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workbookPr showInkAnnotation="0" autoCompressPictures="0"/>
  <mc:AlternateContent xmlns:mc="http://schemas.openxmlformats.org/markup-compatibility/2006">
    <mc:Choice Requires="x15">
      <x15ac:absPath xmlns:x15ac="http://schemas.microsoft.com/office/spreadsheetml/2010/11/ac" url="Z:\2023\11 Marraskuu\"/>
    </mc:Choice>
  </mc:AlternateContent>
  <xr:revisionPtr revIDLastSave="0" documentId="13_ncr:1_{BA59ABF5-EE45-4158-87EA-4FFB247E3BB9}" xr6:coauthVersionLast="47" xr6:coauthVersionMax="47" xr10:uidLastSave="{00000000-0000-0000-0000-000000000000}"/>
  <bookViews>
    <workbookView xWindow="-120" yWindow="-120" windowWidth="29040" windowHeight="15840" xr2:uid="{00000000-000D-0000-FFFF-FFFF00000000}"/>
  </bookViews>
  <sheets>
    <sheet name="Issue 63" sheetId="1" r:id="rId1"/>
    <sheet name="62" sheetId="2" r:id="rId2"/>
    <sheet name="Celia" sheetId="3" r:id="rId3"/>
  </sheets>
  <definedNames>
    <definedName name="_Hlk222724804" localSheetId="0">'Issue 63'!$C$4620</definedName>
    <definedName name="_xlnm._FilterDatabase" localSheetId="1" hidden="1">'62'!$A$1:$P$5424</definedName>
    <definedName name="_xlnm._FilterDatabase" localSheetId="0" hidden="1">'Issue 63'!$A$1:$S$5461</definedName>
    <definedName name="OLE_LINK3" localSheetId="0">'Issue 63'!$G$2801</definedName>
    <definedName name="TABLE" localSheetId="0">'Issue 63'!#REF!</definedName>
    <definedName name="_xlnm.Print_Titles" localSheetId="0">'Issue 63'!$1:$1</definedName>
  </definedNames>
  <calcPr calcId="191029" calcMode="manual"/>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O5357" i="1" l="1"/>
  <c r="O5144" i="1"/>
  <c r="O5125" i="1"/>
  <c r="O5124" i="1"/>
  <c r="O5106" i="1"/>
  <c r="O5105" i="1"/>
  <c r="O5104" i="1"/>
  <c r="O5103" i="1"/>
  <c r="O5102" i="1"/>
  <c r="O5101" i="1"/>
  <c r="O5100" i="1"/>
  <c r="O5079" i="1"/>
  <c r="O5078" i="1"/>
  <c r="O5077" i="1"/>
  <c r="O5076" i="1"/>
  <c r="O5075" i="1"/>
  <c r="O5074" i="1"/>
  <c r="O5073" i="1"/>
  <c r="O5072" i="1"/>
  <c r="O5071" i="1"/>
  <c r="O5070" i="1"/>
  <c r="O5069" i="1"/>
  <c r="O5068" i="1"/>
  <c r="O5067" i="1"/>
  <c r="O5066" i="1"/>
  <c r="O5065" i="1"/>
  <c r="O5064" i="1"/>
  <c r="O5063" i="1"/>
  <c r="O5062" i="1"/>
  <c r="O5061" i="1"/>
  <c r="O5060" i="1"/>
  <c r="O5058" i="1"/>
  <c r="O5056" i="1"/>
  <c r="O5055" i="1"/>
  <c r="O5054" i="1"/>
  <c r="O5053" i="1"/>
  <c r="O4938" i="1"/>
  <c r="O4738" i="1"/>
  <c r="O4525" i="1"/>
  <c r="O4492" i="1"/>
  <c r="O4491" i="1"/>
  <c r="O4352" i="1"/>
  <c r="O4334" i="1"/>
  <c r="O4317" i="1"/>
  <c r="O4305" i="1"/>
  <c r="O4298" i="1"/>
  <c r="O4275" i="1"/>
  <c r="O4271" i="1"/>
  <c r="O4268" i="1"/>
  <c r="O4262" i="1"/>
  <c r="O4258" i="1"/>
  <c r="O4245" i="1"/>
  <c r="O4239" i="1"/>
  <c r="O4222" i="1"/>
  <c r="O4206" i="1"/>
  <c r="O4102" i="1"/>
  <c r="O3945" i="1"/>
  <c r="O3629" i="1"/>
  <c r="O2932" i="1"/>
  <c r="O2931" i="1"/>
  <c r="O2930" i="1"/>
  <c r="O2929" i="1"/>
  <c r="O2928" i="1"/>
  <c r="O2927" i="1"/>
  <c r="O2926" i="1"/>
  <c r="O2925" i="1"/>
  <c r="O2924" i="1"/>
  <c r="O2923" i="1"/>
  <c r="O2922" i="1"/>
  <c r="O2921" i="1"/>
  <c r="O2920" i="1"/>
  <c r="O2919" i="1"/>
  <c r="O2918" i="1"/>
  <c r="O2917" i="1"/>
  <c r="O2916" i="1"/>
  <c r="O2915" i="1"/>
  <c r="O2914" i="1"/>
  <c r="O2913" i="1"/>
  <c r="O2912" i="1"/>
  <c r="O2910" i="1"/>
  <c r="O2909" i="1"/>
  <c r="O2908" i="1"/>
  <c r="O2907" i="1"/>
  <c r="O2906" i="1"/>
  <c r="O2904" i="1"/>
  <c r="O2903" i="1"/>
  <c r="O2902" i="1"/>
  <c r="O2901" i="1"/>
  <c r="O2900" i="1"/>
  <c r="O2899" i="1"/>
  <c r="O2895" i="1"/>
  <c r="O2894" i="1"/>
  <c r="O2893" i="1"/>
  <c r="O2892" i="1"/>
  <c r="O2891" i="1"/>
  <c r="O2890" i="1"/>
  <c r="O2889" i="1"/>
  <c r="O2888" i="1"/>
  <c r="O2886" i="1"/>
  <c r="O2885" i="1"/>
  <c r="O2884" i="1"/>
  <c r="O2883" i="1"/>
  <c r="O2882" i="1"/>
  <c r="O2876" i="1"/>
  <c r="O2864" i="1"/>
  <c r="O2835" i="1"/>
  <c r="O2815" i="1"/>
  <c r="O2433" i="1"/>
  <c r="O2421" i="1"/>
  <c r="O2405" i="1"/>
  <c r="O2399" i="1"/>
  <c r="O2380" i="1"/>
  <c r="O2378" i="1"/>
  <c r="O2370" i="1"/>
  <c r="O2273" i="1"/>
  <c r="O2223" i="1"/>
  <c r="O2165" i="1"/>
  <c r="O2163" i="1"/>
  <c r="O2111" i="1"/>
  <c r="O2110" i="1"/>
  <c r="O2098" i="1"/>
  <c r="O2080" i="1"/>
  <c r="O2015" i="1"/>
  <c r="O2001" i="1"/>
  <c r="O2000" i="1"/>
  <c r="O1891" i="1"/>
  <c r="O1753" i="1"/>
  <c r="O1226" i="1"/>
  <c r="O1192" i="1"/>
  <c r="O1191" i="1"/>
  <c r="O1186" i="1"/>
  <c r="O1001" i="1"/>
  <c r="O1000" i="1"/>
  <c r="O999" i="1"/>
  <c r="O979" i="1"/>
  <c r="O890" i="1"/>
  <c r="O648" i="1"/>
  <c r="O600" i="1"/>
  <c r="O582" i="1"/>
  <c r="O575" i="1"/>
  <c r="O526" i="1"/>
  <c r="O512" i="1"/>
  <c r="O511" i="1"/>
  <c r="O470" i="1"/>
  <c r="O434" i="1"/>
  <c r="O422" i="1"/>
  <c r="O388" i="1"/>
  <c r="O379" i="1"/>
  <c r="O281" i="1"/>
  <c r="O279" i="1"/>
  <c r="O277" i="1"/>
  <c r="C5418" i="2"/>
  <c r="C5419" i="2" s="1"/>
  <c r="C5420" i="2" s="1"/>
  <c r="C5421" i="2" s="1"/>
  <c r="C5422" i="2" s="1"/>
  <c r="C5423" i="2" s="1"/>
  <c r="C5424" i="2" s="1"/>
  <c r="C5411" i="2"/>
  <c r="C5412" i="2" s="1"/>
  <c r="C5413" i="2" s="1"/>
  <c r="C5414" i="2" s="1"/>
  <c r="C5415" i="2" s="1"/>
  <c r="C5416" i="2" s="1"/>
  <c r="C5417" i="2" s="1"/>
  <c r="P5410" i="2"/>
  <c r="P5409" i="2"/>
  <c r="P5408" i="2"/>
  <c r="P5407" i="2"/>
  <c r="C5407" i="2"/>
  <c r="C5408" i="2" s="1"/>
  <c r="C5409" i="2" s="1"/>
  <c r="C5410" i="2" s="1"/>
  <c r="P5406" i="2"/>
  <c r="P5405" i="2"/>
  <c r="P5404" i="2"/>
  <c r="P5403" i="2"/>
  <c r="P5402" i="2"/>
  <c r="P5401" i="2"/>
  <c r="P5400" i="2"/>
  <c r="P5399" i="2"/>
  <c r="P5398" i="2"/>
  <c r="P5397" i="2"/>
  <c r="P5396" i="2"/>
  <c r="P5395" i="2"/>
  <c r="P5394" i="2"/>
  <c r="C5394" i="2"/>
  <c r="C5395" i="2" s="1"/>
  <c r="C5396" i="2" s="1"/>
  <c r="C5397" i="2" s="1"/>
  <c r="C5398" i="2" s="1"/>
  <c r="C5399" i="2" s="1"/>
  <c r="C5400" i="2" s="1"/>
  <c r="C5401" i="2" s="1"/>
  <c r="C5402" i="2" s="1"/>
  <c r="C5403" i="2" s="1"/>
  <c r="C5404" i="2" s="1"/>
  <c r="C5405" i="2" s="1"/>
  <c r="P5393" i="2"/>
  <c r="P5392" i="2"/>
  <c r="P5391" i="2"/>
  <c r="P5390" i="2"/>
  <c r="P5389" i="2"/>
  <c r="P5388" i="2"/>
  <c r="P5387" i="2"/>
  <c r="P5386" i="2"/>
  <c r="P5385" i="2"/>
  <c r="P5384" i="2"/>
  <c r="P5383" i="2"/>
  <c r="P5382" i="2"/>
  <c r="P5381" i="2"/>
  <c r="P5380" i="2"/>
  <c r="P5379" i="2"/>
  <c r="P5378" i="2"/>
  <c r="P5377" i="2"/>
  <c r="P5376" i="2"/>
  <c r="P5375" i="2"/>
  <c r="P5374" i="2"/>
  <c r="P5373" i="2"/>
  <c r="P5372" i="2"/>
  <c r="P5371" i="2"/>
  <c r="P5370" i="2"/>
  <c r="P5369" i="2"/>
  <c r="P5368" i="2"/>
  <c r="P5367" i="2"/>
  <c r="P5366" i="2"/>
  <c r="P5365" i="2"/>
  <c r="P5364" i="2"/>
  <c r="P5363" i="2"/>
  <c r="P5362" i="2"/>
  <c r="P5361" i="2"/>
  <c r="P5360" i="2"/>
  <c r="P5359" i="2"/>
  <c r="P5358" i="2"/>
  <c r="P5357" i="2"/>
  <c r="P5356" i="2"/>
  <c r="P5355" i="2"/>
  <c r="P5354" i="2"/>
  <c r="P5353" i="2"/>
  <c r="P5352" i="2"/>
  <c r="P5351" i="2"/>
  <c r="P5350" i="2"/>
  <c r="P5349" i="2"/>
  <c r="P5348" i="2"/>
  <c r="P5347" i="2"/>
  <c r="P5346" i="2"/>
  <c r="P5345" i="2"/>
  <c r="P5344" i="2"/>
  <c r="P5343" i="2"/>
  <c r="P5342" i="2"/>
  <c r="P5341" i="2"/>
  <c r="P5340" i="2"/>
  <c r="P5339" i="2"/>
  <c r="P5338" i="2"/>
  <c r="P5337" i="2"/>
  <c r="P5336" i="2"/>
  <c r="P5335" i="2"/>
  <c r="P5334" i="2"/>
  <c r="P5333" i="2"/>
  <c r="P5332" i="2"/>
  <c r="P5331" i="2"/>
  <c r="P5330" i="2"/>
  <c r="P5329" i="2"/>
  <c r="P5328" i="2"/>
  <c r="P5327" i="2"/>
  <c r="P5326" i="2"/>
  <c r="P5325" i="2"/>
  <c r="P5324" i="2"/>
  <c r="P5323" i="2"/>
  <c r="P5322" i="2"/>
  <c r="P5321" i="2"/>
  <c r="P5320" i="2"/>
  <c r="P5319" i="2"/>
  <c r="P5318" i="2"/>
  <c r="P5317" i="2"/>
  <c r="P5316" i="2"/>
  <c r="P5315" i="2"/>
  <c r="P5314" i="2"/>
  <c r="P5313" i="2"/>
  <c r="P5312" i="2"/>
  <c r="P5311" i="2"/>
  <c r="P5310" i="2"/>
  <c r="P5309" i="2"/>
  <c r="P5308" i="2"/>
  <c r="P5307" i="2"/>
  <c r="P5306" i="2"/>
  <c r="P5305" i="2"/>
  <c r="P5304" i="2"/>
  <c r="P5303" i="2"/>
  <c r="P5302" i="2"/>
  <c r="P5301" i="2"/>
  <c r="P5300" i="2"/>
  <c r="P5299" i="2"/>
  <c r="P5298" i="2"/>
  <c r="P5297" i="2"/>
  <c r="P5296" i="2"/>
  <c r="P5295" i="2"/>
  <c r="P5294" i="2"/>
  <c r="P5293" i="2"/>
  <c r="P5292" i="2"/>
  <c r="P5291" i="2"/>
  <c r="P5290" i="2"/>
  <c r="P5289" i="2"/>
  <c r="P5288" i="2"/>
  <c r="P5287" i="2"/>
  <c r="P5286" i="2"/>
  <c r="P5285" i="2"/>
  <c r="P5284" i="2"/>
  <c r="P5283" i="2"/>
  <c r="P5282" i="2"/>
  <c r="P5281" i="2"/>
  <c r="P5280" i="2"/>
  <c r="P5279" i="2"/>
  <c r="P5278" i="2"/>
  <c r="P5277" i="2"/>
  <c r="P5276" i="2"/>
  <c r="P5275" i="2"/>
  <c r="P5274" i="2"/>
  <c r="P5273" i="2"/>
  <c r="P5272" i="2"/>
  <c r="P5271" i="2"/>
  <c r="P5270" i="2"/>
  <c r="P5269" i="2"/>
  <c r="P5268" i="2"/>
  <c r="P5267" i="2"/>
  <c r="P5266" i="2"/>
  <c r="P5265" i="2"/>
  <c r="P5264" i="2"/>
  <c r="P5263" i="2"/>
  <c r="P5262" i="2"/>
  <c r="P5261" i="2"/>
  <c r="P5260" i="2"/>
  <c r="P5259" i="2"/>
  <c r="P5258" i="2"/>
  <c r="P5257" i="2"/>
  <c r="P5256" i="2"/>
  <c r="P5255" i="2"/>
  <c r="P5254" i="2"/>
  <c r="P5253" i="2"/>
  <c r="P5252" i="2"/>
  <c r="P5251" i="2"/>
  <c r="P5250" i="2"/>
  <c r="P5249" i="2"/>
  <c r="P5248" i="2"/>
  <c r="P5247" i="2"/>
  <c r="P5246" i="2"/>
  <c r="P5245" i="2"/>
  <c r="P5244" i="2"/>
  <c r="P5243" i="2"/>
  <c r="P5242" i="2"/>
  <c r="P5241" i="2"/>
  <c r="P5240" i="2"/>
  <c r="P5239" i="2"/>
  <c r="P5238" i="2"/>
  <c r="P5237" i="2"/>
  <c r="P5236" i="2"/>
  <c r="P5235" i="2"/>
  <c r="P5234" i="2"/>
  <c r="P5233" i="2"/>
  <c r="P5232" i="2"/>
  <c r="P5231" i="2"/>
  <c r="P5230" i="2"/>
  <c r="P5229" i="2"/>
  <c r="P5228" i="2"/>
  <c r="P5227" i="2"/>
  <c r="P5226" i="2"/>
  <c r="P5225" i="2"/>
  <c r="P5224" i="2"/>
  <c r="P5223" i="2"/>
  <c r="P5222" i="2"/>
  <c r="P5221" i="2"/>
  <c r="P5220" i="2"/>
  <c r="P5219" i="2"/>
  <c r="P5218" i="2"/>
  <c r="P5217" i="2"/>
  <c r="P5216" i="2"/>
  <c r="P5215" i="2"/>
  <c r="P5214" i="2"/>
  <c r="P5213" i="2"/>
  <c r="P5212" i="2"/>
  <c r="P5211" i="2"/>
  <c r="P5210" i="2"/>
  <c r="P5209" i="2"/>
  <c r="P5208" i="2"/>
  <c r="P5207" i="2"/>
  <c r="P5206" i="2"/>
  <c r="P5205" i="2"/>
  <c r="P5204" i="2"/>
  <c r="P5203" i="2"/>
  <c r="P5202" i="2"/>
  <c r="P5201" i="2"/>
  <c r="P5200" i="2"/>
  <c r="P5199" i="2"/>
  <c r="P5198" i="2"/>
  <c r="P5197" i="2"/>
  <c r="P5196" i="2"/>
  <c r="P5195" i="2"/>
  <c r="P5194" i="2"/>
  <c r="P5193" i="2"/>
  <c r="P5192" i="2"/>
  <c r="P5191" i="2"/>
  <c r="P5190" i="2"/>
  <c r="P5189" i="2"/>
  <c r="P5188" i="2"/>
  <c r="P5187" i="2"/>
  <c r="P5186" i="2"/>
  <c r="P5185" i="2"/>
  <c r="P5184" i="2"/>
  <c r="P5183" i="2"/>
  <c r="P5182" i="2"/>
  <c r="P5181" i="2"/>
  <c r="P5180" i="2"/>
  <c r="P5179" i="2"/>
  <c r="P5178" i="2"/>
  <c r="P5177" i="2"/>
  <c r="P5176" i="2"/>
  <c r="P5175" i="2"/>
  <c r="P5174" i="2"/>
  <c r="P5173" i="2"/>
  <c r="P5172" i="2"/>
  <c r="P5171" i="2"/>
  <c r="P5170" i="2"/>
  <c r="P5169" i="2"/>
  <c r="P5168" i="2"/>
  <c r="P5167" i="2"/>
  <c r="P5166" i="2"/>
  <c r="P5165" i="2"/>
  <c r="P5164" i="2"/>
  <c r="P5163" i="2"/>
  <c r="P5162" i="2"/>
  <c r="P5161" i="2"/>
  <c r="P5160" i="2"/>
  <c r="P5159" i="2"/>
  <c r="P5158" i="2"/>
  <c r="P5157" i="2"/>
  <c r="P5156" i="2"/>
  <c r="P5155" i="2"/>
  <c r="P5154" i="2"/>
  <c r="P5153" i="2"/>
  <c r="P5152" i="2"/>
  <c r="P5151" i="2"/>
  <c r="P5150" i="2"/>
  <c r="P5149" i="2"/>
  <c r="P5148" i="2"/>
  <c r="P5147" i="2"/>
  <c r="P5146" i="2"/>
  <c r="P5145" i="2"/>
  <c r="P5144" i="2"/>
  <c r="P5143" i="2"/>
  <c r="P5142" i="2"/>
  <c r="P5141" i="2"/>
  <c r="P5140" i="2"/>
  <c r="P5139" i="2"/>
  <c r="P5138" i="2"/>
  <c r="P5137" i="2"/>
  <c r="P5136" i="2"/>
  <c r="P5135" i="2"/>
  <c r="P5134" i="2"/>
  <c r="P5133" i="2"/>
  <c r="P5132" i="2"/>
  <c r="P5131" i="2"/>
  <c r="P5130" i="2"/>
  <c r="P5129" i="2"/>
  <c r="P5128" i="2"/>
  <c r="P5127" i="2"/>
  <c r="P5126" i="2"/>
  <c r="P5125" i="2"/>
  <c r="P5124" i="2"/>
  <c r="P5123" i="2"/>
  <c r="P5122" i="2"/>
  <c r="P5121" i="2"/>
  <c r="P5120" i="2"/>
  <c r="P5119" i="2"/>
  <c r="P5118" i="2"/>
  <c r="P5117" i="2"/>
  <c r="P5116" i="2"/>
  <c r="P5115" i="2"/>
  <c r="P5114" i="2"/>
  <c r="P5113" i="2"/>
  <c r="P5112" i="2"/>
  <c r="P5111" i="2"/>
  <c r="P5110" i="2"/>
  <c r="P5109" i="2"/>
  <c r="P5108" i="2"/>
  <c r="P5107" i="2"/>
  <c r="P5106" i="2"/>
  <c r="P5105" i="2"/>
  <c r="P5104" i="2"/>
  <c r="P5103" i="2"/>
  <c r="P5102" i="2"/>
  <c r="P5101" i="2"/>
  <c r="P5100" i="2"/>
  <c r="P5099" i="2"/>
  <c r="C5099" i="2"/>
  <c r="P5098" i="2"/>
  <c r="C5098" i="2"/>
  <c r="P5097" i="2"/>
  <c r="P5096" i="2"/>
  <c r="P5095" i="2"/>
  <c r="P5094" i="2"/>
  <c r="P5093" i="2"/>
  <c r="P5092" i="2"/>
  <c r="P5091" i="2"/>
  <c r="P5090" i="2"/>
  <c r="P5089" i="2"/>
  <c r="P5087" i="2"/>
  <c r="P5086" i="2"/>
  <c r="P5085" i="2"/>
  <c r="P5084" i="2"/>
  <c r="P5083" i="2"/>
  <c r="P5082" i="2"/>
  <c r="P5081" i="2"/>
  <c r="P5080" i="2"/>
  <c r="P5079" i="2"/>
  <c r="P5078" i="2"/>
  <c r="P5077" i="2"/>
  <c r="P5076" i="2"/>
  <c r="P5075" i="2"/>
  <c r="P5074" i="2"/>
  <c r="P5073" i="2"/>
  <c r="P5072" i="2"/>
  <c r="P5071" i="2"/>
  <c r="P5070" i="2"/>
  <c r="P5069" i="2"/>
  <c r="P5068" i="2"/>
  <c r="P5067" i="2"/>
  <c r="P5066" i="2"/>
  <c r="P5065" i="2"/>
  <c r="P5064" i="2"/>
  <c r="P5063" i="2"/>
  <c r="P5045" i="2"/>
  <c r="P5044" i="2"/>
  <c r="P5043" i="2"/>
  <c r="P5042" i="2"/>
  <c r="P5041" i="2"/>
  <c r="P5040" i="2"/>
  <c r="P5039" i="2"/>
  <c r="P5038" i="2"/>
  <c r="P5037" i="2"/>
  <c r="P5036" i="2"/>
  <c r="P5035" i="2"/>
  <c r="P5034" i="2"/>
  <c r="P5033" i="2"/>
  <c r="P5032" i="2"/>
  <c r="P5031" i="2"/>
  <c r="P5030" i="2"/>
  <c r="P5029" i="2"/>
  <c r="P5028" i="2"/>
  <c r="P5027" i="2"/>
  <c r="P5026" i="2"/>
  <c r="P5025" i="2"/>
  <c r="P5024" i="2"/>
  <c r="P5023" i="2"/>
  <c r="P5021" i="2"/>
  <c r="P5019" i="2"/>
  <c r="P5018" i="2"/>
  <c r="P5017" i="2"/>
  <c r="P5016" i="2"/>
  <c r="P5015" i="2"/>
  <c r="P5014" i="2"/>
  <c r="P5013" i="2"/>
  <c r="P5012" i="2"/>
  <c r="P5011" i="2"/>
  <c r="P5010" i="2"/>
  <c r="P5009" i="2"/>
  <c r="P5008" i="2"/>
  <c r="P5007" i="2"/>
  <c r="P5006" i="2"/>
  <c r="P5005" i="2"/>
  <c r="P5004" i="2"/>
  <c r="P5003" i="2"/>
  <c r="P5002" i="2"/>
  <c r="P5001" i="2"/>
  <c r="P5000" i="2"/>
  <c r="P4999" i="2"/>
  <c r="P4998" i="2"/>
  <c r="P4997" i="2"/>
  <c r="P4996" i="2"/>
  <c r="P4995" i="2"/>
  <c r="P4994" i="2"/>
  <c r="P4993" i="2"/>
  <c r="P4992" i="2"/>
  <c r="P4991" i="2"/>
  <c r="P4990" i="2"/>
  <c r="P4989" i="2"/>
  <c r="P4988" i="2"/>
  <c r="P4987" i="2"/>
  <c r="P4986" i="2"/>
  <c r="P4985" i="2"/>
  <c r="P4984" i="2"/>
  <c r="P4983" i="2"/>
  <c r="P4982" i="2"/>
  <c r="P4981" i="2"/>
  <c r="P4980" i="2"/>
  <c r="P4979" i="2"/>
  <c r="P4978" i="2"/>
  <c r="P4977" i="2"/>
  <c r="P4976" i="2"/>
  <c r="P4975" i="2"/>
  <c r="P4974" i="2"/>
  <c r="P4973" i="2"/>
  <c r="P4972" i="2"/>
  <c r="P4971" i="2"/>
  <c r="P4970" i="2"/>
  <c r="P4969" i="2"/>
  <c r="P4968" i="2"/>
  <c r="P4967" i="2"/>
  <c r="P4966" i="2"/>
  <c r="P4965" i="2"/>
  <c r="P4964" i="2"/>
  <c r="P4963" i="2"/>
  <c r="P4962" i="2"/>
  <c r="P4961" i="2"/>
  <c r="P4960" i="2"/>
  <c r="P4959" i="2"/>
  <c r="P4958" i="2"/>
  <c r="P4957" i="2"/>
  <c r="P4956" i="2"/>
  <c r="P4955" i="2"/>
  <c r="P4954" i="2"/>
  <c r="P4953" i="2"/>
  <c r="P4952" i="2"/>
  <c r="P4951" i="2"/>
  <c r="P4950" i="2"/>
  <c r="P4949" i="2"/>
  <c r="P4948" i="2"/>
  <c r="P4947" i="2"/>
  <c r="P4946" i="2"/>
  <c r="P4945" i="2"/>
  <c r="P4944" i="2"/>
  <c r="P4943" i="2"/>
  <c r="P4942" i="2"/>
  <c r="P4941" i="2"/>
  <c r="P4940" i="2"/>
  <c r="P4939" i="2"/>
  <c r="P4938" i="2"/>
  <c r="P4937" i="2"/>
  <c r="P4936" i="2"/>
  <c r="P4935" i="2"/>
  <c r="P4934" i="2"/>
  <c r="P4933" i="2"/>
  <c r="P4932" i="2"/>
  <c r="P4931" i="2"/>
  <c r="P4930" i="2"/>
  <c r="P4929" i="2"/>
  <c r="P4928" i="2"/>
  <c r="P4927" i="2"/>
  <c r="P4926" i="2"/>
  <c r="P4925" i="2"/>
  <c r="P4924" i="2"/>
  <c r="P4923" i="2"/>
  <c r="P4922" i="2"/>
  <c r="P4921" i="2"/>
  <c r="P4920" i="2"/>
  <c r="P4919" i="2"/>
  <c r="P4918" i="2"/>
  <c r="P4917" i="2"/>
  <c r="P4916" i="2"/>
  <c r="P4912" i="2"/>
  <c r="P4911" i="2"/>
  <c r="P4910" i="2"/>
  <c r="P4909" i="2"/>
  <c r="P4908" i="2"/>
  <c r="P4907" i="2"/>
  <c r="P4906" i="2"/>
  <c r="P4905" i="2"/>
  <c r="P4904" i="2"/>
  <c r="P4903" i="2"/>
  <c r="P4902" i="2"/>
  <c r="P4901" i="2"/>
  <c r="P4900" i="2"/>
  <c r="P4899" i="2"/>
  <c r="P4898" i="2"/>
  <c r="P4897" i="2"/>
  <c r="P4890" i="2"/>
  <c r="P4889" i="2"/>
  <c r="P4888" i="2"/>
  <c r="P4887" i="2"/>
  <c r="P4886" i="2"/>
  <c r="P4885" i="2"/>
  <c r="P4884" i="2"/>
  <c r="P4883" i="2"/>
  <c r="P4881" i="2"/>
  <c r="P4880" i="2"/>
  <c r="P4879" i="2"/>
  <c r="P4876" i="2"/>
  <c r="P4875" i="2"/>
  <c r="P4874" i="2"/>
  <c r="P4873" i="2"/>
  <c r="P4872" i="2"/>
  <c r="P4871" i="2"/>
  <c r="P4870" i="2"/>
  <c r="P4869" i="2"/>
  <c r="P4868" i="2"/>
  <c r="P4867" i="2"/>
  <c r="P4866" i="2"/>
  <c r="P4865" i="2"/>
  <c r="P4864" i="2"/>
  <c r="P4863" i="2"/>
  <c r="P4862" i="2"/>
  <c r="P4861" i="2"/>
  <c r="P4860" i="2"/>
  <c r="P4859" i="2"/>
  <c r="P4858" i="2"/>
  <c r="P4857" i="2"/>
  <c r="P4856" i="2"/>
  <c r="P4855" i="2"/>
  <c r="P4854" i="2"/>
  <c r="P4853" i="2"/>
  <c r="P4852" i="2"/>
  <c r="P4851" i="2"/>
  <c r="P4850" i="2"/>
  <c r="P4849" i="2"/>
  <c r="P4848" i="2"/>
  <c r="P4847" i="2"/>
  <c r="P4846" i="2"/>
  <c r="P4845" i="2"/>
  <c r="P4844" i="2"/>
  <c r="P4843" i="2"/>
  <c r="P4842" i="2"/>
  <c r="P4841" i="2"/>
  <c r="P4840" i="2"/>
  <c r="P4839" i="2"/>
  <c r="P4838" i="2"/>
  <c r="P4837" i="2"/>
  <c r="P4836" i="2"/>
  <c r="P4835" i="2"/>
  <c r="P4834" i="2"/>
  <c r="P4833" i="2"/>
  <c r="P4832" i="2"/>
  <c r="P4831" i="2"/>
  <c r="P4830" i="2"/>
  <c r="P4829" i="2"/>
  <c r="P4828" i="2"/>
  <c r="P4827" i="2"/>
  <c r="P4826" i="2"/>
  <c r="P4825" i="2"/>
  <c r="P4824" i="2"/>
  <c r="P4823" i="2"/>
  <c r="P4822" i="2"/>
  <c r="P4821" i="2"/>
  <c r="P4820" i="2"/>
  <c r="P4819" i="2"/>
  <c r="P4818" i="2"/>
  <c r="P4817" i="2"/>
  <c r="P4816" i="2"/>
  <c r="P4815" i="2"/>
  <c r="P4814" i="2"/>
  <c r="P4813" i="2"/>
  <c r="P4812" i="2"/>
  <c r="P4811" i="2"/>
  <c r="P4810" i="2"/>
  <c r="P4809" i="2"/>
  <c r="P4808" i="2"/>
  <c r="P4807" i="2"/>
  <c r="P4806" i="2"/>
  <c r="P4805" i="2"/>
  <c r="P4804" i="2"/>
  <c r="P4803" i="2"/>
  <c r="P4802" i="2"/>
  <c r="P4801" i="2"/>
  <c r="P4800" i="2"/>
  <c r="P4799" i="2"/>
  <c r="P4798" i="2"/>
  <c r="P4797" i="2"/>
  <c r="P4796" i="2"/>
  <c r="P4795" i="2"/>
  <c r="P4794" i="2"/>
  <c r="P4793" i="2"/>
  <c r="P4792" i="2"/>
  <c r="P4791" i="2"/>
  <c r="P4790" i="2"/>
  <c r="P4789" i="2"/>
  <c r="P4788" i="2"/>
  <c r="P4787" i="2"/>
  <c r="P4786" i="2"/>
  <c r="P4785" i="2"/>
  <c r="P4784" i="2"/>
  <c r="P4783" i="2"/>
  <c r="P4782" i="2"/>
  <c r="P4781" i="2"/>
  <c r="P4780" i="2"/>
  <c r="P4779" i="2"/>
  <c r="P4778" i="2"/>
  <c r="P4777" i="2"/>
  <c r="P4776" i="2"/>
  <c r="P4775" i="2"/>
  <c r="P4773" i="2"/>
  <c r="P4767" i="2"/>
  <c r="P4766" i="2"/>
  <c r="P4765" i="2"/>
  <c r="P4764" i="2"/>
  <c r="P4763" i="2"/>
  <c r="P4762" i="2"/>
  <c r="P4761" i="2"/>
  <c r="P4760" i="2"/>
  <c r="P4759" i="2"/>
  <c r="P4758" i="2"/>
  <c r="P4757" i="2"/>
  <c r="P4756" i="2"/>
  <c r="P4755" i="2"/>
  <c r="P4754" i="2"/>
  <c r="P4753" i="2"/>
  <c r="P4752" i="2"/>
  <c r="P4751" i="2"/>
  <c r="P4750" i="2"/>
  <c r="P4749" i="2"/>
  <c r="P4748" i="2"/>
  <c r="P4747" i="2"/>
  <c r="P4746" i="2"/>
  <c r="P4745" i="2"/>
  <c r="P4744" i="2"/>
  <c r="P4743" i="2"/>
  <c r="P4742" i="2"/>
  <c r="P4741" i="2"/>
  <c r="P4740" i="2"/>
  <c r="P4739" i="2"/>
  <c r="P4738" i="2"/>
  <c r="P4737" i="2"/>
  <c r="P4736" i="2"/>
  <c r="P4735" i="2"/>
  <c r="P4734" i="2"/>
  <c r="P4733" i="2"/>
  <c r="P4732" i="2"/>
  <c r="P4731" i="2"/>
  <c r="P4730" i="2"/>
  <c r="P4729" i="2"/>
  <c r="P4728" i="2"/>
  <c r="P4727" i="2"/>
  <c r="P4726" i="2"/>
  <c r="P4725" i="2"/>
  <c r="P4724" i="2"/>
  <c r="P4723" i="2"/>
  <c r="P4722" i="2"/>
  <c r="P4721" i="2"/>
  <c r="P4720" i="2"/>
  <c r="P4719" i="2"/>
  <c r="P4718" i="2"/>
  <c r="P4717" i="2"/>
  <c r="P4716" i="2"/>
  <c r="P4715" i="2"/>
  <c r="P4714" i="2"/>
  <c r="P4713" i="2"/>
  <c r="P4712" i="2"/>
  <c r="P4711" i="2"/>
  <c r="P4710" i="2"/>
  <c r="P4709" i="2"/>
  <c r="P4708" i="2"/>
  <c r="P4706" i="2"/>
  <c r="P4705" i="2"/>
  <c r="P4704" i="2"/>
  <c r="P4703" i="2"/>
  <c r="P4702" i="2"/>
  <c r="P4701" i="2"/>
  <c r="P4700" i="2"/>
  <c r="P4699" i="2"/>
  <c r="P4698" i="2"/>
  <c r="P4697" i="2"/>
  <c r="P4696" i="2"/>
  <c r="P4695" i="2"/>
  <c r="P4694" i="2"/>
  <c r="P4693" i="2"/>
  <c r="P4692" i="2"/>
  <c r="P4691" i="2"/>
  <c r="P4690" i="2"/>
  <c r="P4689" i="2"/>
  <c r="P4688" i="2"/>
  <c r="P4687" i="2"/>
  <c r="P4686" i="2"/>
  <c r="P4685" i="2"/>
  <c r="P4684" i="2"/>
  <c r="P4683" i="2"/>
  <c r="P4682" i="2"/>
  <c r="P4681" i="2"/>
  <c r="P4680" i="2"/>
  <c r="P4679" i="2"/>
  <c r="P4678" i="2"/>
  <c r="P4677" i="2"/>
  <c r="P4676" i="2"/>
  <c r="P4675" i="2"/>
  <c r="P4674" i="2"/>
  <c r="P4673" i="2"/>
  <c r="P4672" i="2"/>
  <c r="P4671" i="2"/>
  <c r="P4670" i="2"/>
  <c r="P4669" i="2"/>
  <c r="P4668" i="2"/>
  <c r="P4667" i="2"/>
  <c r="P4666" i="2"/>
  <c r="P4665" i="2"/>
  <c r="P4664" i="2"/>
  <c r="P4663" i="2"/>
  <c r="P4662" i="2"/>
  <c r="P4661" i="2"/>
  <c r="P4660" i="2"/>
  <c r="P4659" i="2"/>
  <c r="P4658" i="2"/>
  <c r="P4657" i="2"/>
  <c r="P4656" i="2"/>
  <c r="P4655" i="2"/>
  <c r="P4653" i="2"/>
  <c r="P4652" i="2"/>
  <c r="P4651" i="2"/>
  <c r="P4650" i="2"/>
  <c r="P4649" i="2"/>
  <c r="P4648" i="2"/>
  <c r="P4647" i="2"/>
  <c r="P4646" i="2"/>
  <c r="P4645" i="2"/>
  <c r="P4644" i="2"/>
  <c r="P4642" i="2"/>
  <c r="P4641" i="2"/>
  <c r="P4640" i="2"/>
  <c r="P4639" i="2"/>
  <c r="P4638" i="2"/>
  <c r="P4637" i="2"/>
  <c r="P4636" i="2"/>
  <c r="P4635" i="2"/>
  <c r="P4634" i="2"/>
  <c r="P4633" i="2"/>
  <c r="P4632" i="2"/>
  <c r="P4631" i="2"/>
  <c r="P4630" i="2"/>
  <c r="P4629" i="2"/>
  <c r="P4628" i="2"/>
  <c r="P4627" i="2"/>
  <c r="P4626" i="2"/>
  <c r="P4625" i="2"/>
  <c r="P4624" i="2"/>
  <c r="P4623" i="2"/>
  <c r="P4622" i="2"/>
  <c r="P4621" i="2"/>
  <c r="P4620" i="2"/>
  <c r="P4619" i="2"/>
  <c r="P4618" i="2"/>
  <c r="P4617" i="2"/>
  <c r="P4616" i="2"/>
  <c r="P4615" i="2"/>
  <c r="P4614" i="2"/>
  <c r="P4613" i="2"/>
  <c r="C4613" i="2"/>
  <c r="C4614" i="2" s="1"/>
  <c r="C4615" i="2" s="1"/>
  <c r="C4616" i="2" s="1"/>
  <c r="C4617" i="2" s="1"/>
  <c r="C4618" i="2" s="1"/>
  <c r="C4619" i="2" s="1"/>
  <c r="C4620" i="2" s="1"/>
  <c r="C4621" i="2" s="1"/>
  <c r="C4622" i="2" s="1"/>
  <c r="C4623" i="2" s="1"/>
  <c r="C4624" i="2" s="1"/>
  <c r="C4625" i="2" s="1"/>
  <c r="C4626" i="2" s="1"/>
  <c r="C4627" i="2" s="1"/>
  <c r="C4628" i="2" s="1"/>
  <c r="C4629" i="2" s="1"/>
  <c r="C4630" i="2" s="1"/>
  <c r="C4631" i="2" s="1"/>
  <c r="C4632" i="2" s="1"/>
  <c r="C4633" i="2" s="1"/>
  <c r="C4634" i="2" s="1"/>
  <c r="C4635" i="2" s="1"/>
  <c r="C4636" i="2" s="1"/>
  <c r="C4637" i="2" s="1"/>
  <c r="C4638" i="2" s="1"/>
  <c r="C4639" i="2" s="1"/>
  <c r="C4640" i="2" s="1"/>
  <c r="C4641" i="2" s="1"/>
  <c r="C4642" i="2" s="1"/>
  <c r="C4643" i="2" s="1"/>
  <c r="C4644" i="2" s="1"/>
  <c r="C4645" i="2" s="1"/>
  <c r="C4646" i="2" s="1"/>
  <c r="C4647" i="2" s="1"/>
  <c r="C4648" i="2" s="1"/>
  <c r="C4649" i="2" s="1"/>
  <c r="C4650" i="2" s="1"/>
  <c r="C4651" i="2" s="1"/>
  <c r="C4652" i="2" s="1"/>
  <c r="C4653" i="2" s="1"/>
  <c r="C4654" i="2" s="1"/>
  <c r="C4655" i="2" s="1"/>
  <c r="C4656" i="2" s="1"/>
  <c r="C4657" i="2" s="1"/>
  <c r="C4658" i="2" s="1"/>
  <c r="C4659" i="2" s="1"/>
  <c r="C4660" i="2" s="1"/>
  <c r="C4661" i="2" s="1"/>
  <c r="C4662" i="2" s="1"/>
  <c r="C4663" i="2" s="1"/>
  <c r="C4664" i="2" s="1"/>
  <c r="C4665" i="2" s="1"/>
  <c r="C4666" i="2" s="1"/>
  <c r="C4667" i="2" s="1"/>
  <c r="C4668" i="2" s="1"/>
  <c r="C4669" i="2" s="1"/>
  <c r="C4670" i="2" s="1"/>
  <c r="C4671" i="2" s="1"/>
  <c r="C4672" i="2" s="1"/>
  <c r="C4673" i="2" s="1"/>
  <c r="C4674" i="2" s="1"/>
  <c r="C4675" i="2" s="1"/>
  <c r="C4676" i="2" s="1"/>
  <c r="C4677" i="2" s="1"/>
  <c r="C4678" i="2" s="1"/>
  <c r="C4679" i="2" s="1"/>
  <c r="C4680" i="2" s="1"/>
  <c r="C4681" i="2" s="1"/>
  <c r="C4682" i="2" s="1"/>
  <c r="C4683" i="2" s="1"/>
  <c r="C4684" i="2" s="1"/>
  <c r="C4685" i="2" s="1"/>
  <c r="C4686" i="2" s="1"/>
  <c r="C4687" i="2" s="1"/>
  <c r="C4688" i="2" s="1"/>
  <c r="C4689" i="2" s="1"/>
  <c r="C4690" i="2" s="1"/>
  <c r="C4691" i="2" s="1"/>
  <c r="C4692" i="2" s="1"/>
  <c r="C4693" i="2" s="1"/>
  <c r="C4694" i="2" s="1"/>
  <c r="C4695" i="2" s="1"/>
  <c r="C4696" i="2" s="1"/>
  <c r="C4697" i="2" s="1"/>
  <c r="C4698" i="2" s="1"/>
  <c r="C4699" i="2" s="1"/>
  <c r="C4700" i="2" s="1"/>
  <c r="C4701" i="2" s="1"/>
  <c r="C4702" i="2" s="1"/>
  <c r="C4703" i="2" s="1"/>
  <c r="C4704" i="2" s="1"/>
  <c r="C4705" i="2" s="1"/>
  <c r="C4706" i="2" s="1"/>
  <c r="C4707" i="2" s="1"/>
  <c r="C4708" i="2" s="1"/>
  <c r="C4709" i="2" s="1"/>
  <c r="C4710" i="2" s="1"/>
  <c r="C4711" i="2" s="1"/>
  <c r="C4712" i="2" s="1"/>
  <c r="C4713" i="2" s="1"/>
  <c r="C4714" i="2" s="1"/>
  <c r="C4715" i="2" s="1"/>
  <c r="C4716" i="2" s="1"/>
  <c r="C4717" i="2" s="1"/>
  <c r="C4718" i="2" s="1"/>
  <c r="C4719" i="2" s="1"/>
  <c r="C4720" i="2" s="1"/>
  <c r="C4721" i="2" s="1"/>
  <c r="C4722" i="2" s="1"/>
  <c r="C4723" i="2" s="1"/>
  <c r="C4724" i="2" s="1"/>
  <c r="C4725" i="2" s="1"/>
  <c r="C4726" i="2" s="1"/>
  <c r="C4727" i="2" s="1"/>
  <c r="C4728" i="2" s="1"/>
  <c r="C4729" i="2" s="1"/>
  <c r="C4730" i="2" s="1"/>
  <c r="C4731" i="2" s="1"/>
  <c r="C4732" i="2" s="1"/>
  <c r="C4733" i="2" s="1"/>
  <c r="C4734" i="2" s="1"/>
  <c r="C4735" i="2" s="1"/>
  <c r="C4736" i="2" s="1"/>
  <c r="C4737" i="2" s="1"/>
  <c r="C4738" i="2" s="1"/>
  <c r="C4739" i="2" s="1"/>
  <c r="C4740" i="2" s="1"/>
  <c r="C4741" i="2" s="1"/>
  <c r="C4742" i="2" s="1"/>
  <c r="C4743" i="2" s="1"/>
  <c r="C4744" i="2" s="1"/>
  <c r="C4745" i="2" s="1"/>
  <c r="C4746" i="2" s="1"/>
  <c r="C4747" i="2" s="1"/>
  <c r="C4748" i="2" s="1"/>
  <c r="C4749" i="2" s="1"/>
  <c r="C4750" i="2" s="1"/>
  <c r="C4751" i="2" s="1"/>
  <c r="C4752" i="2" s="1"/>
  <c r="C4753" i="2" s="1"/>
  <c r="C4754" i="2" s="1"/>
  <c r="C4755" i="2" s="1"/>
  <c r="C4756" i="2" s="1"/>
  <c r="C4757" i="2" s="1"/>
  <c r="C4758" i="2" s="1"/>
  <c r="C4759" i="2" s="1"/>
  <c r="C4760" i="2" s="1"/>
  <c r="C4761" i="2" s="1"/>
  <c r="C4762" i="2" s="1"/>
  <c r="C4763" i="2" s="1"/>
  <c r="C4764" i="2" s="1"/>
  <c r="C4765" i="2" s="1"/>
  <c r="C4766" i="2" s="1"/>
  <c r="C4767" i="2" s="1"/>
  <c r="C4768" i="2" s="1"/>
  <c r="C4769" i="2" s="1"/>
  <c r="C4770" i="2" s="1"/>
  <c r="C4771" i="2" s="1"/>
  <c r="C4772" i="2" s="1"/>
  <c r="C4773" i="2" s="1"/>
  <c r="C4774" i="2" s="1"/>
  <c r="C4775" i="2" s="1"/>
  <c r="C4776" i="2" s="1"/>
  <c r="C4777" i="2" s="1"/>
  <c r="C4778" i="2" s="1"/>
  <c r="C4779" i="2" s="1"/>
  <c r="C4780" i="2" s="1"/>
  <c r="C4781" i="2" s="1"/>
  <c r="C4782" i="2" s="1"/>
  <c r="C4783" i="2" s="1"/>
  <c r="C4784" i="2" s="1"/>
  <c r="C4785" i="2" s="1"/>
  <c r="C4786" i="2" s="1"/>
  <c r="C4787" i="2" s="1"/>
  <c r="C4788" i="2" s="1"/>
  <c r="C4789" i="2" s="1"/>
  <c r="C4790" i="2" s="1"/>
  <c r="C4791" i="2" s="1"/>
  <c r="C4792" i="2" s="1"/>
  <c r="C4793" i="2" s="1"/>
  <c r="C4794" i="2" s="1"/>
  <c r="C4795" i="2" s="1"/>
  <c r="C4796" i="2" s="1"/>
  <c r="C4797" i="2" s="1"/>
  <c r="C4798" i="2" s="1"/>
  <c r="C4799" i="2" s="1"/>
  <c r="C4800" i="2" s="1"/>
  <c r="C4801" i="2" s="1"/>
  <c r="C4802" i="2" s="1"/>
  <c r="C4803" i="2" s="1"/>
  <c r="C4804" i="2" s="1"/>
  <c r="C4805" i="2" s="1"/>
  <c r="C4806" i="2" s="1"/>
  <c r="C4807" i="2" s="1"/>
  <c r="C4808" i="2" s="1"/>
  <c r="C4809" i="2" s="1"/>
  <c r="C4810" i="2" s="1"/>
  <c r="C4811" i="2" s="1"/>
  <c r="C4812" i="2" s="1"/>
  <c r="C4813" i="2" s="1"/>
  <c r="C4814" i="2" s="1"/>
  <c r="C4815" i="2" s="1"/>
  <c r="C4816" i="2" s="1"/>
  <c r="C4817" i="2" s="1"/>
  <c r="C4818" i="2" s="1"/>
  <c r="C4819" i="2" s="1"/>
  <c r="C4820" i="2" s="1"/>
  <c r="C4821" i="2" s="1"/>
  <c r="C4822" i="2" s="1"/>
  <c r="C4823" i="2" s="1"/>
  <c r="C4824" i="2" s="1"/>
  <c r="C4825" i="2" s="1"/>
  <c r="C4826" i="2" s="1"/>
  <c r="C4827" i="2" s="1"/>
  <c r="C4828" i="2" s="1"/>
  <c r="C4829" i="2" s="1"/>
  <c r="C4830" i="2" s="1"/>
  <c r="C4831" i="2" s="1"/>
  <c r="C4832" i="2" s="1"/>
  <c r="C4833" i="2" s="1"/>
  <c r="C4834" i="2" s="1"/>
  <c r="C4835" i="2" s="1"/>
  <c r="C4836" i="2" s="1"/>
  <c r="C4837" i="2" s="1"/>
  <c r="C4838" i="2" s="1"/>
  <c r="C4839" i="2" s="1"/>
  <c r="C4840" i="2" s="1"/>
  <c r="C4841" i="2" s="1"/>
  <c r="C4842" i="2" s="1"/>
  <c r="C4843" i="2" s="1"/>
  <c r="C4844" i="2" s="1"/>
  <c r="C4845" i="2" s="1"/>
  <c r="C4846" i="2" s="1"/>
  <c r="C4847" i="2" s="1"/>
  <c r="C4848" i="2" s="1"/>
  <c r="C4849" i="2" s="1"/>
  <c r="C4850" i="2" s="1"/>
  <c r="C4851" i="2" s="1"/>
  <c r="C4852" i="2" s="1"/>
  <c r="C4853" i="2" s="1"/>
  <c r="C4854" i="2" s="1"/>
  <c r="C4855" i="2" s="1"/>
  <c r="C4856" i="2" s="1"/>
  <c r="C4857" i="2" s="1"/>
  <c r="C4858" i="2" s="1"/>
  <c r="C4859" i="2" s="1"/>
  <c r="C4860" i="2" s="1"/>
  <c r="C4861" i="2" s="1"/>
  <c r="C4862" i="2" s="1"/>
  <c r="C4863" i="2" s="1"/>
  <c r="C4864" i="2" s="1"/>
  <c r="C4865" i="2" s="1"/>
  <c r="C4866" i="2" s="1"/>
  <c r="C4867" i="2" s="1"/>
  <c r="C4868" i="2" s="1"/>
  <c r="C4869" i="2" s="1"/>
  <c r="C4870" i="2" s="1"/>
  <c r="C4871" i="2" s="1"/>
  <c r="C4872" i="2" s="1"/>
  <c r="C4873" i="2" s="1"/>
  <c r="C4874" i="2" s="1"/>
  <c r="C4875" i="2" s="1"/>
  <c r="C4876" i="2" s="1"/>
  <c r="C4877" i="2" s="1"/>
  <c r="C4878" i="2" s="1"/>
  <c r="C4879" i="2" s="1"/>
  <c r="C4880" i="2" s="1"/>
  <c r="C4881" i="2" s="1"/>
  <c r="C4882" i="2" s="1"/>
  <c r="C4883" i="2" s="1"/>
  <c r="C4884" i="2" s="1"/>
  <c r="C4885" i="2" s="1"/>
  <c r="C4886" i="2" s="1"/>
  <c r="C4887" i="2" s="1"/>
  <c r="C4888" i="2" s="1"/>
  <c r="C4889" i="2" s="1"/>
  <c r="C4890" i="2" s="1"/>
  <c r="C4891" i="2" s="1"/>
  <c r="C4892" i="2" s="1"/>
  <c r="C4893" i="2" s="1"/>
  <c r="C4894" i="2" s="1"/>
  <c r="C4895" i="2" s="1"/>
  <c r="C4896" i="2" s="1"/>
  <c r="C4897" i="2" s="1"/>
  <c r="C4898" i="2" s="1"/>
  <c r="C4899" i="2" s="1"/>
  <c r="C4900" i="2" s="1"/>
  <c r="C4901" i="2" s="1"/>
  <c r="C4902" i="2" s="1"/>
  <c r="C4903" i="2" s="1"/>
  <c r="C4904" i="2" s="1"/>
  <c r="C4905" i="2" s="1"/>
  <c r="C4906" i="2" s="1"/>
  <c r="C4907" i="2" s="1"/>
  <c r="C4908" i="2" s="1"/>
  <c r="C4909" i="2" s="1"/>
  <c r="C4910" i="2" s="1"/>
  <c r="C4911" i="2" s="1"/>
  <c r="C4912" i="2" s="1"/>
  <c r="C4913" i="2" s="1"/>
  <c r="C4914" i="2" s="1"/>
  <c r="C4915" i="2" s="1"/>
  <c r="C4916" i="2" s="1"/>
  <c r="C4917" i="2" s="1"/>
  <c r="C4918" i="2" s="1"/>
  <c r="C4919" i="2" s="1"/>
  <c r="C4920" i="2" s="1"/>
  <c r="C4921" i="2" s="1"/>
  <c r="C4922" i="2" s="1"/>
  <c r="C4923" i="2" s="1"/>
  <c r="C4924" i="2" s="1"/>
  <c r="C4925" i="2" s="1"/>
  <c r="C4926" i="2" s="1"/>
  <c r="C4927" i="2" s="1"/>
  <c r="C4928" i="2" s="1"/>
  <c r="C4929" i="2" s="1"/>
  <c r="C4930" i="2" s="1"/>
  <c r="C4931" i="2" s="1"/>
  <c r="C4932" i="2" s="1"/>
  <c r="C4933" i="2" s="1"/>
  <c r="C4934" i="2" s="1"/>
  <c r="C4935" i="2" s="1"/>
  <c r="C4936" i="2" s="1"/>
  <c r="C4937" i="2" s="1"/>
  <c r="C4938" i="2" s="1"/>
  <c r="C4939" i="2" s="1"/>
  <c r="C4940" i="2" s="1"/>
  <c r="C4941" i="2" s="1"/>
  <c r="C4942" i="2" s="1"/>
  <c r="C4943" i="2" s="1"/>
  <c r="C4944" i="2" s="1"/>
  <c r="C4945" i="2" s="1"/>
  <c r="P4612" i="2"/>
  <c r="C4612" i="2"/>
  <c r="P4611" i="2"/>
  <c r="C4611" i="2"/>
  <c r="P4610" i="2"/>
  <c r="P4609" i="2"/>
  <c r="P4608" i="2"/>
  <c r="P4607" i="2"/>
  <c r="P4606" i="2"/>
  <c r="P4605" i="2"/>
  <c r="P4604" i="2"/>
  <c r="P4603" i="2"/>
  <c r="P4602" i="2"/>
  <c r="P4601" i="2"/>
  <c r="P4600" i="2"/>
  <c r="P4599" i="2"/>
  <c r="P4598" i="2"/>
  <c r="P4597" i="2"/>
  <c r="P4596" i="2"/>
  <c r="P4595" i="2"/>
  <c r="P4594" i="2"/>
  <c r="P4593" i="2"/>
  <c r="P4592" i="2"/>
  <c r="P4591" i="2"/>
  <c r="P4590" i="2"/>
  <c r="P4589" i="2"/>
  <c r="P4588" i="2"/>
  <c r="P4587" i="2"/>
  <c r="P4586" i="2"/>
  <c r="P4585" i="2"/>
  <c r="P4584" i="2"/>
  <c r="P4583" i="2"/>
  <c r="P4582" i="2"/>
  <c r="C4582" i="2"/>
  <c r="P4581" i="2"/>
  <c r="P4580" i="2"/>
  <c r="P4579" i="2"/>
  <c r="P4578" i="2"/>
  <c r="P4577" i="2"/>
  <c r="P4576" i="2"/>
  <c r="P4575" i="2"/>
  <c r="P4574" i="2"/>
  <c r="P4573" i="2"/>
  <c r="P4572" i="2"/>
  <c r="P4571" i="2"/>
  <c r="P4570" i="2"/>
  <c r="P4569" i="2"/>
  <c r="P4568" i="2"/>
  <c r="P4567" i="2"/>
  <c r="P4566" i="2"/>
  <c r="P4565" i="2"/>
  <c r="P4564" i="2"/>
  <c r="P4563" i="2"/>
  <c r="P4562" i="2"/>
  <c r="P4561" i="2"/>
  <c r="P4560" i="2"/>
  <c r="P4559" i="2"/>
  <c r="P4558" i="2"/>
  <c r="P4557" i="2"/>
  <c r="P4556" i="2"/>
  <c r="P4555" i="2"/>
  <c r="P4554" i="2"/>
  <c r="P4553" i="2"/>
  <c r="P4552" i="2"/>
  <c r="P4551" i="2"/>
  <c r="P4550" i="2"/>
  <c r="P4549" i="2"/>
  <c r="P4548" i="2"/>
  <c r="P4547" i="2"/>
  <c r="P4546" i="2"/>
  <c r="P4545" i="2"/>
  <c r="P4544" i="2"/>
  <c r="P4543" i="2"/>
  <c r="P4542" i="2"/>
  <c r="P4541" i="2"/>
  <c r="P4540" i="2"/>
  <c r="P4539" i="2"/>
  <c r="P4538" i="2"/>
  <c r="P4537" i="2"/>
  <c r="P4536" i="2"/>
  <c r="P4535" i="2"/>
  <c r="P4534" i="2"/>
  <c r="P4533" i="2"/>
  <c r="P4532" i="2"/>
  <c r="P4531" i="2"/>
  <c r="P4530" i="2"/>
  <c r="P4529" i="2"/>
  <c r="P4528" i="2"/>
  <c r="P4527" i="2"/>
  <c r="P4526" i="2"/>
  <c r="P4525" i="2"/>
  <c r="P4524" i="2"/>
  <c r="C4524" i="2"/>
  <c r="C4525" i="2" s="1"/>
  <c r="C4526" i="2" s="1"/>
  <c r="C4527" i="2" s="1"/>
  <c r="C4528" i="2" s="1"/>
  <c r="C4529" i="2" s="1"/>
  <c r="C4530" i="2" s="1"/>
  <c r="C4531" i="2" s="1"/>
  <c r="C4532" i="2" s="1"/>
  <c r="C4533" i="2" s="1"/>
  <c r="C4534" i="2" s="1"/>
  <c r="C4535" i="2" s="1"/>
  <c r="C4536" i="2" s="1"/>
  <c r="C4537" i="2" s="1"/>
  <c r="C4538" i="2" s="1"/>
  <c r="C4539" i="2" s="1"/>
  <c r="C4540" i="2" s="1"/>
  <c r="C4541" i="2" s="1"/>
  <c r="C4542" i="2" s="1"/>
  <c r="C4543" i="2" s="1"/>
  <c r="C4544" i="2" s="1"/>
  <c r="C4545" i="2" s="1"/>
  <c r="C4546" i="2" s="1"/>
  <c r="P4523" i="2"/>
  <c r="P4522" i="2"/>
  <c r="P4521" i="2"/>
  <c r="P4520" i="2"/>
  <c r="P4519" i="2"/>
  <c r="P4518" i="2"/>
  <c r="P4517" i="2"/>
  <c r="P4516" i="2"/>
  <c r="P4515" i="2"/>
  <c r="P4514" i="2"/>
  <c r="P4513" i="2"/>
  <c r="P4512" i="2"/>
  <c r="P4511" i="2"/>
  <c r="P4510" i="2"/>
  <c r="P4509" i="2"/>
  <c r="P4508" i="2"/>
  <c r="P4507" i="2"/>
  <c r="P4506" i="2"/>
  <c r="P4505" i="2"/>
  <c r="P4504" i="2"/>
  <c r="P4503" i="2"/>
  <c r="P4502" i="2"/>
  <c r="P4501" i="2"/>
  <c r="P4500" i="2"/>
  <c r="P4499" i="2"/>
  <c r="P4498" i="2"/>
  <c r="P4497" i="2"/>
  <c r="P4496" i="2"/>
  <c r="P4495" i="2"/>
  <c r="P4494" i="2"/>
  <c r="P4493" i="2"/>
  <c r="P4492" i="2"/>
  <c r="P4491" i="2"/>
  <c r="P4490" i="2"/>
  <c r="P4489" i="2"/>
  <c r="P4488" i="2"/>
  <c r="P4487" i="2"/>
  <c r="P4486" i="2"/>
  <c r="P4485" i="2"/>
  <c r="P4484" i="2"/>
  <c r="P4483" i="2"/>
  <c r="P4482" i="2"/>
  <c r="P4481" i="2"/>
  <c r="P4480" i="2"/>
  <c r="P4479" i="2"/>
  <c r="P4478" i="2"/>
  <c r="P4477" i="2"/>
  <c r="P4476" i="2"/>
  <c r="P4475" i="2"/>
  <c r="P4474" i="2"/>
  <c r="P4473" i="2"/>
  <c r="P4472" i="2"/>
  <c r="P4471" i="2"/>
  <c r="P4470" i="2"/>
  <c r="P4469" i="2"/>
  <c r="P4468" i="2"/>
  <c r="P4467" i="2"/>
  <c r="P4466" i="2"/>
  <c r="P4465" i="2"/>
  <c r="P4464" i="2"/>
  <c r="P4462" i="2"/>
  <c r="P4461" i="2"/>
  <c r="C4461" i="2"/>
  <c r="P4460" i="2"/>
  <c r="P4459" i="2"/>
  <c r="P4458" i="2"/>
  <c r="P4457" i="2"/>
  <c r="P4456" i="2"/>
  <c r="P4455" i="2"/>
  <c r="P4454" i="2"/>
  <c r="P4453" i="2"/>
  <c r="P4452" i="2"/>
  <c r="P4451" i="2"/>
  <c r="P4450" i="2"/>
  <c r="P4449" i="2"/>
  <c r="P4448" i="2"/>
  <c r="P4447" i="2"/>
  <c r="P4446" i="2"/>
  <c r="P4445" i="2"/>
  <c r="P4444" i="2"/>
  <c r="P4443" i="2"/>
  <c r="P4442" i="2"/>
  <c r="P4441" i="2"/>
  <c r="P4440" i="2"/>
  <c r="P4439" i="2"/>
  <c r="P4438" i="2"/>
  <c r="P4437" i="2"/>
  <c r="P4436" i="2"/>
  <c r="P4435" i="2"/>
  <c r="P4434" i="2"/>
  <c r="P4433" i="2"/>
  <c r="P4432" i="2"/>
  <c r="P4431" i="2"/>
  <c r="P4430" i="2"/>
  <c r="P4429" i="2"/>
  <c r="P4428" i="2"/>
  <c r="P4427" i="2"/>
  <c r="P4426" i="2"/>
  <c r="P4425" i="2"/>
  <c r="P4424" i="2"/>
  <c r="P4423" i="2"/>
  <c r="P4422" i="2"/>
  <c r="P4421" i="2"/>
  <c r="P4420" i="2"/>
  <c r="P4419" i="2"/>
  <c r="P4418" i="2"/>
  <c r="P4417" i="2"/>
  <c r="P4416" i="2"/>
  <c r="P4415" i="2"/>
  <c r="P4414" i="2"/>
  <c r="P4413" i="2"/>
  <c r="P4412" i="2"/>
  <c r="P4411" i="2"/>
  <c r="P4410" i="2"/>
  <c r="P4409" i="2"/>
  <c r="P4408" i="2"/>
  <c r="P4407" i="2"/>
  <c r="P4406" i="2"/>
  <c r="P4405" i="2"/>
  <c r="P4404" i="2"/>
  <c r="P4403" i="2"/>
  <c r="P4402" i="2"/>
  <c r="P4401" i="2"/>
  <c r="P4400" i="2"/>
  <c r="P4399" i="2"/>
  <c r="P4398" i="2"/>
  <c r="P4397" i="2"/>
  <c r="P4396" i="2"/>
  <c r="P4395" i="2"/>
  <c r="P4394" i="2"/>
  <c r="P4393" i="2"/>
  <c r="P4392" i="2"/>
  <c r="P4391" i="2"/>
  <c r="P4390" i="2"/>
  <c r="P4389" i="2"/>
  <c r="P4388" i="2"/>
  <c r="P4387" i="2"/>
  <c r="P4386" i="2"/>
  <c r="P4385" i="2"/>
  <c r="P4384" i="2"/>
  <c r="P4383" i="2"/>
  <c r="P4382" i="2"/>
  <c r="P4381" i="2"/>
  <c r="P4380" i="2"/>
  <c r="P4379" i="2"/>
  <c r="P4378" i="2"/>
  <c r="P4377" i="2"/>
  <c r="P4376" i="2"/>
  <c r="P4375" i="2"/>
  <c r="P4374" i="2"/>
  <c r="P4373" i="2"/>
  <c r="P4372" i="2"/>
  <c r="P4371" i="2"/>
  <c r="P4370" i="2"/>
  <c r="P4369" i="2"/>
  <c r="P4368" i="2"/>
  <c r="P4367" i="2"/>
  <c r="P4366" i="2"/>
  <c r="P4365" i="2"/>
  <c r="P4364" i="2"/>
  <c r="P4363" i="2"/>
  <c r="P4362" i="2"/>
  <c r="P4361" i="2"/>
  <c r="P4360" i="2"/>
  <c r="P4359" i="2"/>
  <c r="P4358" i="2"/>
  <c r="P4357" i="2"/>
  <c r="P4356" i="2"/>
  <c r="P4355" i="2"/>
  <c r="P4354" i="2"/>
  <c r="P4353" i="2"/>
  <c r="P4352" i="2"/>
  <c r="P4351" i="2"/>
  <c r="P4350" i="2"/>
  <c r="P4349" i="2"/>
  <c r="P4348" i="2"/>
  <c r="P4347" i="2"/>
  <c r="P4346" i="2"/>
  <c r="P4345" i="2"/>
  <c r="P4344" i="2"/>
  <c r="P4343" i="2"/>
  <c r="P4342" i="2"/>
  <c r="P4341" i="2"/>
  <c r="P4340" i="2"/>
  <c r="P4339" i="2"/>
  <c r="P4338" i="2"/>
  <c r="P4337" i="2"/>
  <c r="P4336" i="2"/>
  <c r="C4336" i="2"/>
  <c r="P4335" i="2"/>
  <c r="P4334" i="2"/>
  <c r="P4333" i="2"/>
  <c r="P4332" i="2"/>
  <c r="P4331" i="2"/>
  <c r="P4330" i="2"/>
  <c r="P4329" i="2"/>
  <c r="P4328" i="2"/>
  <c r="P4327" i="2"/>
  <c r="P4326" i="2"/>
  <c r="P4325" i="2"/>
  <c r="P4324" i="2"/>
  <c r="P4323" i="2"/>
  <c r="P4322" i="2"/>
  <c r="P4321" i="2"/>
  <c r="P4320" i="2"/>
  <c r="P4319" i="2"/>
  <c r="P4318" i="2"/>
  <c r="P4317" i="2"/>
  <c r="P4316" i="2"/>
  <c r="P4315" i="2"/>
  <c r="P4314" i="2"/>
  <c r="P4313" i="2"/>
  <c r="P4312" i="2"/>
  <c r="P4311" i="2"/>
  <c r="P4310" i="2"/>
  <c r="P4309" i="2"/>
  <c r="P4308" i="2"/>
  <c r="P4307" i="2"/>
  <c r="P4306" i="2"/>
  <c r="P4305" i="2"/>
  <c r="P4304" i="2"/>
  <c r="P4303" i="2"/>
  <c r="P4302" i="2"/>
  <c r="P4301" i="2"/>
  <c r="P4300" i="2"/>
  <c r="P4299" i="2"/>
  <c r="P4298" i="2"/>
  <c r="P4297" i="2"/>
  <c r="P4296" i="2"/>
  <c r="P4295" i="2"/>
  <c r="P4294" i="2"/>
  <c r="P4293" i="2"/>
  <c r="P4292" i="2"/>
  <c r="P4291" i="2"/>
  <c r="P4290" i="2"/>
  <c r="P4289" i="2"/>
  <c r="P4288" i="2"/>
  <c r="P4287" i="2"/>
  <c r="P4286" i="2"/>
  <c r="P4285" i="2"/>
  <c r="P4284" i="2"/>
  <c r="P4283" i="2"/>
  <c r="P4282" i="2"/>
  <c r="P4281" i="2"/>
  <c r="P4280" i="2"/>
  <c r="P4279" i="2"/>
  <c r="P4278" i="2"/>
  <c r="P4277" i="2"/>
  <c r="P4276" i="2"/>
  <c r="P4275" i="2"/>
  <c r="P4274" i="2"/>
  <c r="P4273" i="2"/>
  <c r="P4272" i="2"/>
  <c r="P4271" i="2"/>
  <c r="P4270" i="2"/>
  <c r="P4269" i="2"/>
  <c r="P4268" i="2"/>
  <c r="P4267" i="2"/>
  <c r="P4266" i="2"/>
  <c r="P4265" i="2"/>
  <c r="P4264" i="2"/>
  <c r="P4263" i="2"/>
  <c r="P4262" i="2"/>
  <c r="P4261" i="2"/>
  <c r="P4260" i="2"/>
  <c r="P4259" i="2"/>
  <c r="P4258" i="2"/>
  <c r="P4257" i="2"/>
  <c r="P4256" i="2"/>
  <c r="P4255" i="2"/>
  <c r="P4254" i="2"/>
  <c r="P4253" i="2"/>
  <c r="P4252" i="2"/>
  <c r="P4251" i="2"/>
  <c r="P4250" i="2"/>
  <c r="P4249" i="2"/>
  <c r="P4248" i="2"/>
  <c r="P4247" i="2"/>
  <c r="P4246" i="2"/>
  <c r="P4245" i="2"/>
  <c r="P4244" i="2"/>
  <c r="P4243" i="2"/>
  <c r="P4242" i="2"/>
  <c r="P4241" i="2"/>
  <c r="P4240" i="2"/>
  <c r="P4239" i="2"/>
  <c r="P4238" i="2"/>
  <c r="P4237" i="2"/>
  <c r="P4236" i="2"/>
  <c r="P4235" i="2"/>
  <c r="P4234" i="2"/>
  <c r="P4233" i="2"/>
  <c r="P4232" i="2"/>
  <c r="P4231" i="2"/>
  <c r="P4230" i="2"/>
  <c r="P4229" i="2"/>
  <c r="P4228" i="2"/>
  <c r="P4227" i="2"/>
  <c r="P4226" i="2"/>
  <c r="P4225" i="2"/>
  <c r="P4224" i="2"/>
  <c r="P4223" i="2"/>
  <c r="P4222" i="2"/>
  <c r="P4221" i="2"/>
  <c r="P4220" i="2"/>
  <c r="P4219" i="2"/>
  <c r="P4218" i="2"/>
  <c r="P4217" i="2"/>
  <c r="P4216" i="2"/>
  <c r="P4215" i="2"/>
  <c r="P4214" i="2"/>
  <c r="P4213" i="2"/>
  <c r="P4212" i="2"/>
  <c r="P4211" i="2"/>
  <c r="P4210" i="2"/>
  <c r="P4209" i="2"/>
  <c r="P4208" i="2"/>
  <c r="P4207" i="2"/>
  <c r="P4206" i="2"/>
  <c r="P4205" i="2"/>
  <c r="P4204" i="2"/>
  <c r="P4203" i="2"/>
  <c r="P4202" i="2"/>
  <c r="P4201" i="2"/>
  <c r="P4200" i="2"/>
  <c r="P4199" i="2"/>
  <c r="P4198" i="2"/>
  <c r="P4197" i="2"/>
  <c r="P4196" i="2"/>
  <c r="P4195" i="2"/>
  <c r="P4194" i="2"/>
  <c r="P4193" i="2"/>
  <c r="P4192" i="2"/>
  <c r="P4191" i="2"/>
  <c r="P4190" i="2"/>
  <c r="P4189" i="2"/>
  <c r="P4188" i="2"/>
  <c r="P4187" i="2"/>
  <c r="P4186" i="2"/>
  <c r="P4185" i="2"/>
  <c r="P4184" i="2"/>
  <c r="P4183" i="2"/>
  <c r="P4182" i="2"/>
  <c r="P4181" i="2"/>
  <c r="P4180" i="2"/>
  <c r="P4179" i="2"/>
  <c r="P4178" i="2"/>
  <c r="P4177" i="2"/>
  <c r="P4176" i="2"/>
  <c r="P4175" i="2"/>
  <c r="P4174" i="2"/>
  <c r="P4173" i="2"/>
  <c r="P4172" i="2"/>
  <c r="P4171" i="2"/>
  <c r="P4170" i="2"/>
  <c r="P4169" i="2"/>
  <c r="P4168" i="2"/>
  <c r="P4167" i="2"/>
  <c r="P4166" i="2"/>
  <c r="P4165" i="2"/>
  <c r="P4164" i="2"/>
  <c r="P4163" i="2"/>
  <c r="P4162" i="2"/>
  <c r="P4161" i="2"/>
  <c r="P4160" i="2"/>
  <c r="P4159" i="2"/>
  <c r="P4158" i="2"/>
  <c r="P4157" i="2"/>
  <c r="P4156" i="2"/>
  <c r="P4155" i="2"/>
  <c r="P4154" i="2"/>
  <c r="P4153" i="2"/>
  <c r="P4152" i="2"/>
  <c r="P4151" i="2"/>
  <c r="P4150" i="2"/>
  <c r="P4149" i="2"/>
  <c r="P4148" i="2"/>
  <c r="P4147" i="2"/>
  <c r="P4146" i="2"/>
  <c r="P4145" i="2"/>
  <c r="P4144" i="2"/>
  <c r="P4143" i="2"/>
  <c r="P4142" i="2"/>
  <c r="P4141" i="2"/>
  <c r="P4140" i="2"/>
  <c r="P4139" i="2"/>
  <c r="P4138" i="2"/>
  <c r="P4137" i="2"/>
  <c r="P4136" i="2"/>
  <c r="P4135" i="2"/>
  <c r="P4134" i="2"/>
  <c r="P4133" i="2"/>
  <c r="P4132" i="2"/>
  <c r="P4131" i="2"/>
  <c r="P4130" i="2"/>
  <c r="P4129" i="2"/>
  <c r="P4128" i="2"/>
  <c r="P4127" i="2"/>
  <c r="P4126" i="2"/>
  <c r="P4125" i="2"/>
  <c r="P4124" i="2"/>
  <c r="P4123" i="2"/>
  <c r="P4122" i="2"/>
  <c r="P4121" i="2"/>
  <c r="P4120" i="2"/>
  <c r="P4119" i="2"/>
  <c r="P4118" i="2"/>
  <c r="P4117" i="2"/>
  <c r="P4116" i="2"/>
  <c r="P4115" i="2"/>
  <c r="P4114" i="2"/>
  <c r="P4113" i="2"/>
  <c r="P4112" i="2"/>
  <c r="P4111" i="2"/>
  <c r="P4110" i="2"/>
  <c r="P4109" i="2"/>
  <c r="P4108" i="2"/>
  <c r="P4107" i="2"/>
  <c r="P4106" i="2"/>
  <c r="P4105" i="2"/>
  <c r="P4104" i="2"/>
  <c r="P4103" i="2"/>
  <c r="P4102" i="2"/>
  <c r="P4101" i="2"/>
  <c r="P4100" i="2"/>
  <c r="P4099" i="2"/>
  <c r="P4098" i="2"/>
  <c r="P4097" i="2"/>
  <c r="P4096" i="2"/>
  <c r="P4095" i="2"/>
  <c r="P4094" i="2"/>
  <c r="P4093" i="2"/>
  <c r="P4092" i="2"/>
  <c r="P4091" i="2"/>
  <c r="P4090" i="2"/>
  <c r="P4089" i="2"/>
  <c r="P4088" i="2"/>
  <c r="P4087" i="2"/>
  <c r="P4086" i="2"/>
  <c r="P4085" i="2"/>
  <c r="P4084" i="2"/>
  <c r="P4083" i="2"/>
  <c r="P4082" i="2"/>
  <c r="P4081" i="2"/>
  <c r="P4080" i="2"/>
  <c r="P4079" i="2"/>
  <c r="P4078" i="2"/>
  <c r="P4077" i="2"/>
  <c r="P4076" i="2"/>
  <c r="P4075" i="2"/>
  <c r="P4074" i="2"/>
  <c r="P4073" i="2"/>
  <c r="P4072" i="2"/>
  <c r="P4069" i="2"/>
  <c r="P4068" i="2"/>
  <c r="P4067" i="2"/>
  <c r="P4066" i="2"/>
  <c r="P4065" i="2"/>
  <c r="P4064" i="2"/>
  <c r="P4063" i="2"/>
  <c r="P4062" i="2"/>
  <c r="P4061" i="2"/>
  <c r="P4060" i="2"/>
  <c r="P4059" i="2"/>
  <c r="P4058" i="2"/>
  <c r="P4057" i="2"/>
  <c r="P4056" i="2"/>
  <c r="P4055" i="2"/>
  <c r="P4054" i="2"/>
  <c r="P4053" i="2"/>
  <c r="P4052" i="2"/>
  <c r="P4051" i="2"/>
  <c r="P4050" i="2"/>
  <c r="P4049" i="2"/>
  <c r="P4048" i="2"/>
  <c r="P4047" i="2"/>
  <c r="P4046" i="2"/>
  <c r="P4045" i="2"/>
  <c r="P4044" i="2"/>
  <c r="P4043" i="2"/>
  <c r="P4042" i="2"/>
  <c r="P4041" i="2"/>
  <c r="P4040" i="2"/>
  <c r="P4039" i="2"/>
  <c r="P4038" i="2"/>
  <c r="P4037" i="2"/>
  <c r="P4036" i="2"/>
  <c r="P4035" i="2"/>
  <c r="P4034" i="2"/>
  <c r="P4033" i="2"/>
  <c r="P4032" i="2"/>
  <c r="P4031" i="2"/>
  <c r="P4030" i="2"/>
  <c r="P4029" i="2"/>
  <c r="P4028" i="2"/>
  <c r="P4027" i="2"/>
  <c r="P4026" i="2"/>
  <c r="P4025" i="2"/>
  <c r="P4024" i="2"/>
  <c r="P4023" i="2"/>
  <c r="P4022" i="2"/>
  <c r="P4021" i="2"/>
  <c r="P4020" i="2"/>
  <c r="P4019" i="2"/>
  <c r="P4018" i="2"/>
  <c r="P4017" i="2"/>
  <c r="P4016" i="2"/>
  <c r="P4015" i="2"/>
  <c r="P4014" i="2"/>
  <c r="P4013" i="2"/>
  <c r="P4012" i="2"/>
  <c r="P4011" i="2"/>
  <c r="P4010" i="2"/>
  <c r="P4009" i="2"/>
  <c r="P4008" i="2"/>
  <c r="P4007" i="2"/>
  <c r="P4006" i="2"/>
  <c r="P4005" i="2"/>
  <c r="P4004" i="2"/>
  <c r="P4003" i="2"/>
  <c r="P4002" i="2"/>
  <c r="P4001" i="2"/>
  <c r="P4000" i="2"/>
  <c r="P3999" i="2"/>
  <c r="P3998" i="2"/>
  <c r="P3997" i="2"/>
  <c r="P3996" i="2"/>
  <c r="P3995" i="2"/>
  <c r="P3994" i="2"/>
  <c r="P3993" i="2"/>
  <c r="P3992" i="2"/>
  <c r="P3991" i="2"/>
  <c r="P3990" i="2"/>
  <c r="P3989" i="2"/>
  <c r="P3988" i="2"/>
  <c r="P3987" i="2"/>
  <c r="P3986" i="2"/>
  <c r="P3985" i="2"/>
  <c r="P3984" i="2"/>
  <c r="P3983" i="2"/>
  <c r="P3982" i="2"/>
  <c r="P3981" i="2"/>
  <c r="P3980" i="2"/>
  <c r="P3979" i="2"/>
  <c r="P3978" i="2"/>
  <c r="P3977" i="2"/>
  <c r="P3976" i="2"/>
  <c r="P3975" i="2"/>
  <c r="P3974" i="2"/>
  <c r="P3973" i="2"/>
  <c r="P3972" i="2"/>
  <c r="P3971" i="2"/>
  <c r="P3970" i="2"/>
  <c r="P3969" i="2"/>
  <c r="P3968" i="2"/>
  <c r="P3967" i="2"/>
  <c r="P3966" i="2"/>
  <c r="P3965" i="2"/>
  <c r="P3964" i="2"/>
  <c r="P3963" i="2"/>
  <c r="P3962" i="2"/>
  <c r="P3961" i="2"/>
  <c r="P3960" i="2"/>
  <c r="P3959" i="2"/>
  <c r="P3958" i="2"/>
  <c r="P3957" i="2"/>
  <c r="P3956" i="2"/>
  <c r="P3955" i="2"/>
  <c r="P3954" i="2"/>
  <c r="P3953" i="2"/>
  <c r="P3952" i="2"/>
  <c r="P3951" i="2"/>
  <c r="P3950" i="2"/>
  <c r="P3949" i="2"/>
  <c r="P3948" i="2"/>
  <c r="P3947" i="2"/>
  <c r="P3946" i="2"/>
  <c r="P3945" i="2"/>
  <c r="P3944" i="2"/>
  <c r="P3943" i="2"/>
  <c r="P3942" i="2"/>
  <c r="P3941" i="2"/>
  <c r="P3940" i="2"/>
  <c r="P3939" i="2"/>
  <c r="P3938" i="2"/>
  <c r="P3937" i="2"/>
  <c r="P3936" i="2"/>
  <c r="P3935" i="2"/>
  <c r="P3934" i="2"/>
  <c r="P3933" i="2"/>
  <c r="P3932" i="2"/>
  <c r="P3931" i="2"/>
  <c r="P3930" i="2"/>
  <c r="P3929" i="2"/>
  <c r="P3928" i="2"/>
  <c r="P3927" i="2"/>
  <c r="P3926" i="2"/>
  <c r="P3925" i="2"/>
  <c r="P3924" i="2"/>
  <c r="P3923" i="2"/>
  <c r="P3922" i="2"/>
  <c r="P3921" i="2"/>
  <c r="P3920" i="2"/>
  <c r="P3919" i="2"/>
  <c r="P3918" i="2"/>
  <c r="P3917" i="2"/>
  <c r="P3916" i="2"/>
  <c r="P3915" i="2"/>
  <c r="P3914" i="2"/>
  <c r="P3913" i="2"/>
  <c r="P3912" i="2"/>
  <c r="P3911" i="2"/>
  <c r="P3910" i="2"/>
  <c r="P3909" i="2"/>
  <c r="P3908" i="2"/>
  <c r="P3907" i="2"/>
  <c r="P3906" i="2"/>
  <c r="P3905" i="2"/>
  <c r="P3904" i="2"/>
  <c r="P3903" i="2"/>
  <c r="P3902" i="2"/>
  <c r="P3901" i="2"/>
  <c r="P3900" i="2"/>
  <c r="P3899" i="2"/>
  <c r="P3898" i="2"/>
  <c r="P3897" i="2"/>
  <c r="P3896" i="2"/>
  <c r="P3895" i="2"/>
  <c r="P3894" i="2"/>
  <c r="P3893" i="2"/>
  <c r="P3892" i="2"/>
  <c r="P3891" i="2"/>
  <c r="P3889" i="2"/>
  <c r="P3888" i="2"/>
  <c r="P3887" i="2"/>
  <c r="P3886" i="2"/>
  <c r="P3885" i="2"/>
  <c r="P3884" i="2"/>
  <c r="P3883" i="2"/>
  <c r="P3882" i="2"/>
  <c r="P3881" i="2"/>
  <c r="P3880" i="2"/>
  <c r="P3879" i="2"/>
  <c r="P3878" i="2"/>
  <c r="P3877" i="2"/>
  <c r="P3876" i="2"/>
  <c r="P3875" i="2"/>
  <c r="P3874" i="2"/>
  <c r="P3873" i="2"/>
  <c r="P3872" i="2"/>
  <c r="P3871" i="2"/>
  <c r="P3870" i="2"/>
  <c r="P3869" i="2"/>
  <c r="P3868" i="2"/>
  <c r="P3867" i="2"/>
  <c r="P3866" i="2"/>
  <c r="P3865" i="2"/>
  <c r="P3864" i="2"/>
  <c r="P3863" i="2"/>
  <c r="P3861" i="2"/>
  <c r="P3860" i="2"/>
  <c r="P3859" i="2"/>
  <c r="P3858" i="2"/>
  <c r="P3857" i="2"/>
  <c r="P3856" i="2"/>
  <c r="P3855" i="2"/>
  <c r="P3854" i="2"/>
  <c r="P3853" i="2"/>
  <c r="P3852" i="2"/>
  <c r="P3851" i="2"/>
  <c r="P3850" i="2"/>
  <c r="P3849" i="2"/>
  <c r="P3848" i="2"/>
  <c r="P3847" i="2"/>
  <c r="P3846" i="2"/>
  <c r="P3845" i="2"/>
  <c r="P3844" i="2"/>
  <c r="P3843" i="2"/>
  <c r="P3842" i="2"/>
  <c r="P3841" i="2"/>
  <c r="P3840" i="2"/>
  <c r="C3840" i="2"/>
  <c r="C3841" i="2" s="1"/>
  <c r="C3842" i="2" s="1"/>
  <c r="C3843" i="2" s="1"/>
  <c r="C3844" i="2" s="1"/>
  <c r="C3845" i="2" s="1"/>
  <c r="C3846" i="2" s="1"/>
  <c r="C3847" i="2" s="1"/>
  <c r="C3848" i="2" s="1"/>
  <c r="C3849" i="2" s="1"/>
  <c r="C3850" i="2" s="1"/>
  <c r="C3851" i="2" s="1"/>
  <c r="C3852" i="2" s="1"/>
  <c r="C3853" i="2" s="1"/>
  <c r="C3854" i="2" s="1"/>
  <c r="C3855" i="2" s="1"/>
  <c r="C3856" i="2" s="1"/>
  <c r="C3857" i="2" s="1"/>
  <c r="C3858" i="2" s="1"/>
  <c r="C3859" i="2" s="1"/>
  <c r="C3860" i="2" s="1"/>
  <c r="C3861" i="2" s="1"/>
  <c r="C3862" i="2" s="1"/>
  <c r="C3863" i="2" s="1"/>
  <c r="C3864" i="2" s="1"/>
  <c r="C3865" i="2" s="1"/>
  <c r="C3866" i="2" s="1"/>
  <c r="C3867" i="2" s="1"/>
  <c r="C3868" i="2" s="1"/>
  <c r="C3869" i="2" s="1"/>
  <c r="C3870" i="2" s="1"/>
  <c r="C3871" i="2" s="1"/>
  <c r="C3872" i="2" s="1"/>
  <c r="C3873" i="2" s="1"/>
  <c r="C3874" i="2" s="1"/>
  <c r="C3875" i="2" s="1"/>
  <c r="C3876" i="2" s="1"/>
  <c r="C3877" i="2" s="1"/>
  <c r="C3878" i="2" s="1"/>
  <c r="C3879" i="2" s="1"/>
  <c r="C3880" i="2" s="1"/>
  <c r="C3881" i="2" s="1"/>
  <c r="C3882" i="2" s="1"/>
  <c r="C3883" i="2" s="1"/>
  <c r="C3884" i="2" s="1"/>
  <c r="C3885" i="2" s="1"/>
  <c r="C3886" i="2" s="1"/>
  <c r="C3887" i="2" s="1"/>
  <c r="C3888" i="2" s="1"/>
  <c r="C3889" i="2" s="1"/>
  <c r="C3890" i="2" s="1"/>
  <c r="C3891" i="2" s="1"/>
  <c r="C3892" i="2" s="1"/>
  <c r="C3893" i="2" s="1"/>
  <c r="C3894" i="2" s="1"/>
  <c r="C3895" i="2" s="1"/>
  <c r="C3896" i="2" s="1"/>
  <c r="C3897" i="2" s="1"/>
  <c r="C3898" i="2" s="1"/>
  <c r="C3899" i="2" s="1"/>
  <c r="C3900" i="2" s="1"/>
  <c r="C3901" i="2" s="1"/>
  <c r="C3902" i="2" s="1"/>
  <c r="C3903" i="2" s="1"/>
  <c r="C3904" i="2" s="1"/>
  <c r="C3905" i="2" s="1"/>
  <c r="C3906" i="2" s="1"/>
  <c r="C3907" i="2" s="1"/>
  <c r="C3908" i="2" s="1"/>
  <c r="C3909" i="2" s="1"/>
  <c r="C3910" i="2" s="1"/>
  <c r="C3911" i="2" s="1"/>
  <c r="C3912" i="2" s="1"/>
  <c r="C3913" i="2" s="1"/>
  <c r="C3914" i="2" s="1"/>
  <c r="C3915" i="2" s="1"/>
  <c r="C3916" i="2" s="1"/>
  <c r="C3917" i="2" s="1"/>
  <c r="C3918" i="2" s="1"/>
  <c r="C3919" i="2" s="1"/>
  <c r="C3920" i="2" s="1"/>
  <c r="C3921" i="2" s="1"/>
  <c r="C3922" i="2" s="1"/>
  <c r="C3923" i="2" s="1"/>
  <c r="C3924" i="2" s="1"/>
  <c r="C3925" i="2" s="1"/>
  <c r="C3926" i="2" s="1"/>
  <c r="C3927" i="2" s="1"/>
  <c r="C3928" i="2" s="1"/>
  <c r="C3929" i="2" s="1"/>
  <c r="C3930" i="2" s="1"/>
  <c r="C3931" i="2" s="1"/>
  <c r="C3932" i="2" s="1"/>
  <c r="C3933" i="2" s="1"/>
  <c r="C3934" i="2" s="1"/>
  <c r="C3935" i="2" s="1"/>
  <c r="C3936" i="2" s="1"/>
  <c r="C3937" i="2" s="1"/>
  <c r="C3938" i="2" s="1"/>
  <c r="C3939" i="2" s="1"/>
  <c r="C3940" i="2" s="1"/>
  <c r="C3941" i="2" s="1"/>
  <c r="C3942" i="2" s="1"/>
  <c r="C3943" i="2" s="1"/>
  <c r="C3944" i="2" s="1"/>
  <c r="C3945" i="2" s="1"/>
  <c r="C3946" i="2" s="1"/>
  <c r="C3947" i="2" s="1"/>
  <c r="C3948" i="2" s="1"/>
  <c r="C3949" i="2" s="1"/>
  <c r="C3950" i="2" s="1"/>
  <c r="C3951" i="2" s="1"/>
  <c r="C3952" i="2" s="1"/>
  <c r="C3953" i="2" s="1"/>
  <c r="C3954" i="2" s="1"/>
  <c r="C3955" i="2" s="1"/>
  <c r="C3956" i="2" s="1"/>
  <c r="C3957" i="2" s="1"/>
  <c r="C3958" i="2" s="1"/>
  <c r="C3959" i="2" s="1"/>
  <c r="C3960" i="2" s="1"/>
  <c r="C3961" i="2" s="1"/>
  <c r="C3962" i="2" s="1"/>
  <c r="C3963" i="2" s="1"/>
  <c r="C3964" i="2" s="1"/>
  <c r="C3965" i="2" s="1"/>
  <c r="C3966" i="2" s="1"/>
  <c r="C3967" i="2" s="1"/>
  <c r="C3968" i="2" s="1"/>
  <c r="C3969" i="2" s="1"/>
  <c r="C3970" i="2" s="1"/>
  <c r="C3971" i="2" s="1"/>
  <c r="C3972" i="2" s="1"/>
  <c r="C3973" i="2" s="1"/>
  <c r="C3974" i="2" s="1"/>
  <c r="C3975" i="2" s="1"/>
  <c r="C3976" i="2" s="1"/>
  <c r="C3977" i="2" s="1"/>
  <c r="C3978" i="2" s="1"/>
  <c r="C3979" i="2" s="1"/>
  <c r="C3980" i="2" s="1"/>
  <c r="C3981" i="2" s="1"/>
  <c r="C3982" i="2" s="1"/>
  <c r="C3983" i="2" s="1"/>
  <c r="C3984" i="2" s="1"/>
  <c r="C3985" i="2" s="1"/>
  <c r="C3986" i="2" s="1"/>
  <c r="C3987" i="2" s="1"/>
  <c r="C3988" i="2" s="1"/>
  <c r="C3989" i="2" s="1"/>
  <c r="C3990" i="2" s="1"/>
  <c r="C3991" i="2" s="1"/>
  <c r="C3992" i="2" s="1"/>
  <c r="C3993" i="2" s="1"/>
  <c r="C3994" i="2" s="1"/>
  <c r="C3995" i="2" s="1"/>
  <c r="C3996" i="2" s="1"/>
  <c r="C3997" i="2" s="1"/>
  <c r="C3998" i="2" s="1"/>
  <c r="C3999" i="2" s="1"/>
  <c r="C4000" i="2" s="1"/>
  <c r="C4001" i="2" s="1"/>
  <c r="C4002" i="2" s="1"/>
  <c r="C4003" i="2" s="1"/>
  <c r="C4004" i="2" s="1"/>
  <c r="C4005" i="2" s="1"/>
  <c r="C4006" i="2" s="1"/>
  <c r="C4007" i="2" s="1"/>
  <c r="C4008" i="2" s="1"/>
  <c r="C4009" i="2" s="1"/>
  <c r="C4010" i="2" s="1"/>
  <c r="C4011" i="2" s="1"/>
  <c r="C4012" i="2" s="1"/>
  <c r="C4013" i="2" s="1"/>
  <c r="C4014" i="2" s="1"/>
  <c r="C4015" i="2" s="1"/>
  <c r="C4016" i="2" s="1"/>
  <c r="C4017" i="2" s="1"/>
  <c r="C4018" i="2" s="1"/>
  <c r="C4019" i="2" s="1"/>
  <c r="C4020" i="2" s="1"/>
  <c r="C4021" i="2" s="1"/>
  <c r="C4022" i="2" s="1"/>
  <c r="C4023" i="2" s="1"/>
  <c r="C4024" i="2" s="1"/>
  <c r="C4025" i="2" s="1"/>
  <c r="C4026" i="2" s="1"/>
  <c r="C4027" i="2" s="1"/>
  <c r="C4028" i="2" s="1"/>
  <c r="C4029" i="2" s="1"/>
  <c r="C4030" i="2" s="1"/>
  <c r="C4031" i="2" s="1"/>
  <c r="C4032" i="2" s="1"/>
  <c r="C4033" i="2" s="1"/>
  <c r="C4034" i="2" s="1"/>
  <c r="C4035" i="2" s="1"/>
  <c r="C4036" i="2" s="1"/>
  <c r="C4037" i="2" s="1"/>
  <c r="C4038" i="2" s="1"/>
  <c r="C4039" i="2" s="1"/>
  <c r="C4040" i="2" s="1"/>
  <c r="C4041" i="2" s="1"/>
  <c r="C4042" i="2" s="1"/>
  <c r="C4043" i="2" s="1"/>
  <c r="C4044" i="2" s="1"/>
  <c r="C4045" i="2" s="1"/>
  <c r="C4046" i="2" s="1"/>
  <c r="C4047" i="2" s="1"/>
  <c r="C4048" i="2" s="1"/>
  <c r="C4049" i="2" s="1"/>
  <c r="P3839" i="2"/>
  <c r="C3839" i="2"/>
  <c r="P3838" i="2"/>
  <c r="C3838" i="2"/>
  <c r="P3837" i="2"/>
  <c r="P3836" i="2"/>
  <c r="P3835" i="2"/>
  <c r="P3834" i="2"/>
  <c r="P3833" i="2"/>
  <c r="P3832" i="2"/>
  <c r="P3831" i="2"/>
  <c r="P3830" i="2"/>
  <c r="P3829" i="2"/>
  <c r="P3828" i="2"/>
  <c r="P3827" i="2"/>
  <c r="P3826" i="2"/>
  <c r="P3825" i="2"/>
  <c r="P3824" i="2"/>
  <c r="P3823" i="2"/>
  <c r="P3822" i="2"/>
  <c r="P3821" i="2"/>
  <c r="P3820" i="2"/>
  <c r="P3819" i="2"/>
  <c r="P3818" i="2"/>
  <c r="P3817" i="2"/>
  <c r="P3816" i="2"/>
  <c r="P3815" i="2"/>
  <c r="P3814" i="2"/>
  <c r="P3813" i="2"/>
  <c r="P3812" i="2"/>
  <c r="P3811" i="2"/>
  <c r="P3810" i="2"/>
  <c r="P3809" i="2"/>
  <c r="P3808" i="2"/>
  <c r="P3807" i="2"/>
  <c r="P3806" i="2"/>
  <c r="P3805" i="2"/>
  <c r="P3804" i="2"/>
  <c r="P3803" i="2"/>
  <c r="P3802" i="2"/>
  <c r="P3801" i="2"/>
  <c r="P3800" i="2"/>
  <c r="P3799" i="2"/>
  <c r="P3798" i="2"/>
  <c r="P3797" i="2"/>
  <c r="P3796" i="2"/>
  <c r="P3795" i="2"/>
  <c r="P3794" i="2"/>
  <c r="P3793" i="2"/>
  <c r="P3792" i="2"/>
  <c r="P3791" i="2"/>
  <c r="P3790" i="2"/>
  <c r="P3789" i="2"/>
  <c r="P3788" i="2"/>
  <c r="P3787" i="2"/>
  <c r="P3786" i="2"/>
  <c r="P3785" i="2"/>
  <c r="P3784" i="2"/>
  <c r="P3783" i="2"/>
  <c r="P3782" i="2"/>
  <c r="P3781" i="2"/>
  <c r="P3780" i="2"/>
  <c r="P3779" i="2"/>
  <c r="P3778" i="2"/>
  <c r="P3777" i="2"/>
  <c r="P3776" i="2"/>
  <c r="P3775" i="2"/>
  <c r="P3774" i="2"/>
  <c r="P3773" i="2"/>
  <c r="P3772" i="2"/>
  <c r="P3771" i="2"/>
  <c r="P3770" i="2"/>
  <c r="P3767" i="2"/>
  <c r="P3766" i="2"/>
  <c r="P3765" i="2"/>
  <c r="P3764" i="2"/>
  <c r="P3763" i="2"/>
  <c r="P3762" i="2"/>
  <c r="P3761" i="2"/>
  <c r="P3760" i="2"/>
  <c r="P3759" i="2"/>
  <c r="P3758" i="2"/>
  <c r="P3757" i="2"/>
  <c r="P3756" i="2"/>
  <c r="P3755" i="2"/>
  <c r="P3754" i="2"/>
  <c r="P3753" i="2"/>
  <c r="P3752" i="2"/>
  <c r="P3751" i="2"/>
  <c r="P3750" i="2"/>
  <c r="P3749" i="2"/>
  <c r="P3748" i="2"/>
  <c r="P3747" i="2"/>
  <c r="P3746" i="2"/>
  <c r="P3745" i="2"/>
  <c r="P3744" i="2"/>
  <c r="P3743" i="2"/>
  <c r="P3742" i="2"/>
  <c r="P3741" i="2"/>
  <c r="P3740" i="2"/>
  <c r="P3739" i="2"/>
  <c r="P3738" i="2"/>
  <c r="P3737" i="2"/>
  <c r="P3736" i="2"/>
  <c r="P3735" i="2"/>
  <c r="P3734" i="2"/>
  <c r="P3733" i="2"/>
  <c r="P3732" i="2"/>
  <c r="P3731" i="2"/>
  <c r="P3730" i="2"/>
  <c r="P3729" i="2"/>
  <c r="P3728" i="2"/>
  <c r="P3727" i="2"/>
  <c r="P3726" i="2"/>
  <c r="P3725" i="2"/>
  <c r="P3724" i="2"/>
  <c r="P3723" i="2"/>
  <c r="P3722" i="2"/>
  <c r="P3721" i="2"/>
  <c r="P3720" i="2"/>
  <c r="P3719" i="2"/>
  <c r="P3718" i="2"/>
  <c r="P3717" i="2"/>
  <c r="P3716" i="2"/>
  <c r="P3715" i="2"/>
  <c r="P3714" i="2"/>
  <c r="P3713" i="2"/>
  <c r="P3712" i="2"/>
  <c r="P3711" i="2"/>
  <c r="P3710" i="2"/>
  <c r="P3709" i="2"/>
  <c r="P3708" i="2"/>
  <c r="P3707" i="2"/>
  <c r="P3706" i="2"/>
  <c r="P3705" i="2"/>
  <c r="P3704" i="2"/>
  <c r="P3703" i="2"/>
  <c r="P3702" i="2"/>
  <c r="P3701" i="2"/>
  <c r="P3700" i="2"/>
  <c r="P3699" i="2"/>
  <c r="P3698" i="2"/>
  <c r="P3697" i="2"/>
  <c r="P3696" i="2"/>
  <c r="P3695" i="2"/>
  <c r="P3694" i="2"/>
  <c r="P3693" i="2"/>
  <c r="P3692" i="2"/>
  <c r="P3691" i="2"/>
  <c r="P3690" i="2"/>
  <c r="P3689" i="2"/>
  <c r="P3688" i="2"/>
  <c r="P3687" i="2"/>
  <c r="P3686" i="2"/>
  <c r="P3685" i="2"/>
  <c r="P3684" i="2"/>
  <c r="P3683" i="2"/>
  <c r="P3682" i="2"/>
  <c r="P3681" i="2"/>
  <c r="P3680" i="2"/>
  <c r="P3679" i="2"/>
  <c r="P3678" i="2"/>
  <c r="P3677" i="2"/>
  <c r="P3676" i="2"/>
  <c r="P3675" i="2"/>
  <c r="P3674" i="2"/>
  <c r="P3673" i="2"/>
  <c r="P3672" i="2"/>
  <c r="P3671" i="2"/>
  <c r="P3670" i="2"/>
  <c r="P3669" i="2"/>
  <c r="P3668" i="2"/>
  <c r="P3667" i="2"/>
  <c r="P3666" i="2"/>
  <c r="P3665" i="2"/>
  <c r="P3664" i="2"/>
  <c r="P3663" i="2"/>
  <c r="P3662" i="2"/>
  <c r="P3661" i="2"/>
  <c r="P3660" i="2"/>
  <c r="P3659" i="2"/>
  <c r="P3658" i="2"/>
  <c r="P3657" i="2"/>
  <c r="P3656" i="2"/>
  <c r="P3655" i="2"/>
  <c r="P3654" i="2"/>
  <c r="P3653" i="2"/>
  <c r="P3652" i="2"/>
  <c r="P3651" i="2"/>
  <c r="P3650" i="2"/>
  <c r="P3649" i="2"/>
  <c r="P3648" i="2"/>
  <c r="P3647" i="2"/>
  <c r="P3646" i="2"/>
  <c r="P3645" i="2"/>
  <c r="P3644" i="2"/>
  <c r="P3643" i="2"/>
  <c r="P3642" i="2"/>
  <c r="P3641" i="2"/>
  <c r="P3640" i="2"/>
  <c r="P3639" i="2"/>
  <c r="P3638" i="2"/>
  <c r="P3637" i="2"/>
  <c r="P3636" i="2"/>
  <c r="P3635" i="2"/>
  <c r="P3634" i="2"/>
  <c r="P3633" i="2"/>
  <c r="P3632" i="2"/>
  <c r="P3631" i="2"/>
  <c r="P3630" i="2"/>
  <c r="P3629" i="2"/>
  <c r="P3628" i="2"/>
  <c r="P3627" i="2"/>
  <c r="P3626" i="2"/>
  <c r="P3625" i="2"/>
  <c r="P3624" i="2"/>
  <c r="C3624" i="2"/>
  <c r="C3625" i="2" s="1"/>
  <c r="C3626" i="2" s="1"/>
  <c r="C3627" i="2" s="1"/>
  <c r="C3628" i="2" s="1"/>
  <c r="C3629" i="2" s="1"/>
  <c r="C3630" i="2" s="1"/>
  <c r="C3631" i="2" s="1"/>
  <c r="C3632" i="2" s="1"/>
  <c r="C3633" i="2" s="1"/>
  <c r="C3634" i="2" s="1"/>
  <c r="C3635" i="2" s="1"/>
  <c r="C3636" i="2" s="1"/>
  <c r="C3637" i="2" s="1"/>
  <c r="C3638" i="2" s="1"/>
  <c r="C3639" i="2" s="1"/>
  <c r="C3640" i="2" s="1"/>
  <c r="C3641" i="2" s="1"/>
  <c r="C3642" i="2" s="1"/>
  <c r="C3643" i="2" s="1"/>
  <c r="C3644" i="2" s="1"/>
  <c r="C3645" i="2" s="1"/>
  <c r="C3646" i="2" s="1"/>
  <c r="C3647" i="2" s="1"/>
  <c r="C3648" i="2" s="1"/>
  <c r="C3649" i="2" s="1"/>
  <c r="C3650" i="2" s="1"/>
  <c r="C3651" i="2" s="1"/>
  <c r="C3652" i="2" s="1"/>
  <c r="C3653" i="2" s="1"/>
  <c r="C3654" i="2" s="1"/>
  <c r="C3655" i="2" s="1"/>
  <c r="C3656" i="2" s="1"/>
  <c r="C3657" i="2" s="1"/>
  <c r="C3658" i="2" s="1"/>
  <c r="C3659" i="2" s="1"/>
  <c r="C3660" i="2" s="1"/>
  <c r="C3661" i="2" s="1"/>
  <c r="C3662" i="2" s="1"/>
  <c r="C3663" i="2" s="1"/>
  <c r="C3664" i="2" s="1"/>
  <c r="C3665" i="2" s="1"/>
  <c r="C3666" i="2" s="1"/>
  <c r="C3667" i="2" s="1"/>
  <c r="C3668" i="2" s="1"/>
  <c r="C3669" i="2" s="1"/>
  <c r="C3670" i="2" s="1"/>
  <c r="C3671" i="2" s="1"/>
  <c r="C3672" i="2" s="1"/>
  <c r="C3673" i="2" s="1"/>
  <c r="C3674" i="2" s="1"/>
  <c r="C3675" i="2" s="1"/>
  <c r="C3676" i="2" s="1"/>
  <c r="C3677" i="2" s="1"/>
  <c r="C3678" i="2" s="1"/>
  <c r="C3679" i="2" s="1"/>
  <c r="C3680" i="2" s="1"/>
  <c r="C3681" i="2" s="1"/>
  <c r="C3682" i="2" s="1"/>
  <c r="C3683" i="2" s="1"/>
  <c r="C3684" i="2" s="1"/>
  <c r="C3685" i="2" s="1"/>
  <c r="C3686" i="2" s="1"/>
  <c r="C3687" i="2" s="1"/>
  <c r="C3688" i="2" s="1"/>
  <c r="C3689" i="2" s="1"/>
  <c r="C3690" i="2" s="1"/>
  <c r="C3691" i="2" s="1"/>
  <c r="C3692" i="2" s="1"/>
  <c r="C3693" i="2" s="1"/>
  <c r="C3694" i="2" s="1"/>
  <c r="C3695" i="2" s="1"/>
  <c r="C3696" i="2" s="1"/>
  <c r="C3697" i="2" s="1"/>
  <c r="C3698" i="2" s="1"/>
  <c r="C3699" i="2" s="1"/>
  <c r="C3700" i="2" s="1"/>
  <c r="C3701" i="2" s="1"/>
  <c r="C3702" i="2" s="1"/>
  <c r="C3703" i="2" s="1"/>
  <c r="C3704" i="2" s="1"/>
  <c r="C3705" i="2" s="1"/>
  <c r="C3706" i="2" s="1"/>
  <c r="C3707" i="2" s="1"/>
  <c r="C3708" i="2" s="1"/>
  <c r="C3709" i="2" s="1"/>
  <c r="C3710" i="2" s="1"/>
  <c r="C3711" i="2" s="1"/>
  <c r="C3712" i="2" s="1"/>
  <c r="C3713" i="2" s="1"/>
  <c r="C3714" i="2" s="1"/>
  <c r="C3715" i="2" s="1"/>
  <c r="C3716" i="2" s="1"/>
  <c r="C3717" i="2" s="1"/>
  <c r="C3718" i="2" s="1"/>
  <c r="C3719" i="2" s="1"/>
  <c r="C3720" i="2" s="1"/>
  <c r="C3721" i="2" s="1"/>
  <c r="C3722" i="2" s="1"/>
  <c r="C3723" i="2" s="1"/>
  <c r="C3724" i="2" s="1"/>
  <c r="C3725" i="2" s="1"/>
  <c r="C3726" i="2" s="1"/>
  <c r="C3727" i="2" s="1"/>
  <c r="C3728" i="2" s="1"/>
  <c r="C3729" i="2" s="1"/>
  <c r="C3730" i="2" s="1"/>
  <c r="C3731" i="2" s="1"/>
  <c r="C3732" i="2" s="1"/>
  <c r="C3733" i="2" s="1"/>
  <c r="C3734" i="2" s="1"/>
  <c r="C3735" i="2" s="1"/>
  <c r="C3736" i="2" s="1"/>
  <c r="C3737" i="2" s="1"/>
  <c r="C3738" i="2" s="1"/>
  <c r="C3739" i="2" s="1"/>
  <c r="C3740" i="2" s="1"/>
  <c r="C3741" i="2" s="1"/>
  <c r="C3742" i="2" s="1"/>
  <c r="C3743" i="2" s="1"/>
  <c r="C3744" i="2" s="1"/>
  <c r="C3745" i="2" s="1"/>
  <c r="C3746" i="2" s="1"/>
  <c r="C3747" i="2" s="1"/>
  <c r="C3748" i="2" s="1"/>
  <c r="C3749" i="2" s="1"/>
  <c r="C3750" i="2" s="1"/>
  <c r="C3751" i="2" s="1"/>
  <c r="C3752" i="2" s="1"/>
  <c r="C3753" i="2" s="1"/>
  <c r="C3754" i="2" s="1"/>
  <c r="C3755" i="2" s="1"/>
  <c r="C3756" i="2" s="1"/>
  <c r="C3757" i="2" s="1"/>
  <c r="C3758" i="2" s="1"/>
  <c r="C3759" i="2" s="1"/>
  <c r="C3760" i="2" s="1"/>
  <c r="C3761" i="2" s="1"/>
  <c r="C3762" i="2" s="1"/>
  <c r="C3763" i="2" s="1"/>
  <c r="C3764" i="2" s="1"/>
  <c r="C3765" i="2" s="1"/>
  <c r="C3766" i="2" s="1"/>
  <c r="C3767" i="2" s="1"/>
  <c r="C3768" i="2" s="1"/>
  <c r="C3769" i="2" s="1"/>
  <c r="C3770" i="2" s="1"/>
  <c r="C3771" i="2" s="1"/>
  <c r="C3772" i="2" s="1"/>
  <c r="C3773" i="2" s="1"/>
  <c r="C3774" i="2" s="1"/>
  <c r="C3775" i="2" s="1"/>
  <c r="C3776" i="2" s="1"/>
  <c r="C3777" i="2" s="1"/>
  <c r="C3778" i="2" s="1"/>
  <c r="C3779" i="2" s="1"/>
  <c r="C3780" i="2" s="1"/>
  <c r="C3781" i="2" s="1"/>
  <c r="C3782" i="2" s="1"/>
  <c r="C3783" i="2" s="1"/>
  <c r="C3784" i="2" s="1"/>
  <c r="C3785" i="2" s="1"/>
  <c r="C3786" i="2" s="1"/>
  <c r="C3787" i="2" s="1"/>
  <c r="C3788" i="2" s="1"/>
  <c r="C3789" i="2" s="1"/>
  <c r="C3790" i="2" s="1"/>
  <c r="C3791" i="2" s="1"/>
  <c r="C3792" i="2" s="1"/>
  <c r="C3793" i="2" s="1"/>
  <c r="C3794" i="2" s="1"/>
  <c r="C3795" i="2" s="1"/>
  <c r="C3796" i="2" s="1"/>
  <c r="C3797" i="2" s="1"/>
  <c r="C3798" i="2" s="1"/>
  <c r="C3799" i="2" s="1"/>
  <c r="C3800" i="2" s="1"/>
  <c r="C3801" i="2" s="1"/>
  <c r="C3802" i="2" s="1"/>
  <c r="C3803" i="2" s="1"/>
  <c r="C3804" i="2" s="1"/>
  <c r="C3805" i="2" s="1"/>
  <c r="C3806" i="2" s="1"/>
  <c r="C3807" i="2" s="1"/>
  <c r="C3808" i="2" s="1"/>
  <c r="C3809" i="2" s="1"/>
  <c r="C3810" i="2" s="1"/>
  <c r="C3811" i="2" s="1"/>
  <c r="C3812" i="2" s="1"/>
  <c r="C3813" i="2" s="1"/>
  <c r="C3814" i="2" s="1"/>
  <c r="C3815" i="2" s="1"/>
  <c r="C3816" i="2" s="1"/>
  <c r="C3817" i="2" s="1"/>
  <c r="C3818" i="2" s="1"/>
  <c r="C3819" i="2" s="1"/>
  <c r="C3820" i="2" s="1"/>
  <c r="C3821" i="2" s="1"/>
  <c r="C3822" i="2" s="1"/>
  <c r="C3823" i="2" s="1"/>
  <c r="C3824" i="2" s="1"/>
  <c r="C3825" i="2" s="1"/>
  <c r="C3826" i="2" s="1"/>
  <c r="C3827" i="2" s="1"/>
  <c r="C3828" i="2" s="1"/>
  <c r="C3829" i="2" s="1"/>
  <c r="P3623" i="2"/>
  <c r="C3623" i="2"/>
  <c r="P3622" i="2"/>
  <c r="P3621" i="2"/>
  <c r="P3620" i="2"/>
  <c r="P3619" i="2"/>
  <c r="P3618" i="2"/>
  <c r="P3617" i="2"/>
  <c r="P3616" i="2"/>
  <c r="P3615" i="2"/>
  <c r="P3614" i="2"/>
  <c r="P3613" i="2"/>
  <c r="P3612" i="2"/>
  <c r="P3611" i="2"/>
  <c r="P3610" i="2"/>
  <c r="P3609" i="2"/>
  <c r="P3608" i="2"/>
  <c r="P3607" i="2"/>
  <c r="P3606" i="2"/>
  <c r="P3605" i="2"/>
  <c r="P3604" i="2"/>
  <c r="P3603" i="2"/>
  <c r="P3602" i="2"/>
  <c r="P3601" i="2"/>
  <c r="P3600" i="2"/>
  <c r="P3599" i="2"/>
  <c r="P3598" i="2"/>
  <c r="P3597" i="2"/>
  <c r="P3596" i="2"/>
  <c r="P3595" i="2"/>
  <c r="P3594" i="2"/>
  <c r="P3593" i="2"/>
  <c r="P3592" i="2"/>
  <c r="P3591" i="2"/>
  <c r="P3590" i="2"/>
  <c r="P3589" i="2"/>
  <c r="P3588" i="2"/>
  <c r="P3587" i="2"/>
  <c r="P3586" i="2"/>
  <c r="P3585" i="2"/>
  <c r="P3584" i="2"/>
  <c r="P3583" i="2"/>
  <c r="P3582" i="2"/>
  <c r="P3581" i="2"/>
  <c r="P3580" i="2"/>
  <c r="P3579" i="2"/>
  <c r="P3578" i="2"/>
  <c r="P3577" i="2"/>
  <c r="P3576" i="2"/>
  <c r="P3575" i="2"/>
  <c r="P3574" i="2"/>
  <c r="P3573" i="2"/>
  <c r="P3572" i="2"/>
  <c r="P3571" i="2"/>
  <c r="P3570" i="2"/>
  <c r="P3569" i="2"/>
  <c r="P3568" i="2"/>
  <c r="P3567" i="2"/>
  <c r="P3566" i="2"/>
  <c r="P3565" i="2"/>
  <c r="P3564" i="2"/>
  <c r="P3563" i="2"/>
  <c r="P3562" i="2"/>
  <c r="P3561" i="2"/>
  <c r="P3560" i="2"/>
  <c r="P3559" i="2"/>
  <c r="P3558" i="2"/>
  <c r="P3557" i="2"/>
  <c r="P3556" i="2"/>
  <c r="P3555" i="2"/>
  <c r="P3554" i="2"/>
  <c r="P3553" i="2"/>
  <c r="P3552" i="2"/>
  <c r="P3551" i="2"/>
  <c r="P3550" i="2"/>
  <c r="P3549" i="2"/>
  <c r="P3548" i="2"/>
  <c r="P3547" i="2"/>
  <c r="P3546" i="2"/>
  <c r="P3545" i="2"/>
  <c r="P3544" i="2"/>
  <c r="P3543" i="2"/>
  <c r="P3542" i="2"/>
  <c r="P3541" i="2"/>
  <c r="P3540" i="2"/>
  <c r="P3539" i="2"/>
  <c r="P3538" i="2"/>
  <c r="P3537" i="2"/>
  <c r="P3536" i="2"/>
  <c r="P3535" i="2"/>
  <c r="P3534" i="2"/>
  <c r="P3533" i="2"/>
  <c r="P3532" i="2"/>
  <c r="P3531" i="2"/>
  <c r="P3530" i="2"/>
  <c r="P3529" i="2"/>
  <c r="P3528" i="2"/>
  <c r="P3527" i="2"/>
  <c r="P3526" i="2"/>
  <c r="P3525" i="2"/>
  <c r="P3524" i="2"/>
  <c r="P3523" i="2"/>
  <c r="P3522" i="2"/>
  <c r="P3521" i="2"/>
  <c r="P3520" i="2"/>
  <c r="P3519" i="2"/>
  <c r="P3518" i="2"/>
  <c r="P3517" i="2"/>
  <c r="P3516" i="2"/>
  <c r="P3515" i="2"/>
  <c r="P3514" i="2"/>
  <c r="P3513" i="2"/>
  <c r="P3512" i="2"/>
  <c r="P3511" i="2"/>
  <c r="P3510" i="2"/>
  <c r="P3509" i="2"/>
  <c r="P3508" i="2"/>
  <c r="P3507" i="2"/>
  <c r="P3506" i="2"/>
  <c r="P3505" i="2"/>
  <c r="P3504" i="2"/>
  <c r="P3503" i="2"/>
  <c r="P3502" i="2"/>
  <c r="C3502" i="2"/>
  <c r="P3501" i="2"/>
  <c r="P3500" i="2"/>
  <c r="P3499" i="2"/>
  <c r="P3498" i="2"/>
  <c r="P3497" i="2"/>
  <c r="P3496" i="2"/>
  <c r="P3495" i="2"/>
  <c r="P3494" i="2"/>
  <c r="P3493" i="2"/>
  <c r="P3492" i="2"/>
  <c r="P3491" i="2"/>
  <c r="P3490" i="2"/>
  <c r="P3489" i="2"/>
  <c r="P3488" i="2"/>
  <c r="P3487" i="2"/>
  <c r="P3486" i="2"/>
  <c r="P3485" i="2"/>
  <c r="P3484" i="2"/>
  <c r="P3483" i="2"/>
  <c r="P3482" i="2"/>
  <c r="P3481" i="2"/>
  <c r="P3480" i="2"/>
  <c r="P3479" i="2"/>
  <c r="P3478" i="2"/>
  <c r="P3477" i="2"/>
  <c r="P3476" i="2"/>
  <c r="P3475" i="2"/>
  <c r="P3474" i="2"/>
  <c r="P3473" i="2"/>
  <c r="P3472" i="2"/>
  <c r="P3471" i="2"/>
  <c r="P3470" i="2"/>
  <c r="P3469" i="2"/>
  <c r="P3468" i="2"/>
  <c r="P3467" i="2"/>
  <c r="P3466" i="2"/>
  <c r="P3465" i="2"/>
  <c r="P3464" i="2"/>
  <c r="P3463" i="2"/>
  <c r="P3462" i="2"/>
  <c r="P3461" i="2"/>
  <c r="P3460" i="2"/>
  <c r="P3459" i="2"/>
  <c r="P3458" i="2"/>
  <c r="P3457" i="2"/>
  <c r="P3456" i="2"/>
  <c r="P3455" i="2"/>
  <c r="P3454" i="2"/>
  <c r="P3453" i="2"/>
  <c r="P3452" i="2"/>
  <c r="P3451" i="2"/>
  <c r="P3450" i="2"/>
  <c r="P3449" i="2"/>
  <c r="P3448" i="2"/>
  <c r="P3447" i="2"/>
  <c r="P3446" i="2"/>
  <c r="P3445" i="2"/>
  <c r="P3444" i="2"/>
  <c r="P3443" i="2"/>
  <c r="P3442" i="2"/>
  <c r="P3441" i="2"/>
  <c r="P3440" i="2"/>
  <c r="P3439" i="2"/>
  <c r="P3438" i="2"/>
  <c r="P3437" i="2"/>
  <c r="P3436" i="2"/>
  <c r="P3435" i="2"/>
  <c r="P3434" i="2"/>
  <c r="P3433" i="2"/>
  <c r="P3432" i="2"/>
  <c r="P3431" i="2"/>
  <c r="P3430" i="2"/>
  <c r="P3429" i="2"/>
  <c r="P3428" i="2"/>
  <c r="P3427" i="2"/>
  <c r="P3426" i="2"/>
  <c r="P3425" i="2"/>
  <c r="P3424" i="2"/>
  <c r="P3423" i="2"/>
  <c r="P3422" i="2"/>
  <c r="P3421" i="2"/>
  <c r="P3420" i="2"/>
  <c r="P3419" i="2"/>
  <c r="P3418" i="2"/>
  <c r="P3417" i="2"/>
  <c r="P3416" i="2"/>
  <c r="P3415" i="2"/>
  <c r="P3414" i="2"/>
  <c r="P3413" i="2"/>
  <c r="P3412" i="2"/>
  <c r="P3411" i="2"/>
  <c r="P3410" i="2"/>
  <c r="P3409" i="2"/>
  <c r="P3408" i="2"/>
  <c r="P3407" i="2"/>
  <c r="P3406" i="2"/>
  <c r="P3405" i="2"/>
  <c r="P3404" i="2"/>
  <c r="P3403" i="2"/>
  <c r="P3402" i="2"/>
  <c r="P3401" i="2"/>
  <c r="P3400" i="2"/>
  <c r="P3399" i="2"/>
  <c r="P3398" i="2"/>
  <c r="P3397" i="2"/>
  <c r="P3396" i="2"/>
  <c r="P3395" i="2"/>
  <c r="P3394" i="2"/>
  <c r="P3393" i="2"/>
  <c r="P3392" i="2"/>
  <c r="P3391" i="2"/>
  <c r="P3390" i="2"/>
  <c r="P3389" i="2"/>
  <c r="P3388" i="2"/>
  <c r="P3387" i="2"/>
  <c r="P3386" i="2"/>
  <c r="P3385" i="2"/>
  <c r="P3384" i="2"/>
  <c r="P3383" i="2"/>
  <c r="P3382" i="2"/>
  <c r="P3381" i="2"/>
  <c r="P3380" i="2"/>
  <c r="P3379" i="2"/>
  <c r="P3378" i="2"/>
  <c r="P3377" i="2"/>
  <c r="P3376" i="2"/>
  <c r="P3375" i="2"/>
  <c r="P3374" i="2"/>
  <c r="P3373" i="2"/>
  <c r="P3372" i="2"/>
  <c r="P3371" i="2"/>
  <c r="P3370" i="2"/>
  <c r="P3369" i="2"/>
  <c r="P3368" i="2"/>
  <c r="P3367" i="2"/>
  <c r="P3366" i="2"/>
  <c r="P3365" i="2"/>
  <c r="P3364" i="2"/>
  <c r="P3363" i="2"/>
  <c r="P3362" i="2"/>
  <c r="P3361" i="2"/>
  <c r="P3360" i="2"/>
  <c r="P3359" i="2"/>
  <c r="P3358" i="2"/>
  <c r="P3357" i="2"/>
  <c r="P3356" i="2"/>
  <c r="P3355" i="2"/>
  <c r="P3354" i="2"/>
  <c r="P3353" i="2"/>
  <c r="P3352" i="2"/>
  <c r="P3351" i="2"/>
  <c r="P3350" i="2"/>
  <c r="P3349" i="2"/>
  <c r="P3348" i="2"/>
  <c r="P3347" i="2"/>
  <c r="P3346" i="2"/>
  <c r="P3345" i="2"/>
  <c r="P3344" i="2"/>
  <c r="P3343" i="2"/>
  <c r="P3342" i="2"/>
  <c r="P3341" i="2"/>
  <c r="P3340" i="2"/>
  <c r="P3339" i="2"/>
  <c r="P3338" i="2"/>
  <c r="P3337" i="2"/>
  <c r="P3336" i="2"/>
  <c r="P3335" i="2"/>
  <c r="P3334" i="2"/>
  <c r="P3333" i="2"/>
  <c r="P3332" i="2"/>
  <c r="P3331" i="2"/>
  <c r="P3330" i="2"/>
  <c r="P3329" i="2"/>
  <c r="P3328" i="2"/>
  <c r="P3327" i="2"/>
  <c r="P3326" i="2"/>
  <c r="P3325" i="2"/>
  <c r="P3324" i="2"/>
  <c r="P3323" i="2"/>
  <c r="P3322" i="2"/>
  <c r="P3321" i="2"/>
  <c r="P3320" i="2"/>
  <c r="P3319" i="2"/>
  <c r="P3318" i="2"/>
  <c r="P3317" i="2"/>
  <c r="P3316" i="2"/>
  <c r="P3315" i="2"/>
  <c r="P3314" i="2"/>
  <c r="P3313" i="2"/>
  <c r="P3312" i="2"/>
  <c r="P3311" i="2"/>
  <c r="P3310" i="2"/>
  <c r="P3309" i="2"/>
  <c r="P3308" i="2"/>
  <c r="P3307" i="2"/>
  <c r="P3306" i="2"/>
  <c r="P3305" i="2"/>
  <c r="P3304" i="2"/>
  <c r="P3303" i="2"/>
  <c r="P3302" i="2"/>
  <c r="P3301" i="2"/>
  <c r="P3300" i="2"/>
  <c r="P3299" i="2"/>
  <c r="P3298" i="2"/>
  <c r="P3297" i="2"/>
  <c r="P3296" i="2"/>
  <c r="P3295" i="2"/>
  <c r="P3294" i="2"/>
  <c r="P3293" i="2"/>
  <c r="P3292" i="2"/>
  <c r="P3291" i="2"/>
  <c r="P3290" i="2"/>
  <c r="P3289" i="2"/>
  <c r="P3288" i="2"/>
  <c r="P3287" i="2"/>
  <c r="P3286" i="2"/>
  <c r="P3285" i="2"/>
  <c r="P3284" i="2"/>
  <c r="P3283" i="2"/>
  <c r="P3282" i="2"/>
  <c r="P3281" i="2"/>
  <c r="P3280" i="2"/>
  <c r="P3279" i="2"/>
  <c r="P3278" i="2"/>
  <c r="P3277" i="2"/>
  <c r="P3276" i="2"/>
  <c r="P3275" i="2"/>
  <c r="P3274" i="2"/>
  <c r="P3273" i="2"/>
  <c r="P3272" i="2"/>
  <c r="P3271" i="2"/>
  <c r="P3270" i="2"/>
  <c r="P3269" i="2"/>
  <c r="P3268" i="2"/>
  <c r="P3267" i="2"/>
  <c r="P3266" i="2"/>
  <c r="P3265" i="2"/>
  <c r="P3264" i="2"/>
  <c r="P3263" i="2"/>
  <c r="P3262" i="2"/>
  <c r="P3261" i="2"/>
  <c r="P3260" i="2"/>
  <c r="P3259" i="2"/>
  <c r="P3258" i="2"/>
  <c r="P3257" i="2"/>
  <c r="P3256" i="2"/>
  <c r="P3255" i="2"/>
  <c r="P3254" i="2"/>
  <c r="P3253" i="2"/>
  <c r="P3252" i="2"/>
  <c r="P3251" i="2"/>
  <c r="P3250" i="2"/>
  <c r="P3249" i="2"/>
  <c r="P3248" i="2"/>
  <c r="P3247" i="2"/>
  <c r="P3246" i="2"/>
  <c r="P3245" i="2"/>
  <c r="P3244" i="2"/>
  <c r="P3243" i="2"/>
  <c r="P3242" i="2"/>
  <c r="P3241" i="2"/>
  <c r="P3240" i="2"/>
  <c r="P3239" i="2"/>
  <c r="P3238" i="2"/>
  <c r="P3237" i="2"/>
  <c r="P3236" i="2"/>
  <c r="P3235" i="2"/>
  <c r="P3234" i="2"/>
  <c r="P3233" i="2"/>
  <c r="P3232" i="2"/>
  <c r="P3231" i="2"/>
  <c r="P3230" i="2"/>
  <c r="P3229" i="2"/>
  <c r="P3228" i="2"/>
  <c r="P3227" i="2"/>
  <c r="P3226" i="2"/>
  <c r="P3225" i="2"/>
  <c r="P3224" i="2"/>
  <c r="P3223" i="2"/>
  <c r="P3222" i="2"/>
  <c r="P3221" i="2"/>
  <c r="P3220" i="2"/>
  <c r="P3219" i="2"/>
  <c r="P3218" i="2"/>
  <c r="P3217" i="2"/>
  <c r="P3216" i="2"/>
  <c r="P3215" i="2"/>
  <c r="P3214" i="2"/>
  <c r="P3213" i="2"/>
  <c r="P3212" i="2"/>
  <c r="P3211" i="2"/>
  <c r="P3210" i="2"/>
  <c r="P3209" i="2"/>
  <c r="P3208" i="2"/>
  <c r="P3207" i="2"/>
  <c r="P3206" i="2"/>
  <c r="P3205" i="2"/>
  <c r="P3204" i="2"/>
  <c r="P3203" i="2"/>
  <c r="P3202" i="2"/>
  <c r="P3201" i="2"/>
  <c r="P3200" i="2"/>
  <c r="P3199" i="2"/>
  <c r="P3198" i="2"/>
  <c r="P3197" i="2"/>
  <c r="P3196" i="2"/>
  <c r="P3195" i="2"/>
  <c r="P3194" i="2"/>
  <c r="P3193" i="2"/>
  <c r="P3192" i="2"/>
  <c r="P3191" i="2"/>
  <c r="P3190" i="2"/>
  <c r="P3189" i="2"/>
  <c r="P3188" i="2"/>
  <c r="P3187" i="2"/>
  <c r="P3186" i="2"/>
  <c r="P3185" i="2"/>
  <c r="P3184" i="2"/>
  <c r="P3183" i="2"/>
  <c r="P3182" i="2"/>
  <c r="P3181" i="2"/>
  <c r="P3180" i="2"/>
  <c r="P3179" i="2"/>
  <c r="P3178" i="2"/>
  <c r="P3177" i="2"/>
  <c r="P3176" i="2"/>
  <c r="P3175" i="2"/>
  <c r="P3174" i="2"/>
  <c r="P3173" i="2"/>
  <c r="P3172" i="2"/>
  <c r="P3171" i="2"/>
  <c r="P3170" i="2"/>
  <c r="P3169" i="2"/>
  <c r="P3168" i="2"/>
  <c r="P3167" i="2"/>
  <c r="P3166" i="2"/>
  <c r="P3165" i="2"/>
  <c r="P3164" i="2"/>
  <c r="P3163" i="2"/>
  <c r="P3162" i="2"/>
  <c r="P3161" i="2"/>
  <c r="P3160" i="2"/>
  <c r="P3159" i="2"/>
  <c r="P3158" i="2"/>
  <c r="P3157" i="2"/>
  <c r="P3156" i="2"/>
  <c r="P3155" i="2"/>
  <c r="P3154" i="2"/>
  <c r="P3153" i="2"/>
  <c r="P3152" i="2"/>
  <c r="P3151" i="2"/>
  <c r="P3150" i="2"/>
  <c r="P3149" i="2"/>
  <c r="P3148" i="2"/>
  <c r="P3147" i="2"/>
  <c r="P3146" i="2"/>
  <c r="P3145" i="2"/>
  <c r="P3144" i="2"/>
  <c r="P3143" i="2"/>
  <c r="P3142" i="2"/>
  <c r="P3141" i="2"/>
  <c r="P3140" i="2"/>
  <c r="P3139" i="2"/>
  <c r="P3138" i="2"/>
  <c r="P3137" i="2"/>
  <c r="P3136" i="2"/>
  <c r="P3135" i="2"/>
  <c r="P3134" i="2"/>
  <c r="P3133" i="2"/>
  <c r="P3132" i="2"/>
  <c r="P3131" i="2"/>
  <c r="P3130" i="2"/>
  <c r="P3129" i="2"/>
  <c r="P3128" i="2"/>
  <c r="P3127" i="2"/>
  <c r="P3126" i="2"/>
  <c r="P3125" i="2"/>
  <c r="P3124" i="2"/>
  <c r="P3123" i="2"/>
  <c r="P3122" i="2"/>
  <c r="P3121" i="2"/>
  <c r="P3120" i="2"/>
  <c r="P3119" i="2"/>
  <c r="P3118" i="2"/>
  <c r="P3117" i="2"/>
  <c r="P3116" i="2"/>
  <c r="P3115" i="2"/>
  <c r="P3114" i="2"/>
  <c r="P3113" i="2"/>
  <c r="P3112" i="2"/>
  <c r="P3111" i="2"/>
  <c r="P3110" i="2"/>
  <c r="P3109" i="2"/>
  <c r="P3108" i="2"/>
  <c r="P3107" i="2"/>
  <c r="P3106" i="2"/>
  <c r="P3105" i="2"/>
  <c r="P3104" i="2"/>
  <c r="P3103" i="2"/>
  <c r="P3102" i="2"/>
  <c r="P3101" i="2"/>
  <c r="P3100" i="2"/>
  <c r="P3099" i="2"/>
  <c r="P3098" i="2"/>
  <c r="P3097" i="2"/>
  <c r="P3096" i="2"/>
  <c r="P3095" i="2"/>
  <c r="P3094" i="2"/>
  <c r="P3093" i="2"/>
  <c r="P3092" i="2"/>
  <c r="P3091" i="2"/>
  <c r="P3090" i="2"/>
  <c r="P3089" i="2"/>
  <c r="P3088" i="2"/>
  <c r="P3087" i="2"/>
  <c r="P3086" i="2"/>
  <c r="P3085" i="2"/>
  <c r="P3084" i="2"/>
  <c r="P3083" i="2"/>
  <c r="P3082" i="2"/>
  <c r="P3081" i="2"/>
  <c r="P3080" i="2"/>
  <c r="P3079" i="2"/>
  <c r="P3078" i="2"/>
  <c r="P3077" i="2"/>
  <c r="P3076" i="2"/>
  <c r="P3075" i="2"/>
  <c r="P3074" i="2"/>
  <c r="P3073" i="2"/>
  <c r="P3072" i="2"/>
  <c r="P3071" i="2"/>
  <c r="P3070" i="2"/>
  <c r="P3069" i="2"/>
  <c r="P3068" i="2"/>
  <c r="P3067" i="2"/>
  <c r="P3066" i="2"/>
  <c r="P3065" i="2"/>
  <c r="P3064" i="2"/>
  <c r="P3063" i="2"/>
  <c r="P3062" i="2"/>
  <c r="P3061" i="2"/>
  <c r="P3060" i="2"/>
  <c r="P3059" i="2"/>
  <c r="P3058" i="2"/>
  <c r="P3057" i="2"/>
  <c r="P3056" i="2"/>
  <c r="P3055" i="2"/>
  <c r="P3054" i="2"/>
  <c r="P3053" i="2"/>
  <c r="P3052" i="2"/>
  <c r="P3051" i="2"/>
  <c r="P3050" i="2"/>
  <c r="P3049" i="2"/>
  <c r="P3048" i="2"/>
  <c r="P3047" i="2"/>
  <c r="P3046" i="2"/>
  <c r="P3045" i="2"/>
  <c r="P3044" i="2"/>
  <c r="P3043" i="2"/>
  <c r="P3042" i="2"/>
  <c r="P3041" i="2"/>
  <c r="P3040" i="2"/>
  <c r="P3039" i="2"/>
  <c r="P3038" i="2"/>
  <c r="P3037" i="2"/>
  <c r="P3036" i="2"/>
  <c r="P3035" i="2"/>
  <c r="P3034" i="2"/>
  <c r="P3033" i="2"/>
  <c r="P3032" i="2"/>
  <c r="P3031" i="2"/>
  <c r="P3030" i="2"/>
  <c r="P3029" i="2"/>
  <c r="P3028" i="2"/>
  <c r="P3027" i="2"/>
  <c r="P3026" i="2"/>
  <c r="P3025" i="2"/>
  <c r="P3024" i="2"/>
  <c r="P3023" i="2"/>
  <c r="P3022" i="2"/>
  <c r="P3021" i="2"/>
  <c r="P3020" i="2"/>
  <c r="P3019" i="2"/>
  <c r="P3018" i="2"/>
  <c r="P3017" i="2"/>
  <c r="P3016" i="2"/>
  <c r="P3015" i="2"/>
  <c r="P3014" i="2"/>
  <c r="P3013" i="2"/>
  <c r="P3012" i="2"/>
  <c r="P3011" i="2"/>
  <c r="P3010" i="2"/>
  <c r="P3009" i="2"/>
  <c r="P3008" i="2"/>
  <c r="P3007" i="2"/>
  <c r="P3006" i="2"/>
  <c r="P3005" i="2"/>
  <c r="P3004" i="2"/>
  <c r="P3003" i="2"/>
  <c r="P3002" i="2"/>
  <c r="P3001" i="2"/>
  <c r="P3000" i="2"/>
  <c r="P2999" i="2"/>
  <c r="P2998" i="2"/>
  <c r="P2997" i="2"/>
  <c r="P2996" i="2"/>
  <c r="P2995" i="2"/>
  <c r="P2994" i="2"/>
  <c r="P2993" i="2"/>
  <c r="P2992" i="2"/>
  <c r="P2991" i="2"/>
  <c r="P2990" i="2"/>
  <c r="P2989" i="2"/>
  <c r="P2988" i="2"/>
  <c r="P2987" i="2"/>
  <c r="P2986" i="2"/>
  <c r="P2985" i="2"/>
  <c r="P2984" i="2"/>
  <c r="P2983" i="2"/>
  <c r="P2982" i="2"/>
  <c r="P2981" i="2"/>
  <c r="P2980" i="2"/>
  <c r="P2979" i="2"/>
  <c r="P2978" i="2"/>
  <c r="P2977" i="2"/>
  <c r="P2976" i="2"/>
  <c r="P2975" i="2"/>
  <c r="P2974" i="2"/>
  <c r="P2973" i="2"/>
  <c r="P2972" i="2"/>
  <c r="P2971" i="2"/>
  <c r="P2970" i="2"/>
  <c r="P2969" i="2"/>
  <c r="P2968" i="2"/>
  <c r="P2967" i="2"/>
  <c r="P2966" i="2"/>
  <c r="P2965" i="2"/>
  <c r="P2964" i="2"/>
  <c r="P2963" i="2"/>
  <c r="P2962" i="2"/>
  <c r="P2961" i="2"/>
  <c r="P2960" i="2"/>
  <c r="P2959" i="2"/>
  <c r="P2958" i="2"/>
  <c r="P2957" i="2"/>
  <c r="P2956" i="2"/>
  <c r="P2955" i="2"/>
  <c r="P2954" i="2"/>
  <c r="P2953" i="2"/>
  <c r="P2952" i="2"/>
  <c r="P2951" i="2"/>
  <c r="P2950" i="2"/>
  <c r="P2949" i="2"/>
  <c r="P2948" i="2"/>
  <c r="P2947" i="2"/>
  <c r="P2946" i="2"/>
  <c r="P2945" i="2"/>
  <c r="P2944" i="2"/>
  <c r="P2943" i="2"/>
  <c r="P2942" i="2"/>
  <c r="P2941" i="2"/>
  <c r="P2940" i="2"/>
  <c r="P2939" i="2"/>
  <c r="P2938" i="2"/>
  <c r="P2937" i="2"/>
  <c r="P2936" i="2"/>
  <c r="P2935" i="2"/>
  <c r="P2934" i="2"/>
  <c r="P2933" i="2"/>
  <c r="P2932" i="2"/>
  <c r="P2931" i="2"/>
  <c r="P2930" i="2"/>
  <c r="P2929" i="2"/>
  <c r="P2928" i="2"/>
  <c r="P2927" i="2"/>
  <c r="P2926" i="2"/>
  <c r="P2925" i="2"/>
  <c r="P2924" i="2"/>
  <c r="P2923" i="2"/>
  <c r="P2922" i="2"/>
  <c r="P2921" i="2"/>
  <c r="P2920" i="2"/>
  <c r="P2919" i="2"/>
  <c r="P2918" i="2"/>
  <c r="P2917" i="2"/>
  <c r="P2916" i="2"/>
  <c r="P2915" i="2"/>
  <c r="P2914" i="2"/>
  <c r="P2913" i="2"/>
  <c r="P2912" i="2"/>
  <c r="P2911" i="2"/>
  <c r="P2910" i="2"/>
  <c r="P2909" i="2"/>
  <c r="P2908" i="2"/>
  <c r="P2907" i="2"/>
  <c r="P2906" i="2"/>
  <c r="P2905" i="2"/>
  <c r="P2904" i="2"/>
  <c r="P2903" i="2"/>
  <c r="P2902" i="2"/>
  <c r="P2901" i="2"/>
  <c r="P2900" i="2"/>
  <c r="P2899" i="2"/>
  <c r="P2898" i="2"/>
  <c r="P2897" i="2"/>
  <c r="P2896" i="2"/>
  <c r="P2895" i="2"/>
  <c r="P2894" i="2"/>
  <c r="P2893" i="2"/>
  <c r="P2892" i="2"/>
  <c r="P2891" i="2"/>
  <c r="P2890" i="2"/>
  <c r="P2889" i="2"/>
  <c r="P2888" i="2"/>
  <c r="P2887" i="2"/>
  <c r="P2886" i="2"/>
  <c r="P2884" i="2"/>
  <c r="P2883" i="2"/>
  <c r="P2882" i="2"/>
  <c r="P2881" i="2"/>
  <c r="P2880" i="2"/>
  <c r="P2878" i="2"/>
  <c r="P2877" i="2"/>
  <c r="P2876" i="2"/>
  <c r="P2875" i="2"/>
  <c r="P2874" i="2"/>
  <c r="P2873" i="2"/>
  <c r="P2869" i="2"/>
  <c r="P2868" i="2"/>
  <c r="P2867" i="2"/>
  <c r="P2866" i="2"/>
  <c r="P2865" i="2"/>
  <c r="P2864" i="2"/>
  <c r="P2863" i="2"/>
  <c r="P2862" i="2"/>
  <c r="P2860" i="2"/>
  <c r="P2858" i="2"/>
  <c r="P2857" i="2"/>
  <c r="P2856" i="2"/>
  <c r="P2855" i="2"/>
  <c r="P2853" i="2"/>
  <c r="P2852" i="2"/>
  <c r="P2851" i="2"/>
  <c r="P2850" i="2"/>
  <c r="P2849" i="2"/>
  <c r="P2848" i="2"/>
  <c r="P2847" i="2"/>
  <c r="P2846" i="2"/>
  <c r="P2845" i="2"/>
  <c r="P2844" i="2"/>
  <c r="P2843" i="2"/>
  <c r="P2842" i="2"/>
  <c r="P2841" i="2"/>
  <c r="P2840" i="2"/>
  <c r="P2839" i="2"/>
  <c r="P2838" i="2"/>
  <c r="P2837" i="2"/>
  <c r="P2836" i="2"/>
  <c r="P2835" i="2"/>
  <c r="P2834" i="2"/>
  <c r="P2833" i="2"/>
  <c r="P2832" i="2"/>
  <c r="P2831" i="2"/>
  <c r="P2824" i="2"/>
  <c r="P2823" i="2"/>
  <c r="P2822" i="2"/>
  <c r="P2821" i="2"/>
  <c r="P2820" i="2"/>
  <c r="P2819" i="2"/>
  <c r="P2818" i="2"/>
  <c r="P2817" i="2"/>
  <c r="P2816" i="2"/>
  <c r="P2815" i="2"/>
  <c r="P2814" i="2"/>
  <c r="P2813" i="2"/>
  <c r="P2812" i="2"/>
  <c r="P2811" i="2"/>
  <c r="P2810" i="2"/>
  <c r="P2809" i="2"/>
  <c r="P2808" i="2"/>
  <c r="P2807" i="2"/>
  <c r="P2806" i="2"/>
  <c r="P2805" i="2"/>
  <c r="P2804" i="2"/>
  <c r="P2803" i="2"/>
  <c r="P2802" i="2"/>
  <c r="P2801" i="2"/>
  <c r="P2800" i="2"/>
  <c r="P2799" i="2"/>
  <c r="P2798" i="2"/>
  <c r="P2797" i="2"/>
  <c r="P2796" i="2"/>
  <c r="P2795" i="2"/>
  <c r="P2794" i="2"/>
  <c r="P2793" i="2"/>
  <c r="P2792" i="2"/>
  <c r="P2791" i="2"/>
  <c r="P2790" i="2"/>
  <c r="P2789" i="2"/>
  <c r="P2788" i="2"/>
  <c r="C2788" i="2"/>
  <c r="P2787" i="2"/>
  <c r="P2786" i="2"/>
  <c r="P2785" i="2"/>
  <c r="P2784" i="2"/>
  <c r="P2783" i="2"/>
  <c r="P2782" i="2"/>
  <c r="P2781" i="2"/>
  <c r="P2780" i="2"/>
  <c r="P2779" i="2"/>
  <c r="P2778" i="2"/>
  <c r="P2777" i="2"/>
  <c r="P2776" i="2"/>
  <c r="P2775" i="2"/>
  <c r="P2774" i="2"/>
  <c r="P2773" i="2"/>
  <c r="P2772" i="2"/>
  <c r="P2771" i="2"/>
  <c r="P2770" i="2"/>
  <c r="P2769" i="2"/>
  <c r="P2768" i="2"/>
  <c r="P2767" i="2"/>
  <c r="P2766" i="2"/>
  <c r="P2765" i="2"/>
  <c r="P2764" i="2"/>
  <c r="P2763" i="2"/>
  <c r="P2762" i="2"/>
  <c r="P2761" i="2"/>
  <c r="P2760" i="2"/>
  <c r="P2759" i="2"/>
  <c r="P2758" i="2"/>
  <c r="P2757" i="2"/>
  <c r="P2756" i="2"/>
  <c r="P2755" i="2"/>
  <c r="P2754" i="2"/>
  <c r="P2753" i="2"/>
  <c r="P2752" i="2"/>
  <c r="P2751" i="2"/>
  <c r="P2750" i="2"/>
  <c r="P2749" i="2"/>
  <c r="P2748" i="2"/>
  <c r="P2747" i="2"/>
  <c r="P2746" i="2"/>
  <c r="P2745" i="2"/>
  <c r="P2744" i="2"/>
  <c r="P2743" i="2"/>
  <c r="P2742" i="2"/>
  <c r="P2741" i="2"/>
  <c r="P2740" i="2"/>
  <c r="P2739" i="2"/>
  <c r="P2738" i="2"/>
  <c r="P2737" i="2"/>
  <c r="P2736" i="2"/>
  <c r="P2735" i="2"/>
  <c r="P2734" i="2"/>
  <c r="P2733" i="2"/>
  <c r="P2732" i="2"/>
  <c r="P2731" i="2"/>
  <c r="P2730" i="2"/>
  <c r="P2729" i="2"/>
  <c r="P2728" i="2"/>
  <c r="P2727" i="2"/>
  <c r="P2726" i="2"/>
  <c r="P2725" i="2"/>
  <c r="P2724" i="2"/>
  <c r="P2723" i="2"/>
  <c r="P2722" i="2"/>
  <c r="P2721" i="2"/>
  <c r="P2720" i="2"/>
  <c r="P2719" i="2"/>
  <c r="P2718" i="2"/>
  <c r="P2717" i="2"/>
  <c r="P2716" i="2"/>
  <c r="P2715" i="2"/>
  <c r="P2714" i="2"/>
  <c r="P2713" i="2"/>
  <c r="P2712" i="2"/>
  <c r="P2711" i="2"/>
  <c r="P2710" i="2"/>
  <c r="P2709" i="2"/>
  <c r="P2708" i="2"/>
  <c r="P2707" i="2"/>
  <c r="P2706" i="2"/>
  <c r="P2705" i="2"/>
  <c r="P2704" i="2"/>
  <c r="P2703" i="2"/>
  <c r="P2702" i="2"/>
  <c r="P2701" i="2"/>
  <c r="P2700" i="2"/>
  <c r="P2699" i="2"/>
  <c r="P2698" i="2"/>
  <c r="P2697" i="2"/>
  <c r="P2696" i="2"/>
  <c r="P2695" i="2"/>
  <c r="P2694" i="2"/>
  <c r="P2693" i="2"/>
  <c r="P2692" i="2"/>
  <c r="P2691" i="2"/>
  <c r="P2690" i="2"/>
  <c r="P2689" i="2"/>
  <c r="P2688" i="2"/>
  <c r="P2687" i="2"/>
  <c r="P2686" i="2"/>
  <c r="P2685" i="2"/>
  <c r="P2684" i="2"/>
  <c r="P2683" i="2"/>
  <c r="P2682" i="2"/>
  <c r="P2681" i="2"/>
  <c r="P2680" i="2"/>
  <c r="P2679" i="2"/>
  <c r="P2678" i="2"/>
  <c r="P2677" i="2"/>
  <c r="P2676" i="2"/>
  <c r="P2675" i="2"/>
  <c r="P2674" i="2"/>
  <c r="P2673" i="2"/>
  <c r="P2672" i="2"/>
  <c r="P2671" i="2"/>
  <c r="P2670" i="2"/>
  <c r="P2669" i="2"/>
  <c r="P2668" i="2"/>
  <c r="P2667" i="2"/>
  <c r="P2666" i="2"/>
  <c r="P2665" i="2"/>
  <c r="P2664" i="2"/>
  <c r="P2663" i="2"/>
  <c r="P2662" i="2"/>
  <c r="P2661" i="2"/>
  <c r="P2660" i="2"/>
  <c r="P2659" i="2"/>
  <c r="P2658" i="2"/>
  <c r="P2657" i="2"/>
  <c r="P2656" i="2"/>
  <c r="P2655" i="2"/>
  <c r="P2654" i="2"/>
  <c r="P2653" i="2"/>
  <c r="P2652" i="2"/>
  <c r="P2651" i="2"/>
  <c r="P2650" i="2"/>
  <c r="P2649" i="2"/>
  <c r="P2648" i="2"/>
  <c r="P2647" i="2"/>
  <c r="P2646" i="2"/>
  <c r="P2645" i="2"/>
  <c r="P2644" i="2"/>
  <c r="P2643" i="2"/>
  <c r="P2642" i="2"/>
  <c r="P2641" i="2"/>
  <c r="P2640" i="2"/>
  <c r="P2639" i="2"/>
  <c r="P2638" i="2"/>
  <c r="P2637" i="2"/>
  <c r="P2636" i="2"/>
  <c r="P2635" i="2"/>
  <c r="P2634" i="2"/>
  <c r="P2633" i="2"/>
  <c r="P2632" i="2"/>
  <c r="P2631" i="2"/>
  <c r="P2630" i="2"/>
  <c r="P2629" i="2"/>
  <c r="P2628" i="2"/>
  <c r="P2627" i="2"/>
  <c r="P2626" i="2"/>
  <c r="P2625" i="2"/>
  <c r="P2624" i="2"/>
  <c r="P2623" i="2"/>
  <c r="P2622" i="2"/>
  <c r="P2621" i="2"/>
  <c r="P2620" i="2"/>
  <c r="P2619" i="2"/>
  <c r="P2618" i="2"/>
  <c r="P2617" i="2"/>
  <c r="P2616" i="2"/>
  <c r="P2615" i="2"/>
  <c r="P2614" i="2"/>
  <c r="P2613" i="2"/>
  <c r="P2612" i="2"/>
  <c r="P2611" i="2"/>
  <c r="P2610" i="2"/>
  <c r="P2609" i="2"/>
  <c r="P2608" i="2"/>
  <c r="P2607" i="2"/>
  <c r="P2606" i="2"/>
  <c r="P2605" i="2"/>
  <c r="P2604" i="2"/>
  <c r="P2603" i="2"/>
  <c r="P2602" i="2"/>
  <c r="P2601" i="2"/>
  <c r="P2600" i="2"/>
  <c r="P2599" i="2"/>
  <c r="P2598" i="2"/>
  <c r="P2597" i="2"/>
  <c r="P2596" i="2"/>
  <c r="P2595" i="2"/>
  <c r="P2594" i="2"/>
  <c r="P2593" i="2"/>
  <c r="P2592" i="2"/>
  <c r="P2591" i="2"/>
  <c r="P2590" i="2"/>
  <c r="P2589" i="2"/>
  <c r="P2588" i="2"/>
  <c r="P2587" i="2"/>
  <c r="P2586" i="2"/>
  <c r="P2585" i="2"/>
  <c r="P2584" i="2"/>
  <c r="P2583" i="2"/>
  <c r="P2582" i="2"/>
  <c r="P2581" i="2"/>
  <c r="P2580" i="2"/>
  <c r="P2579" i="2"/>
  <c r="P2578" i="2"/>
  <c r="P2577" i="2"/>
  <c r="P2576" i="2"/>
  <c r="P2575" i="2"/>
  <c r="P2574" i="2"/>
  <c r="P2573" i="2"/>
  <c r="P2572" i="2"/>
  <c r="P2571" i="2"/>
  <c r="P2570" i="2"/>
  <c r="P2569" i="2"/>
  <c r="P2568" i="2"/>
  <c r="P2567" i="2"/>
  <c r="P2566" i="2"/>
  <c r="P2565" i="2"/>
  <c r="P2564" i="2"/>
  <c r="P2563" i="2"/>
  <c r="P2562" i="2"/>
  <c r="P2561" i="2"/>
  <c r="P2560" i="2"/>
  <c r="P2559" i="2"/>
  <c r="P2558" i="2"/>
  <c r="P2557" i="2"/>
  <c r="P2556" i="2"/>
  <c r="P2555" i="2"/>
  <c r="P2554" i="2"/>
  <c r="P2553" i="2"/>
  <c r="P2552" i="2"/>
  <c r="P2551" i="2"/>
  <c r="P2550" i="2"/>
  <c r="P2549" i="2"/>
  <c r="P2548" i="2"/>
  <c r="P2547" i="2"/>
  <c r="P2546" i="2"/>
  <c r="P2545" i="2"/>
  <c r="P2544" i="2"/>
  <c r="P2543" i="2"/>
  <c r="P2542" i="2"/>
  <c r="P2541" i="2"/>
  <c r="P2540" i="2"/>
  <c r="P2539" i="2"/>
  <c r="P2538" i="2"/>
  <c r="P2537" i="2"/>
  <c r="P2536" i="2"/>
  <c r="P2535" i="2"/>
  <c r="P2534" i="2"/>
  <c r="P2533" i="2"/>
  <c r="P2532" i="2"/>
  <c r="P2531" i="2"/>
  <c r="P2530" i="2"/>
  <c r="P2529" i="2"/>
  <c r="P2528" i="2"/>
  <c r="P2527" i="2"/>
  <c r="P2526" i="2"/>
  <c r="P2525" i="2"/>
  <c r="P2524" i="2"/>
  <c r="P2522" i="2"/>
  <c r="P2521" i="2"/>
  <c r="P2520" i="2"/>
  <c r="P2519" i="2"/>
  <c r="P2518" i="2"/>
  <c r="P2517" i="2"/>
  <c r="P2516" i="2"/>
  <c r="P2515" i="2"/>
  <c r="P2514" i="2"/>
  <c r="P2513" i="2"/>
  <c r="P2512" i="2"/>
  <c r="P2511" i="2"/>
  <c r="P2510" i="2"/>
  <c r="P2509" i="2"/>
  <c r="P2508" i="2"/>
  <c r="P2507" i="2"/>
  <c r="P2506" i="2"/>
  <c r="P2505" i="2"/>
  <c r="P2504" i="2"/>
  <c r="P2503" i="2"/>
  <c r="P2502" i="2"/>
  <c r="P2501" i="2"/>
  <c r="P2500" i="2"/>
  <c r="P2499" i="2"/>
  <c r="P2498" i="2"/>
  <c r="P2497" i="2"/>
  <c r="P2496" i="2"/>
  <c r="P2495" i="2"/>
  <c r="P2494" i="2"/>
  <c r="P2493" i="2"/>
  <c r="P2492" i="2"/>
  <c r="P2491" i="2"/>
  <c r="P2490" i="2"/>
  <c r="P2489" i="2"/>
  <c r="P2488" i="2"/>
  <c r="P2487" i="2"/>
  <c r="P2486" i="2"/>
  <c r="P2485" i="2"/>
  <c r="P2484" i="2"/>
  <c r="P2483" i="2"/>
  <c r="P2482" i="2"/>
  <c r="P2481" i="2"/>
  <c r="P2480" i="2"/>
  <c r="P2479" i="2"/>
  <c r="P2478" i="2"/>
  <c r="P2477" i="2"/>
  <c r="P2476" i="2"/>
  <c r="P2475" i="2"/>
  <c r="P2474" i="2"/>
  <c r="P2473" i="2"/>
  <c r="P2472" i="2"/>
  <c r="P2471" i="2"/>
  <c r="P2470" i="2"/>
  <c r="P2469" i="2"/>
  <c r="P2468" i="2"/>
  <c r="P2467" i="2"/>
  <c r="P2466" i="2"/>
  <c r="P2465" i="2"/>
  <c r="P2464" i="2"/>
  <c r="P2463" i="2"/>
  <c r="P2462" i="2"/>
  <c r="P2461" i="2"/>
  <c r="P2460" i="2"/>
  <c r="P2459" i="2"/>
  <c r="P2458" i="2"/>
  <c r="P2457" i="2"/>
  <c r="P2456" i="2"/>
  <c r="P2455" i="2"/>
  <c r="P2454" i="2"/>
  <c r="P2453" i="2"/>
  <c r="P2452" i="2"/>
  <c r="P2451" i="2"/>
  <c r="P2450" i="2"/>
  <c r="P2449" i="2"/>
  <c r="P2448" i="2"/>
  <c r="P2447" i="2"/>
  <c r="P2446" i="2"/>
  <c r="P2445" i="2"/>
  <c r="P2444" i="2"/>
  <c r="P2443" i="2"/>
  <c r="P2442" i="2"/>
  <c r="P2441" i="2"/>
  <c r="P2440" i="2"/>
  <c r="P2439" i="2"/>
  <c r="P2438" i="2"/>
  <c r="P2437" i="2"/>
  <c r="P2436" i="2"/>
  <c r="P2435" i="2"/>
  <c r="P2434" i="2"/>
  <c r="P2433" i="2"/>
  <c r="P2432" i="2"/>
  <c r="P2431" i="2"/>
  <c r="P2430" i="2"/>
  <c r="P2429" i="2"/>
  <c r="P2428" i="2"/>
  <c r="P2427" i="2"/>
  <c r="P2426" i="2"/>
  <c r="P2425" i="2"/>
  <c r="P2424" i="2"/>
  <c r="P2423" i="2"/>
  <c r="P2422" i="2"/>
  <c r="P2421" i="2"/>
  <c r="P2420" i="2"/>
  <c r="P2419" i="2"/>
  <c r="P2418" i="2"/>
  <c r="P2417" i="2"/>
  <c r="P2416" i="2"/>
  <c r="P2415" i="2"/>
  <c r="P2414" i="2"/>
  <c r="P2413" i="2"/>
  <c r="P2412" i="2"/>
  <c r="P2411" i="2"/>
  <c r="P2410" i="2"/>
  <c r="P2409" i="2"/>
  <c r="P2408" i="2"/>
  <c r="P2407" i="2"/>
  <c r="P2406" i="2"/>
  <c r="P2405" i="2"/>
  <c r="P2404" i="2"/>
  <c r="P2403" i="2"/>
  <c r="P2402" i="2"/>
  <c r="P2401" i="2"/>
  <c r="P2400" i="2"/>
  <c r="P2399" i="2"/>
  <c r="P2398" i="2"/>
  <c r="P2397" i="2"/>
  <c r="P2396" i="2"/>
  <c r="P2395" i="2"/>
  <c r="P2394" i="2"/>
  <c r="P2393" i="2"/>
  <c r="P2392" i="2"/>
  <c r="P2391" i="2"/>
  <c r="P2390" i="2"/>
  <c r="P2389" i="2"/>
  <c r="P2388" i="2"/>
  <c r="P2387" i="2"/>
  <c r="P2385" i="2"/>
  <c r="P2384" i="2"/>
  <c r="P2383" i="2"/>
  <c r="P2382" i="2"/>
  <c r="P2381" i="2"/>
  <c r="P2380" i="2"/>
  <c r="P2379" i="2"/>
  <c r="P2378" i="2"/>
  <c r="P2377" i="2"/>
  <c r="P2376" i="2"/>
  <c r="P2375" i="2"/>
  <c r="P2374" i="2"/>
  <c r="P2373" i="2"/>
  <c r="P2372" i="2"/>
  <c r="P2371" i="2"/>
  <c r="P2370" i="2"/>
  <c r="P2369" i="2"/>
  <c r="P2368" i="2"/>
  <c r="P2367" i="2"/>
  <c r="P2366" i="2"/>
  <c r="P2365" i="2"/>
  <c r="P2364" i="2"/>
  <c r="P2363" i="2"/>
  <c r="P2362" i="2"/>
  <c r="P2361" i="2"/>
  <c r="P2360" i="2"/>
  <c r="P2359" i="2"/>
  <c r="P2358" i="2"/>
  <c r="P2357" i="2"/>
  <c r="P2356" i="2"/>
  <c r="P2355" i="2"/>
  <c r="P2354" i="2"/>
  <c r="P2353" i="2"/>
  <c r="P2352" i="2"/>
  <c r="P2351" i="2"/>
  <c r="P2350" i="2"/>
  <c r="P2349" i="2"/>
  <c r="P2348" i="2"/>
  <c r="P2347" i="2"/>
  <c r="P2346" i="2"/>
  <c r="P2345" i="2"/>
  <c r="P2344" i="2"/>
  <c r="P2343" i="2"/>
  <c r="P2342" i="2"/>
  <c r="P2341" i="2"/>
  <c r="P2340" i="2"/>
  <c r="P2339" i="2"/>
  <c r="P2338" i="2"/>
  <c r="P2337" i="2"/>
  <c r="P2336" i="2"/>
  <c r="P2335" i="2"/>
  <c r="P2334" i="2"/>
  <c r="P2333" i="2"/>
  <c r="P2332" i="2"/>
  <c r="P2331" i="2"/>
  <c r="P2330" i="2"/>
  <c r="P2329" i="2"/>
  <c r="P2328" i="2"/>
  <c r="P2327" i="2"/>
  <c r="P2326" i="2"/>
  <c r="P2325" i="2"/>
  <c r="P2324" i="2"/>
  <c r="P2323" i="2"/>
  <c r="P2322" i="2"/>
  <c r="P2321" i="2"/>
  <c r="P2320" i="2"/>
  <c r="P2319" i="2"/>
  <c r="P2318" i="2"/>
  <c r="P2317" i="2"/>
  <c r="P2316" i="2"/>
  <c r="P2315" i="2"/>
  <c r="P2314" i="2"/>
  <c r="P2313" i="2"/>
  <c r="P2312" i="2"/>
  <c r="P2311" i="2"/>
  <c r="P2310" i="2"/>
  <c r="P2309" i="2"/>
  <c r="P2308" i="2"/>
  <c r="P2307" i="2"/>
  <c r="P2306" i="2"/>
  <c r="P2305" i="2"/>
  <c r="P2304" i="2"/>
  <c r="P2303" i="2"/>
  <c r="P2302" i="2"/>
  <c r="P2301" i="2"/>
  <c r="P2300" i="2"/>
  <c r="P2299" i="2"/>
  <c r="P2298" i="2"/>
  <c r="P2297" i="2"/>
  <c r="P2296" i="2"/>
  <c r="P2295" i="2"/>
  <c r="P2294" i="2"/>
  <c r="P2293" i="2"/>
  <c r="P2292" i="2"/>
  <c r="P2291" i="2"/>
  <c r="P2290" i="2"/>
  <c r="P2289" i="2"/>
  <c r="P2288" i="2"/>
  <c r="P2287" i="2"/>
  <c r="P2286" i="2"/>
  <c r="P2285" i="2"/>
  <c r="P2284" i="2"/>
  <c r="P2283" i="2"/>
  <c r="P2282" i="2"/>
  <c r="P2281" i="2"/>
  <c r="P2280" i="2"/>
  <c r="P2279" i="2"/>
  <c r="P2278" i="2"/>
  <c r="P2277" i="2"/>
  <c r="P2276" i="2"/>
  <c r="P2275" i="2"/>
  <c r="P2274" i="2"/>
  <c r="P2273" i="2"/>
  <c r="P2272" i="2"/>
  <c r="P2271" i="2"/>
  <c r="P2270" i="2"/>
  <c r="P2269" i="2"/>
  <c r="P2268" i="2"/>
  <c r="P2267" i="2"/>
  <c r="P2266" i="2"/>
  <c r="P2265" i="2"/>
  <c r="P2264" i="2"/>
  <c r="P2263" i="2"/>
  <c r="P2262" i="2"/>
  <c r="P2261" i="2"/>
  <c r="P2260" i="2"/>
  <c r="P2259" i="2"/>
  <c r="P2258" i="2"/>
  <c r="P2257" i="2"/>
  <c r="P2256" i="2"/>
  <c r="P2255" i="2"/>
  <c r="P2254" i="2"/>
  <c r="P2253" i="2"/>
  <c r="P2252" i="2"/>
  <c r="P2251" i="2"/>
  <c r="P2250" i="2"/>
  <c r="P2249" i="2"/>
  <c r="P2248" i="2"/>
  <c r="P2247" i="2"/>
  <c r="P2246" i="2"/>
  <c r="P2245" i="2"/>
  <c r="P2244" i="2"/>
  <c r="P2243" i="2"/>
  <c r="P2242" i="2"/>
  <c r="P2241" i="2"/>
  <c r="P2240" i="2"/>
  <c r="P2239" i="2"/>
  <c r="P2238" i="2"/>
  <c r="P2237" i="2"/>
  <c r="P2236" i="2"/>
  <c r="P2235" i="2"/>
  <c r="P2234" i="2"/>
  <c r="P2233" i="2"/>
  <c r="P2232" i="2"/>
  <c r="P2231" i="2"/>
  <c r="P2230" i="2"/>
  <c r="P2229" i="2"/>
  <c r="P2228" i="2"/>
  <c r="P2227" i="2"/>
  <c r="P2226" i="2"/>
  <c r="P2225" i="2"/>
  <c r="P2224" i="2"/>
  <c r="P2223" i="2"/>
  <c r="P2222" i="2"/>
  <c r="P2221" i="2"/>
  <c r="P2220" i="2"/>
  <c r="P2219" i="2"/>
  <c r="P2218" i="2"/>
  <c r="P2217" i="2"/>
  <c r="P2216" i="2"/>
  <c r="P2215" i="2"/>
  <c r="P2214" i="2"/>
  <c r="P2213" i="2"/>
  <c r="P2212" i="2"/>
  <c r="P2211" i="2"/>
  <c r="P2210" i="2"/>
  <c r="P2209" i="2"/>
  <c r="P2208" i="2"/>
  <c r="P2207" i="2"/>
  <c r="P2206" i="2"/>
  <c r="P2205" i="2"/>
  <c r="P2204" i="2"/>
  <c r="P2203" i="2"/>
  <c r="P2202" i="2"/>
  <c r="P2201" i="2"/>
  <c r="P2200" i="2"/>
  <c r="P2199" i="2"/>
  <c r="P2198" i="2"/>
  <c r="P2197" i="2"/>
  <c r="P2196" i="2"/>
  <c r="P2195" i="2"/>
  <c r="P2194" i="2"/>
  <c r="P2193" i="2"/>
  <c r="P2192" i="2"/>
  <c r="P2191" i="2"/>
  <c r="P2190" i="2"/>
  <c r="P2189" i="2"/>
  <c r="P2188" i="2"/>
  <c r="P2187" i="2"/>
  <c r="P2186" i="2"/>
  <c r="P2185" i="2"/>
  <c r="P2184" i="2"/>
  <c r="P2183" i="2"/>
  <c r="P2182" i="2"/>
  <c r="P2181" i="2"/>
  <c r="P2180" i="2"/>
  <c r="P2179" i="2"/>
  <c r="P2178" i="2"/>
  <c r="P2177" i="2"/>
  <c r="P2176" i="2"/>
  <c r="P2175" i="2"/>
  <c r="P2174" i="2"/>
  <c r="P2173" i="2"/>
  <c r="P2172" i="2"/>
  <c r="P2171" i="2"/>
  <c r="P2170" i="2"/>
  <c r="P2169" i="2"/>
  <c r="P2168" i="2"/>
  <c r="P2167" i="2"/>
  <c r="P2166" i="2"/>
  <c r="P2165" i="2"/>
  <c r="P2164" i="2"/>
  <c r="P2163" i="2"/>
  <c r="P2162" i="2"/>
  <c r="P2161" i="2"/>
  <c r="P2160" i="2"/>
  <c r="P2159" i="2"/>
  <c r="P2158" i="2"/>
  <c r="P2157" i="2"/>
  <c r="P2156" i="2"/>
  <c r="P2155" i="2"/>
  <c r="P2154" i="2"/>
  <c r="P2153" i="2"/>
  <c r="P2152" i="2"/>
  <c r="P2151" i="2"/>
  <c r="P2150" i="2"/>
  <c r="P2149" i="2"/>
  <c r="P2148" i="2"/>
  <c r="P2147" i="2"/>
  <c r="P2146" i="2"/>
  <c r="P2145" i="2"/>
  <c r="P2144" i="2"/>
  <c r="P2143" i="2"/>
  <c r="P2142" i="2"/>
  <c r="P2141" i="2"/>
  <c r="P2140" i="2"/>
  <c r="P2139" i="2"/>
  <c r="P2138" i="2"/>
  <c r="P2137" i="2"/>
  <c r="P2136" i="2"/>
  <c r="P2135" i="2"/>
  <c r="P2134" i="2"/>
  <c r="P2133" i="2"/>
  <c r="P2132" i="2"/>
  <c r="P2131" i="2"/>
  <c r="P2130" i="2"/>
  <c r="P2129" i="2"/>
  <c r="P2128" i="2"/>
  <c r="P2127" i="2"/>
  <c r="P2126" i="2"/>
  <c r="P2125" i="2"/>
  <c r="P2124" i="2"/>
  <c r="P2123" i="2"/>
  <c r="P2122" i="2"/>
  <c r="P2121" i="2"/>
  <c r="P2120" i="2"/>
  <c r="P2119" i="2"/>
  <c r="P2118" i="2"/>
  <c r="P2117" i="2"/>
  <c r="P2116" i="2"/>
  <c r="P2115" i="2"/>
  <c r="P2114" i="2"/>
  <c r="P2113" i="2"/>
  <c r="P2112" i="2"/>
  <c r="P2111" i="2"/>
  <c r="P2110" i="2"/>
  <c r="P2109" i="2"/>
  <c r="P2108" i="2"/>
  <c r="P2107" i="2"/>
  <c r="P2106" i="2"/>
  <c r="P2105" i="2"/>
  <c r="P2104" i="2"/>
  <c r="P2103" i="2"/>
  <c r="P2102" i="2"/>
  <c r="P2101" i="2"/>
  <c r="P2100" i="2"/>
  <c r="P2099" i="2"/>
  <c r="P2098" i="2"/>
  <c r="P2097" i="2"/>
  <c r="P2096" i="2"/>
  <c r="P2095" i="2"/>
  <c r="P2094" i="2"/>
  <c r="P2093" i="2"/>
  <c r="P2092" i="2"/>
  <c r="P2091" i="2"/>
  <c r="P2090" i="2"/>
  <c r="P2089" i="2"/>
  <c r="P2088" i="2"/>
  <c r="P2087" i="2"/>
  <c r="P2086" i="2"/>
  <c r="P2085" i="2"/>
  <c r="P2084" i="2"/>
  <c r="P2083" i="2"/>
  <c r="P2082" i="2"/>
  <c r="P2081" i="2"/>
  <c r="P2080" i="2"/>
  <c r="P2079" i="2"/>
  <c r="P2078" i="2"/>
  <c r="P2077" i="2"/>
  <c r="P2076" i="2"/>
  <c r="P2075" i="2"/>
  <c r="P2074" i="2"/>
  <c r="P2073" i="2"/>
  <c r="P2072" i="2"/>
  <c r="P2071" i="2"/>
  <c r="P2070" i="2"/>
  <c r="P2069" i="2"/>
  <c r="P2068" i="2"/>
  <c r="P2067" i="2"/>
  <c r="P2066" i="2"/>
  <c r="P2065" i="2"/>
  <c r="P2064" i="2"/>
  <c r="P2063" i="2"/>
  <c r="P2062" i="2"/>
  <c r="P2061" i="2"/>
  <c r="P2060" i="2"/>
  <c r="P2059" i="2"/>
  <c r="P2058" i="2"/>
  <c r="P2057" i="2"/>
  <c r="P2056" i="2"/>
  <c r="P2055" i="2"/>
  <c r="P2054" i="2"/>
  <c r="P2053" i="2"/>
  <c r="P2052" i="2"/>
  <c r="P2051" i="2"/>
  <c r="P2050" i="2"/>
  <c r="P2049" i="2"/>
  <c r="P2048" i="2"/>
  <c r="P2047" i="2"/>
  <c r="P2046" i="2"/>
  <c r="P2045" i="2"/>
  <c r="P2044" i="2"/>
  <c r="P2043" i="2"/>
  <c r="P2042" i="2"/>
  <c r="P2041" i="2"/>
  <c r="P2040" i="2"/>
  <c r="P2039" i="2"/>
  <c r="P2038" i="2"/>
  <c r="P2037" i="2"/>
  <c r="P2036" i="2"/>
  <c r="P2035" i="2"/>
  <c r="P2034" i="2"/>
  <c r="P2033" i="2"/>
  <c r="P2032" i="2"/>
  <c r="P2031" i="2"/>
  <c r="P2030" i="2"/>
  <c r="P2029" i="2"/>
  <c r="P2028" i="2"/>
  <c r="P2027" i="2"/>
  <c r="P2026" i="2"/>
  <c r="P2025" i="2"/>
  <c r="P2024" i="2"/>
  <c r="P2023" i="2"/>
  <c r="P2022" i="2"/>
  <c r="P2021" i="2"/>
  <c r="P2020" i="2"/>
  <c r="P2019" i="2"/>
  <c r="P2018" i="2"/>
  <c r="P2017" i="2"/>
  <c r="P2016" i="2"/>
  <c r="P2015" i="2"/>
  <c r="P2014" i="2"/>
  <c r="P2013" i="2"/>
  <c r="P2012" i="2"/>
  <c r="P2011" i="2"/>
  <c r="P2010" i="2"/>
  <c r="P2009" i="2"/>
  <c r="P2008" i="2"/>
  <c r="P2007" i="2"/>
  <c r="P2006" i="2"/>
  <c r="P2005" i="2"/>
  <c r="P2004" i="2"/>
  <c r="P2003" i="2"/>
  <c r="P2002" i="2"/>
  <c r="P2001" i="2"/>
  <c r="P2000" i="2"/>
  <c r="C2000" i="2"/>
  <c r="C2001" i="2" s="1"/>
  <c r="C2002" i="2" s="1"/>
  <c r="C2003" i="2" s="1"/>
  <c r="C2004" i="2" s="1"/>
  <c r="C2005" i="2" s="1"/>
  <c r="C2006" i="2" s="1"/>
  <c r="C2007" i="2" s="1"/>
  <c r="C2008" i="2" s="1"/>
  <c r="C2009" i="2" s="1"/>
  <c r="C2010" i="2" s="1"/>
  <c r="C2011" i="2" s="1"/>
  <c r="C2012" i="2" s="1"/>
  <c r="C2013" i="2" s="1"/>
  <c r="C2014" i="2" s="1"/>
  <c r="C2015" i="2" s="1"/>
  <c r="C2016" i="2" s="1"/>
  <c r="C2017" i="2" s="1"/>
  <c r="C2018" i="2" s="1"/>
  <c r="C2019" i="2" s="1"/>
  <c r="C2020" i="2" s="1"/>
  <c r="C2021" i="2" s="1"/>
  <c r="C2022" i="2" s="1"/>
  <c r="C2023" i="2" s="1"/>
  <c r="C2024" i="2" s="1"/>
  <c r="C2025" i="2" s="1"/>
  <c r="C2026" i="2" s="1"/>
  <c r="C2027" i="2" s="1"/>
  <c r="C2028" i="2" s="1"/>
  <c r="C2029" i="2" s="1"/>
  <c r="C2030" i="2" s="1"/>
  <c r="C2031" i="2" s="1"/>
  <c r="C2032" i="2" s="1"/>
  <c r="C2033" i="2" s="1"/>
  <c r="C2034" i="2" s="1"/>
  <c r="C2035" i="2" s="1"/>
  <c r="C2036" i="2" s="1"/>
  <c r="C2037" i="2" s="1"/>
  <c r="C2038" i="2" s="1"/>
  <c r="C2039" i="2" s="1"/>
  <c r="C2040" i="2" s="1"/>
  <c r="C2041" i="2" s="1"/>
  <c r="C2042" i="2" s="1"/>
  <c r="C2043" i="2" s="1"/>
  <c r="C2044" i="2" s="1"/>
  <c r="C2045" i="2" s="1"/>
  <c r="C2046" i="2" s="1"/>
  <c r="C2047" i="2" s="1"/>
  <c r="C2048" i="2" s="1"/>
  <c r="C2049" i="2" s="1"/>
  <c r="C2050" i="2" s="1"/>
  <c r="C2051" i="2" s="1"/>
  <c r="C2052" i="2" s="1"/>
  <c r="C2053" i="2" s="1"/>
  <c r="C2054" i="2" s="1"/>
  <c r="C2055" i="2" s="1"/>
  <c r="C2056" i="2" s="1"/>
  <c r="C2057" i="2" s="1"/>
  <c r="C2058" i="2" s="1"/>
  <c r="C2059" i="2" s="1"/>
  <c r="C2060" i="2" s="1"/>
  <c r="C2061" i="2" s="1"/>
  <c r="C2062" i="2" s="1"/>
  <c r="C2063" i="2" s="1"/>
  <c r="C2064" i="2" s="1"/>
  <c r="C2065" i="2" s="1"/>
  <c r="C2066" i="2" s="1"/>
  <c r="C2067" i="2" s="1"/>
  <c r="C2068" i="2" s="1"/>
  <c r="C2069" i="2" s="1"/>
  <c r="C2070" i="2" s="1"/>
  <c r="C2071" i="2" s="1"/>
  <c r="C2072" i="2" s="1"/>
  <c r="C2073" i="2" s="1"/>
  <c r="C2074" i="2" s="1"/>
  <c r="C2075" i="2" s="1"/>
  <c r="C2076" i="2" s="1"/>
  <c r="C2077" i="2" s="1"/>
  <c r="C2078" i="2" s="1"/>
  <c r="C2079" i="2" s="1"/>
  <c r="C2080" i="2" s="1"/>
  <c r="C2081" i="2" s="1"/>
  <c r="C2082" i="2" s="1"/>
  <c r="C2083" i="2" s="1"/>
  <c r="C2084" i="2" s="1"/>
  <c r="C2085" i="2" s="1"/>
  <c r="C2086" i="2" s="1"/>
  <c r="C2087" i="2" s="1"/>
  <c r="C2088" i="2" s="1"/>
  <c r="C2089" i="2" s="1"/>
  <c r="C2090" i="2" s="1"/>
  <c r="C2091" i="2" s="1"/>
  <c r="C2092" i="2" s="1"/>
  <c r="C2093" i="2" s="1"/>
  <c r="C2094" i="2" s="1"/>
  <c r="C2095" i="2" s="1"/>
  <c r="C2096" i="2" s="1"/>
  <c r="C2097" i="2" s="1"/>
  <c r="C2098" i="2" s="1"/>
  <c r="C2099" i="2" s="1"/>
  <c r="C2100" i="2" s="1"/>
  <c r="C2101" i="2" s="1"/>
  <c r="C2102" i="2" s="1"/>
  <c r="C2103" i="2" s="1"/>
  <c r="C2104" i="2" s="1"/>
  <c r="C2105" i="2" s="1"/>
  <c r="C2106" i="2" s="1"/>
  <c r="C2107" i="2" s="1"/>
  <c r="C2108" i="2" s="1"/>
  <c r="C2109" i="2" s="1"/>
  <c r="C2110" i="2" s="1"/>
  <c r="C2111" i="2" s="1"/>
  <c r="C2112" i="2" s="1"/>
  <c r="C2113" i="2" s="1"/>
  <c r="C2114" i="2" s="1"/>
  <c r="C2115" i="2" s="1"/>
  <c r="C2116" i="2" s="1"/>
  <c r="C2117" i="2" s="1"/>
  <c r="C2118" i="2" s="1"/>
  <c r="C2119" i="2" s="1"/>
  <c r="C2120" i="2" s="1"/>
  <c r="C2121" i="2" s="1"/>
  <c r="C2122" i="2" s="1"/>
  <c r="C2123" i="2" s="1"/>
  <c r="C2124" i="2" s="1"/>
  <c r="C2125" i="2" s="1"/>
  <c r="C2126" i="2" s="1"/>
  <c r="C2127" i="2" s="1"/>
  <c r="C2128" i="2" s="1"/>
  <c r="C2129" i="2" s="1"/>
  <c r="C2130" i="2" s="1"/>
  <c r="C2131" i="2" s="1"/>
  <c r="C2132" i="2" s="1"/>
  <c r="C2133" i="2" s="1"/>
  <c r="C2134" i="2" s="1"/>
  <c r="C2135" i="2" s="1"/>
  <c r="C2136" i="2" s="1"/>
  <c r="C2137" i="2" s="1"/>
  <c r="C2138" i="2" s="1"/>
  <c r="C2139" i="2" s="1"/>
  <c r="C2140" i="2" s="1"/>
  <c r="C2141" i="2" s="1"/>
  <c r="C2142" i="2" s="1"/>
  <c r="C2143" i="2" s="1"/>
  <c r="C2144" i="2" s="1"/>
  <c r="C2145" i="2" s="1"/>
  <c r="C2146" i="2" s="1"/>
  <c r="C2147" i="2" s="1"/>
  <c r="C2148" i="2" s="1"/>
  <c r="C2149" i="2" s="1"/>
  <c r="C2150" i="2" s="1"/>
  <c r="C2151" i="2" s="1"/>
  <c r="C2152" i="2" s="1"/>
  <c r="C2153" i="2" s="1"/>
  <c r="C2154" i="2" s="1"/>
  <c r="C2155" i="2" s="1"/>
  <c r="C2156" i="2" s="1"/>
  <c r="C2157" i="2" s="1"/>
  <c r="C2158" i="2" s="1"/>
  <c r="C2159" i="2" s="1"/>
  <c r="C2160" i="2" s="1"/>
  <c r="C2161" i="2" s="1"/>
  <c r="C2162" i="2" s="1"/>
  <c r="C2163" i="2" s="1"/>
  <c r="C2164" i="2" s="1"/>
  <c r="C2165" i="2" s="1"/>
  <c r="C2166" i="2" s="1"/>
  <c r="C2167" i="2" s="1"/>
  <c r="C2168" i="2" s="1"/>
  <c r="C2169" i="2" s="1"/>
  <c r="C2170" i="2" s="1"/>
  <c r="C2171" i="2" s="1"/>
  <c r="C2172" i="2" s="1"/>
  <c r="C2173" i="2" s="1"/>
  <c r="C2174" i="2" s="1"/>
  <c r="C2175" i="2" s="1"/>
  <c r="C2176" i="2" s="1"/>
  <c r="C2177" i="2" s="1"/>
  <c r="C2178" i="2" s="1"/>
  <c r="C2179" i="2" s="1"/>
  <c r="C2180" i="2" s="1"/>
  <c r="C2181" i="2" s="1"/>
  <c r="C2182" i="2" s="1"/>
  <c r="C2183" i="2" s="1"/>
  <c r="C2184" i="2" s="1"/>
  <c r="C2185" i="2" s="1"/>
  <c r="C2186" i="2" s="1"/>
  <c r="C2187" i="2" s="1"/>
  <c r="C2188" i="2" s="1"/>
  <c r="C2189" i="2" s="1"/>
  <c r="C2190" i="2" s="1"/>
  <c r="C2191" i="2" s="1"/>
  <c r="C2192" i="2" s="1"/>
  <c r="C2193" i="2" s="1"/>
  <c r="C2194" i="2" s="1"/>
  <c r="C2195" i="2" s="1"/>
  <c r="C2196" i="2" s="1"/>
  <c r="C2197" i="2" s="1"/>
  <c r="C2198" i="2" s="1"/>
  <c r="C2199" i="2" s="1"/>
  <c r="C2200" i="2" s="1"/>
  <c r="C2201" i="2" s="1"/>
  <c r="C2202" i="2" s="1"/>
  <c r="C2203" i="2" s="1"/>
  <c r="C2204" i="2" s="1"/>
  <c r="C2205" i="2" s="1"/>
  <c r="C2206" i="2" s="1"/>
  <c r="C2207" i="2" s="1"/>
  <c r="C2208" i="2" s="1"/>
  <c r="C2209" i="2" s="1"/>
  <c r="C2210" i="2" s="1"/>
  <c r="C2211" i="2" s="1"/>
  <c r="C2212" i="2" s="1"/>
  <c r="C2213" i="2" s="1"/>
  <c r="C2214" i="2" s="1"/>
  <c r="C2215" i="2" s="1"/>
  <c r="C2216" i="2" s="1"/>
  <c r="C2217" i="2" s="1"/>
  <c r="C2218" i="2" s="1"/>
  <c r="C2219" i="2" s="1"/>
  <c r="C2220" i="2" s="1"/>
  <c r="C2221" i="2" s="1"/>
  <c r="C2222" i="2" s="1"/>
  <c r="C2223" i="2" s="1"/>
  <c r="C2224" i="2" s="1"/>
  <c r="C2225" i="2" s="1"/>
  <c r="C2226" i="2" s="1"/>
  <c r="C2227" i="2" s="1"/>
  <c r="C2228" i="2" s="1"/>
  <c r="C2229" i="2" s="1"/>
  <c r="C2230" i="2" s="1"/>
  <c r="C2231" i="2" s="1"/>
  <c r="C2232" i="2" s="1"/>
  <c r="C2233" i="2" s="1"/>
  <c r="C2234" i="2" s="1"/>
  <c r="C2235" i="2" s="1"/>
  <c r="C2236" i="2" s="1"/>
  <c r="C2237" i="2" s="1"/>
  <c r="C2238" i="2" s="1"/>
  <c r="C2239" i="2" s="1"/>
  <c r="C2240" i="2" s="1"/>
  <c r="C2241" i="2" s="1"/>
  <c r="C2242" i="2" s="1"/>
  <c r="C2243" i="2" s="1"/>
  <c r="C2244" i="2" s="1"/>
  <c r="C2245" i="2" s="1"/>
  <c r="C2246" i="2" s="1"/>
  <c r="C2247" i="2" s="1"/>
  <c r="C2248" i="2" s="1"/>
  <c r="C2249" i="2" s="1"/>
  <c r="C2250" i="2" s="1"/>
  <c r="C2251" i="2" s="1"/>
  <c r="C2252" i="2" s="1"/>
  <c r="C2253" i="2" s="1"/>
  <c r="C2254" i="2" s="1"/>
  <c r="C2255" i="2" s="1"/>
  <c r="C2256" i="2" s="1"/>
  <c r="C2257" i="2" s="1"/>
  <c r="C2258" i="2" s="1"/>
  <c r="C2259" i="2" s="1"/>
  <c r="C2260" i="2" s="1"/>
  <c r="C2261" i="2" s="1"/>
  <c r="C2262" i="2" s="1"/>
  <c r="C2263" i="2" s="1"/>
  <c r="C2264" i="2" s="1"/>
  <c r="C2265" i="2" s="1"/>
  <c r="C2266" i="2" s="1"/>
  <c r="C2267" i="2" s="1"/>
  <c r="C2268" i="2" s="1"/>
  <c r="C2269" i="2" s="1"/>
  <c r="C2270" i="2" s="1"/>
  <c r="C2271" i="2" s="1"/>
  <c r="C2272" i="2" s="1"/>
  <c r="C2273" i="2" s="1"/>
  <c r="C2274" i="2" s="1"/>
  <c r="C2275" i="2" s="1"/>
  <c r="C2276" i="2" s="1"/>
  <c r="C2277" i="2" s="1"/>
  <c r="C2278" i="2" s="1"/>
  <c r="C2279" i="2" s="1"/>
  <c r="C2280" i="2" s="1"/>
  <c r="C2281" i="2" s="1"/>
  <c r="C2282" i="2" s="1"/>
  <c r="C2283" i="2" s="1"/>
  <c r="C2284" i="2" s="1"/>
  <c r="C2285" i="2" s="1"/>
  <c r="C2286" i="2" s="1"/>
  <c r="C2287" i="2" s="1"/>
  <c r="C2288" i="2" s="1"/>
  <c r="C2289" i="2" s="1"/>
  <c r="C2290" i="2" s="1"/>
  <c r="C2291" i="2" s="1"/>
  <c r="C2292" i="2" s="1"/>
  <c r="C2293" i="2" s="1"/>
  <c r="C2294" i="2" s="1"/>
  <c r="C2295" i="2" s="1"/>
  <c r="C2296" i="2" s="1"/>
  <c r="C2297" i="2" s="1"/>
  <c r="C2298" i="2" s="1"/>
  <c r="C2299" i="2" s="1"/>
  <c r="C2300" i="2" s="1"/>
  <c r="C2301" i="2" s="1"/>
  <c r="C2302" i="2" s="1"/>
  <c r="C2303" i="2" s="1"/>
  <c r="C2304" i="2" s="1"/>
  <c r="C2305" i="2" s="1"/>
  <c r="C2306" i="2" s="1"/>
  <c r="C2307" i="2" s="1"/>
  <c r="C2308" i="2" s="1"/>
  <c r="C2309" i="2" s="1"/>
  <c r="C2310" i="2" s="1"/>
  <c r="C2311" i="2" s="1"/>
  <c r="C2312" i="2" s="1"/>
  <c r="C2313" i="2" s="1"/>
  <c r="C2314" i="2" s="1"/>
  <c r="C2315" i="2" s="1"/>
  <c r="C2316" i="2" s="1"/>
  <c r="C2317" i="2" s="1"/>
  <c r="C2318" i="2" s="1"/>
  <c r="C2319" i="2" s="1"/>
  <c r="C2320" i="2" s="1"/>
  <c r="C2321" i="2" s="1"/>
  <c r="C2322" i="2" s="1"/>
  <c r="C2323" i="2" s="1"/>
  <c r="C2324" i="2" s="1"/>
  <c r="C2325" i="2" s="1"/>
  <c r="C2326" i="2" s="1"/>
  <c r="C2327" i="2" s="1"/>
  <c r="C2328" i="2" s="1"/>
  <c r="C2329" i="2" s="1"/>
  <c r="C2330" i="2" s="1"/>
  <c r="C2331" i="2" s="1"/>
  <c r="C2332" i="2" s="1"/>
  <c r="C2333" i="2" s="1"/>
  <c r="C2334" i="2" s="1"/>
  <c r="C2335" i="2" s="1"/>
  <c r="C2336" i="2" s="1"/>
  <c r="C2337" i="2" s="1"/>
  <c r="C2338" i="2" s="1"/>
  <c r="C2339" i="2" s="1"/>
  <c r="C2340" i="2" s="1"/>
  <c r="C2341" i="2" s="1"/>
  <c r="C2342" i="2" s="1"/>
  <c r="C2343" i="2" s="1"/>
  <c r="C2344" i="2" s="1"/>
  <c r="C2345" i="2" s="1"/>
  <c r="C2346" i="2" s="1"/>
  <c r="C2347" i="2" s="1"/>
  <c r="C2348" i="2" s="1"/>
  <c r="C2349" i="2" s="1"/>
  <c r="C2350" i="2" s="1"/>
  <c r="C2351" i="2" s="1"/>
  <c r="C2352" i="2" s="1"/>
  <c r="C2353" i="2" s="1"/>
  <c r="C2354" i="2" s="1"/>
  <c r="C2355" i="2" s="1"/>
  <c r="C2356" i="2" s="1"/>
  <c r="C2357" i="2" s="1"/>
  <c r="C2358" i="2" s="1"/>
  <c r="C2359" i="2" s="1"/>
  <c r="C2360" i="2" s="1"/>
  <c r="C2361" i="2" s="1"/>
  <c r="C2362" i="2" s="1"/>
  <c r="C2363" i="2" s="1"/>
  <c r="C2364" i="2" s="1"/>
  <c r="C2365" i="2" s="1"/>
  <c r="C2366" i="2" s="1"/>
  <c r="C2367" i="2" s="1"/>
  <c r="C2368" i="2" s="1"/>
  <c r="C2369" i="2" s="1"/>
  <c r="C2370" i="2" s="1"/>
  <c r="C2371" i="2" s="1"/>
  <c r="C2372" i="2" s="1"/>
  <c r="C2373" i="2" s="1"/>
  <c r="C2374" i="2" s="1"/>
  <c r="C2375" i="2" s="1"/>
  <c r="C2376" i="2" s="1"/>
  <c r="C2377" i="2" s="1"/>
  <c r="C2378" i="2" s="1"/>
  <c r="C2379" i="2" s="1"/>
  <c r="C2380" i="2" s="1"/>
  <c r="C2381" i="2" s="1"/>
  <c r="C2382" i="2" s="1"/>
  <c r="C2383" i="2" s="1"/>
  <c r="C2384" i="2" s="1"/>
  <c r="C2385" i="2" s="1"/>
  <c r="C2386" i="2" s="1"/>
  <c r="C2387" i="2" s="1"/>
  <c r="C2388" i="2" s="1"/>
  <c r="C2389" i="2" s="1"/>
  <c r="C2390" i="2" s="1"/>
  <c r="C2391" i="2" s="1"/>
  <c r="C2392" i="2" s="1"/>
  <c r="C2393" i="2" s="1"/>
  <c r="C2394" i="2" s="1"/>
  <c r="C2395" i="2" s="1"/>
  <c r="C2396" i="2" s="1"/>
  <c r="C2397" i="2" s="1"/>
  <c r="C2398" i="2" s="1"/>
  <c r="C2399" i="2" s="1"/>
  <c r="C2400" i="2" s="1"/>
  <c r="C2401" i="2" s="1"/>
  <c r="C2402" i="2" s="1"/>
  <c r="C2403" i="2" s="1"/>
  <c r="C2404" i="2" s="1"/>
  <c r="C2405" i="2" s="1"/>
  <c r="C2406" i="2" s="1"/>
  <c r="C2407" i="2" s="1"/>
  <c r="C2408" i="2" s="1"/>
  <c r="C2409" i="2" s="1"/>
  <c r="C2410" i="2" s="1"/>
  <c r="C2411" i="2" s="1"/>
  <c r="C2412" i="2" s="1"/>
  <c r="C2413" i="2" s="1"/>
  <c r="C2414" i="2" s="1"/>
  <c r="C2415" i="2" s="1"/>
  <c r="C2416" i="2" s="1"/>
  <c r="C2417" i="2" s="1"/>
  <c r="C2418" i="2" s="1"/>
  <c r="C2419" i="2" s="1"/>
  <c r="C2420" i="2" s="1"/>
  <c r="C2421" i="2" s="1"/>
  <c r="C2422" i="2" s="1"/>
  <c r="C2423" i="2" s="1"/>
  <c r="C2424" i="2" s="1"/>
  <c r="C2425" i="2" s="1"/>
  <c r="C2426" i="2" s="1"/>
  <c r="C2427" i="2" s="1"/>
  <c r="C2428" i="2" s="1"/>
  <c r="C2429" i="2" s="1"/>
  <c r="C2430" i="2" s="1"/>
  <c r="C2431" i="2" s="1"/>
  <c r="C2432" i="2" s="1"/>
  <c r="C2433" i="2" s="1"/>
  <c r="C2434" i="2" s="1"/>
  <c r="C2435" i="2" s="1"/>
  <c r="C2436" i="2" s="1"/>
  <c r="C2437" i="2" s="1"/>
  <c r="C2438" i="2" s="1"/>
  <c r="C2439" i="2" s="1"/>
  <c r="C2440" i="2" s="1"/>
  <c r="C2441" i="2" s="1"/>
  <c r="C2442" i="2" s="1"/>
  <c r="C2443" i="2" s="1"/>
  <c r="C2444" i="2" s="1"/>
  <c r="C2445" i="2" s="1"/>
  <c r="C2446" i="2" s="1"/>
  <c r="C2447" i="2" s="1"/>
  <c r="C2448" i="2" s="1"/>
  <c r="C2449" i="2" s="1"/>
  <c r="C2450" i="2" s="1"/>
  <c r="C2451" i="2" s="1"/>
  <c r="C2452" i="2" s="1"/>
  <c r="C2453" i="2" s="1"/>
  <c r="C2454" i="2" s="1"/>
  <c r="C2455" i="2" s="1"/>
  <c r="C2456" i="2" s="1"/>
  <c r="C2457" i="2" s="1"/>
  <c r="C2458" i="2" s="1"/>
  <c r="C2459" i="2" s="1"/>
  <c r="C2460" i="2" s="1"/>
  <c r="C2461" i="2" s="1"/>
  <c r="C2462" i="2" s="1"/>
  <c r="C2463" i="2" s="1"/>
  <c r="C2464" i="2" s="1"/>
  <c r="C2465" i="2" s="1"/>
  <c r="C2466" i="2" s="1"/>
  <c r="C2467" i="2" s="1"/>
  <c r="C2468" i="2" s="1"/>
  <c r="C2469" i="2" s="1"/>
  <c r="C2470" i="2" s="1"/>
  <c r="C2471" i="2" s="1"/>
  <c r="C2472" i="2" s="1"/>
  <c r="C2473" i="2" s="1"/>
  <c r="C2474" i="2" s="1"/>
  <c r="C2475" i="2" s="1"/>
  <c r="C2476" i="2" s="1"/>
  <c r="C2477" i="2" s="1"/>
  <c r="C2478" i="2" s="1"/>
  <c r="C2479" i="2" s="1"/>
  <c r="C2480" i="2" s="1"/>
  <c r="C2481" i="2" s="1"/>
  <c r="C2482" i="2" s="1"/>
  <c r="C2483" i="2" s="1"/>
  <c r="C2484" i="2" s="1"/>
  <c r="C2485" i="2" s="1"/>
  <c r="C2486" i="2" s="1"/>
  <c r="C2487" i="2" s="1"/>
  <c r="C2488" i="2" s="1"/>
  <c r="C2489" i="2" s="1"/>
  <c r="C2490" i="2" s="1"/>
  <c r="C2491" i="2" s="1"/>
  <c r="C2492" i="2" s="1"/>
  <c r="C2493" i="2" s="1"/>
  <c r="C2494" i="2" s="1"/>
  <c r="C2495" i="2" s="1"/>
  <c r="C2496" i="2" s="1"/>
  <c r="C2497" i="2" s="1"/>
  <c r="C2498" i="2" s="1"/>
  <c r="C2499" i="2" s="1"/>
  <c r="C2500" i="2" s="1"/>
  <c r="C2501" i="2" s="1"/>
  <c r="C2502" i="2" s="1"/>
  <c r="C2503" i="2" s="1"/>
  <c r="C2504" i="2" s="1"/>
  <c r="C2505" i="2" s="1"/>
  <c r="C2506" i="2" s="1"/>
  <c r="C2507" i="2" s="1"/>
  <c r="C2508" i="2" s="1"/>
  <c r="C2509" i="2" s="1"/>
  <c r="C2510" i="2" s="1"/>
  <c r="C2511" i="2" s="1"/>
  <c r="C2512" i="2" s="1"/>
  <c r="C2513" i="2" s="1"/>
  <c r="C2514" i="2" s="1"/>
  <c r="C2515" i="2" s="1"/>
  <c r="C2516" i="2" s="1"/>
  <c r="C2517" i="2" s="1"/>
  <c r="C2518" i="2" s="1"/>
  <c r="C2519" i="2" s="1"/>
  <c r="C2520" i="2" s="1"/>
  <c r="C2521" i="2" s="1"/>
  <c r="C2522" i="2" s="1"/>
  <c r="C2523" i="2" s="1"/>
  <c r="C2524" i="2" s="1"/>
  <c r="C2525" i="2" s="1"/>
  <c r="C2526" i="2" s="1"/>
  <c r="C2527" i="2" s="1"/>
  <c r="C2528" i="2" s="1"/>
  <c r="C2529" i="2" s="1"/>
  <c r="C2530" i="2" s="1"/>
  <c r="C2531" i="2" s="1"/>
  <c r="C2532" i="2" s="1"/>
  <c r="C2533" i="2" s="1"/>
  <c r="C2534" i="2" s="1"/>
  <c r="C2535" i="2" s="1"/>
  <c r="C2536" i="2" s="1"/>
  <c r="C2537" i="2" s="1"/>
  <c r="C2538" i="2" s="1"/>
  <c r="C2539" i="2" s="1"/>
  <c r="C2540" i="2" s="1"/>
  <c r="C2541" i="2" s="1"/>
  <c r="C2542" i="2" s="1"/>
  <c r="C2543" i="2" s="1"/>
  <c r="C2544" i="2" s="1"/>
  <c r="P1999" i="2"/>
  <c r="P1998" i="2"/>
  <c r="P1997" i="2"/>
  <c r="P1996" i="2"/>
  <c r="P1995" i="2"/>
  <c r="P1994" i="2"/>
  <c r="P1993" i="2"/>
  <c r="P1992" i="2"/>
  <c r="P1991" i="2"/>
  <c r="P1990" i="2"/>
  <c r="P1989" i="2"/>
  <c r="P1988" i="2"/>
  <c r="P1987" i="2"/>
  <c r="P1986" i="2"/>
  <c r="P1985" i="2"/>
  <c r="P1984" i="2"/>
  <c r="P1983" i="2"/>
  <c r="P1982" i="2"/>
  <c r="P1981" i="2"/>
  <c r="P1980" i="2"/>
  <c r="P1979" i="2"/>
  <c r="P1978" i="2"/>
  <c r="P1977" i="2"/>
  <c r="P1976" i="2"/>
  <c r="P1975" i="2"/>
  <c r="P1974" i="2"/>
  <c r="P1973" i="2"/>
  <c r="P1972" i="2"/>
  <c r="P1971" i="2"/>
  <c r="P1970" i="2"/>
  <c r="P1969" i="2"/>
  <c r="P1968" i="2"/>
  <c r="P1967" i="2"/>
  <c r="P1966" i="2"/>
  <c r="P1965" i="2"/>
  <c r="P1964" i="2"/>
  <c r="P1963" i="2"/>
  <c r="P1962" i="2"/>
  <c r="P1961" i="2"/>
  <c r="P1960" i="2"/>
  <c r="P1959" i="2"/>
  <c r="P1958" i="2"/>
  <c r="P1957" i="2"/>
  <c r="P1956" i="2"/>
  <c r="P1955" i="2"/>
  <c r="P1954" i="2"/>
  <c r="P1953" i="2"/>
  <c r="P1952" i="2"/>
  <c r="P1951" i="2"/>
  <c r="P1950" i="2"/>
  <c r="P1949" i="2"/>
  <c r="P1948" i="2"/>
  <c r="P1947" i="2"/>
  <c r="P1946" i="2"/>
  <c r="P1945" i="2"/>
  <c r="P1944" i="2"/>
  <c r="P1943" i="2"/>
  <c r="P1942" i="2"/>
  <c r="P1941" i="2"/>
  <c r="P1940" i="2"/>
  <c r="P1939" i="2"/>
  <c r="P1938" i="2"/>
  <c r="P1937" i="2"/>
  <c r="P1936" i="2"/>
  <c r="P1935" i="2"/>
  <c r="P1934" i="2"/>
  <c r="P1933" i="2"/>
  <c r="P1932" i="2"/>
  <c r="P1931" i="2"/>
  <c r="P1930" i="2"/>
  <c r="P1929" i="2"/>
  <c r="P1928" i="2"/>
  <c r="P1927" i="2"/>
  <c r="P1926" i="2"/>
  <c r="P1925" i="2"/>
  <c r="P1924" i="2"/>
  <c r="P1923" i="2"/>
  <c r="P1922" i="2"/>
  <c r="P1921" i="2"/>
  <c r="P1920" i="2"/>
  <c r="P1919" i="2"/>
  <c r="P1918" i="2"/>
  <c r="P1917" i="2"/>
  <c r="P1916" i="2"/>
  <c r="P1915" i="2"/>
  <c r="P1914" i="2"/>
  <c r="P1913" i="2"/>
  <c r="P1912" i="2"/>
  <c r="P1911" i="2"/>
  <c r="P1910" i="2"/>
  <c r="P1909" i="2"/>
  <c r="P1908" i="2"/>
  <c r="P1907" i="2"/>
  <c r="P1906" i="2"/>
  <c r="P1905" i="2"/>
  <c r="P1904" i="2"/>
  <c r="P1903" i="2"/>
  <c r="P1902" i="2"/>
  <c r="P1901" i="2"/>
  <c r="P1900" i="2"/>
  <c r="P1899" i="2"/>
  <c r="P1898" i="2"/>
  <c r="P1897" i="2"/>
  <c r="P1896" i="2"/>
  <c r="P1895" i="2"/>
  <c r="P1894" i="2"/>
  <c r="P1893" i="2"/>
  <c r="P1892" i="2"/>
  <c r="P1891" i="2"/>
  <c r="P1890" i="2"/>
  <c r="P1889" i="2"/>
  <c r="P1888" i="2"/>
  <c r="P1887" i="2"/>
  <c r="P1886" i="2"/>
  <c r="P1885" i="2"/>
  <c r="P1884" i="2"/>
  <c r="P1883" i="2"/>
  <c r="P1882" i="2"/>
  <c r="P1881" i="2"/>
  <c r="P1880" i="2"/>
  <c r="P1879" i="2"/>
  <c r="P1878" i="2"/>
  <c r="P1877" i="2"/>
  <c r="P1876" i="2"/>
  <c r="P1875" i="2"/>
  <c r="P1874" i="2"/>
  <c r="P1873" i="2"/>
  <c r="P1872" i="2"/>
  <c r="P1871" i="2"/>
  <c r="P1870" i="2"/>
  <c r="P1869" i="2"/>
  <c r="P1868" i="2"/>
  <c r="P1867" i="2"/>
  <c r="P1866" i="2"/>
  <c r="P1865" i="2"/>
  <c r="P1864" i="2"/>
  <c r="P1863" i="2"/>
  <c r="P1862" i="2"/>
  <c r="P1861" i="2"/>
  <c r="P1860" i="2"/>
  <c r="P1859" i="2"/>
  <c r="P1858" i="2"/>
  <c r="P1857" i="2"/>
  <c r="P1856" i="2"/>
  <c r="P1855" i="2"/>
  <c r="P1854" i="2"/>
  <c r="P1853" i="2"/>
  <c r="C1853" i="2"/>
  <c r="P1852" i="2"/>
  <c r="P1851" i="2"/>
  <c r="P1850" i="2"/>
  <c r="P1849" i="2"/>
  <c r="P1848" i="2"/>
  <c r="P1847" i="2"/>
  <c r="P1846" i="2"/>
  <c r="P1845" i="2"/>
  <c r="P1844" i="2"/>
  <c r="P1843" i="2"/>
  <c r="P1842" i="2"/>
  <c r="P1841" i="2"/>
  <c r="P1840" i="2"/>
  <c r="P1839" i="2"/>
  <c r="P1838" i="2"/>
  <c r="P1837" i="2"/>
  <c r="P1836" i="2"/>
  <c r="P1835" i="2"/>
  <c r="P1834" i="2"/>
  <c r="P1833" i="2"/>
  <c r="P1832" i="2"/>
  <c r="P1831" i="2"/>
  <c r="P1830" i="2"/>
  <c r="P1829" i="2"/>
  <c r="P1828" i="2"/>
  <c r="P1827" i="2"/>
  <c r="P1826" i="2"/>
  <c r="P1825" i="2"/>
  <c r="P1824" i="2"/>
  <c r="P1823" i="2"/>
  <c r="P1822" i="2"/>
  <c r="P1821" i="2"/>
  <c r="P1820" i="2"/>
  <c r="P1819" i="2"/>
  <c r="P1818" i="2"/>
  <c r="P1817" i="2"/>
  <c r="P1816" i="2"/>
  <c r="P1815" i="2"/>
  <c r="P1814" i="2"/>
  <c r="P1813" i="2"/>
  <c r="P1812" i="2"/>
  <c r="P1811" i="2"/>
  <c r="P1810" i="2"/>
  <c r="P1809" i="2"/>
  <c r="P1808" i="2"/>
  <c r="P1807" i="2"/>
  <c r="P1806" i="2"/>
  <c r="P1805" i="2"/>
  <c r="P1804" i="2"/>
  <c r="P1803" i="2"/>
  <c r="P1802" i="2"/>
  <c r="P1801" i="2"/>
  <c r="P1800" i="2"/>
  <c r="P1799" i="2"/>
  <c r="P1798" i="2"/>
  <c r="P1797" i="2"/>
  <c r="P1796" i="2"/>
  <c r="P1795" i="2"/>
  <c r="C1795" i="2"/>
  <c r="C1796" i="2" s="1"/>
  <c r="P1794" i="2"/>
  <c r="P1793" i="2"/>
  <c r="P1792" i="2"/>
  <c r="P1791" i="2"/>
  <c r="P1790" i="2"/>
  <c r="P1789" i="2"/>
  <c r="P1788" i="2"/>
  <c r="P1787" i="2"/>
  <c r="P1786" i="2"/>
  <c r="P1785" i="2"/>
  <c r="P1784" i="2"/>
  <c r="P1783" i="2"/>
  <c r="P1782" i="2"/>
  <c r="P1781" i="2"/>
  <c r="P1780" i="2"/>
  <c r="P1779" i="2"/>
  <c r="P1778" i="2"/>
  <c r="P1777" i="2"/>
  <c r="P1776" i="2"/>
  <c r="P1775" i="2"/>
  <c r="P1774" i="2"/>
  <c r="P1773" i="2"/>
  <c r="P1772" i="2"/>
  <c r="P1771" i="2"/>
  <c r="P1770" i="2"/>
  <c r="P1769" i="2"/>
  <c r="P1768" i="2"/>
  <c r="C1768" i="2"/>
  <c r="P1767" i="2"/>
  <c r="P1766" i="2"/>
  <c r="P1765" i="2"/>
  <c r="P1764" i="2"/>
  <c r="P1763" i="2"/>
  <c r="P1762" i="2"/>
  <c r="P1761" i="2"/>
  <c r="P1760" i="2"/>
  <c r="P1759" i="2"/>
  <c r="P1758" i="2"/>
  <c r="P1757" i="2"/>
  <c r="P1756" i="2"/>
  <c r="P1755" i="2"/>
  <c r="P1754" i="2"/>
  <c r="P1753" i="2"/>
  <c r="P1752" i="2"/>
  <c r="P1751" i="2"/>
  <c r="P1750" i="2"/>
  <c r="P1749" i="2"/>
  <c r="P1748" i="2"/>
  <c r="P1747" i="2"/>
  <c r="P1746" i="2"/>
  <c r="P1745" i="2"/>
  <c r="P1744" i="2"/>
  <c r="P1743" i="2"/>
  <c r="P1742" i="2"/>
  <c r="P1741" i="2"/>
  <c r="P1740" i="2"/>
  <c r="P1739" i="2"/>
  <c r="P1738" i="2"/>
  <c r="P1737" i="2"/>
  <c r="P1736" i="2"/>
  <c r="P1735" i="2"/>
  <c r="P1734" i="2"/>
  <c r="P1733" i="2"/>
  <c r="P1732" i="2"/>
  <c r="P1731" i="2"/>
  <c r="P1730" i="2"/>
  <c r="P1729" i="2"/>
  <c r="P1728" i="2"/>
  <c r="P1727" i="2"/>
  <c r="P1726" i="2"/>
  <c r="P1725" i="2"/>
  <c r="P1724" i="2"/>
  <c r="P1723" i="2"/>
  <c r="P1722" i="2"/>
  <c r="P1721" i="2"/>
  <c r="P1720" i="2"/>
  <c r="P1719" i="2"/>
  <c r="P1718" i="2"/>
  <c r="P1717" i="2"/>
  <c r="P1716" i="2"/>
  <c r="P1715" i="2"/>
  <c r="P1714" i="2"/>
  <c r="P1713" i="2"/>
  <c r="P1712" i="2"/>
  <c r="P1711" i="2"/>
  <c r="P1710" i="2"/>
  <c r="P1709" i="2"/>
  <c r="P1708" i="2"/>
  <c r="P1707" i="2"/>
  <c r="P1706" i="2"/>
  <c r="P1705" i="2"/>
  <c r="P1704" i="2"/>
  <c r="P1703" i="2"/>
  <c r="P1702" i="2"/>
  <c r="P1701" i="2"/>
  <c r="C1701" i="2"/>
  <c r="C1702" i="2" s="1"/>
  <c r="C1703" i="2" s="1"/>
  <c r="C1704" i="2" s="1"/>
  <c r="P1700" i="2"/>
  <c r="P1699" i="2"/>
  <c r="P1698" i="2"/>
  <c r="P1697" i="2"/>
  <c r="P1696" i="2"/>
  <c r="P1695" i="2"/>
  <c r="P1694" i="2"/>
  <c r="P1693" i="2"/>
  <c r="P1692" i="2"/>
  <c r="P1691" i="2"/>
  <c r="P1690" i="2"/>
  <c r="P1689" i="2"/>
  <c r="P1688" i="2"/>
  <c r="P1687" i="2"/>
  <c r="P1686" i="2"/>
  <c r="P1685" i="2"/>
  <c r="P1684" i="2"/>
  <c r="P1683" i="2"/>
  <c r="P1682" i="2"/>
  <c r="P1681" i="2"/>
  <c r="P1680" i="2"/>
  <c r="P1679" i="2"/>
  <c r="P1678" i="2"/>
  <c r="P1677" i="2"/>
  <c r="P1676" i="2"/>
  <c r="P1675" i="2"/>
  <c r="P1674" i="2"/>
  <c r="P1673" i="2"/>
  <c r="P1672" i="2"/>
  <c r="P1671" i="2"/>
  <c r="P1670" i="2"/>
  <c r="P1669" i="2"/>
  <c r="P1668" i="2"/>
  <c r="P1667" i="2"/>
  <c r="P1666" i="2"/>
  <c r="P1665" i="2"/>
  <c r="P1664" i="2"/>
  <c r="P1663" i="2"/>
  <c r="P1662" i="2"/>
  <c r="P1661" i="2"/>
  <c r="P1660" i="2"/>
  <c r="P1659" i="2"/>
  <c r="P1658" i="2"/>
  <c r="P1657" i="2"/>
  <c r="P1656" i="2"/>
  <c r="P1655" i="2"/>
  <c r="P1654" i="2"/>
  <c r="P1653" i="2"/>
  <c r="P1652" i="2"/>
  <c r="P1651" i="2"/>
  <c r="P1650" i="2"/>
  <c r="P1649" i="2"/>
  <c r="P1648" i="2"/>
  <c r="P1647" i="2"/>
  <c r="P1646" i="2"/>
  <c r="P1645" i="2"/>
  <c r="P1644" i="2"/>
  <c r="P1643" i="2"/>
  <c r="P1642" i="2"/>
  <c r="P1641" i="2"/>
  <c r="P1640" i="2"/>
  <c r="P1639" i="2"/>
  <c r="P1638" i="2"/>
  <c r="P1637" i="2"/>
  <c r="P1636" i="2"/>
  <c r="P1635" i="2"/>
  <c r="P1634" i="2"/>
  <c r="P1633" i="2"/>
  <c r="P1632" i="2"/>
  <c r="P1631" i="2"/>
  <c r="P1630" i="2"/>
  <c r="P1629" i="2"/>
  <c r="P1628" i="2"/>
  <c r="P1627" i="2"/>
  <c r="P1626" i="2"/>
  <c r="P1625" i="2"/>
  <c r="P1624" i="2"/>
  <c r="P1623" i="2"/>
  <c r="P1622" i="2"/>
  <c r="P1621" i="2"/>
  <c r="P1620" i="2"/>
  <c r="P1619" i="2"/>
  <c r="P1618" i="2"/>
  <c r="P1617" i="2"/>
  <c r="P1616" i="2"/>
  <c r="P1615" i="2"/>
  <c r="P1614" i="2"/>
  <c r="P1613" i="2"/>
  <c r="P1612" i="2"/>
  <c r="P1611" i="2"/>
  <c r="P1610" i="2"/>
  <c r="P1609" i="2"/>
  <c r="P1608" i="2"/>
  <c r="P1607" i="2"/>
  <c r="P1606" i="2"/>
  <c r="P1605" i="2"/>
  <c r="P1604" i="2"/>
  <c r="P1603" i="2"/>
  <c r="P1602" i="2"/>
  <c r="P1601" i="2"/>
  <c r="P1600" i="2"/>
  <c r="P1599" i="2"/>
  <c r="P1598" i="2"/>
  <c r="P1597" i="2"/>
  <c r="P1596" i="2"/>
  <c r="P1595" i="2"/>
  <c r="P1594" i="2"/>
  <c r="P1593" i="2"/>
  <c r="P1592" i="2"/>
  <c r="P1591" i="2"/>
  <c r="P1590" i="2"/>
  <c r="P1589" i="2"/>
  <c r="P1588" i="2"/>
  <c r="P1587" i="2"/>
  <c r="P1586" i="2"/>
  <c r="P1585" i="2"/>
  <c r="P1584" i="2"/>
  <c r="P1583" i="2"/>
  <c r="P1582" i="2"/>
  <c r="P1581" i="2"/>
  <c r="P1580" i="2"/>
  <c r="P1579" i="2"/>
  <c r="P1578" i="2"/>
  <c r="P1577" i="2"/>
  <c r="P1576" i="2"/>
  <c r="P1575" i="2"/>
  <c r="P1574" i="2"/>
  <c r="P1573" i="2"/>
  <c r="P1572" i="2"/>
  <c r="P1571" i="2"/>
  <c r="P1570" i="2"/>
  <c r="P1569" i="2"/>
  <c r="P1568" i="2"/>
  <c r="P1567" i="2"/>
  <c r="P1566" i="2"/>
  <c r="P1565" i="2"/>
  <c r="P1564" i="2"/>
  <c r="P1563" i="2"/>
  <c r="P1562" i="2"/>
  <c r="P1561" i="2"/>
  <c r="P1560" i="2"/>
  <c r="P1559" i="2"/>
  <c r="P1558" i="2"/>
  <c r="P1557" i="2"/>
  <c r="P1556" i="2"/>
  <c r="P1555" i="2"/>
  <c r="P1554" i="2"/>
  <c r="P1553" i="2"/>
  <c r="P1552" i="2"/>
  <c r="P1551" i="2"/>
  <c r="P1550" i="2"/>
  <c r="P1549" i="2"/>
  <c r="P1548" i="2"/>
  <c r="P1547" i="2"/>
  <c r="P1546" i="2"/>
  <c r="P1545" i="2"/>
  <c r="P1544" i="2"/>
  <c r="P1543" i="2"/>
  <c r="P1542" i="2"/>
  <c r="P1541" i="2"/>
  <c r="P1540" i="2"/>
  <c r="P1539" i="2"/>
  <c r="P1538" i="2"/>
  <c r="P1537" i="2"/>
  <c r="P1536" i="2"/>
  <c r="P1535" i="2"/>
  <c r="P1534" i="2"/>
  <c r="P1533" i="2"/>
  <c r="P1532" i="2"/>
  <c r="P1531" i="2"/>
  <c r="P1530" i="2"/>
  <c r="P1529" i="2"/>
  <c r="P1528" i="2"/>
  <c r="P1527" i="2"/>
  <c r="P1526" i="2"/>
  <c r="P1525" i="2"/>
  <c r="P1524" i="2"/>
  <c r="P1523" i="2"/>
  <c r="P1522" i="2"/>
  <c r="P1521" i="2"/>
  <c r="P1520" i="2"/>
  <c r="P1519" i="2"/>
  <c r="P1518" i="2"/>
  <c r="P1517" i="2"/>
  <c r="P1516" i="2"/>
  <c r="P1515" i="2"/>
  <c r="P1514" i="2"/>
  <c r="P1513" i="2"/>
  <c r="P1512" i="2"/>
  <c r="P1511" i="2"/>
  <c r="P1510" i="2"/>
  <c r="P1509" i="2"/>
  <c r="P1508" i="2"/>
  <c r="P1507" i="2"/>
  <c r="P1506" i="2"/>
  <c r="P1505" i="2"/>
  <c r="P1504" i="2"/>
  <c r="P1503" i="2"/>
  <c r="P1502" i="2"/>
  <c r="P1501" i="2"/>
  <c r="P1500" i="2"/>
  <c r="P1499" i="2"/>
  <c r="P1498" i="2"/>
  <c r="P1497" i="2"/>
  <c r="P1496" i="2"/>
  <c r="P1495" i="2"/>
  <c r="P1494" i="2"/>
  <c r="P1493" i="2"/>
  <c r="P1492" i="2"/>
  <c r="P1491" i="2"/>
  <c r="P1490" i="2"/>
  <c r="P1489" i="2"/>
  <c r="P1488" i="2"/>
  <c r="P1487" i="2"/>
  <c r="P1486" i="2"/>
  <c r="P1485" i="2"/>
  <c r="P1484" i="2"/>
  <c r="P1483" i="2"/>
  <c r="P1482" i="2"/>
  <c r="P1481" i="2"/>
  <c r="P1480" i="2"/>
  <c r="P1479" i="2"/>
  <c r="P1478" i="2"/>
  <c r="P1477" i="2"/>
  <c r="P1476" i="2"/>
  <c r="P1475" i="2"/>
  <c r="P1474" i="2"/>
  <c r="P1473" i="2"/>
  <c r="P1472" i="2"/>
  <c r="P1471" i="2"/>
  <c r="P1470" i="2"/>
  <c r="P1469" i="2"/>
  <c r="P1468" i="2"/>
  <c r="P1467" i="2"/>
  <c r="P1466" i="2"/>
  <c r="P1465" i="2"/>
  <c r="P1464" i="2"/>
  <c r="P1463" i="2"/>
  <c r="P1462" i="2"/>
  <c r="P1461" i="2"/>
  <c r="P1460" i="2"/>
  <c r="P1459" i="2"/>
  <c r="P1458" i="2"/>
  <c r="P1457" i="2"/>
  <c r="P1456" i="2"/>
  <c r="P1455" i="2"/>
  <c r="P1454" i="2"/>
  <c r="P1453" i="2"/>
  <c r="P1452" i="2"/>
  <c r="P1451" i="2"/>
  <c r="P1450" i="2"/>
  <c r="P1449" i="2"/>
  <c r="P1448" i="2"/>
  <c r="P1447" i="2"/>
  <c r="P1446" i="2"/>
  <c r="P1445" i="2"/>
  <c r="P1444" i="2"/>
  <c r="P1443" i="2"/>
  <c r="P1442" i="2"/>
  <c r="P1441" i="2"/>
  <c r="P1440" i="2"/>
  <c r="P1439" i="2"/>
  <c r="P1438" i="2"/>
  <c r="P1437" i="2"/>
  <c r="P1436" i="2"/>
  <c r="P1435" i="2"/>
  <c r="P1434" i="2"/>
  <c r="P1433" i="2"/>
  <c r="P1432" i="2"/>
  <c r="P1431" i="2"/>
  <c r="P1430" i="2"/>
  <c r="P1429" i="2"/>
  <c r="P1428" i="2"/>
  <c r="P1427" i="2"/>
  <c r="P1426" i="2"/>
  <c r="P1425" i="2"/>
  <c r="P1424" i="2"/>
  <c r="P1423" i="2"/>
  <c r="P1422" i="2"/>
  <c r="P1421" i="2"/>
  <c r="P1420" i="2"/>
  <c r="P1419" i="2"/>
  <c r="P1418" i="2"/>
  <c r="P1417" i="2"/>
  <c r="P1416" i="2"/>
  <c r="P1415" i="2"/>
  <c r="P1414" i="2"/>
  <c r="P1413" i="2"/>
  <c r="P1412" i="2"/>
  <c r="P1411" i="2"/>
  <c r="P1410" i="2"/>
  <c r="P1409" i="2"/>
  <c r="P1408" i="2"/>
  <c r="P1407" i="2"/>
  <c r="P1406" i="2"/>
  <c r="P1405" i="2"/>
  <c r="P1404" i="2"/>
  <c r="P1403" i="2"/>
  <c r="P1402" i="2"/>
  <c r="P1401" i="2"/>
  <c r="P1400" i="2"/>
  <c r="P1399" i="2"/>
  <c r="P1398" i="2"/>
  <c r="P1397" i="2"/>
  <c r="P1396" i="2"/>
  <c r="P1395" i="2"/>
  <c r="P1394" i="2"/>
  <c r="P1393" i="2"/>
  <c r="P1392" i="2"/>
  <c r="P1391" i="2"/>
  <c r="P1390" i="2"/>
  <c r="P1389" i="2"/>
  <c r="P1388" i="2"/>
  <c r="P1387" i="2"/>
  <c r="P1386" i="2"/>
  <c r="P1385" i="2"/>
  <c r="P1384" i="2"/>
  <c r="P1383" i="2"/>
  <c r="P1382" i="2"/>
  <c r="P1381" i="2"/>
  <c r="P1380" i="2"/>
  <c r="P1379" i="2"/>
  <c r="P1378" i="2"/>
  <c r="P1377" i="2"/>
  <c r="P1376" i="2"/>
  <c r="P1375" i="2"/>
  <c r="P1374" i="2"/>
  <c r="P1373" i="2"/>
  <c r="P1372" i="2"/>
  <c r="P1371" i="2"/>
  <c r="P1370" i="2"/>
  <c r="P1369" i="2"/>
  <c r="P1368" i="2"/>
  <c r="P1367" i="2"/>
  <c r="P1366" i="2"/>
  <c r="P1365" i="2"/>
  <c r="P1364" i="2"/>
  <c r="P1363" i="2"/>
  <c r="P1362" i="2"/>
  <c r="P1361" i="2"/>
  <c r="P1360" i="2"/>
  <c r="P1359" i="2"/>
  <c r="P1358" i="2"/>
  <c r="P1357" i="2"/>
  <c r="P1356" i="2"/>
  <c r="P1355" i="2"/>
  <c r="P1354" i="2"/>
  <c r="P1353" i="2"/>
  <c r="P1352" i="2"/>
  <c r="P1351" i="2"/>
  <c r="P1350" i="2"/>
  <c r="P1349" i="2"/>
  <c r="P1348" i="2"/>
  <c r="P1347" i="2"/>
  <c r="P1346" i="2"/>
  <c r="P1345" i="2"/>
  <c r="P1344" i="2"/>
  <c r="P1343" i="2"/>
  <c r="P1342" i="2"/>
  <c r="P1341" i="2"/>
  <c r="P1340" i="2"/>
  <c r="P1339" i="2"/>
  <c r="P1338" i="2"/>
  <c r="P1337" i="2"/>
  <c r="P1336" i="2"/>
  <c r="P1335" i="2"/>
  <c r="P1334" i="2"/>
  <c r="P1333" i="2"/>
  <c r="P1332" i="2"/>
  <c r="P1331" i="2"/>
  <c r="P1330" i="2"/>
  <c r="P1329" i="2"/>
  <c r="P1328" i="2"/>
  <c r="P1327" i="2"/>
  <c r="P1326" i="2"/>
  <c r="P1325" i="2"/>
  <c r="P1324" i="2"/>
  <c r="P1323" i="2"/>
  <c r="P1322" i="2"/>
  <c r="P1321" i="2"/>
  <c r="P1320" i="2"/>
  <c r="P1319" i="2"/>
  <c r="P1318" i="2"/>
  <c r="P1317" i="2"/>
  <c r="P1316" i="2"/>
  <c r="P1315" i="2"/>
  <c r="P1314" i="2"/>
  <c r="P1313" i="2"/>
  <c r="P1312" i="2"/>
  <c r="P1311" i="2"/>
  <c r="P1310" i="2"/>
  <c r="P1309" i="2"/>
  <c r="P1308" i="2"/>
  <c r="P1307" i="2"/>
  <c r="P1306" i="2"/>
  <c r="P1305" i="2"/>
  <c r="P1304" i="2"/>
  <c r="P1303" i="2"/>
  <c r="P1302" i="2"/>
  <c r="P1301" i="2"/>
  <c r="P1300" i="2"/>
  <c r="P1299" i="2"/>
  <c r="P1298" i="2"/>
  <c r="P1297" i="2"/>
  <c r="P1296" i="2"/>
  <c r="P1295" i="2"/>
  <c r="P1294" i="2"/>
  <c r="P1293" i="2"/>
  <c r="P1292" i="2"/>
  <c r="P1291" i="2"/>
  <c r="P1290" i="2"/>
  <c r="P1289" i="2"/>
  <c r="P1288" i="2"/>
  <c r="P1287" i="2"/>
  <c r="P1286" i="2"/>
  <c r="P1285" i="2"/>
  <c r="P1284" i="2"/>
  <c r="P1283" i="2"/>
  <c r="C1283" i="2"/>
  <c r="P1282" i="2"/>
  <c r="P1281" i="2"/>
  <c r="P1280" i="2"/>
  <c r="P1279" i="2"/>
  <c r="P1278" i="2"/>
  <c r="P1277" i="2"/>
  <c r="P1276" i="2"/>
  <c r="P1275" i="2"/>
  <c r="P1274" i="2"/>
  <c r="P1273" i="2"/>
  <c r="P1272" i="2"/>
  <c r="P1271" i="2"/>
  <c r="P1270" i="2"/>
  <c r="P1269" i="2"/>
  <c r="P1268" i="2"/>
  <c r="P1267" i="2"/>
  <c r="P1266" i="2"/>
  <c r="P1265" i="2"/>
  <c r="P1264" i="2"/>
  <c r="P1263" i="2"/>
  <c r="P1262" i="2"/>
  <c r="P1261" i="2"/>
  <c r="P1260" i="2"/>
  <c r="P1259" i="2"/>
  <c r="P1258" i="2"/>
  <c r="P1257" i="2"/>
  <c r="P1256" i="2"/>
  <c r="P1255" i="2"/>
  <c r="P1254" i="2"/>
  <c r="P1253" i="2"/>
  <c r="P1252" i="2"/>
  <c r="P1251" i="2"/>
  <c r="P1250" i="2"/>
  <c r="P1249" i="2"/>
  <c r="P1248" i="2"/>
  <c r="P1247" i="2"/>
  <c r="P1246" i="2"/>
  <c r="P1245" i="2"/>
  <c r="P1244" i="2"/>
  <c r="P1243" i="2"/>
  <c r="P1242" i="2"/>
  <c r="P1241" i="2"/>
  <c r="P1240" i="2"/>
  <c r="P1239" i="2"/>
  <c r="P1238" i="2"/>
  <c r="P1237" i="2"/>
  <c r="P1236" i="2"/>
  <c r="P1235" i="2"/>
  <c r="P1234" i="2"/>
  <c r="P1233" i="2"/>
  <c r="P1232" i="2"/>
  <c r="P1231" i="2"/>
  <c r="P1230" i="2"/>
  <c r="P1229" i="2"/>
  <c r="P1228" i="2"/>
  <c r="P1227" i="2"/>
  <c r="P1226" i="2"/>
  <c r="P1224" i="2"/>
  <c r="P1223" i="2"/>
  <c r="P1222" i="2"/>
  <c r="C1222" i="2"/>
  <c r="P1221" i="2"/>
  <c r="P1220" i="2"/>
  <c r="P1219" i="2"/>
  <c r="P1218" i="2"/>
  <c r="P1217" i="2"/>
  <c r="P1216" i="2"/>
  <c r="P1215" i="2"/>
  <c r="P1214" i="2"/>
  <c r="P1213" i="2"/>
  <c r="P1212" i="2"/>
  <c r="P1211" i="2"/>
  <c r="P1210" i="2"/>
  <c r="P1209" i="2"/>
  <c r="P1208" i="2"/>
  <c r="P1207" i="2"/>
  <c r="P1206" i="2"/>
  <c r="P1205" i="2"/>
  <c r="P1204" i="2"/>
  <c r="P1203" i="2"/>
  <c r="P1202" i="2"/>
  <c r="P1201" i="2"/>
  <c r="P1200" i="2"/>
  <c r="P1199" i="2"/>
  <c r="P1198" i="2"/>
  <c r="P1197" i="2"/>
  <c r="P1196" i="2"/>
  <c r="P1195" i="2"/>
  <c r="P1194" i="2"/>
  <c r="P1193" i="2"/>
  <c r="P1192" i="2"/>
  <c r="P1191" i="2"/>
  <c r="P1190" i="2"/>
  <c r="P1189" i="2"/>
  <c r="P1188" i="2"/>
  <c r="P1187" i="2"/>
  <c r="P1186" i="2"/>
  <c r="P1185" i="2"/>
  <c r="P1184" i="2"/>
  <c r="P1183" i="2"/>
  <c r="P1182" i="2"/>
  <c r="P1181" i="2"/>
  <c r="P1180" i="2"/>
  <c r="P1179" i="2"/>
  <c r="P1178" i="2"/>
  <c r="P1177" i="2"/>
  <c r="P1176" i="2"/>
  <c r="P1175" i="2"/>
  <c r="P1174" i="2"/>
  <c r="P1173" i="2"/>
  <c r="P1172" i="2"/>
  <c r="P1171" i="2"/>
  <c r="P1170" i="2"/>
  <c r="P1169" i="2"/>
  <c r="P1168" i="2"/>
  <c r="P1167" i="2"/>
  <c r="P1166" i="2"/>
  <c r="P1165" i="2"/>
  <c r="P1164" i="2"/>
  <c r="P1163" i="2"/>
  <c r="P1162" i="2"/>
  <c r="P1161" i="2"/>
  <c r="P1160" i="2"/>
  <c r="P1159" i="2"/>
  <c r="P1158" i="2"/>
  <c r="P1157" i="2"/>
  <c r="P1156" i="2"/>
  <c r="P1155" i="2"/>
  <c r="P1154" i="2"/>
  <c r="P1153" i="2"/>
  <c r="P1152" i="2"/>
  <c r="P1151" i="2"/>
  <c r="P1150" i="2"/>
  <c r="P1149" i="2"/>
  <c r="P1148" i="2"/>
  <c r="P1147" i="2"/>
  <c r="P1146" i="2"/>
  <c r="P1145" i="2"/>
  <c r="P1144" i="2"/>
  <c r="P1143" i="2"/>
  <c r="P1142" i="2"/>
  <c r="P1141" i="2"/>
  <c r="P1140" i="2"/>
  <c r="P1139" i="2"/>
  <c r="P1138" i="2"/>
  <c r="P1137" i="2"/>
  <c r="P1136" i="2"/>
  <c r="P1135" i="2"/>
  <c r="P1134" i="2"/>
  <c r="P1133" i="2"/>
  <c r="P1132" i="2"/>
  <c r="P1131" i="2"/>
  <c r="P1130" i="2"/>
  <c r="P1129" i="2"/>
  <c r="P1128" i="2"/>
  <c r="P1127" i="2"/>
  <c r="P1126" i="2"/>
  <c r="P1125" i="2"/>
  <c r="P1124" i="2"/>
  <c r="P1123" i="2"/>
  <c r="P1122" i="2"/>
  <c r="P1121" i="2"/>
  <c r="P1120" i="2"/>
  <c r="P1119" i="2"/>
  <c r="P1118" i="2"/>
  <c r="P1117" i="2"/>
  <c r="P1116" i="2"/>
  <c r="P1115" i="2"/>
  <c r="P1114" i="2"/>
  <c r="P1113" i="2"/>
  <c r="P1112" i="2"/>
  <c r="P1111" i="2"/>
  <c r="P1110" i="2"/>
  <c r="P1109" i="2"/>
  <c r="P1108" i="2"/>
  <c r="P1107" i="2"/>
  <c r="P1106" i="2"/>
  <c r="P1105" i="2"/>
  <c r="P1104" i="2"/>
  <c r="P1103" i="2"/>
  <c r="P1102" i="2"/>
  <c r="P1101" i="2"/>
  <c r="P1100" i="2"/>
  <c r="P1099" i="2"/>
  <c r="P1098" i="2"/>
  <c r="P1097" i="2"/>
  <c r="P1096" i="2"/>
  <c r="P1095" i="2"/>
  <c r="P1094" i="2"/>
  <c r="P1093" i="2"/>
  <c r="P1092" i="2"/>
  <c r="P1091" i="2"/>
  <c r="P1090" i="2"/>
  <c r="P1089" i="2"/>
  <c r="P1088" i="2"/>
  <c r="P1087" i="2"/>
  <c r="P1086" i="2"/>
  <c r="P1085" i="2"/>
  <c r="P1084" i="2"/>
  <c r="P1083" i="2"/>
  <c r="P1082" i="2"/>
  <c r="P1081" i="2"/>
  <c r="P1080" i="2"/>
  <c r="P1079" i="2"/>
  <c r="P1078" i="2"/>
  <c r="P1077" i="2"/>
  <c r="P1076" i="2"/>
  <c r="P1075" i="2"/>
  <c r="P1074" i="2"/>
  <c r="P1073" i="2"/>
  <c r="P1072" i="2"/>
  <c r="P1071" i="2"/>
  <c r="P1070" i="2"/>
  <c r="P1069" i="2"/>
  <c r="P1068" i="2"/>
  <c r="P1067" i="2"/>
  <c r="P1066" i="2"/>
  <c r="P1065" i="2"/>
  <c r="P1064" i="2"/>
  <c r="P1063" i="2"/>
  <c r="P1062" i="2"/>
  <c r="P1061" i="2"/>
  <c r="P1060" i="2"/>
  <c r="P1059" i="2"/>
  <c r="P1058" i="2"/>
  <c r="P1057" i="2"/>
  <c r="P1056" i="2"/>
  <c r="P1055" i="2"/>
  <c r="P1054" i="2"/>
  <c r="P1053" i="2"/>
  <c r="P1052" i="2"/>
  <c r="P1051" i="2"/>
  <c r="P1050" i="2"/>
  <c r="P1049" i="2"/>
  <c r="P1048" i="2"/>
  <c r="P1047" i="2"/>
  <c r="P1046" i="2"/>
  <c r="P1045" i="2"/>
  <c r="P1044" i="2"/>
  <c r="P1043" i="2"/>
  <c r="P1042" i="2"/>
  <c r="P1041" i="2"/>
  <c r="P1040" i="2"/>
  <c r="P1039" i="2"/>
  <c r="P1038" i="2"/>
  <c r="P1037" i="2"/>
  <c r="P1036" i="2"/>
  <c r="P1035" i="2"/>
  <c r="P1034" i="2"/>
  <c r="P1033" i="2"/>
  <c r="P1032" i="2"/>
  <c r="P1031" i="2"/>
  <c r="P1030" i="2"/>
  <c r="P1029" i="2"/>
  <c r="P1028" i="2"/>
  <c r="P1027" i="2"/>
  <c r="P1026" i="2"/>
  <c r="P1025" i="2"/>
  <c r="P1024" i="2"/>
  <c r="P1023" i="2"/>
  <c r="P1022" i="2"/>
  <c r="P1021" i="2"/>
  <c r="P1020" i="2"/>
  <c r="P1019" i="2"/>
  <c r="P1018" i="2"/>
  <c r="P1017" i="2"/>
  <c r="P1016" i="2"/>
  <c r="P1015" i="2"/>
  <c r="P1014" i="2"/>
  <c r="P1013" i="2"/>
  <c r="P1012" i="2"/>
  <c r="P1011" i="2"/>
  <c r="P1010" i="2"/>
  <c r="P1009" i="2"/>
  <c r="P1008" i="2"/>
  <c r="P1007" i="2"/>
  <c r="P1006" i="2"/>
  <c r="P1005" i="2"/>
  <c r="P1004" i="2"/>
  <c r="P1003" i="2"/>
  <c r="P1002" i="2"/>
  <c r="P1001" i="2"/>
  <c r="P1000" i="2"/>
  <c r="P999" i="2"/>
  <c r="P998" i="2"/>
  <c r="P997" i="2"/>
  <c r="P996" i="2"/>
  <c r="P995" i="2"/>
  <c r="P994" i="2"/>
  <c r="P993" i="2"/>
  <c r="P992" i="2"/>
  <c r="P991" i="2"/>
  <c r="P990" i="2"/>
  <c r="P989" i="2"/>
  <c r="P988" i="2"/>
  <c r="P987" i="2"/>
  <c r="P986" i="2"/>
  <c r="P985" i="2"/>
  <c r="P984" i="2"/>
  <c r="P983" i="2"/>
  <c r="P982" i="2"/>
  <c r="P981" i="2"/>
  <c r="P980" i="2"/>
  <c r="P979" i="2"/>
  <c r="P978" i="2"/>
  <c r="P977" i="2"/>
  <c r="P976" i="2"/>
  <c r="P975" i="2"/>
  <c r="P974" i="2"/>
  <c r="P973" i="2"/>
  <c r="P972" i="2"/>
  <c r="P971" i="2"/>
  <c r="P970" i="2"/>
  <c r="P969" i="2"/>
  <c r="P968" i="2"/>
  <c r="P967" i="2"/>
  <c r="P966" i="2"/>
  <c r="P965" i="2"/>
  <c r="P964" i="2"/>
  <c r="P963" i="2"/>
  <c r="P962" i="2"/>
  <c r="P961" i="2"/>
  <c r="P960" i="2"/>
  <c r="P959" i="2"/>
  <c r="P958" i="2"/>
  <c r="P957" i="2"/>
  <c r="P956" i="2"/>
  <c r="P955" i="2"/>
  <c r="P954" i="2"/>
  <c r="P953" i="2"/>
  <c r="P952" i="2"/>
  <c r="P951" i="2"/>
  <c r="P950" i="2"/>
  <c r="P949" i="2"/>
  <c r="P948" i="2"/>
  <c r="P947" i="2"/>
  <c r="P946" i="2"/>
  <c r="P945" i="2"/>
  <c r="P944" i="2"/>
  <c r="P943" i="2"/>
  <c r="P942" i="2"/>
  <c r="P941" i="2"/>
  <c r="P940" i="2"/>
  <c r="P939" i="2"/>
  <c r="P938" i="2"/>
  <c r="P937" i="2"/>
  <c r="P936" i="2"/>
  <c r="P935" i="2"/>
  <c r="P934" i="2"/>
  <c r="P933" i="2"/>
  <c r="P932" i="2"/>
  <c r="P931" i="2"/>
  <c r="P930" i="2"/>
  <c r="P929" i="2"/>
  <c r="P928" i="2"/>
  <c r="P927" i="2"/>
  <c r="P926" i="2"/>
  <c r="P925" i="2"/>
  <c r="C925" i="2"/>
  <c r="C926" i="2" s="1"/>
  <c r="C927" i="2" s="1"/>
  <c r="C928" i="2" s="1"/>
  <c r="P924" i="2"/>
  <c r="P923" i="2"/>
  <c r="P922" i="2"/>
  <c r="P921" i="2"/>
  <c r="P920" i="2"/>
  <c r="P919" i="2"/>
  <c r="P918" i="2"/>
  <c r="P917" i="2"/>
  <c r="P916" i="2"/>
  <c r="P915" i="2"/>
  <c r="P914" i="2"/>
  <c r="P913" i="2"/>
  <c r="P912" i="2"/>
  <c r="P911" i="2"/>
  <c r="P910" i="2"/>
  <c r="P909" i="2"/>
  <c r="P908" i="2"/>
  <c r="P907" i="2"/>
  <c r="P906" i="2"/>
  <c r="P905" i="2"/>
  <c r="P904" i="2"/>
  <c r="P903" i="2"/>
  <c r="P902" i="2"/>
  <c r="P901" i="2"/>
  <c r="P900" i="2"/>
  <c r="P899" i="2"/>
  <c r="P898" i="2"/>
  <c r="P897" i="2"/>
  <c r="P896" i="2"/>
  <c r="P895" i="2"/>
  <c r="P894" i="2"/>
  <c r="P893" i="2"/>
  <c r="P892" i="2"/>
  <c r="P891" i="2"/>
  <c r="P890" i="2"/>
  <c r="P889" i="2"/>
  <c r="P888" i="2"/>
  <c r="P887" i="2"/>
  <c r="P886" i="2"/>
  <c r="P885" i="2"/>
  <c r="P884" i="2"/>
  <c r="P883" i="2"/>
  <c r="P882" i="2"/>
  <c r="P881" i="2"/>
  <c r="P880" i="2"/>
  <c r="P879" i="2"/>
  <c r="P878" i="2"/>
  <c r="P877" i="2"/>
  <c r="P876" i="2"/>
  <c r="P875" i="2"/>
  <c r="P874" i="2"/>
  <c r="P873" i="2"/>
  <c r="P872" i="2"/>
  <c r="P871" i="2"/>
  <c r="P870" i="2"/>
  <c r="P869" i="2"/>
  <c r="P868" i="2"/>
  <c r="P867" i="2"/>
  <c r="P866" i="2"/>
  <c r="P865" i="2"/>
  <c r="P864" i="2"/>
  <c r="P863" i="2"/>
  <c r="P862" i="2"/>
  <c r="P861" i="2"/>
  <c r="P860" i="2"/>
  <c r="P859" i="2"/>
  <c r="P858" i="2"/>
  <c r="P857" i="2"/>
  <c r="P856" i="2"/>
  <c r="P855" i="2"/>
  <c r="P854" i="2"/>
  <c r="P853" i="2"/>
  <c r="P852" i="2"/>
  <c r="P851" i="2"/>
  <c r="P850" i="2"/>
  <c r="P849" i="2"/>
  <c r="P848" i="2"/>
  <c r="P847" i="2"/>
  <c r="P846" i="2"/>
  <c r="P845" i="2"/>
  <c r="P844" i="2"/>
  <c r="P843" i="2"/>
  <c r="P842" i="2"/>
  <c r="P841" i="2"/>
  <c r="P840" i="2"/>
  <c r="P839" i="2"/>
  <c r="P838" i="2"/>
  <c r="P837" i="2"/>
  <c r="P836" i="2"/>
  <c r="P835" i="2"/>
  <c r="P834" i="2"/>
  <c r="P833" i="2"/>
  <c r="P832" i="2"/>
  <c r="P831" i="2"/>
  <c r="P830" i="2"/>
  <c r="P829" i="2"/>
  <c r="P828" i="2"/>
  <c r="P827" i="2"/>
  <c r="P826" i="2"/>
  <c r="P825" i="2"/>
  <c r="P824" i="2"/>
  <c r="P823" i="2"/>
  <c r="P822" i="2"/>
  <c r="P821" i="2"/>
  <c r="P820" i="2"/>
  <c r="P819" i="2"/>
  <c r="P818" i="2"/>
  <c r="P817" i="2"/>
  <c r="P816" i="2"/>
  <c r="P815" i="2"/>
  <c r="P814" i="2"/>
  <c r="P813" i="2"/>
  <c r="P812" i="2"/>
  <c r="P811" i="2"/>
  <c r="P810" i="2"/>
  <c r="P809" i="2"/>
  <c r="P808" i="2"/>
  <c r="P807" i="2"/>
  <c r="P806" i="2"/>
  <c r="P805" i="2"/>
  <c r="P804" i="2"/>
  <c r="P803" i="2"/>
  <c r="P802" i="2"/>
  <c r="P801" i="2"/>
  <c r="P800" i="2"/>
  <c r="P799" i="2"/>
  <c r="P798" i="2"/>
  <c r="P797" i="2"/>
  <c r="P796" i="2"/>
  <c r="P795" i="2"/>
  <c r="P794" i="2"/>
  <c r="P793" i="2"/>
  <c r="P792" i="2"/>
  <c r="P791" i="2"/>
  <c r="P790" i="2"/>
  <c r="P789" i="2"/>
  <c r="P788" i="2"/>
  <c r="P787" i="2"/>
  <c r="P786" i="2"/>
  <c r="P785" i="2"/>
  <c r="P784" i="2"/>
  <c r="P783" i="2"/>
  <c r="P782" i="2"/>
  <c r="P781" i="2"/>
  <c r="P780" i="2"/>
  <c r="P779" i="2"/>
  <c r="P778" i="2"/>
  <c r="P777" i="2"/>
  <c r="P776" i="2"/>
  <c r="P775" i="2"/>
  <c r="P774" i="2"/>
  <c r="P773" i="2"/>
  <c r="P772" i="2"/>
  <c r="P771" i="2"/>
  <c r="P770" i="2"/>
  <c r="P769" i="2"/>
  <c r="P768" i="2"/>
  <c r="P767" i="2"/>
  <c r="P766" i="2"/>
  <c r="P765" i="2"/>
  <c r="P764" i="2"/>
  <c r="P763" i="2"/>
  <c r="P762" i="2"/>
  <c r="P761" i="2"/>
  <c r="P760" i="2"/>
  <c r="P759" i="2"/>
  <c r="P758" i="2"/>
  <c r="P757" i="2"/>
  <c r="P756" i="2"/>
  <c r="P755" i="2"/>
  <c r="P754" i="2"/>
  <c r="P753" i="2"/>
  <c r="P752" i="2"/>
  <c r="P751" i="2"/>
  <c r="P750" i="2"/>
  <c r="P749" i="2"/>
  <c r="P748" i="2"/>
  <c r="P747" i="2"/>
  <c r="P746" i="2"/>
  <c r="P745" i="2"/>
  <c r="P744" i="2"/>
  <c r="P743" i="2"/>
  <c r="P742" i="2"/>
  <c r="P741" i="2"/>
  <c r="P740" i="2"/>
  <c r="P739" i="2"/>
  <c r="P738" i="2"/>
  <c r="P737" i="2"/>
  <c r="P736" i="2"/>
  <c r="P735" i="2"/>
  <c r="P734" i="2"/>
  <c r="P733" i="2"/>
  <c r="P732" i="2"/>
  <c r="P731" i="2"/>
  <c r="P730" i="2"/>
  <c r="P729" i="2"/>
  <c r="P728" i="2"/>
  <c r="P727" i="2"/>
  <c r="P726" i="2"/>
  <c r="P725" i="2"/>
  <c r="P724" i="2"/>
  <c r="P723" i="2"/>
  <c r="P722" i="2"/>
  <c r="P721" i="2"/>
  <c r="P720" i="2"/>
  <c r="P719" i="2"/>
  <c r="P718" i="2"/>
  <c r="P717" i="2"/>
  <c r="P716" i="2"/>
  <c r="P715" i="2"/>
  <c r="P714" i="2"/>
  <c r="P713" i="2"/>
  <c r="P712" i="2"/>
  <c r="P711" i="2"/>
  <c r="P710" i="2"/>
  <c r="P709" i="2"/>
  <c r="P708" i="2"/>
  <c r="P707" i="2"/>
  <c r="P706" i="2"/>
  <c r="P705" i="2"/>
  <c r="P704" i="2"/>
  <c r="P703" i="2"/>
  <c r="P702" i="2"/>
  <c r="P701" i="2"/>
  <c r="P700" i="2"/>
  <c r="P699" i="2"/>
  <c r="P698" i="2"/>
  <c r="P697" i="2"/>
  <c r="P696" i="2"/>
  <c r="P695" i="2"/>
  <c r="P694" i="2"/>
  <c r="P693" i="2"/>
  <c r="P692" i="2"/>
  <c r="P691" i="2"/>
  <c r="P690" i="2"/>
  <c r="P689" i="2"/>
  <c r="P688" i="2"/>
  <c r="P687" i="2"/>
  <c r="P686" i="2"/>
  <c r="P685" i="2"/>
  <c r="P684" i="2"/>
  <c r="P683" i="2"/>
  <c r="P682" i="2"/>
  <c r="P681" i="2"/>
  <c r="P680" i="2"/>
  <c r="P679" i="2"/>
  <c r="P678" i="2"/>
  <c r="P677" i="2"/>
  <c r="P676" i="2"/>
  <c r="P675" i="2"/>
  <c r="P674" i="2"/>
  <c r="P673" i="2"/>
  <c r="P672" i="2"/>
  <c r="P671" i="2"/>
  <c r="P670" i="2"/>
  <c r="P669" i="2"/>
  <c r="P668" i="2"/>
  <c r="P667" i="2"/>
  <c r="P666" i="2"/>
  <c r="P665" i="2"/>
  <c r="P664" i="2"/>
  <c r="P663" i="2"/>
  <c r="P662" i="2"/>
  <c r="P661" i="2"/>
  <c r="P660" i="2"/>
  <c r="P659" i="2"/>
  <c r="P658" i="2"/>
  <c r="P657" i="2"/>
  <c r="P656" i="2"/>
  <c r="P655" i="2"/>
  <c r="P654" i="2"/>
  <c r="P653" i="2"/>
  <c r="P652" i="2"/>
  <c r="P651" i="2"/>
  <c r="P650" i="2"/>
  <c r="P649" i="2"/>
  <c r="P648" i="2"/>
  <c r="P647" i="2"/>
  <c r="C647" i="2"/>
  <c r="P646" i="2"/>
  <c r="P645" i="2"/>
  <c r="P644" i="2"/>
  <c r="P643" i="2"/>
  <c r="P642" i="2"/>
  <c r="P641" i="2"/>
  <c r="P640" i="2"/>
  <c r="P639" i="2"/>
  <c r="P638" i="2"/>
  <c r="P637" i="2"/>
  <c r="P636" i="2"/>
  <c r="P635" i="2"/>
  <c r="P634" i="2"/>
  <c r="P633" i="2"/>
  <c r="P632" i="2"/>
  <c r="P631" i="2"/>
  <c r="P630" i="2"/>
  <c r="P629" i="2"/>
  <c r="P628" i="2"/>
  <c r="P627" i="2"/>
  <c r="P626" i="2"/>
  <c r="P625" i="2"/>
  <c r="P624" i="2"/>
  <c r="P623" i="2"/>
  <c r="P622" i="2"/>
  <c r="C622" i="2"/>
  <c r="C623" i="2" s="1"/>
  <c r="C624" i="2" s="1"/>
  <c r="P621" i="2"/>
  <c r="P620" i="2"/>
  <c r="P619" i="2"/>
  <c r="P618" i="2"/>
  <c r="P617" i="2"/>
  <c r="P616" i="2"/>
  <c r="P615" i="2"/>
  <c r="P614" i="2"/>
  <c r="P613" i="2"/>
  <c r="P612" i="2"/>
  <c r="P611" i="2"/>
  <c r="P610" i="2"/>
  <c r="P609" i="2"/>
  <c r="P608" i="2"/>
  <c r="P607" i="2"/>
  <c r="P606" i="2"/>
  <c r="C606" i="2"/>
  <c r="P605" i="2"/>
  <c r="P604" i="2"/>
  <c r="P603" i="2"/>
  <c r="P602" i="2"/>
  <c r="P601" i="2"/>
  <c r="P600" i="2"/>
  <c r="P599" i="2"/>
  <c r="P598" i="2"/>
  <c r="P597" i="2"/>
  <c r="P596" i="2"/>
  <c r="P595" i="2"/>
  <c r="P594" i="2"/>
  <c r="P593" i="2"/>
  <c r="P592" i="2"/>
  <c r="C592" i="2"/>
  <c r="P591" i="2"/>
  <c r="P590" i="2"/>
  <c r="P589" i="2"/>
  <c r="P588" i="2"/>
  <c r="P587" i="2"/>
  <c r="P586" i="2"/>
  <c r="P585" i="2"/>
  <c r="P584" i="2"/>
  <c r="P583" i="2"/>
  <c r="P582" i="2"/>
  <c r="P581" i="2"/>
  <c r="P580" i="2"/>
  <c r="C580" i="2"/>
  <c r="P579" i="2"/>
  <c r="P578" i="2"/>
  <c r="P577" i="2"/>
  <c r="P576" i="2"/>
  <c r="P575" i="2"/>
  <c r="P573" i="2"/>
  <c r="P572" i="2"/>
  <c r="P571" i="2"/>
  <c r="P570" i="2"/>
  <c r="P569" i="2"/>
  <c r="P568" i="2"/>
  <c r="P567" i="2"/>
  <c r="P566" i="2"/>
  <c r="P565" i="2"/>
  <c r="P564" i="2"/>
  <c r="P563" i="2"/>
  <c r="P562" i="2"/>
  <c r="P561" i="2"/>
  <c r="P560" i="2"/>
  <c r="P559" i="2"/>
  <c r="P558" i="2"/>
  <c r="P557" i="2"/>
  <c r="P556" i="2"/>
  <c r="P555" i="2"/>
  <c r="P553" i="2"/>
  <c r="P552" i="2"/>
  <c r="P551" i="2"/>
  <c r="P550" i="2"/>
  <c r="P549" i="2"/>
  <c r="P548" i="2"/>
  <c r="P547" i="2"/>
  <c r="P546" i="2"/>
  <c r="P545" i="2"/>
  <c r="P544" i="2"/>
  <c r="P543" i="2"/>
  <c r="P542" i="2"/>
  <c r="P541" i="2"/>
  <c r="P540" i="2"/>
  <c r="P539" i="2"/>
  <c r="P538" i="2"/>
  <c r="P537" i="2"/>
  <c r="P536" i="2"/>
  <c r="P535" i="2"/>
  <c r="P534" i="2"/>
  <c r="P533" i="2"/>
  <c r="P532" i="2"/>
  <c r="P531" i="2"/>
  <c r="P530" i="2"/>
  <c r="P529" i="2"/>
  <c r="P528" i="2"/>
  <c r="P527" i="2"/>
  <c r="P526" i="2"/>
  <c r="P524" i="2"/>
  <c r="P523" i="2"/>
  <c r="P522" i="2"/>
  <c r="P521" i="2"/>
  <c r="P520" i="2"/>
  <c r="P519" i="2"/>
  <c r="P518" i="2"/>
  <c r="P517" i="2"/>
  <c r="P516" i="2"/>
  <c r="P515" i="2"/>
  <c r="P514" i="2"/>
  <c r="P513" i="2"/>
  <c r="P512" i="2"/>
  <c r="P511" i="2"/>
  <c r="P510" i="2"/>
  <c r="P509" i="2"/>
  <c r="P508" i="2"/>
  <c r="P507" i="2"/>
  <c r="P506" i="2"/>
  <c r="P505" i="2"/>
  <c r="P504" i="2"/>
  <c r="P503" i="2"/>
  <c r="P502" i="2"/>
  <c r="P501" i="2"/>
  <c r="P500" i="2"/>
  <c r="P499" i="2"/>
  <c r="P498" i="2"/>
  <c r="P497" i="2"/>
  <c r="P496" i="2"/>
  <c r="P495" i="2"/>
  <c r="P494" i="2"/>
  <c r="P493" i="2"/>
  <c r="P492" i="2"/>
  <c r="P491" i="2"/>
  <c r="P490" i="2"/>
  <c r="P489" i="2"/>
  <c r="P488" i="2"/>
  <c r="P487" i="2"/>
  <c r="P486" i="2"/>
  <c r="P485" i="2"/>
  <c r="P484" i="2"/>
  <c r="P483" i="2"/>
  <c r="P482" i="2"/>
  <c r="P481" i="2"/>
  <c r="P480" i="2"/>
  <c r="P479" i="2"/>
  <c r="P478" i="2"/>
  <c r="P477" i="2"/>
  <c r="P476" i="2"/>
  <c r="P475" i="2"/>
  <c r="P474" i="2"/>
  <c r="P473" i="2"/>
  <c r="P472" i="2"/>
  <c r="P471" i="2"/>
  <c r="P470" i="2"/>
  <c r="P469" i="2"/>
  <c r="P468" i="2"/>
  <c r="P467" i="2"/>
  <c r="P466" i="2"/>
  <c r="P465" i="2"/>
  <c r="P464" i="2"/>
  <c r="P463" i="2"/>
  <c r="P462" i="2"/>
  <c r="P461" i="2"/>
  <c r="P460" i="2"/>
  <c r="P459" i="2"/>
  <c r="P458" i="2"/>
  <c r="P457" i="2"/>
  <c r="P456" i="2"/>
  <c r="P455" i="2"/>
  <c r="P454" i="2"/>
  <c r="P453" i="2"/>
  <c r="P452" i="2"/>
  <c r="P451" i="2"/>
  <c r="P450" i="2"/>
  <c r="P449" i="2"/>
  <c r="P448" i="2"/>
  <c r="P447" i="2"/>
  <c r="P446" i="2"/>
  <c r="P445" i="2"/>
  <c r="P444" i="2"/>
  <c r="P443" i="2"/>
  <c r="P442" i="2"/>
  <c r="P441" i="2"/>
  <c r="P440" i="2"/>
  <c r="P439" i="2"/>
  <c r="P438" i="2"/>
  <c r="P437" i="2"/>
  <c r="P436" i="2"/>
  <c r="P435" i="2"/>
  <c r="P434" i="2"/>
  <c r="P433" i="2"/>
  <c r="P432" i="2"/>
  <c r="P431" i="2"/>
  <c r="P430" i="2"/>
  <c r="P429" i="2"/>
  <c r="P428" i="2"/>
  <c r="P427" i="2"/>
  <c r="P426" i="2"/>
  <c r="P425" i="2"/>
  <c r="P424" i="2"/>
  <c r="P423" i="2"/>
  <c r="P422" i="2"/>
  <c r="P421" i="2"/>
  <c r="P420" i="2"/>
  <c r="P419" i="2"/>
  <c r="P418" i="2"/>
  <c r="P417" i="2"/>
  <c r="P416" i="2"/>
  <c r="P415" i="2"/>
  <c r="P414" i="2"/>
  <c r="P413" i="2"/>
  <c r="P412" i="2"/>
  <c r="P411" i="2"/>
  <c r="P410" i="2"/>
  <c r="P409" i="2"/>
  <c r="P408" i="2"/>
  <c r="P407" i="2"/>
  <c r="P406" i="2"/>
  <c r="P405" i="2"/>
  <c r="P404" i="2"/>
  <c r="P403" i="2"/>
  <c r="P402" i="2"/>
  <c r="P401" i="2"/>
  <c r="P400" i="2"/>
  <c r="P399" i="2"/>
  <c r="P398" i="2"/>
  <c r="P397" i="2"/>
  <c r="P396" i="2"/>
  <c r="P395" i="2"/>
  <c r="P394" i="2"/>
  <c r="P393" i="2"/>
  <c r="P392" i="2"/>
  <c r="P391" i="2"/>
  <c r="P390" i="2"/>
  <c r="P389" i="2"/>
  <c r="P388" i="2"/>
  <c r="P386" i="2"/>
  <c r="P385" i="2"/>
  <c r="P384" i="2"/>
  <c r="P383" i="2"/>
  <c r="P382" i="2"/>
  <c r="P381" i="2"/>
  <c r="P380" i="2"/>
  <c r="P379" i="2"/>
  <c r="P378" i="2"/>
  <c r="P377" i="2"/>
  <c r="P376" i="2"/>
  <c r="P375" i="2"/>
  <c r="P374" i="2"/>
  <c r="P373" i="2"/>
  <c r="P372" i="2"/>
  <c r="P371" i="2"/>
  <c r="P370" i="2"/>
  <c r="P369" i="2"/>
  <c r="P368" i="2"/>
  <c r="P367" i="2"/>
  <c r="P366" i="2"/>
  <c r="P365" i="2"/>
  <c r="P364" i="2"/>
  <c r="P363" i="2"/>
  <c r="P362" i="2"/>
  <c r="P361" i="2"/>
  <c r="P360" i="2"/>
  <c r="P359" i="2"/>
  <c r="P358" i="2"/>
  <c r="P357" i="2"/>
  <c r="P356" i="2"/>
  <c r="P355" i="2"/>
  <c r="P354" i="2"/>
  <c r="P353" i="2"/>
  <c r="P352" i="2"/>
  <c r="P351" i="2"/>
  <c r="P350" i="2"/>
  <c r="P349" i="2"/>
  <c r="P348" i="2"/>
  <c r="P347" i="2"/>
  <c r="P346" i="2"/>
  <c r="P345" i="2"/>
  <c r="P344" i="2"/>
  <c r="P343" i="2"/>
  <c r="P342" i="2"/>
  <c r="P341" i="2"/>
  <c r="P340" i="2"/>
  <c r="P339" i="2"/>
  <c r="P338" i="2"/>
  <c r="P337" i="2"/>
  <c r="P336" i="2"/>
  <c r="P335" i="2"/>
  <c r="P334" i="2"/>
  <c r="P333" i="2"/>
  <c r="P332" i="2"/>
  <c r="P331" i="2"/>
  <c r="P330" i="2"/>
  <c r="P329" i="2"/>
  <c r="P328" i="2"/>
  <c r="P327" i="2"/>
  <c r="P326" i="2"/>
  <c r="P325" i="2"/>
  <c r="P324" i="2"/>
  <c r="P323" i="2"/>
  <c r="P322" i="2"/>
  <c r="P321" i="2"/>
  <c r="P320" i="2"/>
  <c r="P319" i="2"/>
  <c r="P318" i="2"/>
  <c r="P317" i="2"/>
  <c r="P316" i="2"/>
  <c r="P315" i="2"/>
  <c r="P314" i="2"/>
  <c r="P313" i="2"/>
  <c r="P312" i="2"/>
  <c r="P311" i="2"/>
  <c r="P310" i="2"/>
  <c r="P309" i="2"/>
  <c r="P308" i="2"/>
  <c r="P307" i="2"/>
  <c r="P306" i="2"/>
  <c r="P305" i="2"/>
  <c r="P304" i="2"/>
  <c r="P303" i="2"/>
  <c r="P302" i="2"/>
  <c r="P301" i="2"/>
  <c r="P300" i="2"/>
  <c r="P299" i="2"/>
  <c r="P298" i="2"/>
  <c r="P297" i="2"/>
  <c r="P296" i="2"/>
  <c r="P295" i="2"/>
  <c r="P294" i="2"/>
  <c r="P293" i="2"/>
  <c r="P292" i="2"/>
  <c r="P291" i="2"/>
  <c r="P290" i="2"/>
  <c r="P289" i="2"/>
  <c r="P288" i="2"/>
  <c r="P287" i="2"/>
  <c r="P286" i="2"/>
  <c r="P285" i="2"/>
  <c r="P284" i="2"/>
  <c r="P283" i="2"/>
  <c r="P282" i="2"/>
  <c r="P281" i="2"/>
  <c r="P280" i="2"/>
  <c r="P279" i="2"/>
  <c r="P278" i="2"/>
  <c r="P277" i="2"/>
  <c r="P276" i="2"/>
  <c r="P275" i="2"/>
  <c r="P274" i="2"/>
  <c r="P273" i="2"/>
  <c r="P272" i="2"/>
  <c r="P271" i="2"/>
  <c r="P270" i="2"/>
  <c r="P269" i="2"/>
  <c r="P268" i="2"/>
  <c r="P267" i="2"/>
  <c r="P266" i="2"/>
  <c r="P265" i="2"/>
  <c r="P264" i="2"/>
  <c r="P263" i="2"/>
  <c r="P262" i="2"/>
  <c r="P261" i="2"/>
  <c r="P260" i="2"/>
  <c r="P259" i="2"/>
  <c r="P258" i="2"/>
  <c r="P257" i="2"/>
  <c r="P256" i="2"/>
  <c r="P255" i="2"/>
  <c r="P254" i="2"/>
  <c r="P253" i="2"/>
  <c r="P252" i="2"/>
  <c r="P251" i="2"/>
  <c r="P250" i="2"/>
  <c r="P249" i="2"/>
  <c r="P248" i="2"/>
  <c r="P247" i="2"/>
  <c r="P246" i="2"/>
  <c r="P245" i="2"/>
  <c r="P244" i="2"/>
  <c r="P243" i="2"/>
  <c r="P242" i="2"/>
  <c r="P241" i="2"/>
  <c r="P240" i="2"/>
  <c r="P239" i="2"/>
  <c r="P238" i="2"/>
  <c r="P237" i="2"/>
  <c r="P236" i="2"/>
  <c r="P235" i="2"/>
  <c r="P234" i="2"/>
  <c r="P233" i="2"/>
  <c r="P232" i="2"/>
  <c r="P231" i="2"/>
  <c r="P230" i="2"/>
  <c r="P229" i="2"/>
  <c r="P228" i="2"/>
  <c r="P227" i="2"/>
  <c r="P226" i="2"/>
  <c r="P225" i="2"/>
  <c r="P224" i="2"/>
  <c r="P223" i="2"/>
  <c r="P222" i="2"/>
  <c r="P221" i="2"/>
  <c r="P220" i="2"/>
  <c r="P219" i="2"/>
  <c r="P218" i="2"/>
  <c r="P217" i="2"/>
  <c r="P216" i="2"/>
  <c r="P215" i="2"/>
  <c r="P214" i="2"/>
  <c r="P213" i="2"/>
  <c r="P212" i="2"/>
  <c r="P211" i="2"/>
  <c r="P210" i="2"/>
  <c r="P209" i="2"/>
  <c r="P208" i="2"/>
  <c r="P207" i="2"/>
  <c r="P206" i="2"/>
  <c r="P205" i="2"/>
  <c r="P204" i="2"/>
  <c r="P203" i="2"/>
  <c r="P202" i="2"/>
  <c r="P201" i="2"/>
  <c r="P200" i="2"/>
  <c r="P199" i="2"/>
  <c r="P198" i="2"/>
  <c r="P197" i="2"/>
  <c r="P196" i="2"/>
  <c r="P195" i="2"/>
  <c r="P194" i="2"/>
  <c r="P193" i="2"/>
  <c r="P192" i="2"/>
  <c r="P191" i="2"/>
  <c r="P190" i="2"/>
  <c r="P189" i="2"/>
  <c r="P188" i="2"/>
  <c r="P187" i="2"/>
  <c r="P186" i="2"/>
  <c r="P185" i="2"/>
  <c r="P184" i="2"/>
  <c r="P183" i="2"/>
  <c r="P182" i="2"/>
  <c r="P181" i="2"/>
  <c r="P180" i="2"/>
  <c r="P179" i="2"/>
  <c r="P178" i="2"/>
  <c r="P177" i="2"/>
  <c r="P176" i="2"/>
  <c r="P175" i="2"/>
  <c r="P174" i="2"/>
  <c r="P173" i="2"/>
  <c r="P172" i="2"/>
  <c r="P171" i="2"/>
  <c r="P170" i="2"/>
  <c r="P169" i="2"/>
  <c r="P168" i="2"/>
  <c r="P167" i="2"/>
  <c r="P166" i="2"/>
  <c r="P165" i="2"/>
  <c r="P164" i="2"/>
  <c r="P163" i="2"/>
  <c r="P162" i="2"/>
  <c r="P161" i="2"/>
  <c r="P160" i="2"/>
  <c r="P159" i="2"/>
  <c r="P158" i="2"/>
  <c r="P157" i="2"/>
  <c r="P156" i="2"/>
  <c r="P155" i="2"/>
  <c r="P154" i="2"/>
  <c r="P153" i="2"/>
  <c r="P152" i="2"/>
  <c r="P151" i="2"/>
  <c r="P150" i="2"/>
  <c r="P149" i="2"/>
  <c r="P148" i="2"/>
  <c r="P147" i="2"/>
  <c r="P146" i="2"/>
  <c r="P145" i="2"/>
  <c r="P144" i="2"/>
  <c r="P143" i="2"/>
  <c r="P142" i="2"/>
  <c r="P141" i="2"/>
  <c r="P140" i="2"/>
  <c r="P139" i="2"/>
  <c r="P138" i="2"/>
  <c r="P137" i="2"/>
  <c r="P136" i="2"/>
  <c r="P135" i="2"/>
  <c r="P134" i="2"/>
  <c r="P133" i="2"/>
  <c r="P132" i="2"/>
  <c r="P131" i="2"/>
  <c r="P130" i="2"/>
  <c r="P129" i="2"/>
  <c r="P128" i="2"/>
  <c r="P127" i="2"/>
  <c r="P126" i="2"/>
  <c r="P125" i="2"/>
  <c r="P124" i="2"/>
  <c r="P123" i="2"/>
  <c r="P122" i="2"/>
  <c r="P121" i="2"/>
  <c r="P120" i="2"/>
  <c r="P119" i="2"/>
  <c r="P118" i="2"/>
  <c r="P117" i="2"/>
  <c r="P116" i="2"/>
  <c r="P115" i="2"/>
  <c r="P114" i="2"/>
  <c r="P113" i="2"/>
  <c r="P112" i="2"/>
  <c r="P111" i="2"/>
  <c r="P110" i="2"/>
  <c r="P109" i="2"/>
  <c r="P108" i="2"/>
  <c r="P107" i="2"/>
  <c r="P106" i="2"/>
  <c r="P105" i="2"/>
  <c r="P104" i="2"/>
  <c r="P103" i="2"/>
  <c r="P102" i="2"/>
  <c r="P101" i="2"/>
  <c r="P100" i="2"/>
  <c r="P99" i="2"/>
  <c r="P98" i="2"/>
  <c r="P97" i="2"/>
  <c r="P96" i="2"/>
  <c r="P95" i="2"/>
  <c r="P94" i="2"/>
  <c r="P93" i="2"/>
  <c r="P92" i="2"/>
  <c r="P91" i="2"/>
  <c r="P90" i="2"/>
  <c r="P89" i="2"/>
  <c r="P88" i="2"/>
  <c r="P87" i="2"/>
  <c r="P86" i="2"/>
  <c r="P85" i="2"/>
  <c r="P84" i="2"/>
  <c r="P83" i="2"/>
  <c r="P82" i="2"/>
  <c r="P81" i="2"/>
  <c r="P80" i="2"/>
  <c r="P79" i="2"/>
  <c r="P78" i="2"/>
  <c r="P77" i="2"/>
  <c r="P76" i="2"/>
  <c r="P75" i="2"/>
  <c r="P74" i="2"/>
  <c r="P73" i="2"/>
  <c r="P72" i="2"/>
  <c r="P71" i="2"/>
  <c r="P70" i="2"/>
  <c r="P69" i="2"/>
  <c r="P68" i="2"/>
  <c r="P67" i="2"/>
  <c r="P66" i="2"/>
  <c r="P65" i="2"/>
  <c r="P64" i="2"/>
  <c r="P63" i="2"/>
  <c r="P62" i="2"/>
  <c r="P61" i="2"/>
  <c r="P60" i="2"/>
  <c r="P59" i="2"/>
  <c r="P58" i="2"/>
  <c r="P57" i="2"/>
  <c r="P56" i="2"/>
  <c r="P55" i="2"/>
  <c r="P54" i="2"/>
  <c r="P53" i="2"/>
  <c r="P52" i="2"/>
  <c r="P51" i="2"/>
  <c r="P50" i="2"/>
  <c r="P49" i="2"/>
  <c r="P48" i="2"/>
  <c r="P47" i="2"/>
  <c r="P46" i="2"/>
  <c r="P45" i="2"/>
  <c r="P44" i="2"/>
  <c r="P43" i="2"/>
  <c r="P42" i="2"/>
  <c r="P41" i="2"/>
  <c r="P40" i="2"/>
  <c r="P39" i="2"/>
  <c r="P38" i="2"/>
  <c r="P37" i="2"/>
  <c r="P36" i="2"/>
  <c r="P35" i="2"/>
  <c r="P34" i="2"/>
  <c r="P33" i="2"/>
  <c r="P32" i="2"/>
  <c r="P31" i="2"/>
  <c r="P30" i="2"/>
  <c r="P29" i="2"/>
  <c r="P28" i="2"/>
  <c r="P27" i="2"/>
  <c r="P26" i="2"/>
  <c r="P25" i="2"/>
  <c r="P24" i="2"/>
  <c r="P23" i="2"/>
  <c r="P22" i="2"/>
  <c r="P21" i="2"/>
  <c r="P20" i="2"/>
  <c r="P19" i="2"/>
  <c r="P18" i="2"/>
  <c r="P17" i="2"/>
  <c r="P16" i="2"/>
  <c r="P15" i="2"/>
  <c r="P14" i="2"/>
  <c r="P13" i="2"/>
  <c r="P12" i="2"/>
  <c r="P11" i="2"/>
  <c r="P10" i="2"/>
  <c r="P9" i="2"/>
  <c r="P8" i="2"/>
  <c r="P7" i="2"/>
  <c r="P6" i="2"/>
  <c r="P5" i="2"/>
  <c r="P4" i="2"/>
  <c r="P3" i="2"/>
  <c r="P2" i="2"/>
  <c r="B4492" i="1"/>
  <c r="B5455" i="1" l="1"/>
  <c r="B5456" i="1" s="1"/>
  <c r="B5457" i="1" s="1"/>
  <c r="B5458" i="1" s="1"/>
  <c r="B5459" i="1" s="1"/>
  <c r="B5460" i="1" s="1"/>
  <c r="B5461" i="1" s="1"/>
  <c r="B5448" i="1"/>
  <c r="B5449" i="1" s="1"/>
  <c r="B5450" i="1" s="1"/>
  <c r="B5451" i="1" s="1"/>
  <c r="B5452" i="1" s="1"/>
  <c r="B5453" i="1" s="1"/>
  <c r="B5454" i="1" s="1"/>
  <c r="B4643" i="1"/>
  <c r="B4644" i="1" s="1"/>
  <c r="B4645" i="1" s="1"/>
  <c r="B4646" i="1" s="1"/>
  <c r="B4647" i="1" s="1"/>
  <c r="B4648" i="1" s="1"/>
  <c r="B4649" i="1" s="1"/>
  <c r="B4650" i="1" s="1"/>
  <c r="B4651" i="1" s="1"/>
  <c r="B4652" i="1" s="1"/>
  <c r="B4653" i="1" s="1"/>
  <c r="B4654" i="1" s="1"/>
  <c r="B4655" i="1" s="1"/>
  <c r="B4656" i="1" s="1"/>
  <c r="B4657" i="1" s="1"/>
  <c r="B4658" i="1" s="1"/>
  <c r="B4659" i="1" s="1"/>
  <c r="B4660" i="1" s="1"/>
  <c r="B4661" i="1" s="1"/>
  <c r="B4662" i="1" s="1"/>
  <c r="B4663" i="1" s="1"/>
  <c r="B4664" i="1" s="1"/>
  <c r="B4665" i="1" s="1"/>
  <c r="B4666" i="1" s="1"/>
  <c r="B4667" i="1" s="1"/>
  <c r="B4668" i="1" s="1"/>
  <c r="B4669" i="1" s="1"/>
  <c r="B4670" i="1" s="1"/>
  <c r="B4671" i="1" s="1"/>
  <c r="B4672" i="1" s="1"/>
  <c r="B4673" i="1" s="1"/>
  <c r="B4674" i="1" s="1"/>
  <c r="B4675" i="1" s="1"/>
  <c r="B4676" i="1" s="1"/>
  <c r="B4677" i="1" s="1"/>
  <c r="B4678" i="1" s="1"/>
  <c r="B4679" i="1" s="1"/>
  <c r="B4680" i="1" s="1"/>
  <c r="B4681" i="1" s="1"/>
  <c r="B4682" i="1" s="1"/>
  <c r="B4683" i="1" s="1"/>
  <c r="B4684" i="1" s="1"/>
  <c r="B4685" i="1" s="1"/>
  <c r="B607" i="1"/>
  <c r="B593" i="1"/>
  <c r="B581" i="1"/>
  <c r="O5447" i="1"/>
  <c r="O5446" i="1"/>
  <c r="O5445" i="1"/>
  <c r="O5444" i="1"/>
  <c r="O5443" i="1"/>
  <c r="O5442" i="1"/>
  <c r="O5441" i="1"/>
  <c r="O5440" i="1"/>
  <c r="O5439" i="1"/>
  <c r="O5438" i="1"/>
  <c r="O5437" i="1"/>
  <c r="O5436" i="1"/>
  <c r="O5435" i="1"/>
  <c r="O5434" i="1"/>
  <c r="O5433" i="1"/>
  <c r="O5432" i="1"/>
  <c r="O5431" i="1"/>
  <c r="O5430" i="1"/>
  <c r="O5429" i="1"/>
  <c r="O5428" i="1"/>
  <c r="O5427" i="1"/>
  <c r="O5426" i="1"/>
  <c r="O5425" i="1"/>
  <c r="O5424" i="1"/>
  <c r="O5423" i="1"/>
  <c r="O5422" i="1"/>
  <c r="O5421" i="1"/>
  <c r="O5420" i="1"/>
  <c r="O5419" i="1"/>
  <c r="O5418" i="1"/>
  <c r="O5417" i="1"/>
  <c r="O5416" i="1"/>
  <c r="O5415" i="1"/>
  <c r="O5414" i="1"/>
  <c r="O5413" i="1"/>
  <c r="O5412" i="1"/>
  <c r="O5411" i="1"/>
  <c r="O5410" i="1"/>
  <c r="O5409" i="1"/>
  <c r="O5408" i="1"/>
  <c r="O5407" i="1"/>
  <c r="O5406" i="1"/>
  <c r="O5405" i="1"/>
  <c r="O5404" i="1"/>
  <c r="O5403" i="1"/>
  <c r="O5402" i="1"/>
  <c r="O5401" i="1"/>
  <c r="O5400" i="1"/>
  <c r="O5399" i="1"/>
  <c r="O5398" i="1"/>
  <c r="O5397" i="1"/>
  <c r="O5396" i="1"/>
  <c r="O5395" i="1"/>
  <c r="O5394" i="1"/>
  <c r="O5393" i="1"/>
  <c r="O5392" i="1"/>
  <c r="O5391" i="1"/>
  <c r="O5390" i="1"/>
  <c r="O5389" i="1"/>
  <c r="O5388" i="1"/>
  <c r="O5387" i="1"/>
  <c r="O5386" i="1"/>
  <c r="O5385" i="1"/>
  <c r="O5384" i="1"/>
  <c r="O5383" i="1"/>
  <c r="O5382" i="1"/>
  <c r="O5381" i="1"/>
  <c r="O5380" i="1"/>
  <c r="O5379" i="1"/>
  <c r="O5378" i="1"/>
  <c r="O5377" i="1"/>
  <c r="O5376" i="1"/>
  <c r="O5375" i="1"/>
  <c r="O5374" i="1"/>
  <c r="O5373" i="1"/>
  <c r="O5372" i="1"/>
  <c r="O5371" i="1"/>
  <c r="O5370" i="1"/>
  <c r="O5369" i="1"/>
  <c r="O5368" i="1"/>
  <c r="O5367" i="1"/>
  <c r="O5366" i="1"/>
  <c r="O5365" i="1"/>
  <c r="O5364" i="1"/>
  <c r="O5363" i="1"/>
  <c r="O5362" i="1"/>
  <c r="O5361" i="1"/>
  <c r="O5360" i="1"/>
  <c r="O5359" i="1"/>
  <c r="O5358" i="1"/>
  <c r="O5356" i="1"/>
  <c r="O5355" i="1"/>
  <c r="O5354" i="1"/>
  <c r="O5353" i="1"/>
  <c r="O5352" i="1"/>
  <c r="O5351" i="1"/>
  <c r="O5350" i="1"/>
  <c r="O5349" i="1"/>
  <c r="O5348" i="1"/>
  <c r="O5347" i="1"/>
  <c r="O5346" i="1"/>
  <c r="O5345" i="1"/>
  <c r="O5344" i="1"/>
  <c r="O5343" i="1"/>
  <c r="O5342" i="1"/>
  <c r="O5341" i="1"/>
  <c r="O5340" i="1"/>
  <c r="O5339" i="1"/>
  <c r="O5338" i="1"/>
  <c r="O5337" i="1"/>
  <c r="O5336" i="1"/>
  <c r="O5335" i="1"/>
  <c r="O5334" i="1"/>
  <c r="O5333" i="1"/>
  <c r="O5332" i="1"/>
  <c r="O5331" i="1"/>
  <c r="O5330" i="1"/>
  <c r="O5329" i="1"/>
  <c r="O5328" i="1"/>
  <c r="O5327" i="1"/>
  <c r="O5326" i="1"/>
  <c r="O5325" i="1"/>
  <c r="O5324" i="1"/>
  <c r="O5323" i="1"/>
  <c r="O5322" i="1"/>
  <c r="O5321" i="1"/>
  <c r="O5320" i="1"/>
  <c r="O5319" i="1"/>
  <c r="O5318" i="1"/>
  <c r="O5317" i="1"/>
  <c r="O5316" i="1"/>
  <c r="O5315" i="1"/>
  <c r="O5314" i="1"/>
  <c r="O5313" i="1"/>
  <c r="O5312" i="1"/>
  <c r="O5311" i="1"/>
  <c r="O5310" i="1"/>
  <c r="O5309" i="1"/>
  <c r="O5308" i="1"/>
  <c r="O5307" i="1"/>
  <c r="O5306" i="1"/>
  <c r="O5305" i="1"/>
  <c r="O5304" i="1"/>
  <c r="O5303" i="1"/>
  <c r="O5302" i="1"/>
  <c r="O5301" i="1"/>
  <c r="O5300" i="1"/>
  <c r="O5299" i="1"/>
  <c r="O5298" i="1"/>
  <c r="O5297" i="1"/>
  <c r="O5296" i="1"/>
  <c r="O5295" i="1"/>
  <c r="O5294" i="1"/>
  <c r="O5293" i="1"/>
  <c r="O5292" i="1"/>
  <c r="O5291" i="1"/>
  <c r="O5290" i="1"/>
  <c r="O5289" i="1"/>
  <c r="O5288" i="1"/>
  <c r="O5287" i="1"/>
  <c r="O5286" i="1"/>
  <c r="O5285" i="1"/>
  <c r="O5284" i="1"/>
  <c r="O5283" i="1"/>
  <c r="O5282" i="1"/>
  <c r="O5281" i="1"/>
  <c r="O5280" i="1"/>
  <c r="O5279" i="1"/>
  <c r="O5278" i="1"/>
  <c r="O5277" i="1"/>
  <c r="O5276" i="1"/>
  <c r="O5275" i="1"/>
  <c r="O5274" i="1"/>
  <c r="O5273" i="1"/>
  <c r="O5272" i="1"/>
  <c r="O5271" i="1"/>
  <c r="O5270" i="1"/>
  <c r="O5269" i="1"/>
  <c r="O5268" i="1"/>
  <c r="O5267" i="1"/>
  <c r="O5266" i="1"/>
  <c r="O5265" i="1"/>
  <c r="O5264" i="1"/>
  <c r="O5263" i="1"/>
  <c r="O5262" i="1"/>
  <c r="O5261" i="1"/>
  <c r="O5260" i="1"/>
  <c r="O5259" i="1"/>
  <c r="O5258" i="1"/>
  <c r="O5257" i="1"/>
  <c r="O5256" i="1"/>
  <c r="O5255" i="1"/>
  <c r="O5254" i="1"/>
  <c r="O5253" i="1"/>
  <c r="O5252" i="1"/>
  <c r="O5251" i="1"/>
  <c r="O5250" i="1"/>
  <c r="O5249" i="1"/>
  <c r="O5248" i="1"/>
  <c r="O5247" i="1"/>
  <c r="O5246" i="1"/>
  <c r="O5245" i="1"/>
  <c r="O5244" i="1"/>
  <c r="O5243" i="1"/>
  <c r="O5242" i="1"/>
  <c r="O5241" i="1"/>
  <c r="O5240" i="1"/>
  <c r="O5239" i="1"/>
  <c r="O5238" i="1"/>
  <c r="O5237" i="1"/>
  <c r="O5236" i="1"/>
  <c r="O5235" i="1"/>
  <c r="O5234" i="1"/>
  <c r="O5233" i="1"/>
  <c r="O5232" i="1"/>
  <c r="O5231" i="1"/>
  <c r="O5230" i="1"/>
  <c r="O5229" i="1"/>
  <c r="O5228" i="1"/>
  <c r="O5227" i="1"/>
  <c r="O5226" i="1"/>
  <c r="O5225" i="1"/>
  <c r="O5224" i="1"/>
  <c r="O5223" i="1"/>
  <c r="O5222" i="1"/>
  <c r="O5221" i="1"/>
  <c r="O5220" i="1"/>
  <c r="O5219" i="1"/>
  <c r="O5218" i="1"/>
  <c r="O5217" i="1"/>
  <c r="O5216" i="1"/>
  <c r="O5215" i="1"/>
  <c r="O5214" i="1"/>
  <c r="O5213" i="1"/>
  <c r="O5212" i="1"/>
  <c r="O5211" i="1"/>
  <c r="O5210" i="1"/>
  <c r="O5209" i="1"/>
  <c r="O5208" i="1"/>
  <c r="O5207" i="1"/>
  <c r="O5206" i="1"/>
  <c r="O5205" i="1"/>
  <c r="O5204" i="1"/>
  <c r="O5203" i="1"/>
  <c r="O5202" i="1"/>
  <c r="O5201" i="1"/>
  <c r="O5200" i="1"/>
  <c r="O5199" i="1"/>
  <c r="O5198" i="1"/>
  <c r="O5197" i="1"/>
  <c r="O5196" i="1"/>
  <c r="O5195" i="1"/>
  <c r="O5194" i="1"/>
  <c r="O5193" i="1"/>
  <c r="O5192" i="1"/>
  <c r="O5191" i="1"/>
  <c r="O5190" i="1"/>
  <c r="O5189" i="1"/>
  <c r="O5188" i="1"/>
  <c r="O5187" i="1"/>
  <c r="O5186" i="1"/>
  <c r="O5185" i="1"/>
  <c r="O5184" i="1"/>
  <c r="O5183" i="1"/>
  <c r="O5182" i="1"/>
  <c r="O5181" i="1"/>
  <c r="O5180" i="1"/>
  <c r="O5179" i="1"/>
  <c r="O5178" i="1"/>
  <c r="O5177" i="1"/>
  <c r="O5176" i="1"/>
  <c r="O5175" i="1"/>
  <c r="O5174" i="1"/>
  <c r="O5173" i="1"/>
  <c r="O5172" i="1"/>
  <c r="O5171" i="1"/>
  <c r="O5170" i="1"/>
  <c r="O5169" i="1"/>
  <c r="O5168" i="1"/>
  <c r="O5167" i="1"/>
  <c r="O5166" i="1"/>
  <c r="O5165" i="1"/>
  <c r="O5164" i="1"/>
  <c r="O5163" i="1"/>
  <c r="O5162" i="1"/>
  <c r="O5161" i="1"/>
  <c r="O5160" i="1"/>
  <c r="O5159" i="1"/>
  <c r="O5158" i="1"/>
  <c r="O5157" i="1"/>
  <c r="O5156" i="1"/>
  <c r="O5155" i="1"/>
  <c r="O5154" i="1"/>
  <c r="O5153" i="1"/>
  <c r="O5152" i="1"/>
  <c r="O5151" i="1"/>
  <c r="O5150" i="1"/>
  <c r="O5149" i="1"/>
  <c r="O5148" i="1"/>
  <c r="O5147" i="1"/>
  <c r="O5146" i="1"/>
  <c r="O5145" i="1"/>
  <c r="O5143" i="1"/>
  <c r="O5142" i="1"/>
  <c r="O5141" i="1"/>
  <c r="O5140" i="1"/>
  <c r="O5139" i="1"/>
  <c r="O5138" i="1"/>
  <c r="O5137" i="1"/>
  <c r="O5136" i="1"/>
  <c r="O5135" i="1"/>
  <c r="O5134" i="1"/>
  <c r="O5133" i="1"/>
  <c r="O5132" i="1"/>
  <c r="O5131" i="1"/>
  <c r="O5130" i="1"/>
  <c r="O5129" i="1"/>
  <c r="O5128" i="1"/>
  <c r="O5127" i="1"/>
  <c r="O5126" i="1"/>
  <c r="O5123" i="1"/>
  <c r="O5122" i="1"/>
  <c r="O5121" i="1"/>
  <c r="O5120" i="1"/>
  <c r="O5119" i="1"/>
  <c r="O5118" i="1"/>
  <c r="O5117" i="1"/>
  <c r="O5116" i="1"/>
  <c r="O5115" i="1"/>
  <c r="O5114" i="1"/>
  <c r="O5113" i="1"/>
  <c r="O5112" i="1"/>
  <c r="O5111" i="1"/>
  <c r="O5110" i="1"/>
  <c r="O5109" i="1"/>
  <c r="O5108" i="1"/>
  <c r="O5107" i="1"/>
  <c r="O5052" i="1"/>
  <c r="O5051" i="1"/>
  <c r="O5050" i="1"/>
  <c r="O5049" i="1"/>
  <c r="O5048" i="1"/>
  <c r="O5047" i="1"/>
  <c r="O5046" i="1"/>
  <c r="O5045" i="1"/>
  <c r="O5044" i="1"/>
  <c r="O5043" i="1"/>
  <c r="O5042" i="1"/>
  <c r="O5041" i="1"/>
  <c r="O5040" i="1"/>
  <c r="O5039" i="1"/>
  <c r="O5038" i="1"/>
  <c r="O5037" i="1"/>
  <c r="O5036" i="1"/>
  <c r="O5035" i="1"/>
  <c r="O5034" i="1"/>
  <c r="O5033" i="1"/>
  <c r="O5032" i="1"/>
  <c r="O5031" i="1"/>
  <c r="O5030" i="1"/>
  <c r="O5029" i="1"/>
  <c r="O5028" i="1"/>
  <c r="O5027" i="1"/>
  <c r="O5026" i="1"/>
  <c r="O5025" i="1"/>
  <c r="O5024" i="1"/>
  <c r="O5023" i="1"/>
  <c r="O5022" i="1"/>
  <c r="O5021" i="1"/>
  <c r="O5020" i="1"/>
  <c r="O5019" i="1"/>
  <c r="O5018" i="1"/>
  <c r="O5017" i="1"/>
  <c r="O5016" i="1"/>
  <c r="O5015" i="1"/>
  <c r="O5014" i="1"/>
  <c r="O5013" i="1"/>
  <c r="O5012" i="1"/>
  <c r="O5011" i="1"/>
  <c r="O5010" i="1"/>
  <c r="O5009" i="1"/>
  <c r="O5008" i="1"/>
  <c r="O5007" i="1"/>
  <c r="O5006" i="1"/>
  <c r="O5005" i="1"/>
  <c r="O5004" i="1"/>
  <c r="O5003" i="1"/>
  <c r="O5002" i="1"/>
  <c r="O5001" i="1"/>
  <c r="O5000" i="1"/>
  <c r="O4999" i="1"/>
  <c r="O4998" i="1"/>
  <c r="O4997" i="1"/>
  <c r="O4996" i="1"/>
  <c r="O4995" i="1"/>
  <c r="O4994" i="1"/>
  <c r="O4993" i="1"/>
  <c r="O4992" i="1"/>
  <c r="O4991" i="1"/>
  <c r="O4990" i="1"/>
  <c r="O4989" i="1"/>
  <c r="O4988" i="1"/>
  <c r="O4987" i="1"/>
  <c r="O4986" i="1"/>
  <c r="O4985" i="1"/>
  <c r="O4984" i="1"/>
  <c r="O4983" i="1"/>
  <c r="O4982" i="1"/>
  <c r="O4981" i="1"/>
  <c r="O4980" i="1"/>
  <c r="O4979" i="1"/>
  <c r="O4978" i="1"/>
  <c r="O4977" i="1"/>
  <c r="O4976" i="1"/>
  <c r="O4975" i="1"/>
  <c r="O4974" i="1"/>
  <c r="O4973" i="1"/>
  <c r="O4972" i="1"/>
  <c r="O4971" i="1"/>
  <c r="O4970" i="1"/>
  <c r="O4969" i="1"/>
  <c r="O4968" i="1"/>
  <c r="O4967" i="1"/>
  <c r="O4966" i="1"/>
  <c r="O4965" i="1"/>
  <c r="O4964" i="1"/>
  <c r="O4963" i="1"/>
  <c r="O4962" i="1"/>
  <c r="O4961" i="1"/>
  <c r="O4960" i="1"/>
  <c r="O4959" i="1"/>
  <c r="O4958" i="1"/>
  <c r="O4957" i="1"/>
  <c r="O4956" i="1"/>
  <c r="O4955" i="1"/>
  <c r="O4954" i="1"/>
  <c r="O4953" i="1"/>
  <c r="O4948" i="1"/>
  <c r="O4947" i="1"/>
  <c r="O4946" i="1"/>
  <c r="O4945" i="1"/>
  <c r="O4944" i="1"/>
  <c r="O4943" i="1"/>
  <c r="O4942" i="1"/>
  <c r="O4941" i="1"/>
  <c r="O4940" i="1"/>
  <c r="O4939" i="1"/>
  <c r="O4937" i="1"/>
  <c r="O4936" i="1"/>
  <c r="O4935" i="1"/>
  <c r="O4934" i="1"/>
  <c r="O4933" i="1"/>
  <c r="O4926" i="1"/>
  <c r="O4925" i="1"/>
  <c r="O4924" i="1"/>
  <c r="O4923" i="1"/>
  <c r="O4922" i="1"/>
  <c r="O4921" i="1"/>
  <c r="O4920" i="1"/>
  <c r="O4919" i="1"/>
  <c r="O4917" i="1"/>
  <c r="O4916" i="1"/>
  <c r="O4915" i="1"/>
  <c r="O4912" i="1"/>
  <c r="O4911" i="1"/>
  <c r="O4910" i="1"/>
  <c r="O4909" i="1"/>
  <c r="O4908" i="1"/>
  <c r="O4907" i="1"/>
  <c r="O4906" i="1"/>
  <c r="O4905" i="1"/>
  <c r="O4904" i="1"/>
  <c r="O4903" i="1"/>
  <c r="O4902" i="1"/>
  <c r="O4901" i="1"/>
  <c r="O4900" i="1"/>
  <c r="O4899" i="1"/>
  <c r="O4898" i="1"/>
  <c r="O4897" i="1"/>
  <c r="O4896" i="1"/>
  <c r="O4895" i="1"/>
  <c r="O4894" i="1"/>
  <c r="O4893" i="1"/>
  <c r="O4892" i="1"/>
  <c r="O4891" i="1"/>
  <c r="O4890" i="1"/>
  <c r="O4889" i="1"/>
  <c r="O4888" i="1"/>
  <c r="O4887" i="1"/>
  <c r="O4886" i="1"/>
  <c r="O4885" i="1"/>
  <c r="O4884" i="1"/>
  <c r="O4883" i="1"/>
  <c r="O4882" i="1"/>
  <c r="O4881" i="1"/>
  <c r="O4880" i="1"/>
  <c r="O4879" i="1"/>
  <c r="O4878" i="1"/>
  <c r="O4877" i="1"/>
  <c r="O4876" i="1"/>
  <c r="O4875" i="1"/>
  <c r="O4874" i="1"/>
  <c r="O4873" i="1"/>
  <c r="O4872" i="1"/>
  <c r="O4871" i="1"/>
  <c r="O4870" i="1"/>
  <c r="O4869" i="1"/>
  <c r="O4868" i="1"/>
  <c r="O4867" i="1"/>
  <c r="O4866" i="1"/>
  <c r="O4865" i="1"/>
  <c r="O4864" i="1"/>
  <c r="O4863" i="1"/>
  <c r="O4862" i="1"/>
  <c r="O4861" i="1"/>
  <c r="O4860" i="1"/>
  <c r="O4859" i="1"/>
  <c r="O4858" i="1"/>
  <c r="O4857" i="1"/>
  <c r="O4856" i="1"/>
  <c r="O4855" i="1"/>
  <c r="O4854" i="1"/>
  <c r="O4853" i="1"/>
  <c r="O4852" i="1"/>
  <c r="O4851" i="1"/>
  <c r="O4850" i="1"/>
  <c r="O4849" i="1"/>
  <c r="O4848" i="1"/>
  <c r="O4847" i="1"/>
  <c r="O4846" i="1"/>
  <c r="O4845" i="1"/>
  <c r="O4844" i="1"/>
  <c r="O4843" i="1"/>
  <c r="O4842" i="1"/>
  <c r="O4841" i="1"/>
  <c r="O4840" i="1"/>
  <c r="O4839" i="1"/>
  <c r="O4838" i="1"/>
  <c r="O4837" i="1"/>
  <c r="O4836" i="1"/>
  <c r="O4835" i="1"/>
  <c r="O4834" i="1"/>
  <c r="O4833" i="1"/>
  <c r="O4832" i="1"/>
  <c r="O4831" i="1"/>
  <c r="O4830" i="1"/>
  <c r="O4829" i="1"/>
  <c r="O4828" i="1"/>
  <c r="O4827" i="1"/>
  <c r="O4826" i="1"/>
  <c r="O4825" i="1"/>
  <c r="O4824" i="1"/>
  <c r="O4823" i="1"/>
  <c r="O4822" i="1"/>
  <c r="O4821" i="1"/>
  <c r="O4820" i="1"/>
  <c r="O4819" i="1"/>
  <c r="O4818" i="1"/>
  <c r="O4817" i="1"/>
  <c r="O4816" i="1"/>
  <c r="O4815" i="1"/>
  <c r="O4814" i="1"/>
  <c r="O4813" i="1"/>
  <c r="O4812" i="1"/>
  <c r="O4811" i="1"/>
  <c r="O4809" i="1"/>
  <c r="O4803" i="1"/>
  <c r="O4802" i="1"/>
  <c r="O4801" i="1"/>
  <c r="O4800" i="1"/>
  <c r="O4799" i="1"/>
  <c r="O4798" i="1"/>
  <c r="O4797" i="1"/>
  <c r="O4796" i="1"/>
  <c r="O4795" i="1"/>
  <c r="O4794" i="1"/>
  <c r="O4793" i="1"/>
  <c r="O4792" i="1"/>
  <c r="O4791" i="1"/>
  <c r="O4790" i="1"/>
  <c r="O4789" i="1"/>
  <c r="O4788" i="1"/>
  <c r="O4787" i="1"/>
  <c r="O4786" i="1"/>
  <c r="O4785" i="1"/>
  <c r="O4784" i="1"/>
  <c r="O4783" i="1"/>
  <c r="O4782" i="1"/>
  <c r="O4781" i="1"/>
  <c r="O4780" i="1"/>
  <c r="O4779" i="1"/>
  <c r="O4778" i="1"/>
  <c r="O4777" i="1"/>
  <c r="O4776" i="1"/>
  <c r="O4775" i="1"/>
  <c r="O4774" i="1"/>
  <c r="O4773" i="1"/>
  <c r="O4772" i="1"/>
  <c r="O4771" i="1"/>
  <c r="O4770" i="1"/>
  <c r="O4769" i="1"/>
  <c r="O4766" i="1"/>
  <c r="O4765" i="1"/>
  <c r="O4764" i="1"/>
  <c r="O4763" i="1"/>
  <c r="O4762" i="1"/>
  <c r="O4761" i="1"/>
  <c r="O4760" i="1"/>
  <c r="O4759" i="1"/>
  <c r="O4758" i="1"/>
  <c r="O4757" i="1"/>
  <c r="O4756" i="1"/>
  <c r="O4755" i="1"/>
  <c r="O4754" i="1"/>
  <c r="O4753" i="1"/>
  <c r="O4752" i="1"/>
  <c r="O4751" i="1"/>
  <c r="O4750" i="1"/>
  <c r="O4749" i="1"/>
  <c r="O4748" i="1"/>
  <c r="O4747" i="1"/>
  <c r="O4746" i="1"/>
  <c r="O4745" i="1"/>
  <c r="O4744" i="1"/>
  <c r="O4743" i="1"/>
  <c r="O4742" i="1"/>
  <c r="O4740" i="1"/>
  <c r="O4739" i="1"/>
  <c r="O4737" i="1"/>
  <c r="O4736" i="1"/>
  <c r="O4735" i="1"/>
  <c r="O4734" i="1"/>
  <c r="O4733" i="1"/>
  <c r="O4732" i="1"/>
  <c r="O4731" i="1"/>
  <c r="O4730" i="1"/>
  <c r="O4729" i="1"/>
  <c r="O4728" i="1"/>
  <c r="O4727" i="1"/>
  <c r="O4726" i="1"/>
  <c r="O4725" i="1"/>
  <c r="O4724" i="1"/>
  <c r="O4721" i="1"/>
  <c r="O4720" i="1"/>
  <c r="O4719" i="1"/>
  <c r="O4718" i="1"/>
  <c r="O4717" i="1"/>
  <c r="O4716" i="1"/>
  <c r="O4715" i="1"/>
  <c r="O4714" i="1"/>
  <c r="O4713" i="1"/>
  <c r="O4712" i="1"/>
  <c r="O4711" i="1"/>
  <c r="O4710" i="1"/>
  <c r="O4709" i="1"/>
  <c r="O4708" i="1"/>
  <c r="O4707" i="1"/>
  <c r="O4706" i="1"/>
  <c r="O4705" i="1"/>
  <c r="O4704" i="1"/>
  <c r="O4703" i="1"/>
  <c r="O4702" i="1"/>
  <c r="O4701" i="1"/>
  <c r="O4700" i="1"/>
  <c r="O4699" i="1"/>
  <c r="O4698" i="1"/>
  <c r="O4697" i="1"/>
  <c r="O4696" i="1"/>
  <c r="O4695" i="1"/>
  <c r="O4694" i="1"/>
  <c r="O4693" i="1"/>
  <c r="O4692" i="1"/>
  <c r="O4691" i="1"/>
  <c r="O4690" i="1"/>
  <c r="O4689" i="1"/>
  <c r="O4688" i="1"/>
  <c r="O4687" i="1"/>
  <c r="O4685" i="1"/>
  <c r="O4684" i="1"/>
  <c r="O4683" i="1"/>
  <c r="O4682" i="1"/>
  <c r="O4681" i="1"/>
  <c r="O4680" i="1"/>
  <c r="O4679" i="1"/>
  <c r="O4678" i="1"/>
  <c r="O4677" i="1"/>
  <c r="O4676" i="1"/>
  <c r="O4674" i="1"/>
  <c r="O4673" i="1"/>
  <c r="O4672" i="1"/>
  <c r="O4671" i="1"/>
  <c r="O4670" i="1"/>
  <c r="O4669" i="1"/>
  <c r="O4668" i="1"/>
  <c r="O4667" i="1"/>
  <c r="O4666" i="1"/>
  <c r="O4665" i="1"/>
  <c r="O4664" i="1"/>
  <c r="O4663" i="1"/>
  <c r="O4662" i="1"/>
  <c r="O4661" i="1"/>
  <c r="O4660" i="1"/>
  <c r="O4659" i="1"/>
  <c r="O4658" i="1"/>
  <c r="O4657" i="1"/>
  <c r="O4656" i="1"/>
  <c r="O4655" i="1"/>
  <c r="O4654" i="1"/>
  <c r="O4653" i="1"/>
  <c r="O4652" i="1"/>
  <c r="O4651" i="1"/>
  <c r="O4650" i="1"/>
  <c r="O4649" i="1"/>
  <c r="O4648" i="1"/>
  <c r="O4647" i="1"/>
  <c r="O4646" i="1"/>
  <c r="O4645" i="1"/>
  <c r="O4644" i="1"/>
  <c r="O4643" i="1"/>
  <c r="O4642" i="1"/>
  <c r="O4641" i="1"/>
  <c r="O4640" i="1"/>
  <c r="O4639" i="1"/>
  <c r="O4638" i="1"/>
  <c r="O4637" i="1"/>
  <c r="O4636" i="1"/>
  <c r="O4635" i="1"/>
  <c r="O4634" i="1"/>
  <c r="O4633" i="1"/>
  <c r="O4632" i="1"/>
  <c r="O4631" i="1"/>
  <c r="O4630" i="1"/>
  <c r="O4629" i="1"/>
  <c r="O4628" i="1"/>
  <c r="O4627" i="1"/>
  <c r="O4626" i="1"/>
  <c r="O4625" i="1"/>
  <c r="O4624" i="1"/>
  <c r="O4623" i="1"/>
  <c r="O4622" i="1"/>
  <c r="O4621" i="1"/>
  <c r="O4620" i="1"/>
  <c r="O4619" i="1"/>
  <c r="O4618" i="1"/>
  <c r="O4617" i="1"/>
  <c r="O4616" i="1"/>
  <c r="O4615" i="1"/>
  <c r="O4614" i="1"/>
  <c r="O4613" i="1"/>
  <c r="O4612" i="1"/>
  <c r="O4611" i="1"/>
  <c r="O4610" i="1"/>
  <c r="O4609" i="1"/>
  <c r="O4608" i="1"/>
  <c r="O4607" i="1"/>
  <c r="O4606" i="1"/>
  <c r="O4605" i="1"/>
  <c r="O4604" i="1"/>
  <c r="O4603" i="1"/>
  <c r="O4602" i="1"/>
  <c r="O4601" i="1"/>
  <c r="O4600" i="1"/>
  <c r="O4599" i="1"/>
  <c r="O4598" i="1"/>
  <c r="O4597" i="1"/>
  <c r="O4596" i="1"/>
  <c r="O4595" i="1"/>
  <c r="O4594" i="1"/>
  <c r="O4593" i="1"/>
  <c r="O4592" i="1"/>
  <c r="O4591" i="1"/>
  <c r="O4590" i="1"/>
  <c r="O4589" i="1"/>
  <c r="O4588" i="1"/>
  <c r="O4587" i="1"/>
  <c r="O4586" i="1"/>
  <c r="O4585" i="1"/>
  <c r="O4584" i="1"/>
  <c r="O4583" i="1"/>
  <c r="O4582" i="1"/>
  <c r="O4581" i="1"/>
  <c r="O4580" i="1"/>
  <c r="O4579" i="1"/>
  <c r="O4576" i="1"/>
  <c r="O4575" i="1"/>
  <c r="O4574" i="1"/>
  <c r="O4573" i="1"/>
  <c r="O4572" i="1"/>
  <c r="O4571" i="1"/>
  <c r="O4570" i="1"/>
  <c r="O4569" i="1"/>
  <c r="O4568" i="1"/>
  <c r="O4567" i="1"/>
  <c r="O4566" i="1"/>
  <c r="O4565" i="1"/>
  <c r="O4564" i="1"/>
  <c r="O4563" i="1"/>
  <c r="O4562" i="1"/>
  <c r="O4561" i="1"/>
  <c r="O4560" i="1"/>
  <c r="O4559" i="1"/>
  <c r="O4558" i="1"/>
  <c r="O4557" i="1"/>
  <c r="O4556" i="1"/>
  <c r="O4555" i="1"/>
  <c r="O4554" i="1"/>
  <c r="O4553" i="1"/>
  <c r="O4552" i="1"/>
  <c r="O4551" i="1"/>
  <c r="O4550" i="1"/>
  <c r="O4549" i="1"/>
  <c r="O4548" i="1"/>
  <c r="O4547" i="1"/>
  <c r="O4546" i="1"/>
  <c r="O4545" i="1"/>
  <c r="O4544" i="1"/>
  <c r="O4543" i="1"/>
  <c r="O4542" i="1"/>
  <c r="O4541" i="1"/>
  <c r="O4540" i="1"/>
  <c r="O4539" i="1"/>
  <c r="O4538" i="1"/>
  <c r="O4537" i="1"/>
  <c r="O4536" i="1"/>
  <c r="O4535" i="1"/>
  <c r="O4534" i="1"/>
  <c r="O4533" i="1"/>
  <c r="O4532" i="1"/>
  <c r="O4531" i="1"/>
  <c r="O4530" i="1"/>
  <c r="O4529" i="1"/>
  <c r="O4528" i="1"/>
  <c r="O4527" i="1"/>
  <c r="O4526" i="1"/>
  <c r="O4524" i="1"/>
  <c r="O4523" i="1"/>
  <c r="O4522" i="1"/>
  <c r="O4521" i="1"/>
  <c r="O4520" i="1"/>
  <c r="O4519" i="1"/>
  <c r="O4518" i="1"/>
  <c r="O4517" i="1"/>
  <c r="O4516" i="1"/>
  <c r="O4515" i="1"/>
  <c r="O4514" i="1"/>
  <c r="O4513" i="1"/>
  <c r="O4512" i="1"/>
  <c r="O4511" i="1"/>
  <c r="O4510" i="1"/>
  <c r="O4509" i="1"/>
  <c r="O4508" i="1"/>
  <c r="O4507" i="1"/>
  <c r="O4506" i="1"/>
  <c r="O4505" i="1"/>
  <c r="O4504" i="1"/>
  <c r="O4503" i="1"/>
  <c r="O4502" i="1"/>
  <c r="O4501" i="1"/>
  <c r="O4500" i="1"/>
  <c r="O4499" i="1"/>
  <c r="O4498" i="1"/>
  <c r="O4497" i="1"/>
  <c r="O4496" i="1"/>
  <c r="O4495" i="1"/>
  <c r="O4494" i="1"/>
  <c r="O4493" i="1"/>
  <c r="O4490" i="1"/>
  <c r="O4489" i="1"/>
  <c r="O4488" i="1"/>
  <c r="O4487" i="1"/>
  <c r="O4486" i="1"/>
  <c r="O4485" i="1"/>
  <c r="O4484" i="1"/>
  <c r="O4483" i="1"/>
  <c r="O4482" i="1"/>
  <c r="O4481" i="1"/>
  <c r="O4480" i="1"/>
  <c r="O4479" i="1"/>
  <c r="O4478" i="1"/>
  <c r="O4477" i="1"/>
  <c r="O4476" i="1"/>
  <c r="O4475" i="1"/>
  <c r="O4474" i="1"/>
  <c r="O4473" i="1"/>
  <c r="O4472" i="1"/>
  <c r="O4471" i="1"/>
  <c r="O4470" i="1"/>
  <c r="O4469" i="1"/>
  <c r="O4468" i="1"/>
  <c r="O4467" i="1"/>
  <c r="O4466" i="1"/>
  <c r="O4465" i="1"/>
  <c r="O4464" i="1"/>
  <c r="O4463" i="1"/>
  <c r="O4462" i="1"/>
  <c r="O4461" i="1"/>
  <c r="O4460" i="1"/>
  <c r="O4459" i="1"/>
  <c r="O4458" i="1"/>
  <c r="O4457" i="1"/>
  <c r="O4456" i="1"/>
  <c r="O4455" i="1"/>
  <c r="O4454" i="1"/>
  <c r="O4453" i="1"/>
  <c r="O4452" i="1"/>
  <c r="O4451" i="1"/>
  <c r="O4450" i="1"/>
  <c r="O4449" i="1"/>
  <c r="O4448" i="1"/>
  <c r="O4447" i="1"/>
  <c r="O4446" i="1"/>
  <c r="O4445" i="1"/>
  <c r="O4444" i="1"/>
  <c r="O4443" i="1"/>
  <c r="O4442" i="1"/>
  <c r="O4441" i="1"/>
  <c r="O4440" i="1"/>
  <c r="O4439" i="1"/>
  <c r="O4438" i="1"/>
  <c r="O4437" i="1"/>
  <c r="O4436" i="1"/>
  <c r="O4435" i="1"/>
  <c r="O4434" i="1"/>
  <c r="O4433" i="1"/>
  <c r="O4432" i="1"/>
  <c r="O4431" i="1"/>
  <c r="O4430" i="1"/>
  <c r="O4429" i="1"/>
  <c r="O4428" i="1"/>
  <c r="O4427" i="1"/>
  <c r="O4426" i="1"/>
  <c r="O4425" i="1"/>
  <c r="O4424" i="1"/>
  <c r="O4423" i="1"/>
  <c r="O4422" i="1"/>
  <c r="O4421" i="1"/>
  <c r="O4420" i="1"/>
  <c r="O4419" i="1"/>
  <c r="O4418" i="1"/>
  <c r="O4417" i="1"/>
  <c r="O4416" i="1"/>
  <c r="O4415" i="1"/>
  <c r="O4414" i="1"/>
  <c r="O4413" i="1"/>
  <c r="O4412" i="1"/>
  <c r="O4411" i="1"/>
  <c r="O4410" i="1"/>
  <c r="O4409" i="1"/>
  <c r="O4408" i="1"/>
  <c r="O4407" i="1"/>
  <c r="O4406" i="1"/>
  <c r="O4405" i="1"/>
  <c r="O4404" i="1"/>
  <c r="O4403" i="1"/>
  <c r="O4402" i="1"/>
  <c r="O4401" i="1"/>
  <c r="O4400" i="1"/>
  <c r="O4399" i="1"/>
  <c r="O4398" i="1"/>
  <c r="O4397" i="1"/>
  <c r="O4396" i="1"/>
  <c r="O4395" i="1"/>
  <c r="O4394" i="1"/>
  <c r="O4393" i="1"/>
  <c r="O4392" i="1"/>
  <c r="O4391" i="1"/>
  <c r="O4390" i="1"/>
  <c r="O4389" i="1"/>
  <c r="O4388" i="1"/>
  <c r="O4387" i="1"/>
  <c r="O4386" i="1"/>
  <c r="O4385" i="1"/>
  <c r="O4384" i="1"/>
  <c r="O4383" i="1"/>
  <c r="O4382" i="1"/>
  <c r="O4381" i="1"/>
  <c r="O4380" i="1"/>
  <c r="O4379" i="1"/>
  <c r="O4378" i="1"/>
  <c r="O4377" i="1"/>
  <c r="O4376" i="1"/>
  <c r="O4375" i="1"/>
  <c r="O4374" i="1"/>
  <c r="O4373" i="1"/>
  <c r="O4372" i="1"/>
  <c r="O4371" i="1"/>
  <c r="O4370" i="1"/>
  <c r="O4369" i="1"/>
  <c r="O4368" i="1"/>
  <c r="O4367" i="1"/>
  <c r="O4366" i="1"/>
  <c r="O4365" i="1"/>
  <c r="O4364" i="1"/>
  <c r="O4363" i="1"/>
  <c r="O4362" i="1"/>
  <c r="O4361" i="1"/>
  <c r="O4360" i="1"/>
  <c r="O4359" i="1"/>
  <c r="O4358" i="1"/>
  <c r="O4357" i="1"/>
  <c r="O4356" i="1"/>
  <c r="O4355" i="1"/>
  <c r="O4354" i="1"/>
  <c r="O4353" i="1"/>
  <c r="O4351" i="1"/>
  <c r="O4350" i="1"/>
  <c r="O4349" i="1"/>
  <c r="O4348" i="1"/>
  <c r="O4347" i="1"/>
  <c r="O4346" i="1"/>
  <c r="O4345" i="1"/>
  <c r="O4344" i="1"/>
  <c r="O4343" i="1"/>
  <c r="O4342" i="1"/>
  <c r="O4341" i="1"/>
  <c r="O4340" i="1"/>
  <c r="O4339" i="1"/>
  <c r="O4338" i="1"/>
  <c r="O4337" i="1"/>
  <c r="O4336" i="1"/>
  <c r="O4335" i="1"/>
  <c r="O4333" i="1"/>
  <c r="O4332" i="1"/>
  <c r="O4331" i="1"/>
  <c r="O4330" i="1"/>
  <c r="O4329" i="1"/>
  <c r="O4328" i="1"/>
  <c r="O4327" i="1"/>
  <c r="O4326" i="1"/>
  <c r="O4325" i="1"/>
  <c r="O4324" i="1"/>
  <c r="O4323" i="1"/>
  <c r="O4322" i="1"/>
  <c r="O4321" i="1"/>
  <c r="O4320" i="1"/>
  <c r="O4319" i="1"/>
  <c r="O4318" i="1"/>
  <c r="O4316" i="1"/>
  <c r="O4315" i="1"/>
  <c r="O4314" i="1"/>
  <c r="O4313" i="1"/>
  <c r="O4312" i="1"/>
  <c r="O4311" i="1"/>
  <c r="O4310" i="1"/>
  <c r="O4309" i="1"/>
  <c r="O4308" i="1"/>
  <c r="O4307" i="1"/>
  <c r="O4306" i="1"/>
  <c r="O4304" i="1"/>
  <c r="O4303" i="1"/>
  <c r="O4302" i="1"/>
  <c r="O4301" i="1"/>
  <c r="O4300" i="1"/>
  <c r="O4299" i="1"/>
  <c r="O4297" i="1"/>
  <c r="O4296" i="1"/>
  <c r="O4295" i="1"/>
  <c r="O4294" i="1"/>
  <c r="O4293" i="1"/>
  <c r="O4292" i="1"/>
  <c r="O4291" i="1"/>
  <c r="O4290" i="1"/>
  <c r="O4289" i="1"/>
  <c r="O4288" i="1"/>
  <c r="O4287" i="1"/>
  <c r="O4286" i="1"/>
  <c r="O4285" i="1"/>
  <c r="O4284" i="1"/>
  <c r="O4283" i="1"/>
  <c r="O4282" i="1"/>
  <c r="O4281" i="1"/>
  <c r="O4280" i="1"/>
  <c r="O4279" i="1"/>
  <c r="O4278" i="1"/>
  <c r="O4277" i="1"/>
  <c r="O4276" i="1"/>
  <c r="O4274" i="1"/>
  <c r="O4273" i="1"/>
  <c r="O4272" i="1"/>
  <c r="O4270" i="1"/>
  <c r="O4269" i="1"/>
  <c r="O4267" i="1"/>
  <c r="O4266" i="1"/>
  <c r="O4265" i="1"/>
  <c r="O4264" i="1"/>
  <c r="O4263" i="1"/>
  <c r="O4261" i="1"/>
  <c r="O4260" i="1"/>
  <c r="O4259" i="1"/>
  <c r="O4257" i="1"/>
  <c r="O4256" i="1"/>
  <c r="O4255" i="1"/>
  <c r="O4254" i="1"/>
  <c r="O4253" i="1"/>
  <c r="O4252" i="1"/>
  <c r="O4251" i="1"/>
  <c r="O4250" i="1"/>
  <c r="O4249" i="1"/>
  <c r="O4248" i="1"/>
  <c r="O4247" i="1"/>
  <c r="O4246" i="1"/>
  <c r="O4244" i="1"/>
  <c r="O4243" i="1"/>
  <c r="O4242" i="1"/>
  <c r="O4241" i="1"/>
  <c r="O4240" i="1"/>
  <c r="O4238" i="1"/>
  <c r="O4237" i="1"/>
  <c r="O4236" i="1"/>
  <c r="O4235" i="1"/>
  <c r="O4234" i="1"/>
  <c r="O4233" i="1"/>
  <c r="O4232" i="1"/>
  <c r="O4231" i="1"/>
  <c r="O4230" i="1"/>
  <c r="O4229" i="1"/>
  <c r="O4228" i="1"/>
  <c r="O4227" i="1"/>
  <c r="O4226" i="1"/>
  <c r="O4225" i="1"/>
  <c r="O4224" i="1"/>
  <c r="O4223" i="1"/>
  <c r="O4221" i="1"/>
  <c r="O4220" i="1"/>
  <c r="O4219" i="1"/>
  <c r="O4218" i="1"/>
  <c r="O4217" i="1"/>
  <c r="O4216" i="1"/>
  <c r="O4215" i="1"/>
  <c r="O4214" i="1"/>
  <c r="O4213" i="1"/>
  <c r="O4212" i="1"/>
  <c r="O4211" i="1"/>
  <c r="O4210" i="1"/>
  <c r="O4209" i="1"/>
  <c r="O4208" i="1"/>
  <c r="O4207" i="1"/>
  <c r="O4205" i="1"/>
  <c r="O4204" i="1"/>
  <c r="O4203" i="1"/>
  <c r="O4202" i="1"/>
  <c r="O4201" i="1"/>
  <c r="O4200" i="1"/>
  <c r="O4199" i="1"/>
  <c r="O4198" i="1"/>
  <c r="O4197" i="1"/>
  <c r="O4196" i="1"/>
  <c r="O4195" i="1"/>
  <c r="O4194" i="1"/>
  <c r="O4193" i="1"/>
  <c r="O4192" i="1"/>
  <c r="O4191" i="1"/>
  <c r="O4190" i="1"/>
  <c r="O4189" i="1"/>
  <c r="O4188" i="1"/>
  <c r="O4187" i="1"/>
  <c r="O4186" i="1"/>
  <c r="O4185" i="1"/>
  <c r="O4184" i="1"/>
  <c r="O4183" i="1"/>
  <c r="O4182" i="1"/>
  <c r="O4181" i="1"/>
  <c r="O4180" i="1"/>
  <c r="O4179" i="1"/>
  <c r="O4178" i="1"/>
  <c r="O4177" i="1"/>
  <c r="O4176" i="1"/>
  <c r="O4175" i="1"/>
  <c r="O4174" i="1"/>
  <c r="O4173" i="1"/>
  <c r="O4172" i="1"/>
  <c r="O4171" i="1"/>
  <c r="O4170" i="1"/>
  <c r="O4169" i="1"/>
  <c r="O4168" i="1"/>
  <c r="O4167" i="1"/>
  <c r="O4166" i="1"/>
  <c r="O4165" i="1"/>
  <c r="O4164" i="1"/>
  <c r="O4163" i="1"/>
  <c r="O4162" i="1"/>
  <c r="O4161" i="1"/>
  <c r="O4160" i="1"/>
  <c r="O4159" i="1"/>
  <c r="O4158" i="1"/>
  <c r="O4157" i="1"/>
  <c r="O4156" i="1"/>
  <c r="O4154" i="1"/>
  <c r="O4153" i="1"/>
  <c r="O4152" i="1"/>
  <c r="O4151" i="1"/>
  <c r="O4150" i="1"/>
  <c r="O4149" i="1"/>
  <c r="O4148" i="1"/>
  <c r="O4147" i="1"/>
  <c r="O4146" i="1"/>
  <c r="O4145" i="1"/>
  <c r="O4144" i="1"/>
  <c r="O4143" i="1"/>
  <c r="O4142" i="1"/>
  <c r="O4141" i="1"/>
  <c r="O4140" i="1"/>
  <c r="O4139" i="1"/>
  <c r="O4138" i="1"/>
  <c r="O4137" i="1"/>
  <c r="O4136" i="1"/>
  <c r="O4135" i="1"/>
  <c r="O4134" i="1"/>
  <c r="O4133" i="1"/>
  <c r="O4132" i="1"/>
  <c r="O4131" i="1"/>
  <c r="O4130" i="1"/>
  <c r="O4129" i="1"/>
  <c r="O4128" i="1"/>
  <c r="O4127" i="1"/>
  <c r="O4126" i="1"/>
  <c r="O4125" i="1"/>
  <c r="O4124" i="1"/>
  <c r="O4123" i="1"/>
  <c r="O4122" i="1"/>
  <c r="O4121" i="1"/>
  <c r="O4120" i="1"/>
  <c r="O4119" i="1"/>
  <c r="O4118" i="1"/>
  <c r="O4117" i="1"/>
  <c r="O4116" i="1"/>
  <c r="O4115" i="1"/>
  <c r="O4114" i="1"/>
  <c r="O4113" i="1"/>
  <c r="O4112" i="1"/>
  <c r="O4111" i="1"/>
  <c r="O4110" i="1"/>
  <c r="O4109" i="1"/>
  <c r="O4108" i="1"/>
  <c r="O4107" i="1"/>
  <c r="O4106" i="1"/>
  <c r="O4105" i="1"/>
  <c r="O4104" i="1"/>
  <c r="O4103" i="1"/>
  <c r="O4101" i="1"/>
  <c r="O4100" i="1"/>
  <c r="O4097" i="1"/>
  <c r="O4096" i="1"/>
  <c r="O4095" i="1"/>
  <c r="O4094" i="1"/>
  <c r="O4093" i="1"/>
  <c r="O4092" i="1"/>
  <c r="O4091" i="1"/>
  <c r="O4090" i="1"/>
  <c r="O4089" i="1"/>
  <c r="O4088" i="1"/>
  <c r="O4087" i="1"/>
  <c r="O4086" i="1"/>
  <c r="O4085" i="1"/>
  <c r="O4084" i="1"/>
  <c r="O4083" i="1"/>
  <c r="O4082" i="1"/>
  <c r="O4081" i="1"/>
  <c r="O4080" i="1"/>
  <c r="O4079" i="1"/>
  <c r="O4078" i="1"/>
  <c r="O4077" i="1"/>
  <c r="O4076" i="1"/>
  <c r="O4075" i="1"/>
  <c r="O4074" i="1"/>
  <c r="O4073" i="1"/>
  <c r="O4072" i="1"/>
  <c r="O4071" i="1"/>
  <c r="O4070" i="1"/>
  <c r="O4069" i="1"/>
  <c r="O4068" i="1"/>
  <c r="O4067" i="1"/>
  <c r="O4066" i="1"/>
  <c r="O4065" i="1"/>
  <c r="O4064" i="1"/>
  <c r="O4063" i="1"/>
  <c r="O4062" i="1"/>
  <c r="O4061" i="1"/>
  <c r="O4060" i="1"/>
  <c r="O4059" i="1"/>
  <c r="O4058" i="1"/>
  <c r="O4057" i="1"/>
  <c r="O4056" i="1"/>
  <c r="O4055" i="1"/>
  <c r="O4054" i="1"/>
  <c r="O4053" i="1"/>
  <c r="O4052" i="1"/>
  <c r="O4051" i="1"/>
  <c r="O4050" i="1"/>
  <c r="O4049" i="1"/>
  <c r="O4048" i="1"/>
  <c r="O4046" i="1"/>
  <c r="O4045" i="1"/>
  <c r="O4044" i="1"/>
  <c r="O4043" i="1"/>
  <c r="O4042" i="1"/>
  <c r="O4041" i="1"/>
  <c r="O4040" i="1"/>
  <c r="O4039" i="1"/>
  <c r="O4038" i="1"/>
  <c r="O4037" i="1"/>
  <c r="O4036" i="1"/>
  <c r="O4035" i="1"/>
  <c r="O4034" i="1"/>
  <c r="O4033" i="1"/>
  <c r="O4032" i="1"/>
  <c r="O4031" i="1"/>
  <c r="O4030" i="1"/>
  <c r="O4029" i="1"/>
  <c r="O4028" i="1"/>
  <c r="O4027" i="1"/>
  <c r="O4026" i="1"/>
  <c r="O4025" i="1"/>
  <c r="O4024" i="1"/>
  <c r="O4023" i="1"/>
  <c r="O4022" i="1"/>
  <c r="O4021" i="1"/>
  <c r="O4020" i="1"/>
  <c r="O4019" i="1"/>
  <c r="O4018" i="1"/>
  <c r="O4017" i="1"/>
  <c r="O4016" i="1"/>
  <c r="O4015" i="1"/>
  <c r="O4014" i="1"/>
  <c r="O4013" i="1"/>
  <c r="O4012" i="1"/>
  <c r="O4011" i="1"/>
  <c r="O4010" i="1"/>
  <c r="O4009" i="1"/>
  <c r="O4008" i="1"/>
  <c r="O4007" i="1"/>
  <c r="O4006" i="1"/>
  <c r="O4005" i="1"/>
  <c r="O4004" i="1"/>
  <c r="O4003" i="1"/>
  <c r="O4002" i="1"/>
  <c r="O4001" i="1"/>
  <c r="O4000" i="1"/>
  <c r="O3999" i="1"/>
  <c r="O3998" i="1"/>
  <c r="O3997" i="1"/>
  <c r="O3996" i="1"/>
  <c r="O3995" i="1"/>
  <c r="O3994" i="1"/>
  <c r="O3993" i="1"/>
  <c r="O3992" i="1"/>
  <c r="O3991" i="1"/>
  <c r="O3990" i="1"/>
  <c r="O3989" i="1"/>
  <c r="O3988" i="1"/>
  <c r="O3987" i="1"/>
  <c r="O3986" i="1"/>
  <c r="O3985" i="1"/>
  <c r="O3984" i="1"/>
  <c r="O3983" i="1"/>
  <c r="O3982" i="1"/>
  <c r="O3981" i="1"/>
  <c r="O3980" i="1"/>
  <c r="O3979" i="1"/>
  <c r="O3978" i="1"/>
  <c r="O3977" i="1"/>
  <c r="O3976" i="1"/>
  <c r="O3975" i="1"/>
  <c r="O3974" i="1"/>
  <c r="O3973" i="1"/>
  <c r="O3972" i="1"/>
  <c r="O3971" i="1"/>
  <c r="O3970" i="1"/>
  <c r="O3969" i="1"/>
  <c r="O3968" i="1"/>
  <c r="O3967" i="1"/>
  <c r="O3966" i="1"/>
  <c r="O3965" i="1"/>
  <c r="O3964" i="1"/>
  <c r="O3963" i="1"/>
  <c r="O3962" i="1"/>
  <c r="O3961" i="1"/>
  <c r="O3960" i="1"/>
  <c r="O3959" i="1"/>
  <c r="O3958" i="1"/>
  <c r="O3957" i="1"/>
  <c r="O3956" i="1"/>
  <c r="O3955" i="1"/>
  <c r="O3954" i="1"/>
  <c r="O3953" i="1"/>
  <c r="O3952" i="1"/>
  <c r="O3951" i="1"/>
  <c r="O3950" i="1"/>
  <c r="O3949" i="1"/>
  <c r="O3948" i="1"/>
  <c r="O3947" i="1"/>
  <c r="O3946" i="1"/>
  <c r="O3944" i="1"/>
  <c r="O3943" i="1"/>
  <c r="O3942" i="1"/>
  <c r="O3941" i="1"/>
  <c r="O3940" i="1"/>
  <c r="O3939" i="1"/>
  <c r="O3938" i="1"/>
  <c r="O3937" i="1"/>
  <c r="O3936" i="1"/>
  <c r="O3935" i="1"/>
  <c r="O3934" i="1"/>
  <c r="O3933" i="1"/>
  <c r="O3932" i="1"/>
  <c r="O3930" i="1"/>
  <c r="O3929" i="1"/>
  <c r="O3928" i="1"/>
  <c r="O3927" i="1"/>
  <c r="O3926" i="1"/>
  <c r="O3925" i="1"/>
  <c r="O3924" i="1"/>
  <c r="O3923" i="1"/>
  <c r="O3922" i="1"/>
  <c r="O3921" i="1"/>
  <c r="O3920" i="1"/>
  <c r="O3919" i="1"/>
  <c r="O3918" i="1"/>
  <c r="O3917" i="1"/>
  <c r="O3915" i="1"/>
  <c r="O3909" i="1"/>
  <c r="O3914" i="1"/>
  <c r="O3913" i="1"/>
  <c r="O3912" i="1"/>
  <c r="O3911" i="1"/>
  <c r="O3910" i="1"/>
  <c r="O3908" i="1"/>
  <c r="O3907" i="1"/>
  <c r="O3906" i="1"/>
  <c r="O3905" i="1"/>
  <c r="O3904" i="1"/>
  <c r="O3903" i="1"/>
  <c r="O3902" i="1"/>
  <c r="O3901" i="1"/>
  <c r="O3900" i="1"/>
  <c r="O3899" i="1"/>
  <c r="O3898" i="1"/>
  <c r="O3897" i="1"/>
  <c r="O3896" i="1"/>
  <c r="O3895" i="1"/>
  <c r="O3894" i="1"/>
  <c r="O3893" i="1"/>
  <c r="O3892" i="1"/>
  <c r="O3891" i="1"/>
  <c r="O3890" i="1"/>
  <c r="O3889" i="1"/>
  <c r="O3887" i="1"/>
  <c r="O3886" i="1"/>
  <c r="O3885" i="1"/>
  <c r="O3884" i="1"/>
  <c r="O3883" i="1"/>
  <c r="O3882" i="1"/>
  <c r="O3881" i="1"/>
  <c r="O3880" i="1"/>
  <c r="O3879" i="1"/>
  <c r="O3878" i="1"/>
  <c r="O3877" i="1"/>
  <c r="O3876" i="1"/>
  <c r="O3875" i="1"/>
  <c r="O3874" i="1"/>
  <c r="O3873" i="1"/>
  <c r="O3872" i="1"/>
  <c r="O3871" i="1"/>
  <c r="O3870" i="1"/>
  <c r="O3869" i="1"/>
  <c r="O3868" i="1"/>
  <c r="O3867" i="1"/>
  <c r="O3866" i="1"/>
  <c r="O3865" i="1"/>
  <c r="O3864" i="1"/>
  <c r="O3863" i="1"/>
  <c r="O3862" i="1"/>
  <c r="O3861" i="1"/>
  <c r="O3860" i="1"/>
  <c r="O3859" i="1"/>
  <c r="O3858" i="1"/>
  <c r="O3857" i="1"/>
  <c r="O3856" i="1"/>
  <c r="O3855" i="1"/>
  <c r="O3854" i="1"/>
  <c r="O3853" i="1"/>
  <c r="O3852" i="1"/>
  <c r="O3851" i="1"/>
  <c r="O3850" i="1"/>
  <c r="O3849" i="1"/>
  <c r="O3848" i="1"/>
  <c r="O3847" i="1"/>
  <c r="O3846" i="1"/>
  <c r="O3845" i="1"/>
  <c r="O3844" i="1"/>
  <c r="O3843" i="1"/>
  <c r="O3842" i="1"/>
  <c r="O3841" i="1"/>
  <c r="O3840" i="1"/>
  <c r="O3839" i="1"/>
  <c r="O3838" i="1"/>
  <c r="O3837" i="1"/>
  <c r="O3836" i="1"/>
  <c r="O3835" i="1"/>
  <c r="O3834" i="1"/>
  <c r="O3833" i="1"/>
  <c r="O3832" i="1"/>
  <c r="O3831" i="1"/>
  <c r="O3830" i="1"/>
  <c r="O3829" i="1"/>
  <c r="O3828" i="1"/>
  <c r="O3827" i="1"/>
  <c r="O3826" i="1"/>
  <c r="O3825" i="1"/>
  <c r="O3824" i="1"/>
  <c r="O3823" i="1"/>
  <c r="O3822" i="1"/>
  <c r="O3821" i="1"/>
  <c r="O3820" i="1"/>
  <c r="O3819" i="1"/>
  <c r="O3818" i="1"/>
  <c r="O3817" i="1"/>
  <c r="O3816" i="1"/>
  <c r="O3815" i="1"/>
  <c r="O3814" i="1"/>
  <c r="O3813" i="1"/>
  <c r="O3812" i="1"/>
  <c r="O3811" i="1"/>
  <c r="O3810" i="1"/>
  <c r="O3809" i="1"/>
  <c r="O3808" i="1"/>
  <c r="O3807" i="1"/>
  <c r="O3806" i="1"/>
  <c r="O3805" i="1"/>
  <c r="O3804" i="1"/>
  <c r="O3803" i="1"/>
  <c r="O3802" i="1"/>
  <c r="O3801" i="1"/>
  <c r="O3800" i="1"/>
  <c r="O3799" i="1"/>
  <c r="O3798" i="1"/>
  <c r="O3797" i="1"/>
  <c r="O3796" i="1"/>
  <c r="O3793" i="1"/>
  <c r="O3792" i="1"/>
  <c r="O3791" i="1"/>
  <c r="O3790" i="1"/>
  <c r="O3789" i="1"/>
  <c r="O3788" i="1"/>
  <c r="O3787" i="1"/>
  <c r="O3786" i="1"/>
  <c r="O3785" i="1"/>
  <c r="O3784" i="1"/>
  <c r="O3783" i="1"/>
  <c r="O3782" i="1"/>
  <c r="O3781" i="1"/>
  <c r="O3780" i="1"/>
  <c r="O3779" i="1"/>
  <c r="O3778" i="1"/>
  <c r="O3777" i="1"/>
  <c r="O3776" i="1"/>
  <c r="O3775" i="1"/>
  <c r="O3774" i="1"/>
  <c r="O3773" i="1"/>
  <c r="O3772" i="1"/>
  <c r="O3771" i="1"/>
  <c r="O3770" i="1"/>
  <c r="O3769" i="1"/>
  <c r="O3768" i="1"/>
  <c r="O3767" i="1"/>
  <c r="O3766" i="1"/>
  <c r="O3765" i="1"/>
  <c r="O3764" i="1"/>
  <c r="O3763" i="1"/>
  <c r="O3762" i="1"/>
  <c r="O3761" i="1"/>
  <c r="O3760" i="1"/>
  <c r="O3759" i="1"/>
  <c r="O3758" i="1"/>
  <c r="O3757" i="1"/>
  <c r="O3756" i="1"/>
  <c r="O3755" i="1"/>
  <c r="O3754" i="1"/>
  <c r="O3753" i="1"/>
  <c r="O3752" i="1"/>
  <c r="O3751" i="1"/>
  <c r="O3750" i="1"/>
  <c r="O3749" i="1"/>
  <c r="O3748" i="1"/>
  <c r="O3747" i="1"/>
  <c r="O3746" i="1"/>
  <c r="O3745" i="1"/>
  <c r="O3744" i="1"/>
  <c r="O3743" i="1"/>
  <c r="O3742" i="1"/>
  <c r="O3741" i="1"/>
  <c r="O3740" i="1"/>
  <c r="O3739" i="1"/>
  <c r="O3738" i="1"/>
  <c r="O3737" i="1"/>
  <c r="O3736" i="1"/>
  <c r="O3735" i="1"/>
  <c r="O3734" i="1"/>
  <c r="O3733" i="1"/>
  <c r="O3732" i="1"/>
  <c r="O3731" i="1"/>
  <c r="O3730" i="1"/>
  <c r="O3729" i="1"/>
  <c r="O3728" i="1"/>
  <c r="O3727" i="1"/>
  <c r="O3726" i="1"/>
  <c r="O3725" i="1"/>
  <c r="O3724" i="1"/>
  <c r="O3723" i="1"/>
  <c r="O3722" i="1"/>
  <c r="O3721" i="1"/>
  <c r="O3720" i="1"/>
  <c r="O3719" i="1"/>
  <c r="O3718" i="1"/>
  <c r="O3717" i="1"/>
  <c r="O3716" i="1"/>
  <c r="O3715" i="1"/>
  <c r="O3714" i="1"/>
  <c r="O3713" i="1"/>
  <c r="O3712" i="1"/>
  <c r="O3711" i="1"/>
  <c r="O3710" i="1"/>
  <c r="O3709" i="1"/>
  <c r="O3708" i="1"/>
  <c r="O3707" i="1"/>
  <c r="O3706" i="1"/>
  <c r="O3705" i="1"/>
  <c r="O3704" i="1"/>
  <c r="O3703" i="1"/>
  <c r="O3702" i="1"/>
  <c r="O3701" i="1"/>
  <c r="O3700" i="1"/>
  <c r="O3699" i="1"/>
  <c r="O3698" i="1"/>
  <c r="O3697" i="1"/>
  <c r="O3696" i="1"/>
  <c r="O3695" i="1"/>
  <c r="O3694" i="1"/>
  <c r="O3693" i="1"/>
  <c r="O3692" i="1"/>
  <c r="O3691" i="1"/>
  <c r="O3690" i="1"/>
  <c r="O3689" i="1"/>
  <c r="O3688" i="1"/>
  <c r="O3687" i="1"/>
  <c r="O3686" i="1"/>
  <c r="O3685" i="1"/>
  <c r="O3684" i="1"/>
  <c r="O3683" i="1"/>
  <c r="O3682" i="1"/>
  <c r="O3681" i="1"/>
  <c r="O3680" i="1"/>
  <c r="O3679" i="1"/>
  <c r="O3678" i="1"/>
  <c r="O3677" i="1"/>
  <c r="O3676" i="1"/>
  <c r="O3675" i="1"/>
  <c r="O3674" i="1"/>
  <c r="O3673" i="1"/>
  <c r="O3672" i="1"/>
  <c r="O3671" i="1"/>
  <c r="O3670" i="1"/>
  <c r="O3669" i="1"/>
  <c r="O3668" i="1"/>
  <c r="O3667" i="1"/>
  <c r="O3666" i="1"/>
  <c r="O3665" i="1"/>
  <c r="O3664" i="1"/>
  <c r="O3663" i="1"/>
  <c r="O3662" i="1"/>
  <c r="O3661" i="1"/>
  <c r="O3660" i="1"/>
  <c r="O3659" i="1"/>
  <c r="O3658" i="1"/>
  <c r="O3657" i="1"/>
  <c r="O3656" i="1"/>
  <c r="O3655" i="1"/>
  <c r="O3654" i="1"/>
  <c r="O3653" i="1"/>
  <c r="O3652" i="1"/>
  <c r="O3651" i="1"/>
  <c r="O3650" i="1"/>
  <c r="O3649" i="1"/>
  <c r="O3648" i="1"/>
  <c r="O3647" i="1"/>
  <c r="O3646" i="1"/>
  <c r="O3645" i="1"/>
  <c r="O3644" i="1"/>
  <c r="O3643" i="1"/>
  <c r="O3642" i="1"/>
  <c r="O3641" i="1"/>
  <c r="O3640" i="1"/>
  <c r="O3639" i="1"/>
  <c r="O3638" i="1"/>
  <c r="O3637" i="1"/>
  <c r="O3636" i="1"/>
  <c r="O3635" i="1"/>
  <c r="O3634" i="1"/>
  <c r="O3633" i="1"/>
  <c r="O3632" i="1"/>
  <c r="O3631" i="1"/>
  <c r="O3630" i="1"/>
  <c r="O3628" i="1"/>
  <c r="O3627" i="1"/>
  <c r="O3626" i="1"/>
  <c r="O3625" i="1"/>
  <c r="O3624" i="1"/>
  <c r="O3623" i="1"/>
  <c r="O3622" i="1"/>
  <c r="O3621" i="1"/>
  <c r="O3620" i="1"/>
  <c r="O3619" i="1"/>
  <c r="O3618" i="1"/>
  <c r="O3617" i="1"/>
  <c r="O3616" i="1"/>
  <c r="O3615" i="1"/>
  <c r="O3614" i="1"/>
  <c r="O3613" i="1"/>
  <c r="O3612" i="1"/>
  <c r="O3611" i="1"/>
  <c r="O3610" i="1"/>
  <c r="O3609" i="1"/>
  <c r="O3608" i="1"/>
  <c r="O3607" i="1"/>
  <c r="O3606" i="1"/>
  <c r="O3605" i="1"/>
  <c r="O3604" i="1"/>
  <c r="O3603" i="1"/>
  <c r="O3602" i="1"/>
  <c r="O3601" i="1"/>
  <c r="O3600" i="1"/>
  <c r="O3599" i="1"/>
  <c r="O3598" i="1"/>
  <c r="O3597" i="1"/>
  <c r="O3596" i="1"/>
  <c r="O3595" i="1"/>
  <c r="O3594" i="1"/>
  <c r="O3593" i="1"/>
  <c r="O3592" i="1"/>
  <c r="O3591" i="1"/>
  <c r="O3590" i="1"/>
  <c r="O3589" i="1"/>
  <c r="O3588" i="1"/>
  <c r="O3587" i="1"/>
  <c r="O3586" i="1"/>
  <c r="O3585" i="1"/>
  <c r="O3584" i="1"/>
  <c r="O3583" i="1"/>
  <c r="O3582" i="1"/>
  <c r="O3581" i="1"/>
  <c r="O3580" i="1"/>
  <c r="O3579" i="1"/>
  <c r="O3578" i="1"/>
  <c r="O3577" i="1"/>
  <c r="O3576" i="1"/>
  <c r="O3575" i="1"/>
  <c r="O3574" i="1"/>
  <c r="O3573" i="1"/>
  <c r="O3572" i="1"/>
  <c r="O3571" i="1"/>
  <c r="O3570" i="1"/>
  <c r="O3569" i="1"/>
  <c r="O3568" i="1"/>
  <c r="O3567" i="1"/>
  <c r="O3566" i="1"/>
  <c r="O3565" i="1"/>
  <c r="O3564" i="1"/>
  <c r="O3563" i="1"/>
  <c r="O3562" i="1"/>
  <c r="O3561" i="1"/>
  <c r="O3560" i="1"/>
  <c r="O3559" i="1"/>
  <c r="O3558" i="1"/>
  <c r="O3557" i="1"/>
  <c r="O3556" i="1"/>
  <c r="O3555" i="1"/>
  <c r="O3554" i="1"/>
  <c r="O3553" i="1"/>
  <c r="O3552" i="1"/>
  <c r="O3551" i="1"/>
  <c r="O3550" i="1"/>
  <c r="O3549" i="1"/>
  <c r="O3548" i="1"/>
  <c r="O3547" i="1"/>
  <c r="O3546" i="1"/>
  <c r="O3545" i="1"/>
  <c r="O3544" i="1"/>
  <c r="O3543" i="1"/>
  <c r="O3542" i="1"/>
  <c r="O3541" i="1"/>
  <c r="O3540" i="1"/>
  <c r="O3539" i="1"/>
  <c r="O3538" i="1"/>
  <c r="O3537" i="1"/>
  <c r="O3536" i="1"/>
  <c r="O3535" i="1"/>
  <c r="O3534" i="1"/>
  <c r="O3533" i="1"/>
  <c r="O3532" i="1"/>
  <c r="O3531" i="1"/>
  <c r="O3530" i="1"/>
  <c r="O3529" i="1"/>
  <c r="O3528" i="1"/>
  <c r="O3527" i="1"/>
  <c r="O3526" i="1"/>
  <c r="O3525" i="1"/>
  <c r="O3524" i="1"/>
  <c r="O3523" i="1"/>
  <c r="O3522" i="1"/>
  <c r="O3521" i="1"/>
  <c r="O3520" i="1"/>
  <c r="O3519" i="1"/>
  <c r="O3518" i="1"/>
  <c r="O3517" i="1"/>
  <c r="O3516" i="1"/>
  <c r="O3515" i="1"/>
  <c r="O3514" i="1"/>
  <c r="O3513" i="1"/>
  <c r="O3512" i="1"/>
  <c r="O3511" i="1"/>
  <c r="O3510" i="1"/>
  <c r="O3509" i="1"/>
  <c r="O3508" i="1"/>
  <c r="O3507" i="1"/>
  <c r="O3506" i="1"/>
  <c r="O3505" i="1"/>
  <c r="O3504" i="1"/>
  <c r="O3503" i="1"/>
  <c r="O3502" i="1"/>
  <c r="O3501" i="1"/>
  <c r="O3500" i="1"/>
  <c r="O3499" i="1"/>
  <c r="O3498" i="1"/>
  <c r="O3497" i="1"/>
  <c r="O3496" i="1"/>
  <c r="O3495" i="1"/>
  <c r="O3494" i="1"/>
  <c r="O3493" i="1"/>
  <c r="O3492" i="1"/>
  <c r="O3491" i="1"/>
  <c r="O3490" i="1"/>
  <c r="O3489" i="1"/>
  <c r="O3488" i="1"/>
  <c r="O3487" i="1"/>
  <c r="O3486" i="1"/>
  <c r="O3485" i="1"/>
  <c r="O3484" i="1"/>
  <c r="O3483" i="1"/>
  <c r="O3482" i="1"/>
  <c r="O3481" i="1"/>
  <c r="O3480" i="1"/>
  <c r="O3479" i="1"/>
  <c r="O3478" i="1"/>
  <c r="O3477" i="1"/>
  <c r="O3476" i="1"/>
  <c r="O3475" i="1"/>
  <c r="O3474" i="1"/>
  <c r="O3473" i="1"/>
  <c r="O3472" i="1"/>
  <c r="O3471" i="1"/>
  <c r="O3470" i="1"/>
  <c r="O3469" i="1"/>
  <c r="O3468" i="1"/>
  <c r="O3467" i="1"/>
  <c r="O3466" i="1"/>
  <c r="O3465" i="1"/>
  <c r="O3464" i="1"/>
  <c r="O3463" i="1"/>
  <c r="O3462" i="1"/>
  <c r="O3461" i="1"/>
  <c r="O3460" i="1"/>
  <c r="O3459" i="1"/>
  <c r="O3458" i="1"/>
  <c r="O3457" i="1"/>
  <c r="O3456" i="1"/>
  <c r="O3455" i="1"/>
  <c r="O3454" i="1"/>
  <c r="O3453" i="1"/>
  <c r="O3452" i="1"/>
  <c r="O3451" i="1"/>
  <c r="O3450" i="1"/>
  <c r="O3449" i="1"/>
  <c r="O3448" i="1"/>
  <c r="O3447" i="1"/>
  <c r="O3446" i="1"/>
  <c r="O3445" i="1"/>
  <c r="O3444" i="1"/>
  <c r="O3443" i="1"/>
  <c r="O3442" i="1"/>
  <c r="O3441" i="1"/>
  <c r="O3440" i="1"/>
  <c r="O3439" i="1"/>
  <c r="O3438" i="1"/>
  <c r="O3437" i="1"/>
  <c r="O3436" i="1"/>
  <c r="O3435" i="1"/>
  <c r="O3434" i="1"/>
  <c r="O3433" i="1"/>
  <c r="O3432" i="1"/>
  <c r="O3431" i="1"/>
  <c r="O3430" i="1"/>
  <c r="O3429" i="1"/>
  <c r="O3428" i="1"/>
  <c r="O3427" i="1"/>
  <c r="O3426" i="1"/>
  <c r="O3425" i="1"/>
  <c r="O3424" i="1"/>
  <c r="O3423" i="1"/>
  <c r="O3422" i="1"/>
  <c r="O3421" i="1"/>
  <c r="O3420" i="1"/>
  <c r="O3419" i="1"/>
  <c r="O3418" i="1"/>
  <c r="O3417" i="1"/>
  <c r="O3416" i="1"/>
  <c r="O3415" i="1"/>
  <c r="O3414" i="1"/>
  <c r="O3413" i="1"/>
  <c r="O3412" i="1"/>
  <c r="O3411" i="1"/>
  <c r="O3410" i="1"/>
  <c r="O3409" i="1"/>
  <c r="O3408" i="1"/>
  <c r="O3407" i="1"/>
  <c r="O3406" i="1"/>
  <c r="O3405" i="1"/>
  <c r="O3404" i="1"/>
  <c r="O3403" i="1"/>
  <c r="O3402" i="1"/>
  <c r="O3401" i="1"/>
  <c r="O3400" i="1"/>
  <c r="O3399" i="1"/>
  <c r="O3398" i="1"/>
  <c r="O3397" i="1"/>
  <c r="O3396" i="1"/>
  <c r="O3395" i="1"/>
  <c r="O3394" i="1"/>
  <c r="O3393" i="1"/>
  <c r="O3392" i="1"/>
  <c r="O3391" i="1"/>
  <c r="O3390" i="1"/>
  <c r="O3389" i="1"/>
  <c r="O3388" i="1"/>
  <c r="O3387" i="1"/>
  <c r="O3386" i="1"/>
  <c r="O3385" i="1"/>
  <c r="O3384" i="1"/>
  <c r="O3383" i="1"/>
  <c r="O3382" i="1"/>
  <c r="O3381" i="1"/>
  <c r="O3380" i="1"/>
  <c r="O3379" i="1"/>
  <c r="O3378" i="1"/>
  <c r="O3377" i="1"/>
  <c r="O3376" i="1"/>
  <c r="O3375" i="1"/>
  <c r="O3374" i="1"/>
  <c r="O3373" i="1"/>
  <c r="O3372" i="1"/>
  <c r="O3371" i="1"/>
  <c r="O3370" i="1"/>
  <c r="O3369" i="1"/>
  <c r="O3368" i="1"/>
  <c r="O3367" i="1"/>
  <c r="O3366" i="1"/>
  <c r="O3365" i="1"/>
  <c r="O3364" i="1"/>
  <c r="O3363" i="1"/>
  <c r="O3362" i="1"/>
  <c r="O3361" i="1"/>
  <c r="O3360" i="1"/>
  <c r="O3359" i="1"/>
  <c r="O3358" i="1"/>
  <c r="O3357" i="1"/>
  <c r="O3356" i="1"/>
  <c r="O3355" i="1"/>
  <c r="O3354" i="1"/>
  <c r="O3353" i="1"/>
  <c r="O3352" i="1"/>
  <c r="O3351" i="1"/>
  <c r="O3350" i="1"/>
  <c r="O3349" i="1"/>
  <c r="O3348" i="1"/>
  <c r="O3347" i="1"/>
  <c r="O3346" i="1"/>
  <c r="O3345" i="1"/>
  <c r="O3344" i="1"/>
  <c r="O3343" i="1"/>
  <c r="O3342" i="1"/>
  <c r="O3341" i="1"/>
  <c r="O3340" i="1"/>
  <c r="O3339" i="1"/>
  <c r="O3338" i="1"/>
  <c r="O3337" i="1"/>
  <c r="O3336" i="1"/>
  <c r="O3335" i="1"/>
  <c r="O3334" i="1"/>
  <c r="O3333" i="1"/>
  <c r="O3332" i="1"/>
  <c r="O3331" i="1"/>
  <c r="O3330" i="1"/>
  <c r="O3329" i="1"/>
  <c r="O3328" i="1"/>
  <c r="O3327" i="1"/>
  <c r="O3326" i="1"/>
  <c r="O3325" i="1"/>
  <c r="O3324" i="1"/>
  <c r="O3323" i="1"/>
  <c r="O3322" i="1"/>
  <c r="O3321" i="1"/>
  <c r="O3320" i="1"/>
  <c r="O3319" i="1"/>
  <c r="O3318" i="1"/>
  <c r="O3317" i="1"/>
  <c r="O3316" i="1"/>
  <c r="O3315" i="1"/>
  <c r="O3314" i="1"/>
  <c r="O3313" i="1"/>
  <c r="O3312" i="1"/>
  <c r="O3311" i="1"/>
  <c r="O3310" i="1"/>
  <c r="O3309" i="1"/>
  <c r="O3308" i="1"/>
  <c r="O3307" i="1"/>
  <c r="O3306" i="1"/>
  <c r="O3305" i="1"/>
  <c r="O3304" i="1"/>
  <c r="O3303" i="1"/>
  <c r="O3302" i="1"/>
  <c r="O3301" i="1"/>
  <c r="O3300" i="1"/>
  <c r="O3299" i="1"/>
  <c r="O3298" i="1"/>
  <c r="O3297" i="1"/>
  <c r="O3296" i="1"/>
  <c r="O3295" i="1"/>
  <c r="O3294" i="1"/>
  <c r="O3293" i="1"/>
  <c r="O3292" i="1"/>
  <c r="O3291" i="1"/>
  <c r="O3290" i="1"/>
  <c r="O3289" i="1"/>
  <c r="O3288" i="1"/>
  <c r="O3287" i="1"/>
  <c r="O3286" i="1"/>
  <c r="O3285" i="1"/>
  <c r="O3284" i="1"/>
  <c r="O3283" i="1"/>
  <c r="O3282" i="1"/>
  <c r="O3281" i="1"/>
  <c r="O3280" i="1"/>
  <c r="O3279" i="1"/>
  <c r="O3278" i="1"/>
  <c r="O3277" i="1"/>
  <c r="O3276" i="1"/>
  <c r="O3275" i="1"/>
  <c r="O3274" i="1"/>
  <c r="O3273" i="1"/>
  <c r="O3272" i="1"/>
  <c r="O3271" i="1"/>
  <c r="O3270" i="1"/>
  <c r="O3269" i="1"/>
  <c r="O3268" i="1"/>
  <c r="O3267" i="1"/>
  <c r="O3266" i="1"/>
  <c r="O3265" i="1"/>
  <c r="O3264" i="1"/>
  <c r="O3263" i="1"/>
  <c r="O3262" i="1"/>
  <c r="O3261" i="1"/>
  <c r="O3260" i="1"/>
  <c r="O3259" i="1"/>
  <c r="O3258" i="1"/>
  <c r="O3257" i="1"/>
  <c r="O3256" i="1"/>
  <c r="O3255" i="1"/>
  <c r="O3254" i="1"/>
  <c r="O3253" i="1"/>
  <c r="O3252" i="1"/>
  <c r="O3251" i="1"/>
  <c r="O3250" i="1"/>
  <c r="O3249" i="1"/>
  <c r="O3248" i="1"/>
  <c r="O3247" i="1"/>
  <c r="O3246" i="1"/>
  <c r="O3245" i="1"/>
  <c r="O3244" i="1"/>
  <c r="O3243" i="1"/>
  <c r="O3242" i="1"/>
  <c r="O3241" i="1"/>
  <c r="O3240" i="1"/>
  <c r="O3239" i="1"/>
  <c r="O3238" i="1"/>
  <c r="O3237" i="1"/>
  <c r="O3236" i="1"/>
  <c r="O3235" i="1"/>
  <c r="O3234" i="1"/>
  <c r="O3233" i="1"/>
  <c r="O3232" i="1"/>
  <c r="O3231" i="1"/>
  <c r="O3230" i="1"/>
  <c r="O3229" i="1"/>
  <c r="O3228" i="1"/>
  <c r="O3227" i="1"/>
  <c r="O3226" i="1"/>
  <c r="O3225" i="1"/>
  <c r="O3224" i="1"/>
  <c r="O3223" i="1"/>
  <c r="O3222" i="1"/>
  <c r="O3221" i="1"/>
  <c r="O3220" i="1"/>
  <c r="O3219" i="1"/>
  <c r="O3218" i="1"/>
  <c r="O3217" i="1"/>
  <c r="O3216" i="1"/>
  <c r="O3215" i="1"/>
  <c r="O3214" i="1"/>
  <c r="O3213" i="1"/>
  <c r="O3212" i="1"/>
  <c r="O3211" i="1"/>
  <c r="O3210" i="1"/>
  <c r="O3209" i="1"/>
  <c r="O3208" i="1"/>
  <c r="O3207" i="1"/>
  <c r="O3206" i="1"/>
  <c r="O3205" i="1"/>
  <c r="O3204" i="1"/>
  <c r="O3203" i="1"/>
  <c r="O3202" i="1"/>
  <c r="O3201" i="1"/>
  <c r="O3200" i="1"/>
  <c r="O3199" i="1"/>
  <c r="O3198" i="1"/>
  <c r="O3197" i="1"/>
  <c r="O3196" i="1"/>
  <c r="O3195" i="1"/>
  <c r="O3194" i="1"/>
  <c r="O3193" i="1"/>
  <c r="O3192" i="1"/>
  <c r="O3191" i="1"/>
  <c r="O3190" i="1"/>
  <c r="O3189" i="1"/>
  <c r="O3188" i="1"/>
  <c r="O3187" i="1"/>
  <c r="O3186" i="1"/>
  <c r="O3185" i="1"/>
  <c r="O3184" i="1"/>
  <c r="O3183" i="1"/>
  <c r="O3182" i="1"/>
  <c r="O3181" i="1"/>
  <c r="O3180" i="1"/>
  <c r="O3179" i="1"/>
  <c r="O3178" i="1"/>
  <c r="O3177" i="1"/>
  <c r="O3176" i="1"/>
  <c r="O3175" i="1"/>
  <c r="O3174" i="1"/>
  <c r="O3173" i="1"/>
  <c r="O3172" i="1"/>
  <c r="O3171" i="1"/>
  <c r="O3170" i="1"/>
  <c r="O3169" i="1"/>
  <c r="O3168" i="1"/>
  <c r="O3167" i="1"/>
  <c r="O3166" i="1"/>
  <c r="O3165" i="1"/>
  <c r="O3164" i="1"/>
  <c r="O3163" i="1"/>
  <c r="O3162" i="1"/>
  <c r="O3161" i="1"/>
  <c r="O3160" i="1"/>
  <c r="O3159" i="1"/>
  <c r="O3158" i="1"/>
  <c r="O3157" i="1"/>
  <c r="O3156" i="1"/>
  <c r="O3155" i="1"/>
  <c r="O3154" i="1"/>
  <c r="O3153" i="1"/>
  <c r="O3152" i="1"/>
  <c r="O3151" i="1"/>
  <c r="O3150" i="1"/>
  <c r="O3149" i="1"/>
  <c r="O3148" i="1"/>
  <c r="O3147" i="1"/>
  <c r="O3146" i="1"/>
  <c r="O3145" i="1"/>
  <c r="O3144" i="1"/>
  <c r="O3143" i="1"/>
  <c r="O3142" i="1"/>
  <c r="O3141" i="1"/>
  <c r="O3140" i="1"/>
  <c r="O3139" i="1"/>
  <c r="O3138" i="1"/>
  <c r="O3137" i="1"/>
  <c r="O3136" i="1"/>
  <c r="O3135" i="1"/>
  <c r="O3134" i="1"/>
  <c r="O3133" i="1"/>
  <c r="O3132" i="1"/>
  <c r="O3131" i="1"/>
  <c r="O3130" i="1"/>
  <c r="O3129" i="1"/>
  <c r="O3128" i="1"/>
  <c r="O3127" i="1"/>
  <c r="O3126" i="1"/>
  <c r="O3125" i="1"/>
  <c r="O3124" i="1"/>
  <c r="O3123" i="1"/>
  <c r="O3122" i="1"/>
  <c r="O3121" i="1"/>
  <c r="O3120" i="1"/>
  <c r="O3119" i="1"/>
  <c r="O3118" i="1"/>
  <c r="O3117" i="1"/>
  <c r="O3116" i="1"/>
  <c r="O3115" i="1"/>
  <c r="O3114" i="1"/>
  <c r="O3113" i="1"/>
  <c r="O3112" i="1"/>
  <c r="O3111" i="1"/>
  <c r="O3110" i="1"/>
  <c r="O3109" i="1"/>
  <c r="O3108" i="1"/>
  <c r="O3107" i="1"/>
  <c r="O3106" i="1"/>
  <c r="O3105" i="1"/>
  <c r="O3104" i="1"/>
  <c r="O3103" i="1"/>
  <c r="O3102" i="1"/>
  <c r="O3101" i="1"/>
  <c r="O3100" i="1"/>
  <c r="O3099" i="1"/>
  <c r="O3098" i="1"/>
  <c r="O3097" i="1"/>
  <c r="O3096" i="1"/>
  <c r="O3095" i="1"/>
  <c r="O3094" i="1"/>
  <c r="O3093" i="1"/>
  <c r="O3092" i="1"/>
  <c r="O3091" i="1"/>
  <c r="O3090" i="1"/>
  <c r="O3089" i="1"/>
  <c r="O3088" i="1"/>
  <c r="O3087" i="1"/>
  <c r="O3086" i="1"/>
  <c r="O3085" i="1"/>
  <c r="O3084" i="1"/>
  <c r="O3083" i="1"/>
  <c r="O3082" i="1"/>
  <c r="O3081" i="1"/>
  <c r="O3080" i="1"/>
  <c r="O3079" i="1"/>
  <c r="O3078" i="1"/>
  <c r="O3077" i="1"/>
  <c r="O3076" i="1"/>
  <c r="O3075" i="1"/>
  <c r="O3074" i="1"/>
  <c r="O3073" i="1"/>
  <c r="O3072" i="1"/>
  <c r="O3071" i="1"/>
  <c r="O3070" i="1"/>
  <c r="O3069" i="1"/>
  <c r="O3068" i="1"/>
  <c r="O3067" i="1"/>
  <c r="O3066" i="1"/>
  <c r="O3065" i="1"/>
  <c r="O3064" i="1"/>
  <c r="O3063" i="1"/>
  <c r="O3062" i="1"/>
  <c r="O3061" i="1"/>
  <c r="O3060" i="1"/>
  <c r="O3059" i="1"/>
  <c r="O3058" i="1"/>
  <c r="O3057" i="1"/>
  <c r="O3056" i="1"/>
  <c r="O3055" i="1"/>
  <c r="O3054" i="1"/>
  <c r="O3053" i="1"/>
  <c r="O3052" i="1"/>
  <c r="O3051" i="1"/>
  <c r="O3050" i="1"/>
  <c r="O3049" i="1"/>
  <c r="O3048" i="1"/>
  <c r="O3047" i="1"/>
  <c r="O3046" i="1"/>
  <c r="O3045" i="1"/>
  <c r="O3044" i="1"/>
  <c r="O3043" i="1"/>
  <c r="O3042" i="1"/>
  <c r="O3041" i="1"/>
  <c r="O3040" i="1"/>
  <c r="O3039" i="1"/>
  <c r="O3038" i="1"/>
  <c r="O3037" i="1"/>
  <c r="O3036" i="1"/>
  <c r="O3035" i="1"/>
  <c r="O3034" i="1"/>
  <c r="O3033" i="1"/>
  <c r="O3032" i="1"/>
  <c r="O3031" i="1"/>
  <c r="O3030" i="1"/>
  <c r="O3029" i="1"/>
  <c r="O3028" i="1"/>
  <c r="O3027" i="1"/>
  <c r="O3026" i="1"/>
  <c r="O3025" i="1"/>
  <c r="O3024" i="1"/>
  <c r="O3023" i="1"/>
  <c r="O3022" i="1"/>
  <c r="O3021" i="1"/>
  <c r="O3020" i="1"/>
  <c r="O3019" i="1"/>
  <c r="O3018" i="1"/>
  <c r="O3017" i="1"/>
  <c r="O3016" i="1"/>
  <c r="O3015" i="1"/>
  <c r="O3014" i="1"/>
  <c r="O3013" i="1"/>
  <c r="O3012" i="1"/>
  <c r="O3011" i="1"/>
  <c r="O3010" i="1"/>
  <c r="O3009" i="1"/>
  <c r="O3008" i="1"/>
  <c r="O3007" i="1"/>
  <c r="O3006" i="1"/>
  <c r="O3005" i="1"/>
  <c r="O3004" i="1"/>
  <c r="O3003" i="1"/>
  <c r="O3002" i="1"/>
  <c r="O3001" i="1"/>
  <c r="O3000" i="1"/>
  <c r="O2999" i="1"/>
  <c r="O2998" i="1"/>
  <c r="O2997" i="1"/>
  <c r="O2996" i="1"/>
  <c r="O2995" i="1"/>
  <c r="O2994" i="1"/>
  <c r="O2993" i="1"/>
  <c r="O2992" i="1"/>
  <c r="O2991" i="1"/>
  <c r="O2990" i="1"/>
  <c r="O2989" i="1"/>
  <c r="O2988" i="1"/>
  <c r="O2987" i="1"/>
  <c r="O2986" i="1"/>
  <c r="O2985" i="1"/>
  <c r="O2984" i="1"/>
  <c r="O2983" i="1"/>
  <c r="O2982" i="1"/>
  <c r="O2981" i="1"/>
  <c r="O2980" i="1"/>
  <c r="O2979" i="1"/>
  <c r="O2978" i="1"/>
  <c r="O2977" i="1"/>
  <c r="O2976" i="1"/>
  <c r="O2975" i="1"/>
  <c r="O2974" i="1"/>
  <c r="O2973" i="1"/>
  <c r="O2972" i="1"/>
  <c r="O2971" i="1"/>
  <c r="O2970" i="1"/>
  <c r="O2969" i="1"/>
  <c r="O2968" i="1"/>
  <c r="O2967" i="1"/>
  <c r="O2966" i="1"/>
  <c r="O2965" i="1"/>
  <c r="O2964" i="1"/>
  <c r="O2963" i="1"/>
  <c r="O2962" i="1"/>
  <c r="O2961" i="1"/>
  <c r="O2960" i="1"/>
  <c r="O2959" i="1"/>
  <c r="O2958" i="1"/>
  <c r="O2957" i="1"/>
  <c r="O2956" i="1"/>
  <c r="O2955" i="1"/>
  <c r="O2954" i="1"/>
  <c r="O2953" i="1"/>
  <c r="O2952" i="1"/>
  <c r="O2951" i="1"/>
  <c r="O2950" i="1"/>
  <c r="O2949" i="1"/>
  <c r="O2948" i="1"/>
  <c r="O2947" i="1"/>
  <c r="O2946" i="1"/>
  <c r="O2945" i="1"/>
  <c r="O2944" i="1"/>
  <c r="O2943" i="1"/>
  <c r="O2942" i="1"/>
  <c r="O2941" i="1"/>
  <c r="O2940" i="1"/>
  <c r="O2939" i="1"/>
  <c r="O2938" i="1"/>
  <c r="O2937" i="1"/>
  <c r="O2936" i="1"/>
  <c r="O2935" i="1"/>
  <c r="O2934" i="1"/>
  <c r="O2933" i="1"/>
  <c r="O2881" i="1"/>
  <c r="O2879" i="1"/>
  <c r="O2878" i="1"/>
  <c r="O2877" i="1"/>
  <c r="O2875" i="1"/>
  <c r="O2874" i="1"/>
  <c r="O2873" i="1"/>
  <c r="O2872" i="1"/>
  <c r="O2871" i="1"/>
  <c r="O2870" i="1"/>
  <c r="O2869" i="1"/>
  <c r="O2868" i="1"/>
  <c r="O2867" i="1"/>
  <c r="O2866" i="1"/>
  <c r="O2865" i="1"/>
  <c r="O2862" i="1"/>
  <c r="O2861" i="1"/>
  <c r="O2860" i="1"/>
  <c r="O2859" i="1"/>
  <c r="O2858" i="1"/>
  <c r="O2857" i="1"/>
  <c r="O2856" i="1"/>
  <c r="O2849" i="1"/>
  <c r="O2848" i="1"/>
  <c r="O2847" i="1"/>
  <c r="O2846" i="1"/>
  <c r="O2845" i="1"/>
  <c r="O2844" i="1"/>
  <c r="O2843" i="1"/>
  <c r="O2842" i="1"/>
  <c r="O2841" i="1"/>
  <c r="O2840" i="1"/>
  <c r="O2839" i="1"/>
  <c r="O2838" i="1"/>
  <c r="O2837" i="1"/>
  <c r="O2836" i="1"/>
  <c r="O2834" i="1"/>
  <c r="O2833" i="1"/>
  <c r="O2832" i="1"/>
  <c r="O2831" i="1"/>
  <c r="O2830" i="1"/>
  <c r="O2829" i="1"/>
  <c r="O2828" i="1"/>
  <c r="O2827" i="1"/>
  <c r="O2826" i="1"/>
  <c r="O2825" i="1"/>
  <c r="O2824" i="1"/>
  <c r="O2823" i="1"/>
  <c r="O2822" i="1"/>
  <c r="O2821" i="1"/>
  <c r="O2820" i="1"/>
  <c r="O2819" i="1"/>
  <c r="O2818" i="1"/>
  <c r="O2817" i="1"/>
  <c r="O2816" i="1"/>
  <c r="O2814" i="1"/>
  <c r="O2813" i="1"/>
  <c r="O2812" i="1"/>
  <c r="O2811" i="1"/>
  <c r="O2810" i="1"/>
  <c r="O2809" i="1"/>
  <c r="O2808" i="1"/>
  <c r="O2807" i="1"/>
  <c r="O2806" i="1"/>
  <c r="O2805" i="1"/>
  <c r="O2804" i="1"/>
  <c r="O2803" i="1"/>
  <c r="O2802" i="1"/>
  <c r="O2801" i="1"/>
  <c r="O2800" i="1"/>
  <c r="O2799" i="1"/>
  <c r="O2798" i="1"/>
  <c r="O2797" i="1"/>
  <c r="O2796" i="1"/>
  <c r="O2795" i="1"/>
  <c r="O2794" i="1"/>
  <c r="O2793" i="1"/>
  <c r="O2792" i="1"/>
  <c r="O2791" i="1"/>
  <c r="O2790" i="1"/>
  <c r="O2789" i="1"/>
  <c r="O2788" i="1"/>
  <c r="O2787" i="1"/>
  <c r="O2786" i="1"/>
  <c r="O2785" i="1"/>
  <c r="O2784" i="1"/>
  <c r="O2783" i="1"/>
  <c r="O2782" i="1"/>
  <c r="O2781" i="1"/>
  <c r="O2780" i="1"/>
  <c r="O2779" i="1"/>
  <c r="O2778" i="1"/>
  <c r="O2777" i="1"/>
  <c r="O2776" i="1"/>
  <c r="O2775" i="1"/>
  <c r="O2774" i="1"/>
  <c r="O2773" i="1"/>
  <c r="O2772" i="1"/>
  <c r="O2771" i="1"/>
  <c r="O2770" i="1"/>
  <c r="O2769" i="1"/>
  <c r="O2768" i="1"/>
  <c r="O2767" i="1"/>
  <c r="O2766" i="1"/>
  <c r="O2765" i="1"/>
  <c r="O2764" i="1"/>
  <c r="O2763" i="1"/>
  <c r="O2762" i="1"/>
  <c r="O2761" i="1"/>
  <c r="O2760" i="1"/>
  <c r="O2759" i="1"/>
  <c r="O2758" i="1"/>
  <c r="O2757" i="1"/>
  <c r="O2756" i="1"/>
  <c r="O2755" i="1"/>
  <c r="O2754" i="1"/>
  <c r="O2753" i="1"/>
  <c r="O2752" i="1"/>
  <c r="O2751" i="1"/>
  <c r="O2750" i="1"/>
  <c r="O2749" i="1"/>
  <c r="O2748" i="1"/>
  <c r="O2747" i="1"/>
  <c r="O2746" i="1"/>
  <c r="O2745" i="1"/>
  <c r="O2744" i="1"/>
  <c r="O2743" i="1"/>
  <c r="O2742" i="1"/>
  <c r="O2741" i="1"/>
  <c r="O2740" i="1"/>
  <c r="O2739" i="1"/>
  <c r="O2738" i="1"/>
  <c r="O2737" i="1"/>
  <c r="O2736" i="1"/>
  <c r="O2735" i="1"/>
  <c r="O2734" i="1"/>
  <c r="O2733" i="1"/>
  <c r="O2732" i="1"/>
  <c r="O2731" i="1"/>
  <c r="O2730" i="1"/>
  <c r="O2729" i="1"/>
  <c r="O2728" i="1"/>
  <c r="O2727" i="1"/>
  <c r="O2726" i="1"/>
  <c r="O2725" i="1"/>
  <c r="O2724" i="1"/>
  <c r="O2723" i="1"/>
  <c r="O2722" i="1"/>
  <c r="O2721" i="1"/>
  <c r="O2720" i="1"/>
  <c r="O2719" i="1"/>
  <c r="O2718" i="1"/>
  <c r="O2717" i="1"/>
  <c r="O2716" i="1"/>
  <c r="O2715" i="1"/>
  <c r="O2714" i="1"/>
  <c r="O2713" i="1"/>
  <c r="O2712" i="1"/>
  <c r="O2711" i="1"/>
  <c r="O2710" i="1"/>
  <c r="O2709" i="1"/>
  <c r="O2708" i="1"/>
  <c r="O2707" i="1"/>
  <c r="O2706" i="1"/>
  <c r="O2705" i="1"/>
  <c r="O2704" i="1"/>
  <c r="O2703" i="1"/>
  <c r="O2702" i="1"/>
  <c r="O2701" i="1"/>
  <c r="O2700" i="1"/>
  <c r="O2699" i="1"/>
  <c r="O2698" i="1"/>
  <c r="O2697" i="1"/>
  <c r="O2696" i="1"/>
  <c r="O2695" i="1"/>
  <c r="O2694" i="1"/>
  <c r="O2693" i="1"/>
  <c r="O2692" i="1"/>
  <c r="O2691" i="1"/>
  <c r="O2690" i="1"/>
  <c r="O2689" i="1"/>
  <c r="O2688" i="1"/>
  <c r="O2687" i="1"/>
  <c r="O2686" i="1"/>
  <c r="O2685" i="1"/>
  <c r="O2684" i="1"/>
  <c r="O2683" i="1"/>
  <c r="O2682" i="1"/>
  <c r="O2681" i="1"/>
  <c r="O2680" i="1"/>
  <c r="O2679" i="1"/>
  <c r="O2678" i="1"/>
  <c r="O2677" i="1"/>
  <c r="O2676" i="1"/>
  <c r="O2675" i="1"/>
  <c r="O2674" i="1"/>
  <c r="O2673" i="1"/>
  <c r="O2672" i="1"/>
  <c r="O2671" i="1"/>
  <c r="O2670" i="1"/>
  <c r="O2669" i="1"/>
  <c r="O2668" i="1"/>
  <c r="O2667" i="1"/>
  <c r="O2666" i="1"/>
  <c r="O2665" i="1"/>
  <c r="O2664" i="1"/>
  <c r="O2663" i="1"/>
  <c r="O2662" i="1"/>
  <c r="O2661" i="1"/>
  <c r="O2660" i="1"/>
  <c r="O2659" i="1"/>
  <c r="O2658" i="1"/>
  <c r="O2657" i="1"/>
  <c r="O2656" i="1"/>
  <c r="O2655" i="1"/>
  <c r="O2654" i="1"/>
  <c r="O2653" i="1"/>
  <c r="O2652" i="1"/>
  <c r="O2651" i="1"/>
  <c r="O2650" i="1"/>
  <c r="O2649" i="1"/>
  <c r="O2648" i="1"/>
  <c r="O2647" i="1"/>
  <c r="O2646" i="1"/>
  <c r="O2645" i="1"/>
  <c r="O2644" i="1"/>
  <c r="O2643" i="1"/>
  <c r="O2642" i="1"/>
  <c r="O2641" i="1"/>
  <c r="O2640" i="1"/>
  <c r="O2639" i="1"/>
  <c r="O2638" i="1"/>
  <c r="O2637" i="1"/>
  <c r="O2636" i="1"/>
  <c r="O2635" i="1"/>
  <c r="O2634" i="1"/>
  <c r="O2633" i="1"/>
  <c r="O2632" i="1"/>
  <c r="O2631" i="1"/>
  <c r="O2630" i="1"/>
  <c r="O2629" i="1"/>
  <c r="O2628" i="1"/>
  <c r="O2627" i="1"/>
  <c r="O2626" i="1"/>
  <c r="O2625" i="1"/>
  <c r="O2624" i="1"/>
  <c r="O2623" i="1"/>
  <c r="O2622" i="1"/>
  <c r="O2621" i="1"/>
  <c r="O2620" i="1"/>
  <c r="O2619" i="1"/>
  <c r="O2618" i="1"/>
  <c r="O2617" i="1"/>
  <c r="O2616" i="1"/>
  <c r="O2615" i="1"/>
  <c r="O2614" i="1"/>
  <c r="O2613" i="1"/>
  <c r="O2612" i="1"/>
  <c r="O2611" i="1"/>
  <c r="O2610" i="1"/>
  <c r="O2609" i="1"/>
  <c r="O2608" i="1"/>
  <c r="O2607" i="1"/>
  <c r="O2606" i="1"/>
  <c r="O2605" i="1"/>
  <c r="O2604" i="1"/>
  <c r="O2603" i="1"/>
  <c r="O2602" i="1"/>
  <c r="O2601" i="1"/>
  <c r="O2600" i="1"/>
  <c r="O2599" i="1"/>
  <c r="O2598" i="1"/>
  <c r="O2597" i="1"/>
  <c r="O2596" i="1"/>
  <c r="O2595" i="1"/>
  <c r="O2594" i="1"/>
  <c r="O2593" i="1"/>
  <c r="O2592" i="1"/>
  <c r="O2591" i="1"/>
  <c r="O2590" i="1"/>
  <c r="O2589" i="1"/>
  <c r="O2588" i="1"/>
  <c r="O2587" i="1"/>
  <c r="O2586" i="1"/>
  <c r="O2585" i="1"/>
  <c r="O2584" i="1"/>
  <c r="O2583" i="1"/>
  <c r="O2582" i="1"/>
  <c r="O2581" i="1"/>
  <c r="O2580" i="1"/>
  <c r="O2579" i="1"/>
  <c r="O2578" i="1"/>
  <c r="O2577" i="1"/>
  <c r="O2576" i="1"/>
  <c r="O2575" i="1"/>
  <c r="O2574" i="1"/>
  <c r="O2573" i="1"/>
  <c r="O2572" i="1"/>
  <c r="O2571" i="1"/>
  <c r="O2570" i="1"/>
  <c r="O2569" i="1"/>
  <c r="O2568" i="1"/>
  <c r="O2567" i="1"/>
  <c r="O2566" i="1"/>
  <c r="O2565" i="1"/>
  <c r="O2564" i="1"/>
  <c r="O2563" i="1"/>
  <c r="O2562" i="1"/>
  <c r="O2561" i="1"/>
  <c r="O2560" i="1"/>
  <c r="O2559" i="1"/>
  <c r="O2558" i="1"/>
  <c r="O2557" i="1"/>
  <c r="O2556" i="1"/>
  <c r="O2555" i="1"/>
  <c r="O2554" i="1"/>
  <c r="O2553" i="1"/>
  <c r="O2552" i="1"/>
  <c r="O2551" i="1"/>
  <c r="O2549" i="1"/>
  <c r="O2548" i="1"/>
  <c r="O2546" i="1"/>
  <c r="O2545" i="1"/>
  <c r="O2544" i="1"/>
  <c r="O2543" i="1"/>
  <c r="O2542" i="1"/>
  <c r="O2541" i="1"/>
  <c r="O2540" i="1"/>
  <c r="O2539" i="1"/>
  <c r="O2538" i="1"/>
  <c r="O2537" i="1"/>
  <c r="O2536" i="1"/>
  <c r="O2535" i="1"/>
  <c r="O2534" i="1"/>
  <c r="O2533" i="1"/>
  <c r="O2532" i="1"/>
  <c r="O2531" i="1"/>
  <c r="O2530" i="1"/>
  <c r="O2529" i="1"/>
  <c r="O2528" i="1"/>
  <c r="O2527" i="1"/>
  <c r="O2526" i="1"/>
  <c r="O2525" i="1"/>
  <c r="O2524" i="1"/>
  <c r="O2523" i="1"/>
  <c r="O2522" i="1"/>
  <c r="O2521" i="1"/>
  <c r="O2520" i="1"/>
  <c r="O2519" i="1"/>
  <c r="O2518" i="1"/>
  <c r="O2517" i="1"/>
  <c r="O2516" i="1"/>
  <c r="O2515" i="1"/>
  <c r="O2514" i="1"/>
  <c r="O2513" i="1"/>
  <c r="O2512" i="1"/>
  <c r="O2511" i="1"/>
  <c r="O2510" i="1"/>
  <c r="O2509" i="1"/>
  <c r="O2508" i="1"/>
  <c r="O2507" i="1"/>
  <c r="O2506" i="1"/>
  <c r="O2505" i="1"/>
  <c r="O2504" i="1"/>
  <c r="O2503" i="1"/>
  <c r="O2502" i="1"/>
  <c r="O2501" i="1"/>
  <c r="O2499" i="1"/>
  <c r="O2498" i="1"/>
  <c r="O2497" i="1"/>
  <c r="O2496" i="1"/>
  <c r="O2495" i="1"/>
  <c r="O2494" i="1"/>
  <c r="O2493" i="1"/>
  <c r="O2492" i="1"/>
  <c r="O2491" i="1"/>
  <c r="O2490" i="1"/>
  <c r="O2489" i="1"/>
  <c r="O2488" i="1"/>
  <c r="O2487" i="1"/>
  <c r="O2486" i="1"/>
  <c r="O2485" i="1"/>
  <c r="O2484" i="1"/>
  <c r="O2483" i="1"/>
  <c r="O2481" i="1"/>
  <c r="O2480" i="1"/>
  <c r="O2479" i="1"/>
  <c r="O2478" i="1"/>
  <c r="O2477" i="1"/>
  <c r="O2475" i="1"/>
  <c r="O2474" i="1"/>
  <c r="O2473" i="1"/>
  <c r="O2472" i="1"/>
  <c r="O2470" i="1"/>
  <c r="O2469" i="1"/>
  <c r="O2468" i="1"/>
  <c r="O2467" i="1"/>
  <c r="O2466" i="1"/>
  <c r="O2465" i="1"/>
  <c r="O2464" i="1"/>
  <c r="O2463" i="1"/>
  <c r="O2462" i="1"/>
  <c r="O2461" i="1"/>
  <c r="O2460" i="1"/>
  <c r="O2459" i="1"/>
  <c r="O2458" i="1"/>
  <c r="O2457" i="1"/>
  <c r="O2456" i="1"/>
  <c r="O2455" i="1"/>
  <c r="O2454" i="1"/>
  <c r="O2453" i="1"/>
  <c r="O2452" i="1"/>
  <c r="O2451" i="1"/>
  <c r="O2450" i="1"/>
  <c r="O2449" i="1"/>
  <c r="O2448" i="1"/>
  <c r="O2447" i="1"/>
  <c r="O2445" i="1"/>
  <c r="O2444" i="1"/>
  <c r="O2442" i="1"/>
  <c r="O2441" i="1"/>
  <c r="O2440" i="1"/>
  <c r="O2439" i="1"/>
  <c r="O2438" i="1"/>
  <c r="O2437" i="1"/>
  <c r="O2436" i="1"/>
  <c r="O2435" i="1"/>
  <c r="O2434" i="1"/>
  <c r="O2432" i="1"/>
  <c r="O2431" i="1"/>
  <c r="O2430" i="1"/>
  <c r="O2429" i="1"/>
  <c r="O2428" i="1"/>
  <c r="O2427" i="1"/>
  <c r="O2426" i="1"/>
  <c r="O2425" i="1"/>
  <c r="O2424" i="1"/>
  <c r="O2423" i="1"/>
  <c r="O2422" i="1"/>
  <c r="O2420" i="1"/>
  <c r="O2419" i="1"/>
  <c r="O2418" i="1"/>
  <c r="O2417" i="1"/>
  <c r="O2416" i="1"/>
  <c r="O2415" i="1"/>
  <c r="O2414" i="1"/>
  <c r="O2413" i="1"/>
  <c r="O2412" i="1"/>
  <c r="O2411" i="1"/>
  <c r="O2410" i="1"/>
  <c r="O2409" i="1"/>
  <c r="O2408" i="1"/>
  <c r="O2407" i="1"/>
  <c r="O2406" i="1"/>
  <c r="O2404" i="1"/>
  <c r="O2402" i="1"/>
  <c r="O2401" i="1"/>
  <c r="O2400" i="1"/>
  <c r="O2398" i="1"/>
  <c r="O2397" i="1"/>
  <c r="O2396" i="1"/>
  <c r="O2395" i="1"/>
  <c r="O2394" i="1"/>
  <c r="O2393" i="1"/>
  <c r="O2392" i="1"/>
  <c r="O2391" i="1"/>
  <c r="O2390" i="1"/>
  <c r="O2389" i="1"/>
  <c r="O2388" i="1"/>
  <c r="O2387" i="1"/>
  <c r="O2386" i="1"/>
  <c r="O2385" i="1"/>
  <c r="O2384" i="1"/>
  <c r="O2383" i="1"/>
  <c r="O2382" i="1"/>
  <c r="O2381" i="1"/>
  <c r="O2379" i="1"/>
  <c r="O2377" i="1"/>
  <c r="O2376" i="1"/>
  <c r="O2375" i="1"/>
  <c r="O2374" i="1"/>
  <c r="O2373" i="1"/>
  <c r="O2372" i="1"/>
  <c r="O2371" i="1"/>
  <c r="O2369" i="1"/>
  <c r="O2368" i="1"/>
  <c r="O2366" i="1"/>
  <c r="O2365" i="1"/>
  <c r="O2364" i="1"/>
  <c r="O2363" i="1"/>
  <c r="O2362" i="1"/>
  <c r="O2361" i="1"/>
  <c r="O2360" i="1"/>
  <c r="O2359" i="1"/>
  <c r="O2358" i="1"/>
  <c r="O2357" i="1"/>
  <c r="O2356" i="1"/>
  <c r="O2355" i="1"/>
  <c r="O2354" i="1"/>
  <c r="O2353" i="1"/>
  <c r="O2352" i="1"/>
  <c r="O2350" i="1"/>
  <c r="O2349" i="1"/>
  <c r="O2348" i="1"/>
  <c r="O2347" i="1"/>
  <c r="O2345" i="1"/>
  <c r="O2344" i="1"/>
  <c r="O2343" i="1"/>
  <c r="O2342" i="1"/>
  <c r="O2341" i="1"/>
  <c r="O2340" i="1"/>
  <c r="O2339" i="1"/>
  <c r="O2338" i="1"/>
  <c r="O2337" i="1"/>
  <c r="O2336" i="1"/>
  <c r="O2335" i="1"/>
  <c r="O2333" i="1"/>
  <c r="O2332" i="1"/>
  <c r="O2331" i="1"/>
  <c r="O2330" i="1"/>
  <c r="O2329" i="1"/>
  <c r="O2328" i="1"/>
  <c r="O2327" i="1"/>
  <c r="O2326" i="1"/>
  <c r="O2325" i="1"/>
  <c r="O2324" i="1"/>
  <c r="O2323" i="1"/>
  <c r="O2322" i="1"/>
  <c r="O2321" i="1"/>
  <c r="O2320" i="1"/>
  <c r="O2319" i="1"/>
  <c r="O2318" i="1"/>
  <c r="O2317" i="1"/>
  <c r="O2316" i="1"/>
  <c r="O2315" i="1"/>
  <c r="O2314" i="1"/>
  <c r="O2313" i="1"/>
  <c r="O2312" i="1"/>
  <c r="O2311" i="1"/>
  <c r="O2310" i="1"/>
  <c r="O2309" i="1"/>
  <c r="O2308" i="1"/>
  <c r="O2307" i="1"/>
  <c r="O2306" i="1"/>
  <c r="O2305" i="1"/>
  <c r="O2304" i="1"/>
  <c r="O2303" i="1"/>
  <c r="O2302" i="1"/>
  <c r="O2301" i="1"/>
  <c r="O2300" i="1"/>
  <c r="O2299" i="1"/>
  <c r="O2298" i="1"/>
  <c r="O2297" i="1"/>
  <c r="O2296" i="1"/>
  <c r="O2295" i="1"/>
  <c r="O2294" i="1"/>
  <c r="O2293" i="1"/>
  <c r="O2292" i="1"/>
  <c r="O2291" i="1"/>
  <c r="O2290" i="1"/>
  <c r="O2289" i="1"/>
  <c r="O2288" i="1"/>
  <c r="O2287" i="1"/>
  <c r="O2286" i="1"/>
  <c r="O2285" i="1"/>
  <c r="O2284" i="1"/>
  <c r="O2283" i="1"/>
  <c r="O2282" i="1"/>
  <c r="O2281" i="1"/>
  <c r="O2280" i="1"/>
  <c r="O2279" i="1"/>
  <c r="O2277" i="1"/>
  <c r="O2276" i="1"/>
  <c r="O2275" i="1"/>
  <c r="O2274" i="1"/>
  <c r="O2272" i="1"/>
  <c r="O2271" i="1"/>
  <c r="O2270" i="1"/>
  <c r="O2269" i="1"/>
  <c r="O2268" i="1"/>
  <c r="O2267" i="1"/>
  <c r="O2266" i="1"/>
  <c r="O2265" i="1"/>
  <c r="O2264" i="1"/>
  <c r="O2263" i="1"/>
  <c r="O2262" i="1"/>
  <c r="O2261" i="1"/>
  <c r="O2260" i="1"/>
  <c r="O2259" i="1"/>
  <c r="O2258" i="1"/>
  <c r="O2257" i="1"/>
  <c r="O2256" i="1"/>
  <c r="O2255" i="1"/>
  <c r="O2254" i="1"/>
  <c r="O2253" i="1"/>
  <c r="O2252" i="1"/>
  <c r="O2251" i="1"/>
  <c r="O2250" i="1"/>
  <c r="O2249" i="1"/>
  <c r="O2248" i="1"/>
  <c r="O2247" i="1"/>
  <c r="O2246" i="1"/>
  <c r="O2245" i="1"/>
  <c r="O2244" i="1"/>
  <c r="O2243" i="1"/>
  <c r="O2242" i="1"/>
  <c r="O2241" i="1"/>
  <c r="O2240" i="1"/>
  <c r="O2239" i="1"/>
  <c r="O2238" i="1"/>
  <c r="O2237" i="1"/>
  <c r="O2236" i="1"/>
  <c r="O2235" i="1"/>
  <c r="O2234" i="1"/>
  <c r="O2233" i="1"/>
  <c r="O2232" i="1"/>
  <c r="O2231" i="1"/>
  <c r="O2230" i="1"/>
  <c r="O2229" i="1"/>
  <c r="O2228" i="1"/>
  <c r="O2227" i="1"/>
  <c r="O2226" i="1"/>
  <c r="O2224" i="1"/>
  <c r="O2222" i="1"/>
  <c r="O2221" i="1"/>
  <c r="O2220" i="1"/>
  <c r="O2218" i="1"/>
  <c r="O2217" i="1"/>
  <c r="O2216" i="1"/>
  <c r="O2215" i="1"/>
  <c r="O2214" i="1"/>
  <c r="O2213" i="1"/>
  <c r="O2212" i="1"/>
  <c r="O2211" i="1"/>
  <c r="O2210" i="1"/>
  <c r="O2209" i="1"/>
  <c r="O2208" i="1"/>
  <c r="O2207" i="1"/>
  <c r="O2206" i="1"/>
  <c r="O2205" i="1"/>
  <c r="O2204" i="1"/>
  <c r="O2203" i="1"/>
  <c r="O2202" i="1"/>
  <c r="O2201" i="1"/>
  <c r="O2200" i="1"/>
  <c r="O2199" i="1"/>
  <c r="O2198" i="1"/>
  <c r="O2197" i="1"/>
  <c r="O2196" i="1"/>
  <c r="O2195" i="1"/>
  <c r="O2194" i="1"/>
  <c r="O2193" i="1"/>
  <c r="O2192" i="1"/>
  <c r="O2191" i="1"/>
  <c r="O2190" i="1"/>
  <c r="O2189" i="1"/>
  <c r="O2188" i="1"/>
  <c r="O2187" i="1"/>
  <c r="O2186" i="1"/>
  <c r="O2185" i="1"/>
  <c r="O2184" i="1"/>
  <c r="O2183" i="1"/>
  <c r="O2182" i="1"/>
  <c r="O2180" i="1"/>
  <c r="O2179" i="1"/>
  <c r="O2178" i="1"/>
  <c r="O2177" i="1"/>
  <c r="O2176" i="1"/>
  <c r="O2175" i="1"/>
  <c r="O2174" i="1"/>
  <c r="O2173" i="1"/>
  <c r="O2172" i="1"/>
  <c r="O2171" i="1"/>
  <c r="O2170" i="1"/>
  <c r="O2169" i="1"/>
  <c r="O2168" i="1"/>
  <c r="O2167" i="1"/>
  <c r="O2166" i="1"/>
  <c r="O2164" i="1"/>
  <c r="O2162" i="1"/>
  <c r="O2161" i="1"/>
  <c r="O2160" i="1"/>
  <c r="O2159" i="1"/>
  <c r="O2158" i="1"/>
  <c r="O2157" i="1"/>
  <c r="O2156" i="1"/>
  <c r="O2155" i="1"/>
  <c r="O2154" i="1"/>
  <c r="O2153" i="1"/>
  <c r="O2152" i="1"/>
  <c r="O2151" i="1"/>
  <c r="O2150" i="1"/>
  <c r="O2149" i="1"/>
  <c r="O2148" i="1"/>
  <c r="O2147" i="1"/>
  <c r="O2146" i="1"/>
  <c r="O2145" i="1"/>
  <c r="O2144" i="1"/>
  <c r="O2143" i="1"/>
  <c r="O2142" i="1"/>
  <c r="O2141" i="1"/>
  <c r="O2140" i="1"/>
  <c r="O2139" i="1"/>
  <c r="O2138" i="1"/>
  <c r="O2137" i="1"/>
  <c r="O2135" i="1"/>
  <c r="O2134" i="1"/>
  <c r="O2133" i="1"/>
  <c r="O2132" i="1"/>
  <c r="O2131" i="1"/>
  <c r="O2130" i="1"/>
  <c r="O2129" i="1"/>
  <c r="O2128" i="1"/>
  <c r="O2127" i="1"/>
  <c r="O2126" i="1"/>
  <c r="O2125" i="1"/>
  <c r="O2124" i="1"/>
  <c r="O2123" i="1"/>
  <c r="O2122" i="1"/>
  <c r="O2121" i="1"/>
  <c r="O2120" i="1"/>
  <c r="O2119" i="1"/>
  <c r="O2118" i="1"/>
  <c r="O2117" i="1"/>
  <c r="O2116" i="1"/>
  <c r="O2115" i="1"/>
  <c r="O2114" i="1"/>
  <c r="O2113" i="1"/>
  <c r="O2112" i="1"/>
  <c r="O2109" i="1"/>
  <c r="O2108" i="1"/>
  <c r="O2107" i="1"/>
  <c r="O2106" i="1"/>
  <c r="O2105" i="1"/>
  <c r="O2104" i="1"/>
  <c r="O2103" i="1"/>
  <c r="O2102" i="1"/>
  <c r="O2101" i="1"/>
  <c r="O2100" i="1"/>
  <c r="O2099" i="1"/>
  <c r="O2097" i="1"/>
  <c r="O2096" i="1"/>
  <c r="O2095" i="1"/>
  <c r="O2094" i="1"/>
  <c r="O2093" i="1"/>
  <c r="O2092" i="1"/>
  <c r="O2091" i="1"/>
  <c r="O2090" i="1"/>
  <c r="O2089" i="1"/>
  <c r="O2088" i="1"/>
  <c r="O2087" i="1"/>
  <c r="O2086" i="1"/>
  <c r="O2085" i="1"/>
  <c r="O2084" i="1"/>
  <c r="O2083" i="1"/>
  <c r="O2081" i="1"/>
  <c r="O2079" i="1"/>
  <c r="O2078" i="1"/>
  <c r="O2077" i="1"/>
  <c r="O2076" i="1"/>
  <c r="O2075" i="1"/>
  <c r="O2074" i="1"/>
  <c r="O2073" i="1"/>
  <c r="O2072" i="1"/>
  <c r="O2071" i="1"/>
  <c r="O2070" i="1"/>
  <c r="O2069" i="1"/>
  <c r="O2068" i="1"/>
  <c r="O2067" i="1"/>
  <c r="O2066" i="1"/>
  <c r="O2065" i="1"/>
  <c r="O2064" i="1"/>
  <c r="O2063" i="1"/>
  <c r="O2062" i="1"/>
  <c r="O2061" i="1"/>
  <c r="O2060" i="1"/>
  <c r="O2059" i="1"/>
  <c r="O2058" i="1"/>
  <c r="O2057" i="1"/>
  <c r="O2056" i="1"/>
  <c r="O2055" i="1"/>
  <c r="O2054" i="1"/>
  <c r="O2053" i="1"/>
  <c r="O2052" i="1"/>
  <c r="O2051" i="1"/>
  <c r="O2050" i="1"/>
  <c r="O2049" i="1"/>
  <c r="O2048" i="1"/>
  <c r="O2047" i="1"/>
  <c r="O2046" i="1"/>
  <c r="O2045" i="1"/>
  <c r="O2044" i="1"/>
  <c r="O2043" i="1"/>
  <c r="O2042" i="1"/>
  <c r="O2041" i="1"/>
  <c r="O2040" i="1"/>
  <c r="O2039" i="1"/>
  <c r="O2038" i="1"/>
  <c r="O2037" i="1"/>
  <c r="O2035" i="1"/>
  <c r="O2034" i="1"/>
  <c r="O2033" i="1"/>
  <c r="O2032" i="1"/>
  <c r="O2031" i="1"/>
  <c r="O2030" i="1"/>
  <c r="O2029" i="1"/>
  <c r="O2028" i="1"/>
  <c r="O2027" i="1"/>
  <c r="O2026" i="1"/>
  <c r="O2025" i="1"/>
  <c r="O2024" i="1"/>
  <c r="O2023" i="1"/>
  <c r="O2022" i="1"/>
  <c r="O2021" i="1"/>
  <c r="O2019" i="1"/>
  <c r="O2018" i="1"/>
  <c r="O2017" i="1"/>
  <c r="O2016" i="1"/>
  <c r="O2014" i="1"/>
  <c r="O2013" i="1"/>
  <c r="O2012" i="1"/>
  <c r="O2011" i="1"/>
  <c r="O2010" i="1"/>
  <c r="O2009" i="1"/>
  <c r="O2008" i="1"/>
  <c r="O2007" i="1"/>
  <c r="O2006" i="1"/>
  <c r="O2005" i="1"/>
  <c r="O2004" i="1"/>
  <c r="O2003" i="1"/>
  <c r="O2002" i="1"/>
  <c r="O1999" i="1"/>
  <c r="O1998" i="1"/>
  <c r="O1997" i="1"/>
  <c r="O1996" i="1"/>
  <c r="O1995" i="1"/>
  <c r="O1994" i="1"/>
  <c r="O1993" i="1"/>
  <c r="O1992" i="1"/>
  <c r="O1991" i="1"/>
  <c r="O1990" i="1"/>
  <c r="O1989" i="1"/>
  <c r="O1988" i="1"/>
  <c r="O1987" i="1"/>
  <c r="O1986" i="1"/>
  <c r="O1985" i="1"/>
  <c r="O1984" i="1"/>
  <c r="O1983" i="1"/>
  <c r="O1982" i="1"/>
  <c r="O1981" i="1"/>
  <c r="O1980" i="1"/>
  <c r="O1979" i="1"/>
  <c r="O1978" i="1"/>
  <c r="O1977" i="1"/>
  <c r="O1976" i="1"/>
  <c r="O1975" i="1"/>
  <c r="O1974" i="1"/>
  <c r="O1973" i="1"/>
  <c r="O1972" i="1"/>
  <c r="O1971" i="1"/>
  <c r="O1970" i="1"/>
  <c r="O1969" i="1"/>
  <c r="O1968" i="1"/>
  <c r="O1967" i="1"/>
  <c r="O1966" i="1"/>
  <c r="O1965" i="1"/>
  <c r="O1964" i="1"/>
  <c r="O1963" i="1"/>
  <c r="O1962" i="1"/>
  <c r="O1961" i="1"/>
  <c r="O1960" i="1"/>
  <c r="O1959" i="1"/>
  <c r="O1958" i="1"/>
  <c r="O1957" i="1"/>
  <c r="O1956" i="1"/>
  <c r="O1955" i="1"/>
  <c r="O1954" i="1"/>
  <c r="O1953" i="1"/>
  <c r="O1952" i="1"/>
  <c r="O1951" i="1"/>
  <c r="O1950" i="1"/>
  <c r="O1949" i="1"/>
  <c r="O1948" i="1"/>
  <c r="O1947" i="1"/>
  <c r="O1944" i="1"/>
  <c r="O1943" i="1"/>
  <c r="O1942" i="1"/>
  <c r="O1941" i="1"/>
  <c r="O1940" i="1"/>
  <c r="O1939" i="1"/>
  <c r="O1938" i="1"/>
  <c r="O1937" i="1"/>
  <c r="O1936" i="1"/>
  <c r="O1935" i="1"/>
  <c r="O1934" i="1"/>
  <c r="O1933" i="1"/>
  <c r="O1932" i="1"/>
  <c r="O1931" i="1"/>
  <c r="O1930" i="1"/>
  <c r="O1929" i="1"/>
  <c r="O1928" i="1"/>
  <c r="O1927" i="1"/>
  <c r="O1926" i="1"/>
  <c r="O1925" i="1"/>
  <c r="O1924" i="1"/>
  <c r="O1923" i="1"/>
  <c r="O1922" i="1"/>
  <c r="O1921" i="1"/>
  <c r="O1920" i="1"/>
  <c r="O1919" i="1"/>
  <c r="O1918" i="1"/>
  <c r="O1917" i="1"/>
  <c r="O1916" i="1"/>
  <c r="O1915" i="1"/>
  <c r="O1914" i="1"/>
  <c r="O1913" i="1"/>
  <c r="O1912" i="1"/>
  <c r="O1911" i="1"/>
  <c r="O1910" i="1"/>
  <c r="O1909" i="1"/>
  <c r="O1908" i="1"/>
  <c r="O1907" i="1"/>
  <c r="O1906" i="1"/>
  <c r="O1905" i="1"/>
  <c r="O1904" i="1"/>
  <c r="O1903" i="1"/>
  <c r="O1902" i="1"/>
  <c r="O1901" i="1"/>
  <c r="O1900" i="1"/>
  <c r="O1899" i="1"/>
  <c r="O1898" i="1"/>
  <c r="O1897" i="1"/>
  <c r="O1896" i="1"/>
  <c r="O1895" i="1"/>
  <c r="O1894" i="1"/>
  <c r="O1893" i="1"/>
  <c r="O1892" i="1"/>
  <c r="O1890" i="1"/>
  <c r="O1889" i="1"/>
  <c r="O1888" i="1"/>
  <c r="O1887" i="1"/>
  <c r="O1886" i="1"/>
  <c r="O1885" i="1"/>
  <c r="O1884" i="1"/>
  <c r="O1883" i="1"/>
  <c r="O1882" i="1"/>
  <c r="O1881" i="1"/>
  <c r="O1880" i="1"/>
  <c r="O1879" i="1"/>
  <c r="O1878" i="1"/>
  <c r="O1877" i="1"/>
  <c r="O1876" i="1"/>
  <c r="O1875" i="1"/>
  <c r="O1874" i="1"/>
  <c r="O1873" i="1"/>
  <c r="O1872" i="1"/>
  <c r="O1871" i="1"/>
  <c r="O1870" i="1"/>
  <c r="O1869" i="1"/>
  <c r="O1868" i="1"/>
  <c r="O1867" i="1"/>
  <c r="O1866" i="1"/>
  <c r="O1865" i="1"/>
  <c r="O1864" i="1"/>
  <c r="O1863" i="1"/>
  <c r="O1862" i="1"/>
  <c r="O1861" i="1"/>
  <c r="O1860" i="1"/>
  <c r="O1859" i="1"/>
  <c r="O1858" i="1"/>
  <c r="O1857" i="1"/>
  <c r="O1856" i="1"/>
  <c r="O1855" i="1"/>
  <c r="O1854" i="1"/>
  <c r="O1853" i="1"/>
  <c r="O1852" i="1"/>
  <c r="O1851" i="1"/>
  <c r="O1850" i="1"/>
  <c r="O1849" i="1"/>
  <c r="O1848" i="1"/>
  <c r="O1847" i="1"/>
  <c r="O1846" i="1"/>
  <c r="O1845" i="1"/>
  <c r="O1844" i="1"/>
  <c r="O1843" i="1"/>
  <c r="O1842" i="1"/>
  <c r="O1841" i="1"/>
  <c r="O1840" i="1"/>
  <c r="O1839" i="1"/>
  <c r="O1838" i="1"/>
  <c r="O1837" i="1"/>
  <c r="O1836" i="1"/>
  <c r="O1835" i="1"/>
  <c r="O1834" i="1"/>
  <c r="O1833" i="1"/>
  <c r="O1832" i="1"/>
  <c r="O1831" i="1"/>
  <c r="O1830" i="1"/>
  <c r="O1829" i="1"/>
  <c r="O1828" i="1"/>
  <c r="O1827" i="1"/>
  <c r="O1826" i="1"/>
  <c r="O1825" i="1"/>
  <c r="O1824" i="1"/>
  <c r="O1823" i="1"/>
  <c r="O1822" i="1"/>
  <c r="O1821" i="1"/>
  <c r="O1820" i="1"/>
  <c r="O1819" i="1"/>
  <c r="O1818" i="1"/>
  <c r="O1817" i="1"/>
  <c r="O1816" i="1"/>
  <c r="O1815" i="1"/>
  <c r="O1814" i="1"/>
  <c r="O1813" i="1"/>
  <c r="O1812" i="1"/>
  <c r="O1811" i="1"/>
  <c r="O1810" i="1"/>
  <c r="O1809" i="1"/>
  <c r="O1808" i="1"/>
  <c r="O1807" i="1"/>
  <c r="O1806" i="1"/>
  <c r="O1805" i="1"/>
  <c r="O1804" i="1"/>
  <c r="O1803" i="1"/>
  <c r="O1802" i="1"/>
  <c r="O1801" i="1"/>
  <c r="O1800" i="1"/>
  <c r="O1799" i="1"/>
  <c r="O1798" i="1"/>
  <c r="O1797" i="1"/>
  <c r="O1796" i="1"/>
  <c r="O1795" i="1"/>
  <c r="O1794" i="1"/>
  <c r="O1793" i="1"/>
  <c r="O1792" i="1"/>
  <c r="O1791" i="1"/>
  <c r="O1790" i="1"/>
  <c r="O1789" i="1"/>
  <c r="O1788" i="1"/>
  <c r="O1787" i="1"/>
  <c r="O1786" i="1"/>
  <c r="O1785" i="1"/>
  <c r="O1784" i="1"/>
  <c r="O1783" i="1"/>
  <c r="O1782" i="1"/>
  <c r="O1781" i="1"/>
  <c r="O1780" i="1"/>
  <c r="O1779" i="1"/>
  <c r="O1778" i="1"/>
  <c r="O1777" i="1"/>
  <c r="O1776" i="1"/>
  <c r="O1775" i="1"/>
  <c r="O1774" i="1"/>
  <c r="O1773" i="1"/>
  <c r="O1772" i="1"/>
  <c r="O1771" i="1"/>
  <c r="O1770" i="1"/>
  <c r="O1769" i="1"/>
  <c r="O1768" i="1"/>
  <c r="O1767" i="1"/>
  <c r="O1766" i="1"/>
  <c r="O1765" i="1"/>
  <c r="O1764" i="1"/>
  <c r="O1763" i="1"/>
  <c r="O1762" i="1"/>
  <c r="O1761" i="1"/>
  <c r="O1760" i="1"/>
  <c r="O1759" i="1"/>
  <c r="O1758" i="1"/>
  <c r="O1757" i="1"/>
  <c r="O1756" i="1"/>
  <c r="O1755" i="1"/>
  <c r="O1754" i="1"/>
  <c r="O1752" i="1"/>
  <c r="O1751" i="1"/>
  <c r="O1750" i="1"/>
  <c r="O1749" i="1"/>
  <c r="O1748" i="1"/>
  <c r="O1747" i="1"/>
  <c r="O1746" i="1"/>
  <c r="O1745" i="1"/>
  <c r="O1744" i="1"/>
  <c r="O1743" i="1"/>
  <c r="O1742" i="1"/>
  <c r="O1741" i="1"/>
  <c r="O1740" i="1"/>
  <c r="O1739" i="1"/>
  <c r="O1738" i="1"/>
  <c r="O1737" i="1"/>
  <c r="O1736" i="1"/>
  <c r="O1735" i="1"/>
  <c r="O1734" i="1"/>
  <c r="O1733" i="1"/>
  <c r="O1732" i="1"/>
  <c r="O1731" i="1"/>
  <c r="O1730" i="1"/>
  <c r="O1729" i="1"/>
  <c r="O1728" i="1"/>
  <c r="O1727" i="1"/>
  <c r="O1726" i="1"/>
  <c r="O1725" i="1"/>
  <c r="O1724" i="1"/>
  <c r="O1723" i="1"/>
  <c r="O1722" i="1"/>
  <c r="O1721" i="1"/>
  <c r="O1720" i="1"/>
  <c r="O1719" i="1"/>
  <c r="O1718" i="1"/>
  <c r="O1717" i="1"/>
  <c r="O1716" i="1"/>
  <c r="O1715" i="1"/>
  <c r="O1714" i="1"/>
  <c r="O1713" i="1"/>
  <c r="O1712" i="1"/>
  <c r="O1711" i="1"/>
  <c r="O1710" i="1"/>
  <c r="O1709" i="1"/>
  <c r="O1708" i="1"/>
  <c r="O1707" i="1"/>
  <c r="O1706" i="1"/>
  <c r="O1705" i="1"/>
  <c r="O1704" i="1"/>
  <c r="O1703" i="1"/>
  <c r="O1702" i="1"/>
  <c r="O1701" i="1"/>
  <c r="O1700" i="1"/>
  <c r="O1699" i="1"/>
  <c r="O1698" i="1"/>
  <c r="O1697" i="1"/>
  <c r="O1696" i="1"/>
  <c r="O1695" i="1"/>
  <c r="O1694" i="1"/>
  <c r="O1693" i="1"/>
  <c r="O1692" i="1"/>
  <c r="O1691" i="1"/>
  <c r="O1690" i="1"/>
  <c r="O1689" i="1"/>
  <c r="O1688" i="1"/>
  <c r="O1687" i="1"/>
  <c r="O1686" i="1"/>
  <c r="O1685" i="1"/>
  <c r="O1684" i="1"/>
  <c r="O1683" i="1"/>
  <c r="O1682" i="1"/>
  <c r="O1681" i="1"/>
  <c r="O1680" i="1"/>
  <c r="O1679" i="1"/>
  <c r="O1678" i="1"/>
  <c r="O1677" i="1"/>
  <c r="O1676" i="1"/>
  <c r="O1675" i="1"/>
  <c r="O1674" i="1"/>
  <c r="O1673" i="1"/>
  <c r="O1672" i="1"/>
  <c r="O1671" i="1"/>
  <c r="O1670" i="1"/>
  <c r="O1669" i="1"/>
  <c r="O1668" i="1"/>
  <c r="O1667" i="1"/>
  <c r="O1666" i="1"/>
  <c r="O1665" i="1"/>
  <c r="O1664" i="1"/>
  <c r="O1663" i="1"/>
  <c r="O1662" i="1"/>
  <c r="O1661" i="1"/>
  <c r="O1660" i="1"/>
  <c r="O1659" i="1"/>
  <c r="O1658" i="1"/>
  <c r="O1657" i="1"/>
  <c r="O1656" i="1"/>
  <c r="O1655" i="1"/>
  <c r="O1654" i="1"/>
  <c r="O1653" i="1"/>
  <c r="O1652" i="1"/>
  <c r="O1651" i="1"/>
  <c r="O1650" i="1"/>
  <c r="O1649" i="1"/>
  <c r="O1648" i="1"/>
  <c r="O1647" i="1"/>
  <c r="O1646" i="1"/>
  <c r="O1645" i="1"/>
  <c r="O1644" i="1"/>
  <c r="O1643" i="1"/>
  <c r="O1642" i="1"/>
  <c r="O1641" i="1"/>
  <c r="O1640" i="1"/>
  <c r="O1639" i="1"/>
  <c r="O1638" i="1"/>
  <c r="O1637" i="1"/>
  <c r="O1636" i="1"/>
  <c r="O1635" i="1"/>
  <c r="O1634" i="1"/>
  <c r="O1633" i="1"/>
  <c r="O1632" i="1"/>
  <c r="O1631" i="1"/>
  <c r="O1630" i="1"/>
  <c r="O1629" i="1"/>
  <c r="O1628" i="1"/>
  <c r="O1627" i="1"/>
  <c r="O1626" i="1"/>
  <c r="O1625" i="1"/>
  <c r="O1624" i="1"/>
  <c r="O1623" i="1"/>
  <c r="O1622" i="1"/>
  <c r="O1621" i="1"/>
  <c r="O1620" i="1"/>
  <c r="O1619" i="1"/>
  <c r="O1618" i="1"/>
  <c r="O1617" i="1"/>
  <c r="O1616" i="1"/>
  <c r="O1615" i="1"/>
  <c r="O1614" i="1"/>
  <c r="O1613" i="1"/>
  <c r="O1612" i="1"/>
  <c r="O1611" i="1"/>
  <c r="O1610" i="1"/>
  <c r="O1609" i="1"/>
  <c r="O1608" i="1"/>
  <c r="O1607" i="1"/>
  <c r="O1606" i="1"/>
  <c r="O1605" i="1"/>
  <c r="O1604" i="1"/>
  <c r="O1603" i="1"/>
  <c r="O1602" i="1"/>
  <c r="O1601" i="1"/>
  <c r="O1600" i="1"/>
  <c r="O1599" i="1"/>
  <c r="O1598" i="1"/>
  <c r="O1597" i="1"/>
  <c r="O1596" i="1"/>
  <c r="O1595" i="1"/>
  <c r="O1594" i="1"/>
  <c r="O1593" i="1"/>
  <c r="O1592" i="1"/>
  <c r="O1591" i="1"/>
  <c r="O1590" i="1"/>
  <c r="O1589" i="1"/>
  <c r="O1588" i="1"/>
  <c r="O1587" i="1"/>
  <c r="O1586" i="1"/>
  <c r="O1585" i="1"/>
  <c r="O1584" i="1"/>
  <c r="O1583" i="1"/>
  <c r="O1582" i="1"/>
  <c r="O1581" i="1"/>
  <c r="O1580" i="1"/>
  <c r="O1579" i="1"/>
  <c r="O1578" i="1"/>
  <c r="O1577" i="1"/>
  <c r="O1576" i="1"/>
  <c r="O1575" i="1"/>
  <c r="O1574" i="1"/>
  <c r="O1573" i="1"/>
  <c r="O1572" i="1"/>
  <c r="O1571" i="1"/>
  <c r="O1570" i="1"/>
  <c r="O1569" i="1"/>
  <c r="O1568" i="1"/>
  <c r="O1567" i="1"/>
  <c r="O1566" i="1"/>
  <c r="O1565" i="1"/>
  <c r="O1564" i="1"/>
  <c r="O1563" i="1"/>
  <c r="O1562" i="1"/>
  <c r="O1561" i="1"/>
  <c r="O1560" i="1"/>
  <c r="O1559" i="1"/>
  <c r="O1558" i="1"/>
  <c r="O1557" i="1"/>
  <c r="O1556" i="1"/>
  <c r="O1555" i="1"/>
  <c r="O1554" i="1"/>
  <c r="O1553" i="1"/>
  <c r="O1552" i="1"/>
  <c r="O1551" i="1"/>
  <c r="O1550" i="1"/>
  <c r="O1549" i="1"/>
  <c r="O1548" i="1"/>
  <c r="O1547" i="1"/>
  <c r="O1546" i="1"/>
  <c r="O1545" i="1"/>
  <c r="O1544" i="1"/>
  <c r="O1543" i="1"/>
  <c r="O1542" i="1"/>
  <c r="O1541" i="1"/>
  <c r="O1540" i="1"/>
  <c r="O1539" i="1"/>
  <c r="O1538" i="1"/>
  <c r="O1537" i="1"/>
  <c r="O1536" i="1"/>
  <c r="O1535" i="1"/>
  <c r="O1534" i="1"/>
  <c r="O1533" i="1"/>
  <c r="O1532" i="1"/>
  <c r="O1531" i="1"/>
  <c r="O1530" i="1"/>
  <c r="O1529" i="1"/>
  <c r="O1528" i="1"/>
  <c r="O1527" i="1"/>
  <c r="O1526" i="1"/>
  <c r="O1525" i="1"/>
  <c r="O1524" i="1"/>
  <c r="O1523" i="1"/>
  <c r="O1522" i="1"/>
  <c r="O1521" i="1"/>
  <c r="O1520" i="1"/>
  <c r="O1519" i="1"/>
  <c r="O1518" i="1"/>
  <c r="O1517" i="1"/>
  <c r="O1516" i="1"/>
  <c r="O1515" i="1"/>
  <c r="O1514" i="1"/>
  <c r="O1513" i="1"/>
  <c r="O1512" i="1"/>
  <c r="O1511" i="1"/>
  <c r="O1510" i="1"/>
  <c r="O1509" i="1"/>
  <c r="O1508" i="1"/>
  <c r="O1507" i="1"/>
  <c r="O1506" i="1"/>
  <c r="O1505" i="1"/>
  <c r="O1504" i="1"/>
  <c r="O1503" i="1"/>
  <c r="O1502" i="1"/>
  <c r="O1501" i="1"/>
  <c r="O1500" i="1"/>
  <c r="O1499" i="1"/>
  <c r="O1498" i="1"/>
  <c r="O1497" i="1"/>
  <c r="O1496" i="1"/>
  <c r="O1495" i="1"/>
  <c r="O1494" i="1"/>
  <c r="O1493" i="1"/>
  <c r="O1492" i="1"/>
  <c r="O1491" i="1"/>
  <c r="O1490" i="1"/>
  <c r="O1489" i="1"/>
  <c r="O1488" i="1"/>
  <c r="O1487" i="1"/>
  <c r="O1486" i="1"/>
  <c r="O1485" i="1"/>
  <c r="O1484" i="1"/>
  <c r="O1483" i="1"/>
  <c r="O1482" i="1"/>
  <c r="O1481" i="1"/>
  <c r="O1480" i="1"/>
  <c r="O1479" i="1"/>
  <c r="O1478" i="1"/>
  <c r="O1477" i="1"/>
  <c r="O1476" i="1"/>
  <c r="O1475" i="1"/>
  <c r="O1474" i="1"/>
  <c r="O1473" i="1"/>
  <c r="O1472" i="1"/>
  <c r="O1471" i="1"/>
  <c r="O1470" i="1"/>
  <c r="O1469" i="1"/>
  <c r="O1468" i="1"/>
  <c r="O1467" i="1"/>
  <c r="O1466" i="1"/>
  <c r="O1465" i="1"/>
  <c r="O1464" i="1"/>
  <c r="O1463" i="1"/>
  <c r="O1462" i="1"/>
  <c r="O1461" i="1"/>
  <c r="O1460" i="1"/>
  <c r="O1459" i="1"/>
  <c r="O1458" i="1"/>
  <c r="O1457" i="1"/>
  <c r="O1456" i="1"/>
  <c r="O1455" i="1"/>
  <c r="O1454" i="1"/>
  <c r="O1453" i="1"/>
  <c r="O1452" i="1"/>
  <c r="O1451" i="1"/>
  <c r="O1450" i="1"/>
  <c r="O1449" i="1"/>
  <c r="O1448" i="1"/>
  <c r="O1447" i="1"/>
  <c r="O1446" i="1"/>
  <c r="O1445" i="1"/>
  <c r="O1444" i="1"/>
  <c r="O1443" i="1"/>
  <c r="O1442" i="1"/>
  <c r="O1441" i="1"/>
  <c r="O1440" i="1"/>
  <c r="O1439" i="1"/>
  <c r="O1438" i="1"/>
  <c r="O1437" i="1"/>
  <c r="O1436" i="1"/>
  <c r="O1435" i="1"/>
  <c r="O1434" i="1"/>
  <c r="O1433" i="1"/>
  <c r="O1432" i="1"/>
  <c r="O1431" i="1"/>
  <c r="O1430" i="1"/>
  <c r="O1429" i="1"/>
  <c r="O1428" i="1"/>
  <c r="O1427" i="1"/>
  <c r="O1426" i="1"/>
  <c r="O1425" i="1"/>
  <c r="O1424" i="1"/>
  <c r="O1423" i="1"/>
  <c r="O1422" i="1"/>
  <c r="O1421" i="1"/>
  <c r="O1420" i="1"/>
  <c r="O1419" i="1"/>
  <c r="O1418" i="1"/>
  <c r="O1417" i="1"/>
  <c r="O1416" i="1"/>
  <c r="O1415" i="1"/>
  <c r="O1414" i="1"/>
  <c r="O1413" i="1"/>
  <c r="O1412" i="1"/>
  <c r="O1411" i="1"/>
  <c r="O1410" i="1"/>
  <c r="O1409" i="1"/>
  <c r="O1408" i="1"/>
  <c r="O1407" i="1"/>
  <c r="O1406" i="1"/>
  <c r="O1405" i="1"/>
  <c r="O1404" i="1"/>
  <c r="O1403" i="1"/>
  <c r="O1402" i="1"/>
  <c r="O1401" i="1"/>
  <c r="O1400" i="1"/>
  <c r="O1399" i="1"/>
  <c r="O1398" i="1"/>
  <c r="O1397" i="1"/>
  <c r="O1396" i="1"/>
  <c r="O1395" i="1"/>
  <c r="O1394" i="1"/>
  <c r="O1393" i="1"/>
  <c r="O1392" i="1"/>
  <c r="O1391" i="1"/>
  <c r="O1390" i="1"/>
  <c r="O1389" i="1"/>
  <c r="O1388" i="1"/>
  <c r="O1387" i="1"/>
  <c r="O1386" i="1"/>
  <c r="O1385" i="1"/>
  <c r="O1384" i="1"/>
  <c r="O1383" i="1"/>
  <c r="O1382" i="1"/>
  <c r="O1381" i="1"/>
  <c r="O1380" i="1"/>
  <c r="O1379" i="1"/>
  <c r="O1378" i="1"/>
  <c r="O1377" i="1"/>
  <c r="O1376" i="1"/>
  <c r="O1375" i="1"/>
  <c r="O1374" i="1"/>
  <c r="O1373" i="1"/>
  <c r="O1372" i="1"/>
  <c r="O1371" i="1"/>
  <c r="O1370" i="1"/>
  <c r="O1369" i="1"/>
  <c r="O1368" i="1"/>
  <c r="O1367" i="1"/>
  <c r="O1366" i="1"/>
  <c r="O1365" i="1"/>
  <c r="O1364" i="1"/>
  <c r="O1363" i="1"/>
  <c r="O1362" i="1"/>
  <c r="O1361" i="1"/>
  <c r="O1360" i="1"/>
  <c r="O1359" i="1"/>
  <c r="O1358" i="1"/>
  <c r="O1357" i="1"/>
  <c r="O1356" i="1"/>
  <c r="O1355" i="1"/>
  <c r="O1354" i="1"/>
  <c r="O1353" i="1"/>
  <c r="O1352" i="1"/>
  <c r="O1351" i="1"/>
  <c r="O1350" i="1"/>
  <c r="O1349" i="1"/>
  <c r="O1348" i="1"/>
  <c r="O1347" i="1"/>
  <c r="O1346" i="1"/>
  <c r="O1345" i="1"/>
  <c r="O1344" i="1"/>
  <c r="O1343" i="1"/>
  <c r="O1342" i="1"/>
  <c r="O1341" i="1"/>
  <c r="O1340" i="1"/>
  <c r="O1339" i="1"/>
  <c r="O1338" i="1"/>
  <c r="O1337" i="1"/>
  <c r="O1336" i="1"/>
  <c r="O1335" i="1"/>
  <c r="O1334" i="1"/>
  <c r="O1333" i="1"/>
  <c r="O1332" i="1"/>
  <c r="O1331" i="1"/>
  <c r="O1330" i="1"/>
  <c r="O1329" i="1"/>
  <c r="O1328" i="1"/>
  <c r="O1327" i="1"/>
  <c r="O1326" i="1"/>
  <c r="O1325" i="1"/>
  <c r="O1324" i="1"/>
  <c r="O1323" i="1"/>
  <c r="O1322" i="1"/>
  <c r="O1321" i="1"/>
  <c r="O1320" i="1"/>
  <c r="O1319" i="1"/>
  <c r="O1318" i="1"/>
  <c r="O1317" i="1"/>
  <c r="O1316" i="1"/>
  <c r="O1315" i="1"/>
  <c r="O1314" i="1"/>
  <c r="O1313" i="1"/>
  <c r="O1312" i="1"/>
  <c r="O1311" i="1"/>
  <c r="O1310" i="1"/>
  <c r="O1309" i="1"/>
  <c r="O1308" i="1"/>
  <c r="O1307" i="1"/>
  <c r="O1306" i="1"/>
  <c r="O1305" i="1"/>
  <c r="O1304" i="1"/>
  <c r="O1303" i="1"/>
  <c r="O1302" i="1"/>
  <c r="O1301" i="1"/>
  <c r="O1300" i="1"/>
  <c r="O1299" i="1"/>
  <c r="O1298" i="1"/>
  <c r="O1297" i="1"/>
  <c r="O1296" i="1"/>
  <c r="O1295" i="1"/>
  <c r="O1294" i="1"/>
  <c r="O1293" i="1"/>
  <c r="O1292" i="1"/>
  <c r="O1291" i="1"/>
  <c r="O1290" i="1"/>
  <c r="O1289" i="1"/>
  <c r="O1288" i="1"/>
  <c r="O1287" i="1"/>
  <c r="O1286" i="1"/>
  <c r="O1285" i="1"/>
  <c r="O1284" i="1"/>
  <c r="O1283" i="1"/>
  <c r="O1282" i="1"/>
  <c r="O1281" i="1"/>
  <c r="O1280" i="1"/>
  <c r="O1279" i="1"/>
  <c r="O1278" i="1"/>
  <c r="O1277" i="1"/>
  <c r="O1276" i="1"/>
  <c r="O1275" i="1"/>
  <c r="O1274" i="1"/>
  <c r="O1273" i="1"/>
  <c r="O1272" i="1"/>
  <c r="O1271" i="1"/>
  <c r="O1270" i="1"/>
  <c r="O1269" i="1"/>
  <c r="O1268" i="1"/>
  <c r="O1267" i="1"/>
  <c r="O1266" i="1"/>
  <c r="O1265" i="1"/>
  <c r="O1264" i="1"/>
  <c r="O1263" i="1"/>
  <c r="O1262" i="1"/>
  <c r="O1261" i="1"/>
  <c r="O1260" i="1"/>
  <c r="O1259" i="1"/>
  <c r="O1258" i="1"/>
  <c r="O1257" i="1"/>
  <c r="O1256" i="1"/>
  <c r="O1255" i="1"/>
  <c r="O1254" i="1"/>
  <c r="O1253" i="1"/>
  <c r="O1252" i="1"/>
  <c r="O1251" i="1"/>
  <c r="O1250" i="1"/>
  <c r="O1249" i="1"/>
  <c r="O1248" i="1"/>
  <c r="O1247" i="1"/>
  <c r="O1246" i="1"/>
  <c r="O1245" i="1"/>
  <c r="O1244" i="1"/>
  <c r="O1243" i="1"/>
  <c r="O1242" i="1"/>
  <c r="O1241" i="1"/>
  <c r="O1240" i="1"/>
  <c r="O1239" i="1"/>
  <c r="O1238" i="1"/>
  <c r="O1237" i="1"/>
  <c r="O1236" i="1"/>
  <c r="O1235" i="1"/>
  <c r="O1234" i="1"/>
  <c r="O1233" i="1"/>
  <c r="O1232" i="1"/>
  <c r="O1231" i="1"/>
  <c r="O1230" i="1"/>
  <c r="O1229" i="1"/>
  <c r="O1225" i="1"/>
  <c r="O1224" i="1"/>
  <c r="O1223" i="1"/>
  <c r="O1222" i="1"/>
  <c r="O1221" i="1"/>
  <c r="O1220" i="1"/>
  <c r="O1219" i="1"/>
  <c r="O1218" i="1"/>
  <c r="O1217" i="1"/>
  <c r="O1216" i="1"/>
  <c r="O1215" i="1"/>
  <c r="O1214" i="1"/>
  <c r="O1213" i="1"/>
  <c r="O1212" i="1"/>
  <c r="O1211" i="1"/>
  <c r="O1210" i="1"/>
  <c r="O1209" i="1"/>
  <c r="O1208" i="1"/>
  <c r="O1207" i="1"/>
  <c r="O1206" i="1"/>
  <c r="O1205" i="1"/>
  <c r="O1204" i="1"/>
  <c r="O1203" i="1"/>
  <c r="O1202" i="1"/>
  <c r="O1201" i="1"/>
  <c r="O1200" i="1"/>
  <c r="O1199" i="1"/>
  <c r="O1198" i="1"/>
  <c r="O1197" i="1"/>
  <c r="O1196" i="1"/>
  <c r="O1195" i="1"/>
  <c r="O1194" i="1"/>
  <c r="O1193" i="1"/>
  <c r="O1190" i="1"/>
  <c r="O1189" i="1"/>
  <c r="O1188" i="1"/>
  <c r="O1187" i="1"/>
  <c r="O1185" i="1"/>
  <c r="O1184" i="1"/>
  <c r="O1183" i="1"/>
  <c r="O1182" i="1"/>
  <c r="O1181" i="1"/>
  <c r="O1180" i="1"/>
  <c r="O1179" i="1"/>
  <c r="O1178" i="1"/>
  <c r="O1177" i="1"/>
  <c r="O1176" i="1"/>
  <c r="O1175" i="1"/>
  <c r="O1174" i="1"/>
  <c r="O1173" i="1"/>
  <c r="O1172" i="1"/>
  <c r="O1171" i="1"/>
  <c r="O1170" i="1"/>
  <c r="O1169" i="1"/>
  <c r="O1168" i="1"/>
  <c r="O1167" i="1"/>
  <c r="O1166" i="1"/>
  <c r="O1165" i="1"/>
  <c r="O1164" i="1"/>
  <c r="O1163" i="1"/>
  <c r="O1162" i="1"/>
  <c r="O1161" i="1"/>
  <c r="O1160" i="1"/>
  <c r="O1159" i="1"/>
  <c r="O1158" i="1"/>
  <c r="O1157" i="1"/>
  <c r="O1156" i="1"/>
  <c r="O1155" i="1"/>
  <c r="O1154" i="1"/>
  <c r="O1153" i="1"/>
  <c r="O1152" i="1"/>
  <c r="O1151" i="1"/>
  <c r="O1150" i="1"/>
  <c r="O1149" i="1"/>
  <c r="O1148" i="1"/>
  <c r="O1147" i="1"/>
  <c r="O1146" i="1"/>
  <c r="O1145" i="1"/>
  <c r="O1144" i="1"/>
  <c r="O1143" i="1"/>
  <c r="O1142" i="1"/>
  <c r="O1141" i="1"/>
  <c r="O1140" i="1"/>
  <c r="O1139" i="1"/>
  <c r="O1138" i="1"/>
  <c r="O1137" i="1"/>
  <c r="O1136" i="1"/>
  <c r="O1135" i="1"/>
  <c r="O1134" i="1"/>
  <c r="O1133" i="1"/>
  <c r="O1132" i="1"/>
  <c r="O1131" i="1"/>
  <c r="O1130" i="1"/>
  <c r="O1129" i="1"/>
  <c r="O1128" i="1"/>
  <c r="O1127" i="1"/>
  <c r="O1126" i="1"/>
  <c r="O1125" i="1"/>
  <c r="O1124" i="1"/>
  <c r="O1123" i="1"/>
  <c r="O1122" i="1"/>
  <c r="O1121" i="1"/>
  <c r="O1120" i="1"/>
  <c r="O1119" i="1"/>
  <c r="O1118" i="1"/>
  <c r="O1117" i="1"/>
  <c r="O1116" i="1"/>
  <c r="O1115" i="1"/>
  <c r="O1114" i="1"/>
  <c r="O1113" i="1"/>
  <c r="O1112" i="1"/>
  <c r="O1111" i="1"/>
  <c r="O1110" i="1"/>
  <c r="O1109" i="1"/>
  <c r="O1108" i="1"/>
  <c r="O1107" i="1"/>
  <c r="O1106" i="1"/>
  <c r="O1105" i="1"/>
  <c r="O1104" i="1"/>
  <c r="O1103" i="1"/>
  <c r="O1102" i="1"/>
  <c r="O1101" i="1"/>
  <c r="O1100" i="1"/>
  <c r="O1099" i="1"/>
  <c r="O1098" i="1"/>
  <c r="O1097" i="1"/>
  <c r="O1096" i="1"/>
  <c r="O1095" i="1"/>
  <c r="O1094" i="1"/>
  <c r="O1093" i="1"/>
  <c r="O1092" i="1"/>
  <c r="O1091" i="1"/>
  <c r="O1090" i="1"/>
  <c r="O1089" i="1"/>
  <c r="O1088" i="1"/>
  <c r="O1087" i="1"/>
  <c r="O1086" i="1"/>
  <c r="O1085" i="1"/>
  <c r="O1084" i="1"/>
  <c r="O1083" i="1"/>
  <c r="O1082" i="1"/>
  <c r="O1081" i="1"/>
  <c r="O1080" i="1"/>
  <c r="O1079" i="1"/>
  <c r="O1078" i="1"/>
  <c r="O1077" i="1"/>
  <c r="O1076" i="1"/>
  <c r="O1075" i="1"/>
  <c r="O1074" i="1"/>
  <c r="O1073" i="1"/>
  <c r="O1072" i="1"/>
  <c r="O1071" i="1"/>
  <c r="O1070" i="1"/>
  <c r="O1069" i="1"/>
  <c r="O1068" i="1"/>
  <c r="O1067" i="1"/>
  <c r="O1066" i="1"/>
  <c r="O1065" i="1"/>
  <c r="O1064" i="1"/>
  <c r="O1063" i="1"/>
  <c r="O1062" i="1"/>
  <c r="O1061" i="1"/>
  <c r="O1060" i="1"/>
  <c r="O1059" i="1"/>
  <c r="O1058" i="1"/>
  <c r="O1057" i="1"/>
  <c r="O1056" i="1"/>
  <c r="O1055" i="1"/>
  <c r="O1054" i="1"/>
  <c r="O1053" i="1"/>
  <c r="O1052" i="1"/>
  <c r="O1051" i="1"/>
  <c r="O1050" i="1"/>
  <c r="O1049" i="1"/>
  <c r="O1048" i="1"/>
  <c r="O1047" i="1"/>
  <c r="O1046" i="1"/>
  <c r="O1045" i="1"/>
  <c r="O1044" i="1"/>
  <c r="O1043" i="1"/>
  <c r="O1042" i="1"/>
  <c r="O1041" i="1"/>
  <c r="O1040" i="1"/>
  <c r="O1039" i="1"/>
  <c r="O1038" i="1"/>
  <c r="O1037" i="1"/>
  <c r="O1036" i="1"/>
  <c r="O1035" i="1"/>
  <c r="O1034" i="1"/>
  <c r="O1033" i="1"/>
  <c r="O1032" i="1"/>
  <c r="O1031" i="1"/>
  <c r="O1030" i="1"/>
  <c r="O1029" i="1"/>
  <c r="O1028" i="1"/>
  <c r="O1027" i="1"/>
  <c r="O1026" i="1"/>
  <c r="O1025" i="1"/>
  <c r="O1024" i="1"/>
  <c r="O1023" i="1"/>
  <c r="O1022" i="1"/>
  <c r="O1021" i="1"/>
  <c r="O1020" i="1"/>
  <c r="O1019" i="1"/>
  <c r="O1018" i="1"/>
  <c r="O1017" i="1"/>
  <c r="O1016" i="1"/>
  <c r="O1015" i="1"/>
  <c r="O1014" i="1"/>
  <c r="O1013" i="1"/>
  <c r="O1012" i="1"/>
  <c r="O1011" i="1"/>
  <c r="O1010" i="1"/>
  <c r="O1009" i="1"/>
  <c r="O1008" i="1"/>
  <c r="O1007" i="1"/>
  <c r="O1006" i="1"/>
  <c r="O1005" i="1"/>
  <c r="O1004" i="1"/>
  <c r="O1003" i="1"/>
  <c r="O1002" i="1"/>
  <c r="O998" i="1"/>
  <c r="O997" i="1"/>
  <c r="O996" i="1"/>
  <c r="O995" i="1"/>
  <c r="O994" i="1"/>
  <c r="O993" i="1"/>
  <c r="O992" i="1"/>
  <c r="O991" i="1"/>
  <c r="O990" i="1"/>
  <c r="O989" i="1"/>
  <c r="O988" i="1"/>
  <c r="O987" i="1"/>
  <c r="O986" i="1"/>
  <c r="O985" i="1"/>
  <c r="O984" i="1"/>
  <c r="O983" i="1"/>
  <c r="O982" i="1"/>
  <c r="O981" i="1"/>
  <c r="O980" i="1"/>
  <c r="O978" i="1"/>
  <c r="O977" i="1"/>
  <c r="O976" i="1"/>
  <c r="O975" i="1"/>
  <c r="O974" i="1"/>
  <c r="O973" i="1"/>
  <c r="O972" i="1"/>
  <c r="O971" i="1"/>
  <c r="O970" i="1"/>
  <c r="O969" i="1"/>
  <c r="O968" i="1"/>
  <c r="O967" i="1"/>
  <c r="O966" i="1"/>
  <c r="O965" i="1"/>
  <c r="O964" i="1"/>
  <c r="O963" i="1"/>
  <c r="O962" i="1"/>
  <c r="O961" i="1"/>
  <c r="O960" i="1"/>
  <c r="O959" i="1"/>
  <c r="O958" i="1"/>
  <c r="O957" i="1"/>
  <c r="O956" i="1"/>
  <c r="O955" i="1"/>
  <c r="O954" i="1"/>
  <c r="O953" i="1"/>
  <c r="O952" i="1"/>
  <c r="O951" i="1"/>
  <c r="O950" i="1"/>
  <c r="O949" i="1"/>
  <c r="O948" i="1"/>
  <c r="O947" i="1"/>
  <c r="O946" i="1"/>
  <c r="O945" i="1"/>
  <c r="O944" i="1"/>
  <c r="O943" i="1"/>
  <c r="O942" i="1"/>
  <c r="O941" i="1"/>
  <c r="O940" i="1"/>
  <c r="O939" i="1"/>
  <c r="O938" i="1"/>
  <c r="O937" i="1"/>
  <c r="O936" i="1"/>
  <c r="O935" i="1"/>
  <c r="O934" i="1"/>
  <c r="O933" i="1"/>
  <c r="O932" i="1"/>
  <c r="O931" i="1"/>
  <c r="O930" i="1"/>
  <c r="O929" i="1"/>
  <c r="O928" i="1"/>
  <c r="O927" i="1"/>
  <c r="O926" i="1"/>
  <c r="O925" i="1"/>
  <c r="O924" i="1"/>
  <c r="O923" i="1"/>
  <c r="O922" i="1"/>
  <c r="O921" i="1"/>
  <c r="O920" i="1"/>
  <c r="O919" i="1"/>
  <c r="O918" i="1"/>
  <c r="O917" i="1"/>
  <c r="O916" i="1"/>
  <c r="O915" i="1"/>
  <c r="O914" i="1"/>
  <c r="O913" i="1"/>
  <c r="O912" i="1"/>
  <c r="O911" i="1"/>
  <c r="O910" i="1"/>
  <c r="O909" i="1"/>
  <c r="O908" i="1"/>
  <c r="O907" i="1"/>
  <c r="O906" i="1"/>
  <c r="O905" i="1"/>
  <c r="O904" i="1"/>
  <c r="O903" i="1"/>
  <c r="O902" i="1"/>
  <c r="O901" i="1"/>
  <c r="O900" i="1"/>
  <c r="O899" i="1"/>
  <c r="O898" i="1"/>
  <c r="O897" i="1"/>
  <c r="O896" i="1"/>
  <c r="O895" i="1"/>
  <c r="O894" i="1"/>
  <c r="O893" i="1"/>
  <c r="O892" i="1"/>
  <c r="O891" i="1"/>
  <c r="O889" i="1"/>
  <c r="O888" i="1"/>
  <c r="O887" i="1"/>
  <c r="O886" i="1"/>
  <c r="O885" i="1"/>
  <c r="O884" i="1"/>
  <c r="O883" i="1"/>
  <c r="O882" i="1"/>
  <c r="O881" i="1"/>
  <c r="O880" i="1"/>
  <c r="O879" i="1"/>
  <c r="O878" i="1"/>
  <c r="O877" i="1"/>
  <c r="O876" i="1"/>
  <c r="O875" i="1"/>
  <c r="O874" i="1"/>
  <c r="O873" i="1"/>
  <c r="O872" i="1"/>
  <c r="O871" i="1"/>
  <c r="O870" i="1"/>
  <c r="O869" i="1"/>
  <c r="O868" i="1"/>
  <c r="O867" i="1"/>
  <c r="O866" i="1"/>
  <c r="O865" i="1"/>
  <c r="O864" i="1"/>
  <c r="O863" i="1"/>
  <c r="O862" i="1"/>
  <c r="O861" i="1"/>
  <c r="O860" i="1"/>
  <c r="O859" i="1"/>
  <c r="O858" i="1"/>
  <c r="O857" i="1"/>
  <c r="O856" i="1"/>
  <c r="O855" i="1"/>
  <c r="O854" i="1"/>
  <c r="O853" i="1"/>
  <c r="O852" i="1"/>
  <c r="O851" i="1"/>
  <c r="O850" i="1"/>
  <c r="O849" i="1"/>
  <c r="O848" i="1"/>
  <c r="O847" i="1"/>
  <c r="O846" i="1"/>
  <c r="O845" i="1"/>
  <c r="O844" i="1"/>
  <c r="O843" i="1"/>
  <c r="O842" i="1"/>
  <c r="O841" i="1"/>
  <c r="O840" i="1"/>
  <c r="O839" i="1"/>
  <c r="O838" i="1"/>
  <c r="O837" i="1"/>
  <c r="O836" i="1"/>
  <c r="O835" i="1"/>
  <c r="O834" i="1"/>
  <c r="O833" i="1"/>
  <c r="O832" i="1"/>
  <c r="O831" i="1"/>
  <c r="O830" i="1"/>
  <c r="O829" i="1"/>
  <c r="O828" i="1"/>
  <c r="O827" i="1"/>
  <c r="O826" i="1"/>
  <c r="O825" i="1"/>
  <c r="O824" i="1"/>
  <c r="O823" i="1"/>
  <c r="O822" i="1"/>
  <c r="O821" i="1"/>
  <c r="O820" i="1"/>
  <c r="O819" i="1"/>
  <c r="O818" i="1"/>
  <c r="O817" i="1"/>
  <c r="O816" i="1"/>
  <c r="O815" i="1"/>
  <c r="O814" i="1"/>
  <c r="O813" i="1"/>
  <c r="O812" i="1"/>
  <c r="O811" i="1"/>
  <c r="O810" i="1"/>
  <c r="O809" i="1"/>
  <c r="O808" i="1"/>
  <c r="O807" i="1"/>
  <c r="O806" i="1"/>
  <c r="O805" i="1"/>
  <c r="O804" i="1"/>
  <c r="O803" i="1"/>
  <c r="O802" i="1"/>
  <c r="O801" i="1"/>
  <c r="O800" i="1"/>
  <c r="O799" i="1"/>
  <c r="O798" i="1"/>
  <c r="O797" i="1"/>
  <c r="O796" i="1"/>
  <c r="O795" i="1"/>
  <c r="O794" i="1"/>
  <c r="O793" i="1"/>
  <c r="O792" i="1"/>
  <c r="O791" i="1"/>
  <c r="O790" i="1"/>
  <c r="O789" i="1"/>
  <c r="O788" i="1"/>
  <c r="O787" i="1"/>
  <c r="O786" i="1"/>
  <c r="O785" i="1"/>
  <c r="O784" i="1"/>
  <c r="O783" i="1"/>
  <c r="O782" i="1"/>
  <c r="O781" i="1"/>
  <c r="O780" i="1"/>
  <c r="O779" i="1"/>
  <c r="O778" i="1"/>
  <c r="O777" i="1"/>
  <c r="O776" i="1"/>
  <c r="O775" i="1"/>
  <c r="O774" i="1"/>
  <c r="O773" i="1"/>
  <c r="O772" i="1"/>
  <c r="O771" i="1"/>
  <c r="O770" i="1"/>
  <c r="O769" i="1"/>
  <c r="O768" i="1"/>
  <c r="O767" i="1"/>
  <c r="O766" i="1"/>
  <c r="O765" i="1"/>
  <c r="O764" i="1"/>
  <c r="O763" i="1"/>
  <c r="O762" i="1"/>
  <c r="O761" i="1"/>
  <c r="O760" i="1"/>
  <c r="O759" i="1"/>
  <c r="O758" i="1"/>
  <c r="O757" i="1"/>
  <c r="O756" i="1"/>
  <c r="O755" i="1"/>
  <c r="O754" i="1"/>
  <c r="O753" i="1"/>
  <c r="O752" i="1"/>
  <c r="O751" i="1"/>
  <c r="O750" i="1"/>
  <c r="O749" i="1"/>
  <c r="O748" i="1"/>
  <c r="O747" i="1"/>
  <c r="O746" i="1"/>
  <c r="O745" i="1"/>
  <c r="O744" i="1"/>
  <c r="O743" i="1"/>
  <c r="O742" i="1"/>
  <c r="O741" i="1"/>
  <c r="O740" i="1"/>
  <c r="O739" i="1"/>
  <c r="O738" i="1"/>
  <c r="O737" i="1"/>
  <c r="O736" i="1"/>
  <c r="O735" i="1"/>
  <c r="O734" i="1"/>
  <c r="O733" i="1"/>
  <c r="O732" i="1"/>
  <c r="O731" i="1"/>
  <c r="O730" i="1"/>
  <c r="O729" i="1"/>
  <c r="O728" i="1"/>
  <c r="O727" i="1"/>
  <c r="O726" i="1"/>
  <c r="O725" i="1"/>
  <c r="O724" i="1"/>
  <c r="O723" i="1"/>
  <c r="O722" i="1"/>
  <c r="O721" i="1"/>
  <c r="O720" i="1"/>
  <c r="O719" i="1"/>
  <c r="O718" i="1"/>
  <c r="O717" i="1"/>
  <c r="O716" i="1"/>
  <c r="O715" i="1"/>
  <c r="O714" i="1"/>
  <c r="O713" i="1"/>
  <c r="O712" i="1"/>
  <c r="O711" i="1"/>
  <c r="O710" i="1"/>
  <c r="O709" i="1"/>
  <c r="O708" i="1"/>
  <c r="O707" i="1"/>
  <c r="O706" i="1"/>
  <c r="O705" i="1"/>
  <c r="O704" i="1"/>
  <c r="O703" i="1"/>
  <c r="O702" i="1"/>
  <c r="O701" i="1"/>
  <c r="O700" i="1"/>
  <c r="O699" i="1"/>
  <c r="O698" i="1"/>
  <c r="O697" i="1"/>
  <c r="O696" i="1"/>
  <c r="O695" i="1"/>
  <c r="O694" i="1"/>
  <c r="O693" i="1"/>
  <c r="O692" i="1"/>
  <c r="O691" i="1"/>
  <c r="O690" i="1"/>
  <c r="O689" i="1"/>
  <c r="O688" i="1"/>
  <c r="O687" i="1"/>
  <c r="O686" i="1"/>
  <c r="O685" i="1"/>
  <c r="O684" i="1"/>
  <c r="O683" i="1"/>
  <c r="O682" i="1"/>
  <c r="O681" i="1"/>
  <c r="O680" i="1"/>
  <c r="O679" i="1"/>
  <c r="O678" i="1"/>
  <c r="O677" i="1"/>
  <c r="O676" i="1"/>
  <c r="O675" i="1"/>
  <c r="O674" i="1"/>
  <c r="O673" i="1"/>
  <c r="O672" i="1"/>
  <c r="O671" i="1"/>
  <c r="O670" i="1"/>
  <c r="O669" i="1"/>
  <c r="O668" i="1"/>
  <c r="O667" i="1"/>
  <c r="O666" i="1"/>
  <c r="O665" i="1"/>
  <c r="O664" i="1"/>
  <c r="O663" i="1"/>
  <c r="O662" i="1"/>
  <c r="O661" i="1"/>
  <c r="O660" i="1"/>
  <c r="O659" i="1"/>
  <c r="O658" i="1"/>
  <c r="O657" i="1"/>
  <c r="O656" i="1"/>
  <c r="O655" i="1"/>
  <c r="O654" i="1"/>
  <c r="O653" i="1"/>
  <c r="O652" i="1"/>
  <c r="O651" i="1"/>
  <c r="O650" i="1"/>
  <c r="O649" i="1"/>
  <c r="O647" i="1"/>
  <c r="O646" i="1"/>
  <c r="O645" i="1"/>
  <c r="O644" i="1"/>
  <c r="O643" i="1"/>
  <c r="O642" i="1"/>
  <c r="O641" i="1"/>
  <c r="O640" i="1"/>
  <c r="O639" i="1"/>
  <c r="O638" i="1"/>
  <c r="O637" i="1"/>
  <c r="O636" i="1"/>
  <c r="O635" i="1"/>
  <c r="O634" i="1"/>
  <c r="O633" i="1"/>
  <c r="O632" i="1"/>
  <c r="O631" i="1"/>
  <c r="O630" i="1"/>
  <c r="O629" i="1"/>
  <c r="O628" i="1"/>
  <c r="O627" i="1"/>
  <c r="O626" i="1"/>
  <c r="O625" i="1"/>
  <c r="O624" i="1"/>
  <c r="O623" i="1"/>
  <c r="O622" i="1"/>
  <c r="O621" i="1"/>
  <c r="O620" i="1"/>
  <c r="O619" i="1"/>
  <c r="O618" i="1"/>
  <c r="O617" i="1"/>
  <c r="O616" i="1"/>
  <c r="O615" i="1"/>
  <c r="O614" i="1"/>
  <c r="O613" i="1"/>
  <c r="O612" i="1"/>
  <c r="O611" i="1"/>
  <c r="O610" i="1"/>
  <c r="O609" i="1"/>
  <c r="O608" i="1"/>
  <c r="O607" i="1"/>
  <c r="O606" i="1"/>
  <c r="O605" i="1"/>
  <c r="O604" i="1"/>
  <c r="O603" i="1"/>
  <c r="O602" i="1"/>
  <c r="O601" i="1"/>
  <c r="O599" i="1"/>
  <c r="O598" i="1"/>
  <c r="O597" i="1"/>
  <c r="O596" i="1"/>
  <c r="O595" i="1"/>
  <c r="O594" i="1"/>
  <c r="O593" i="1"/>
  <c r="O592" i="1"/>
  <c r="O591" i="1"/>
  <c r="O590" i="1"/>
  <c r="O589" i="1"/>
  <c r="O588" i="1"/>
  <c r="O587" i="1"/>
  <c r="O586" i="1"/>
  <c r="O585" i="1"/>
  <c r="O584" i="1"/>
  <c r="O583" i="1"/>
  <c r="O581" i="1"/>
  <c r="O580" i="1"/>
  <c r="O579" i="1"/>
  <c r="O578" i="1"/>
  <c r="O577" i="1"/>
  <c r="O576" i="1"/>
  <c r="O574" i="1"/>
  <c r="O573" i="1"/>
  <c r="O572" i="1"/>
  <c r="O571" i="1"/>
  <c r="O570" i="1"/>
  <c r="O569" i="1"/>
  <c r="O568" i="1"/>
  <c r="O567" i="1"/>
  <c r="O566" i="1"/>
  <c r="O565" i="1"/>
  <c r="O564" i="1"/>
  <c r="O563" i="1"/>
  <c r="O562" i="1"/>
  <c r="O561" i="1"/>
  <c r="O560" i="1"/>
  <c r="O559" i="1"/>
  <c r="O558" i="1"/>
  <c r="O557" i="1"/>
  <c r="O556" i="1"/>
  <c r="O554" i="1"/>
  <c r="O553" i="1"/>
  <c r="O552" i="1"/>
  <c r="O551" i="1"/>
  <c r="O550" i="1"/>
  <c r="O549" i="1"/>
  <c r="O548" i="1"/>
  <c r="O547" i="1"/>
  <c r="O546" i="1"/>
  <c r="O545" i="1"/>
  <c r="O544" i="1"/>
  <c r="O543" i="1"/>
  <c r="O542" i="1"/>
  <c r="O541" i="1"/>
  <c r="O540" i="1"/>
  <c r="O539" i="1"/>
  <c r="O538" i="1"/>
  <c r="O537" i="1"/>
  <c r="O536" i="1"/>
  <c r="O535" i="1"/>
  <c r="O534" i="1"/>
  <c r="O533" i="1"/>
  <c r="O532" i="1"/>
  <c r="O531" i="1"/>
  <c r="O530" i="1"/>
  <c r="O529" i="1"/>
  <c r="O528" i="1"/>
  <c r="O527" i="1"/>
  <c r="O525" i="1"/>
  <c r="O524" i="1"/>
  <c r="O523" i="1"/>
  <c r="O522" i="1"/>
  <c r="O521" i="1"/>
  <c r="O520" i="1"/>
  <c r="O519" i="1"/>
  <c r="O518" i="1"/>
  <c r="O517" i="1"/>
  <c r="O516" i="1"/>
  <c r="O515" i="1"/>
  <c r="O514" i="1"/>
  <c r="O513" i="1"/>
  <c r="O510" i="1"/>
  <c r="O509" i="1"/>
  <c r="O508" i="1"/>
  <c r="O507" i="1"/>
  <c r="O506" i="1"/>
  <c r="O505" i="1"/>
  <c r="O504" i="1"/>
  <c r="O503" i="1"/>
  <c r="O502" i="1"/>
  <c r="O501" i="1"/>
  <c r="O500" i="1"/>
  <c r="O499" i="1"/>
  <c r="O498" i="1"/>
  <c r="O497" i="1"/>
  <c r="O496" i="1"/>
  <c r="O495" i="1"/>
  <c r="O494" i="1"/>
  <c r="O493" i="1"/>
  <c r="O492" i="1"/>
  <c r="O491" i="1"/>
  <c r="O490" i="1"/>
  <c r="O489" i="1"/>
  <c r="O488" i="1"/>
  <c r="O487" i="1"/>
  <c r="O486" i="1"/>
  <c r="O485" i="1"/>
  <c r="O484" i="1"/>
  <c r="O483" i="1"/>
  <c r="O482" i="1"/>
  <c r="O481" i="1"/>
  <c r="O480" i="1"/>
  <c r="O479" i="1"/>
  <c r="O478" i="1"/>
  <c r="O477" i="1"/>
  <c r="O476" i="1"/>
  <c r="O475" i="1"/>
  <c r="O474" i="1"/>
  <c r="O473" i="1"/>
  <c r="O472" i="1"/>
  <c r="O471" i="1"/>
  <c r="O469" i="1"/>
  <c r="O468" i="1"/>
  <c r="O467" i="1"/>
  <c r="O466" i="1"/>
  <c r="O465" i="1"/>
  <c r="O464" i="1"/>
  <c r="O463" i="1"/>
  <c r="O462" i="1"/>
  <c r="O461" i="1"/>
  <c r="O460" i="1"/>
  <c r="O459" i="1"/>
  <c r="O458" i="1"/>
  <c r="O457" i="1"/>
  <c r="O456" i="1"/>
  <c r="O455" i="1"/>
  <c r="O454" i="1"/>
  <c r="O453" i="1"/>
  <c r="O452" i="1"/>
  <c r="O451" i="1"/>
  <c r="O450" i="1"/>
  <c r="O449" i="1"/>
  <c r="O448" i="1"/>
  <c r="O447" i="1"/>
  <c r="O446" i="1"/>
  <c r="O445" i="1"/>
  <c r="O444" i="1"/>
  <c r="O443" i="1"/>
  <c r="O442" i="1"/>
  <c r="O441" i="1"/>
  <c r="O440" i="1"/>
  <c r="O439" i="1"/>
  <c r="O438" i="1"/>
  <c r="O437" i="1"/>
  <c r="O436" i="1"/>
  <c r="O435" i="1"/>
  <c r="O433" i="1"/>
  <c r="O432" i="1"/>
  <c r="O431" i="1"/>
  <c r="O430" i="1"/>
  <c r="O429" i="1"/>
  <c r="O428" i="1"/>
  <c r="O427" i="1"/>
  <c r="O426" i="1"/>
  <c r="O425" i="1"/>
  <c r="O424" i="1"/>
  <c r="O423" i="1"/>
  <c r="O421" i="1"/>
  <c r="O420" i="1"/>
  <c r="O419" i="1"/>
  <c r="O418" i="1"/>
  <c r="O417" i="1"/>
  <c r="O416" i="1"/>
  <c r="O415" i="1"/>
  <c r="O414" i="1"/>
  <c r="O413" i="1"/>
  <c r="O412" i="1"/>
  <c r="O411" i="1"/>
  <c r="O410" i="1"/>
  <c r="O409" i="1"/>
  <c r="O408" i="1"/>
  <c r="O407" i="1"/>
  <c r="O406" i="1"/>
  <c r="O405" i="1"/>
  <c r="O404" i="1"/>
  <c r="O403" i="1"/>
  <c r="O402" i="1"/>
  <c r="O401" i="1"/>
  <c r="O400" i="1"/>
  <c r="O399" i="1"/>
  <c r="O398" i="1"/>
  <c r="O397" i="1"/>
  <c r="O396" i="1"/>
  <c r="O395" i="1"/>
  <c r="O394" i="1"/>
  <c r="O393" i="1"/>
  <c r="O392" i="1"/>
  <c r="O391" i="1"/>
  <c r="O390" i="1"/>
  <c r="O389" i="1"/>
  <c r="O387" i="1"/>
  <c r="O386" i="1"/>
  <c r="O385" i="1"/>
  <c r="O384" i="1"/>
  <c r="O383" i="1"/>
  <c r="O382" i="1"/>
  <c r="O381" i="1"/>
  <c r="O380" i="1"/>
  <c r="O378" i="1"/>
  <c r="O377" i="1"/>
  <c r="O376" i="1"/>
  <c r="O375" i="1"/>
  <c r="O374" i="1"/>
  <c r="O373" i="1"/>
  <c r="O372" i="1"/>
  <c r="O371" i="1"/>
  <c r="O370" i="1"/>
  <c r="O369" i="1"/>
  <c r="O368" i="1"/>
  <c r="O367" i="1"/>
  <c r="O366" i="1"/>
  <c r="O365" i="1"/>
  <c r="O364" i="1"/>
  <c r="O363" i="1"/>
  <c r="O362" i="1"/>
  <c r="O361" i="1"/>
  <c r="O360" i="1"/>
  <c r="O359" i="1"/>
  <c r="O358" i="1"/>
  <c r="O357" i="1"/>
  <c r="O356" i="1"/>
  <c r="O355" i="1"/>
  <c r="O354" i="1"/>
  <c r="O353" i="1"/>
  <c r="O352" i="1"/>
  <c r="O351" i="1"/>
  <c r="O350" i="1"/>
  <c r="O349" i="1"/>
  <c r="O348" i="1"/>
  <c r="O347" i="1"/>
  <c r="O346" i="1"/>
  <c r="O345" i="1"/>
  <c r="O344" i="1"/>
  <c r="O343" i="1"/>
  <c r="O342" i="1"/>
  <c r="O341" i="1"/>
  <c r="O340" i="1"/>
  <c r="O339" i="1"/>
  <c r="O338" i="1"/>
  <c r="O337" i="1"/>
  <c r="O336" i="1"/>
  <c r="O335" i="1"/>
  <c r="O334" i="1"/>
  <c r="O333" i="1"/>
  <c r="O332" i="1"/>
  <c r="O331" i="1"/>
  <c r="O330" i="1"/>
  <c r="O329" i="1"/>
  <c r="O328" i="1"/>
  <c r="O327" i="1"/>
  <c r="O326" i="1"/>
  <c r="O325" i="1"/>
  <c r="O324" i="1"/>
  <c r="O323" i="1"/>
  <c r="O322" i="1"/>
  <c r="O321" i="1"/>
  <c r="O320" i="1"/>
  <c r="O319" i="1"/>
  <c r="O318" i="1"/>
  <c r="O317" i="1"/>
  <c r="O316" i="1"/>
  <c r="O315" i="1"/>
  <c r="O314" i="1"/>
  <c r="O313" i="1"/>
  <c r="O312" i="1"/>
  <c r="O311" i="1"/>
  <c r="O310" i="1"/>
  <c r="O309" i="1"/>
  <c r="O308" i="1"/>
  <c r="O307" i="1"/>
  <c r="O306" i="1"/>
  <c r="O305" i="1"/>
  <c r="O304" i="1"/>
  <c r="O303" i="1"/>
  <c r="O302" i="1"/>
  <c r="O301" i="1"/>
  <c r="O300" i="1"/>
  <c r="O299" i="1"/>
  <c r="O298" i="1"/>
  <c r="O297" i="1"/>
  <c r="O296" i="1"/>
  <c r="O295" i="1"/>
  <c r="O294" i="1"/>
  <c r="O292" i="1"/>
  <c r="O291" i="1"/>
  <c r="O290" i="1"/>
  <c r="O289" i="1"/>
  <c r="O288" i="1"/>
  <c r="O287" i="1"/>
  <c r="O286" i="1"/>
  <c r="O285" i="1"/>
  <c r="O284" i="1"/>
  <c r="O283" i="1"/>
  <c r="O282" i="1"/>
  <c r="O280" i="1"/>
  <c r="O278" i="1"/>
  <c r="O276" i="1"/>
  <c r="O275" i="1"/>
  <c r="O274" i="1"/>
  <c r="O273" i="1"/>
  <c r="O272" i="1"/>
  <c r="O271" i="1"/>
  <c r="O270" i="1"/>
  <c r="O269" i="1"/>
  <c r="O268" i="1"/>
  <c r="O267" i="1"/>
  <c r="O266" i="1"/>
  <c r="O265" i="1"/>
  <c r="O264" i="1"/>
  <c r="O263" i="1"/>
  <c r="O262" i="1"/>
  <c r="O261" i="1"/>
  <c r="O260" i="1"/>
  <c r="O259" i="1"/>
  <c r="O258" i="1"/>
  <c r="O257" i="1"/>
  <c r="O256" i="1"/>
  <c r="O255" i="1"/>
  <c r="O254" i="1"/>
  <c r="O253" i="1"/>
  <c r="O252" i="1"/>
  <c r="O251" i="1"/>
  <c r="O250" i="1"/>
  <c r="O249" i="1"/>
  <c r="O248" i="1"/>
  <c r="O247" i="1"/>
  <c r="O246" i="1"/>
  <c r="O245" i="1"/>
  <c r="O244" i="1"/>
  <c r="O243" i="1"/>
  <c r="O242" i="1"/>
  <c r="O241" i="1"/>
  <c r="O240" i="1"/>
  <c r="O239" i="1"/>
  <c r="O238" i="1"/>
  <c r="O237" i="1"/>
  <c r="O236" i="1"/>
  <c r="O235" i="1"/>
  <c r="O234" i="1"/>
  <c r="O233" i="1"/>
  <c r="O232" i="1"/>
  <c r="O231" i="1"/>
  <c r="O230" i="1"/>
  <c r="O229" i="1"/>
  <c r="O228" i="1"/>
  <c r="O227" i="1"/>
  <c r="O226" i="1"/>
  <c r="O225" i="1"/>
  <c r="O224" i="1"/>
  <c r="O223" i="1"/>
  <c r="O222" i="1"/>
  <c r="O221" i="1"/>
  <c r="O220" i="1"/>
  <c r="O219" i="1"/>
  <c r="O218" i="1"/>
  <c r="O217" i="1"/>
  <c r="O216" i="1"/>
  <c r="O215" i="1"/>
  <c r="O214" i="1"/>
  <c r="O213" i="1"/>
  <c r="O212" i="1"/>
  <c r="O211" i="1"/>
  <c r="O210" i="1"/>
  <c r="O209" i="1"/>
  <c r="O208" i="1"/>
  <c r="O207" i="1"/>
  <c r="O206" i="1"/>
  <c r="O205" i="1"/>
  <c r="O204" i="1"/>
  <c r="O203" i="1"/>
  <c r="O202" i="1"/>
  <c r="O201" i="1"/>
  <c r="O200" i="1"/>
  <c r="O199" i="1"/>
  <c r="O198" i="1"/>
  <c r="O197" i="1"/>
  <c r="O196" i="1"/>
  <c r="O195" i="1"/>
  <c r="O194" i="1"/>
  <c r="O193" i="1"/>
  <c r="O192" i="1"/>
  <c r="O191" i="1"/>
  <c r="O190" i="1"/>
  <c r="O189" i="1"/>
  <c r="O188" i="1"/>
  <c r="O187" i="1"/>
  <c r="O186" i="1"/>
  <c r="O185" i="1"/>
  <c r="O184" i="1"/>
  <c r="O183" i="1"/>
  <c r="O182" i="1"/>
  <c r="O181" i="1"/>
  <c r="O180" i="1"/>
  <c r="O179" i="1"/>
  <c r="O178" i="1"/>
  <c r="O177" i="1"/>
  <c r="O176" i="1"/>
  <c r="O175" i="1"/>
  <c r="O174" i="1"/>
  <c r="O173" i="1"/>
  <c r="O172" i="1"/>
  <c r="O171" i="1"/>
  <c r="O170" i="1"/>
  <c r="O169" i="1"/>
  <c r="O168" i="1"/>
  <c r="O167" i="1"/>
  <c r="O166" i="1"/>
  <c r="O165" i="1"/>
  <c r="O164" i="1"/>
  <c r="O163" i="1"/>
  <c r="O162" i="1"/>
  <c r="O161" i="1"/>
  <c r="O160" i="1"/>
  <c r="O159" i="1"/>
  <c r="O158" i="1"/>
  <c r="O157" i="1"/>
  <c r="O156" i="1"/>
  <c r="O155" i="1"/>
  <c r="O154" i="1"/>
  <c r="O153" i="1"/>
  <c r="O152" i="1"/>
  <c r="O151" i="1"/>
  <c r="O150" i="1"/>
  <c r="O149" i="1"/>
  <c r="O148" i="1"/>
  <c r="O147" i="1"/>
  <c r="O146" i="1"/>
  <c r="O145" i="1"/>
  <c r="O144" i="1"/>
  <c r="O143" i="1"/>
  <c r="O142" i="1"/>
  <c r="O141" i="1"/>
  <c r="O140" i="1"/>
  <c r="O139" i="1"/>
  <c r="O138" i="1"/>
  <c r="O137" i="1"/>
  <c r="O136" i="1"/>
  <c r="O135" i="1"/>
  <c r="O134" i="1"/>
  <c r="O133" i="1"/>
  <c r="O132" i="1"/>
  <c r="O131" i="1"/>
  <c r="O130" i="1"/>
  <c r="O129" i="1"/>
  <c r="O128" i="1"/>
  <c r="O127" i="1"/>
  <c r="O126" i="1"/>
  <c r="O125" i="1"/>
  <c r="O124" i="1"/>
  <c r="O123" i="1"/>
  <c r="O122" i="1"/>
  <c r="O121" i="1"/>
  <c r="O120" i="1"/>
  <c r="O119" i="1"/>
  <c r="O118" i="1"/>
  <c r="O117" i="1"/>
  <c r="O116" i="1"/>
  <c r="O115" i="1"/>
  <c r="O114" i="1"/>
  <c r="O113" i="1"/>
  <c r="O112" i="1"/>
  <c r="O111" i="1"/>
  <c r="O110" i="1"/>
  <c r="O109" i="1"/>
  <c r="O108" i="1"/>
  <c r="O107" i="1"/>
  <c r="O106" i="1"/>
  <c r="O105" i="1"/>
  <c r="O104" i="1"/>
  <c r="O103" i="1"/>
  <c r="O102" i="1"/>
  <c r="O101" i="1"/>
  <c r="O100" i="1"/>
  <c r="O99" i="1"/>
  <c r="O98" i="1"/>
  <c r="O97" i="1"/>
  <c r="O96" i="1"/>
  <c r="O95" i="1"/>
  <c r="O94" i="1"/>
  <c r="O93" i="1"/>
  <c r="O92" i="1"/>
  <c r="O91" i="1"/>
  <c r="O90" i="1"/>
  <c r="O89" i="1"/>
  <c r="O88" i="1"/>
  <c r="O87" i="1"/>
  <c r="O86" i="1"/>
  <c r="O85" i="1"/>
  <c r="O84" i="1"/>
  <c r="O83" i="1"/>
  <c r="O82" i="1"/>
  <c r="O81" i="1"/>
  <c r="O80" i="1"/>
  <c r="O79" i="1"/>
  <c r="O78" i="1"/>
  <c r="O77" i="1"/>
  <c r="O76" i="1"/>
  <c r="O75" i="1"/>
  <c r="O74" i="1"/>
  <c r="O73" i="1"/>
  <c r="O72" i="1"/>
  <c r="O71" i="1"/>
  <c r="O70" i="1"/>
  <c r="O69" i="1"/>
  <c r="O68" i="1"/>
  <c r="O67" i="1"/>
  <c r="O66" i="1"/>
  <c r="O65" i="1"/>
  <c r="O64" i="1"/>
  <c r="O63" i="1"/>
  <c r="O62" i="1"/>
  <c r="O61" i="1"/>
  <c r="O60" i="1"/>
  <c r="O59" i="1"/>
  <c r="O58" i="1"/>
  <c r="O57" i="1"/>
  <c r="O56" i="1"/>
  <c r="O55" i="1"/>
  <c r="O54" i="1"/>
  <c r="O53" i="1"/>
  <c r="O52" i="1"/>
  <c r="O51" i="1"/>
  <c r="O50" i="1"/>
  <c r="O49" i="1"/>
  <c r="O48" i="1"/>
  <c r="O47" i="1"/>
  <c r="O46" i="1"/>
  <c r="O45" i="1"/>
  <c r="O44" i="1"/>
  <c r="O43" i="1"/>
  <c r="O42" i="1"/>
  <c r="O41" i="1"/>
  <c r="O40" i="1"/>
  <c r="O39" i="1"/>
  <c r="O38" i="1"/>
  <c r="O37" i="1"/>
  <c r="O36" i="1"/>
  <c r="O35" i="1"/>
  <c r="O34" i="1"/>
  <c r="O33" i="1"/>
  <c r="O32" i="1"/>
  <c r="O31" i="1"/>
  <c r="O30" i="1"/>
  <c r="O29" i="1"/>
  <c r="O28" i="1"/>
  <c r="O27" i="1"/>
  <c r="O26" i="1"/>
  <c r="O25" i="1"/>
  <c r="O24" i="1"/>
  <c r="O23" i="1"/>
  <c r="O22" i="1"/>
  <c r="O21" i="1"/>
  <c r="O20" i="1"/>
  <c r="O19" i="1"/>
  <c r="O18" i="1"/>
  <c r="O17" i="1"/>
  <c r="O16" i="1"/>
  <c r="O15" i="1"/>
  <c r="O14" i="1"/>
  <c r="O13" i="1"/>
  <c r="O12" i="1"/>
  <c r="O11" i="1"/>
  <c r="O10" i="1"/>
  <c r="O9" i="1"/>
  <c r="O8" i="1"/>
  <c r="O7" i="1"/>
  <c r="O6" i="1"/>
  <c r="O5" i="1"/>
  <c r="O4" i="1"/>
  <c r="O3" i="1"/>
  <c r="B4686" i="1" l="1"/>
  <c r="B4687" i="1" s="1"/>
  <c r="B4688" i="1" s="1"/>
  <c r="B4689" i="1" s="1"/>
  <c r="B4690" i="1" s="1"/>
  <c r="B4691" i="1" s="1"/>
  <c r="B4692" i="1" s="1"/>
  <c r="B4693" i="1" s="1"/>
  <c r="B4694" i="1" s="1"/>
  <c r="B4695" i="1" s="1"/>
  <c r="B4696" i="1" s="1"/>
  <c r="B4697" i="1" s="1"/>
  <c r="B4698" i="1" s="1"/>
  <c r="B4699" i="1" s="1"/>
  <c r="B4700" i="1" s="1"/>
  <c r="B4701" i="1" s="1"/>
  <c r="B4702" i="1" s="1"/>
  <c r="B4703" i="1" s="1"/>
  <c r="B4704" i="1" s="1"/>
  <c r="B4705" i="1" s="1"/>
  <c r="B4706" i="1" s="1"/>
  <c r="B4707" i="1" s="1"/>
  <c r="B4708" i="1" s="1"/>
  <c r="B4709" i="1" s="1"/>
  <c r="B4710" i="1" s="1"/>
  <c r="B4711" i="1" s="1"/>
  <c r="B4712" i="1" s="1"/>
  <c r="B4713" i="1" s="1"/>
  <c r="B4714" i="1" s="1"/>
  <c r="B4715" i="1" s="1"/>
  <c r="B4716" i="1" s="1"/>
  <c r="B4717" i="1" s="1"/>
  <c r="B4718" i="1" s="1"/>
  <c r="B4719" i="1" s="1"/>
  <c r="B4720" i="1" s="1"/>
  <c r="B4721" i="1" s="1"/>
  <c r="B3649" i="1"/>
  <c r="B1286" i="1"/>
  <c r="O2" i="1"/>
  <c r="B4722" i="1" l="1"/>
  <c r="B4723" i="1" s="1"/>
  <c r="B4724" i="1" s="1"/>
  <c r="B4725" i="1" s="1"/>
  <c r="B4726" i="1" s="1"/>
  <c r="B4727" i="1" s="1"/>
  <c r="B4728" i="1" s="1"/>
  <c r="B4729" i="1" s="1"/>
  <c r="B4730" i="1" s="1"/>
  <c r="B4731" i="1" s="1"/>
  <c r="B4732" i="1" s="1"/>
  <c r="B4733" i="1" s="1"/>
  <c r="B4734" i="1" s="1"/>
  <c r="B4735" i="1" s="1"/>
  <c r="B4736" i="1" s="1"/>
  <c r="B4737" i="1" s="1"/>
  <c r="B4738" i="1" s="1"/>
  <c r="B4739" i="1" s="1"/>
  <c r="B4740" i="1" s="1"/>
  <c r="B4741" i="1" s="1"/>
  <c r="B4742" i="1" s="1"/>
  <c r="B4743" i="1" s="1"/>
  <c r="B4744" i="1" s="1"/>
  <c r="B4745" i="1" s="1"/>
  <c r="B4746" i="1" s="1"/>
  <c r="B4747" i="1" s="1"/>
  <c r="B4748" i="1" s="1"/>
  <c r="B4749" i="1" s="1"/>
  <c r="B4750" i="1" s="1"/>
  <c r="B4751" i="1" s="1"/>
  <c r="B4752" i="1" s="1"/>
  <c r="B4753" i="1" s="1"/>
  <c r="B4754" i="1" s="1"/>
  <c r="B4755" i="1" s="1"/>
  <c r="B4756" i="1" s="1"/>
  <c r="B4757" i="1" s="1"/>
  <c r="B4758" i="1" s="1"/>
  <c r="B4759" i="1" s="1"/>
  <c r="B4760" i="1" s="1"/>
  <c r="B4761" i="1" s="1"/>
  <c r="B4762" i="1" s="1"/>
  <c r="B4763" i="1" s="1"/>
  <c r="B4764" i="1" s="1"/>
  <c r="B4765" i="1" s="1"/>
  <c r="B4766" i="1" s="1"/>
  <c r="B5444" i="1"/>
  <c r="B5445" i="1" s="1"/>
  <c r="B5446" i="1" s="1"/>
  <c r="B5447" i="1" s="1"/>
  <c r="B5431" i="1"/>
  <c r="B5432" i="1" s="1"/>
  <c r="B5433" i="1" s="1"/>
  <c r="B5434" i="1" s="1"/>
  <c r="B5435" i="1" s="1"/>
  <c r="B5436" i="1" s="1"/>
  <c r="B5437" i="1" s="1"/>
  <c r="B5438" i="1" s="1"/>
  <c r="B5439" i="1" s="1"/>
  <c r="B5440" i="1" s="1"/>
  <c r="B5441" i="1" s="1"/>
  <c r="B5442" i="1" s="1"/>
  <c r="B4767" i="1" l="1"/>
  <c r="B4768" i="1" s="1"/>
  <c r="B4769" i="1" s="1"/>
  <c r="B4770" i="1" s="1"/>
  <c r="B4771" i="1" s="1"/>
  <c r="B4772" i="1" s="1"/>
  <c r="B4773" i="1" s="1"/>
  <c r="B4774" i="1" s="1"/>
  <c r="B4775" i="1" s="1"/>
  <c r="B4776" i="1" s="1"/>
  <c r="B4777" i="1" s="1"/>
  <c r="B4778" i="1" s="1"/>
  <c r="B4779" i="1" s="1"/>
  <c r="B4780" i="1" s="1"/>
  <c r="B4781" i="1" s="1"/>
  <c r="B4782" i="1" s="1"/>
  <c r="B4783" i="1" s="1"/>
  <c r="B4784" i="1" s="1"/>
  <c r="B4785" i="1" s="1"/>
  <c r="B4786" i="1" s="1"/>
  <c r="B4787" i="1" s="1"/>
  <c r="B4788" i="1" s="1"/>
  <c r="B4789" i="1" s="1"/>
  <c r="B4790" i="1" s="1"/>
  <c r="B4791" i="1" s="1"/>
  <c r="B4792" i="1" s="1"/>
  <c r="B4793" i="1" s="1"/>
  <c r="B4794" i="1" s="1"/>
  <c r="B4795" i="1" s="1"/>
  <c r="B4796" i="1" s="1"/>
  <c r="B4797" i="1" s="1"/>
  <c r="B4798" i="1" s="1"/>
  <c r="B4799" i="1" s="1"/>
  <c r="B4800" i="1" s="1"/>
  <c r="B4801" i="1" s="1"/>
  <c r="B4802" i="1" s="1"/>
  <c r="B4803" i="1" s="1"/>
  <c r="B4804" i="1" s="1"/>
  <c r="B4805" i="1" s="1"/>
  <c r="B4806" i="1" s="1"/>
  <c r="B4807" i="1" s="1"/>
  <c r="B4808" i="1" s="1"/>
  <c r="B4809" i="1" s="1"/>
  <c r="B4810" i="1" l="1"/>
  <c r="B4811" i="1" s="1"/>
  <c r="B4812" i="1" s="1"/>
  <c r="B4813" i="1" s="1"/>
  <c r="B4814" i="1" s="1"/>
  <c r="B4815" i="1" s="1"/>
  <c r="B4816" i="1" s="1"/>
  <c r="B4817" i="1" s="1"/>
  <c r="B4818" i="1" s="1"/>
  <c r="B4819" i="1" s="1"/>
  <c r="B4820" i="1" s="1"/>
  <c r="B4821" i="1" s="1"/>
  <c r="B4822" i="1" s="1"/>
  <c r="B4823" i="1" s="1"/>
  <c r="B4824" i="1" s="1"/>
  <c r="B4825" i="1" s="1"/>
  <c r="B4826" i="1" s="1"/>
  <c r="B4827" i="1" s="1"/>
  <c r="B4828" i="1" s="1"/>
  <c r="B4829" i="1" s="1"/>
  <c r="B4830" i="1" s="1"/>
  <c r="B4831" i="1" s="1"/>
  <c r="B4832" i="1" s="1"/>
  <c r="B4833" i="1" s="1"/>
  <c r="B4834" i="1" s="1"/>
  <c r="B4835" i="1" s="1"/>
  <c r="B4836" i="1" s="1"/>
  <c r="B4837" i="1" s="1"/>
  <c r="B4838" i="1" s="1"/>
  <c r="B4839" i="1" s="1"/>
  <c r="B4840" i="1" s="1"/>
  <c r="B4841" i="1" s="1"/>
  <c r="B4842" i="1" s="1"/>
  <c r="B4843" i="1" s="1"/>
  <c r="B4844" i="1" s="1"/>
  <c r="B4845" i="1" s="1"/>
  <c r="B4846" i="1" s="1"/>
  <c r="B4847" i="1" s="1"/>
  <c r="B4848" i="1" s="1"/>
  <c r="B4849" i="1" s="1"/>
  <c r="B4850" i="1" s="1"/>
  <c r="B4851" i="1" s="1"/>
  <c r="B4852" i="1" s="1"/>
  <c r="B4853" i="1" s="1"/>
  <c r="B4854" i="1" s="1"/>
  <c r="B4855" i="1" s="1"/>
  <c r="B4856" i="1" s="1"/>
  <c r="B4857" i="1" s="1"/>
  <c r="B4858" i="1" s="1"/>
  <c r="B4859" i="1" s="1"/>
  <c r="B4860" i="1" s="1"/>
  <c r="B4861" i="1" s="1"/>
  <c r="B4862" i="1" s="1"/>
  <c r="B4863" i="1" s="1"/>
  <c r="B4864" i="1" s="1"/>
  <c r="B4865" i="1" s="1"/>
  <c r="B4866" i="1" s="1"/>
  <c r="B4867" i="1" s="1"/>
  <c r="B4868" i="1" s="1"/>
  <c r="B4869" i="1" s="1"/>
  <c r="B4870" i="1" s="1"/>
  <c r="B4871" i="1" s="1"/>
  <c r="B4872" i="1" s="1"/>
  <c r="B4873" i="1" s="1"/>
  <c r="B4874" i="1" s="1"/>
  <c r="B4875" i="1" s="1"/>
  <c r="B4876" i="1" s="1"/>
  <c r="B4877" i="1" s="1"/>
  <c r="B4878" i="1" s="1"/>
  <c r="B4879" i="1" s="1"/>
  <c r="B4880" i="1" s="1"/>
  <c r="B4881" i="1" s="1"/>
  <c r="B4882" i="1" s="1"/>
  <c r="B4883" i="1" s="1"/>
  <c r="B4884" i="1" s="1"/>
  <c r="B4885" i="1" s="1"/>
  <c r="B4886" i="1" s="1"/>
  <c r="B4887" i="1" s="1"/>
  <c r="B4888" i="1" s="1"/>
  <c r="B4889" i="1" s="1"/>
  <c r="B4890" i="1" s="1"/>
  <c r="B4891" i="1" s="1"/>
  <c r="B4892" i="1" s="1"/>
  <c r="B4893" i="1" s="1"/>
  <c r="B4894" i="1" s="1"/>
  <c r="B4895" i="1" s="1"/>
  <c r="B4896" i="1" s="1"/>
  <c r="B4897" i="1" s="1"/>
  <c r="B4898" i="1" s="1"/>
  <c r="B4899" i="1" s="1"/>
  <c r="B4900" i="1" s="1"/>
  <c r="B4901" i="1" s="1"/>
  <c r="B4902" i="1" s="1"/>
  <c r="B4903" i="1" s="1"/>
  <c r="B4904" i="1" s="1"/>
  <c r="B4905" i="1" s="1"/>
  <c r="B4906" i="1" s="1"/>
  <c r="B4907" i="1" s="1"/>
  <c r="B4908" i="1" s="1"/>
  <c r="B4909" i="1" s="1"/>
  <c r="B4910" i="1" s="1"/>
  <c r="B4911" i="1" s="1"/>
  <c r="B4912" i="1" s="1"/>
  <c r="B4554" i="1"/>
  <c r="B4555" i="1" s="1"/>
  <c r="B4556" i="1" s="1"/>
  <c r="B4557" i="1" s="1"/>
  <c r="B4558" i="1" s="1"/>
  <c r="B4559" i="1" s="1"/>
  <c r="B4560" i="1" s="1"/>
  <c r="B4561" i="1" s="1"/>
  <c r="B4562" i="1" s="1"/>
  <c r="B4563" i="1" s="1"/>
  <c r="B4564" i="1" s="1"/>
  <c r="B4565" i="1" s="1"/>
  <c r="B4566" i="1" s="1"/>
  <c r="B4567" i="1" s="1"/>
  <c r="B4568" i="1" s="1"/>
  <c r="B4569" i="1" s="1"/>
  <c r="B4570" i="1" s="1"/>
  <c r="B4571" i="1" s="1"/>
  <c r="B4572" i="1" s="1"/>
  <c r="B4573" i="1" s="1"/>
  <c r="B4574" i="1" s="1"/>
  <c r="B4575" i="1" s="1"/>
  <c r="B4576" i="1" s="1"/>
  <c r="B4577" i="1" s="1"/>
  <c r="B4578" i="1" s="1"/>
  <c r="B4365" i="1"/>
  <c r="B3864" i="1"/>
  <c r="B2813" i="1"/>
  <c r="B2005" i="1"/>
  <c r="B2006" i="1" l="1"/>
  <c r="B4913" i="1"/>
  <c r="B4914" i="1" s="1"/>
  <c r="B4915" i="1" s="1"/>
  <c r="B4916" i="1" s="1"/>
  <c r="B4917" i="1" s="1"/>
  <c r="B1856" i="1"/>
  <c r="B926" i="1"/>
  <c r="B927" i="1" s="1"/>
  <c r="B928" i="1" s="1"/>
  <c r="B929" i="1" s="1"/>
  <c r="B623" i="1"/>
  <c r="B624" i="1" s="1"/>
  <c r="B625" i="1" s="1"/>
  <c r="B4614" i="1"/>
  <c r="B4490" i="1"/>
  <c r="B3528" i="1"/>
  <c r="B1798" i="1"/>
  <c r="B1799" i="1" s="1"/>
  <c r="B1704" i="1"/>
  <c r="B1705" i="1" s="1"/>
  <c r="B1706" i="1" s="1"/>
  <c r="B1707" i="1" s="1"/>
  <c r="B1223" i="1"/>
  <c r="B1771" i="1"/>
  <c r="B4918" i="1" l="1"/>
  <c r="B4919" i="1" s="1"/>
  <c r="B4920" i="1" s="1"/>
  <c r="B4921" i="1" s="1"/>
  <c r="B4922" i="1" s="1"/>
  <c r="B4923" i="1" s="1"/>
  <c r="B4924" i="1" s="1"/>
  <c r="B4925" i="1" s="1"/>
  <c r="B4926" i="1" s="1"/>
  <c r="B5135" i="1"/>
  <c r="B5136" i="1" s="1"/>
  <c r="B4927" i="1" l="1"/>
  <c r="B4928" i="1" s="1"/>
  <c r="B4929" i="1" s="1"/>
  <c r="B4930" i="1" s="1"/>
  <c r="B4931" i="1" s="1"/>
  <c r="B4932" i="1" s="1"/>
  <c r="B4933" i="1" s="1"/>
  <c r="B4934" i="1" s="1"/>
  <c r="B4935" i="1" s="1"/>
  <c r="B4936" i="1" s="1"/>
  <c r="B4937" i="1" s="1"/>
  <c r="B4938" i="1" s="1"/>
  <c r="B4939" i="1" s="1"/>
  <c r="B4940" i="1" s="1"/>
  <c r="B4941" i="1" s="1"/>
  <c r="B4942" i="1" s="1"/>
  <c r="B4943" i="1" s="1"/>
  <c r="B4944" i="1" s="1"/>
  <c r="B4945" i="1" s="1"/>
  <c r="B4946" i="1" s="1"/>
  <c r="B4947" i="1" s="1"/>
  <c r="B4948" i="1" s="1"/>
  <c r="B648" i="1"/>
  <c r="B4949" i="1" l="1"/>
  <c r="B4950" i="1" s="1"/>
  <c r="B4951" i="1" s="1"/>
  <c r="B2007" i="1"/>
  <c r="B2008" i="1" s="1"/>
  <c r="B2009" i="1" s="1"/>
  <c r="B2010" i="1" s="1"/>
  <c r="B2011" i="1" s="1"/>
  <c r="B2012" i="1" s="1"/>
  <c r="B2013" i="1" s="1"/>
  <c r="B2014" i="1" s="1"/>
  <c r="B2015" i="1" s="1"/>
  <c r="B2016" i="1" s="1"/>
  <c r="B2017" i="1" s="1"/>
  <c r="B2018" i="1" s="1"/>
  <c r="B2019" i="1" s="1"/>
  <c r="B4952" i="1" l="1"/>
  <c r="B4953" i="1" s="1"/>
  <c r="B4954" i="1" s="1"/>
  <c r="B4955" i="1" s="1"/>
  <c r="B4956" i="1" s="1"/>
  <c r="B4957" i="1" s="1"/>
  <c r="B4958" i="1" s="1"/>
  <c r="B4959" i="1" s="1"/>
  <c r="B4960" i="1" s="1"/>
  <c r="B4961" i="1" s="1"/>
  <c r="B4962" i="1" s="1"/>
  <c r="B4963" i="1" s="1"/>
  <c r="B4964" i="1" s="1"/>
  <c r="B4965" i="1" s="1"/>
  <c r="B4966" i="1" s="1"/>
  <c r="B4967" i="1" s="1"/>
  <c r="B4968" i="1" s="1"/>
  <c r="B4969" i="1" s="1"/>
  <c r="B4970" i="1" s="1"/>
  <c r="B4971" i="1" s="1"/>
  <c r="B4972" i="1" s="1"/>
  <c r="B4973" i="1" s="1"/>
  <c r="B4974" i="1" s="1"/>
  <c r="B4975" i="1" s="1"/>
  <c r="B4976" i="1" s="1"/>
  <c r="B4977" i="1" s="1"/>
  <c r="B4978" i="1" s="1"/>
  <c r="B4979" i="1" s="1"/>
  <c r="B4980" i="1" s="1"/>
  <c r="B4981" i="1" s="1"/>
  <c r="B4982" i="1" s="1"/>
  <c r="B2020" i="1"/>
  <c r="B2021" i="1" s="1"/>
  <c r="B2022" i="1" s="1"/>
  <c r="B2023" i="1" s="1"/>
  <c r="B2024" i="1" s="1"/>
  <c r="B2025" i="1" s="1"/>
  <c r="B2026" i="1" s="1"/>
  <c r="B2027" i="1" s="1"/>
  <c r="B2028" i="1" s="1"/>
  <c r="B2029" i="1" s="1"/>
  <c r="B2030" i="1" s="1"/>
  <c r="B2031" i="1" s="1"/>
  <c r="B2032" i="1" s="1"/>
  <c r="B2033" i="1" s="1"/>
  <c r="B2034" i="1" s="1"/>
  <c r="B2035" i="1" s="1"/>
  <c r="B2036" i="1" l="1"/>
  <c r="B2037" i="1" s="1"/>
  <c r="B2038" i="1" s="1"/>
  <c r="B2039" i="1" s="1"/>
  <c r="B2040" i="1" s="1"/>
  <c r="B2041" i="1" s="1"/>
  <c r="B2042" i="1" s="1"/>
  <c r="B2043" i="1" s="1"/>
  <c r="B2044" i="1" s="1"/>
  <c r="B2045" i="1" s="1"/>
  <c r="B2046" i="1" s="1"/>
  <c r="B2047" i="1" s="1"/>
  <c r="B2048" i="1" s="1"/>
  <c r="B2049" i="1" s="1"/>
  <c r="B2050" i="1" s="1"/>
  <c r="B2051" i="1" s="1"/>
  <c r="B2052" i="1" s="1"/>
  <c r="B2053" i="1" s="1"/>
  <c r="B2054" i="1" s="1"/>
  <c r="B2055" i="1" s="1"/>
  <c r="B2056" i="1" s="1"/>
  <c r="B2057" i="1" s="1"/>
  <c r="B2058" i="1" s="1"/>
  <c r="B2059" i="1" s="1"/>
  <c r="B2060" i="1" s="1"/>
  <c r="B2061" i="1" s="1"/>
  <c r="B2062" i="1" s="1"/>
  <c r="B2063" i="1" s="1"/>
  <c r="B2064" i="1" s="1"/>
  <c r="B2065" i="1" s="1"/>
  <c r="B2066" i="1" s="1"/>
  <c r="B2067" i="1" s="1"/>
  <c r="B2068" i="1" s="1"/>
  <c r="B2069" i="1" s="1"/>
  <c r="B2070" i="1" s="1"/>
  <c r="B2071" i="1" s="1"/>
  <c r="B2072" i="1" s="1"/>
  <c r="B2073" i="1" s="1"/>
  <c r="B2074" i="1" s="1"/>
  <c r="B2075" i="1" s="1"/>
  <c r="B2076" i="1" s="1"/>
  <c r="B2077" i="1" s="1"/>
  <c r="B2078" i="1" s="1"/>
  <c r="B2079" i="1" s="1"/>
  <c r="B2080" i="1" s="1"/>
  <c r="B2081" i="1" s="1"/>
  <c r="B2082" i="1" l="1"/>
  <c r="B3650" i="1"/>
  <c r="B3651" i="1" s="1"/>
  <c r="B3652" i="1" s="1"/>
  <c r="B3653" i="1" s="1"/>
  <c r="B3654" i="1" s="1"/>
  <c r="B3655" i="1" s="1"/>
  <c r="B3656" i="1" s="1"/>
  <c r="B3657" i="1" s="1"/>
  <c r="B3658" i="1" s="1"/>
  <c r="B3659" i="1" s="1"/>
  <c r="B3660" i="1" s="1"/>
  <c r="B3661" i="1" s="1"/>
  <c r="B3662" i="1" s="1"/>
  <c r="B3663" i="1" s="1"/>
  <c r="B3664" i="1" s="1"/>
  <c r="B3665" i="1" s="1"/>
  <c r="B3666" i="1" s="1"/>
  <c r="B3667" i="1" s="1"/>
  <c r="B3668" i="1" s="1"/>
  <c r="B3669" i="1" s="1"/>
  <c r="B3670" i="1" s="1"/>
  <c r="B3671" i="1" s="1"/>
  <c r="B3672" i="1" s="1"/>
  <c r="B3673" i="1" s="1"/>
  <c r="B3674" i="1" s="1"/>
  <c r="B3675" i="1" s="1"/>
  <c r="B3676" i="1" s="1"/>
  <c r="B3677" i="1" s="1"/>
  <c r="B3678" i="1" s="1"/>
  <c r="B3679" i="1" s="1"/>
  <c r="B3680" i="1" s="1"/>
  <c r="B3681" i="1" s="1"/>
  <c r="B3682" i="1" s="1"/>
  <c r="B3683" i="1" s="1"/>
  <c r="B3684" i="1" s="1"/>
  <c r="B3685" i="1" s="1"/>
  <c r="B3686" i="1" s="1"/>
  <c r="B3687" i="1" s="1"/>
  <c r="B3688" i="1" s="1"/>
  <c r="B3689" i="1" s="1"/>
  <c r="B3690" i="1" s="1"/>
  <c r="B3691" i="1" s="1"/>
  <c r="B3692" i="1" s="1"/>
  <c r="B3693" i="1" s="1"/>
  <c r="B3694" i="1" s="1"/>
  <c r="B3695" i="1" s="1"/>
  <c r="B3696" i="1" s="1"/>
  <c r="B3697" i="1" s="1"/>
  <c r="B3698" i="1" s="1"/>
  <c r="B3699" i="1" s="1"/>
  <c r="B3700" i="1" s="1"/>
  <c r="B3701" i="1" s="1"/>
  <c r="B3702" i="1" s="1"/>
  <c r="B3703" i="1" s="1"/>
  <c r="B3704" i="1" s="1"/>
  <c r="B3705" i="1" s="1"/>
  <c r="B3706" i="1" s="1"/>
  <c r="B3707" i="1" s="1"/>
  <c r="B3708" i="1" s="1"/>
  <c r="B3709" i="1" s="1"/>
  <c r="B3710" i="1" s="1"/>
  <c r="B3711" i="1" s="1"/>
  <c r="B3712" i="1" s="1"/>
  <c r="B3713" i="1" s="1"/>
  <c r="B3714" i="1" s="1"/>
  <c r="B3715" i="1" s="1"/>
  <c r="B3716" i="1" s="1"/>
  <c r="B3717" i="1" s="1"/>
  <c r="B3718" i="1" s="1"/>
  <c r="B3719" i="1" s="1"/>
  <c r="B3720" i="1" s="1"/>
  <c r="B3721" i="1" s="1"/>
  <c r="B3722" i="1" s="1"/>
  <c r="B3723" i="1" s="1"/>
  <c r="B3724" i="1" s="1"/>
  <c r="B3725" i="1" s="1"/>
  <c r="B3726" i="1" s="1"/>
  <c r="B3727" i="1" s="1"/>
  <c r="B3728" i="1" s="1"/>
  <c r="B3729" i="1" s="1"/>
  <c r="B3730" i="1" s="1"/>
  <c r="B3731" i="1" s="1"/>
  <c r="B3732" i="1" s="1"/>
  <c r="B3733" i="1" s="1"/>
  <c r="B3734" i="1" s="1"/>
  <c r="B3735" i="1" s="1"/>
  <c r="B3736" i="1" s="1"/>
  <c r="B3737" i="1" s="1"/>
  <c r="B3738" i="1" s="1"/>
  <c r="B3739" i="1" s="1"/>
  <c r="B3740" i="1" s="1"/>
  <c r="B3741" i="1" s="1"/>
  <c r="B3742" i="1" s="1"/>
  <c r="B3743" i="1" s="1"/>
  <c r="B3744" i="1" s="1"/>
  <c r="B3745" i="1" s="1"/>
  <c r="B3746" i="1" s="1"/>
  <c r="B3747" i="1" s="1"/>
  <c r="B3748" i="1" s="1"/>
  <c r="B3749" i="1" s="1"/>
  <c r="B3750" i="1" s="1"/>
  <c r="B3751" i="1" s="1"/>
  <c r="B3752" i="1" s="1"/>
  <c r="B3753" i="1" s="1"/>
  <c r="B3754" i="1" s="1"/>
  <c r="B3755" i="1" s="1"/>
  <c r="B3756" i="1" s="1"/>
  <c r="B3757" i="1" s="1"/>
  <c r="B3758" i="1" s="1"/>
  <c r="B3759" i="1" s="1"/>
  <c r="B3760" i="1" s="1"/>
  <c r="B3761" i="1" s="1"/>
  <c r="B3762" i="1" s="1"/>
  <c r="B3763" i="1" s="1"/>
  <c r="B3764" i="1" s="1"/>
  <c r="B3765" i="1" s="1"/>
  <c r="B3766" i="1" s="1"/>
  <c r="B3767" i="1" s="1"/>
  <c r="B3768" i="1" s="1"/>
  <c r="B3769" i="1" s="1"/>
  <c r="B3770" i="1" s="1"/>
  <c r="B3771" i="1" s="1"/>
  <c r="B3772" i="1" s="1"/>
  <c r="B3773" i="1" s="1"/>
  <c r="B3774" i="1" s="1"/>
  <c r="B3775" i="1" s="1"/>
  <c r="B3776" i="1" s="1"/>
  <c r="B3777" i="1" s="1"/>
  <c r="B3778" i="1" s="1"/>
  <c r="B3779" i="1" s="1"/>
  <c r="B3780" i="1" s="1"/>
  <c r="B3781" i="1" s="1"/>
  <c r="B3782" i="1" s="1"/>
  <c r="B3783" i="1" s="1"/>
  <c r="B3784" i="1" s="1"/>
  <c r="B3785" i="1" s="1"/>
  <c r="B3786" i="1" s="1"/>
  <c r="B3787" i="1" s="1"/>
  <c r="B3788" i="1" s="1"/>
  <c r="B3789" i="1" s="1"/>
  <c r="B3790" i="1" s="1"/>
  <c r="B3791" i="1" s="1"/>
  <c r="B3792" i="1" s="1"/>
  <c r="B3793" i="1" s="1"/>
  <c r="B2083" i="1" l="1"/>
  <c r="B2084" i="1" s="1"/>
  <c r="B2085" i="1" s="1"/>
  <c r="B2086" i="1" s="1"/>
  <c r="B2087" i="1" s="1"/>
  <c r="B2088" i="1" s="1"/>
  <c r="B2089" i="1" s="1"/>
  <c r="B2090" i="1" s="1"/>
  <c r="B2091" i="1" s="1"/>
  <c r="B2092" i="1" s="1"/>
  <c r="B2093" i="1" s="1"/>
  <c r="B2094" i="1" s="1"/>
  <c r="B2095" i="1" s="1"/>
  <c r="B2096" i="1" s="1"/>
  <c r="B2097" i="1" s="1"/>
  <c r="B2098" i="1" s="1"/>
  <c r="B2099" i="1" s="1"/>
  <c r="B2100" i="1" s="1"/>
  <c r="B2101" i="1" s="1"/>
  <c r="B2102" i="1" s="1"/>
  <c r="B2103" i="1" s="1"/>
  <c r="B2104" i="1" s="1"/>
  <c r="B2105" i="1" s="1"/>
  <c r="B2106" i="1" s="1"/>
  <c r="B2107" i="1" s="1"/>
  <c r="B2108" i="1" s="1"/>
  <c r="B2109" i="1" s="1"/>
  <c r="B2110" i="1" s="1"/>
  <c r="B2111" i="1" s="1"/>
  <c r="B2112" i="1" s="1"/>
  <c r="B2113" i="1" s="1"/>
  <c r="B2114" i="1" s="1"/>
  <c r="B2115" i="1" s="1"/>
  <c r="B2116" i="1" s="1"/>
  <c r="B2117" i="1" s="1"/>
  <c r="B2118" i="1" s="1"/>
  <c r="B2119" i="1" s="1"/>
  <c r="B2120" i="1" s="1"/>
  <c r="B2121" i="1" s="1"/>
  <c r="B2122" i="1" s="1"/>
  <c r="B2123" i="1" s="1"/>
  <c r="B2124" i="1" s="1"/>
  <c r="B2125" i="1" s="1"/>
  <c r="B2126" i="1" s="1"/>
  <c r="B2127" i="1" s="1"/>
  <c r="B2128" i="1" s="1"/>
  <c r="B2129" i="1" s="1"/>
  <c r="B2130" i="1" s="1"/>
  <c r="B2131" i="1" s="1"/>
  <c r="B2132" i="1" s="1"/>
  <c r="B2133" i="1" s="1"/>
  <c r="B2134" i="1" s="1"/>
  <c r="B2135" i="1" s="1"/>
  <c r="B2136" i="1" s="1"/>
  <c r="B2137" i="1" s="1"/>
  <c r="B2138" i="1" s="1"/>
  <c r="B2139" i="1" s="1"/>
  <c r="B2140" i="1" s="1"/>
  <c r="B2141" i="1" s="1"/>
  <c r="B2142" i="1" s="1"/>
  <c r="B2143" i="1" s="1"/>
  <c r="B2144" i="1" s="1"/>
  <c r="B2145" i="1" s="1"/>
  <c r="B2146" i="1" s="1"/>
  <c r="B2147" i="1" s="1"/>
  <c r="B2148" i="1" s="1"/>
  <c r="B2149" i="1" s="1"/>
  <c r="B2150" i="1" s="1"/>
  <c r="B2151" i="1" s="1"/>
  <c r="B2152" i="1" s="1"/>
  <c r="B2153" i="1" s="1"/>
  <c r="B2154" i="1" s="1"/>
  <c r="B2155" i="1" s="1"/>
  <c r="B2156" i="1" s="1"/>
  <c r="B2157" i="1" s="1"/>
  <c r="B2158" i="1" s="1"/>
  <c r="B2159" i="1" s="1"/>
  <c r="B2160" i="1" s="1"/>
  <c r="B2161" i="1" s="1"/>
  <c r="B2162" i="1" s="1"/>
  <c r="B2163" i="1" s="1"/>
  <c r="B2164" i="1" s="1"/>
  <c r="B2165" i="1" s="1"/>
  <c r="B2166" i="1" s="1"/>
  <c r="B2167" i="1" s="1"/>
  <c r="B2168" i="1" s="1"/>
  <c r="B2169" i="1" s="1"/>
  <c r="B2170" i="1" s="1"/>
  <c r="B2171" i="1" s="1"/>
  <c r="B2172" i="1" s="1"/>
  <c r="B2173" i="1" s="1"/>
  <c r="B2174" i="1" s="1"/>
  <c r="B2175" i="1" s="1"/>
  <c r="B2176" i="1" s="1"/>
  <c r="B2177" i="1" s="1"/>
  <c r="B2178" i="1" s="1"/>
  <c r="B2179" i="1" s="1"/>
  <c r="B2180" i="1" s="1"/>
  <c r="B2181" i="1" s="1"/>
  <c r="B2182" i="1" s="1"/>
  <c r="B2183" i="1" s="1"/>
  <c r="B2184" i="1" s="1"/>
  <c r="B2185" i="1" s="1"/>
  <c r="B2186" i="1" s="1"/>
  <c r="B2187" i="1" s="1"/>
  <c r="B2188" i="1" s="1"/>
  <c r="B2189" i="1" s="1"/>
  <c r="B2190" i="1" s="1"/>
  <c r="B2191" i="1" s="1"/>
  <c r="B2192" i="1" s="1"/>
  <c r="B2193" i="1" s="1"/>
  <c r="B2194" i="1" s="1"/>
  <c r="B2195" i="1" s="1"/>
  <c r="B2196" i="1" s="1"/>
  <c r="B2197" i="1" s="1"/>
  <c r="B2198" i="1" s="1"/>
  <c r="B2199" i="1" s="1"/>
  <c r="B2200" i="1" s="1"/>
  <c r="B2201" i="1" s="1"/>
  <c r="B2202" i="1" s="1"/>
  <c r="B2203" i="1" s="1"/>
  <c r="B2204" i="1" s="1"/>
  <c r="B2205" i="1" s="1"/>
  <c r="B2206" i="1" s="1"/>
  <c r="B2207" i="1" s="1"/>
  <c r="B2208" i="1" s="1"/>
  <c r="B2209" i="1" s="1"/>
  <c r="B2210" i="1" s="1"/>
  <c r="B2211" i="1" s="1"/>
  <c r="B2212" i="1" s="1"/>
  <c r="B2213" i="1" s="1"/>
  <c r="B2214" i="1" s="1"/>
  <c r="B2215" i="1" s="1"/>
  <c r="B2216" i="1" s="1"/>
  <c r="B2217" i="1" s="1"/>
  <c r="B2218" i="1" s="1"/>
  <c r="B2219" i="1" s="1"/>
  <c r="B2220" i="1" s="1"/>
  <c r="B2221" i="1" s="1"/>
  <c r="B2222" i="1" s="1"/>
  <c r="B2223" i="1" s="1"/>
  <c r="B2224" i="1" s="1"/>
  <c r="B2225" i="1" s="1"/>
  <c r="B2226" i="1" s="1"/>
  <c r="B2227" i="1" s="1"/>
  <c r="B2228" i="1" s="1"/>
  <c r="B2229" i="1" s="1"/>
  <c r="B2230" i="1" s="1"/>
  <c r="B2231" i="1" s="1"/>
  <c r="B2232" i="1" s="1"/>
  <c r="B2233" i="1" s="1"/>
  <c r="B2234" i="1" s="1"/>
  <c r="B2235" i="1" s="1"/>
  <c r="B2236" i="1" s="1"/>
  <c r="B2237" i="1" s="1"/>
  <c r="B2238" i="1" s="1"/>
  <c r="B2239" i="1" s="1"/>
  <c r="B2240" i="1" s="1"/>
  <c r="B2241" i="1" s="1"/>
  <c r="B2242" i="1" s="1"/>
  <c r="B2243" i="1" s="1"/>
  <c r="B2244" i="1" s="1"/>
  <c r="B2245" i="1" s="1"/>
  <c r="B2246" i="1" s="1"/>
  <c r="B2247" i="1" s="1"/>
  <c r="B2248" i="1" s="1"/>
  <c r="B2249" i="1" s="1"/>
  <c r="B2250" i="1" s="1"/>
  <c r="B2251" i="1" s="1"/>
  <c r="B2252" i="1" s="1"/>
  <c r="B2253" i="1" s="1"/>
  <c r="B2254" i="1" s="1"/>
  <c r="B2255" i="1" s="1"/>
  <c r="B2256" i="1" s="1"/>
  <c r="B2257" i="1" s="1"/>
  <c r="B2258" i="1" s="1"/>
  <c r="B2259" i="1" s="1"/>
  <c r="B2260" i="1" s="1"/>
  <c r="B2261" i="1" s="1"/>
  <c r="B2262" i="1" s="1"/>
  <c r="B2263" i="1" s="1"/>
  <c r="B2264" i="1" s="1"/>
  <c r="B2265" i="1" s="1"/>
  <c r="B2266" i="1" s="1"/>
  <c r="B2267" i="1" s="1"/>
  <c r="B2268" i="1" s="1"/>
  <c r="B2269" i="1" s="1"/>
  <c r="B2270" i="1" s="1"/>
  <c r="B2271" i="1" s="1"/>
  <c r="B2272" i="1" s="1"/>
  <c r="B2273" i="1" s="1"/>
  <c r="B2274" i="1" s="1"/>
  <c r="B2275" i="1" s="1"/>
  <c r="B2276" i="1" s="1"/>
  <c r="B2277" i="1" s="1"/>
  <c r="B2278" i="1" s="1"/>
  <c r="B2279" i="1" s="1"/>
  <c r="B2280" i="1" s="1"/>
  <c r="B2281" i="1" s="1"/>
  <c r="B2282" i="1" s="1"/>
  <c r="B2283" i="1" s="1"/>
  <c r="B2284" i="1" s="1"/>
  <c r="B2285" i="1" s="1"/>
  <c r="B2286" i="1" s="1"/>
  <c r="B2287" i="1" s="1"/>
  <c r="B2288" i="1" s="1"/>
  <c r="B2289" i="1" s="1"/>
  <c r="B2290" i="1" s="1"/>
  <c r="B2291" i="1" s="1"/>
  <c r="B2292" i="1" s="1"/>
  <c r="B2293" i="1" s="1"/>
  <c r="B2294" i="1" s="1"/>
  <c r="B2295" i="1" s="1"/>
  <c r="B2296" i="1" s="1"/>
  <c r="B2297" i="1" s="1"/>
  <c r="B2298" i="1" s="1"/>
  <c r="B2299" i="1" s="1"/>
  <c r="B2300" i="1" s="1"/>
  <c r="B2301" i="1" s="1"/>
  <c r="B2302" i="1" s="1"/>
  <c r="B2303" i="1" s="1"/>
  <c r="B2304" i="1" s="1"/>
  <c r="B2305" i="1" s="1"/>
  <c r="B2306" i="1" s="1"/>
  <c r="B2307" i="1" s="1"/>
  <c r="B2308" i="1" s="1"/>
  <c r="B2309" i="1" s="1"/>
  <c r="B2310" i="1" s="1"/>
  <c r="B2311" i="1" s="1"/>
  <c r="B2312" i="1" s="1"/>
  <c r="B2313" i="1" s="1"/>
  <c r="B2314" i="1" s="1"/>
  <c r="B2315" i="1" s="1"/>
  <c r="B2316" i="1" s="1"/>
  <c r="B2317" i="1" s="1"/>
  <c r="B2318" i="1" s="1"/>
  <c r="B2319" i="1" s="1"/>
  <c r="B2320" i="1" s="1"/>
  <c r="B2321" i="1" s="1"/>
  <c r="B2322" i="1" s="1"/>
  <c r="B2323" i="1" s="1"/>
  <c r="B2324" i="1" s="1"/>
  <c r="B2325" i="1" s="1"/>
  <c r="B2326" i="1" s="1"/>
  <c r="B2327" i="1" s="1"/>
  <c r="B2328" i="1" s="1"/>
  <c r="B2329" i="1" s="1"/>
  <c r="B2330" i="1" s="1"/>
  <c r="B2331" i="1" s="1"/>
  <c r="B2332" i="1" s="1"/>
  <c r="B2333" i="1" s="1"/>
  <c r="B2334" i="1" s="1"/>
  <c r="B2335" i="1" s="1"/>
  <c r="B2336" i="1" s="1"/>
  <c r="B2337" i="1" s="1"/>
  <c r="B2338" i="1" s="1"/>
  <c r="B2339" i="1" s="1"/>
  <c r="B2340" i="1" s="1"/>
  <c r="B2341" i="1" s="1"/>
  <c r="B2342" i="1" s="1"/>
  <c r="B2343" i="1" s="1"/>
  <c r="B2344" i="1" s="1"/>
  <c r="B2345" i="1" s="1"/>
  <c r="B2346" i="1" s="1"/>
  <c r="B2347" i="1" s="1"/>
  <c r="B2348" i="1" s="1"/>
  <c r="B2349" i="1" s="1"/>
  <c r="B2350" i="1" s="1"/>
  <c r="B2351" i="1" s="1"/>
  <c r="B2352" i="1" s="1"/>
  <c r="B2353" i="1" s="1"/>
  <c r="B2354" i="1" s="1"/>
  <c r="B2355" i="1" s="1"/>
  <c r="B2356" i="1" s="1"/>
  <c r="B2357" i="1" s="1"/>
  <c r="B2358" i="1" s="1"/>
  <c r="B2359" i="1" s="1"/>
  <c r="B2360" i="1" s="1"/>
  <c r="B2361" i="1" s="1"/>
  <c r="B2362" i="1" s="1"/>
  <c r="B2363" i="1" s="1"/>
  <c r="B2364" i="1" s="1"/>
  <c r="B2365" i="1" s="1"/>
  <c r="B2366" i="1" s="1"/>
  <c r="B2367" i="1" s="1"/>
  <c r="B2368" i="1" s="1"/>
  <c r="B2369" i="1" s="1"/>
  <c r="B2370" i="1" s="1"/>
  <c r="B2371" i="1" s="1"/>
  <c r="B2372" i="1" s="1"/>
  <c r="B2373" i="1" s="1"/>
  <c r="B2374" i="1" s="1"/>
  <c r="B2375" i="1" s="1"/>
  <c r="B2376" i="1" s="1"/>
  <c r="B2377" i="1" s="1"/>
  <c r="B2378" i="1" s="1"/>
  <c r="B2379" i="1" s="1"/>
  <c r="B2380" i="1" s="1"/>
  <c r="B2381" i="1" s="1"/>
  <c r="B2382" i="1" s="1"/>
  <c r="B2383" i="1" s="1"/>
  <c r="B2384" i="1" s="1"/>
  <c r="B2385" i="1" s="1"/>
  <c r="B2386" i="1" s="1"/>
  <c r="B2387" i="1" s="1"/>
  <c r="B2388" i="1" s="1"/>
  <c r="B2389" i="1" s="1"/>
  <c r="B2390" i="1" s="1"/>
  <c r="B2391" i="1" s="1"/>
  <c r="B2392" i="1" s="1"/>
  <c r="B2393" i="1" s="1"/>
  <c r="B2394" i="1" s="1"/>
  <c r="B2395" i="1" s="1"/>
  <c r="B2396" i="1" s="1"/>
  <c r="B2397" i="1" s="1"/>
  <c r="B2398" i="1" s="1"/>
  <c r="B2399" i="1" s="1"/>
  <c r="B2400" i="1" s="1"/>
  <c r="B2401" i="1" s="1"/>
  <c r="B2402" i="1" s="1"/>
  <c r="B2403" i="1" s="1"/>
  <c r="B2404" i="1" s="1"/>
  <c r="B2405" i="1" s="1"/>
  <c r="B2406" i="1" s="1"/>
  <c r="B2407" i="1" s="1"/>
  <c r="B2408" i="1" s="1"/>
  <c r="B2409" i="1" s="1"/>
  <c r="B2410" i="1" s="1"/>
  <c r="B2411" i="1" s="1"/>
  <c r="B2412" i="1" s="1"/>
  <c r="B2413" i="1" s="1"/>
  <c r="B2414" i="1" s="1"/>
  <c r="B2415" i="1" s="1"/>
  <c r="B2416" i="1" s="1"/>
  <c r="B2417" i="1" s="1"/>
  <c r="B2418" i="1" s="1"/>
  <c r="B2419" i="1" s="1"/>
  <c r="B2420" i="1" s="1"/>
  <c r="B2421" i="1" s="1"/>
  <c r="B2422" i="1" s="1"/>
  <c r="B2423" i="1" s="1"/>
  <c r="B2424" i="1" s="1"/>
  <c r="B2425" i="1" s="1"/>
  <c r="B2426" i="1" s="1"/>
  <c r="B2427" i="1" s="1"/>
  <c r="B2428" i="1" s="1"/>
  <c r="B2429" i="1" s="1"/>
  <c r="B2430" i="1" s="1"/>
  <c r="B2431" i="1" s="1"/>
  <c r="B2432" i="1" s="1"/>
  <c r="B2433" i="1" s="1"/>
  <c r="B2434" i="1" s="1"/>
  <c r="B2435" i="1" s="1"/>
  <c r="B2436" i="1" s="1"/>
  <c r="B2437" i="1" s="1"/>
  <c r="B2438" i="1" s="1"/>
  <c r="B2439" i="1" s="1"/>
  <c r="B2440" i="1" s="1"/>
  <c r="B2441" i="1" s="1"/>
  <c r="B2442" i="1" s="1"/>
  <c r="B2443" i="1" s="1"/>
  <c r="B2444" i="1" s="1"/>
  <c r="B2445" i="1" s="1"/>
  <c r="B2446" i="1" s="1"/>
  <c r="B2447" i="1" s="1"/>
  <c r="B2448" i="1" s="1"/>
  <c r="B2449" i="1" s="1"/>
  <c r="B2450" i="1" s="1"/>
  <c r="B2451" i="1" s="1"/>
  <c r="B2452" i="1" s="1"/>
  <c r="B2453" i="1" s="1"/>
  <c r="B2454" i="1" s="1"/>
  <c r="B2455" i="1" s="1"/>
  <c r="B2456" i="1" s="1"/>
  <c r="B2457" i="1" s="1"/>
  <c r="B2458" i="1" s="1"/>
  <c r="B2459" i="1" s="1"/>
  <c r="B2460" i="1" s="1"/>
  <c r="B2461" i="1" s="1"/>
  <c r="B2462" i="1" s="1"/>
  <c r="B2463" i="1" s="1"/>
  <c r="B2464" i="1" s="1"/>
  <c r="B2465" i="1" s="1"/>
  <c r="B2466" i="1" s="1"/>
  <c r="B2467" i="1" s="1"/>
  <c r="B2468" i="1" s="1"/>
  <c r="B2469" i="1" s="1"/>
  <c r="B2470" i="1" s="1"/>
  <c r="B2471" i="1" s="1"/>
  <c r="B2472" i="1" s="1"/>
  <c r="B2473" i="1" s="1"/>
  <c r="B2474" i="1" s="1"/>
  <c r="B2475" i="1" s="1"/>
  <c r="B2476" i="1" s="1"/>
  <c r="B2477" i="1" s="1"/>
  <c r="B2478" i="1" s="1"/>
  <c r="B2479" i="1" s="1"/>
  <c r="B2480" i="1" s="1"/>
  <c r="B2481" i="1" s="1"/>
  <c r="B2482" i="1" s="1"/>
  <c r="B2483" i="1" s="1"/>
  <c r="B2484" i="1" s="1"/>
  <c r="B2485" i="1" s="1"/>
  <c r="B2486" i="1" s="1"/>
  <c r="B2487" i="1" s="1"/>
  <c r="B2488" i="1" s="1"/>
  <c r="B2489" i="1" s="1"/>
  <c r="B2490" i="1" s="1"/>
  <c r="B2491" i="1" s="1"/>
  <c r="B2492" i="1" s="1"/>
  <c r="B2493" i="1" s="1"/>
  <c r="B2494" i="1" s="1"/>
  <c r="B2495" i="1" s="1"/>
  <c r="B2496" i="1" s="1"/>
  <c r="B2497" i="1" s="1"/>
  <c r="B2498" i="1" s="1"/>
  <c r="B2499" i="1" s="1"/>
  <c r="B2500" i="1" s="1"/>
  <c r="B2501" i="1" s="1"/>
  <c r="B2502" i="1" s="1"/>
  <c r="B2503" i="1" s="1"/>
  <c r="B2504" i="1" s="1"/>
  <c r="B2505" i="1" s="1"/>
  <c r="B2506" i="1" s="1"/>
  <c r="B2507" i="1" s="1"/>
  <c r="B2508" i="1" s="1"/>
  <c r="B2509" i="1" s="1"/>
  <c r="B2510" i="1" s="1"/>
  <c r="B2511" i="1" s="1"/>
  <c r="B2512" i="1" s="1"/>
  <c r="B2513" i="1" s="1"/>
  <c r="B2514" i="1" s="1"/>
  <c r="B2515" i="1" s="1"/>
  <c r="B2516" i="1" s="1"/>
  <c r="B2517" i="1" s="1"/>
  <c r="B2518" i="1" s="1"/>
  <c r="B2519" i="1" s="1"/>
  <c r="B2520" i="1" s="1"/>
  <c r="B2521" i="1" s="1"/>
  <c r="B2522" i="1" s="1"/>
  <c r="B2523" i="1" s="1"/>
  <c r="B2524" i="1" s="1"/>
  <c r="B2525" i="1" s="1"/>
  <c r="B2526" i="1" s="1"/>
  <c r="B2527" i="1" s="1"/>
  <c r="B2528" i="1" s="1"/>
  <c r="B2529" i="1" s="1"/>
  <c r="B2530" i="1" s="1"/>
  <c r="B2531" i="1" s="1"/>
  <c r="B2532" i="1" s="1"/>
  <c r="B2533" i="1" s="1"/>
  <c r="B2534" i="1" s="1"/>
  <c r="B2535" i="1" s="1"/>
  <c r="B2536" i="1" s="1"/>
  <c r="B2537" i="1" s="1"/>
  <c r="B2538" i="1" s="1"/>
  <c r="B2539" i="1" s="1"/>
  <c r="B2540" i="1" s="1"/>
  <c r="B2541" i="1" s="1"/>
  <c r="B2542" i="1" s="1"/>
  <c r="B2543" i="1" s="1"/>
  <c r="B2544" i="1" s="1"/>
  <c r="B2545" i="1" s="1"/>
  <c r="B2546" i="1" s="1"/>
  <c r="B2547" i="1" s="1"/>
  <c r="B2548" i="1" s="1"/>
  <c r="B2549" i="1" s="1"/>
  <c r="B2550" i="1" s="1"/>
  <c r="B2551" i="1" s="1"/>
  <c r="B2552" i="1" s="1"/>
  <c r="B2553" i="1" s="1"/>
  <c r="B2554" i="1" s="1"/>
  <c r="B2555" i="1" s="1"/>
  <c r="B2556" i="1" s="1"/>
  <c r="B2557" i="1" s="1"/>
  <c r="B2558" i="1" s="1"/>
  <c r="B2559" i="1" s="1"/>
  <c r="B2560" i="1" s="1"/>
  <c r="B2561" i="1" s="1"/>
  <c r="B2562" i="1" s="1"/>
  <c r="B2563" i="1" s="1"/>
  <c r="B2564" i="1" s="1"/>
  <c r="B2565" i="1" s="1"/>
  <c r="B2566" i="1" s="1"/>
  <c r="B2567" i="1" s="1"/>
  <c r="B2568" i="1" s="1"/>
  <c r="B2569" i="1" s="1"/>
  <c r="B3794" i="1"/>
  <c r="B3795" i="1" s="1"/>
  <c r="B3796" i="1" s="1"/>
  <c r="B3797" i="1" s="1"/>
  <c r="B3798" i="1" s="1"/>
  <c r="B3799" i="1" s="1"/>
  <c r="B3800" i="1" s="1"/>
  <c r="B3801" i="1" s="1"/>
  <c r="B3802" i="1" s="1"/>
  <c r="B3803" i="1" s="1"/>
  <c r="B3804" i="1" s="1"/>
  <c r="B3805" i="1" s="1"/>
  <c r="B3806" i="1" s="1"/>
  <c r="B3807" i="1" s="1"/>
  <c r="B3808" i="1" s="1"/>
  <c r="B3809" i="1" s="1"/>
  <c r="B3810" i="1" s="1"/>
  <c r="B3811" i="1" s="1"/>
  <c r="B3812" i="1" s="1"/>
  <c r="B3813" i="1" s="1"/>
  <c r="B3814" i="1" s="1"/>
  <c r="B3815" i="1" s="1"/>
  <c r="B3816" i="1" s="1"/>
  <c r="B3817" i="1" s="1"/>
  <c r="B3818" i="1" s="1"/>
  <c r="B3819" i="1" s="1"/>
  <c r="B3820" i="1" s="1"/>
  <c r="B3821" i="1" s="1"/>
  <c r="B3822" i="1" s="1"/>
  <c r="B3823" i="1" s="1"/>
  <c r="B3824" i="1" s="1"/>
  <c r="B3825" i="1" s="1"/>
  <c r="B3826" i="1" s="1"/>
  <c r="B3827" i="1" s="1"/>
  <c r="B3828" i="1" s="1"/>
  <c r="B3829" i="1" s="1"/>
  <c r="B3830" i="1" s="1"/>
  <c r="B3831" i="1" s="1"/>
  <c r="B3832" i="1" s="1"/>
  <c r="B3833" i="1" s="1"/>
  <c r="B3834" i="1" s="1"/>
  <c r="B3835" i="1" s="1"/>
  <c r="B3836" i="1" s="1"/>
  <c r="B3837" i="1" s="1"/>
  <c r="B3838" i="1" s="1"/>
  <c r="B3839" i="1" s="1"/>
  <c r="B3840" i="1" s="1"/>
  <c r="B3841" i="1" s="1"/>
  <c r="B3842" i="1" s="1"/>
  <c r="B3843" i="1" s="1"/>
  <c r="B3844" i="1" s="1"/>
  <c r="B3845" i="1" s="1"/>
  <c r="B3846" i="1" s="1"/>
  <c r="B3847" i="1" s="1"/>
  <c r="B3848" i="1" s="1"/>
  <c r="B3849" i="1" s="1"/>
  <c r="B3850" i="1" s="1"/>
  <c r="B3851" i="1" s="1"/>
  <c r="B3852" i="1" s="1"/>
  <c r="B3853" i="1" s="1"/>
  <c r="B3854" i="1" s="1"/>
  <c r="B3855" i="1" s="1"/>
  <c r="B3865" i="1"/>
  <c r="B3866" i="1" s="1"/>
  <c r="B3867" i="1" s="1"/>
  <c r="B3868" i="1" s="1"/>
  <c r="B3869" i="1" s="1"/>
  <c r="B3870" i="1" s="1"/>
  <c r="B3871" i="1" s="1"/>
  <c r="B3872" i="1" s="1"/>
  <c r="B3873" i="1" s="1"/>
  <c r="B3874" i="1" s="1"/>
  <c r="B3875" i="1" s="1"/>
  <c r="B3876" i="1" s="1"/>
  <c r="B3877" i="1" s="1"/>
  <c r="B3878" i="1" s="1"/>
  <c r="B3879" i="1" s="1"/>
  <c r="B3880" i="1" s="1"/>
  <c r="B3881" i="1" s="1"/>
  <c r="B3882" i="1" s="1"/>
  <c r="B3883" i="1" s="1"/>
  <c r="B3884" i="1" s="1"/>
  <c r="B3885" i="1" s="1"/>
  <c r="B3886" i="1" s="1"/>
  <c r="B3887" i="1" s="1"/>
  <c r="B3888" i="1" s="1"/>
  <c r="B3889" i="1" s="1"/>
  <c r="B3890" i="1" s="1"/>
  <c r="B3891" i="1" s="1"/>
  <c r="B3892" i="1" s="1"/>
  <c r="B3893" i="1" s="1"/>
  <c r="B3894" i="1" s="1"/>
  <c r="B3895" i="1" s="1"/>
  <c r="B3896" i="1" s="1"/>
  <c r="B3897" i="1" s="1"/>
  <c r="B3898" i="1" s="1"/>
  <c r="B3899" i="1" s="1"/>
  <c r="B3900" i="1" s="1"/>
  <c r="B3901" i="1" s="1"/>
  <c r="B3902" i="1" s="1"/>
  <c r="B3903" i="1" s="1"/>
  <c r="B3904" i="1" s="1"/>
  <c r="B3905" i="1" s="1"/>
  <c r="B3906" i="1" s="1"/>
  <c r="B3907" i="1" s="1"/>
  <c r="B3908" i="1" s="1"/>
  <c r="B3909" i="1" s="1"/>
  <c r="B3910" i="1" s="1"/>
  <c r="B3911" i="1" s="1"/>
  <c r="B3912" i="1" s="1"/>
  <c r="B3913" i="1" s="1"/>
  <c r="B3914" i="1" s="1"/>
  <c r="B3915" i="1" s="1"/>
  <c r="B3916" i="1" s="1"/>
  <c r="B3917" i="1" s="1"/>
  <c r="B3918" i="1" s="1"/>
  <c r="B3919" i="1" s="1"/>
  <c r="B3920" i="1" s="1"/>
  <c r="B3921" i="1" s="1"/>
  <c r="B3922" i="1" s="1"/>
  <c r="B3923" i="1" s="1"/>
  <c r="B3924" i="1" s="1"/>
  <c r="B3925" i="1" s="1"/>
  <c r="B3926" i="1" s="1"/>
  <c r="B3927" i="1" s="1"/>
  <c r="B3928" i="1" s="1"/>
  <c r="B3929" i="1" s="1"/>
  <c r="B3930" i="1" s="1"/>
  <c r="B3931" i="1" s="1"/>
  <c r="B3932" i="1" s="1"/>
  <c r="B3933" i="1" s="1"/>
  <c r="B3934" i="1" s="1"/>
  <c r="B3935" i="1" s="1"/>
  <c r="B3936" i="1" s="1"/>
  <c r="B3937" i="1" s="1"/>
  <c r="B3938" i="1" s="1"/>
  <c r="B3939" i="1" s="1"/>
  <c r="B3940" i="1" s="1"/>
  <c r="B3941" i="1" s="1"/>
  <c r="B3942" i="1" s="1"/>
  <c r="B3943" i="1" s="1"/>
  <c r="B3944" i="1" s="1"/>
  <c r="B3945" i="1" s="1"/>
  <c r="B3946" i="1" s="1"/>
  <c r="B3947" i="1" s="1"/>
  <c r="B3948" i="1" s="1"/>
  <c r="B3949" i="1" s="1"/>
  <c r="B3950" i="1" s="1"/>
  <c r="B3951" i="1" s="1"/>
  <c r="B3952" i="1" s="1"/>
  <c r="B3953" i="1" s="1"/>
  <c r="B3954" i="1" s="1"/>
  <c r="B3955" i="1" s="1"/>
  <c r="B3956" i="1" s="1"/>
  <c r="B3957" i="1" s="1"/>
  <c r="B3958" i="1" s="1"/>
  <c r="B3959" i="1" s="1"/>
  <c r="B3960" i="1" s="1"/>
  <c r="B3961" i="1" s="1"/>
  <c r="B3962" i="1" s="1"/>
  <c r="B3963" i="1" s="1"/>
  <c r="B3964" i="1" s="1"/>
  <c r="B3965" i="1" s="1"/>
  <c r="B3966" i="1" s="1"/>
  <c r="B3967" i="1" s="1"/>
  <c r="B3968" i="1" s="1"/>
  <c r="B3969" i="1" s="1"/>
  <c r="B3970" i="1" s="1"/>
  <c r="B3971" i="1" s="1"/>
  <c r="B3972" i="1" s="1"/>
  <c r="B3973" i="1" s="1"/>
  <c r="B3974" i="1" s="1"/>
  <c r="B3975" i="1" s="1"/>
  <c r="B3976" i="1" s="1"/>
  <c r="B3977" i="1" s="1"/>
  <c r="B3978" i="1" s="1"/>
  <c r="B3979" i="1" s="1"/>
  <c r="B3980" i="1" s="1"/>
  <c r="B3981" i="1" s="1"/>
  <c r="B3982" i="1" s="1"/>
  <c r="B3983" i="1" s="1"/>
  <c r="B3984" i="1" s="1"/>
  <c r="B3985" i="1" s="1"/>
  <c r="B3986" i="1" s="1"/>
  <c r="B3987" i="1" s="1"/>
  <c r="B3988" i="1" s="1"/>
  <c r="B3989" i="1" s="1"/>
  <c r="B3990" i="1" s="1"/>
  <c r="B3991" i="1" s="1"/>
  <c r="B3992" i="1" s="1"/>
  <c r="B3993" i="1" s="1"/>
  <c r="B3994" i="1" s="1"/>
  <c r="B3995" i="1" s="1"/>
  <c r="B3996" i="1" s="1"/>
  <c r="B3997" i="1" s="1"/>
  <c r="B3998" i="1" s="1"/>
  <c r="B3999" i="1" s="1"/>
  <c r="B4000" i="1" s="1"/>
  <c r="B4001" i="1" s="1"/>
  <c r="B4002" i="1" s="1"/>
  <c r="B4003" i="1" s="1"/>
  <c r="B4004" i="1" s="1"/>
  <c r="B4005" i="1" s="1"/>
  <c r="B4006" i="1" s="1"/>
  <c r="B4007" i="1" s="1"/>
  <c r="B4008" i="1" s="1"/>
  <c r="B4009" i="1" s="1"/>
  <c r="B4010" i="1" s="1"/>
  <c r="B4011" i="1" s="1"/>
  <c r="B4012" i="1" s="1"/>
  <c r="B4013" i="1" s="1"/>
  <c r="B4014" i="1" s="1"/>
  <c r="B4015" i="1" s="1"/>
  <c r="B4016" i="1" s="1"/>
  <c r="B4017" i="1" s="1"/>
  <c r="B4018" i="1" s="1"/>
  <c r="B4019" i="1" s="1"/>
  <c r="B4020" i="1" s="1"/>
  <c r="B4021" i="1" s="1"/>
  <c r="B4022" i="1" s="1"/>
  <c r="B4023" i="1" s="1"/>
  <c r="B4024" i="1" s="1"/>
  <c r="B4025" i="1" s="1"/>
  <c r="B4026" i="1" s="1"/>
  <c r="B4027" i="1" s="1"/>
  <c r="B4028" i="1" s="1"/>
  <c r="B4029" i="1" s="1"/>
  <c r="B4030" i="1" s="1"/>
  <c r="B4031" i="1" s="1"/>
  <c r="B4032" i="1" s="1"/>
  <c r="B4033" i="1" s="1"/>
  <c r="B4034" i="1" s="1"/>
  <c r="B4035" i="1" s="1"/>
  <c r="B4036" i="1" s="1"/>
  <c r="B4037" i="1" s="1"/>
  <c r="B4038" i="1" s="1"/>
  <c r="B4039" i="1" s="1"/>
  <c r="B4040" i="1" s="1"/>
  <c r="B4041" i="1" s="1"/>
  <c r="B4042" i="1" s="1"/>
  <c r="B4043" i="1" s="1"/>
  <c r="B4044" i="1" s="1"/>
  <c r="B4045" i="1" s="1"/>
  <c r="B4046" i="1" s="1"/>
  <c r="B4047" i="1" s="1"/>
  <c r="B4048" i="1" s="1"/>
  <c r="B4049" i="1" s="1"/>
  <c r="B4050" i="1" s="1"/>
  <c r="B4051" i="1" s="1"/>
  <c r="B4052" i="1" s="1"/>
  <c r="B4053" i="1" s="1"/>
  <c r="B4054" i="1" s="1"/>
  <c r="B4055" i="1" s="1"/>
  <c r="B4056" i="1" s="1"/>
  <c r="B4057" i="1" s="1"/>
  <c r="B4058" i="1" s="1"/>
  <c r="B4059" i="1" s="1"/>
  <c r="B4060" i="1" s="1"/>
  <c r="B4061" i="1" s="1"/>
  <c r="B4062" i="1" s="1"/>
  <c r="B4063" i="1" s="1"/>
  <c r="B4064" i="1" s="1"/>
  <c r="B4065" i="1" s="1"/>
  <c r="B4066" i="1" s="1"/>
  <c r="B4067" i="1" s="1"/>
  <c r="B4068" i="1" s="1"/>
  <c r="B4069" i="1" s="1"/>
  <c r="B4070" i="1" s="1"/>
  <c r="B4071" i="1" s="1"/>
  <c r="B4072" i="1" s="1"/>
  <c r="B4073" i="1" s="1"/>
  <c r="B4074" i="1" s="1"/>
  <c r="B4075" i="1" s="1"/>
  <c r="B4076" i="1" s="1"/>
  <c r="B4077" i="1" s="1"/>
</calcChain>
</file>

<file path=xl/sharedStrings.xml><?xml version="1.0" encoding="utf-8"?>
<sst xmlns="http://schemas.openxmlformats.org/spreadsheetml/2006/main" count="44400" uniqueCount="14714">
  <si>
    <t>1=both,2=2,3=3, 0=neither</t>
    <phoneticPr fontId="10" type="noConversion"/>
  </si>
  <si>
    <t>08</t>
    <phoneticPr fontId="10" type="noConversion"/>
  </si>
  <si>
    <t>D</t>
    <phoneticPr fontId="10" type="noConversion"/>
  </si>
  <si>
    <t>07</t>
    <phoneticPr fontId="10" type="noConversion"/>
  </si>
  <si>
    <t>S</t>
    <phoneticPr fontId="10" type="noConversion"/>
  </si>
  <si>
    <t>15</t>
    <phoneticPr fontId="10" type="noConversion"/>
  </si>
  <si>
    <t>N</t>
    <phoneticPr fontId="10" type="noConversion"/>
  </si>
  <si>
    <t>Y</t>
    <phoneticPr fontId="10" type="noConversion"/>
  </si>
  <si>
    <t>C</t>
    <phoneticPr fontId="10" type="noConversion"/>
  </si>
  <si>
    <t>D</t>
    <phoneticPr fontId="10" type="noConversion"/>
  </si>
  <si>
    <t>Update – MarketRepresentation only</t>
  </si>
  <si>
    <t>12</t>
    <phoneticPr fontId="10" type="noConversion"/>
  </si>
  <si>
    <t>11</t>
    <phoneticPr fontId="10" type="noConversion"/>
  </si>
  <si>
    <t>Unspecified – see text</t>
  </si>
  <si>
    <t>Loose leaf – sheets and binder</t>
  </si>
  <si>
    <t>Loose leaf – binder only</t>
  </si>
  <si>
    <t>Loose leaf – sheets only</t>
  </si>
  <si>
    <t>Update – SupplyDetail and MarketRepresentation</t>
  </si>
  <si>
    <t>Performance – spoken word</t>
  </si>
  <si>
    <t>28</t>
    <phoneticPr fontId="10" type="noConversion"/>
  </si>
  <si>
    <t>Additional images / graphics not part of main work</t>
  </si>
  <si>
    <t>English Heritage</t>
  </si>
  <si>
    <t>Malayalam</t>
  </si>
  <si>
    <t>man</t>
  </si>
  <si>
    <t>B121</t>
  </si>
  <si>
    <t>nwc</t>
  </si>
  <si>
    <t>scn</t>
  </si>
  <si>
    <t>B125</t>
  </si>
  <si>
    <t>tha</t>
  </si>
  <si>
    <t>Thai</t>
  </si>
  <si>
    <t>tib</t>
  </si>
  <si>
    <t>Blackwell’s</t>
  </si>
  <si>
    <t>Best Buy</t>
  </si>
  <si>
    <t>Books-A-Million</t>
  </si>
  <si>
    <t>07</t>
    <phoneticPr fontId="10" type="noConversion"/>
  </si>
  <si>
    <t>HMV</t>
  </si>
  <si>
    <t>Seq</t>
    <phoneticPr fontId="10" type="noConversion"/>
  </si>
  <si>
    <t>Karachay-Balkar</t>
  </si>
  <si>
    <t>mdf</t>
  </si>
  <si>
    <t>PF</t>
  </si>
  <si>
    <t>Diary</t>
  </si>
  <si>
    <t>PG</t>
  </si>
  <si>
    <t>Poster</t>
  </si>
  <si>
    <t>Hours minutes seconds HHHMMSS</t>
  </si>
  <si>
    <t>Unspecified, see website description</t>
  </si>
  <si>
    <t>Cambridge Annotated</t>
  </si>
  <si>
    <t>Alternative title on cover</t>
  </si>
  <si>
    <t>VC</t>
  </si>
  <si>
    <t>Gamestop</t>
  </si>
  <si>
    <t>Costco</t>
  </si>
  <si>
    <t>03</t>
    <phoneticPr fontId="10" type="noConversion"/>
  </si>
  <si>
    <t>Internal publisher use only: do not list</t>
  </si>
  <si>
    <t>mao</t>
  </si>
  <si>
    <t>Borders</t>
  </si>
  <si>
    <t>Virgin Megastores</t>
  </si>
  <si>
    <t>WTR</t>
  </si>
  <si>
    <t>WLM</t>
  </si>
  <si>
    <t>Wal-Mart</t>
  </si>
  <si>
    <t>WHT</t>
  </si>
  <si>
    <t>YYYYQ</t>
  </si>
  <si>
    <t>ilo</t>
  </si>
  <si>
    <t>Iloko</t>
  </si>
  <si>
    <t>ina</t>
  </si>
  <si>
    <t>Han (Hanzi, Kanji, Hanja)</t>
  </si>
  <si>
    <t>Winner</t>
  </si>
  <si>
    <t>United States</t>
  </si>
  <si>
    <t>Ontario</t>
  </si>
  <si>
    <t>Prince Edward Island</t>
  </si>
  <si>
    <t>Plate (lámina)</t>
  </si>
  <si>
    <t>B601</t>
  </si>
  <si>
    <t>Gurmukhi</t>
  </si>
  <si>
    <t>Hang</t>
  </si>
  <si>
    <t>Hangul (Hangŭl, Hangeul)</t>
  </si>
  <si>
    <t>Hani</t>
  </si>
  <si>
    <t>Tesco</t>
  </si>
  <si>
    <t>Publisher</t>
  </si>
  <si>
    <t>ABR</t>
  </si>
  <si>
    <t>TARIC</t>
  </si>
  <si>
    <t>Dramatized by</t>
  </si>
  <si>
    <t>25</t>
    <phoneticPr fontId="10" type="noConversion"/>
  </si>
  <si>
    <t>Window piece</t>
  </si>
  <si>
    <t>Southern Sami</t>
  </si>
  <si>
    <t>Crimean Turkish; Crimean Tatar</t>
  </si>
  <si>
    <t>csb</t>
  </si>
  <si>
    <t>Video, VHS, NTSC</t>
  </si>
  <si>
    <t>VD</t>
  </si>
  <si>
    <t>Video, Betamax, PAL</t>
  </si>
  <si>
    <t>VE</t>
  </si>
  <si>
    <t>Runner-up</t>
  </si>
  <si>
    <t>Other compilation by</t>
  </si>
  <si>
    <t>Skolt Sami</t>
  </si>
  <si>
    <t>sna</t>
  </si>
  <si>
    <t>SFS4900</t>
  </si>
  <si>
    <t>SFS5807</t>
  </si>
  <si>
    <t>SFS5755</t>
  </si>
  <si>
    <t>18</t>
  </si>
  <si>
    <t>B122</t>
  </si>
  <si>
    <t>SFW</t>
  </si>
  <si>
    <t>SNS</t>
  </si>
  <si>
    <t>SLF</t>
  </si>
  <si>
    <t>Selkup</t>
  </si>
  <si>
    <t>sem</t>
  </si>
  <si>
    <t>sga</t>
  </si>
  <si>
    <t>Irish, Old (to 1100)</t>
  </si>
  <si>
    <t>sin</t>
  </si>
  <si>
    <t>64</t>
  </si>
  <si>
    <t>XB</t>
  </si>
  <si>
    <t>XD</t>
  </si>
  <si>
    <t>XE</t>
  </si>
  <si>
    <t>XF</t>
  </si>
  <si>
    <t>XG</t>
  </si>
  <si>
    <t>smj</t>
  </si>
  <si>
    <t>Lule Sami</t>
  </si>
  <si>
    <t>GS1 global location number (formerly EAN location number)</t>
  </si>
  <si>
    <t>United Arab Emirates</t>
  </si>
  <si>
    <t>98</t>
  </si>
  <si>
    <t>MTC</t>
  </si>
  <si>
    <t>NTR</t>
  </si>
  <si>
    <t>OFD</t>
  </si>
  <si>
    <t>OFM</t>
  </si>
  <si>
    <t>PST</t>
  </si>
  <si>
    <t>PTS</t>
  </si>
  <si>
    <t>PTC</t>
  </si>
  <si>
    <t>PLY</t>
  </si>
  <si>
    <t>PTB</t>
  </si>
  <si>
    <t>Nippon Decimal Classification</t>
  </si>
  <si>
    <t>Varegrupper</t>
  </si>
  <si>
    <t>BIC discount group code</t>
  </si>
  <si>
    <t>AED</t>
  </si>
  <si>
    <t>Virgin Islands, British</t>
  </si>
  <si>
    <t>Virgin Islands, US</t>
  </si>
  <si>
    <t>ALL</t>
  </si>
  <si>
    <t>Lek</t>
  </si>
  <si>
    <t>AMD</t>
  </si>
  <si>
    <t>Ritz Camera</t>
  </si>
  <si>
    <t>CLIL</t>
  </si>
  <si>
    <t>NUGI</t>
  </si>
  <si>
    <t>NUR</t>
  </si>
  <si>
    <t>65</t>
  </si>
  <si>
    <t>66</t>
  </si>
  <si>
    <t>67</t>
  </si>
  <si>
    <t>010</t>
  </si>
  <si>
    <t>Asda</t>
  </si>
  <si>
    <t>sma</t>
  </si>
  <si>
    <t>Staples</t>
  </si>
  <si>
    <t>AFA</t>
  </si>
  <si>
    <t>Inuktitut</t>
  </si>
  <si>
    <t>ile</t>
  </si>
  <si>
    <t>ENL</t>
  </si>
  <si>
    <t>Makasar</t>
  </si>
  <si>
    <t>mal</t>
  </si>
  <si>
    <t>Description for press or other media</t>
  </si>
  <si>
    <t>UPC12 (item-specific)</t>
  </si>
  <si>
    <t>tgl</t>
  </si>
  <si>
    <t>B124</t>
  </si>
  <si>
    <t>Mirandese</t>
  </si>
  <si>
    <t>myv</t>
  </si>
  <si>
    <t>Upper Sorbian</t>
  </si>
  <si>
    <t>AWS</t>
  </si>
  <si>
    <t>Open Ebook Publication Structure (OEBPS) format standard</t>
  </si>
  <si>
    <t>Vanuatu</t>
  </si>
  <si>
    <t>Uganda</t>
  </si>
  <si>
    <t>Publishing group</t>
  </si>
  <si>
    <t>Publisher’s sales agent</t>
  </si>
  <si>
    <t>Online resource</t>
  </si>
  <si>
    <t>Retailer</t>
  </si>
  <si>
    <t>Denar</t>
  </si>
  <si>
    <t>MMK</t>
  </si>
  <si>
    <t>Kyat</t>
  </si>
  <si>
    <t>MNT</t>
  </si>
  <si>
    <t>Tugrik</t>
  </si>
  <si>
    <t>Heard Island and McDonald Islands</t>
  </si>
  <si>
    <t>Finnish school grade range</t>
  </si>
  <si>
    <t>Sumerian</t>
  </si>
  <si>
    <t>swa</t>
  </si>
  <si>
    <t>Swahili</t>
  </si>
  <si>
    <t>swe</t>
  </si>
  <si>
    <t>Swedish</t>
  </si>
  <si>
    <t>Image: promotional material</t>
  </si>
  <si>
    <t>69</t>
  </si>
  <si>
    <t>VF</t>
  </si>
  <si>
    <t>VZ</t>
  </si>
  <si>
    <t>WW</t>
  </si>
  <si>
    <t>XA</t>
  </si>
  <si>
    <t>ZVV</t>
  </si>
  <si>
    <t>AX</t>
  </si>
  <si>
    <t>MOP</t>
  </si>
  <si>
    <t>Pataca</t>
  </si>
  <si>
    <t>United Kingdom</t>
  </si>
  <si>
    <t>Discussion question for Reading Group Guide</t>
  </si>
  <si>
    <t>Pampanga; Kapampangan</t>
  </si>
  <si>
    <t>Ouguiya</t>
  </si>
  <si>
    <t>Tibetan</t>
  </si>
  <si>
    <t>Free of charge</t>
  </si>
  <si>
    <t>sme</t>
  </si>
  <si>
    <t>Northern Sami</t>
  </si>
  <si>
    <t>smi</t>
  </si>
  <si>
    <t>dsb</t>
  </si>
  <si>
    <t>Electre audience code</t>
  </si>
  <si>
    <t>B129</t>
  </si>
  <si>
    <t>Hebr</t>
  </si>
  <si>
    <t>New King James</t>
  </si>
  <si>
    <t>Publisher’s own category code</t>
  </si>
  <si>
    <t>24</t>
  </si>
  <si>
    <t>Hours and minutes HHHMM</t>
  </si>
  <si>
    <t>16</t>
  </si>
  <si>
    <t>Libyan Dinar</t>
  </si>
  <si>
    <t>MAD</t>
  </si>
  <si>
    <t>Editorial board member</t>
  </si>
  <si>
    <t>B15</t>
  </si>
  <si>
    <t>Manitoba</t>
  </si>
  <si>
    <t>Undervisningsmateriell</t>
  </si>
  <si>
    <t>Publisher’s corporate website</t>
  </si>
  <si>
    <t>SMP</t>
  </si>
  <si>
    <t>Biblia (1776)</t>
  </si>
  <si>
    <t>Shelf strip</t>
  </si>
  <si>
    <t>XJ</t>
  </si>
  <si>
    <t>Spinner</t>
  </si>
  <si>
    <t>Kiku-Henkei size</t>
  </si>
  <si>
    <t>tir</t>
  </si>
  <si>
    <t>MKD</t>
  </si>
  <si>
    <t>Video, Betamax, NTSC</t>
  </si>
  <si>
    <t>AB size</t>
  </si>
  <si>
    <t>UK airside</t>
  </si>
  <si>
    <t>ROW</t>
  </si>
  <si>
    <t>Trading party identifier used in the Netherlands</t>
  </si>
  <si>
    <t>Saint Pierre and Miquelon</t>
  </si>
  <si>
    <t>Audible</t>
  </si>
  <si>
    <t>X</t>
  </si>
  <si>
    <t>Indiziert</t>
  </si>
  <si>
    <t>CPSIA choking hazard warning</t>
  </si>
  <si>
    <t>EUR</t>
  </si>
  <si>
    <t>Morrisons</t>
  </si>
  <si>
    <t>030</t>
  </si>
  <si>
    <t>MKS</t>
  </si>
  <si>
    <t>MCR</t>
  </si>
  <si>
    <t>Life Application</t>
  </si>
  <si>
    <t>TSO (The Stationery Office)</t>
  </si>
  <si>
    <t>Serbia and Montenegro</t>
  </si>
  <si>
    <t>AFN</t>
  </si>
  <si>
    <t>BGN</t>
  </si>
  <si>
    <t>CSD</t>
  </si>
  <si>
    <t>Yukon Territory</t>
  </si>
  <si>
    <t>Moleskin</t>
  </si>
  <si>
    <t>AH</t>
  </si>
  <si>
    <t>Tigrinya</t>
  </si>
  <si>
    <t>Kbytes</t>
  </si>
  <si>
    <t>19</t>
  </si>
  <si>
    <t>Mbytes</t>
  </si>
  <si>
    <t>Safeway</t>
  </si>
  <si>
    <t>jbo</t>
  </si>
  <si>
    <t>Lojban</t>
  </si>
  <si>
    <t>krc</t>
  </si>
  <si>
    <t>Wallchart</t>
  </si>
  <si>
    <t>PZ</t>
  </si>
  <si>
    <t>VA</t>
  </si>
  <si>
    <t>VB</t>
  </si>
  <si>
    <t>Sicilian</t>
  </si>
  <si>
    <t>tlh</t>
  </si>
  <si>
    <t>Mandingo</t>
  </si>
  <si>
    <t>UPC12 (price-point)</t>
  </si>
  <si>
    <t>UPC12+5 (price-point)</t>
  </si>
  <si>
    <t>Illustrations, color</t>
  </si>
  <si>
    <t>Canadian school grade range</t>
  </si>
  <si>
    <t>tai</t>
  </si>
  <si>
    <t>tam</t>
  </si>
  <si>
    <t>Tamil</t>
  </si>
  <si>
    <t>tat</t>
  </si>
  <si>
    <t>Burundi</t>
  </si>
  <si>
    <t>Cambodia</t>
  </si>
  <si>
    <t>B08</t>
  </si>
  <si>
    <t>Hrkt</t>
  </si>
  <si>
    <t>Plates, color</t>
  </si>
  <si>
    <t>DOI Website Link</t>
  </si>
  <si>
    <t>Saint Lucia</t>
  </si>
  <si>
    <t>NLV</t>
  </si>
  <si>
    <t>Broadcast date</t>
  </si>
  <si>
    <t>CEV</t>
  </si>
  <si>
    <t>Awaiting stock</t>
  </si>
  <si>
    <t>mwl</t>
  </si>
  <si>
    <t>Description for sales people</t>
  </si>
  <si>
    <t>Ogg/Vorbis</t>
  </si>
  <si>
    <t>AMZ</t>
  </si>
  <si>
    <t>Fondsgroep</t>
  </si>
  <si>
    <t>GB-AIR</t>
  </si>
  <si>
    <t>Video, VHS, PAL</t>
  </si>
  <si>
    <t>R</t>
  </si>
  <si>
    <t>Audience restriction flag</t>
  </si>
  <si>
    <t>sla</t>
  </si>
  <si>
    <t>slo</t>
  </si>
  <si>
    <t>Slovak</t>
  </si>
  <si>
    <t>slv</t>
  </si>
  <si>
    <t>Ijo languages</t>
  </si>
  <si>
    <t>Turks and Caicos Islands</t>
  </si>
  <si>
    <t>31</t>
  </si>
  <si>
    <t>Bibliography</t>
  </si>
  <si>
    <t>BJ’s Wholesale Club</t>
  </si>
  <si>
    <t>FSC certified – mixed sources</t>
  </si>
  <si>
    <t>PNG</t>
  </si>
  <si>
    <t>San Marino</t>
  </si>
  <si>
    <t>Somali</t>
  </si>
  <si>
    <t>Tahitian</t>
  </si>
  <si>
    <t>CA-PE</t>
  </si>
  <si>
    <t>CA-QC</t>
  </si>
  <si>
    <t>CA-SK</t>
  </si>
  <si>
    <t>CA-YT</t>
  </si>
  <si>
    <t>Alberta</t>
  </si>
  <si>
    <t>British Columbia</t>
  </si>
  <si>
    <t>Long-listed</t>
  </si>
  <si>
    <t>Ukraine</t>
  </si>
  <si>
    <t>MP3</t>
  </si>
  <si>
    <t>CA-NU</t>
  </si>
  <si>
    <t>CA-ON</t>
  </si>
  <si>
    <t>Hungarian</t>
  </si>
  <si>
    <t>hup</t>
  </si>
  <si>
    <t>BDL</t>
  </si>
  <si>
    <t>To order</t>
  </si>
  <si>
    <t>Qualificatore di periodo storico CCE</t>
  </si>
  <si>
    <t>Hano</t>
  </si>
  <si>
    <t>Restoration Hardware</t>
  </si>
  <si>
    <t>Home Depot</t>
  </si>
  <si>
    <t>Indigo-Chapters</t>
  </si>
  <si>
    <t>Sranan Tongo</t>
  </si>
  <si>
    <t>Export price</t>
  </si>
  <si>
    <t>Raamattu kansalle</t>
  </si>
  <si>
    <t>FBB</t>
  </si>
  <si>
    <t>ijo</t>
  </si>
  <si>
    <t>iku</t>
  </si>
  <si>
    <t>Finnish standard SFS 5807</t>
  </si>
  <si>
    <t>Petco</t>
  </si>
  <si>
    <t>Target</t>
  </si>
  <si>
    <t>Samoan</t>
  </si>
  <si>
    <t>Hung</t>
  </si>
  <si>
    <t>ISO3602</t>
  </si>
  <si>
    <t>ISO7098</t>
  </si>
  <si>
    <t>Wolaitta; Wolaytta</t>
  </si>
  <si>
    <t>UPC12+5</t>
  </si>
  <si>
    <t>Hanunoo (Hanunóo)</t>
  </si>
  <si>
    <t>Hans</t>
  </si>
  <si>
    <t>Han (Simplified variant)</t>
  </si>
  <si>
    <t>Hant</t>
  </si>
  <si>
    <t>DEM</t>
  </si>
  <si>
    <t>XH</t>
  </si>
  <si>
    <t>Video</t>
  </si>
  <si>
    <t>PI</t>
  </si>
  <si>
    <t>Sheet music</t>
  </si>
  <si>
    <t>PJ</t>
  </si>
  <si>
    <t>CRI</t>
  </si>
  <si>
    <t>UPC12 (item-specific) on cover 3</t>
  </si>
  <si>
    <t>UPC12+5 (price-point) on cover 4</t>
  </si>
  <si>
    <t>FCS</t>
  </si>
  <si>
    <t>Four-color and spot-color</t>
  </si>
  <si>
    <t>Voucher price</t>
  </si>
  <si>
    <t>Sales agent</t>
  </si>
  <si>
    <t>Contemporary English</t>
  </si>
  <si>
    <t>srn</t>
  </si>
  <si>
    <t>ISO 7098</t>
  </si>
  <si>
    <t>MAC</t>
  </si>
  <si>
    <t>Kashubian</t>
  </si>
  <si>
    <t>Restrictions apply, see note</t>
  </si>
  <si>
    <t>Microcenter</t>
  </si>
  <si>
    <t>Pet Smart</t>
  </si>
  <si>
    <t>Centimeters</t>
  </si>
  <si>
    <t>Hours HHH</t>
  </si>
  <si>
    <t>Han (Traditional variant)</t>
  </si>
  <si>
    <t>Official Aramaic; Imperial Aramaic (700-300 BCE)</t>
  </si>
  <si>
    <t>099</t>
  </si>
  <si>
    <t>Author blog</t>
  </si>
  <si>
    <t>Bachelorarbeit</t>
  </si>
  <si>
    <t>GPS grids</t>
  </si>
  <si>
    <t>B115</t>
  </si>
  <si>
    <t>B116</t>
  </si>
  <si>
    <t>Norsk DDK</t>
  </si>
  <si>
    <t>UAE Dirham</t>
  </si>
  <si>
    <t>XK</t>
  </si>
  <si>
    <t>B5-Henkei size</t>
  </si>
  <si>
    <t>Temporarily out of stock because publisher cannot supply</t>
  </si>
  <si>
    <t>72</t>
  </si>
  <si>
    <t>B126</t>
  </si>
  <si>
    <t>B127</t>
  </si>
  <si>
    <t>VRG</t>
  </si>
  <si>
    <t>Syriac</t>
  </si>
  <si>
    <t>tah</t>
  </si>
  <si>
    <t>Abbreviated title</t>
  </si>
  <si>
    <t>Thematic title of journal issue</t>
  </si>
  <si>
    <t>sio</t>
  </si>
  <si>
    <t>sit</t>
  </si>
  <si>
    <t>SFS3602</t>
  </si>
  <si>
    <t>FCO</t>
  </si>
  <si>
    <t>XI</t>
  </si>
  <si>
    <t>Streamer</t>
  </si>
  <si>
    <t>Kroger</t>
  </si>
  <si>
    <t>ISNI</t>
  </si>
  <si>
    <t>Kiku size</t>
  </si>
  <si>
    <t>Discount code type</t>
  </si>
  <si>
    <t>XC</t>
  </si>
  <si>
    <t>PL</t>
  </si>
  <si>
    <t>Record book</t>
  </si>
  <si>
    <t>PM</t>
  </si>
  <si>
    <t>PN</t>
  </si>
  <si>
    <t>Land Dayak languages</t>
  </si>
  <si>
    <t>Interlingue; Occidental</t>
  </si>
  <si>
    <t>Not FSC or PEFC certified</t>
  </si>
  <si>
    <t>FSC certified – pure</t>
  </si>
  <si>
    <t>NAS</t>
  </si>
  <si>
    <t>NAU</t>
  </si>
  <si>
    <t>NIR</t>
  </si>
  <si>
    <t>NKJ</t>
  </si>
  <si>
    <t>Brunei Darussalam</t>
  </si>
  <si>
    <t>Bulgaria</t>
  </si>
  <si>
    <t>Cameroon</t>
  </si>
  <si>
    <t>Interviewer</t>
  </si>
  <si>
    <t>A44</t>
  </si>
  <si>
    <t>Interviewee</t>
  </si>
  <si>
    <t>Soggetto CCE</t>
  </si>
  <si>
    <t>Hira</t>
  </si>
  <si>
    <t>Hiragana</t>
  </si>
  <si>
    <t>Hmng</t>
  </si>
  <si>
    <t>UPC12+5 (item-specific) on outer sleeve/back</t>
  </si>
  <si>
    <t>TJS</t>
  </si>
  <si>
    <t>Guadeloupe</t>
  </si>
  <si>
    <t>Guam</t>
  </si>
  <si>
    <t>Publisher of facsimile original</t>
  </si>
  <si>
    <t>TND</t>
  </si>
  <si>
    <t>FK</t>
  </si>
  <si>
    <t>FO</t>
  </si>
  <si>
    <t>FJ</t>
  </si>
  <si>
    <t>FI</t>
  </si>
  <si>
    <t>FR</t>
  </si>
  <si>
    <t>Project calendar</t>
  </si>
  <si>
    <t>United States Minor Outlying Islands</t>
  </si>
  <si>
    <t>Uruguay</t>
  </si>
  <si>
    <t>Uzbekistan</t>
  </si>
  <si>
    <t>Unflipped manga format</t>
  </si>
  <si>
    <t>E05</t>
  </si>
  <si>
    <t>E06</t>
  </si>
  <si>
    <t>EAN13+5 (CAN dollar price encoded)</t>
  </si>
  <si>
    <t>kg</t>
  </si>
  <si>
    <t>Living Bible</t>
  </si>
  <si>
    <t>Suriname Guilder</t>
  </si>
  <si>
    <t>ALB</t>
  </si>
  <si>
    <t>Albertson’s</t>
  </si>
  <si>
    <t>ACM</t>
  </si>
  <si>
    <t>CA-NS</t>
  </si>
  <si>
    <t>CA-NT</t>
  </si>
  <si>
    <t>Banda languages</t>
  </si>
  <si>
    <t>68</t>
  </si>
  <si>
    <t>Retailer own brand</t>
  </si>
  <si>
    <t>A5-Henkei size</t>
  </si>
  <si>
    <t>syr</t>
  </si>
  <si>
    <t>Erzya</t>
  </si>
  <si>
    <t>Organizer</t>
  </si>
  <si>
    <t>Is ancillary to</t>
  </si>
  <si>
    <t>Description for Reading Group Guide</t>
  </si>
  <si>
    <t>Finnish standard SFS 5824</t>
  </si>
  <si>
    <t>Somali Shilling</t>
  </si>
  <si>
    <t>STD</t>
  </si>
  <si>
    <t>Czech Koruna</t>
  </si>
  <si>
    <t>DJF</t>
  </si>
  <si>
    <t>Djibouti Franc</t>
  </si>
  <si>
    <t>DKK</t>
  </si>
  <si>
    <t>Flexband (Sweden)</t>
  </si>
  <si>
    <t>Zavvi</t>
  </si>
  <si>
    <t>ter</t>
  </si>
  <si>
    <t>Terena</t>
  </si>
  <si>
    <t>tet</t>
  </si>
  <si>
    <t>Tetum</t>
  </si>
  <si>
    <t>tgk</t>
  </si>
  <si>
    <t>Batak languages</t>
  </si>
  <si>
    <t>Tagalog</t>
  </si>
  <si>
    <t>NJB</t>
  </si>
  <si>
    <t>New Jerusalem</t>
  </si>
  <si>
    <t>Simplified language edition</t>
  </si>
  <si>
    <t>Filipino; Pilipino</t>
  </si>
  <si>
    <t>hsb</t>
  </si>
  <si>
    <t>BAM</t>
  </si>
  <si>
    <t>04</t>
    <phoneticPr fontId="10" type="noConversion"/>
  </si>
  <si>
    <t>Sidamo</t>
  </si>
  <si>
    <t>YYYYMM</t>
  </si>
  <si>
    <t>byn</t>
  </si>
  <si>
    <t>Blin; Bilin</t>
  </si>
  <si>
    <t>Notice of acquisition</t>
  </si>
  <si>
    <t>Professional and scholarly</t>
  </si>
  <si>
    <t>Office Max</t>
  </si>
  <si>
    <t>TRG</t>
  </si>
  <si>
    <t>sgn</t>
  </si>
  <si>
    <t>bug</t>
  </si>
  <si>
    <t>bul</t>
  </si>
  <si>
    <t>Afghani</t>
  </si>
  <si>
    <t>Sony PlayStation Portable (PSP)</t>
  </si>
  <si>
    <t>mak</t>
  </si>
  <si>
    <t>Application: sample content</t>
  </si>
  <si>
    <t>FF</t>
  </si>
  <si>
    <t>TNI</t>
  </si>
  <si>
    <t>Amazon</t>
  </si>
  <si>
    <t>15</t>
  </si>
  <si>
    <t>tig</t>
  </si>
  <si>
    <t>Tigré</t>
  </si>
  <si>
    <t>smo</t>
  </si>
  <si>
    <t>sms</t>
  </si>
  <si>
    <t>P110</t>
  </si>
  <si>
    <t>DYM</t>
  </si>
  <si>
    <t>TTD</t>
  </si>
  <si>
    <t>PEFC certified</t>
  </si>
  <si>
    <t>Bhutan</t>
  </si>
  <si>
    <t>Bosnia and Herzegovina</t>
  </si>
  <si>
    <t>Description for teachers/educators</t>
  </si>
  <si>
    <t>30</t>
  </si>
  <si>
    <t>zxx</t>
  </si>
  <si>
    <t>TES</t>
  </si>
  <si>
    <t>P111</t>
  </si>
  <si>
    <t>P112</t>
  </si>
  <si>
    <t>P113</t>
  </si>
  <si>
    <t>P114</t>
  </si>
  <si>
    <t>CVS Drug Stores</t>
  </si>
  <si>
    <t>DSG</t>
  </si>
  <si>
    <t>CBG age guidance</t>
  </si>
  <si>
    <t>CUC</t>
  </si>
  <si>
    <t>AP</t>
  </si>
  <si>
    <t>zen</t>
  </si>
  <si>
    <t>Zenaga</t>
  </si>
  <si>
    <t>Dominican Peso</t>
  </si>
  <si>
    <t>Saudi Riyal</t>
  </si>
  <si>
    <t>SBD</t>
  </si>
  <si>
    <t>Colombia</t>
  </si>
  <si>
    <t>OCLC number</t>
  </si>
  <si>
    <t>South American Indian languages</t>
  </si>
  <si>
    <t>Romance languages</t>
  </si>
  <si>
    <t>Back matter</t>
  </si>
  <si>
    <t>Slimline</t>
  </si>
  <si>
    <t>Student</t>
  </si>
  <si>
    <t>Frieze</t>
  </si>
  <si>
    <t>PH</t>
  </si>
  <si>
    <t>EAN13+5 (US dollar price encoded)</t>
  </si>
  <si>
    <t>Blue</t>
  </si>
  <si>
    <t>ANELE Materias</t>
  </si>
  <si>
    <t>TIF</t>
  </si>
  <si>
    <t>EAN13 on cover 3</t>
  </si>
  <si>
    <t>Diameter (sphere)</t>
  </si>
  <si>
    <t>JPEG</t>
  </si>
  <si>
    <t>SU</t>
  </si>
  <si>
    <t>Bath book</t>
  </si>
  <si>
    <t>Study</t>
  </si>
  <si>
    <t>Newfoundland and Labrador</t>
  </si>
  <si>
    <t>Out of stock</t>
  </si>
  <si>
    <t>Awaiting reissue</t>
  </si>
  <si>
    <t>Macarthur</t>
  </si>
  <si>
    <t>Lower Sorbian</t>
  </si>
  <si>
    <t>70</t>
  </si>
  <si>
    <t>71</t>
  </si>
  <si>
    <t>MyiLibrary</t>
  </si>
  <si>
    <t>Euro</t>
  </si>
  <si>
    <t>FJD</t>
  </si>
  <si>
    <t>Early Learning Centre</t>
  </si>
  <si>
    <t>Contact supplier</t>
  </si>
  <si>
    <t>YSO</t>
  </si>
  <si>
    <t>Raamattu (1933/1938)</t>
  </si>
  <si>
    <t>Four-color</t>
  </si>
  <si>
    <t>MGF</t>
  </si>
  <si>
    <t>Malagasy Franc</t>
  </si>
  <si>
    <t>B411</t>
  </si>
  <si>
    <t>Suomalainen kirja-alan luokitus</t>
  </si>
  <si>
    <t>Whole product</t>
  </si>
  <si>
    <t>D03</t>
  </si>
  <si>
    <t>Audio: other commentary / discussion</t>
  </si>
  <si>
    <t>BSQ</t>
  </si>
  <si>
    <t>Price to be announced</t>
  </si>
  <si>
    <t>B24</t>
  </si>
  <si>
    <t>46 size</t>
  </si>
  <si>
    <t>46-Henkei size</t>
  </si>
  <si>
    <t>A4</t>
  </si>
  <si>
    <t>A4-Henkei size</t>
  </si>
  <si>
    <t>B123</t>
  </si>
  <si>
    <t>Libretto by</t>
  </si>
  <si>
    <t>Pictures or photographs</t>
  </si>
  <si>
    <t>PO</t>
  </si>
  <si>
    <t>PA</t>
  </si>
  <si>
    <t>Address book</t>
  </si>
  <si>
    <t>K-Mart</t>
  </si>
  <si>
    <t>Series edited by</t>
  </si>
  <si>
    <t>Absolute page count</t>
  </si>
  <si>
    <t>W H Smith</t>
  </si>
  <si>
    <t>Filmed/photographed by</t>
  </si>
  <si>
    <t>Whitcoul’s</t>
  </si>
  <si>
    <t>13</t>
    <phoneticPr fontId="10" type="noConversion"/>
  </si>
  <si>
    <t>mah</t>
  </si>
  <si>
    <t>mai</t>
  </si>
  <si>
    <t>Maithili</t>
  </si>
  <si>
    <t>fil</t>
  </si>
  <si>
    <t>som</t>
  </si>
  <si>
    <t>Screenplay by</t>
  </si>
  <si>
    <t>ASV</t>
  </si>
  <si>
    <t>American Standard</t>
  </si>
  <si>
    <t>MRR</t>
  </si>
  <si>
    <t>Sign languages</t>
  </si>
  <si>
    <t>Soninke</t>
  </si>
  <si>
    <t>sog</t>
  </si>
  <si>
    <t>Sogdian</t>
  </si>
  <si>
    <t>tem</t>
  </si>
  <si>
    <t>RST</t>
  </si>
  <si>
    <t>snk</t>
  </si>
  <si>
    <t>Hastings Entertainment</t>
  </si>
  <si>
    <t>British Bookshops</t>
  </si>
  <si>
    <t>Madurese</t>
  </si>
  <si>
    <t>mag</t>
  </si>
  <si>
    <t>Magahi</t>
  </si>
  <si>
    <t>Holy See (Vatican City State)</t>
  </si>
  <si>
    <t>Slovenian</t>
  </si>
  <si>
    <t>Tabla de materias ISBN</t>
  </si>
  <si>
    <t>D205</t>
  </si>
  <si>
    <t>D102</t>
  </si>
  <si>
    <t>D103</t>
  </si>
  <si>
    <t>D104</t>
  </si>
  <si>
    <t>WAV format</t>
  </si>
  <si>
    <t>D301</t>
  </si>
  <si>
    <t>Antigua and Barbuda</t>
  </si>
  <si>
    <t>Argentina</t>
  </si>
  <si>
    <t>Armenia</t>
  </si>
  <si>
    <t>Occitan (post 1500)</t>
  </si>
  <si>
    <t>Burkina Faso</t>
  </si>
  <si>
    <t>ER</t>
  </si>
  <si>
    <t>Cuban Peso</t>
  </si>
  <si>
    <t>MYR</t>
  </si>
  <si>
    <t>Costa Rican Colon</t>
  </si>
  <si>
    <t>CUP</t>
  </si>
  <si>
    <t>SV</t>
  </si>
  <si>
    <t>GQ</t>
  </si>
  <si>
    <t>Author comments</t>
  </si>
  <si>
    <t>zha</t>
  </si>
  <si>
    <t>znd</t>
  </si>
  <si>
    <t>zul</t>
  </si>
  <si>
    <t>Zulu</t>
  </si>
  <si>
    <t>zun</t>
  </si>
  <si>
    <t>Tax paid at source (Italy)</t>
  </si>
  <si>
    <t>A201</t>
  </si>
  <si>
    <t>A202</t>
  </si>
  <si>
    <t>Almanac calendar</t>
  </si>
  <si>
    <t>ASD</t>
  </si>
  <si>
    <t>BJW</t>
  </si>
  <si>
    <t>Commentator</t>
  </si>
  <si>
    <t>UPC12+5 (price-point) on outer sleeve/back</t>
  </si>
  <si>
    <t>Sasak</t>
  </si>
  <si>
    <t>49</t>
  </si>
  <si>
    <t>E02</t>
  </si>
  <si>
    <t>Dancer</t>
  </si>
  <si>
    <t>E03</t>
  </si>
  <si>
    <t>EAN13+5 on back (US dollar price encoded)</t>
  </si>
  <si>
    <t>STP</t>
  </si>
  <si>
    <t>FRA</t>
  </si>
  <si>
    <t>FRK</t>
  </si>
  <si>
    <t>SBB</t>
  </si>
  <si>
    <t>B120</t>
  </si>
  <si>
    <t>Moksha</t>
  </si>
  <si>
    <t>ANG</t>
  </si>
  <si>
    <t>AWG</t>
  </si>
  <si>
    <t>New Living</t>
  </si>
  <si>
    <t>61</t>
  </si>
  <si>
    <t>Quebec</t>
  </si>
  <si>
    <t>zbl</t>
  </si>
  <si>
    <t>Blissymbols; Blissymbolics; Bliss</t>
  </si>
  <si>
    <t>Bulgarian</t>
  </si>
  <si>
    <t>bur</t>
  </si>
  <si>
    <t>GM</t>
  </si>
  <si>
    <t>VL</t>
  </si>
  <si>
    <t>VM</t>
  </si>
  <si>
    <t>VCD</t>
  </si>
  <si>
    <t>SVCD</t>
  </si>
  <si>
    <t>Samoa</t>
  </si>
  <si>
    <t>Postcard book or pack</t>
  </si>
  <si>
    <t>PK</t>
  </si>
  <si>
    <t>filename</t>
  </si>
  <si>
    <t>Warenverzeichnis für die Außenhandelsstatistik</t>
  </si>
  <si>
    <t>Sears</t>
  </si>
  <si>
    <t>B6-Henkei size</t>
  </si>
  <si>
    <t>B119</t>
  </si>
  <si>
    <t>Image/audio/video file link type</t>
  </si>
  <si>
    <t>Rest of world</t>
  </si>
  <si>
    <t>Buriat</t>
  </si>
  <si>
    <t>Finnish standard SFS 4900</t>
  </si>
  <si>
    <t>Finnish standard SFS 5755</t>
  </si>
  <si>
    <t>Application: promotional material</t>
  </si>
  <si>
    <t>MRO</t>
  </si>
  <si>
    <t>Qualificatore geografico CCE</t>
  </si>
  <si>
    <t>Qualificatore di lingua CCE</t>
  </si>
  <si>
    <t>53</t>
  </si>
  <si>
    <t>54</t>
  </si>
  <si>
    <t>55</t>
  </si>
  <si>
    <t>DGO</t>
  </si>
  <si>
    <t>77</t>
  </si>
  <si>
    <t>Bokgrupper</t>
  </si>
  <si>
    <t>Tuvalu</t>
  </si>
  <si>
    <t>MobiPocket format</t>
  </si>
  <si>
    <t>RealAudio 28.8</t>
  </si>
  <si>
    <t>LYD</t>
  </si>
  <si>
    <t>Moroccan Dirham</t>
  </si>
  <si>
    <t>Slip-cased</t>
  </si>
  <si>
    <t>Literary editor</t>
  </si>
  <si>
    <t>CST</t>
  </si>
  <si>
    <t>BCA</t>
  </si>
  <si>
    <t>BKP</t>
  </si>
  <si>
    <t>BKM</t>
  </si>
  <si>
    <t>BRD</t>
  </si>
  <si>
    <t>BRB</t>
  </si>
  <si>
    <t>Borders/Books Etc</t>
  </si>
  <si>
    <t>ISO 3602</t>
  </si>
  <si>
    <t>smn</t>
  </si>
  <si>
    <t>Inari Sami</t>
  </si>
  <si>
    <t>BRT</t>
  </si>
  <si>
    <t>Burmese</t>
  </si>
  <si>
    <t>cad</t>
  </si>
  <si>
    <t>Bibel 2000</t>
  </si>
  <si>
    <t>Saint Vincent and the Grenadines</t>
  </si>
  <si>
    <t>Rigid plastic case</t>
  </si>
  <si>
    <t>DZD</t>
  </si>
  <si>
    <t>Algerian Dinar</t>
  </si>
  <si>
    <t>EEK</t>
  </si>
  <si>
    <t>SDD</t>
  </si>
  <si>
    <t>Sudanese Dinar</t>
  </si>
  <si>
    <t>Solomon Islands Dollar</t>
  </si>
  <si>
    <t>SCR</t>
  </si>
  <si>
    <t>Seychelles Rupee</t>
  </si>
  <si>
    <t>PUR</t>
  </si>
  <si>
    <t>Microfilm</t>
  </si>
  <si>
    <t>32</t>
  </si>
  <si>
    <t>DN</t>
  </si>
  <si>
    <t>Blu-ray</t>
  </si>
  <si>
    <t>A107</t>
  </si>
  <si>
    <t>A108</t>
  </si>
  <si>
    <t>Braille</t>
  </si>
  <si>
    <t>JEL classification</t>
  </si>
  <si>
    <t>In stock</t>
  </si>
  <si>
    <t>Sino-Tibetan languages</t>
  </si>
  <si>
    <t>Nova Scotia</t>
  </si>
  <si>
    <t>Viet Nam</t>
  </si>
  <si>
    <t>shn</t>
  </si>
  <si>
    <t>Shan</t>
  </si>
  <si>
    <t>sid</t>
  </si>
  <si>
    <t>EIN</t>
  </si>
  <si>
    <t>Klingon; tlhIngan-Hol</t>
  </si>
  <si>
    <t>Armenian Dram</t>
  </si>
  <si>
    <t>Pottery Barn</t>
  </si>
  <si>
    <t>Dinka</t>
  </si>
  <si>
    <t>Abstract</t>
  </si>
  <si>
    <t>Botswana</t>
  </si>
  <si>
    <t>Permitted subject to limit</t>
  </si>
  <si>
    <t>Prohibited</t>
  </si>
  <si>
    <t>Is part of</t>
  </si>
  <si>
    <t>Available direct from publisher only</t>
  </si>
  <si>
    <t>LVL</t>
  </si>
  <si>
    <t>Latvian Lats</t>
  </si>
  <si>
    <t>MTL</t>
  </si>
  <si>
    <t>Maltese Lira</t>
  </si>
  <si>
    <t>MUR</t>
  </si>
  <si>
    <t>Bangladesh</t>
  </si>
  <si>
    <t>MDL</t>
  </si>
  <si>
    <t>Mauritius Rupee</t>
  </si>
  <si>
    <t>AJ</t>
  </si>
  <si>
    <t>Slovak Koruna</t>
  </si>
  <si>
    <t>SLL</t>
  </si>
  <si>
    <t>Leone</t>
  </si>
  <si>
    <t>Williams Sonoma</t>
  </si>
  <si>
    <t>A C Moore</t>
  </si>
  <si>
    <t>UPC12+5 (item-specific)</t>
  </si>
  <si>
    <t>Aruba</t>
  </si>
  <si>
    <t>None</t>
  </si>
  <si>
    <t>Australia</t>
  </si>
  <si>
    <t>Einheitsübersetzung</t>
  </si>
  <si>
    <t>Paul’s Epistles</t>
  </si>
  <si>
    <t>YYYYWW</t>
  </si>
  <si>
    <t>23</t>
  </si>
  <si>
    <t>B Dalton</t>
  </si>
  <si>
    <t>Argentine Peso</t>
  </si>
  <si>
    <t>AUD</t>
  </si>
  <si>
    <t>Australian Dollar</t>
  </si>
  <si>
    <t>F99</t>
  </si>
  <si>
    <t>Conductor</t>
  </si>
  <si>
    <t>RS</t>
  </si>
  <si>
    <t>GG</t>
  </si>
  <si>
    <t>Guernsey</t>
  </si>
  <si>
    <t>JE</t>
  </si>
  <si>
    <t>Belgium</t>
  </si>
  <si>
    <t>Belarus</t>
  </si>
  <si>
    <t>Danish Krone</t>
  </si>
  <si>
    <t>DOP</t>
  </si>
  <si>
    <t>El Salvador Colon</t>
  </si>
  <si>
    <t>SYP</t>
  </si>
  <si>
    <t>Syrian Pound</t>
  </si>
  <si>
    <t>SZL</t>
  </si>
  <si>
    <t>Lilangeni</t>
  </si>
  <si>
    <t>THB</t>
  </si>
  <si>
    <t>Baht</t>
  </si>
  <si>
    <t>EAN13+5 on cover 4 (CAN dollar price encoded)</t>
  </si>
  <si>
    <t>EXP</t>
  </si>
  <si>
    <t>D101</t>
  </si>
  <si>
    <t>V201</t>
  </si>
  <si>
    <t>Index</t>
  </si>
  <si>
    <t>egy</t>
  </si>
  <si>
    <t>Other primary creator</t>
  </si>
  <si>
    <t>Skoletrinn</t>
  </si>
  <si>
    <t>Double-sided CD/DVD</t>
  </si>
  <si>
    <t>V202</t>
  </si>
  <si>
    <t>V203</t>
  </si>
  <si>
    <t>OR</t>
  </si>
  <si>
    <t>Creoles and pidgins, French-based</t>
  </si>
  <si>
    <t>Forthcoming</t>
  </si>
  <si>
    <t>Kilograms</t>
  </si>
  <si>
    <t>SRG</t>
  </si>
  <si>
    <t>oji</t>
  </si>
  <si>
    <t>College Graduate Student</t>
  </si>
  <si>
    <t>Syrn</t>
  </si>
  <si>
    <t>Image: other cover material</t>
  </si>
  <si>
    <t>Unfolded/unrolled sheet width</t>
  </si>
  <si>
    <t>TPE</t>
  </si>
  <si>
    <t>Timor Escudo</t>
  </si>
  <si>
    <t>TRL</t>
  </si>
  <si>
    <t>Guinea-Bissau</t>
  </si>
  <si>
    <t>Guyana</t>
  </si>
  <si>
    <t>sam</t>
  </si>
  <si>
    <t>px</t>
  </si>
  <si>
    <t>Classical Syriac</t>
  </si>
  <si>
    <t>Spiral bound</t>
  </si>
  <si>
    <t>Pamphlet</t>
  </si>
  <si>
    <t>CRB</t>
  </si>
  <si>
    <t>CVS</t>
  </si>
  <si>
    <t>Barbados</t>
  </si>
  <si>
    <t>Athapascan languages</t>
  </si>
  <si>
    <t>ATS</t>
  </si>
  <si>
    <t>AIFF</t>
  </si>
  <si>
    <t>Audio disc</t>
  </si>
  <si>
    <t>Videodisc</t>
  </si>
  <si>
    <t>A203</t>
  </si>
  <si>
    <t>A204</t>
  </si>
  <si>
    <t>Rights-excluded language</t>
  </si>
  <si>
    <t>A105</t>
  </si>
  <si>
    <t>Image: imprint logo</t>
  </si>
  <si>
    <t>Pink</t>
  </si>
  <si>
    <t>Narrator</t>
  </si>
  <si>
    <t>E04</t>
  </si>
  <si>
    <t>Production page count</t>
  </si>
  <si>
    <t>YYYYSYYYYS</t>
  </si>
  <si>
    <t>Actor</t>
  </si>
  <si>
    <t>Haiti</t>
  </si>
  <si>
    <t>MightyWords</t>
  </si>
  <si>
    <t>srp</t>
  </si>
  <si>
    <t>Share</t>
  </si>
  <si>
    <t>Timor-Leste</t>
  </si>
  <si>
    <t>Togo</t>
  </si>
  <si>
    <t>NRS</t>
  </si>
  <si>
    <t>27</t>
  </si>
  <si>
    <t>Isle of Man</t>
  </si>
  <si>
    <t>Galibi Carib</t>
  </si>
  <si>
    <t>Editorial coordination by</t>
  </si>
  <si>
    <t>Other adaptation by</t>
  </si>
  <si>
    <t>Shona</t>
  </si>
  <si>
    <t>snd</t>
  </si>
  <si>
    <t>Inset maps</t>
  </si>
  <si>
    <t>EAN13+5 on box (CAN dollar price encoded)</t>
  </si>
  <si>
    <t>GRD</t>
  </si>
  <si>
    <t>GF</t>
  </si>
  <si>
    <t>TF</t>
  </si>
  <si>
    <t>GA</t>
  </si>
  <si>
    <t>FTP address</t>
  </si>
  <si>
    <t>PURL</t>
  </si>
  <si>
    <t>BIC E4L</t>
  </si>
  <si>
    <t>APC</t>
  </si>
  <si>
    <t>Paikkatieto ontologia</t>
  </si>
  <si>
    <t>CA-NL</t>
  </si>
  <si>
    <t>cm</t>
  </si>
  <si>
    <t>Book Club Associates</t>
  </si>
  <si>
    <t>Bookpeople</t>
  </si>
  <si>
    <t>Commended</t>
  </si>
  <si>
    <t>TSR</t>
  </si>
  <si>
    <t>B128</t>
  </si>
  <si>
    <t>Temporarily unavailable</t>
  </si>
  <si>
    <t>DOU</t>
  </si>
  <si>
    <t>Image: table of contents</t>
  </si>
  <si>
    <t>AAP</t>
  </si>
  <si>
    <t>Library binding</t>
  </si>
  <si>
    <t>Bermuda</t>
  </si>
  <si>
    <t>CZK</t>
  </si>
  <si>
    <t>SVC</t>
  </si>
  <si>
    <t>Greenland</t>
  </si>
  <si>
    <t>Grenada</t>
  </si>
  <si>
    <t>Other microform</t>
  </si>
  <si>
    <t>Miscellaneous print</t>
  </si>
  <si>
    <t>Cocos (Keeling) Islands</t>
  </si>
  <si>
    <t>CVE</t>
  </si>
  <si>
    <t>Moldovan Leu</t>
  </si>
  <si>
    <t>Kroon</t>
  </si>
  <si>
    <t>EGP</t>
  </si>
  <si>
    <t>SKK</t>
  </si>
  <si>
    <t>Masterarbeit</t>
  </si>
  <si>
    <t>Transfer-URL</t>
  </si>
  <si>
    <t>Other system requirements</t>
  </si>
  <si>
    <t>Pouch</t>
  </si>
  <si>
    <t>56</t>
  </si>
  <si>
    <t>Dick’s Sporting Goods</t>
  </si>
  <si>
    <t>Alternative title on back</t>
  </si>
  <si>
    <t>73</t>
  </si>
  <si>
    <t>No longer supplied by us</t>
  </si>
  <si>
    <t>Publication date of print counterpart</t>
  </si>
  <si>
    <t>FRF</t>
  </si>
  <si>
    <t>CEN</t>
  </si>
  <si>
    <t>Philippine languages</t>
  </si>
  <si>
    <t>Papuan languages</t>
  </si>
  <si>
    <t>Digital watermarking</t>
  </si>
  <si>
    <t>Preview</t>
  </si>
  <si>
    <t>Not yet available</t>
  </si>
  <si>
    <t>33</t>
  </si>
  <si>
    <t>Belize</t>
  </si>
  <si>
    <t>Benin</t>
  </si>
  <si>
    <t>Mon-Khmer languages</t>
  </si>
  <si>
    <t>Germanic languages</t>
  </si>
  <si>
    <t>India</t>
  </si>
  <si>
    <t>Gambia</t>
  </si>
  <si>
    <t>Georgia</t>
  </si>
  <si>
    <t>Germany</t>
  </si>
  <si>
    <t>Yi</t>
  </si>
  <si>
    <t>Zxxx</t>
  </si>
  <si>
    <t>Code for undetermined script</t>
  </si>
  <si>
    <t>Tatar</t>
  </si>
  <si>
    <t>tel</t>
  </si>
  <si>
    <t>Telugu</t>
  </si>
  <si>
    <t>RTZ</t>
  </si>
  <si>
    <t>FIM</t>
  </si>
  <si>
    <t>Compiled by</t>
  </si>
  <si>
    <t>Is original of facsimile</t>
  </si>
  <si>
    <t>Original author</t>
  </si>
  <si>
    <t>Retailer exclusive / own brand</t>
  </si>
  <si>
    <t>FSK rating</t>
  </si>
  <si>
    <t>LCCN</t>
  </si>
  <si>
    <t>DRM</t>
  </si>
  <si>
    <t>Review quote: previous edition</t>
  </si>
  <si>
    <t>Guatemala</t>
  </si>
  <si>
    <t>Guinea</t>
  </si>
  <si>
    <t>JER</t>
  </si>
  <si>
    <t>KJT</t>
  </si>
  <si>
    <t>LVB</t>
  </si>
  <si>
    <t>EAN13+5 on cover 2 (CAN dollar price encoded)</t>
  </si>
  <si>
    <t>ido</t>
  </si>
  <si>
    <t>Ido</t>
  </si>
  <si>
    <t>iii</t>
  </si>
  <si>
    <t>Description for subsidiary rights department</t>
  </si>
  <si>
    <t>EAN13+5 on tag (CAN dollar price encoded)</t>
  </si>
  <si>
    <t>EAN13+5 on cover 3 (CAN dollar price encoded)</t>
  </si>
  <si>
    <t>TOP</t>
  </si>
  <si>
    <t>Pa’anga</t>
  </si>
  <si>
    <t>Sichuan Yi; Nuosu</t>
  </si>
  <si>
    <t>First chapter</t>
  </si>
  <si>
    <t>Office Depot</t>
  </si>
  <si>
    <t>ELC</t>
  </si>
  <si>
    <t>ESN</t>
  </si>
  <si>
    <t>ENH</t>
  </si>
  <si>
    <t>Hupa</t>
  </si>
  <si>
    <t>iba</t>
  </si>
  <si>
    <t>Z99</t>
  </si>
  <si>
    <t>Convertible Marks</t>
  </si>
  <si>
    <t>BBD</t>
  </si>
  <si>
    <t>Barbados Dollar</t>
  </si>
  <si>
    <t>Artificial languages</t>
  </si>
  <si>
    <t>Copies</t>
  </si>
  <si>
    <t>SOS</t>
  </si>
  <si>
    <t>Kartonnage (Sweden)</t>
  </si>
  <si>
    <t>FLAC</t>
  </si>
  <si>
    <t>B09</t>
  </si>
  <si>
    <t>GIF</t>
  </si>
  <si>
    <t>Jersey</t>
  </si>
  <si>
    <t>BIC children’s book marketing category</t>
  </si>
  <si>
    <t>Saskatchewan</t>
  </si>
  <si>
    <t>Indic languages</t>
  </si>
  <si>
    <t>Introduction and notes by</t>
  </si>
  <si>
    <t>Siouan languages</t>
  </si>
  <si>
    <t>Non-exclusive distributor to end-customers</t>
  </si>
  <si>
    <t>D01</t>
  </si>
  <si>
    <t>NOK</t>
  </si>
  <si>
    <t>Sardinian</t>
  </si>
  <si>
    <t>srr</t>
  </si>
  <si>
    <t>Globe</t>
  </si>
  <si>
    <t>Review quote: previous work</t>
  </si>
  <si>
    <t>hrv</t>
  </si>
  <si>
    <t>On outer sleeve / back</t>
  </si>
  <si>
    <t>Baltic languages</t>
  </si>
  <si>
    <t>Android</t>
  </si>
  <si>
    <t>Text to speech</t>
  </si>
  <si>
    <t>ANR</t>
  </si>
  <si>
    <t>Cloth over boards</t>
  </si>
  <si>
    <t>FE</t>
  </si>
  <si>
    <t>Congo, Democratic Republic of the</t>
  </si>
  <si>
    <t>48</t>
  </si>
  <si>
    <t>EAN13+5 on back (CAN dollar price encoded)</t>
  </si>
  <si>
    <t>Tunisian Dinar</t>
  </si>
  <si>
    <t>ibo</t>
  </si>
  <si>
    <t>Product availability</t>
  </si>
  <si>
    <t>Description for reader</t>
  </si>
  <si>
    <t>Congo</t>
  </si>
  <si>
    <t>TMM</t>
  </si>
  <si>
    <t>New Brunswick</t>
  </si>
  <si>
    <t>006</t>
  </si>
  <si>
    <t>Thailand</t>
  </si>
  <si>
    <t>Other calendar</t>
  </si>
  <si>
    <t>Northwest Territories</t>
  </si>
  <si>
    <t>FSC certified – recycled</t>
  </si>
  <si>
    <t>syc</t>
  </si>
  <si>
    <t>Tanzania, United Republic of</t>
  </si>
  <si>
    <t>Creoles and pidgins, English-based</t>
  </si>
  <si>
    <t>Celtic languages</t>
  </si>
  <si>
    <t>Caucasian languages</t>
  </si>
  <si>
    <t>Iceland</t>
  </si>
  <si>
    <t>Central American Indian languages</t>
  </si>
  <si>
    <t>Bantu languages</t>
  </si>
  <si>
    <t>Rights language</t>
  </si>
  <si>
    <t>A37</t>
  </si>
  <si>
    <t>ML</t>
  </si>
  <si>
    <t>MT</t>
  </si>
  <si>
    <t>MH</t>
  </si>
  <si>
    <t>007</t>
  </si>
  <si>
    <t>South Georgia and the South Sandwich Islands</t>
  </si>
  <si>
    <t>Front matter</t>
  </si>
  <si>
    <t>Is license for</t>
  </si>
  <si>
    <t>BNO</t>
  </si>
  <si>
    <t>Translated with commentary by</t>
  </si>
  <si>
    <t>Other cartographic</t>
  </si>
  <si>
    <t>South Africa</t>
  </si>
  <si>
    <t>Vook</t>
  </si>
  <si>
    <t>Mac OS X</t>
  </si>
  <si>
    <t>Symbian</t>
  </si>
  <si>
    <t>BlackBerry OS</t>
  </si>
  <si>
    <t>Electronic version available as</t>
  </si>
  <si>
    <t>Niger-Kordofanian languages</t>
  </si>
  <si>
    <t>Has ancillary product</t>
  </si>
  <si>
    <t>Zuni</t>
  </si>
  <si>
    <t>Recalled</t>
  </si>
  <si>
    <t>Today’s New International</t>
  </si>
  <si>
    <t>CYP</t>
  </si>
  <si>
    <t>Cyprus Pound</t>
  </si>
  <si>
    <t>EAN13+5 on cover 4 (US dollar price encoded)</t>
  </si>
  <si>
    <t>Instrumental soloist</t>
  </si>
  <si>
    <t>E07</t>
  </si>
  <si>
    <t>FRY</t>
  </si>
  <si>
    <t>Content item</t>
  </si>
  <si>
    <t>E132</t>
  </si>
  <si>
    <t>Laminated cover</t>
  </si>
  <si>
    <t>L101</t>
  </si>
  <si>
    <t>Laminated</t>
  </si>
  <si>
    <t>YYYYQYYYYQ</t>
  </si>
  <si>
    <t>YYYYYYYY</t>
  </si>
  <si>
    <t>Gabon</t>
  </si>
  <si>
    <t>BIC reading level and special interest qualifier</t>
  </si>
  <si>
    <t>PYG</t>
  </si>
  <si>
    <t>Unsewn / adhesive bound</t>
  </si>
  <si>
    <t>D02</t>
  </si>
  <si>
    <t>Director</t>
  </si>
  <si>
    <t>E01</t>
  </si>
  <si>
    <t>EAN13+5 on box (US dollar price encoded)</t>
  </si>
  <si>
    <t>SEK</t>
  </si>
  <si>
    <t>Publisher to end-customers</t>
  </si>
  <si>
    <t>E133</t>
  </si>
  <si>
    <t>Distributor to end-customers</t>
  </si>
  <si>
    <t>A12</t>
  </si>
  <si>
    <t>Musical notation</t>
  </si>
  <si>
    <t>WR</t>
  </si>
  <si>
    <t>Cancelled</t>
  </si>
  <si>
    <t>D203</t>
  </si>
  <si>
    <t>D204</t>
  </si>
  <si>
    <t>HD DVD</t>
  </si>
  <si>
    <t>UPC12+5 (item-specific) on back</t>
  </si>
  <si>
    <t>UPC12 (price-point) on back</t>
  </si>
  <si>
    <t>UPC12+5 (price-point) on back</t>
  </si>
  <si>
    <t>France</t>
  </si>
  <si>
    <t>Supplier’s alternative net price including tax</t>
  </si>
  <si>
    <t>WLS</t>
  </si>
  <si>
    <t>WLW</t>
  </si>
  <si>
    <t>Qatari Rial</t>
  </si>
  <si>
    <t>Producer</t>
  </si>
  <si>
    <t>CD-Extra</t>
  </si>
  <si>
    <t>CA-BC</t>
  </si>
  <si>
    <t>CA-MB</t>
  </si>
  <si>
    <t>CA-NB</t>
  </si>
  <si>
    <t>son</t>
  </si>
  <si>
    <t>German National Bibliography series ID</t>
  </si>
  <si>
    <t>Honduras</t>
  </si>
  <si>
    <t>UMD Video</t>
  </si>
  <si>
    <t>ewe</t>
  </si>
  <si>
    <t>Ewe</t>
  </si>
  <si>
    <t>Livre scolaire (non spécifié)</t>
  </si>
  <si>
    <t>Trinidad and Tobago Dollar</t>
  </si>
  <si>
    <t>TWD</t>
  </si>
  <si>
    <t>A38</t>
  </si>
  <si>
    <t>GMS</t>
  </si>
  <si>
    <t>HST</t>
  </si>
  <si>
    <t>HMD</t>
  </si>
  <si>
    <t>IND</t>
  </si>
  <si>
    <t>JSM</t>
  </si>
  <si>
    <t>KMT</t>
  </si>
  <si>
    <t>BDT</t>
  </si>
  <si>
    <t>Taka</t>
  </si>
  <si>
    <t>BGL</t>
  </si>
  <si>
    <t>Dutch, Middle (ca. 1050-1350)</t>
  </si>
  <si>
    <t>RM</t>
  </si>
  <si>
    <t>ALAC</t>
  </si>
  <si>
    <t>Southern Altai</t>
  </si>
  <si>
    <t>Bouvet Island</t>
  </si>
  <si>
    <t>BRN</t>
  </si>
  <si>
    <t>Brown</t>
  </si>
  <si>
    <t>BUR</t>
  </si>
  <si>
    <t>NPR</t>
  </si>
  <si>
    <t>BIC subject category</t>
  </si>
  <si>
    <t>British Indian Ocean Territory</t>
  </si>
  <si>
    <t>Cardboard case</t>
  </si>
  <si>
    <t>Uniform Resource Name</t>
  </si>
  <si>
    <t>BST</t>
  </si>
  <si>
    <t>Comoros</t>
  </si>
  <si>
    <t>BEF</t>
  </si>
  <si>
    <t>Semitic languages</t>
  </si>
  <si>
    <t>Is other-language version of</t>
  </si>
  <si>
    <t>Retailer exclusive</t>
  </si>
  <si>
    <t>Sindhi</t>
  </si>
  <si>
    <t>EE</t>
  </si>
  <si>
    <t>ET</t>
  </si>
  <si>
    <t>Iban</t>
  </si>
  <si>
    <t>Publisher for a specified territory</t>
  </si>
  <si>
    <t>ExeBook</t>
  </si>
  <si>
    <t>Egyd</t>
  </si>
  <si>
    <t>Gothic</t>
  </si>
  <si>
    <t>grb</t>
  </si>
  <si>
    <t>Grebo</t>
  </si>
  <si>
    <t>Copy / paste</t>
  </si>
  <si>
    <t>Hong Kong</t>
  </si>
  <si>
    <t>Pixels</t>
  </si>
  <si>
    <t>Is prebound edition of</t>
  </si>
  <si>
    <t>Khotanese; Sakan</t>
  </si>
  <si>
    <t>Altaic languages</t>
  </si>
  <si>
    <t>Exclusive distributor to end-customers</t>
  </si>
  <si>
    <t>Slavic languages</t>
  </si>
  <si>
    <t>EAN13+5 on tag (US dollar price encoded)</t>
  </si>
  <si>
    <t>SAR</t>
  </si>
  <si>
    <t>C99</t>
  </si>
  <si>
    <t>Consumer price</t>
  </si>
  <si>
    <t>No linguistic content</t>
  </si>
  <si>
    <t>Moldavian; Moldovan</t>
  </si>
  <si>
    <t>dak</t>
  </si>
  <si>
    <t>Dakota</t>
  </si>
  <si>
    <t>dan</t>
  </si>
  <si>
    <t>Danish</t>
  </si>
  <si>
    <t>dar</t>
  </si>
  <si>
    <t>Dargwa</t>
  </si>
  <si>
    <t>UPC12 (price-point) on cover 4</t>
  </si>
  <si>
    <t>Text string</t>
  </si>
  <si>
    <t>YYYYS</t>
  </si>
  <si>
    <t>Egyptian Pound</t>
  </si>
  <si>
    <t>GB-IOM</t>
  </si>
  <si>
    <t>DVD-ROM</t>
  </si>
  <si>
    <t>DM</t>
  </si>
  <si>
    <t>DO</t>
  </si>
  <si>
    <t>EC</t>
  </si>
  <si>
    <t>EG</t>
  </si>
  <si>
    <t>Sheet map, rolled</t>
  </si>
  <si>
    <t>Finno-Ugrian languages</t>
  </si>
  <si>
    <t>Dravidian languages</t>
  </si>
  <si>
    <t>Cushitic languages</t>
  </si>
  <si>
    <t>Creoles and pidgins</t>
  </si>
  <si>
    <t>Suomalainen oppiaineluokitus</t>
  </si>
  <si>
    <t>Ewondo</t>
  </si>
  <si>
    <t>fan</t>
  </si>
  <si>
    <t>Fang</t>
  </si>
  <si>
    <t>fao</t>
  </si>
  <si>
    <t>Tai languages</t>
  </si>
  <si>
    <t>Notional number of pages in digital product</t>
  </si>
  <si>
    <t>Algonquian languages</t>
  </si>
  <si>
    <t>Cook Islands</t>
  </si>
  <si>
    <t>Nunavut</t>
  </si>
  <si>
    <t>NVI</t>
  </si>
  <si>
    <t>Mother-of-pearl</t>
  </si>
  <si>
    <t>Munda languages</t>
  </si>
  <si>
    <t>Sony PlayStation 1</t>
  </si>
  <si>
    <t>Bible text feature</t>
  </si>
  <si>
    <t>mic</t>
  </si>
  <si>
    <t>min</t>
  </si>
  <si>
    <t>74</t>
  </si>
  <si>
    <t>75</t>
  </si>
  <si>
    <t>Drawings by</t>
  </si>
  <si>
    <t>A36</t>
  </si>
  <si>
    <t>ADP</t>
  </si>
  <si>
    <t>F01</t>
  </si>
  <si>
    <t>Repackager of prebound edition</t>
  </si>
  <si>
    <t>scc</t>
  </si>
  <si>
    <t>KMF</t>
  </si>
  <si>
    <t>Som</t>
  </si>
  <si>
    <t>Dzongkha</t>
  </si>
  <si>
    <t>efi</t>
  </si>
  <si>
    <t>Efik</t>
  </si>
  <si>
    <t>Other calendar or organiser product</t>
  </si>
  <si>
    <t>Linux</t>
  </si>
  <si>
    <t>Mac OS</t>
  </si>
  <si>
    <t>Austronesian languages</t>
  </si>
  <si>
    <t>ALT</t>
  </si>
  <si>
    <t>GE</t>
  </si>
  <si>
    <t>Number of pages in print counterpart</t>
  </si>
  <si>
    <t>DVD Audio</t>
  </si>
  <si>
    <t>Data</t>
  </si>
  <si>
    <t>Includes</t>
  </si>
  <si>
    <t>Supplier’s corporate website</t>
  </si>
  <si>
    <t>sat</t>
  </si>
  <si>
    <t>NSB</t>
  </si>
  <si>
    <t>Brazil</t>
  </si>
  <si>
    <t>IM</t>
  </si>
  <si>
    <t>Igbo</t>
  </si>
  <si>
    <t>ice</t>
  </si>
  <si>
    <t>Slip-sleeve</t>
  </si>
  <si>
    <t>Icelandic</t>
  </si>
  <si>
    <t>Canada</t>
  </si>
  <si>
    <t>No longer receiving updates</t>
  </si>
  <si>
    <t>Religious text feature type</t>
  </si>
  <si>
    <t>OI</t>
  </si>
  <si>
    <t>OP</t>
  </si>
  <si>
    <t>Excerpt</t>
  </si>
  <si>
    <t>IEP</t>
  </si>
  <si>
    <t>E99</t>
  </si>
  <si>
    <t>UPC12+5 (item-specific) on cover 3</t>
  </si>
  <si>
    <t>Person date role</t>
  </si>
  <si>
    <t>Date of death</t>
  </si>
  <si>
    <t>Date of birth</t>
  </si>
  <si>
    <t>009</t>
  </si>
  <si>
    <t>Other video format</t>
  </si>
  <si>
    <t>DNB-Sachgruppen</t>
  </si>
  <si>
    <t>Kit</t>
  </si>
  <si>
    <t>A209</t>
  </si>
  <si>
    <t>A210</t>
  </si>
  <si>
    <t>A211</t>
  </si>
  <si>
    <t>CRE</t>
  </si>
  <si>
    <t>Cream</t>
  </si>
  <si>
    <t>With leather edge lining</t>
  </si>
  <si>
    <t>KRG</t>
  </si>
  <si>
    <t>D302</t>
  </si>
  <si>
    <t>A109</t>
  </si>
  <si>
    <t>A110</t>
  </si>
  <si>
    <t>A111</t>
  </si>
  <si>
    <t>A112</t>
  </si>
  <si>
    <t>WMA</t>
  </si>
  <si>
    <t>AAC</t>
  </si>
  <si>
    <t>ANN</t>
  </si>
  <si>
    <t>Wall calendar</t>
  </si>
  <si>
    <t>Other printed item</t>
  </si>
  <si>
    <t>D313</t>
  </si>
  <si>
    <t>D314</t>
  </si>
  <si>
    <t>D315</t>
  </si>
  <si>
    <t>mlg</t>
  </si>
  <si>
    <t>06</t>
  </si>
  <si>
    <t>07</t>
  </si>
  <si>
    <t>B25</t>
  </si>
  <si>
    <t>Hungary</t>
  </si>
  <si>
    <t>ISSN-L</t>
  </si>
  <si>
    <t>Windows Media Video format</t>
  </si>
  <si>
    <t>ewo</t>
  </si>
  <si>
    <t>Proprietary subject scheme</t>
  </si>
  <si>
    <t>Prologue by</t>
  </si>
  <si>
    <t>A17</t>
  </si>
  <si>
    <t>North American Indian languages</t>
  </si>
  <si>
    <t>QAR</t>
  </si>
  <si>
    <t>025</t>
  </si>
  <si>
    <t>Colombian Peso</t>
  </si>
  <si>
    <t>CRC</t>
  </si>
  <si>
    <t>Abridged Dewey</t>
  </si>
  <si>
    <t>LC subject heading</t>
  </si>
  <si>
    <t>French, Old (ca. 842-1400)</t>
  </si>
  <si>
    <t>Festschrift</t>
  </si>
  <si>
    <t>Lepcha (Róng)</t>
  </si>
  <si>
    <t>RF</t>
  </si>
  <si>
    <t>A212</t>
  </si>
  <si>
    <t>B415</t>
  </si>
  <si>
    <t>Norwegian Krone</t>
  </si>
  <si>
    <t>New International Reader’s</t>
  </si>
  <si>
    <t>Print</t>
  </si>
  <si>
    <t>BJ</t>
  </si>
  <si>
    <t>Body matter</t>
  </si>
  <si>
    <t>BBB</t>
  </si>
  <si>
    <t>Journal home page</t>
  </si>
  <si>
    <t>Unfolded/unrolled sheet height</t>
  </si>
  <si>
    <t>Somalia</t>
  </si>
  <si>
    <t>Iranian languages</t>
  </si>
  <si>
    <t>Indo-European languages</t>
  </si>
  <si>
    <t>UPC12 (item-specific) on outer sleeve/back</t>
  </si>
  <si>
    <t>Permitted unlimited</t>
  </si>
  <si>
    <t>D201</t>
  </si>
  <si>
    <t>D202</t>
  </si>
  <si>
    <t>A43</t>
  </si>
  <si>
    <t>PEFC recycled</t>
  </si>
  <si>
    <t>Austria</t>
  </si>
  <si>
    <t>Azerbaijan</t>
  </si>
  <si>
    <t>Bahamas</t>
  </si>
  <si>
    <t>Bahrain</t>
  </si>
  <si>
    <t>DI</t>
  </si>
  <si>
    <t>YYYYMMYYYYMM</t>
  </si>
  <si>
    <t>ROL</t>
  </si>
  <si>
    <t>RUR</t>
  </si>
  <si>
    <t>Russian Ruble</t>
  </si>
  <si>
    <t>RWF</t>
  </si>
  <si>
    <t>Rwanda Franc</t>
  </si>
  <si>
    <t>Sender-defined text</t>
  </si>
  <si>
    <t>A30</t>
  </si>
  <si>
    <t>Software written by</t>
  </si>
  <si>
    <t>TAN</t>
  </si>
  <si>
    <t>WHI</t>
  </si>
  <si>
    <t>White</t>
  </si>
  <si>
    <t>EAN13+5 on bottom (US dollar price encoded)</t>
  </si>
  <si>
    <t>suk</t>
  </si>
  <si>
    <t>Sukuma</t>
  </si>
  <si>
    <t>sun</t>
  </si>
  <si>
    <t>din</t>
  </si>
  <si>
    <t>A35</t>
  </si>
  <si>
    <t>No recent update received</t>
  </si>
  <si>
    <t>French Southern Territories</t>
  </si>
  <si>
    <t>German terms code</t>
  </si>
  <si>
    <t>Is facsimile of</t>
  </si>
  <si>
    <t>Creoles and pidgins, Portuguese-based</t>
  </si>
  <si>
    <t>Illustrated by</t>
  </si>
  <si>
    <t>A13</t>
  </si>
  <si>
    <t>A14</t>
  </si>
  <si>
    <t>Notification confirmed on publication</t>
  </si>
  <si>
    <t>Preface by</t>
  </si>
  <si>
    <t>A16</t>
  </si>
  <si>
    <t>General rapporteur</t>
  </si>
  <si>
    <t>AVI (revised)</t>
  </si>
  <si>
    <t>Percentage per time period</t>
  </si>
  <si>
    <t>Times</t>
  </si>
  <si>
    <t>MiniDisc</t>
  </si>
  <si>
    <t>Tube</t>
  </si>
  <si>
    <t>MQ</t>
  </si>
  <si>
    <t>MR</t>
  </si>
  <si>
    <t>A106</t>
  </si>
  <si>
    <t>Continued by</t>
  </si>
  <si>
    <t>Summary by</t>
  </si>
  <si>
    <t>Is original of prebound edition</t>
  </si>
  <si>
    <t>YT</t>
  </si>
  <si>
    <t>MX</t>
  </si>
  <si>
    <t>FM</t>
  </si>
  <si>
    <t>MN</t>
  </si>
  <si>
    <t>Santali</t>
  </si>
  <si>
    <t>Notebook / blank book</t>
  </si>
  <si>
    <t>BIC sales outlet ID code</t>
  </si>
  <si>
    <t>elx</t>
  </si>
  <si>
    <t>Elamite</t>
  </si>
  <si>
    <t>eng</t>
  </si>
  <si>
    <t>PAB</t>
  </si>
  <si>
    <t>Balboa</t>
  </si>
  <si>
    <t>PEN</t>
  </si>
  <si>
    <t>Samaritan Aramaic</t>
  </si>
  <si>
    <t>san</t>
  </si>
  <si>
    <t>Sanskrit</t>
  </si>
  <si>
    <t>sas</t>
  </si>
  <si>
    <t>Textual work</t>
  </si>
  <si>
    <t>Serbian</t>
  </si>
  <si>
    <t>Similar product</t>
  </si>
  <si>
    <t>Red</t>
  </si>
  <si>
    <t>All regions</t>
  </si>
  <si>
    <t>DDC-Sachgruppen der Deutschen Nationalbibliografie</t>
  </si>
  <si>
    <t>Papua New Guinea</t>
  </si>
  <si>
    <t>Paraguay</t>
  </si>
  <si>
    <t>Old Testament</t>
  </si>
  <si>
    <t>Riel</t>
  </si>
  <si>
    <t>Product by same author</t>
  </si>
  <si>
    <t>Promotional headline</t>
  </si>
  <si>
    <t>Cakm</t>
  </si>
  <si>
    <t>EAN13+5 on bottom (CAN dollar price encoded)</t>
  </si>
  <si>
    <t>On spine</t>
  </si>
  <si>
    <t>ESP</t>
  </si>
  <si>
    <t>ITL</t>
  </si>
  <si>
    <t>LUF</t>
  </si>
  <si>
    <t>NLG</t>
  </si>
  <si>
    <t>PTE</t>
  </si>
  <si>
    <t>B310</t>
  </si>
  <si>
    <t>Saddle-sewn</t>
  </si>
  <si>
    <t>Zyyy</t>
  </si>
  <si>
    <t>French Guiana</t>
  </si>
  <si>
    <t>D310</t>
  </si>
  <si>
    <t>D311</t>
  </si>
  <si>
    <t>MSG</t>
  </si>
  <si>
    <t>Additional Apocryphal texts</t>
  </si>
  <si>
    <t>Orange</t>
  </si>
  <si>
    <t>Serbian Dinar</t>
  </si>
  <si>
    <t>Serbia</t>
  </si>
  <si>
    <t>Large book display</t>
  </si>
  <si>
    <t>Airport edition</t>
  </si>
  <si>
    <t>GLD</t>
  </si>
  <si>
    <t>Kthi</t>
  </si>
  <si>
    <t>Lana</t>
  </si>
  <si>
    <t>ZC</t>
  </si>
  <si>
    <t>ZD</t>
  </si>
  <si>
    <t>TXT</t>
  </si>
  <si>
    <t>VO</t>
  </si>
  <si>
    <t>VP</t>
  </si>
  <si>
    <t>Telu</t>
  </si>
  <si>
    <t>Cyrs</t>
  </si>
  <si>
    <t>arm</t>
  </si>
  <si>
    <t>NUM</t>
  </si>
  <si>
    <t>Norsk studiebibel</t>
  </si>
  <si>
    <t>Bookmark calendar</t>
  </si>
  <si>
    <t>Supplier’s B2B website for a specified work</t>
  </si>
  <si>
    <t>Dewey</t>
  </si>
  <si>
    <t>12</t>
  </si>
  <si>
    <t>13</t>
  </si>
  <si>
    <t>Egyptian demotic</t>
  </si>
  <si>
    <t>EAN13+5 (no price encoded)</t>
  </si>
  <si>
    <t>Armenian</t>
  </si>
  <si>
    <t>GC</t>
  </si>
  <si>
    <t>Tale</t>
  </si>
  <si>
    <t>Words</t>
  </si>
  <si>
    <t>Web page for full content</t>
  </si>
  <si>
    <t>Syriac (Western variant)</t>
  </si>
  <si>
    <t>New Testament with Psalms and Proverbs</t>
  </si>
  <si>
    <t>MS</t>
  </si>
  <si>
    <t>MM</t>
  </si>
  <si>
    <t>GB-WLS</t>
  </si>
  <si>
    <t>Wales</t>
  </si>
  <si>
    <t>A205</t>
  </si>
  <si>
    <t>A206</t>
  </si>
  <si>
    <t>A207</t>
  </si>
  <si>
    <t>A208</t>
  </si>
  <si>
    <t>D305</t>
  </si>
  <si>
    <t>D306</t>
  </si>
  <si>
    <t>D307</t>
  </si>
  <si>
    <t>spa</t>
  </si>
  <si>
    <t>srd</t>
  </si>
  <si>
    <t>Serer</t>
  </si>
  <si>
    <t>ssa</t>
  </si>
  <si>
    <t>Nilo-Saharan languages</t>
  </si>
  <si>
    <t>Sami languages</t>
  </si>
  <si>
    <t>Ngultrun</t>
  </si>
  <si>
    <t>BWP</t>
  </si>
  <si>
    <t>Cordoba Oro</t>
  </si>
  <si>
    <t>Unknown / unspecified</t>
  </si>
  <si>
    <t>Solomon Islands</t>
  </si>
  <si>
    <t>Percentage</t>
  </si>
  <si>
    <t>Irish, Middle (ca. 1100-1550)</t>
  </si>
  <si>
    <t>GRN</t>
  </si>
  <si>
    <t>Green</t>
  </si>
  <si>
    <t>GRY</t>
  </si>
  <si>
    <t>Grey</t>
  </si>
  <si>
    <t>Gibraltar</t>
  </si>
  <si>
    <t>Greece</t>
  </si>
  <si>
    <t>TP</t>
  </si>
  <si>
    <t>TU</t>
  </si>
  <si>
    <t>Khoisan languages</t>
  </si>
  <si>
    <t>POD supplier</t>
  </si>
  <si>
    <t>ssw</t>
  </si>
  <si>
    <t>Minangkabau</t>
  </si>
  <si>
    <t>Image: contributor(s)</t>
  </si>
  <si>
    <t>MGA</t>
  </si>
  <si>
    <t>RUB</t>
  </si>
  <si>
    <t>Yiii</t>
  </si>
  <si>
    <t>Additional Apocryphal texts: Slavonic Orthodox canon</t>
  </si>
  <si>
    <t>HMRC</t>
  </si>
  <si>
    <t>B117</t>
  </si>
  <si>
    <t>B510</t>
  </si>
  <si>
    <t>Rough front</t>
  </si>
  <si>
    <t>B118</t>
  </si>
  <si>
    <t>A15</t>
  </si>
  <si>
    <t>Image: front cover, high quality</t>
  </si>
  <si>
    <t>AN</t>
  </si>
  <si>
    <t>Shavian (Shaw)</t>
  </si>
  <si>
    <t>Sinh</t>
  </si>
  <si>
    <t>Sony PlayStation 3</t>
  </si>
  <si>
    <t>B22</t>
  </si>
  <si>
    <t>B23</t>
  </si>
  <si>
    <t>Burundi Franc</t>
  </si>
  <si>
    <t>Mymr</t>
  </si>
  <si>
    <t>Moving picture / flicker book</t>
  </si>
  <si>
    <t>VH</t>
  </si>
  <si>
    <t>XZ</t>
  </si>
  <si>
    <t>ZA</t>
  </si>
  <si>
    <t>ZB</t>
  </si>
  <si>
    <t>BIF</t>
  </si>
  <si>
    <t>Supplier’s B2C website for a specified work</t>
  </si>
  <si>
    <t>XHTML</t>
  </si>
  <si>
    <t>Esperanto</t>
  </si>
  <si>
    <t>est</t>
  </si>
  <si>
    <t>B20</t>
  </si>
  <si>
    <t>Consultant editor</t>
  </si>
  <si>
    <t>B21</t>
  </si>
  <si>
    <t>General editor</t>
  </si>
  <si>
    <t>Cyrl</t>
  </si>
  <si>
    <t>NL</t>
  </si>
  <si>
    <t>SMK</t>
  </si>
  <si>
    <t>English</t>
  </si>
  <si>
    <t>enm</t>
  </si>
  <si>
    <t>French, Middle (ca. 1400-1600)</t>
  </si>
  <si>
    <t>Buhid</t>
  </si>
  <si>
    <t>gor</t>
  </si>
  <si>
    <t>Gorontalo</t>
  </si>
  <si>
    <t>got</t>
  </si>
  <si>
    <t>Iran, Islamic Republic of</t>
  </si>
  <si>
    <t>Iraq</t>
  </si>
  <si>
    <t>Ireland</t>
  </si>
  <si>
    <t>RP</t>
  </si>
  <si>
    <t>TO</t>
  </si>
  <si>
    <t>eka</t>
  </si>
  <si>
    <t>Ekajuk</t>
  </si>
  <si>
    <t>A18</t>
  </si>
  <si>
    <t>CHA</t>
  </si>
  <si>
    <t>92</t>
  </si>
  <si>
    <t>WORLD</t>
  </si>
  <si>
    <t>Swedish Krona</t>
  </si>
  <si>
    <t>SGD</t>
  </si>
  <si>
    <t>Singapore</t>
  </si>
  <si>
    <t>Dwarsligger</t>
  </si>
  <si>
    <t>BLK</t>
  </si>
  <si>
    <t>Nielsen Book audience code</t>
  </si>
  <si>
    <t>Ghana</t>
  </si>
  <si>
    <t>Iroquoian languages</t>
  </si>
  <si>
    <t>D308</t>
  </si>
  <si>
    <t>D309</t>
  </si>
  <si>
    <t>Slovakia</t>
  </si>
  <si>
    <t>Slovenia</t>
  </si>
  <si>
    <t>Experiments by</t>
  </si>
  <si>
    <t>A29</t>
  </si>
  <si>
    <t>D316</t>
  </si>
  <si>
    <t>Xbox 360</t>
  </si>
  <si>
    <t>Nintendo Wii</t>
  </si>
  <si>
    <t>A01</t>
  </si>
  <si>
    <t>A02</t>
  </si>
  <si>
    <t>A03</t>
  </si>
  <si>
    <t>A04</t>
  </si>
  <si>
    <t>A05</t>
  </si>
  <si>
    <t>A06</t>
  </si>
  <si>
    <t>A07</t>
  </si>
  <si>
    <t>A08</t>
  </si>
  <si>
    <t>A09</t>
  </si>
  <si>
    <t>Gold</t>
  </si>
  <si>
    <t>SLV</t>
  </si>
  <si>
    <t>Silver</t>
  </si>
  <si>
    <t>Bonded leather</t>
  </si>
  <si>
    <t>MP3 format</t>
  </si>
  <si>
    <t>Berber languages</t>
  </si>
  <si>
    <t>Electronic book text</t>
  </si>
  <si>
    <t>UPC12 (price-point) on outer sleeve/back</t>
  </si>
  <si>
    <t>97</t>
  </si>
  <si>
    <t>French Polynesia</t>
  </si>
  <si>
    <t>Singapore Dollar</t>
  </si>
  <si>
    <t>SHP</t>
  </si>
  <si>
    <t>Scottish Gaelic</t>
  </si>
  <si>
    <t>Counterpack – filled</t>
  </si>
  <si>
    <t>Syriac (Eastern variant)</t>
  </si>
  <si>
    <t>Tagb</t>
  </si>
  <si>
    <t>NNT</t>
  </si>
  <si>
    <t>40</t>
  </si>
  <si>
    <t>41</t>
  </si>
  <si>
    <t>Chile</t>
  </si>
  <si>
    <t>Tenge</t>
  </si>
  <si>
    <t>Tai Le</t>
  </si>
  <si>
    <t>Talu</t>
  </si>
  <si>
    <t>New Tai Lue</t>
  </si>
  <si>
    <t>Toy</t>
  </si>
  <si>
    <t>ZE</t>
  </si>
  <si>
    <t>Game</t>
  </si>
  <si>
    <t>ZZ</t>
  </si>
  <si>
    <t>Unit weight</t>
  </si>
  <si>
    <t>02</t>
  </si>
  <si>
    <t>01</t>
  </si>
  <si>
    <t>Windows CE</t>
  </si>
  <si>
    <t>Designed by</t>
  </si>
  <si>
    <t>Characters</t>
  </si>
  <si>
    <t>PKR</t>
  </si>
  <si>
    <t>Pakistan Rupee</t>
  </si>
  <si>
    <t>PLN</t>
  </si>
  <si>
    <t>Video segment: unspecified</t>
  </si>
  <si>
    <t>Linear A</t>
  </si>
  <si>
    <t>42</t>
  </si>
  <si>
    <t>No, not returnable</t>
  </si>
  <si>
    <t>Conditional</t>
  </si>
  <si>
    <t>44</t>
  </si>
  <si>
    <t>45</t>
  </si>
  <si>
    <t>Cayman Islands Dollar</t>
  </si>
  <si>
    <t>KZT</t>
  </si>
  <si>
    <t>DAISY 2: full audio with navigation and partial text</t>
  </si>
  <si>
    <t>ESV</t>
  </si>
  <si>
    <t>Taml</t>
  </si>
  <si>
    <t>Swiss Franc</t>
  </si>
  <si>
    <t>Ogham</t>
  </si>
  <si>
    <t>Notice of sale</t>
  </si>
  <si>
    <t>Duration</t>
  </si>
  <si>
    <t>Softbox (for DVD)</t>
  </si>
  <si>
    <t>10</t>
  </si>
  <si>
    <t>Turn-around book</t>
  </si>
  <si>
    <t>Audio segment: unspecified</t>
  </si>
  <si>
    <t>Supplier’s B2B website</t>
  </si>
  <si>
    <t>ban</t>
  </si>
  <si>
    <t>BOB</t>
  </si>
  <si>
    <t>Translated language in a multilingual edition</t>
  </si>
  <si>
    <t>Selected by</t>
  </si>
  <si>
    <t>den</t>
  </si>
  <si>
    <t>dgr</t>
  </si>
  <si>
    <t>D304</t>
  </si>
  <si>
    <t>Fry’s Electronics</t>
  </si>
  <si>
    <t>NIV</t>
  </si>
  <si>
    <t>D303</t>
  </si>
  <si>
    <t>BZD</t>
  </si>
  <si>
    <t>Belize Dollar</t>
  </si>
  <si>
    <t>CAD</t>
  </si>
  <si>
    <t>Canadian Dollar</t>
  </si>
  <si>
    <t>KP</t>
  </si>
  <si>
    <t>KR</t>
  </si>
  <si>
    <t>KW</t>
  </si>
  <si>
    <t>KG</t>
  </si>
  <si>
    <t>LA</t>
  </si>
  <si>
    <t>LV</t>
  </si>
  <si>
    <t>LB</t>
  </si>
  <si>
    <t>LS</t>
  </si>
  <si>
    <t>LR</t>
  </si>
  <si>
    <t>LY</t>
  </si>
  <si>
    <t>LI</t>
  </si>
  <si>
    <t>LT</t>
  </si>
  <si>
    <t>LU</t>
  </si>
  <si>
    <t>MO</t>
  </si>
  <si>
    <t>MK</t>
  </si>
  <si>
    <t>mis</t>
  </si>
  <si>
    <t>mkh</t>
  </si>
  <si>
    <t>1</t>
  </si>
  <si>
    <t>2</t>
  </si>
  <si>
    <t>mlt</t>
  </si>
  <si>
    <t>Maltese</t>
  </si>
  <si>
    <t>mnc</t>
  </si>
  <si>
    <t>Manchu</t>
  </si>
  <si>
    <t>mni</t>
  </si>
  <si>
    <t>MUL</t>
  </si>
  <si>
    <t>Multicolor</t>
  </si>
  <si>
    <t>NAV</t>
  </si>
  <si>
    <t>PNK</t>
  </si>
  <si>
    <t>PGK</t>
  </si>
  <si>
    <t>Kina</t>
  </si>
  <si>
    <t>PHP</t>
  </si>
  <si>
    <t>A27</t>
  </si>
  <si>
    <t>Manipuri</t>
  </si>
  <si>
    <t>Film or transparency</t>
  </si>
  <si>
    <t>day</t>
  </si>
  <si>
    <t>del</t>
  </si>
  <si>
    <t>Delaware</t>
  </si>
  <si>
    <t>B18</t>
  </si>
  <si>
    <t>Malagasy</t>
  </si>
  <si>
    <t>MG</t>
  </si>
  <si>
    <t>MW</t>
  </si>
  <si>
    <t>MY</t>
  </si>
  <si>
    <t>MV</t>
  </si>
  <si>
    <t>DVD region 2</t>
  </si>
  <si>
    <t>DVD region 3</t>
  </si>
  <si>
    <t>DVD region 4</t>
  </si>
  <si>
    <t>VHS video</t>
  </si>
  <si>
    <t>Play.com</t>
  </si>
  <si>
    <t>Sainsbury’s</t>
  </si>
  <si>
    <t>Tagbanwa</t>
  </si>
  <si>
    <t>Cans</t>
  </si>
  <si>
    <t>UPC12 (item-specific) on back</t>
  </si>
  <si>
    <t>Publishing status</t>
  </si>
  <si>
    <t>AVI</t>
  </si>
  <si>
    <t>Laoo</t>
  </si>
  <si>
    <t>Shrink-wrapped pack</t>
  </si>
  <si>
    <t>Plates, black and white</t>
  </si>
  <si>
    <t>C02</t>
  </si>
  <si>
    <t>Micronesia, Federated States of</t>
  </si>
  <si>
    <t>05</t>
  </si>
  <si>
    <t>New edition</t>
  </si>
  <si>
    <t>Buhd</t>
  </si>
  <si>
    <t>bal</t>
  </si>
  <si>
    <t>Baluchi</t>
  </si>
  <si>
    <t>Salishan languages</t>
  </si>
  <si>
    <t>Bopomofo</t>
  </si>
  <si>
    <t>Brah</t>
  </si>
  <si>
    <t>Latn</t>
  </si>
  <si>
    <t>Greek, Modern (1453-)</t>
  </si>
  <si>
    <t>Dsrt</t>
  </si>
  <si>
    <t>Teng</t>
  </si>
  <si>
    <t>Tengwar</t>
  </si>
  <si>
    <t>Tfng</t>
  </si>
  <si>
    <t>CDF</t>
  </si>
  <si>
    <t>Croatia</t>
  </si>
  <si>
    <t>Cyrillic (Old Church Slavonic variant)</t>
  </si>
  <si>
    <t>Bamileke languages</t>
  </si>
  <si>
    <t>Bashkir</t>
  </si>
  <si>
    <t>Web page for other commentary / discussion</t>
  </si>
  <si>
    <t>Brahmi</t>
  </si>
  <si>
    <t>Gayo</t>
  </si>
  <si>
    <t>gba</t>
  </si>
  <si>
    <t>Osma</t>
  </si>
  <si>
    <t>Velvet</t>
  </si>
  <si>
    <t>Associate editor</t>
  </si>
  <si>
    <t>KHR</t>
  </si>
  <si>
    <t>Norway</t>
  </si>
  <si>
    <t>Oman</t>
  </si>
  <si>
    <t>Pakistan</t>
  </si>
  <si>
    <t>Palau</t>
  </si>
  <si>
    <t>Habilitationsschrift</t>
  </si>
  <si>
    <t>Inactive</t>
  </si>
  <si>
    <t>Multiple formats</t>
  </si>
  <si>
    <t>028</t>
  </si>
  <si>
    <t>098</t>
  </si>
  <si>
    <t>Indonesia</t>
  </si>
  <si>
    <t>General canon with Apocryphal texts (canon unspecified)</t>
  </si>
  <si>
    <t>Monaco</t>
  </si>
  <si>
    <t>Mongolia</t>
  </si>
  <si>
    <t>Blis</t>
  </si>
  <si>
    <t>Image: for series</t>
  </si>
  <si>
    <t>Image: series logo</t>
  </si>
  <si>
    <t>Image: product logo</t>
  </si>
  <si>
    <t>Papyrus</t>
  </si>
  <si>
    <t>Halftones, black and white</t>
  </si>
  <si>
    <t>Line drawings, black and white</t>
  </si>
  <si>
    <t>Estonian</t>
  </si>
  <si>
    <t>Bahraini Dinar</t>
  </si>
  <si>
    <t>gaa</t>
  </si>
  <si>
    <t>Gã</t>
  </si>
  <si>
    <t>gay</t>
  </si>
  <si>
    <t>GRK</t>
  </si>
  <si>
    <t>UPC12 (item-specific) on cover 4</t>
  </si>
  <si>
    <t>Softhide leather</t>
  </si>
  <si>
    <t>Linb</t>
  </si>
  <si>
    <t>Linear B</t>
  </si>
  <si>
    <t>Mand</t>
  </si>
  <si>
    <t>Video, VHS, SECAM</t>
  </si>
  <si>
    <t>Gilbertese</t>
  </si>
  <si>
    <t>Doll</t>
  </si>
  <si>
    <t>PAR</t>
  </si>
  <si>
    <t>bho</t>
  </si>
  <si>
    <t>China</t>
  </si>
  <si>
    <t>Christmas Island</t>
  </si>
  <si>
    <t>grc</t>
  </si>
  <si>
    <t>Greek, Ancient (to 1453)</t>
  </si>
  <si>
    <t>gre</t>
  </si>
  <si>
    <t>grn</t>
  </si>
  <si>
    <t>Guarani</t>
  </si>
  <si>
    <t>Binder</t>
  </si>
  <si>
    <t>Stickers</t>
  </si>
  <si>
    <t>Manifestation of</t>
  </si>
  <si>
    <t>Derived from</t>
  </si>
  <si>
    <t>Romany</t>
  </si>
  <si>
    <t>rum</t>
  </si>
  <si>
    <t>Romanian</t>
  </si>
  <si>
    <t>rus</t>
  </si>
  <si>
    <t>Russian</t>
  </si>
  <si>
    <t>P109</t>
  </si>
  <si>
    <t>run</t>
  </si>
  <si>
    <t>Rundi</t>
  </si>
  <si>
    <t>Nicaragua</t>
  </si>
  <si>
    <t>Niger</t>
  </si>
  <si>
    <t>Author interview / QandA</t>
  </si>
  <si>
    <t>Precio libre textbook</t>
  </si>
  <si>
    <t>GB-EWS</t>
  </si>
  <si>
    <t>Centraal Boekhuis Relatie ID</t>
  </si>
  <si>
    <t>Imperial Aramaic</t>
  </si>
  <si>
    <t>GLN</t>
  </si>
  <si>
    <t>Dogrib</t>
  </si>
  <si>
    <t>German Books in Print series ID</t>
  </si>
  <si>
    <t>Cher</t>
  </si>
  <si>
    <t>Cirt</t>
  </si>
  <si>
    <t>New Caledonia</t>
  </si>
  <si>
    <t>Copt</t>
  </si>
  <si>
    <t>Cprt</t>
  </si>
  <si>
    <t>Days</t>
  </si>
  <si>
    <t>Bytes</t>
  </si>
  <si>
    <t>Purple</t>
  </si>
  <si>
    <t>RED</t>
  </si>
  <si>
    <t>UPC12+5 (price-point) on bottom</t>
  </si>
  <si>
    <t>38</t>
  </si>
  <si>
    <t>Deseret (Mormon)</t>
  </si>
  <si>
    <t>Russian Federation</t>
  </si>
  <si>
    <t>Rwanda</t>
  </si>
  <si>
    <t>NAL subject heading</t>
  </si>
  <si>
    <t>Mexican Peso</t>
  </si>
  <si>
    <t>Cover 1</t>
  </si>
  <si>
    <t>ORG</t>
  </si>
  <si>
    <t>KE</t>
  </si>
  <si>
    <t>KI</t>
  </si>
  <si>
    <t>Syrc</t>
  </si>
  <si>
    <t>Pula</t>
  </si>
  <si>
    <t>BYR</t>
  </si>
  <si>
    <t>SCH</t>
  </si>
  <si>
    <t>CSH</t>
  </si>
  <si>
    <t>62</t>
  </si>
  <si>
    <t>RVM</t>
  </si>
  <si>
    <t>63</t>
  </si>
  <si>
    <t>MVR</t>
  </si>
  <si>
    <t>Rufiyaa</t>
  </si>
  <si>
    <t>MWK</t>
  </si>
  <si>
    <t>Kwacha</t>
  </si>
  <si>
    <t>MXN</t>
  </si>
  <si>
    <t>French Morocco</t>
  </si>
  <si>
    <t>John Smith and Son</t>
  </si>
  <si>
    <t>Web page for author reading</t>
  </si>
  <si>
    <t>Web page for cover material</t>
  </si>
  <si>
    <t>Suomalainen kouluasteluokitus</t>
  </si>
  <si>
    <t>Y-tunnus</t>
  </si>
  <si>
    <t>Student calendar</t>
  </si>
  <si>
    <t>E114</t>
  </si>
  <si>
    <t>Malaysian Ringgit</t>
  </si>
  <si>
    <t>NAD</t>
  </si>
  <si>
    <t>Mlym</t>
  </si>
  <si>
    <t>Mong</t>
  </si>
  <si>
    <t>English, Middle (1100-1500)</t>
  </si>
  <si>
    <t>epo</t>
  </si>
  <si>
    <t>BMD</t>
  </si>
  <si>
    <t>Buginese</t>
  </si>
  <si>
    <t>Past Times</t>
  </si>
  <si>
    <t>Taiwan, Province of China</t>
  </si>
  <si>
    <t>Sony PlayStation 2</t>
  </si>
  <si>
    <t>Valencian</t>
  </si>
  <si>
    <t>Eelskin</t>
  </si>
  <si>
    <t>Diameter (tube or cylinder)</t>
  </si>
  <si>
    <t>Sales outlet identifier type</t>
  </si>
  <si>
    <t>XL</t>
  </si>
  <si>
    <t>Assamese</t>
  </si>
  <si>
    <t>ast</t>
  </si>
  <si>
    <t>ath</t>
  </si>
  <si>
    <t>Knda</t>
  </si>
  <si>
    <t>Saint Kitts and Nevis</t>
  </si>
  <si>
    <t>Cuba</t>
  </si>
  <si>
    <t>Cyprus</t>
  </si>
  <si>
    <t>Devanagari (Nagari)</t>
  </si>
  <si>
    <t>Latf</t>
  </si>
  <si>
    <t>Studiebibel, Det Nye testamentet</t>
  </si>
  <si>
    <t>Magisterarbeit</t>
  </si>
  <si>
    <t>Diplomarbeit</t>
  </si>
  <si>
    <t>NC</t>
  </si>
  <si>
    <t>Prepared for publication by</t>
  </si>
  <si>
    <t>B19</t>
  </si>
  <si>
    <t>Adult education</t>
  </si>
  <si>
    <t>Boliviano</t>
  </si>
  <si>
    <t>BRL</t>
  </si>
  <si>
    <t>SAN</t>
  </si>
  <si>
    <t>Message Bible</t>
  </si>
  <si>
    <t>Published on behalf of</t>
  </si>
  <si>
    <t>Additional Apocryphal texts: Greek Orthodox canon</t>
  </si>
  <si>
    <t>AY</t>
  </si>
  <si>
    <t>Postponed indefinitely</t>
  </si>
  <si>
    <t>No longer our product</t>
  </si>
  <si>
    <t>A42</t>
  </si>
  <si>
    <t>BIC geographical qualifier</t>
  </si>
  <si>
    <t>FAC</t>
  </si>
  <si>
    <t>Dutch; Flemish</t>
  </si>
  <si>
    <t>SISO</t>
  </si>
  <si>
    <t>Black</t>
  </si>
  <si>
    <t>BLU</t>
  </si>
  <si>
    <t>With button snap fastener</t>
  </si>
  <si>
    <t>sot</t>
  </si>
  <si>
    <t>Sierra Leone</t>
  </si>
  <si>
    <t>Pages</t>
  </si>
  <si>
    <t>Created by</t>
  </si>
  <si>
    <t>A10</t>
  </si>
  <si>
    <t>A11</t>
  </si>
  <si>
    <t>New Testament</t>
  </si>
  <si>
    <t>Rial Omani</t>
  </si>
  <si>
    <t>A99</t>
  </si>
  <si>
    <t>Other</t>
  </si>
  <si>
    <t>Edited by</t>
  </si>
  <si>
    <t>DR</t>
  </si>
  <si>
    <t>Sao Tome and Principe</t>
  </si>
  <si>
    <t>Saudi Arabia</t>
  </si>
  <si>
    <t>Senegal</t>
  </si>
  <si>
    <t>CMB</t>
  </si>
  <si>
    <t>Latin (Gaelic variant)</t>
  </si>
  <si>
    <t>026</t>
  </si>
  <si>
    <t>Roro</t>
  </si>
  <si>
    <t>Rongorongo</t>
  </si>
  <si>
    <t>Limb</t>
  </si>
  <si>
    <t>Limbu</t>
  </si>
  <si>
    <t>Lina</t>
  </si>
  <si>
    <t>Epublication based on (print product)</t>
  </si>
  <si>
    <t>UPC</t>
  </si>
  <si>
    <t>DOI</t>
  </si>
  <si>
    <t>EAN13+5 on back (no price encoded)</t>
  </si>
  <si>
    <t>EAN13+5 on outer sleeve/back (no price encoded)</t>
  </si>
  <si>
    <t>Product form detail</t>
  </si>
  <si>
    <t>Product form feature type</t>
  </si>
  <si>
    <t>Myanmar</t>
  </si>
  <si>
    <t>ara</t>
  </si>
  <si>
    <t>Diodati</t>
  </si>
  <si>
    <t>Cayman Islands</t>
  </si>
  <si>
    <t>BND</t>
  </si>
  <si>
    <t>Central African Republic</t>
  </si>
  <si>
    <t>Chad</t>
  </si>
  <si>
    <t>Friulian</t>
  </si>
  <si>
    <t>Gbaya</t>
  </si>
  <si>
    <t>gem</t>
  </si>
  <si>
    <t>geo</t>
  </si>
  <si>
    <t>Georgian</t>
  </si>
  <si>
    <t>ger</t>
  </si>
  <si>
    <t>German</t>
  </si>
  <si>
    <t>gez</t>
  </si>
  <si>
    <t>gil</t>
  </si>
  <si>
    <t>Date format</t>
  </si>
  <si>
    <t>YYYY</t>
  </si>
  <si>
    <t>YYYYMMDDYYYYMMDD</t>
  </si>
  <si>
    <t>Toy / die-cut book</t>
  </si>
  <si>
    <t>Touch-and-feel book</t>
  </si>
  <si>
    <t>Publisher collection</t>
  </si>
  <si>
    <t>Died in</t>
  </si>
  <si>
    <t>sad</t>
  </si>
  <si>
    <t>Sandawe</t>
  </si>
  <si>
    <t>sag</t>
  </si>
  <si>
    <t>Nigeria</t>
  </si>
  <si>
    <t>Niue</t>
  </si>
  <si>
    <t>Norfolk Island</t>
  </si>
  <si>
    <t>Lepc</t>
  </si>
  <si>
    <t>General canon</t>
  </si>
  <si>
    <t>International Standard Recording Code</t>
  </si>
  <si>
    <t>Total numbered pages</t>
  </si>
  <si>
    <t>Cham</t>
  </si>
  <si>
    <t>Application: software demo</t>
  </si>
  <si>
    <t>Ojibwa</t>
  </si>
  <si>
    <t>New Zealand</t>
  </si>
  <si>
    <t>Beng</t>
  </si>
  <si>
    <t>Reserved for private use (start)</t>
  </si>
  <si>
    <t>Qabx</t>
  </si>
  <si>
    <t>Orya</t>
  </si>
  <si>
    <t>arn</t>
  </si>
  <si>
    <t>arp</t>
  </si>
  <si>
    <t>Supplier’s website for a specified work</t>
  </si>
  <si>
    <t>Poland</t>
  </si>
  <si>
    <t>Portugal</t>
  </si>
  <si>
    <t>Orkh</t>
  </si>
  <si>
    <t>LC classification</t>
  </si>
  <si>
    <t>AAT</t>
  </si>
  <si>
    <t>Competing titles</t>
  </si>
  <si>
    <t>Cyrillic</t>
  </si>
  <si>
    <t>sco</t>
  </si>
  <si>
    <t>Phags-pa</t>
  </si>
  <si>
    <t>Phnx</t>
  </si>
  <si>
    <t>Plrd</t>
  </si>
  <si>
    <t>Nintendo Gameboy</t>
  </si>
  <si>
    <t>Macintosh</t>
  </si>
  <si>
    <t>GB-NIR</t>
  </si>
  <si>
    <t>GB-SCT</t>
  </si>
  <si>
    <t>Preliminary work by</t>
  </si>
  <si>
    <t>Armi</t>
  </si>
  <si>
    <t>03</t>
  </si>
  <si>
    <t>Microsoft Reader Level 5</t>
  </si>
  <si>
    <t>MU</t>
  </si>
  <si>
    <t>Flemish supplier code</t>
  </si>
  <si>
    <t>Panama</t>
  </si>
  <si>
    <t>OT</t>
  </si>
  <si>
    <t>Chipewyan; Dene Suline</t>
  </si>
  <si>
    <t>Mozambique</t>
  </si>
  <si>
    <t>Vatu</t>
  </si>
  <si>
    <t>WST</t>
  </si>
  <si>
    <t>Tala</t>
  </si>
  <si>
    <t>XAF</t>
  </si>
  <si>
    <t>E125</t>
  </si>
  <si>
    <t>iSilo</t>
  </si>
  <si>
    <t>Replaces</t>
  </si>
  <si>
    <t>Replaced by</t>
  </si>
  <si>
    <t>Egypt</t>
  </si>
  <si>
    <t>El Salvador</t>
  </si>
  <si>
    <t>Newly catalogued, not yet in stock</t>
  </si>
  <si>
    <t>DVD region 1</t>
  </si>
  <si>
    <t>Manufactured on demand</t>
  </si>
  <si>
    <t>National Trust</t>
  </si>
  <si>
    <t>Ainu</t>
  </si>
  <si>
    <t>Zapotec</t>
  </si>
  <si>
    <t>mm</t>
  </si>
  <si>
    <t>Blessings</t>
  </si>
  <si>
    <t>Scholastic cycles</t>
  </si>
  <si>
    <t>ava</t>
  </si>
  <si>
    <t>Avaric</t>
  </si>
  <si>
    <t>ave</t>
  </si>
  <si>
    <t>TSO</t>
  </si>
  <si>
    <t>Toys ‘R’ Us</t>
  </si>
  <si>
    <t>Waitrose</t>
  </si>
  <si>
    <t>Waterstone’s</t>
  </si>
  <si>
    <t>Cherokee</t>
  </si>
  <si>
    <t>chu</t>
  </si>
  <si>
    <t>023</t>
  </si>
  <si>
    <t>LBP</t>
  </si>
  <si>
    <t>Lebanese Pound</t>
  </si>
  <si>
    <t>LKR</t>
  </si>
  <si>
    <t>aus</t>
  </si>
  <si>
    <t>Australian languages</t>
  </si>
  <si>
    <t>Osmanya</t>
  </si>
  <si>
    <t>Perm</t>
  </si>
  <si>
    <t>Slide bound</t>
  </si>
  <si>
    <t>Unified Canadian Aboriginal Syllabics</t>
  </si>
  <si>
    <t>Member/subscriber price</t>
  </si>
  <si>
    <t>Costa Rica</t>
  </si>
  <si>
    <t>Spirit Filled</t>
  </si>
  <si>
    <t>Woolworths</t>
  </si>
  <si>
    <t>BL</t>
  </si>
  <si>
    <t>Denmark</t>
  </si>
  <si>
    <t>Djibouti</t>
  </si>
  <si>
    <t>Front matter page count</t>
  </si>
  <si>
    <t>Text font</t>
  </si>
  <si>
    <t>Web page for sample content</t>
  </si>
  <si>
    <t>tso</t>
  </si>
  <si>
    <t>Marks and Spencer</t>
  </si>
  <si>
    <t>Avestan</t>
  </si>
  <si>
    <t>awa</t>
  </si>
  <si>
    <t>Published in association with</t>
  </si>
  <si>
    <t>Publication postponed indefinitely</t>
  </si>
  <si>
    <t>Azerbaijani</t>
  </si>
  <si>
    <t>Brazilian Real</t>
  </si>
  <si>
    <t>Bugi</t>
  </si>
  <si>
    <t>Distributeurscode Boekenbank</t>
  </si>
  <si>
    <t>Dissertationsschrift</t>
  </si>
  <si>
    <t>Staatsexamensarbeit</t>
  </si>
  <si>
    <t>WM</t>
  </si>
  <si>
    <t>USK rating</t>
  </si>
  <si>
    <t>Tables, black and white</t>
  </si>
  <si>
    <t>Runr</t>
  </si>
  <si>
    <t>Bed Bath and Beyond</t>
  </si>
  <si>
    <t>Electre series ID</t>
  </si>
  <si>
    <t>Seychelles</t>
  </si>
  <si>
    <t>Illustrations, black and white</t>
  </si>
  <si>
    <t>Special sale fixed retail price excluding tax</t>
  </si>
  <si>
    <t>Memoir by</t>
  </si>
  <si>
    <t>mno</t>
  </si>
  <si>
    <t>Daily readings</t>
  </si>
  <si>
    <t>NT</t>
  </si>
  <si>
    <t>ISRC</t>
  </si>
  <si>
    <t>Chronological</t>
  </si>
  <si>
    <t>Latg</t>
  </si>
  <si>
    <t>zTXT</t>
  </si>
  <si>
    <t>SCO</t>
  </si>
  <si>
    <t>Scofield</t>
  </si>
  <si>
    <t>CAM</t>
  </si>
  <si>
    <t>Publisher’s suggested alternative</t>
  </si>
  <si>
    <t>GEL</t>
  </si>
  <si>
    <t>Lari</t>
  </si>
  <si>
    <t>GHC</t>
  </si>
  <si>
    <t>E119</t>
  </si>
  <si>
    <t>FKP</t>
  </si>
  <si>
    <t>ZZZ</t>
  </si>
  <si>
    <t>B402</t>
  </si>
  <si>
    <t>B403</t>
  </si>
  <si>
    <t>B404</t>
  </si>
  <si>
    <t>B405</t>
  </si>
  <si>
    <t>Marathi</t>
  </si>
  <si>
    <t>Netherlands</t>
  </si>
  <si>
    <t>NVB</t>
  </si>
  <si>
    <t>Namibia</t>
  </si>
  <si>
    <t>Nepal</t>
  </si>
  <si>
    <t>DDN</t>
  </si>
  <si>
    <t>DVD video</t>
  </si>
  <si>
    <t>Northern Mariana Islands</t>
  </si>
  <si>
    <t>Nintendo Gameboy Color</t>
  </si>
  <si>
    <t>Pitcairn</t>
  </si>
  <si>
    <t>fur</t>
  </si>
  <si>
    <t>Philippines</t>
  </si>
  <si>
    <t>Language of abstracts</t>
  </si>
  <si>
    <t>MPEG-4</t>
  </si>
  <si>
    <t>French</t>
  </si>
  <si>
    <t>Embeddable application</t>
  </si>
  <si>
    <t>NOX</t>
  </si>
  <si>
    <t>RSV</t>
  </si>
  <si>
    <t>Unspecified (default)</t>
  </si>
  <si>
    <t>YYYYWWYYYYWW</t>
  </si>
  <si>
    <t>Image: back cover, high quality</t>
  </si>
  <si>
    <t>Image: sample content</t>
  </si>
  <si>
    <t>Arab</t>
  </si>
  <si>
    <t>Armn</t>
  </si>
  <si>
    <t>Bali</t>
  </si>
  <si>
    <t>Batk</t>
  </si>
  <si>
    <t>0</t>
  </si>
  <si>
    <t>BHD</t>
  </si>
  <si>
    <t>Cirth</t>
  </si>
  <si>
    <t>Gospels</t>
  </si>
  <si>
    <t>Latin (Fraktur variant)</t>
  </si>
  <si>
    <t>ori</t>
  </si>
  <si>
    <t>Reserved for private use (end)</t>
  </si>
  <si>
    <t>Sinhala</t>
  </si>
  <si>
    <t>Sylo</t>
  </si>
  <si>
    <t>Syloti Nagri</t>
  </si>
  <si>
    <t>Combined volume</t>
  </si>
  <si>
    <t>FST</t>
  </si>
  <si>
    <t>GRM</t>
  </si>
  <si>
    <t>Scholarly</t>
  </si>
  <si>
    <t>Z01</t>
  </si>
  <si>
    <t>EAN13 on back</t>
  </si>
  <si>
    <t>39</t>
  </si>
  <si>
    <t>Brunei Dollar</t>
  </si>
  <si>
    <t>Web page for author presentation / commentary</t>
  </si>
  <si>
    <t>Cypriot</t>
  </si>
  <si>
    <t>5</t>
  </si>
  <si>
    <t>Counterpack – empty</t>
  </si>
  <si>
    <t>England, Wales, Scotland</t>
  </si>
  <si>
    <t>ISAN</t>
  </si>
  <si>
    <t>Syriac (Estrangelo variant)</t>
  </si>
  <si>
    <t>Syrj</t>
  </si>
  <si>
    <t>BSD</t>
  </si>
  <si>
    <t>Bahamian Dollar</t>
  </si>
  <si>
    <t>BTN</t>
  </si>
  <si>
    <t>CHR</t>
  </si>
  <si>
    <t>04</t>
  </si>
  <si>
    <t>Aymara</t>
  </si>
  <si>
    <t>aze</t>
  </si>
  <si>
    <t>015</t>
  </si>
  <si>
    <t>Tsimshian</t>
  </si>
  <si>
    <t>tsn</t>
  </si>
  <si>
    <t>Tswana</t>
  </si>
  <si>
    <t>Fondscode Boekenbank</t>
  </si>
  <si>
    <t>roa</t>
  </si>
  <si>
    <t>roh</t>
  </si>
  <si>
    <t>rom</t>
  </si>
  <si>
    <t>Oxford Annotated</t>
  </si>
  <si>
    <t>UK open market edition</t>
  </si>
  <si>
    <t>S</t>
  </si>
  <si>
    <t>Standard rate</t>
  </si>
  <si>
    <t>Z</t>
  </si>
  <si>
    <t>Zero-rated</t>
  </si>
  <si>
    <t>Rapanui</t>
  </si>
  <si>
    <t>rar</t>
  </si>
  <si>
    <t>New or acquiring publisher</t>
  </si>
  <si>
    <t>Eason</t>
  </si>
  <si>
    <t>DAISY 2: full audio with title only (no navigation)</t>
  </si>
  <si>
    <t>General canon with Apocrypha (Catholic canon)</t>
  </si>
  <si>
    <t>Puerto Rico</t>
  </si>
  <si>
    <t>Qatar</t>
  </si>
  <si>
    <t>Romania</t>
  </si>
  <si>
    <t>Nintendo Gameboy Advanced</t>
  </si>
  <si>
    <t>Sega Genesis/Megadrive</t>
  </si>
  <si>
    <t>Sara</t>
  </si>
  <si>
    <t>Sarati</t>
  </si>
  <si>
    <t>Shaw</t>
  </si>
  <si>
    <t>guj</t>
  </si>
  <si>
    <t>Gujarati</t>
  </si>
  <si>
    <t>gwi</t>
  </si>
  <si>
    <t>CNC</t>
  </si>
  <si>
    <t>DDI</t>
  </si>
  <si>
    <t>Leather / fine binding</t>
  </si>
  <si>
    <t>Nkoo</t>
  </si>
  <si>
    <t>N’Ko</t>
  </si>
  <si>
    <t>Ogam</t>
  </si>
  <si>
    <t>Person name identifier type</t>
  </si>
  <si>
    <t>Chinese</t>
  </si>
  <si>
    <t>chk</t>
  </si>
  <si>
    <t>chm</t>
  </si>
  <si>
    <t>MetaText</t>
  </si>
  <si>
    <t>Country of final manufacture</t>
  </si>
  <si>
    <t>E123</t>
  </si>
  <si>
    <t>CA-AB</t>
  </si>
  <si>
    <t>Morocco</t>
  </si>
  <si>
    <t>Line drawings, unspecified</t>
  </si>
  <si>
    <t>Title acronym or initialism</t>
  </si>
  <si>
    <t>Blissymbols</t>
  </si>
  <si>
    <t>Bopo</t>
  </si>
  <si>
    <t>Syre</t>
  </si>
  <si>
    <t>Women’s</t>
  </si>
  <si>
    <t>Youth</t>
  </si>
  <si>
    <t>Brai</t>
  </si>
  <si>
    <t>36</t>
  </si>
  <si>
    <t>Nuova Diodati</t>
  </si>
  <si>
    <t>GPR</t>
  </si>
  <si>
    <t>PP</t>
  </si>
  <si>
    <t>ain</t>
  </si>
  <si>
    <t>alt</t>
  </si>
  <si>
    <t>nno</t>
  </si>
  <si>
    <t>Norwegian Nynorsk</t>
  </si>
  <si>
    <t>nob</t>
  </si>
  <si>
    <t>bad</t>
  </si>
  <si>
    <t>bai</t>
  </si>
  <si>
    <t>UNIX / LINUX</t>
  </si>
  <si>
    <t>K</t>
  </si>
  <si>
    <t>Ryrie</t>
  </si>
  <si>
    <t>Norwegian Bokmål</t>
  </si>
  <si>
    <t>With dust jacket</t>
  </si>
  <si>
    <t>Remaindered</t>
  </si>
  <si>
    <t>Rolled sheet package side measure</t>
  </si>
  <si>
    <t>Garofano, Rinaldi – Marietti</t>
  </si>
  <si>
    <t>ILC</t>
  </si>
  <si>
    <t>Traduzione Interconfessionale in Lingua Corrente</t>
  </si>
  <si>
    <t>German, Old High (ca. 750-1050)</t>
  </si>
  <si>
    <t>gon</t>
  </si>
  <si>
    <t>Gondi</t>
  </si>
  <si>
    <t>Main content page count</t>
  </si>
  <si>
    <t>Deva</t>
  </si>
  <si>
    <t>Maya</t>
  </si>
  <si>
    <t>Qaaa</t>
  </si>
  <si>
    <t>Franc Congolais</t>
  </si>
  <si>
    <t>CHF</t>
  </si>
  <si>
    <t>SPR</t>
  </si>
  <si>
    <t>Paperback / softback</t>
  </si>
  <si>
    <t>EAN13</t>
  </si>
  <si>
    <t>UPC12</t>
  </si>
  <si>
    <t>Crate and Barrel</t>
  </si>
  <si>
    <t>arw</t>
  </si>
  <si>
    <t>Angus and Robertson</t>
  </si>
  <si>
    <t>Barnes and Noble</t>
  </si>
  <si>
    <t>Balinese</t>
  </si>
  <si>
    <t>Arawak</t>
  </si>
  <si>
    <t>Tongan</t>
  </si>
  <si>
    <t>Flemish publisher code</t>
  </si>
  <si>
    <t>Sri Lanka Rupee</t>
  </si>
  <si>
    <t>Chinook jargon</t>
  </si>
  <si>
    <t>cho</t>
  </si>
  <si>
    <t>Choctaw</t>
  </si>
  <si>
    <t>chp</t>
  </si>
  <si>
    <t>Qualificatore di livello scolastico CCE</t>
  </si>
  <si>
    <t>Qualificatore di età di lettura CCE</t>
  </si>
  <si>
    <t>Namibia Dollar</t>
  </si>
  <si>
    <t>NGN</t>
  </si>
  <si>
    <t>Naira</t>
  </si>
  <si>
    <t>NIO</t>
  </si>
  <si>
    <t>Læreplaner</t>
  </si>
  <si>
    <t>Alberto Vaccari</t>
  </si>
  <si>
    <t>Easter</t>
  </si>
  <si>
    <t>Lent</t>
  </si>
  <si>
    <t>Marian themes</t>
  </si>
  <si>
    <t>Belarusian</t>
  </si>
  <si>
    <t>bem</t>
  </si>
  <si>
    <t>End-customers</t>
  </si>
  <si>
    <t>Librarians</t>
  </si>
  <si>
    <t>Teachers</t>
  </si>
  <si>
    <t>Students</t>
  </si>
  <si>
    <t>Press</t>
  </si>
  <si>
    <t>Other portions</t>
  </si>
  <si>
    <t>AMP</t>
  </si>
  <si>
    <t>Bibelen, nynorsk</t>
  </si>
  <si>
    <t>NNK</t>
  </si>
  <si>
    <t>Product packaging type</t>
  </si>
  <si>
    <t>Plates, unspecified</t>
  </si>
  <si>
    <t>Graphs</t>
  </si>
  <si>
    <t>Gemstar REB 1100</t>
  </si>
  <si>
    <t>With printed dust jacket</t>
  </si>
  <si>
    <t>twi</t>
  </si>
  <si>
    <t>New Oxford Annotated</t>
  </si>
  <si>
    <t>47</t>
  </si>
  <si>
    <t>99</t>
  </si>
  <si>
    <t>014</t>
  </si>
  <si>
    <t>46</t>
  </si>
  <si>
    <t>Gemstar REB 1200</t>
  </si>
  <si>
    <t>asm</t>
  </si>
  <si>
    <t>Interest age, years</t>
  </si>
  <si>
    <t>Reading age, years</t>
  </si>
  <si>
    <t>Church season or activity</t>
  </si>
  <si>
    <t>Awadhi</t>
  </si>
  <si>
    <t>POD</t>
  </si>
  <si>
    <t>bam</t>
  </si>
  <si>
    <t>Bambara</t>
  </si>
  <si>
    <t>Old Permic</t>
  </si>
  <si>
    <t>HU</t>
  </si>
  <si>
    <t>IS</t>
  </si>
  <si>
    <t>Pre-recorded SD card</t>
  </si>
  <si>
    <t>Luo (Kenya and Tanzania)</t>
  </si>
  <si>
    <t>29</t>
  </si>
  <si>
    <t>43</t>
  </si>
  <si>
    <t>Cebuano</t>
  </si>
  <si>
    <t>Restricted</t>
  </si>
  <si>
    <t>Mero</t>
  </si>
  <si>
    <t>Arapaho</t>
  </si>
  <si>
    <t>art</t>
  </si>
  <si>
    <t>NA</t>
  </si>
  <si>
    <t>NR</t>
  </si>
  <si>
    <t>Distinctive title (book); Cover title (serial); Title on item (serial content item or reviewed resource)</t>
  </si>
  <si>
    <t>Supplier’s B2C website</t>
  </si>
  <si>
    <t>Runic</t>
  </si>
  <si>
    <t>Microsoft XBox</t>
  </si>
  <si>
    <t>Nintendo 64</t>
  </si>
  <si>
    <t>Nintendo Gamecube</t>
  </si>
  <si>
    <t>Date of first publication</t>
  </si>
  <si>
    <t>GB-CHA</t>
  </si>
  <si>
    <t>Devices</t>
  </si>
  <si>
    <t>Concurrent users</t>
  </si>
  <si>
    <t>ANM</t>
  </si>
  <si>
    <t>Antonio Martini</t>
  </si>
  <si>
    <t>CEI</t>
  </si>
  <si>
    <t>baq</t>
  </si>
  <si>
    <t>Basque</t>
  </si>
  <si>
    <t>bas</t>
  </si>
  <si>
    <t>Basa</t>
  </si>
  <si>
    <t>bat</t>
  </si>
  <si>
    <t>Cheyenne</t>
  </si>
  <si>
    <t>cmc</t>
  </si>
  <si>
    <t>P</t>
  </si>
  <si>
    <t>aym</t>
  </si>
  <si>
    <t>Long square package</t>
  </si>
  <si>
    <t>LZZ</t>
  </si>
  <si>
    <t>Luzzi</t>
  </si>
  <si>
    <t>IN</t>
  </si>
  <si>
    <t>Original language in a multilingual edition</t>
  </si>
  <si>
    <t>Yugoslavia</t>
  </si>
  <si>
    <t>Zambia</t>
  </si>
  <si>
    <t>Umbundu</t>
  </si>
  <si>
    <t>Educated in</t>
  </si>
  <si>
    <t>Apache languages</t>
  </si>
  <si>
    <t>With flaps</t>
  </si>
  <si>
    <t>Subcollection</t>
  </si>
  <si>
    <t>frm</t>
  </si>
  <si>
    <t>fro</t>
  </si>
  <si>
    <t>SGML</t>
  </si>
  <si>
    <t>HTML</t>
  </si>
  <si>
    <t>Confirmation and Holy Communion</t>
  </si>
  <si>
    <t>Summer activites</t>
  </si>
  <si>
    <t>Douay-Rheims</t>
  </si>
  <si>
    <t>A39</t>
  </si>
  <si>
    <t>RYR</t>
  </si>
  <si>
    <t>Library bookseller</t>
  </si>
  <si>
    <t>Bibliographic agency</t>
  </si>
  <si>
    <t>bik</t>
  </si>
  <si>
    <t>Catechistic year</t>
  </si>
  <si>
    <t>Maps by</t>
  </si>
  <si>
    <t>Legal deposit number</t>
  </si>
  <si>
    <t>kos</t>
  </si>
  <si>
    <t>kpe</t>
  </si>
  <si>
    <t>Kpelle</t>
  </si>
  <si>
    <t>kro</t>
  </si>
  <si>
    <t>AandP</t>
  </si>
  <si>
    <t>Sega Saturn</t>
  </si>
  <si>
    <t>Replaced by new edition</t>
  </si>
  <si>
    <t>Returns conditions code type</t>
  </si>
  <si>
    <t>Psalms</t>
  </si>
  <si>
    <t>Weeks</t>
  </si>
  <si>
    <t>Months</t>
  </si>
  <si>
    <t>Years</t>
  </si>
  <si>
    <t>GBP</t>
  </si>
  <si>
    <t>XCD</t>
  </si>
  <si>
    <t>Turkmen</t>
  </si>
  <si>
    <t>tum</t>
  </si>
  <si>
    <t>Born in</t>
  </si>
  <si>
    <t>Not yet published</t>
  </si>
  <si>
    <t>Mothercare</t>
  </si>
  <si>
    <t>Currently resides in</t>
  </si>
  <si>
    <t>Selfridges</t>
  </si>
  <si>
    <t>Earlier name</t>
  </si>
  <si>
    <t>Yupik languages</t>
  </si>
  <si>
    <t>zap</t>
  </si>
  <si>
    <t>EBL</t>
  </si>
  <si>
    <t>gla</t>
  </si>
  <si>
    <t>gle</t>
  </si>
  <si>
    <t>Yoruba</t>
  </si>
  <si>
    <t>ypk</t>
  </si>
  <si>
    <t>Novelty book</t>
  </si>
  <si>
    <t>Bibelen, samisk</t>
  </si>
  <si>
    <t>Unrestricted</t>
  </si>
  <si>
    <t>Dymocks</t>
  </si>
  <si>
    <t>Part-work (fascículo)</t>
  </si>
  <si>
    <t>Boeksoort</t>
  </si>
  <si>
    <t>F</t>
  </si>
  <si>
    <t>Web page for author interview</t>
  </si>
  <si>
    <t>SPE</t>
  </si>
  <si>
    <t>Special edition</t>
  </si>
  <si>
    <t>Tokelau</t>
  </si>
  <si>
    <t>Tonga</t>
  </si>
  <si>
    <t>Trinidad and Tobago</t>
  </si>
  <si>
    <t>Canary Islands</t>
  </si>
  <si>
    <t>Replaced by POD</t>
  </si>
  <si>
    <t>Paper over boards</t>
  </si>
  <si>
    <t>Cloth</t>
  </si>
  <si>
    <t>DAT</t>
  </si>
  <si>
    <t>Soft toy</t>
  </si>
  <si>
    <t>Proprietary</t>
  </si>
  <si>
    <t>Person / organization name type</t>
  </si>
  <si>
    <t>Tunisia</t>
  </si>
  <si>
    <t>BISAC Returnable Indicator code</t>
  </si>
  <si>
    <t>bej</t>
  </si>
  <si>
    <t>bel</t>
  </si>
  <si>
    <t>Bemba</t>
  </si>
  <si>
    <t>ben</t>
  </si>
  <si>
    <t>Bengali</t>
  </si>
  <si>
    <t>ULP</t>
  </si>
  <si>
    <t>ONIX audience codes</t>
  </si>
  <si>
    <t>Ukrainian</t>
  </si>
  <si>
    <t>umb</t>
  </si>
  <si>
    <t>033</t>
  </si>
  <si>
    <t>Windows</t>
  </si>
  <si>
    <t>AVI format</t>
  </si>
  <si>
    <t>Quicktime format</t>
  </si>
  <si>
    <t>Interest age, months</t>
  </si>
  <si>
    <t>Linkable resource</t>
  </si>
  <si>
    <t>57</t>
  </si>
  <si>
    <t>58</t>
  </si>
  <si>
    <t>Italian school grade</t>
  </si>
  <si>
    <t>ALV</t>
  </si>
  <si>
    <t>Downloadable file</t>
  </si>
  <si>
    <t>Availability uncertain</t>
  </si>
  <si>
    <t>Available</t>
  </si>
  <si>
    <t>Yes, returnable, full copies only</t>
  </si>
  <si>
    <t>Chamorro</t>
  </si>
  <si>
    <t>chb</t>
  </si>
  <si>
    <t>Chibcha</t>
  </si>
  <si>
    <t>che</t>
  </si>
  <si>
    <t>Chechen</t>
  </si>
  <si>
    <t>chg</t>
  </si>
  <si>
    <t>Chagatai</t>
  </si>
  <si>
    <t>chi</t>
  </si>
  <si>
    <t>Mari</t>
  </si>
  <si>
    <t>chn</t>
  </si>
  <si>
    <t>International edition (US)</t>
  </si>
  <si>
    <t>Assisted by</t>
  </si>
  <si>
    <t>Egyh</t>
  </si>
  <si>
    <t>EAN13+5 on cover 2 (US dollar price encoded)</t>
  </si>
  <si>
    <t>ceb</t>
  </si>
  <si>
    <t>Bhojpuri</t>
  </si>
  <si>
    <t>bih</t>
  </si>
  <si>
    <t>EAN13+5 on bottom (no price encoded)</t>
  </si>
  <si>
    <t>Ndebele, North</t>
  </si>
  <si>
    <t>Filmstrip</t>
  </si>
  <si>
    <t>RL</t>
  </si>
  <si>
    <t>Founded by</t>
  </si>
  <si>
    <t>Sega Dreamcast</t>
  </si>
  <si>
    <t>Pound Sterling</t>
  </si>
  <si>
    <t>UPC12+5 (price-point) on tag</t>
  </si>
  <si>
    <t>General merchandise</t>
  </si>
  <si>
    <t>Quechua</t>
  </si>
  <si>
    <t>EAN13 on box</t>
  </si>
  <si>
    <t>E116</t>
  </si>
  <si>
    <t>fry</t>
  </si>
  <si>
    <t>UPC12+5 (item-specific) on cover 4</t>
  </si>
  <si>
    <t>ful</t>
  </si>
  <si>
    <t>tpi</t>
  </si>
  <si>
    <t>Tok Pisin</t>
  </si>
  <si>
    <t>tsi</t>
  </si>
  <si>
    <t>Phag</t>
  </si>
  <si>
    <t>Peru</t>
  </si>
  <si>
    <t>DVD region 8</t>
  </si>
  <si>
    <t>nav</t>
  </si>
  <si>
    <t>E118</t>
  </si>
  <si>
    <t>TH</t>
  </si>
  <si>
    <t>Tsonga</t>
  </si>
  <si>
    <t>tuk</t>
  </si>
  <si>
    <t>Trailer</t>
  </si>
  <si>
    <t>Coloring / join-the-dot book</t>
  </si>
  <si>
    <t>Lift-the-flap book</t>
  </si>
  <si>
    <t>und</t>
  </si>
  <si>
    <t>Ascribed collection</t>
  </si>
  <si>
    <t>Supplier role</t>
  </si>
  <si>
    <t>Epublication is a rendering of</t>
  </si>
  <si>
    <t>004</t>
  </si>
  <si>
    <t>KN</t>
  </si>
  <si>
    <t>Chilean Peso</t>
  </si>
  <si>
    <t>CNY</t>
  </si>
  <si>
    <t>XML</t>
  </si>
  <si>
    <t>PDF</t>
  </si>
  <si>
    <t>ASCII text</t>
  </si>
  <si>
    <t>URL</t>
  </si>
  <si>
    <t>URN</t>
  </si>
  <si>
    <t>Proprietary commission code</t>
  </si>
  <si>
    <t>Wholesaler</t>
  </si>
  <si>
    <t>Amazon Kindle</t>
  </si>
  <si>
    <t>Book form detail</t>
  </si>
  <si>
    <t>ber</t>
  </si>
  <si>
    <t>BISAC returnable indicator</t>
  </si>
  <si>
    <t>C</t>
  </si>
  <si>
    <t>chr</t>
  </si>
  <si>
    <t>Long triangular package</t>
  </si>
  <si>
    <t>chv</t>
  </si>
  <si>
    <t>Chuvash</t>
  </si>
  <si>
    <t>chy</t>
  </si>
  <si>
    <t>vai</t>
  </si>
  <si>
    <t>Vai</t>
  </si>
  <si>
    <t>ven</t>
  </si>
  <si>
    <t>Venda</t>
  </si>
  <si>
    <t>vie</t>
  </si>
  <si>
    <t>Vietnamese</t>
  </si>
  <si>
    <t>vol</t>
  </si>
  <si>
    <t>Volapük</t>
  </si>
  <si>
    <t>SE</t>
  </si>
  <si>
    <t>CH</t>
  </si>
  <si>
    <t>SY</t>
  </si>
  <si>
    <t>TW</t>
  </si>
  <si>
    <t>TJ</t>
  </si>
  <si>
    <t>Kuwait</t>
  </si>
  <si>
    <t>Kyrgyzstan</t>
  </si>
  <si>
    <t>E110</t>
  </si>
  <si>
    <t>Pop-up book</t>
  </si>
  <si>
    <t>UPC12 (price-point) on tag</t>
  </si>
  <si>
    <t>GTQ</t>
  </si>
  <si>
    <t>Ladino</t>
  </si>
  <si>
    <t>lah</t>
  </si>
  <si>
    <t>Lahnda</t>
  </si>
  <si>
    <t>lam</t>
  </si>
  <si>
    <t>Lamba</t>
  </si>
  <si>
    <t>lao</t>
  </si>
  <si>
    <t>Academic year</t>
  </si>
  <si>
    <t>Liturgical year</t>
  </si>
  <si>
    <t>bak</t>
  </si>
  <si>
    <t>Advent and Christmas</t>
  </si>
  <si>
    <t>Franklin eBookman</t>
  </si>
  <si>
    <t>Myanmar (Burmese)</t>
  </si>
  <si>
    <t>Reinforced binding</t>
  </si>
  <si>
    <t>UPC12+5 (price-point) on cover 2</t>
  </si>
  <si>
    <t>008</t>
  </si>
  <si>
    <t>Quetzal</t>
  </si>
  <si>
    <t>GWP</t>
  </si>
  <si>
    <t>Dalasi</t>
  </si>
  <si>
    <t>GNF</t>
  </si>
  <si>
    <t>Netherlands Antillian Guilder</t>
  </si>
  <si>
    <t>Review quote, restricted length</t>
  </si>
  <si>
    <t>Low German; Low Saxon</t>
  </si>
  <si>
    <t>MD</t>
  </si>
  <si>
    <t>Twi</t>
  </si>
  <si>
    <t>tyv</t>
  </si>
  <si>
    <t>Tuvinian</t>
  </si>
  <si>
    <t>udm</t>
  </si>
  <si>
    <t>Worked in</t>
  </si>
  <si>
    <t>Booktrade</t>
  </si>
  <si>
    <t>UPC12+5 (item-specific) on cover 2</t>
  </si>
  <si>
    <t>Blu-Ray region C</t>
  </si>
  <si>
    <t>INT</t>
  </si>
  <si>
    <t>Higher rate</t>
  </si>
  <si>
    <t>Gibraltar Pound</t>
  </si>
  <si>
    <t>GMD</t>
  </si>
  <si>
    <t>raj</t>
  </si>
  <si>
    <t>rap</t>
  </si>
  <si>
    <t>Ebrary</t>
  </si>
  <si>
    <t>B17</t>
  </si>
  <si>
    <t>E112</t>
  </si>
  <si>
    <t>E113</t>
  </si>
  <si>
    <t>EAN13+5 on tag (no price encoded)</t>
  </si>
  <si>
    <t>Last updated</t>
  </si>
  <si>
    <t>Date when a resource was last changed or updated</t>
  </si>
  <si>
    <t>Rajasthani</t>
  </si>
  <si>
    <t>Jewel case</t>
  </si>
  <si>
    <t>File format</t>
  </si>
  <si>
    <t>Exebook</t>
  </si>
  <si>
    <t>Chichewa; Chewa; Nyanja</t>
  </si>
  <si>
    <t>Venezuela, Bolivarian Republic of</t>
  </si>
  <si>
    <t>INR</t>
  </si>
  <si>
    <t>Indian Rupee</t>
  </si>
  <si>
    <t>A21</t>
  </si>
  <si>
    <t>UPC12+5 (price-point) on box</t>
  </si>
  <si>
    <t>EAN13 on tag</t>
  </si>
  <si>
    <t>Eritrea</t>
  </si>
  <si>
    <t>AOA</t>
  </si>
  <si>
    <t>VJ</t>
  </si>
  <si>
    <t>VK</t>
  </si>
  <si>
    <t>Mass market (rack) paperback</t>
  </si>
  <si>
    <t>Not yet available, will be POD</t>
  </si>
  <si>
    <t>oz</t>
  </si>
  <si>
    <t>Ounces (US)</t>
  </si>
  <si>
    <t>EAN13+5 on cover 3 (US dollar price encoded)</t>
  </si>
  <si>
    <t>Pentateuch</t>
  </si>
  <si>
    <t>Image height in pixels</t>
  </si>
  <si>
    <t>Ossetian; Ossetic</t>
  </si>
  <si>
    <t>Luxembourgish; Letzeburgesch</t>
  </si>
  <si>
    <t>NP</t>
  </si>
  <si>
    <t>NY</t>
  </si>
  <si>
    <t>OF</t>
  </si>
  <si>
    <t>New feature</t>
  </si>
  <si>
    <t>YEL</t>
  </si>
  <si>
    <t>Yellow</t>
  </si>
  <si>
    <t>LRD</t>
  </si>
  <si>
    <t>Pew</t>
  </si>
  <si>
    <t>Interlinear</t>
  </si>
  <si>
    <t>Feature</t>
  </si>
  <si>
    <t>lin</t>
  </si>
  <si>
    <t>Video, Betamax, SECAM</t>
  </si>
  <si>
    <t>mas</t>
  </si>
  <si>
    <t>Masai</t>
  </si>
  <si>
    <t>ISK</t>
  </si>
  <si>
    <t>Open Ebook</t>
  </si>
  <si>
    <t>H</t>
  </si>
  <si>
    <t>Special sale fixed retail price including tax</t>
  </si>
  <si>
    <t>Description</t>
  </si>
  <si>
    <t>VUV</t>
  </si>
  <si>
    <t>Novissima Versione della Bibbia</t>
  </si>
  <si>
    <t>E109</t>
  </si>
  <si>
    <t>RTF</t>
  </si>
  <si>
    <t>Revised Standard</t>
  </si>
  <si>
    <t>UPC12 (price-point) on box</t>
  </si>
  <si>
    <t>East Caribbean Dollar</t>
  </si>
  <si>
    <t>Epublication is distributed as</t>
  </si>
  <si>
    <t>AI</t>
  </si>
  <si>
    <t>AQ</t>
  </si>
  <si>
    <t>AG</t>
  </si>
  <si>
    <t>AR</t>
  </si>
  <si>
    <t>AM</t>
  </si>
  <si>
    <t>AW</t>
  </si>
  <si>
    <t>Blu-Ray region B</t>
  </si>
  <si>
    <t>UPC12 (item-specific) on box</t>
  </si>
  <si>
    <t>CLP</t>
  </si>
  <si>
    <t>Urdu</t>
  </si>
  <si>
    <t>uzb</t>
  </si>
  <si>
    <t>Uzbek</t>
  </si>
  <si>
    <t>Korean Decimal Classification (KDC)</t>
  </si>
  <si>
    <t>Other point of sale</t>
  </si>
  <si>
    <t>032</t>
  </si>
  <si>
    <t>Revised Version</t>
  </si>
  <si>
    <t>No longer stocked by us</t>
  </si>
  <si>
    <t>Flexible plastic/vinyl cover</t>
  </si>
  <si>
    <t>Korea, Republic of</t>
  </si>
  <si>
    <t>Sticker book</t>
  </si>
  <si>
    <t>EPUB</t>
  </si>
  <si>
    <t>Resource version feature type</t>
  </si>
  <si>
    <t>B504</t>
  </si>
  <si>
    <t>B505</t>
  </si>
  <si>
    <t>Publisher’s website for a specified work</t>
  </si>
  <si>
    <t>Lao</t>
  </si>
  <si>
    <t>Character ‘interview’</t>
  </si>
  <si>
    <t>Abridged by</t>
  </si>
  <si>
    <t>Dominican Republic</t>
  </si>
  <si>
    <t>Ecuador</t>
  </si>
  <si>
    <t>EAN13 on bottom</t>
  </si>
  <si>
    <t>Per page for printed loose-leaf content only</t>
  </si>
  <si>
    <t>LAK</t>
  </si>
  <si>
    <t>B602</t>
  </si>
  <si>
    <t>Church Slavic; Old Slavonic; Church Slavonic; Old Bulgarian; Old Church Slavonic</t>
  </si>
  <si>
    <t>Other format available</t>
  </si>
  <si>
    <t>Out of stock indefinitely</t>
  </si>
  <si>
    <t>P106</t>
  </si>
  <si>
    <t>ukr</t>
  </si>
  <si>
    <t>TK</t>
  </si>
  <si>
    <t>TT</t>
  </si>
  <si>
    <t>NZ</t>
  </si>
  <si>
    <t>NI</t>
  </si>
  <si>
    <t>NE</t>
  </si>
  <si>
    <t>NG</t>
  </si>
  <si>
    <t>NU</t>
  </si>
  <si>
    <t>NF</t>
  </si>
  <si>
    <t>Classical Newari; Old Newari; Classical Nepal Bhasa</t>
  </si>
  <si>
    <t>Neapolitan</t>
  </si>
  <si>
    <t>Ndebele, South</t>
  </si>
  <si>
    <t>Code for uncoded script</t>
  </si>
  <si>
    <t>Supplier’s website for a group or series of works</t>
  </si>
  <si>
    <t>ILS</t>
  </si>
  <si>
    <t>Trade paperback (US)</t>
  </si>
  <si>
    <t>Trade paperback (UK)</t>
  </si>
  <si>
    <t>E</t>
  </si>
  <si>
    <t>Schulform</t>
  </si>
  <si>
    <t>TG</t>
  </si>
  <si>
    <t>Plastic-covered</t>
  </si>
  <si>
    <t>Vinyl-covered</t>
  </si>
  <si>
    <t>Market publishing status</t>
  </si>
  <si>
    <t>Extent unit</t>
  </si>
  <si>
    <t>Quantity unit</t>
  </si>
  <si>
    <t>Filename</t>
  </si>
  <si>
    <t>With thumb index</t>
  </si>
  <si>
    <t>GIP</t>
  </si>
  <si>
    <t>Falkland Islands Pound</t>
  </si>
  <si>
    <t>Clamshell</t>
  </si>
  <si>
    <t>Keep case</t>
  </si>
  <si>
    <t>FRM</t>
  </si>
  <si>
    <t>Raamattu (1992)</t>
  </si>
  <si>
    <t>Tumbuka</t>
  </si>
  <si>
    <t>tup</t>
  </si>
  <si>
    <t>Tupi languages</t>
  </si>
  <si>
    <t>tur</t>
  </si>
  <si>
    <t>Turkish</t>
  </si>
  <si>
    <t>tut</t>
  </si>
  <si>
    <t>tvl</t>
  </si>
  <si>
    <t>Tuvaluan</t>
  </si>
  <si>
    <t>German, Middle High (ca. 1050-1500)</t>
  </si>
  <si>
    <t>SN</t>
  </si>
  <si>
    <t>SC</t>
  </si>
  <si>
    <t>Flourished in</t>
  </si>
  <si>
    <t>UPC12 (item-specific) on tag</t>
  </si>
  <si>
    <t>UPC12+5 (item-specific) on tag</t>
  </si>
  <si>
    <t>E111</t>
  </si>
  <si>
    <t>TCR</t>
  </si>
  <si>
    <t>Miniature book</t>
  </si>
  <si>
    <t>E124</t>
  </si>
  <si>
    <t>Gemstar Rocketbook</t>
  </si>
  <si>
    <t>Other operating system(s)</t>
  </si>
  <si>
    <t>COP</t>
  </si>
  <si>
    <t>Yes, returnable, stripped cover</t>
  </si>
  <si>
    <t>MeSH heading</t>
  </si>
  <si>
    <t>UPC12 (price-point) on cover 2</t>
  </si>
  <si>
    <t>EAN13 on cover 4</t>
  </si>
  <si>
    <t>cel</t>
  </si>
  <si>
    <t>cha</t>
  </si>
  <si>
    <t>Rupiah</t>
  </si>
  <si>
    <t>Corporate price</t>
  </si>
  <si>
    <t>Ausbildungsberuf</t>
  </si>
  <si>
    <t>Anguilla</t>
  </si>
  <si>
    <t>Antarctica</t>
  </si>
  <si>
    <t>CFA Franc BCEAO</t>
  </si>
  <si>
    <t>E117</t>
  </si>
  <si>
    <t>BBeB</t>
  </si>
  <si>
    <t>CS</t>
  </si>
  <si>
    <t>EX</t>
  </si>
  <si>
    <t>IP</t>
  </si>
  <si>
    <t>E121</t>
  </si>
  <si>
    <t>eReader</t>
  </si>
  <si>
    <t>E122</t>
  </si>
  <si>
    <t>Kikuyu; Gikuyu</t>
  </si>
  <si>
    <t>Equatorial Guinea</t>
  </si>
  <si>
    <t>MS-DOS</t>
  </si>
  <si>
    <t>Fiji Dollar</t>
  </si>
  <si>
    <t>UPC12 (item-specific) on bottom</t>
  </si>
  <si>
    <t>Kana</t>
  </si>
  <si>
    <t>Katakana</t>
  </si>
  <si>
    <t>Price condition type</t>
  </si>
  <si>
    <t>Price condition quantity type</t>
  </si>
  <si>
    <t>Publication date</t>
  </si>
  <si>
    <t>World</t>
  </si>
  <si>
    <t>Commentaries by</t>
  </si>
  <si>
    <t>B414</t>
  </si>
  <si>
    <t>B412</t>
  </si>
  <si>
    <t>B413</t>
  </si>
  <si>
    <t>UG</t>
  </si>
  <si>
    <t>Blu-Ray region A</t>
  </si>
  <si>
    <t>Zzzz</t>
  </si>
  <si>
    <t>Original Greek</t>
  </si>
  <si>
    <t>HBR</t>
  </si>
  <si>
    <t>Original Hebrew</t>
  </si>
  <si>
    <t>nap</t>
  </si>
  <si>
    <t>nau</t>
  </si>
  <si>
    <t>Nauru</t>
  </si>
  <si>
    <t>DVD region 5</t>
  </si>
  <si>
    <t>DVD region 6</t>
  </si>
  <si>
    <t>DVD region 7</t>
  </si>
  <si>
    <t>Host/distributor of electronic content</t>
  </si>
  <si>
    <t>PII</t>
  </si>
  <si>
    <t>SICI</t>
  </si>
  <si>
    <t>Netherlands Antilles</t>
  </si>
  <si>
    <t>TN</t>
  </si>
  <si>
    <t>TR</t>
  </si>
  <si>
    <t>TM</t>
  </si>
  <si>
    <t>fij</t>
  </si>
  <si>
    <t>Fijian</t>
  </si>
  <si>
    <t>fin</t>
  </si>
  <si>
    <t>Udmurt</t>
  </si>
  <si>
    <t>uga</t>
  </si>
  <si>
    <t>Ugaritic</t>
  </si>
  <si>
    <t>uig</t>
  </si>
  <si>
    <t>TL</t>
  </si>
  <si>
    <t>nbl</t>
  </si>
  <si>
    <t>nde</t>
  </si>
  <si>
    <t>SK</t>
  </si>
  <si>
    <t>SI</t>
  </si>
  <si>
    <t>SB</t>
  </si>
  <si>
    <t>SO</t>
  </si>
  <si>
    <t>Fon</t>
  </si>
  <si>
    <t>EAN13+5 on box (no price encoded)</t>
  </si>
  <si>
    <t>Zimbabwe</t>
  </si>
  <si>
    <t>TZ</t>
  </si>
  <si>
    <t>Faroese</t>
  </si>
  <si>
    <t>fat</t>
  </si>
  <si>
    <t>UK school grade</t>
  </si>
  <si>
    <t>Wallis and Futuna</t>
  </si>
  <si>
    <t>Western Sahara</t>
  </si>
  <si>
    <t>Yemen</t>
  </si>
  <si>
    <t>AL</t>
  </si>
  <si>
    <t>AS</t>
  </si>
  <si>
    <t>AO</t>
  </si>
  <si>
    <t>B501</t>
  </si>
  <si>
    <t>B502</t>
  </si>
  <si>
    <t>B503</t>
  </si>
  <si>
    <t>B506</t>
  </si>
  <si>
    <t>B508</t>
  </si>
  <si>
    <t>UPC12+5 (item-specific) on box</t>
  </si>
  <si>
    <t>Price date role</t>
  </si>
  <si>
    <t>Yuan Renminbi</t>
  </si>
  <si>
    <t>034</t>
  </si>
  <si>
    <t>035</t>
  </si>
  <si>
    <t>School edition</t>
  </si>
  <si>
    <t>fiu</t>
  </si>
  <si>
    <t>fon</t>
  </si>
  <si>
    <t>TC</t>
  </si>
  <si>
    <t>TV</t>
  </si>
  <si>
    <t>EAN13+5 on cover 3 (no price encoded)</t>
  </si>
  <si>
    <t>Publishers retail price excluding tax</t>
  </si>
  <si>
    <t>GS</t>
  </si>
  <si>
    <t>ES</t>
  </si>
  <si>
    <t>LK</t>
  </si>
  <si>
    <t>SD</t>
  </si>
  <si>
    <t>SR</t>
  </si>
  <si>
    <t>SJ</t>
  </si>
  <si>
    <t>urd</t>
  </si>
  <si>
    <t>Supplier own code type</t>
  </si>
  <si>
    <t>ICB</t>
  </si>
  <si>
    <t>Victoria</t>
  </si>
  <si>
    <t>Western Australia</t>
  </si>
  <si>
    <t>Beja; Bedawiyet</t>
  </si>
  <si>
    <t>002</t>
  </si>
  <si>
    <t>B304</t>
  </si>
  <si>
    <t>020</t>
  </si>
  <si>
    <t>ANELE Tipo</t>
  </si>
  <si>
    <t>HTG</t>
  </si>
  <si>
    <t>Uighur; Uyghur</t>
  </si>
  <si>
    <t>Zhuang; Chuang</t>
  </si>
  <si>
    <t>OHP transparencies</t>
  </si>
  <si>
    <t>Hardback (stationery)</t>
  </si>
  <si>
    <t>P202</t>
  </si>
  <si>
    <t>EAN13+5 on cover 2 (no price encoded)</t>
  </si>
  <si>
    <t>Publishers retail price including tax</t>
  </si>
  <si>
    <t>UA</t>
  </si>
  <si>
    <t>GB</t>
  </si>
  <si>
    <t>US</t>
  </si>
  <si>
    <t>MP</t>
  </si>
  <si>
    <t>NO</t>
  </si>
  <si>
    <t>OM</t>
  </si>
  <si>
    <t>PW</t>
  </si>
  <si>
    <t>PS</t>
  </si>
  <si>
    <t>PY</t>
  </si>
  <si>
    <t>PT</t>
  </si>
  <si>
    <t>Co-publisher’s ISBN-13</t>
  </si>
  <si>
    <t>Dumpbin – empty</t>
  </si>
  <si>
    <t>E120</t>
  </si>
  <si>
    <t>Picture book</t>
  </si>
  <si>
    <t>GEN</t>
  </si>
  <si>
    <t>Geneva</t>
  </si>
  <si>
    <t>Alternative format</t>
  </si>
  <si>
    <t>Red letter</t>
  </si>
  <si>
    <t>Dumpbin – filled</t>
  </si>
  <si>
    <t>35</t>
  </si>
  <si>
    <t>Intermediary supplier availability</t>
  </si>
  <si>
    <t>Per copy of whole product</t>
  </si>
  <si>
    <t>Provisional</t>
  </si>
  <si>
    <t>RO</t>
  </si>
  <si>
    <t>RW</t>
  </si>
  <si>
    <t>SH</t>
  </si>
  <si>
    <t>LC</t>
  </si>
  <si>
    <t>SM</t>
  </si>
  <si>
    <t>ST</t>
  </si>
  <si>
    <t>SA</t>
  </si>
  <si>
    <t>With zip fastener</t>
  </si>
  <si>
    <t>vot</t>
  </si>
  <si>
    <t>Votic</t>
  </si>
  <si>
    <t>wak</t>
  </si>
  <si>
    <t>DVD region</t>
  </si>
  <si>
    <t>E115</t>
  </si>
  <si>
    <t>US open market edition</t>
  </si>
  <si>
    <t>Short-listed</t>
  </si>
  <si>
    <t>Saint Helena Pound</t>
  </si>
  <si>
    <t>SIT</t>
  </si>
  <si>
    <t>Tolar</t>
  </si>
  <si>
    <t>036</t>
  </si>
  <si>
    <t>037</t>
  </si>
  <si>
    <t>038</t>
  </si>
  <si>
    <t>039</t>
  </si>
  <si>
    <t>PDF/A</t>
  </si>
  <si>
    <t>Collection level</t>
  </si>
  <si>
    <t>Google Edition</t>
  </si>
  <si>
    <t>E108</t>
  </si>
  <si>
    <t>UPC12+5 (item-specific) on bottom</t>
  </si>
  <si>
    <t>Bible purpose</t>
  </si>
  <si>
    <t>Bible text organization</t>
  </si>
  <si>
    <t>SL</t>
  </si>
  <si>
    <t>PR</t>
  </si>
  <si>
    <t>QA</t>
  </si>
  <si>
    <t>RE</t>
  </si>
  <si>
    <t>Galician</t>
  </si>
  <si>
    <t>gmh</t>
  </si>
  <si>
    <t>Page trim height</t>
  </si>
  <si>
    <t>Javanese</t>
  </si>
  <si>
    <t>E103</t>
  </si>
  <si>
    <t>Khutsuri (Asomtavruli and Khutsuri)</t>
  </si>
  <si>
    <t>yap</t>
  </si>
  <si>
    <t>amh</t>
  </si>
  <si>
    <t>ach</t>
  </si>
  <si>
    <t>Acoli</t>
  </si>
  <si>
    <t>Guest editor</t>
  </si>
  <si>
    <t>B13</t>
  </si>
  <si>
    <t>Aleut</t>
  </si>
  <si>
    <t>alg</t>
  </si>
  <si>
    <t>Thickness</t>
  </si>
  <si>
    <t>Sponsor</t>
  </si>
  <si>
    <t>Amharic</t>
  </si>
  <si>
    <t>ang</t>
  </si>
  <si>
    <t>Sentence case</t>
  </si>
  <si>
    <t>Product composition</t>
  </si>
  <si>
    <t>Authority-controlled name</t>
  </si>
  <si>
    <t>Maps</t>
  </si>
  <si>
    <t>PRB</t>
  </si>
  <si>
    <t>Prebound edition</t>
  </si>
  <si>
    <t>Queensland</t>
  </si>
  <si>
    <t>South Australia</t>
  </si>
  <si>
    <t>C01</t>
  </si>
  <si>
    <t>Iranian Rial</t>
  </si>
  <si>
    <t>Northern Territory</t>
  </si>
  <si>
    <t>Multiple copy pack</t>
  </si>
  <si>
    <t>Update (partial)</t>
  </si>
  <si>
    <t>Cuneiform, Sumero-Akkadian</t>
  </si>
  <si>
    <t>Spanish school grade</t>
  </si>
  <si>
    <t>Not available in this market</t>
  </si>
  <si>
    <t>kum</t>
  </si>
  <si>
    <t>Kumyk</t>
  </si>
  <si>
    <t>kur</t>
  </si>
  <si>
    <t>Kurdish</t>
  </si>
  <si>
    <t>kut</t>
  </si>
  <si>
    <t>Java</t>
  </si>
  <si>
    <t>Kali</t>
  </si>
  <si>
    <t>Bundesland</t>
  </si>
  <si>
    <t>UPC12 (price-point) on bottom</t>
  </si>
  <si>
    <t>37</t>
  </si>
  <si>
    <t>Iraqi Dinar</t>
  </si>
  <si>
    <t>IRR</t>
  </si>
  <si>
    <t>may</t>
  </si>
  <si>
    <t>Malay</t>
  </si>
  <si>
    <t>Product content type</t>
  </si>
  <si>
    <t>Asturian; Bable; Leonese; Asturleonese</t>
  </si>
  <si>
    <t>Finnish</t>
  </si>
  <si>
    <t>Previous review quote</t>
  </si>
  <si>
    <t>P101</t>
  </si>
  <si>
    <t>P102</t>
  </si>
  <si>
    <t>P103</t>
  </si>
  <si>
    <t>SG</t>
  </si>
  <si>
    <t>P104</t>
  </si>
  <si>
    <t>P105</t>
  </si>
  <si>
    <t>Fanti</t>
  </si>
  <si>
    <t>Australian Capital Territory</t>
  </si>
  <si>
    <t>mdr</t>
  </si>
  <si>
    <t>Mandar</t>
  </si>
  <si>
    <t>men</t>
  </si>
  <si>
    <t>Mende</t>
  </si>
  <si>
    <t>mga</t>
  </si>
  <si>
    <t>New South Wales</t>
  </si>
  <si>
    <t>Inds</t>
  </si>
  <si>
    <t>KES</t>
  </si>
  <si>
    <t>in</t>
  </si>
  <si>
    <t>Inches (US)</t>
  </si>
  <si>
    <t>76</t>
  </si>
  <si>
    <t>Nueva Version Internacional</t>
  </si>
  <si>
    <t>GTIN-14</t>
  </si>
  <si>
    <t>Pedi; Sepedi; Northern Sotho</t>
  </si>
  <si>
    <t>On tag</t>
  </si>
  <si>
    <t>pau</t>
  </si>
  <si>
    <t>Pali</t>
  </si>
  <si>
    <t>pol</t>
  </si>
  <si>
    <t>On back</t>
  </si>
  <si>
    <t>A103</t>
  </si>
  <si>
    <t>A104</t>
  </si>
  <si>
    <t>CFA Franc BEAC</t>
  </si>
  <si>
    <t>DXReader</t>
  </si>
  <si>
    <t>ES-CN</t>
  </si>
  <si>
    <t>paa</t>
  </si>
  <si>
    <t>Revised English</t>
  </si>
  <si>
    <t>A24</t>
  </si>
  <si>
    <t>Introduction by</t>
  </si>
  <si>
    <t>A25</t>
  </si>
  <si>
    <t>Footnotes by</t>
  </si>
  <si>
    <t>A26</t>
  </si>
  <si>
    <t>Real Audio format</t>
  </si>
  <si>
    <t>Yao</t>
  </si>
  <si>
    <t>STN</t>
  </si>
  <si>
    <t>GYD</t>
  </si>
  <si>
    <t>Guyana Dollar</t>
  </si>
  <si>
    <t>HKD</t>
  </si>
  <si>
    <t>Expanded title</t>
  </si>
  <si>
    <t>GNB</t>
  </si>
  <si>
    <t>Good News</t>
  </si>
  <si>
    <t>Supplier identifier type</t>
  </si>
  <si>
    <t>fre</t>
  </si>
  <si>
    <t>REB</t>
  </si>
  <si>
    <t>Fagkoder</t>
  </si>
  <si>
    <t>59</t>
  </si>
  <si>
    <t>60</t>
  </si>
  <si>
    <t>HNL</t>
  </si>
  <si>
    <t>Halftones, unspecified</t>
  </si>
  <si>
    <t>jpn</t>
  </si>
  <si>
    <t>Japanese</t>
  </si>
  <si>
    <t>Refer to another supplier</t>
  </si>
  <si>
    <t>Reprinting</t>
  </si>
  <si>
    <t>Special order</t>
  </si>
  <si>
    <t>Montserrat</t>
  </si>
  <si>
    <t>Yiddish</t>
  </si>
  <si>
    <t>yor</t>
  </si>
  <si>
    <t>Lycian</t>
  </si>
  <si>
    <t>Lydi</t>
  </si>
  <si>
    <t>Lydian</t>
  </si>
  <si>
    <t>Olck</t>
  </si>
  <si>
    <t>Kore</t>
  </si>
  <si>
    <t>qar</t>
  </si>
  <si>
    <t>B307</t>
  </si>
  <si>
    <t>Page trim width</t>
  </si>
  <si>
    <t>gr</t>
  </si>
  <si>
    <t>Grams</t>
  </si>
  <si>
    <t>kir</t>
  </si>
  <si>
    <t>A34</t>
  </si>
  <si>
    <t>Index by</t>
  </si>
  <si>
    <t>khm</t>
  </si>
  <si>
    <t>Khmer</t>
  </si>
  <si>
    <t>kho</t>
  </si>
  <si>
    <t>kik</t>
  </si>
  <si>
    <t>kin</t>
  </si>
  <si>
    <t>Trade announcement date</t>
  </si>
  <si>
    <t>Indus (Harappan)</t>
  </si>
  <si>
    <t>09</t>
  </si>
  <si>
    <t>22</t>
  </si>
  <si>
    <t>BISAC Merchandising Theme</t>
  </si>
  <si>
    <t>Retold by</t>
  </si>
  <si>
    <t>Contributor role code</t>
  </si>
  <si>
    <t>Pseudonym</t>
  </si>
  <si>
    <t>Kinyarwanda</t>
  </si>
  <si>
    <t>Freight-pass-through RRP excluding tax</t>
  </si>
  <si>
    <t>‘One locality, one book’ program</t>
  </si>
  <si>
    <t>OMR</t>
  </si>
  <si>
    <t>B509</t>
  </si>
  <si>
    <t>Audio: author presentation / commentary</t>
  </si>
  <si>
    <t>Apocrypha (canon unspecified)</t>
  </si>
  <si>
    <t>Proprietary discount code</t>
  </si>
  <si>
    <t>Irish</t>
  </si>
  <si>
    <t>glg</t>
  </si>
  <si>
    <t>glv</t>
  </si>
  <si>
    <t>Manx</t>
  </si>
  <si>
    <t>abk</t>
  </si>
  <si>
    <t>ace</t>
  </si>
  <si>
    <t>Achinese</t>
  </si>
  <si>
    <t>North Korean Won</t>
  </si>
  <si>
    <t>KRW</t>
  </si>
  <si>
    <t>God’s Word</t>
  </si>
  <si>
    <t>Digital original</t>
  </si>
  <si>
    <t>doi</t>
  </si>
  <si>
    <t>A101</t>
  </si>
  <si>
    <t>D106</t>
  </si>
  <si>
    <t>ED</t>
  </si>
  <si>
    <t>VND</t>
  </si>
  <si>
    <t>Lunda</t>
  </si>
  <si>
    <t>Digital download and online</t>
  </si>
  <si>
    <t>UPC-12 (price-point)</t>
  </si>
  <si>
    <t>Award</t>
  </si>
  <si>
    <t>Vaii</t>
  </si>
  <si>
    <t>Contributor place relator</t>
  </si>
  <si>
    <t>Last date when returns will be accepted, generally for a product which is being remaindered or put out of print</t>
  </si>
  <si>
    <t>Photographs by</t>
  </si>
  <si>
    <t>C-format paperback</t>
  </si>
  <si>
    <t>Turkmenistan</t>
  </si>
  <si>
    <t>BBFC rating</t>
  </si>
  <si>
    <t>Product form</t>
  </si>
  <si>
    <t>Resource content type</t>
  </si>
  <si>
    <t>Resource mode</t>
  </si>
  <si>
    <t>goh</t>
  </si>
  <si>
    <t>Joint winner</t>
  </si>
  <si>
    <t>Recorded music items</t>
  </si>
  <si>
    <t>B02</t>
  </si>
  <si>
    <t>Revised by</t>
  </si>
  <si>
    <t>Fuzzy-felt book</t>
  </si>
  <si>
    <t>Printed music items</t>
  </si>
  <si>
    <t>Dominica</t>
  </si>
  <si>
    <t>Glagolitic</t>
  </si>
  <si>
    <t>Goth</t>
  </si>
  <si>
    <t>Last date for returns</t>
  </si>
  <si>
    <t>Concealed wire</t>
  </si>
  <si>
    <t>B409</t>
  </si>
  <si>
    <t>B410</t>
  </si>
  <si>
    <t>Ethiopia</t>
  </si>
  <si>
    <t>Apocrypha (Catholic canon)</t>
  </si>
  <si>
    <t>001</t>
  </si>
  <si>
    <t>B206</t>
  </si>
  <si>
    <t>B207</t>
  </si>
  <si>
    <t>B208</t>
  </si>
  <si>
    <t>B209</t>
  </si>
  <si>
    <t>B210</t>
  </si>
  <si>
    <t>P204</t>
  </si>
  <si>
    <t>Leather / fine binding (stationery)</t>
  </si>
  <si>
    <t>Film</t>
  </si>
  <si>
    <t>Table of contents</t>
  </si>
  <si>
    <t>kal</t>
  </si>
  <si>
    <t>Adapted by</t>
  </si>
  <si>
    <t>B06</t>
  </si>
  <si>
    <t>ARS</t>
  </si>
  <si>
    <t>Digest format paperback</t>
  </si>
  <si>
    <t>Ital</t>
  </si>
  <si>
    <t>Mathematical notation</t>
  </si>
  <si>
    <t>Zsym</t>
  </si>
  <si>
    <t>Symbols</t>
  </si>
  <si>
    <t>Avst</t>
  </si>
  <si>
    <t>Mandaic, Mandaean</t>
  </si>
  <si>
    <t>Usage status</t>
  </si>
  <si>
    <t>Collection type</t>
  </si>
  <si>
    <t>B407</t>
  </si>
  <si>
    <t>B408</t>
  </si>
  <si>
    <t>Translated by</t>
  </si>
  <si>
    <t>B07</t>
  </si>
  <si>
    <t>Psalter Pahlavi</t>
  </si>
  <si>
    <t>Tai Viet</t>
  </si>
  <si>
    <t>Zmth</t>
  </si>
  <si>
    <t>Default</t>
  </si>
  <si>
    <t>Undefined</t>
  </si>
  <si>
    <t>Diagrams</t>
  </si>
  <si>
    <t>Egyptian hieratic</t>
  </si>
  <si>
    <t>Egyp</t>
  </si>
  <si>
    <t>GTIN-13+5 (no price encoded)</t>
  </si>
  <si>
    <t>UPC-12 (item-specific)</t>
  </si>
  <si>
    <t>frr</t>
  </si>
  <si>
    <t>Editor-in-chief</t>
  </si>
  <si>
    <t>B12</t>
  </si>
  <si>
    <t>GB-ENG</t>
  </si>
  <si>
    <t>Video: cover material</t>
  </si>
  <si>
    <t>Audio: review</t>
  </si>
  <si>
    <t>dum</t>
  </si>
  <si>
    <t>dut</t>
  </si>
  <si>
    <t>dyu</t>
  </si>
  <si>
    <t>Dyula</t>
  </si>
  <si>
    <t>dzo</t>
  </si>
  <si>
    <t>AU-WA</t>
  </si>
  <si>
    <t>Thèmes Electre</t>
  </si>
  <si>
    <t>P201</t>
  </si>
  <si>
    <t>Pre-publication fixed retail price excluding tax</t>
  </si>
  <si>
    <t>SZ</t>
  </si>
  <si>
    <t>pag</t>
  </si>
  <si>
    <t>Pangasinan</t>
  </si>
  <si>
    <t>NetLibrary</t>
  </si>
  <si>
    <t>Soft-to-touch book</t>
  </si>
  <si>
    <t>B215</t>
  </si>
  <si>
    <t>US Braille</t>
  </si>
  <si>
    <t>DigitalOwl</t>
  </si>
  <si>
    <t>Appendix by</t>
  </si>
  <si>
    <t>World except territories specified elsewhere in rights statements</t>
  </si>
  <si>
    <t>Angola</t>
  </si>
  <si>
    <t>Bibelen 1978-85/rev. 2005</t>
  </si>
  <si>
    <t>Content date role</t>
  </si>
  <si>
    <t>B213</t>
  </si>
  <si>
    <t>Book-as-toy</t>
  </si>
  <si>
    <t>NTV</t>
  </si>
  <si>
    <t>Bible reference location</t>
  </si>
  <si>
    <t>UNSPSC</t>
  </si>
  <si>
    <t>Tasmania</t>
  </si>
  <si>
    <t>Wallpaper / screensaver</t>
  </si>
  <si>
    <t>A22</t>
  </si>
  <si>
    <t>Epilogue by</t>
  </si>
  <si>
    <t>Text by</t>
  </si>
  <si>
    <t>Notes by</t>
  </si>
  <si>
    <t>Tajikistan</t>
  </si>
  <si>
    <t>PC</t>
  </si>
  <si>
    <t>Glag</t>
  </si>
  <si>
    <t>Yapese</t>
  </si>
  <si>
    <t>yid</t>
  </si>
  <si>
    <t>American Samoa</t>
  </si>
  <si>
    <t>Andorra</t>
  </si>
  <si>
    <t>Rjng</t>
  </si>
  <si>
    <t>Saur</t>
  </si>
  <si>
    <t>UPC-12+5 (price-point)</t>
  </si>
  <si>
    <t>Figures</t>
  </si>
  <si>
    <t>Default unit of weight</t>
  </si>
  <si>
    <t>Audiobook</t>
  </si>
  <si>
    <t>Music recording</t>
  </si>
  <si>
    <t>Software</t>
  </si>
  <si>
    <t>Kurukh</t>
  </si>
  <si>
    <t>kua</t>
  </si>
  <si>
    <t>B03</t>
  </si>
  <si>
    <t>B04</t>
  </si>
  <si>
    <t>Inscriptional Parthian</t>
  </si>
  <si>
    <t>Hong Kong Dollar</t>
  </si>
  <si>
    <t>Calfskin</t>
  </si>
  <si>
    <t>Geok</t>
  </si>
  <si>
    <t>NVD</t>
  </si>
  <si>
    <t>wol</t>
  </si>
  <si>
    <t>Wolof</t>
  </si>
  <si>
    <t>DOC</t>
  </si>
  <si>
    <t>Lempira</t>
  </si>
  <si>
    <t>Albania</t>
  </si>
  <si>
    <t>B212</t>
  </si>
  <si>
    <t>Die-cut book</t>
  </si>
  <si>
    <t>B214</t>
  </si>
  <si>
    <t>ZM</t>
  </si>
  <si>
    <t>Algeria</t>
  </si>
  <si>
    <t>HRK</t>
  </si>
  <si>
    <t>Phlv</t>
  </si>
  <si>
    <t>Book Pahlavi</t>
  </si>
  <si>
    <t>Samr</t>
  </si>
  <si>
    <t>Samaritan</t>
  </si>
  <si>
    <t>Cari</t>
  </si>
  <si>
    <t>Contributions by</t>
  </si>
  <si>
    <t>A33</t>
  </si>
  <si>
    <t>A31</t>
  </si>
  <si>
    <t>Book and lyrics by</t>
  </si>
  <si>
    <t>Resource form</t>
  </si>
  <si>
    <t>B305</t>
  </si>
  <si>
    <t>B306</t>
  </si>
  <si>
    <t>KJV</t>
  </si>
  <si>
    <t>Geor</t>
  </si>
  <si>
    <t>NBG</t>
  </si>
  <si>
    <t>Bibelen 1988</t>
  </si>
  <si>
    <t>Illustrated / not illustrated</t>
  </si>
  <si>
    <t>Last reprint date</t>
  </si>
  <si>
    <t>Afghanistan</t>
  </si>
  <si>
    <t>NBH</t>
  </si>
  <si>
    <t>VAT</t>
  </si>
  <si>
    <t>TEV</t>
  </si>
  <si>
    <t>Digital product license code</t>
  </si>
  <si>
    <t>lun</t>
  </si>
  <si>
    <t>lim</t>
  </si>
  <si>
    <t>All capitals</t>
  </si>
  <si>
    <t>Title element level</t>
  </si>
  <si>
    <t>Tifinagh (Berber)</t>
  </si>
  <si>
    <t>Breton</t>
  </si>
  <si>
    <t>btk</t>
  </si>
  <si>
    <t>B05</t>
  </si>
  <si>
    <t>D</t>
  </si>
  <si>
    <t>New Zealand Dollar</t>
  </si>
  <si>
    <t>B202</t>
  </si>
  <si>
    <t>Thaana</t>
  </si>
  <si>
    <t>Date when a product was last reissued</t>
  </si>
  <si>
    <t>Zaza; Dimili; Dimli; Kirdki; Kirmanjki; Zazaki</t>
  </si>
  <si>
    <t>Divehi; Dhivehi; Maldivian</t>
  </si>
  <si>
    <t>Books24x7</t>
  </si>
  <si>
    <t>Illustrations, unspecified</t>
  </si>
  <si>
    <t>Bonded Ostraleg</t>
  </si>
  <si>
    <t>Imitation cloth</t>
  </si>
  <si>
    <t>D206</t>
  </si>
  <si>
    <t>Rights region</t>
  </si>
  <si>
    <t>000</t>
  </si>
  <si>
    <t>lb</t>
  </si>
  <si>
    <t>Pounds (US)</t>
  </si>
  <si>
    <t>From date</t>
  </si>
  <si>
    <t>Text type</t>
  </si>
  <si>
    <t>Pre-recorded digital audio player</t>
  </si>
  <si>
    <t>eReader (AKA Palm Reader)</t>
  </si>
  <si>
    <t>Other film or transparency format</t>
  </si>
  <si>
    <t>Study Bible type</t>
  </si>
  <si>
    <t>VdS Bildungsmedien Fächer</t>
  </si>
  <si>
    <t>Market date role</t>
  </si>
  <si>
    <t>Gourde</t>
  </si>
  <si>
    <t>HUF</t>
  </si>
  <si>
    <t>Forint</t>
  </si>
  <si>
    <t>IDR</t>
  </si>
  <si>
    <t>Grek</t>
  </si>
  <si>
    <t>Greek</t>
  </si>
  <si>
    <t>Parallel</t>
  </si>
  <si>
    <t>Mani</t>
  </si>
  <si>
    <t>Tavt</t>
  </si>
  <si>
    <t>024</t>
  </si>
  <si>
    <t>Town Compass DataViewer</t>
  </si>
  <si>
    <t>Betamax video</t>
  </si>
  <si>
    <t>Bible version</t>
  </si>
  <si>
    <t>Quote from review of previous edition</t>
  </si>
  <si>
    <t>E102</t>
  </si>
  <si>
    <t>OEB</t>
  </si>
  <si>
    <t>Egyptian hieroglyphs</t>
  </si>
  <si>
    <t>Ethi</t>
  </si>
  <si>
    <t>bnt</t>
  </si>
  <si>
    <t>bos</t>
  </si>
  <si>
    <t>Bosnian</t>
  </si>
  <si>
    <t>bra</t>
  </si>
  <si>
    <t>WCO Harmonized System</t>
  </si>
  <si>
    <t>B406</t>
  </si>
  <si>
    <t>AU-QL</t>
  </si>
  <si>
    <t>AU-SA</t>
  </si>
  <si>
    <t>AU-TS</t>
  </si>
  <si>
    <t>AU-VI</t>
  </si>
  <si>
    <t>Korean (alias for Hangul + Han)</t>
  </si>
  <si>
    <t>Prti</t>
  </si>
  <si>
    <t>BISAC Subject Heading</t>
  </si>
  <si>
    <t>Last reissue date</t>
  </si>
  <si>
    <t>frs</t>
  </si>
  <si>
    <t>Bride</t>
  </si>
  <si>
    <t>Oromo</t>
  </si>
  <si>
    <t>osa</t>
  </si>
  <si>
    <t>per</t>
  </si>
  <si>
    <t>phi</t>
  </si>
  <si>
    <t>phn</t>
  </si>
  <si>
    <t>Phoenician</t>
  </si>
  <si>
    <t>Lebanon</t>
  </si>
  <si>
    <t>Latvia</t>
  </si>
  <si>
    <t>Video: author presentation / commentary</t>
  </si>
  <si>
    <t>Video: author interview</t>
  </si>
  <si>
    <t>Video: author reading</t>
  </si>
  <si>
    <t>Eastern Frisian</t>
  </si>
  <si>
    <t>Western Frisian</t>
  </si>
  <si>
    <t>anp</t>
  </si>
  <si>
    <t>Angika</t>
  </si>
  <si>
    <t>Pre-publication fixed retail price including tax</t>
  </si>
  <si>
    <t>Price type qualifier</t>
  </si>
  <si>
    <t>From</t>
  </si>
  <si>
    <t>Nyamwezi</t>
  </si>
  <si>
    <t>nyn</t>
  </si>
  <si>
    <t>Currency zone</t>
  </si>
  <si>
    <t>Printed on product</t>
  </si>
  <si>
    <t>Sango</t>
  </si>
  <si>
    <t>sah</t>
  </si>
  <si>
    <t>Yakut</t>
  </si>
  <si>
    <t>sai</t>
  </si>
  <si>
    <t>sal</t>
  </si>
  <si>
    <t>Malawi</t>
  </si>
  <si>
    <t>Malaysia</t>
  </si>
  <si>
    <t>Maldives</t>
  </si>
  <si>
    <t>BIC educational purpose qualifier</t>
  </si>
  <si>
    <t>LC fiction genre heading</t>
  </si>
  <si>
    <t>20</t>
  </si>
  <si>
    <t>wen</t>
  </si>
  <si>
    <t>Not sold as set</t>
  </si>
  <si>
    <t>Bible contents</t>
  </si>
  <si>
    <t>Text</t>
  </si>
  <si>
    <t>Kutenai</t>
  </si>
  <si>
    <t>Press release</t>
  </si>
  <si>
    <t>Application</t>
  </si>
  <si>
    <t>Stock quantity code type</t>
  </si>
  <si>
    <t>APA stock quantity code</t>
  </si>
  <si>
    <t>Nueva Biblia al Dia</t>
  </si>
  <si>
    <t>Unspecified, see description</t>
  </si>
  <si>
    <t>Standard</t>
  </si>
  <si>
    <t>Phli</t>
  </si>
  <si>
    <t>Inscriptional Pahlavi</t>
  </si>
  <si>
    <t>Phlp</t>
  </si>
  <si>
    <t>jpr</t>
  </si>
  <si>
    <t>wln</t>
  </si>
  <si>
    <t>Walloon</t>
  </si>
  <si>
    <t>Default linear unit</t>
  </si>
  <si>
    <t>Bikol</t>
  </si>
  <si>
    <t>bin</t>
  </si>
  <si>
    <t>P203</t>
  </si>
  <si>
    <t>Discount type</t>
  </si>
  <si>
    <t>Tax type</t>
  </si>
  <si>
    <t>Sundanese</t>
  </si>
  <si>
    <t>Won</t>
  </si>
  <si>
    <t>A32</t>
  </si>
  <si>
    <t>Manichaean</t>
  </si>
  <si>
    <t>Afrikaans</t>
  </si>
  <si>
    <t>aka</t>
  </si>
  <si>
    <t>Short description/annotation</t>
  </si>
  <si>
    <t>NBF</t>
  </si>
  <si>
    <t>Text case flag</t>
  </si>
  <si>
    <t>Must also purchase updates</t>
  </si>
  <si>
    <t>peo</t>
  </si>
  <si>
    <t>SF</t>
  </si>
  <si>
    <t>pan</t>
  </si>
  <si>
    <t>Panjabi</t>
  </si>
  <si>
    <t>pap</t>
  </si>
  <si>
    <t>LWE</t>
  </si>
  <si>
    <t>Lowe’s</t>
  </si>
  <si>
    <t>Compact</t>
  </si>
  <si>
    <t>Cross-reference</t>
  </si>
  <si>
    <t>Unnamed person(s)</t>
  </si>
  <si>
    <t>Unknown</t>
  </si>
  <si>
    <t>Local publisher</t>
  </si>
  <si>
    <t>Trade-only product</t>
  </si>
  <si>
    <t>nqo</t>
  </si>
  <si>
    <t>gsw</t>
  </si>
  <si>
    <t>Corel Wordperfect binary format (DOC)</t>
  </si>
  <si>
    <t>GB-APS</t>
  </si>
  <si>
    <t>NAB</t>
  </si>
  <si>
    <t>New American</t>
  </si>
  <si>
    <t>Tall rack paperback (US)</t>
  </si>
  <si>
    <t>B107</t>
  </si>
  <si>
    <t>A</t>
  </si>
  <si>
    <t>B</t>
  </si>
  <si>
    <t>Number of updates</t>
  </si>
  <si>
    <t>11</t>
  </si>
  <si>
    <t>div</t>
  </si>
  <si>
    <t>DAISY 3: full audio with title only (no navigation)</t>
  </si>
  <si>
    <t>BE</t>
  </si>
  <si>
    <t>English Standard</t>
  </si>
  <si>
    <t>Leather, bonded</t>
  </si>
  <si>
    <t>Nahuatl languages</t>
  </si>
  <si>
    <t>Digital</t>
  </si>
  <si>
    <t>pus</t>
  </si>
  <si>
    <t>Sri Lanka</t>
  </si>
  <si>
    <t>Sudan</t>
  </si>
  <si>
    <t>Suriname</t>
  </si>
  <si>
    <t>Svalbard and Jan Mayen</t>
  </si>
  <si>
    <t>Dong</t>
  </si>
  <si>
    <t>GDW</t>
  </si>
  <si>
    <t>US Dollar</t>
  </si>
  <si>
    <t>Anonymous</t>
  </si>
  <si>
    <t>et al</t>
  </si>
  <si>
    <t>Content audience</t>
  </si>
  <si>
    <t>Usage type</t>
  </si>
  <si>
    <t>EH</t>
  </si>
  <si>
    <t>YE</t>
  </si>
  <si>
    <t>YU</t>
  </si>
  <si>
    <t>Online hosting service home page</t>
  </si>
  <si>
    <t>AU-NS</t>
  </si>
  <si>
    <t>AU-NT</t>
  </si>
  <si>
    <t>IQD</t>
  </si>
  <si>
    <t>B99</t>
  </si>
  <si>
    <t>PDF-Merchant</t>
  </si>
  <si>
    <t>Real Video format</t>
  </si>
  <si>
    <t>B308</t>
  </si>
  <si>
    <t>B309</t>
  </si>
  <si>
    <t>B401</t>
  </si>
  <si>
    <t>MDT</t>
  </si>
  <si>
    <t>NED</t>
  </si>
  <si>
    <t>Media tie-in</t>
  </si>
  <si>
    <t>Promotional text</t>
  </si>
  <si>
    <t>Ethiopic (Ge‘ez)</t>
  </si>
  <si>
    <t>Carian</t>
  </si>
  <si>
    <t>Lyci</t>
  </si>
  <si>
    <t>Oriya</t>
  </si>
  <si>
    <t>orm</t>
  </si>
  <si>
    <t>Braj</t>
  </si>
  <si>
    <t>lad</t>
  </si>
  <si>
    <t>GTIN-13+5 (CAN dollar price encoded)</t>
  </si>
  <si>
    <t>Lithuania</t>
  </si>
  <si>
    <t>B-format paperback</t>
  </si>
  <si>
    <t>Siksika</t>
  </si>
  <si>
    <t>Old Persian (ca. 600-400 B.C.)</t>
  </si>
  <si>
    <t>pli</t>
  </si>
  <si>
    <t>Northern Frisian</t>
  </si>
  <si>
    <t>Karelian</t>
  </si>
  <si>
    <t>International Children’s</t>
  </si>
  <si>
    <t>Other merchandise</t>
  </si>
  <si>
    <t>Digital (delivered electronically)</t>
  </si>
  <si>
    <t>EB</t>
  </si>
  <si>
    <t>Digital (on physical carrier)</t>
  </si>
  <si>
    <t>Title case</t>
  </si>
  <si>
    <t>RocketBook</t>
  </si>
  <si>
    <t>013</t>
  </si>
  <si>
    <t>GST</t>
  </si>
  <si>
    <t>Eurozone</t>
  </si>
  <si>
    <t>Supplier’s bonus eligibility</t>
  </si>
  <si>
    <t>Digital download</t>
  </si>
  <si>
    <t>Cover 4</t>
  </si>
  <si>
    <t>Marshall Islands</t>
  </si>
  <si>
    <t>Shopping comparison service</t>
  </si>
  <si>
    <t>NEB</t>
  </si>
  <si>
    <t>Liechtenstein</t>
  </si>
  <si>
    <t>Special sale RRP excluding tax</t>
  </si>
  <si>
    <t>Uzbekistan Sum</t>
  </si>
  <si>
    <t>VEB</t>
  </si>
  <si>
    <t>XOF</t>
  </si>
  <si>
    <t>hau</t>
  </si>
  <si>
    <t>Romansh</t>
  </si>
  <si>
    <t>UPC-12+5 (item-specific)</t>
  </si>
  <si>
    <t>Peso Uruguayo</t>
  </si>
  <si>
    <t>UZS</t>
  </si>
  <si>
    <t>TRY</t>
  </si>
  <si>
    <t>To</t>
  </si>
  <si>
    <t>Supplier’s sales classification</t>
  </si>
  <si>
    <t>MCP</t>
  </si>
  <si>
    <t>Baby</t>
  </si>
  <si>
    <t>Chain reference</t>
  </si>
  <si>
    <t>Palauan</t>
  </si>
  <si>
    <t>MF</t>
  </si>
  <si>
    <t>Language of audio track</t>
  </si>
  <si>
    <t>Hausa</t>
  </si>
  <si>
    <t>NBA</t>
  </si>
  <si>
    <t>Bibelen 1895</t>
  </si>
  <si>
    <t>Calendar</t>
  </si>
  <si>
    <t>PD</t>
  </si>
  <si>
    <t>KPW</t>
  </si>
  <si>
    <t>Cards</t>
  </si>
  <si>
    <t>WizeUp</t>
  </si>
  <si>
    <t>Expected availability date</t>
  </si>
  <si>
    <t>019</t>
  </si>
  <si>
    <t>Halftones, duotone</t>
  </si>
  <si>
    <t>E101</t>
  </si>
  <si>
    <t>xal</t>
  </si>
  <si>
    <t>xho</t>
  </si>
  <si>
    <t>Xhosa</t>
  </si>
  <si>
    <t>yao</t>
  </si>
  <si>
    <t>Sund</t>
  </si>
  <si>
    <t>Guinea-Bissau Peso</t>
  </si>
  <si>
    <t>Spiral bound (stationery)</t>
  </si>
  <si>
    <t>21st Century King James</t>
  </si>
  <si>
    <t>Sorbian languages</t>
  </si>
  <si>
    <t>Afar</t>
  </si>
  <si>
    <t>Includes updates</t>
  </si>
  <si>
    <t>Tibt</t>
  </si>
  <si>
    <t>Ugar</t>
  </si>
  <si>
    <t>Visible Speech</t>
  </si>
  <si>
    <t>Xpeo</t>
  </si>
  <si>
    <t>On bottom</t>
  </si>
  <si>
    <t>pal</t>
  </si>
  <si>
    <t>Pahlavi</t>
  </si>
  <si>
    <t>pam</t>
  </si>
  <si>
    <t>bis</t>
  </si>
  <si>
    <t>Bislama</t>
  </si>
  <si>
    <t>bla</t>
  </si>
  <si>
    <t>Bibelen 1978</t>
  </si>
  <si>
    <t>EA</t>
  </si>
  <si>
    <t>ECI subject categories</t>
  </si>
  <si>
    <t>51</t>
  </si>
  <si>
    <t>52</t>
  </si>
  <si>
    <t>B16</t>
  </si>
  <si>
    <t>ota</t>
  </si>
  <si>
    <t>B10</t>
  </si>
  <si>
    <t>Edited and translated by</t>
  </si>
  <si>
    <t>B11</t>
  </si>
  <si>
    <t>ISTC</t>
  </si>
  <si>
    <t>Charts</t>
  </si>
  <si>
    <t>Microsoft Word binary format (DOC)</t>
  </si>
  <si>
    <t>ECMA 376 WordprocessingML</t>
  </si>
  <si>
    <t>que</t>
  </si>
  <si>
    <t>Tglg</t>
  </si>
  <si>
    <t>Thaa</t>
  </si>
  <si>
    <t>A41</t>
  </si>
  <si>
    <t>KWD</t>
  </si>
  <si>
    <t>King James</t>
  </si>
  <si>
    <t>Website role</t>
  </si>
  <si>
    <t>aar</t>
  </si>
  <si>
    <t>Title in original language</t>
  </si>
  <si>
    <t>Publisher’s website relating to group or series of works</t>
  </si>
  <si>
    <t>NGO</t>
  </si>
  <si>
    <t>Bibelen Guds ord</t>
  </si>
  <si>
    <t>EAN13 on cover 2</t>
  </si>
  <si>
    <t>lug</t>
  </si>
  <si>
    <t>Ganda</t>
  </si>
  <si>
    <t>lui</t>
  </si>
  <si>
    <t>Sheet map</t>
  </si>
  <si>
    <t>CB</t>
  </si>
  <si>
    <t>VAR</t>
  </si>
  <si>
    <t>Managing editor</t>
  </si>
  <si>
    <t>Other publisher’s website relating to group or series of works</t>
  </si>
  <si>
    <t>Akan</t>
  </si>
  <si>
    <t>akk</t>
  </si>
  <si>
    <t>Akkadian</t>
  </si>
  <si>
    <t>alb</t>
  </si>
  <si>
    <t>Mali</t>
  </si>
  <si>
    <t>Malta</t>
  </si>
  <si>
    <t>Martinique</t>
  </si>
  <si>
    <t>Mauritania</t>
  </si>
  <si>
    <t>Position on product</t>
  </si>
  <si>
    <t>Albanian</t>
  </si>
  <si>
    <t>ale</t>
  </si>
  <si>
    <t>Video: review</t>
  </si>
  <si>
    <t>Video: other commentary / discussion</t>
  </si>
  <si>
    <t>hit</t>
  </si>
  <si>
    <t>English, Old (ca. 450-1100)</t>
  </si>
  <si>
    <t>apa</t>
  </si>
  <si>
    <t>Luba-Katanga</t>
  </si>
  <si>
    <t>CCL</t>
  </si>
  <si>
    <t>Luiseño</t>
  </si>
  <si>
    <t>Leather, real</t>
  </si>
  <si>
    <t>Other direction by</t>
  </si>
  <si>
    <t>Mini calendar</t>
  </si>
  <si>
    <t>Engagement calendar</t>
  </si>
  <si>
    <t>Visp</t>
  </si>
  <si>
    <t>Batak</t>
  </si>
  <si>
    <t>bua</t>
  </si>
  <si>
    <t>hai</t>
  </si>
  <si>
    <t>Haida</t>
  </si>
  <si>
    <t>hat</t>
  </si>
  <si>
    <t>B303</t>
  </si>
  <si>
    <t>bre</t>
  </si>
  <si>
    <t>PE</t>
  </si>
  <si>
    <t>Copymasters</t>
  </si>
  <si>
    <t>Resource feature type</t>
  </si>
  <si>
    <t>Religious text identifier</t>
  </si>
  <si>
    <t>Publisher’s website relating to specified contributor</t>
  </si>
  <si>
    <t>Unit of usage</t>
  </si>
  <si>
    <t>Vinyl</t>
  </si>
  <si>
    <t>Finland</t>
  </si>
  <si>
    <t>Content source type</t>
  </si>
  <si>
    <t>Cited content type</t>
  </si>
  <si>
    <t>Today’s English</t>
  </si>
  <si>
    <t>Until date</t>
  </si>
  <si>
    <t>Paperback / softback (stationery)</t>
  </si>
  <si>
    <t>Jerusalem</t>
  </si>
  <si>
    <t>Supporting resource file format</t>
  </si>
  <si>
    <t>P107</t>
  </si>
  <si>
    <t>Kenyan Shilling</t>
  </si>
  <si>
    <t>KGS</t>
  </si>
  <si>
    <t>Nintendo Dual Screen</t>
  </si>
  <si>
    <t>kaw</t>
  </si>
  <si>
    <t>Kawi</t>
  </si>
  <si>
    <t>Contributor’s own website</t>
  </si>
  <si>
    <t>Person / organization date role</t>
  </si>
  <si>
    <t>kaz</t>
  </si>
  <si>
    <t>Kazakh</t>
  </si>
  <si>
    <t>Khar</t>
  </si>
  <si>
    <t>Kharoshthi</t>
  </si>
  <si>
    <t>Khmr</t>
  </si>
  <si>
    <t>Judeo-Persian</t>
  </si>
  <si>
    <t>jrb</t>
  </si>
  <si>
    <t>Judeo-Arabic</t>
  </si>
  <si>
    <t>kaa</t>
  </si>
  <si>
    <t>Kara-Kalpak</t>
  </si>
  <si>
    <t>kab</t>
  </si>
  <si>
    <t>Kabyle</t>
  </si>
  <si>
    <t>kac</t>
  </si>
  <si>
    <t>Public announcement date</t>
  </si>
  <si>
    <t>lat</t>
  </si>
  <si>
    <t>kru</t>
  </si>
  <si>
    <t>Audience range qualifier</t>
  </si>
  <si>
    <t>Desk calendar</t>
  </si>
  <si>
    <t>Freight-pass-through billing price excluding tax</t>
  </si>
  <si>
    <t>Iceland Krona</t>
  </si>
  <si>
    <t>ISO 26300 ODF</t>
  </si>
  <si>
    <t>Norwegian</t>
  </si>
  <si>
    <t>nso</t>
  </si>
  <si>
    <t>nub</t>
  </si>
  <si>
    <t>Ingush</t>
  </si>
  <si>
    <t>ipk</t>
  </si>
  <si>
    <t>Inupiaq</t>
  </si>
  <si>
    <t>ira</t>
  </si>
  <si>
    <t>iro</t>
  </si>
  <si>
    <t>ita</t>
  </si>
  <si>
    <t>Italian</t>
  </si>
  <si>
    <t>jav</t>
  </si>
  <si>
    <t>GTIN-13+5 (US dollar price encoded)</t>
  </si>
  <si>
    <t>Karen languages</t>
  </si>
  <si>
    <t>Kru languages</t>
  </si>
  <si>
    <t>ine</t>
  </si>
  <si>
    <t>inh</t>
  </si>
  <si>
    <t>niu</t>
  </si>
  <si>
    <t>ada</t>
  </si>
  <si>
    <t>Adangme</t>
  </si>
  <si>
    <t>ady</t>
  </si>
  <si>
    <t>afa</t>
  </si>
  <si>
    <t>afh</t>
  </si>
  <si>
    <t>afr</t>
  </si>
  <si>
    <t>AZN</t>
  </si>
  <si>
    <t>MZN</t>
  </si>
  <si>
    <t>Holman Christian Standard</t>
  </si>
  <si>
    <t>CFP Franc</t>
  </si>
  <si>
    <t>Hittite</t>
  </si>
  <si>
    <t>hmn</t>
  </si>
  <si>
    <t>Lesotho</t>
  </si>
  <si>
    <t>Liberia</t>
  </si>
  <si>
    <t>XPF</t>
  </si>
  <si>
    <t>Kirghiz; Kyrgyz</t>
  </si>
  <si>
    <t>zza</t>
  </si>
  <si>
    <t>EAN13+5 on cover 4 (no price encoded)</t>
  </si>
  <si>
    <t>Mayan languages</t>
  </si>
  <si>
    <t>New Century</t>
  </si>
  <si>
    <t>Compact Flash Memory Card</t>
  </si>
  <si>
    <t>AA</t>
  </si>
  <si>
    <t>Hiri Motu</t>
  </si>
  <si>
    <t>Vocal soloist</t>
  </si>
  <si>
    <t>Read by</t>
  </si>
  <si>
    <t>UK airports</t>
  </si>
  <si>
    <t>003</t>
  </si>
  <si>
    <t>Bonded calf grain</t>
  </si>
  <si>
    <t>Width</t>
  </si>
  <si>
    <t>Publishing date role</t>
  </si>
  <si>
    <t>NBB</t>
  </si>
  <si>
    <t>Bibelen 1930</t>
  </si>
  <si>
    <t>Bibelen 1938</t>
  </si>
  <si>
    <t>NBD</t>
  </si>
  <si>
    <t>022</t>
  </si>
  <si>
    <t>Main description</t>
  </si>
  <si>
    <t>Video: sample content</t>
  </si>
  <si>
    <t>Active, with market restrictions</t>
  </si>
  <si>
    <t>Bibelen 1978-85</t>
  </si>
  <si>
    <t>NBE</t>
  </si>
  <si>
    <t>A23</t>
  </si>
  <si>
    <t>Foreword by</t>
  </si>
  <si>
    <t>34</t>
  </si>
  <si>
    <t>Full text</t>
  </si>
  <si>
    <t>Audience range precision</t>
  </si>
  <si>
    <t>Aranés</t>
  </si>
  <si>
    <t>New American Standard, Updated</t>
  </si>
  <si>
    <t>was</t>
  </si>
  <si>
    <t>Washo</t>
  </si>
  <si>
    <t>sux</t>
  </si>
  <si>
    <t>Waray</t>
  </si>
  <si>
    <t>Review quote</t>
  </si>
  <si>
    <t>Supplement by</t>
  </si>
  <si>
    <t>A19</t>
  </si>
  <si>
    <t>Gujr</t>
  </si>
  <si>
    <t>Guru</t>
  </si>
  <si>
    <t>Afterword by</t>
  </si>
  <si>
    <t>OXF</t>
  </si>
  <si>
    <t>Spanish ISBN UDC subset</t>
  </si>
  <si>
    <t>Aromanian; Arumanian; Macedo-Romanian</t>
  </si>
  <si>
    <t>rup</t>
  </si>
  <si>
    <t>Wedding gift</t>
  </si>
  <si>
    <t>Primary school</t>
  </si>
  <si>
    <t>018</t>
  </si>
  <si>
    <t>Handheldmed</t>
  </si>
  <si>
    <t>B311</t>
  </si>
  <si>
    <t>Comb bound</t>
  </si>
  <si>
    <t>017</t>
  </si>
  <si>
    <t>Keywords</t>
  </si>
  <si>
    <t>21</t>
  </si>
  <si>
    <t>wel</t>
  </si>
  <si>
    <t>Welsh</t>
  </si>
  <si>
    <t>Hawaiian</t>
  </si>
  <si>
    <t>B701</t>
  </si>
  <si>
    <t>B702</t>
  </si>
  <si>
    <t>B703</t>
  </si>
  <si>
    <t>Volume editor</t>
  </si>
  <si>
    <t>B14</t>
  </si>
  <si>
    <t>New Revised Standard</t>
  </si>
  <si>
    <t>Blister pack</t>
  </si>
  <si>
    <t>Active, but not sold separately</t>
  </si>
  <si>
    <t>ltz</t>
  </si>
  <si>
    <t>lua</t>
  </si>
  <si>
    <t>Luba-Lulua</t>
  </si>
  <si>
    <t>Pushto; Pashto</t>
  </si>
  <si>
    <t>Songhai languages</t>
  </si>
  <si>
    <t>Leather, imitation</t>
  </si>
  <si>
    <t>Loose-leaf</t>
  </si>
  <si>
    <t>Agent role</t>
  </si>
  <si>
    <t>Audio: author reading</t>
  </si>
  <si>
    <t>sus</t>
  </si>
  <si>
    <t>Susu</t>
  </si>
  <si>
    <t>Dogri</t>
  </si>
  <si>
    <t>kam</t>
  </si>
  <si>
    <t>Kamba</t>
  </si>
  <si>
    <t>kan</t>
  </si>
  <si>
    <t>Kannada</t>
  </si>
  <si>
    <t>Time period</t>
  </si>
  <si>
    <t>Units</t>
  </si>
  <si>
    <t>New Testament in Modern English (Phillips)</t>
  </si>
  <si>
    <t>ISBN-10</t>
  </si>
  <si>
    <t>D312</t>
  </si>
  <si>
    <t>Kashmiri</t>
  </si>
  <si>
    <t>kau</t>
  </si>
  <si>
    <t>Kanuri</t>
  </si>
  <si>
    <t>Cover 3</t>
  </si>
  <si>
    <t>Cover 2</t>
  </si>
  <si>
    <t>B312</t>
  </si>
  <si>
    <t>Wire-O</t>
  </si>
  <si>
    <t>B313</t>
  </si>
  <si>
    <t>French book trade returns conditions code</t>
  </si>
  <si>
    <t>Audience code type</t>
  </si>
  <si>
    <t>Estonia</t>
  </si>
  <si>
    <t>Wakashan languages</t>
  </si>
  <si>
    <t>wal</t>
  </si>
  <si>
    <t>war</t>
  </si>
  <si>
    <t>Updates available</t>
  </si>
  <si>
    <t>NBC</t>
  </si>
  <si>
    <t>haw</t>
  </si>
  <si>
    <t>Bibelen 1985</t>
  </si>
  <si>
    <t>Publisher’s B2B website</t>
  </si>
  <si>
    <t>Interlingua (International Auxiliary Language Association)</t>
  </si>
  <si>
    <t>inc</t>
  </si>
  <si>
    <t>ind</t>
  </si>
  <si>
    <t>Indonesian</t>
  </si>
  <si>
    <t>Secure Digital (SD) Memory Card</t>
  </si>
  <si>
    <t>Lyrics by</t>
  </si>
  <si>
    <t>By (composer)</t>
  </si>
  <si>
    <t>Lingala</t>
  </si>
  <si>
    <t>lit</t>
  </si>
  <si>
    <t>Lithuanian</t>
  </si>
  <si>
    <t>UM</t>
  </si>
  <si>
    <t>UY</t>
  </si>
  <si>
    <t>Kachin; Jingpho</t>
  </si>
  <si>
    <t>Slides</t>
  </si>
  <si>
    <t>E131</t>
  </si>
  <si>
    <t>pon</t>
  </si>
  <si>
    <t>por</t>
  </si>
  <si>
    <t>VitalSource Bookshelf</t>
  </si>
  <si>
    <t>STU</t>
  </si>
  <si>
    <t>Contributor’s own website for specified work</t>
  </si>
  <si>
    <t>Other publisher’s website relating to specified contributor</t>
  </si>
  <si>
    <t>Luxembourg</t>
  </si>
  <si>
    <t>krl</t>
  </si>
  <si>
    <t>Mauritius</t>
  </si>
  <si>
    <t>Mayotte</t>
  </si>
  <si>
    <t>Mexico</t>
  </si>
  <si>
    <t>US school grade range</t>
  </si>
  <si>
    <t>17</t>
  </si>
  <si>
    <t>Exact</t>
  </si>
  <si>
    <t>Papiamento</t>
  </si>
  <si>
    <t>AT</t>
  </si>
  <si>
    <t>BS</t>
  </si>
  <si>
    <t>BY</t>
  </si>
  <si>
    <t>Central Khmer</t>
  </si>
  <si>
    <t>Macao</t>
  </si>
  <si>
    <t>No</t>
  </si>
  <si>
    <t>Yes</t>
  </si>
  <si>
    <t>Polish</t>
  </si>
  <si>
    <t>BF</t>
  </si>
  <si>
    <t>BG</t>
  </si>
  <si>
    <t>hun</t>
  </si>
  <si>
    <t>hmo</t>
  </si>
  <si>
    <t>Digital online</t>
  </si>
  <si>
    <t>WG</t>
  </si>
  <si>
    <t>Latvian</t>
  </si>
  <si>
    <t>Lezgian</t>
  </si>
  <si>
    <t>Multiple-item collection, retailed as separate parts</t>
  </si>
  <si>
    <t>Falkland Islands (Malvinas)</t>
  </si>
  <si>
    <t>Faroe Islands</t>
  </si>
  <si>
    <t>Fiji</t>
  </si>
  <si>
    <t>GTIN-13</t>
  </si>
  <si>
    <t>pra</t>
  </si>
  <si>
    <t>Supply date role</t>
  </si>
  <si>
    <t>A20</t>
  </si>
  <si>
    <t>Delete</t>
  </si>
  <si>
    <t>Supplier’s pre-publication net price excluding tax</t>
  </si>
  <si>
    <t>Front cover</t>
  </si>
  <si>
    <t>Not barcoded</t>
  </si>
  <si>
    <t>Barcoded, scheme unspecified</t>
  </si>
  <si>
    <t>Quarter bound</t>
  </si>
  <si>
    <t>ISBN-13</t>
  </si>
  <si>
    <t>UXP</t>
  </si>
  <si>
    <t>UZ</t>
  </si>
  <si>
    <t>UAH</t>
  </si>
  <si>
    <t>Reading Group Guide</t>
  </si>
  <si>
    <t>Audio: author interview</t>
  </si>
  <si>
    <t>JMD</t>
  </si>
  <si>
    <t>Jamaican Dollar</t>
  </si>
  <si>
    <t>JOD</t>
  </si>
  <si>
    <t>Frontispiece</t>
  </si>
  <si>
    <t>B301</t>
  </si>
  <si>
    <t>B302</t>
  </si>
  <si>
    <t>021</t>
  </si>
  <si>
    <t>Litraweb</t>
  </si>
  <si>
    <t>Children’s</t>
  </si>
  <si>
    <t>CK</t>
  </si>
  <si>
    <t>CR</t>
  </si>
  <si>
    <t>CI</t>
  </si>
  <si>
    <t>HR</t>
  </si>
  <si>
    <t>Sewn</t>
  </si>
  <si>
    <t>Half bound</t>
  </si>
  <si>
    <t>Sample content</t>
  </si>
  <si>
    <t>Tables, color</t>
  </si>
  <si>
    <t>25</t>
  </si>
  <si>
    <t>Widget</t>
  </si>
  <si>
    <t>WX</t>
  </si>
  <si>
    <t>BIC time period qualifier</t>
  </si>
  <si>
    <t>UPC12 (price-point) on cover 3</t>
  </si>
  <si>
    <t>UPC12+5 (price-point) on cover 3</t>
  </si>
  <si>
    <t>Foam book</t>
  </si>
  <si>
    <t>Reina Valera</t>
  </si>
  <si>
    <t>ID</t>
  </si>
  <si>
    <t>RVL</t>
  </si>
  <si>
    <t>Contributor’s own website for group or series of works</t>
  </si>
  <si>
    <t>Third-party website relating to group or series of works (eg a fan site)</t>
  </si>
  <si>
    <t>Audio: promotional material</t>
  </si>
  <si>
    <t>Prakrit languages</t>
  </si>
  <si>
    <t>pro</t>
  </si>
  <si>
    <t>MobiPocket</t>
  </si>
  <si>
    <t>Other digital carrier</t>
  </si>
  <si>
    <t>Barcode indicator</t>
  </si>
  <si>
    <t>Zande languages</t>
  </si>
  <si>
    <t>Center column</t>
  </si>
  <si>
    <t>lub</t>
  </si>
  <si>
    <t>Is special edition of</t>
  </si>
  <si>
    <t>Has special edition</t>
  </si>
  <si>
    <t>Spain</t>
  </si>
  <si>
    <t>car</t>
  </si>
  <si>
    <t>UGX</t>
  </si>
  <si>
    <t>Portuguese</t>
  </si>
  <si>
    <t>Reading group guide</t>
  </si>
  <si>
    <t>Teacher’s guide</t>
  </si>
  <si>
    <t>Day by day calendar</t>
  </si>
  <si>
    <t>Poster calendar</t>
  </si>
  <si>
    <t>kar</t>
  </si>
  <si>
    <t>kas</t>
  </si>
  <si>
    <t>B102</t>
  </si>
  <si>
    <t>B104</t>
  </si>
  <si>
    <t>B105</t>
  </si>
  <si>
    <t>Mongolian</t>
  </si>
  <si>
    <t>mos</t>
  </si>
  <si>
    <t>mul</t>
  </si>
  <si>
    <t>Game cartridge</t>
  </si>
  <si>
    <t>DF</t>
  </si>
  <si>
    <t>Other recording by</t>
  </si>
  <si>
    <t>cpp</t>
  </si>
  <si>
    <t>cre</t>
  </si>
  <si>
    <t>Cree</t>
  </si>
  <si>
    <t>crh</t>
  </si>
  <si>
    <t>Minutes (integer and decimals)</t>
  </si>
  <si>
    <t>E126</t>
  </si>
  <si>
    <t>Microsoft Reader</t>
  </si>
  <si>
    <t>Vellum</t>
  </si>
  <si>
    <t>BK</t>
  </si>
  <si>
    <t>Sweden</t>
  </si>
  <si>
    <t>Feature article</t>
  </si>
  <si>
    <t>BM</t>
  </si>
  <si>
    <t>BT</t>
  </si>
  <si>
    <t>Early notification</t>
  </si>
  <si>
    <t>Maori</t>
  </si>
  <si>
    <t>map</t>
  </si>
  <si>
    <t>DV</t>
  </si>
  <si>
    <t>Devotional</t>
  </si>
  <si>
    <t>Family</t>
  </si>
  <si>
    <t>General/Text</t>
  </si>
  <si>
    <t>Gift</t>
  </si>
  <si>
    <t>LP</t>
  </si>
  <si>
    <t>Lectern/Pulpit</t>
  </si>
  <si>
    <t>Men’s</t>
  </si>
  <si>
    <t>UK book trade returns conditions code</t>
  </si>
  <si>
    <t>Audio cassette</t>
  </si>
  <si>
    <t>E107</t>
  </si>
  <si>
    <t>AC</t>
  </si>
  <si>
    <t>Sheet map, folded</t>
  </si>
  <si>
    <t>CC</t>
  </si>
  <si>
    <t>Sheet map, flat</t>
  </si>
  <si>
    <t>CD</t>
  </si>
  <si>
    <t>CE</t>
  </si>
  <si>
    <t>Palmyrene</t>
  </si>
  <si>
    <t>UPC12 (item-specific) on cover 2</t>
  </si>
  <si>
    <t>BP</t>
  </si>
  <si>
    <t>Special cover material</t>
  </si>
  <si>
    <t>Color of cover</t>
  </si>
  <si>
    <t>Color of page edge</t>
  </si>
  <si>
    <t>Audio</t>
  </si>
  <si>
    <t>DG</t>
  </si>
  <si>
    <t>DH</t>
  </si>
  <si>
    <t>DZ</t>
  </si>
  <si>
    <t>Audio tape</t>
  </si>
  <si>
    <t>AZ</t>
  </si>
  <si>
    <t>Third-party website relating to specified work</t>
  </si>
  <si>
    <t>Korean</t>
  </si>
  <si>
    <t>MLL</t>
  </si>
  <si>
    <t>BLL</t>
  </si>
  <si>
    <t>Bilingual edition</t>
  </si>
  <si>
    <t>B204</t>
  </si>
  <si>
    <t>Other audio format</t>
  </si>
  <si>
    <t>BA</t>
  </si>
  <si>
    <t>DA</t>
  </si>
  <si>
    <t>Filesize</t>
  </si>
  <si>
    <t>Bookmark</t>
  </si>
  <si>
    <t>005</t>
  </si>
  <si>
    <t>AU</t>
  </si>
  <si>
    <t>Niuean</t>
  </si>
  <si>
    <t>DAISY 3: full audio with navigation and partial text</t>
  </si>
  <si>
    <t>No choking hazard warning necessary</t>
  </si>
  <si>
    <t>Caddo</t>
  </si>
  <si>
    <t>BH</t>
  </si>
  <si>
    <t>Other publisher’s website relating to specified work</t>
  </si>
  <si>
    <t>E130</t>
  </si>
  <si>
    <t>Turkish, Ottoman</t>
  </si>
  <si>
    <t>oto</t>
  </si>
  <si>
    <t>Otomian languages</t>
  </si>
  <si>
    <t>Performed by</t>
  </si>
  <si>
    <t>P108</t>
  </si>
  <si>
    <t>Lexile number</t>
  </si>
  <si>
    <t>Long description</t>
  </si>
  <si>
    <t>Kuwaiti Dinar</t>
  </si>
  <si>
    <t>KYD</t>
  </si>
  <si>
    <t>Nubian languages</t>
  </si>
  <si>
    <t>nya</t>
  </si>
  <si>
    <t>Latin</t>
  </si>
  <si>
    <t>Adobe DRM</t>
  </si>
  <si>
    <t>Reprinting, undated</t>
  </si>
  <si>
    <t>nzi</t>
  </si>
  <si>
    <t>CD standard audio format</t>
  </si>
  <si>
    <t>011</t>
  </si>
  <si>
    <t>scr</t>
  </si>
  <si>
    <t>sel</t>
  </si>
  <si>
    <t>PGE</t>
  </si>
  <si>
    <t>Page end</t>
  </si>
  <si>
    <t>B114</t>
  </si>
  <si>
    <t>Series logo</t>
  </si>
  <si>
    <t>MB</t>
  </si>
  <si>
    <t>Commentary / discussion</t>
  </si>
  <si>
    <t>luo</t>
  </si>
  <si>
    <t>lus</t>
  </si>
  <si>
    <t>Lushai</t>
  </si>
  <si>
    <t>mac</t>
  </si>
  <si>
    <t>CN</t>
  </si>
  <si>
    <t>AE</t>
  </si>
  <si>
    <t>AF</t>
  </si>
  <si>
    <t>Seconds (integer only)</t>
  </si>
  <si>
    <t>VER</t>
  </si>
  <si>
    <t>cor</t>
  </si>
  <si>
    <t>Mapudungun; Mapuche</t>
  </si>
  <si>
    <t>New American Standard</t>
  </si>
  <si>
    <t>Video: promotional material</t>
  </si>
  <si>
    <t>Digital product license key</t>
  </si>
  <si>
    <t>hil</t>
  </si>
  <si>
    <t>new</t>
  </si>
  <si>
    <t>YER</t>
  </si>
  <si>
    <t>Series image / artwork</t>
  </si>
  <si>
    <t>Kazakhstan</t>
  </si>
  <si>
    <t>Kenya</t>
  </si>
  <si>
    <t>Kiribati</t>
  </si>
  <si>
    <t>Montenegro</t>
  </si>
  <si>
    <t>Moon (Moon code, Moon script, Moon type)</t>
  </si>
  <si>
    <t>Meitei Mayek (Meithei, Meetei)</t>
  </si>
  <si>
    <t>Alternate</t>
  </si>
  <si>
    <t>Tamashek</t>
  </si>
  <si>
    <t>tog</t>
  </si>
  <si>
    <t>Tonga (Nyasa)</t>
  </si>
  <si>
    <t>Exclusive sales agent</t>
  </si>
  <si>
    <t>Manobo languages</t>
  </si>
  <si>
    <t>moh</t>
  </si>
  <si>
    <t>Sonderausgabe</t>
  </si>
  <si>
    <t>Storpocket (Sweden)</t>
  </si>
  <si>
    <t>Website</t>
  </si>
  <si>
    <t>Digital Object Identifier (variable length and character set)</t>
  </si>
  <si>
    <t>TCH</t>
  </si>
  <si>
    <t>Macedonian</t>
  </si>
  <si>
    <t>mad</t>
  </si>
  <si>
    <t>Hardback</t>
  </si>
  <si>
    <t>BC</t>
  </si>
  <si>
    <t>BD</t>
  </si>
  <si>
    <t>FA</t>
  </si>
  <si>
    <t>FB</t>
  </si>
  <si>
    <t>FC</t>
  </si>
  <si>
    <t>D105</t>
  </si>
  <si>
    <t>JM</t>
  </si>
  <si>
    <t>Lexile code</t>
  </si>
  <si>
    <t>cai</t>
  </si>
  <si>
    <t>012</t>
  </si>
  <si>
    <t>Bestseller list</t>
  </si>
  <si>
    <t>ZAR</t>
  </si>
  <si>
    <t>Rand</t>
  </si>
  <si>
    <t>Non-exclusive sales agent</t>
  </si>
  <si>
    <t>E08</t>
  </si>
  <si>
    <t>Media mention</t>
  </si>
  <si>
    <t>B101</t>
  </si>
  <si>
    <t>CY</t>
  </si>
  <si>
    <t>DK</t>
  </si>
  <si>
    <t>lol</t>
  </si>
  <si>
    <t>B112</t>
  </si>
  <si>
    <t>T-shirt</t>
  </si>
  <si>
    <t>By (author)</t>
  </si>
  <si>
    <t>With</t>
  </si>
  <si>
    <t>Jamaica</t>
  </si>
  <si>
    <t>cpe</t>
  </si>
  <si>
    <t>80</t>
    <phoneticPr fontId="10" type="noConversion"/>
  </si>
  <si>
    <t>cpf</t>
  </si>
  <si>
    <t>Inked or colored by</t>
  </si>
  <si>
    <t>E100</t>
    <phoneticPr fontId="10" type="noConversion"/>
  </si>
  <si>
    <t>B705</t>
    <phoneticPr fontId="10" type="noConversion"/>
  </si>
  <si>
    <t>Old Norse</t>
  </si>
  <si>
    <t>nor</t>
  </si>
  <si>
    <t>UR</t>
  </si>
  <si>
    <t>MC</t>
  </si>
  <si>
    <t>MZ</t>
  </si>
  <si>
    <t>SRD</t>
  </si>
  <si>
    <t>E106</t>
  </si>
  <si>
    <t>ODF</t>
  </si>
  <si>
    <t>Out of print</t>
  </si>
  <si>
    <t>Hours (integer and decimals)</t>
  </si>
  <si>
    <t>Advance notification (confirmed)</t>
  </si>
  <si>
    <t>D207</t>
  </si>
  <si>
    <t>Palm OS</t>
  </si>
  <si>
    <t>UBR</t>
  </si>
  <si>
    <t>Published for/on behalf of</t>
  </si>
  <si>
    <t>BO</t>
  </si>
  <si>
    <t>PQ</t>
  </si>
  <si>
    <t>WHS</t>
  </si>
  <si>
    <t>Arabic</t>
  </si>
  <si>
    <t>CD-ROM</t>
  </si>
  <si>
    <t>DC</t>
  </si>
  <si>
    <t>CD-I</t>
  </si>
  <si>
    <t>Poster, promotional</t>
  </si>
  <si>
    <t>Israel</t>
  </si>
  <si>
    <t>nia</t>
  </si>
  <si>
    <t>Nias</t>
  </si>
  <si>
    <t>nic</t>
  </si>
  <si>
    <t>Microfiche</t>
  </si>
  <si>
    <t>Verse end</t>
  </si>
  <si>
    <t>Italy</t>
  </si>
  <si>
    <t>BIC language qualifier (language as subject)</t>
  </si>
  <si>
    <t>cat</t>
  </si>
  <si>
    <t>cau</t>
  </si>
  <si>
    <t>Windows Mobile</t>
  </si>
  <si>
    <t>UYU</t>
  </si>
  <si>
    <t>14</t>
  </si>
  <si>
    <t>027</t>
  </si>
  <si>
    <t>IL</t>
  </si>
  <si>
    <t>IT</t>
  </si>
  <si>
    <t>Mohawk</t>
  </si>
  <si>
    <t>mol</t>
  </si>
  <si>
    <t>mon</t>
  </si>
  <si>
    <t>Perpetual calendar</t>
  </si>
  <si>
    <t>Advent calendar</t>
  </si>
  <si>
    <t>AB</t>
  </si>
  <si>
    <t>VN</t>
  </si>
  <si>
    <t>VG</t>
  </si>
  <si>
    <t>VI</t>
  </si>
  <si>
    <t>Sony BBeB</t>
  </si>
  <si>
    <t>Turkish Lira (old)</t>
  </si>
  <si>
    <t>qav</t>
  </si>
  <si>
    <t>German ISBN Agency publisher identifier</t>
  </si>
  <si>
    <t>Other audio</t>
  </si>
  <si>
    <t>nai</t>
  </si>
  <si>
    <t>Audio: sample content</t>
  </si>
  <si>
    <t>Carry case</t>
  </si>
  <si>
    <t>On box</t>
  </si>
  <si>
    <t>Madagascar</t>
  </si>
  <si>
    <t>ISSN</t>
  </si>
  <si>
    <t>lav</t>
  </si>
  <si>
    <t>B203</t>
  </si>
  <si>
    <t>B205</t>
  </si>
  <si>
    <t>B211</t>
  </si>
  <si>
    <t>B221</t>
  </si>
  <si>
    <t>lez</t>
  </si>
  <si>
    <t>D107</t>
  </si>
  <si>
    <t>SWF</t>
  </si>
  <si>
    <t>D401</t>
  </si>
  <si>
    <t>D501</t>
  </si>
  <si>
    <t>D502</t>
  </si>
  <si>
    <t>D503</t>
  </si>
  <si>
    <t>Microsoft rich text format (RTF)</t>
  </si>
  <si>
    <t>Jordanian Dinar</t>
  </si>
  <si>
    <t>JPY</t>
  </si>
  <si>
    <t>Yen</t>
  </si>
  <si>
    <t>dra</t>
  </si>
  <si>
    <t>dua</t>
  </si>
  <si>
    <t>Duala</t>
  </si>
  <si>
    <t>Nakfa</t>
  </si>
  <si>
    <t>ETB</t>
  </si>
  <si>
    <t>Herero</t>
  </si>
  <si>
    <t>hin</t>
  </si>
  <si>
    <t>Hindi</t>
  </si>
  <si>
    <t>Student edition</t>
  </si>
  <si>
    <t>Warengruppen-Systematik des deutschen Buchhandels</t>
  </si>
  <si>
    <t>28</t>
  </si>
  <si>
    <t>Teacher’s edition</t>
  </si>
  <si>
    <t>B222</t>
    <phoneticPr fontId="10" type="noConversion"/>
  </si>
  <si>
    <t>VU</t>
  </si>
  <si>
    <t>031</t>
  </si>
  <si>
    <t>Kindle</t>
  </si>
  <si>
    <t>Performed by (orchestra, band, ensemble)</t>
  </si>
  <si>
    <t>Uganda Shilling</t>
  </si>
  <si>
    <t>USD</t>
  </si>
  <si>
    <t>Apply direct</t>
  </si>
  <si>
    <t>ERN</t>
  </si>
  <si>
    <t>Will be remaindered as of (date)</t>
  </si>
  <si>
    <t>RON</t>
  </si>
  <si>
    <t>ZMK</t>
  </si>
  <si>
    <t>BTLF audience code</t>
  </si>
  <si>
    <t>Sinhala; Sinhalese</t>
  </si>
  <si>
    <t>heb</t>
  </si>
  <si>
    <t>Khasi</t>
  </si>
  <si>
    <t>khi</t>
  </si>
  <si>
    <t>Halftones, color</t>
  </si>
  <si>
    <t>Line drawings, color</t>
  </si>
  <si>
    <t>08</t>
  </si>
  <si>
    <t>Nyankole</t>
  </si>
  <si>
    <t>nyo</t>
  </si>
  <si>
    <t>Nyoro</t>
  </si>
  <si>
    <t>nog</t>
  </si>
  <si>
    <t>Nogai</t>
  </si>
  <si>
    <t>non</t>
  </si>
  <si>
    <t>nym</t>
  </si>
  <si>
    <t>DNB publisher identifier</t>
  </si>
  <si>
    <t>Cover / pack</t>
  </si>
  <si>
    <t>CSP</t>
  </si>
  <si>
    <t>Coursepack</t>
  </si>
  <si>
    <t>Publisher’s B2C website</t>
  </si>
  <si>
    <t>CL</t>
  </si>
  <si>
    <t>19</t>
    <phoneticPr fontId="10" type="noConversion"/>
  </si>
  <si>
    <t>Yemeni Rial</t>
  </si>
  <si>
    <t>YUM</t>
  </si>
  <si>
    <t>Product logo</t>
  </si>
  <si>
    <t>By (photographer)</t>
  </si>
  <si>
    <t>E105</t>
  </si>
  <si>
    <t>ndo</t>
  </si>
  <si>
    <t>Ndonga</t>
  </si>
  <si>
    <t>nds</t>
  </si>
  <si>
    <t>nep</t>
  </si>
  <si>
    <t>Nepali</t>
  </si>
  <si>
    <t>Imprint logo</t>
  </si>
  <si>
    <t>CZ</t>
  </si>
  <si>
    <t>In wallet or folder</t>
  </si>
  <si>
    <t>New Taiwan Dollar</t>
  </si>
  <si>
    <t>TZS</t>
  </si>
  <si>
    <t>Tanzanian Shilling</t>
  </si>
  <si>
    <t>Digital product license</t>
  </si>
  <si>
    <t>With ribbon marker(s)</t>
  </si>
  <si>
    <t>Metal</t>
  </si>
  <si>
    <t>CD-Audio</t>
  </si>
  <si>
    <t>On removable wrapping</t>
  </si>
  <si>
    <t>A102</t>
  </si>
  <si>
    <t>Osage</t>
  </si>
  <si>
    <t>oss</t>
  </si>
  <si>
    <t>TIFF</t>
  </si>
  <si>
    <t>arc</t>
  </si>
  <si>
    <t>Varugrupper</t>
  </si>
  <si>
    <t>SAB</t>
  </si>
  <si>
    <t>Mongo-Nkundu</t>
  </si>
  <si>
    <t>loz</t>
  </si>
  <si>
    <t>Lozi</t>
  </si>
  <si>
    <t>B106</t>
  </si>
  <si>
    <t>B201</t>
  </si>
  <si>
    <t>Review</t>
  </si>
  <si>
    <t>Mixed media product</t>
  </si>
  <si>
    <t>kbd</t>
  </si>
  <si>
    <t>B108</t>
  </si>
  <si>
    <t>DJ</t>
  </si>
  <si>
    <t>VitalBook</t>
  </si>
  <si>
    <t>Old Persian</t>
  </si>
  <si>
    <t>Nivå</t>
  </si>
  <si>
    <t>Third-party website relating to specified contributor</t>
  </si>
  <si>
    <t>B109</t>
  </si>
  <si>
    <t>Liberian Dollar</t>
  </si>
  <si>
    <t>LSL</t>
  </si>
  <si>
    <t>Loti</t>
  </si>
  <si>
    <t>LTL</t>
  </si>
  <si>
    <t>RRP including tax</t>
  </si>
  <si>
    <t>B110</t>
  </si>
  <si>
    <t>B111</t>
  </si>
  <si>
    <t>CU</t>
  </si>
  <si>
    <t>nah</t>
  </si>
  <si>
    <t>kha</t>
  </si>
  <si>
    <t>By (artist)</t>
  </si>
  <si>
    <t>CG</t>
  </si>
  <si>
    <t>arg</t>
  </si>
  <si>
    <t>Bini; Edo</t>
  </si>
  <si>
    <t>Rarotongan; Cook Islands Maori</t>
  </si>
  <si>
    <t>oci</t>
  </si>
  <si>
    <t>Nzima</t>
  </si>
  <si>
    <t>E128</t>
  </si>
  <si>
    <t>E129</t>
  </si>
  <si>
    <t>mar</t>
  </si>
  <si>
    <t>Supplier’s net price for special sale excluding tax</t>
  </si>
  <si>
    <t>Börsenverein Verkehrsnummer</t>
  </si>
  <si>
    <t>Shrink-wrapped</t>
  </si>
  <si>
    <t>Pre-publication RRP including tax</t>
  </si>
  <si>
    <t>cze</t>
  </si>
  <si>
    <t>Czech</t>
  </si>
  <si>
    <t>tli</t>
  </si>
  <si>
    <t>Tlingit</t>
  </si>
  <si>
    <t>tmh</t>
  </si>
  <si>
    <t>21</t>
    <phoneticPr fontId="10" type="noConversion"/>
  </si>
  <si>
    <t>15</t>
    <phoneticPr fontId="10" type="noConversion"/>
  </si>
  <si>
    <t>02</t>
    <phoneticPr fontId="10" type="noConversion"/>
  </si>
  <si>
    <t>Radio</t>
  </si>
  <si>
    <t>IR</t>
  </si>
  <si>
    <t>IQ</t>
  </si>
  <si>
    <t>IE</t>
  </si>
  <si>
    <t>kok</t>
  </si>
  <si>
    <t>Konkani</t>
  </si>
  <si>
    <t>kom</t>
  </si>
  <si>
    <t>Komi</t>
  </si>
  <si>
    <t>kon</t>
  </si>
  <si>
    <t>Microform</t>
  </si>
  <si>
    <t>B507</t>
  </si>
  <si>
    <t>Xsux</t>
  </si>
  <si>
    <t>CX</t>
  </si>
  <si>
    <t>Board book</t>
  </si>
  <si>
    <t>BI</t>
  </si>
  <si>
    <t>Rag book</t>
  </si>
  <si>
    <t>BZ</t>
  </si>
  <si>
    <t>WF</t>
  </si>
  <si>
    <t>mun</t>
  </si>
  <si>
    <t>Hryvnia</t>
  </si>
  <si>
    <t>Former title</t>
  </si>
  <si>
    <t>CO</t>
  </si>
  <si>
    <t>KM</t>
  </si>
  <si>
    <t>Bamu</t>
    <phoneticPr fontId="10" type="noConversion"/>
  </si>
  <si>
    <t>Other book format</t>
  </si>
  <si>
    <t>CA</t>
  </si>
  <si>
    <t>029</t>
  </si>
  <si>
    <t>DD</t>
  </si>
  <si>
    <t>DVD</t>
  </si>
  <si>
    <t>DE</t>
  </si>
  <si>
    <t>Wallet or folder</t>
  </si>
  <si>
    <t>26</t>
  </si>
  <si>
    <t>Croatian</t>
  </si>
  <si>
    <t>Nepalese Rupee</t>
  </si>
  <si>
    <t>NZD</t>
  </si>
  <si>
    <t>87</t>
  </si>
  <si>
    <t>Ethiopian Birr</t>
  </si>
  <si>
    <t>Hebrew</t>
  </si>
  <si>
    <t>her</t>
  </si>
  <si>
    <t>Förhandsbeskrivning</t>
  </si>
  <si>
    <t>50</t>
  </si>
  <si>
    <t>B113</t>
  </si>
  <si>
    <t>Trade-only material</t>
  </si>
  <si>
    <t>NCV</t>
  </si>
  <si>
    <t>Corsican</t>
  </si>
  <si>
    <t>AD</t>
  </si>
  <si>
    <t>Cornish</t>
  </si>
  <si>
    <t>cos</t>
  </si>
  <si>
    <t>Back cover</t>
  </si>
  <si>
    <t>Plastic</t>
  </si>
  <si>
    <t>USB Flash Drive</t>
  </si>
  <si>
    <t>DB</t>
  </si>
  <si>
    <t>GN</t>
  </si>
  <si>
    <t>GW</t>
  </si>
  <si>
    <t>GY</t>
  </si>
  <si>
    <t>Nbat</t>
    <phoneticPr fontId="10" type="noConversion"/>
  </si>
  <si>
    <t>Not sold separately</t>
  </si>
  <si>
    <t>UDC</t>
  </si>
  <si>
    <t>Title in other language</t>
  </si>
  <si>
    <t>SACD super audio format</t>
  </si>
  <si>
    <t>Supplement to newspaper</t>
  </si>
  <si>
    <t>FD</t>
  </si>
  <si>
    <t>016</t>
  </si>
  <si>
    <t>Diskette</t>
  </si>
  <si>
    <t>UNK</t>
  </si>
  <si>
    <t>kmb</t>
  </si>
  <si>
    <t>Kimbundu</t>
  </si>
  <si>
    <t>Language of text</t>
  </si>
  <si>
    <t>Cover design or artwork by</t>
  </si>
  <si>
    <t>ton</t>
  </si>
  <si>
    <t>E127</t>
  </si>
  <si>
    <t>Image</t>
  </si>
  <si>
    <t>Afak</t>
    <phoneticPr fontId="10" type="noConversion"/>
  </si>
  <si>
    <t>mus</t>
  </si>
  <si>
    <t>Creek</t>
  </si>
  <si>
    <t>Co-publisher</t>
  </si>
  <si>
    <t>Yugoslavian Dinar</t>
  </si>
  <si>
    <t>Unavailable, awaiting reissue</t>
  </si>
  <si>
    <t>WS</t>
  </si>
  <si>
    <t>Withdrawn from sale</t>
  </si>
  <si>
    <t>Multiple languages</t>
  </si>
  <si>
    <t>mwr</t>
  </si>
  <si>
    <t>Marwari</t>
  </si>
  <si>
    <t>myn</t>
  </si>
  <si>
    <t>ZWD</t>
  </si>
  <si>
    <t>Arranged by (music)</t>
  </si>
  <si>
    <t>AK</t>
  </si>
  <si>
    <t>Book</t>
  </si>
  <si>
    <t>BB</t>
  </si>
  <si>
    <t>RU</t>
  </si>
  <si>
    <t>Switzerland</t>
  </si>
  <si>
    <t>Contributor picture</t>
  </si>
  <si>
    <t>B103</t>
  </si>
  <si>
    <t>Softbook</t>
  </si>
  <si>
    <t>ECPA Christian Book Category</t>
  </si>
  <si>
    <t>Product image / artwork</t>
  </si>
  <si>
    <t>him</t>
  </si>
  <si>
    <t>JP</t>
  </si>
  <si>
    <t>JO</t>
  </si>
  <si>
    <t>KZ</t>
  </si>
  <si>
    <t>Chamic languages</t>
  </si>
  <si>
    <t>cop</t>
  </si>
  <si>
    <t>Coptic</t>
  </si>
  <si>
    <t>DL</t>
  </si>
  <si>
    <t>Publisher of original-language version</t>
  </si>
  <si>
    <t>HCS</t>
  </si>
  <si>
    <t>ME</t>
  </si>
  <si>
    <t>Japan</t>
  </si>
  <si>
    <t>Jordan</t>
  </si>
  <si>
    <t>Hiligaynon</t>
  </si>
  <si>
    <t>From an idea by</t>
  </si>
  <si>
    <t>TK3</t>
  </si>
  <si>
    <t>ILL</t>
  </si>
  <si>
    <t>LTE</t>
  </si>
  <si>
    <t>REV</t>
  </si>
  <si>
    <t>Special sale RRP including tax</t>
  </si>
  <si>
    <t>ISSN key title of serial</t>
  </si>
  <si>
    <t>ZF</t>
  </si>
  <si>
    <t>D504</t>
  </si>
  <si>
    <t>Syrian Arab Republic</t>
  </si>
  <si>
    <t>Big book</t>
  </si>
  <si>
    <t>Fuzzy book</t>
  </si>
  <si>
    <t>Rich text format (RTF)</t>
  </si>
  <si>
    <t>tiv</t>
  </si>
  <si>
    <t>Original language of a translated text</t>
  </si>
  <si>
    <t>27</t>
    <phoneticPr fontId="10" type="noConversion"/>
  </si>
  <si>
    <t>Sgnw</t>
    <phoneticPr fontId="10" type="noConversion"/>
  </si>
  <si>
    <t>20</t>
    <phoneticPr fontId="10" type="noConversion"/>
  </si>
  <si>
    <t>NewBooks Subject Classification</t>
  </si>
  <si>
    <t>00</t>
  </si>
  <si>
    <t>Unspecified</t>
  </si>
  <si>
    <t>crp</t>
  </si>
  <si>
    <t>cus</t>
  </si>
  <si>
    <t>Plucker</t>
  </si>
  <si>
    <t>Memory Stick Memory Card</t>
  </si>
  <si>
    <t>PAL</t>
  </si>
  <si>
    <t>NTSC</t>
  </si>
  <si>
    <t>SECAM</t>
  </si>
  <si>
    <t>Multilingual edition</t>
  </si>
  <si>
    <t>HT</t>
  </si>
  <si>
    <t>HM</t>
  </si>
  <si>
    <t>HN</t>
  </si>
  <si>
    <t>HK</t>
  </si>
  <si>
    <t>Reading speed, words per minute</t>
  </si>
  <si>
    <t>MPAA rating</t>
  </si>
  <si>
    <t>FZ</t>
  </si>
  <si>
    <t>MA</t>
  </si>
  <si>
    <t>EXE</t>
  </si>
  <si>
    <t>ASCII</t>
  </si>
  <si>
    <t>21</t>
    <phoneticPr fontId="10" type="noConversion"/>
  </si>
  <si>
    <t>Zimbabwe Dollar</t>
  </si>
  <si>
    <t>26</t>
    <phoneticPr fontId="10" type="noConversion"/>
  </si>
  <si>
    <t>Language of subtitles</t>
  </si>
  <si>
    <t>Printed media</t>
  </si>
  <si>
    <t>Tiv</t>
  </si>
  <si>
    <t>tkl</t>
  </si>
  <si>
    <t>Tokelauan</t>
  </si>
  <si>
    <t>Name identifier type</t>
  </si>
  <si>
    <t>BW</t>
  </si>
  <si>
    <t>BV</t>
  </si>
  <si>
    <t>BR</t>
  </si>
  <si>
    <t>IO</t>
  </si>
  <si>
    <t>BN</t>
  </si>
  <si>
    <t>KH</t>
  </si>
  <si>
    <t>CM</t>
  </si>
  <si>
    <t>CV</t>
  </si>
  <si>
    <t>KY</t>
  </si>
  <si>
    <t>CF</t>
  </si>
  <si>
    <t>TD</t>
  </si>
  <si>
    <t>14</t>
    <phoneticPr fontId="10" type="noConversion"/>
  </si>
  <si>
    <t>Publisher logo</t>
  </si>
  <si>
    <t>06</t>
    <phoneticPr fontId="10" type="noConversion"/>
  </si>
  <si>
    <t>Warang Citi (Varang Kshiti)</t>
  </si>
  <si>
    <t>Tang</t>
    <phoneticPr fontId="10" type="noConversion"/>
  </si>
  <si>
    <t>27</t>
    <phoneticPr fontId="10" type="noConversion"/>
  </si>
  <si>
    <t>16</t>
    <phoneticPr fontId="10" type="noConversion"/>
  </si>
  <si>
    <t>22</t>
    <phoneticPr fontId="10" type="noConversion"/>
  </si>
  <si>
    <t>RRP excluding tax</t>
  </si>
  <si>
    <t>NLM classification</t>
  </si>
  <si>
    <t>E104</t>
  </si>
  <si>
    <t>DOCX</t>
  </si>
  <si>
    <t>Downloadable audio file</t>
  </si>
  <si>
    <t>kor</t>
  </si>
  <si>
    <t>Pre-publication RRP excluding tax</t>
  </si>
  <si>
    <t>Mobipocket</t>
  </si>
  <si>
    <t>Kongo</t>
  </si>
  <si>
    <t>A40</t>
  </si>
  <si>
    <t>20</t>
    <phoneticPr fontId="10" type="noConversion"/>
  </si>
  <si>
    <t>31</t>
    <phoneticPr fontId="10" type="noConversion"/>
  </si>
  <si>
    <t>GH</t>
  </si>
  <si>
    <t>SID</t>
  </si>
  <si>
    <t>Side column</t>
  </si>
  <si>
    <t>Multi-mode</t>
  </si>
  <si>
    <t>GI</t>
  </si>
  <si>
    <t>GR</t>
  </si>
  <si>
    <t>GL</t>
  </si>
  <si>
    <t>GD</t>
  </si>
  <si>
    <t>GP</t>
  </si>
  <si>
    <t>GU</t>
  </si>
  <si>
    <t>GT</t>
  </si>
  <si>
    <t>Motion picture work identifier from the International Movie Database</t>
  </si>
  <si>
    <t>Last changed</t>
    <phoneticPr fontId="10" type="noConversion"/>
  </si>
  <si>
    <t>24</t>
    <phoneticPr fontId="10" type="noConversion"/>
  </si>
  <si>
    <t>Intro (books)</t>
    <phoneticPr fontId="10" type="noConversion"/>
  </si>
  <si>
    <t>Code value</t>
    <phoneticPr fontId="10" type="noConversion"/>
  </si>
  <si>
    <t>11</t>
    <phoneticPr fontId="10" type="noConversion"/>
  </si>
  <si>
    <t>ENH</t>
    <phoneticPr fontId="10" type="noConversion"/>
  </si>
  <si>
    <t>ECZ</t>
    <phoneticPr fontId="10" type="noConversion"/>
  </si>
  <si>
    <t>US-TX</t>
    <phoneticPr fontId="10" type="noConversion"/>
  </si>
  <si>
    <t>US-UT</t>
    <phoneticPr fontId="10" type="noConversion"/>
  </si>
  <si>
    <t>US-VA</t>
    <phoneticPr fontId="10" type="noConversion"/>
  </si>
  <si>
    <t>US-VT</t>
    <phoneticPr fontId="10" type="noConversion"/>
  </si>
  <si>
    <t>US-WA</t>
    <phoneticPr fontId="10" type="noConversion"/>
  </si>
  <si>
    <t>US-WI</t>
    <phoneticPr fontId="10" type="noConversion"/>
  </si>
  <si>
    <t>79</t>
    <phoneticPr fontId="10" type="noConversion"/>
  </si>
  <si>
    <t>28</t>
    <phoneticPr fontId="10" type="noConversion"/>
  </si>
  <si>
    <t>29</t>
    <phoneticPr fontId="10" type="noConversion"/>
  </si>
  <si>
    <t>30</t>
    <phoneticPr fontId="10" type="noConversion"/>
  </si>
  <si>
    <t>US-AL</t>
    <phoneticPr fontId="10" type="noConversion"/>
  </si>
  <si>
    <t>US-AR</t>
    <phoneticPr fontId="10" type="noConversion"/>
  </si>
  <si>
    <t>40</t>
    <phoneticPr fontId="10" type="noConversion"/>
  </si>
  <si>
    <t>10</t>
    <phoneticPr fontId="10" type="noConversion"/>
  </si>
  <si>
    <t>US-ID</t>
    <phoneticPr fontId="10" type="noConversion"/>
  </si>
  <si>
    <t>US-CT</t>
    <phoneticPr fontId="10" type="noConversion"/>
  </si>
  <si>
    <t>040</t>
    <phoneticPr fontId="10" type="noConversion"/>
  </si>
  <si>
    <t>041</t>
    <phoneticPr fontId="10" type="noConversion"/>
  </si>
  <si>
    <t>21</t>
    <phoneticPr fontId="10" type="noConversion"/>
  </si>
  <si>
    <t>US-MI</t>
    <phoneticPr fontId="10" type="noConversion"/>
  </si>
  <si>
    <t>85</t>
    <phoneticPr fontId="10" type="noConversion"/>
  </si>
  <si>
    <t>86</t>
    <phoneticPr fontId="10" type="noConversion"/>
  </si>
  <si>
    <t>87</t>
    <phoneticPr fontId="10" type="noConversion"/>
  </si>
  <si>
    <t>19</t>
    <phoneticPr fontId="10" type="noConversion"/>
  </si>
  <si>
    <t>US-NC</t>
    <phoneticPr fontId="10" type="noConversion"/>
  </si>
  <si>
    <t>US-WV</t>
    <phoneticPr fontId="10" type="noConversion"/>
  </si>
  <si>
    <t>US-WY</t>
    <phoneticPr fontId="10" type="noConversion"/>
  </si>
  <si>
    <t>US-ND</t>
    <phoneticPr fontId="10" type="noConversion"/>
  </si>
  <si>
    <t>25</t>
    <phoneticPr fontId="10" type="noConversion"/>
  </si>
  <si>
    <t>32</t>
    <phoneticPr fontId="10" type="noConversion"/>
  </si>
  <si>
    <t>13</t>
    <phoneticPr fontId="10" type="noConversion"/>
  </si>
  <si>
    <t>AU-CT</t>
    <phoneticPr fontId="10" type="noConversion"/>
  </si>
  <si>
    <t>US-AK</t>
    <phoneticPr fontId="10" type="noConversion"/>
  </si>
  <si>
    <t>15</t>
    <phoneticPr fontId="10" type="noConversion"/>
  </si>
  <si>
    <t>US-GA</t>
    <phoneticPr fontId="10" type="noConversion"/>
  </si>
  <si>
    <t>US-HI</t>
    <phoneticPr fontId="10" type="noConversion"/>
  </si>
  <si>
    <t>US-IA</t>
    <phoneticPr fontId="10" type="noConversion"/>
  </si>
  <si>
    <t>US-DC</t>
    <phoneticPr fontId="10" type="noConversion"/>
  </si>
  <si>
    <t>US-DE</t>
    <phoneticPr fontId="10" type="noConversion"/>
  </si>
  <si>
    <t>US-FL</t>
    <phoneticPr fontId="10" type="noConversion"/>
  </si>
  <si>
    <t>US-OH</t>
    <phoneticPr fontId="10" type="noConversion"/>
  </si>
  <si>
    <t>84</t>
    <phoneticPr fontId="10" type="noConversion"/>
  </si>
  <si>
    <t>US-RI</t>
    <phoneticPr fontId="10" type="noConversion"/>
  </si>
  <si>
    <t>US-SC</t>
    <phoneticPr fontId="10" type="noConversion"/>
  </si>
  <si>
    <t>US-SD</t>
    <phoneticPr fontId="10" type="noConversion"/>
  </si>
  <si>
    <t>US-TN</t>
    <phoneticPr fontId="10" type="noConversion"/>
  </si>
  <si>
    <t>B122</t>
    <phoneticPr fontId="10" type="noConversion"/>
  </si>
  <si>
    <t>B123</t>
    <phoneticPr fontId="10" type="noConversion"/>
  </si>
  <si>
    <t>B124</t>
    <phoneticPr fontId="10" type="noConversion"/>
  </si>
  <si>
    <t>B125</t>
    <phoneticPr fontId="10" type="noConversion"/>
  </si>
  <si>
    <t>B126</t>
    <phoneticPr fontId="10" type="noConversion"/>
  </si>
  <si>
    <t>US-MA</t>
    <phoneticPr fontId="10" type="noConversion"/>
  </si>
  <si>
    <t>B127</t>
    <phoneticPr fontId="10" type="noConversion"/>
  </si>
  <si>
    <t>US-MD</t>
    <phoneticPr fontId="10" type="noConversion"/>
  </si>
  <si>
    <t>US-ME</t>
    <phoneticPr fontId="10" type="noConversion"/>
  </si>
  <si>
    <t>B128</t>
    <phoneticPr fontId="10" type="noConversion"/>
  </si>
  <si>
    <t>B129</t>
    <phoneticPr fontId="10" type="noConversion"/>
  </si>
  <si>
    <t>00</t>
    <phoneticPr fontId="10" type="noConversion"/>
  </si>
  <si>
    <t>03</t>
    <phoneticPr fontId="10" type="noConversion"/>
  </si>
  <si>
    <t>08</t>
    <phoneticPr fontId="10" type="noConversion"/>
  </si>
  <si>
    <t>07</t>
    <phoneticPr fontId="10" type="noConversion"/>
  </si>
  <si>
    <t>06</t>
    <phoneticPr fontId="10" type="noConversion"/>
  </si>
  <si>
    <t>39</t>
    <phoneticPr fontId="10" type="noConversion"/>
  </si>
  <si>
    <t>37</t>
    <phoneticPr fontId="10" type="noConversion"/>
  </si>
  <si>
    <t>042</t>
    <phoneticPr fontId="10" type="noConversion"/>
  </si>
  <si>
    <t>043</t>
    <phoneticPr fontId="10" type="noConversion"/>
  </si>
  <si>
    <t>78</t>
    <phoneticPr fontId="10" type="noConversion"/>
  </si>
  <si>
    <t>US-AZ</t>
    <phoneticPr fontId="10" type="noConversion"/>
  </si>
  <si>
    <t>US-CA</t>
    <phoneticPr fontId="10" type="noConversion"/>
  </si>
  <si>
    <t>US-CO</t>
    <phoneticPr fontId="10" type="noConversion"/>
  </si>
  <si>
    <t>US-IN</t>
    <phoneticPr fontId="10" type="noConversion"/>
  </si>
  <si>
    <t>US-KS</t>
    <phoneticPr fontId="10" type="noConversion"/>
  </si>
  <si>
    <t>US-KY</t>
    <phoneticPr fontId="10" type="noConversion"/>
  </si>
  <si>
    <t>US-LA</t>
    <phoneticPr fontId="10" type="noConversion"/>
  </si>
  <si>
    <t>US-NH</t>
    <phoneticPr fontId="10" type="noConversion"/>
  </si>
  <si>
    <t>US-NM</t>
    <phoneticPr fontId="10" type="noConversion"/>
  </si>
  <si>
    <t>US-NV</t>
    <phoneticPr fontId="10" type="noConversion"/>
  </si>
  <si>
    <t>US-NY</t>
    <phoneticPr fontId="10" type="noConversion"/>
  </si>
  <si>
    <t>US-OK</t>
    <phoneticPr fontId="10" type="noConversion"/>
  </si>
  <si>
    <t>US-OR</t>
    <phoneticPr fontId="10" type="noConversion"/>
  </si>
  <si>
    <t>US-PA</t>
    <phoneticPr fontId="10" type="noConversion"/>
  </si>
  <si>
    <t>81</t>
    <phoneticPr fontId="10" type="noConversion"/>
  </si>
  <si>
    <t>82</t>
    <phoneticPr fontId="10" type="noConversion"/>
  </si>
  <si>
    <t>83</t>
    <phoneticPr fontId="10" type="noConversion"/>
  </si>
  <si>
    <t>US-NE</t>
    <phoneticPr fontId="10" type="noConversion"/>
  </si>
  <si>
    <t>B119</t>
    <phoneticPr fontId="10" type="noConversion"/>
  </si>
  <si>
    <t>B120</t>
    <phoneticPr fontId="10" type="noConversion"/>
  </si>
  <si>
    <t>B121</t>
    <phoneticPr fontId="10" type="noConversion"/>
  </si>
  <si>
    <t>US-MN</t>
    <phoneticPr fontId="10" type="noConversion"/>
  </si>
  <si>
    <t>US-MO</t>
    <phoneticPr fontId="10" type="noConversion"/>
  </si>
  <si>
    <t>US-MS</t>
    <phoneticPr fontId="10" type="noConversion"/>
  </si>
  <si>
    <t>B704</t>
    <phoneticPr fontId="10" type="noConversion"/>
  </si>
  <si>
    <t>B705</t>
    <phoneticPr fontId="10" type="noConversion"/>
  </si>
  <si>
    <t>B707</t>
    <phoneticPr fontId="10" type="noConversion"/>
  </si>
  <si>
    <t>13</t>
    <phoneticPr fontId="10" type="noConversion"/>
  </si>
  <si>
    <t>04</t>
    <phoneticPr fontId="10" type="noConversion"/>
  </si>
  <si>
    <t>05</t>
    <phoneticPr fontId="10" type="noConversion"/>
  </si>
  <si>
    <t>Zinh</t>
    <phoneticPr fontId="10" type="noConversion"/>
  </si>
  <si>
    <t>00</t>
    <phoneticPr fontId="10" type="noConversion"/>
  </si>
  <si>
    <t>17</t>
    <phoneticPr fontId="10" type="noConversion"/>
  </si>
  <si>
    <t>18</t>
    <phoneticPr fontId="10" type="noConversion"/>
  </si>
  <si>
    <t>12</t>
    <phoneticPr fontId="10" type="noConversion"/>
  </si>
  <si>
    <t>23</t>
    <phoneticPr fontId="10" type="noConversion"/>
  </si>
  <si>
    <t>35</t>
    <phoneticPr fontId="10" type="noConversion"/>
  </si>
  <si>
    <t>05</t>
    <phoneticPr fontId="10" type="noConversion"/>
  </si>
  <si>
    <t>US-IL</t>
    <phoneticPr fontId="10" type="noConversion"/>
  </si>
  <si>
    <t>20</t>
    <phoneticPr fontId="10" type="noConversion"/>
  </si>
  <si>
    <t>B706</t>
    <phoneticPr fontId="10" type="noConversion"/>
  </si>
  <si>
    <t>US-MT</t>
    <phoneticPr fontId="10" type="noConversion"/>
  </si>
  <si>
    <t>SX</t>
    <phoneticPr fontId="10" type="noConversion"/>
  </si>
  <si>
    <t>Jpan</t>
    <phoneticPr fontId="10" type="noConversion"/>
  </si>
  <si>
    <t>Jurc</t>
    <phoneticPr fontId="10" type="noConversion"/>
  </si>
  <si>
    <t>Kpel</t>
    <phoneticPr fontId="10" type="noConversion"/>
  </si>
  <si>
    <t>Lisu</t>
    <phoneticPr fontId="10" type="noConversion"/>
  </si>
  <si>
    <t>Loma</t>
    <phoneticPr fontId="10" type="noConversion"/>
  </si>
  <si>
    <t>Mend</t>
    <phoneticPr fontId="10" type="noConversion"/>
  </si>
  <si>
    <t>Merc</t>
    <phoneticPr fontId="10" type="noConversion"/>
  </si>
  <si>
    <t>Moon</t>
    <phoneticPr fontId="10" type="noConversion"/>
  </si>
  <si>
    <t>Mroo</t>
    <phoneticPr fontId="10" type="noConversion"/>
  </si>
  <si>
    <t>Wara</t>
    <phoneticPr fontId="10" type="noConversion"/>
  </si>
  <si>
    <t>Wole</t>
    <phoneticPr fontId="10" type="noConversion"/>
  </si>
  <si>
    <t>32</t>
    <phoneticPr fontId="10" type="noConversion"/>
  </si>
  <si>
    <t>33</t>
    <phoneticPr fontId="10" type="noConversion"/>
  </si>
  <si>
    <t>34</t>
    <phoneticPr fontId="10" type="noConversion"/>
  </si>
  <si>
    <t>36</t>
    <phoneticPr fontId="10" type="noConversion"/>
  </si>
  <si>
    <t>38</t>
    <phoneticPr fontId="10" type="noConversion"/>
  </si>
  <si>
    <t>01</t>
    <phoneticPr fontId="10" type="noConversion"/>
  </si>
  <si>
    <t>Dupl</t>
    <phoneticPr fontId="10" type="noConversion"/>
  </si>
  <si>
    <t>Elba</t>
    <phoneticPr fontId="10" type="noConversion"/>
  </si>
  <si>
    <t>Gran</t>
    <phoneticPr fontId="10" type="noConversion"/>
  </si>
  <si>
    <t>Shrd</t>
    <phoneticPr fontId="10" type="noConversion"/>
  </si>
  <si>
    <t>Sind</t>
    <phoneticPr fontId="10" type="noConversion"/>
  </si>
  <si>
    <t>Sora</t>
    <phoneticPr fontId="10" type="noConversion"/>
  </si>
  <si>
    <t>Takr</t>
    <phoneticPr fontId="10" type="noConversion"/>
  </si>
  <si>
    <t>BQ</t>
    <phoneticPr fontId="10" type="noConversion"/>
  </si>
  <si>
    <t>CW</t>
    <phoneticPr fontId="10" type="noConversion"/>
  </si>
  <si>
    <t>51</t>
    <phoneticPr fontId="10" type="noConversion"/>
  </si>
  <si>
    <t>52</t>
    <phoneticPr fontId="10" type="noConversion"/>
  </si>
  <si>
    <t>Nkgb</t>
    <phoneticPr fontId="10" type="noConversion"/>
  </si>
  <si>
    <t>Nshu</t>
    <phoneticPr fontId="10" type="noConversion"/>
  </si>
  <si>
    <t>Palm</t>
    <phoneticPr fontId="10" type="noConversion"/>
  </si>
  <si>
    <t>Sarb</t>
    <phoneticPr fontId="10" type="noConversion"/>
  </si>
  <si>
    <t>29</t>
    <phoneticPr fontId="10" type="noConversion"/>
  </si>
  <si>
    <t>30</t>
    <phoneticPr fontId="10" type="noConversion"/>
  </si>
  <si>
    <t>04</t>
    <phoneticPr fontId="10" type="noConversion"/>
  </si>
  <si>
    <t>B26</t>
    <phoneticPr fontId="10" type="noConversion"/>
  </si>
  <si>
    <t>03</t>
    <phoneticPr fontId="10" type="noConversion"/>
  </si>
  <si>
    <t>04</t>
    <phoneticPr fontId="10" type="noConversion"/>
  </si>
  <si>
    <t>EUR</t>
    <phoneticPr fontId="10" type="noConversion"/>
  </si>
  <si>
    <t>D</t>
    <phoneticPr fontId="10" type="noConversion"/>
  </si>
  <si>
    <t>B704</t>
    <phoneticPr fontId="10" type="noConversion"/>
  </si>
  <si>
    <t>B706</t>
    <phoneticPr fontId="10" type="noConversion"/>
  </si>
  <si>
    <t>B707</t>
    <phoneticPr fontId="10" type="noConversion"/>
  </si>
  <si>
    <t>Mtei</t>
    <phoneticPr fontId="10" type="noConversion"/>
  </si>
  <si>
    <t>Narb</t>
    <phoneticPr fontId="10" type="noConversion"/>
  </si>
  <si>
    <t>E134</t>
    <phoneticPr fontId="10" type="noConversion"/>
  </si>
  <si>
    <t>Bass</t>
    <phoneticPr fontId="10" type="noConversion"/>
  </si>
  <si>
    <t>E136</t>
    <phoneticPr fontId="10" type="noConversion"/>
  </si>
  <si>
    <t>01</t>
    <phoneticPr fontId="10" type="noConversion"/>
  </si>
  <si>
    <t>04</t>
    <phoneticPr fontId="10" type="noConversion"/>
  </si>
  <si>
    <t>02</t>
    <phoneticPr fontId="10" type="noConversion"/>
  </si>
  <si>
    <t>12</t>
    <phoneticPr fontId="10" type="noConversion"/>
  </si>
  <si>
    <t>E135</t>
    <phoneticPr fontId="10" type="noConversion"/>
  </si>
  <si>
    <t>Carries other text associated with toy safety</t>
  </si>
  <si>
    <t>E09</t>
  </si>
  <si>
    <t>Speaker</t>
  </si>
  <si>
    <t>A301</t>
  </si>
  <si>
    <t>A302</t>
  </si>
  <si>
    <t>Standalone audio</t>
  </si>
  <si>
    <t>Readalong audio</t>
  </si>
  <si>
    <t>WAV</t>
  </si>
  <si>
    <t>WMV</t>
  </si>
  <si>
    <t>MOV</t>
  </si>
  <si>
    <t>3GP</t>
  </si>
  <si>
    <t>WebM</t>
  </si>
  <si>
    <t>OGG</t>
  </si>
  <si>
    <t>Flash</t>
  </si>
  <si>
    <t>D108</t>
  </si>
  <si>
    <t>D109</t>
  </si>
  <si>
    <t>Temporarily withdrawn from sale</t>
  </si>
  <si>
    <t>Supplier’s pricing restriction classification</t>
  </si>
  <si>
    <t>SS</t>
  </si>
  <si>
    <t>South Sudan</t>
  </si>
  <si>
    <t>Himachali languages; Western Pahari languages</t>
  </si>
  <si>
    <t>Hmong; Mong</t>
  </si>
  <si>
    <t>Table of contents navigation</t>
  </si>
  <si>
    <t>Index navigation</t>
  </si>
  <si>
    <t>Visualised data also available as non-graphical data</t>
  </si>
  <si>
    <t>Compatibility tested</t>
  </si>
  <si>
    <t>Trusted Intermediary contact</t>
  </si>
  <si>
    <t>Promotional offer price</t>
  </si>
  <si>
    <t>A303</t>
  </si>
  <si>
    <t>Playalong audio</t>
  </si>
  <si>
    <t>Speakalong audio</t>
  </si>
  <si>
    <t>A304</t>
  </si>
  <si>
    <t>XPS</t>
  </si>
  <si>
    <t>Expected availability date after temporary withdrawal</t>
  </si>
  <si>
    <t>E200</t>
  </si>
  <si>
    <t>Reflowable</t>
  </si>
  <si>
    <t>Fixed format</t>
  </si>
  <si>
    <t>E201</t>
  </si>
  <si>
    <t>Synchronised pre-recorded audio</t>
  </si>
  <si>
    <t>88</t>
  </si>
  <si>
    <t>Chinese Library Classification</t>
  </si>
  <si>
    <t>89</t>
  </si>
  <si>
    <t>NTCPDSAC Classification</t>
  </si>
  <si>
    <t>GAPP Product Class</t>
  </si>
  <si>
    <t>GAPP Publisher Identifier</t>
  </si>
  <si>
    <t>E202</t>
  </si>
  <si>
    <t>E203</t>
  </si>
  <si>
    <t>Readable offline</t>
  </si>
  <si>
    <t>Requires network connection</t>
  </si>
  <si>
    <t>E-publication accessibility detail</t>
  </si>
  <si>
    <t>Quicktime</t>
  </si>
  <si>
    <t>E139</t>
  </si>
  <si>
    <t>E140</t>
  </si>
  <si>
    <t>CEB</t>
  </si>
  <si>
    <t>CEBX</t>
  </si>
  <si>
    <t>Collection sequence type</t>
  </si>
  <si>
    <t>Publication order</t>
  </si>
  <si>
    <t>Title order</t>
  </si>
  <si>
    <t>Original publication order</t>
  </si>
  <si>
    <t>Product contact role</t>
  </si>
  <si>
    <t>Accessibility request contact</t>
  </si>
  <si>
    <t>PB</t>
  </si>
  <si>
    <t>Language</t>
  </si>
  <si>
    <t>nl</t>
  </si>
  <si>
    <t>ja</t>
  </si>
  <si>
    <t>sv</t>
  </si>
  <si>
    <t>de</t>
  </si>
  <si>
    <t>la</t>
  </si>
  <si>
    <t>es</t>
  </si>
  <si>
    <t>fr</t>
  </si>
  <si>
    <t>no</t>
  </si>
  <si>
    <t>it</t>
  </si>
  <si>
    <t>fi</t>
  </si>
  <si>
    <t>B01</t>
  </si>
  <si>
    <t>D99</t>
  </si>
  <si>
    <t>LIF</t>
  </si>
  <si>
    <t>ZW</t>
  </si>
  <si>
    <t>Other digital</t>
  </si>
  <si>
    <t>A-format paperback</t>
  </si>
  <si>
    <t>Adobe Ebook Reader</t>
  </si>
  <si>
    <t>Microsoft Reader Level 1/Level 3</t>
  </si>
  <si>
    <t>Library audio edition</t>
  </si>
  <si>
    <t>As told by</t>
  </si>
  <si>
    <t>Total unnumbered insert page count</t>
  </si>
  <si>
    <t>Tables, unspecified</t>
  </si>
  <si>
    <t>YSA</t>
  </si>
  <si>
    <t>Allärs</t>
  </si>
  <si>
    <t>YKL</t>
  </si>
  <si>
    <t>MUSA</t>
  </si>
  <si>
    <t>CILLA</t>
  </si>
  <si>
    <t>Kaunokki</t>
  </si>
  <si>
    <t>Bella</t>
  </si>
  <si>
    <t>CSR</t>
  </si>
  <si>
    <t>Biographical note</t>
  </si>
  <si>
    <t>Review text</t>
  </si>
  <si>
    <t>Flap copy</t>
  </si>
  <si>
    <t>Back cover copy</t>
  </si>
  <si>
    <t>Excerpt from book</t>
  </si>
  <si>
    <t>Unpublished endorsement</t>
  </si>
  <si>
    <t>Description for bookstore</t>
  </si>
  <si>
    <t>Description for library</t>
  </si>
  <si>
    <t>Introduction or preface</t>
  </si>
  <si>
    <t>Default text format</t>
  </si>
  <si>
    <t>Basic ASCII text</t>
  </si>
  <si>
    <t>Image: front cover</t>
  </si>
  <si>
    <t>Image: front cover thumbnail</t>
  </si>
  <si>
    <t>Image: publisher logo</t>
  </si>
  <si>
    <t>Image: back cover</t>
  </si>
  <si>
    <t>Image: back cover thumbnail</t>
  </si>
  <si>
    <t>Height</t>
  </si>
  <si>
    <t>Channel Islands</t>
  </si>
  <si>
    <t>England</t>
  </si>
  <si>
    <t>Northern Ireland</t>
  </si>
  <si>
    <t>Scotland</t>
  </si>
  <si>
    <t>Millimeters</t>
  </si>
  <si>
    <t>Is remaindered as</t>
  </si>
  <si>
    <t>Is remainder of</t>
  </si>
  <si>
    <t>POD replacement for</t>
  </si>
  <si>
    <t>YYYYMMDD</t>
  </si>
  <si>
    <t>Active</t>
  </si>
  <si>
    <t>3</t>
  </si>
  <si>
    <t>4</t>
  </si>
  <si>
    <t>6</t>
  </si>
  <si>
    <t>7</t>
  </si>
  <si>
    <t>8</t>
  </si>
  <si>
    <t>9</t>
  </si>
  <si>
    <t>Preschool</t>
  </si>
  <si>
    <t>Kindergarten</t>
  </si>
  <si>
    <t>First Grade</t>
  </si>
  <si>
    <t>Second Grade</t>
  </si>
  <si>
    <t>Third Grade</t>
  </si>
  <si>
    <t>Fourth Grade</t>
  </si>
  <si>
    <t>Fifth Grade</t>
  </si>
  <si>
    <t>Sixth Grade</t>
  </si>
  <si>
    <t>Seventh Grade</t>
  </si>
  <si>
    <t>Eighth Grade</t>
  </si>
  <si>
    <t>Ninth Grade</t>
  </si>
  <si>
    <t>Tenth Grade</t>
  </si>
  <si>
    <t>Eleventh Grade</t>
  </si>
  <si>
    <t>Twelfth Grade</t>
  </si>
  <si>
    <t>College Freshman</t>
  </si>
  <si>
    <t>College Sophomore</t>
  </si>
  <si>
    <t>College Junior</t>
  </si>
  <si>
    <t>College Senior</t>
  </si>
  <si>
    <t>With translucent dust cover</t>
  </si>
  <si>
    <t>Slip-cased set</t>
  </si>
  <si>
    <t>Psalms and Proverbs</t>
  </si>
  <si>
    <t>Amplified</t>
  </si>
  <si>
    <t>New English</t>
  </si>
  <si>
    <t>New International</t>
  </si>
  <si>
    <t>Confirmation</t>
  </si>
  <si>
    <t>Cuban Convertible Peso</t>
  </si>
  <si>
    <t>Somoni</t>
  </si>
  <si>
    <t>Berkshire leather</t>
  </si>
  <si>
    <t>Bonded buffalo grain</t>
  </si>
  <si>
    <t>Bonded Cordova</t>
  </si>
  <si>
    <t>Bonded eelskin</t>
  </si>
  <si>
    <t>Bonded ostrich</t>
  </si>
  <si>
    <t>Bonded reptile grain</t>
  </si>
  <si>
    <t>Cowhide</t>
  </si>
  <si>
    <t>Kivar</t>
  </si>
  <si>
    <t>Leatherflex</t>
  </si>
  <si>
    <t>Product</t>
  </si>
  <si>
    <t>Endorsement</t>
  </si>
  <si>
    <t>Image width in pixels</t>
  </si>
  <si>
    <t>Real Audio</t>
  </si>
  <si>
    <t>Real Video</t>
  </si>
  <si>
    <t>FLV</t>
  </si>
  <si>
    <t>ACT</t>
  </si>
  <si>
    <t>Khoj</t>
  </si>
  <si>
    <t>Khojki</t>
  </si>
  <si>
    <t>Tirh</t>
  </si>
  <si>
    <t>Kayah Li</t>
  </si>
  <si>
    <t>Miao (Pollard)</t>
  </si>
  <si>
    <t>LIA Compliance Scheme</t>
  </si>
  <si>
    <t>Temporal/narrative order</t>
  </si>
  <si>
    <t>Promotional contact</t>
  </si>
  <si>
    <t>E-publication Accessibility Details</t>
  </si>
  <si>
    <t>VAT Identity Number</t>
  </si>
  <si>
    <t>EMP</t>
  </si>
  <si>
    <t>Empik</t>
  </si>
  <si>
    <t>MAT</t>
  </si>
  <si>
    <t>Matras</t>
  </si>
  <si>
    <t>Media Markt/Saturn</t>
  </si>
  <si>
    <t>MMS</t>
  </si>
  <si>
    <t>From… until date</t>
  </si>
  <si>
    <t>Review embargo date</t>
  </si>
  <si>
    <t>Google Books</t>
  </si>
  <si>
    <t>GOO</t>
  </si>
  <si>
    <t>RCL</t>
  </si>
  <si>
    <t>ReadCloud</t>
  </si>
  <si>
    <t>KBO</t>
  </si>
  <si>
    <t>Kobo</t>
  </si>
  <si>
    <t>SNY</t>
  </si>
  <si>
    <t>Sony</t>
  </si>
  <si>
    <t>Bookish</t>
  </si>
  <si>
    <t>BSH</t>
  </si>
  <si>
    <t>Anobii</t>
  </si>
  <si>
    <t>ANB</t>
  </si>
  <si>
    <t>CHD</t>
  </si>
  <si>
    <t>Ebooks Corp</t>
  </si>
  <si>
    <t>EBC</t>
  </si>
  <si>
    <t>eChristian</t>
  </si>
  <si>
    <t>ECH</t>
  </si>
  <si>
    <t>GOS</t>
  </si>
  <si>
    <t>KOO</t>
  </si>
  <si>
    <t>Koorong</t>
  </si>
  <si>
    <t>OLF</t>
  </si>
  <si>
    <t>RET</t>
  </si>
  <si>
    <t>Rethink</t>
  </si>
  <si>
    <t>BIL</t>
  </si>
  <si>
    <t>Bilbary</t>
  </si>
  <si>
    <t>KNO</t>
  </si>
  <si>
    <t>Kno Inc</t>
  </si>
  <si>
    <t>Fnac</t>
  </si>
  <si>
    <t>FNC</t>
  </si>
  <si>
    <t>ELB</t>
  </si>
  <si>
    <t>Elib.se</t>
  </si>
  <si>
    <t>Christianbook.com</t>
  </si>
  <si>
    <t>CPA</t>
  </si>
  <si>
    <t>ISBN-A</t>
  </si>
  <si>
    <t>GHS</t>
  </si>
  <si>
    <t>RSD</t>
  </si>
  <si>
    <t>SDG</t>
  </si>
  <si>
    <t>Sudanese Pound</t>
  </si>
  <si>
    <t>TMT</t>
  </si>
  <si>
    <t>VEF</t>
  </si>
  <si>
    <t>ZWL</t>
  </si>
  <si>
    <t>Social networking URL for specific article, chapter or content item</t>
  </si>
  <si>
    <t>Social networking URL for specific work or product</t>
  </si>
  <si>
    <t>Exact download file size in bytes</t>
  </si>
  <si>
    <t>Full content</t>
  </si>
  <si>
    <t>E-publication format version</t>
  </si>
  <si>
    <t>E141</t>
  </si>
  <si>
    <t>iBook</t>
  </si>
  <si>
    <t>044</t>
  </si>
  <si>
    <t>US textbook</t>
  </si>
  <si>
    <t>Image: whole cover</t>
  </si>
  <si>
    <t>Image: whole cover, high quality</t>
  </si>
  <si>
    <t>YYYYMMDDThhmm</t>
  </si>
  <si>
    <t>YYYYMMDDThhmmss</t>
  </si>
  <si>
    <t>Full cover</t>
  </si>
  <si>
    <t>Approximate download file size in megabytes</t>
  </si>
  <si>
    <t>KNB</t>
  </si>
  <si>
    <t>KNFB/Blio</t>
  </si>
  <si>
    <t>Short description for series or set</t>
  </si>
  <si>
    <t>Long description for series or set</t>
  </si>
  <si>
    <t>045</t>
  </si>
  <si>
    <t>ePIB</t>
  </si>
  <si>
    <t>E142</t>
  </si>
  <si>
    <t>JP e-code</t>
  </si>
  <si>
    <t>JP Distribution Identifier</t>
  </si>
  <si>
    <t>B130</t>
  </si>
  <si>
    <t>JIS B7 size</t>
  </si>
  <si>
    <t>JIS B4 size</t>
  </si>
  <si>
    <t>NBI</t>
  </si>
  <si>
    <t>Bibelen 2011</t>
  </si>
  <si>
    <t>Reservation order deadline</t>
  </si>
  <si>
    <t>A5 size Tankobon</t>
  </si>
  <si>
    <t>JIS B5 size Tankobon</t>
  </si>
  <si>
    <t>JIS B6 size Tankobon</t>
  </si>
  <si>
    <t>A6 size Bunko</t>
  </si>
  <si>
    <t>B40-dori Shinsho</t>
  </si>
  <si>
    <t>Declaration of Conformity available</t>
  </si>
  <si>
    <t>Material Safety Data Sheet available</t>
  </si>
  <si>
    <t>Author’s social networking URL</t>
  </si>
  <si>
    <t>Publisher’s social networking URL</t>
  </si>
  <si>
    <t>90</t>
  </si>
  <si>
    <t>Season and Event Indicator</t>
  </si>
  <si>
    <t>Forthcoming reprint date</t>
  </si>
  <si>
    <t>Publisher’s reservation order deadline</t>
  </si>
  <si>
    <t>OLCC number</t>
  </si>
  <si>
    <t>ISBN Registration Agency</t>
  </si>
  <si>
    <t>ISTC Registration Agency</t>
  </si>
  <si>
    <t>Libya</t>
  </si>
  <si>
    <t>Bonaire, Sint Eustatius and Saba</t>
  </si>
  <si>
    <t>Saint Martin (French part)</t>
  </si>
  <si>
    <t>91</t>
  </si>
  <si>
    <t>GND</t>
  </si>
  <si>
    <t>Unrated</t>
  </si>
  <si>
    <t>Content warning</t>
  </si>
  <si>
    <t>Content warning (sex)</t>
  </si>
  <si>
    <t>Content warning (violence)</t>
  </si>
  <si>
    <t>Content warning (drug-taking)</t>
  </si>
  <si>
    <t>Content warning (language)</t>
  </si>
  <si>
    <t>Any adult audience</t>
  </si>
  <si>
    <t>ONIX Adult Audience rating</t>
  </si>
  <si>
    <t>ONIX Adult audience rating</t>
  </si>
  <si>
    <t>Japanese Children’s audience code</t>
  </si>
  <si>
    <t>Content warning (intolerance)</t>
  </si>
  <si>
    <t>E204</t>
  </si>
  <si>
    <t>Content removed</t>
  </si>
  <si>
    <t>Master brand</t>
  </si>
  <si>
    <t>Text-to-speech hinting provided</t>
  </si>
  <si>
    <t>96</t>
  </si>
  <si>
    <r>
      <t>US-N</t>
    </r>
    <r>
      <rPr>
        <sz val="12"/>
        <rFont val="Arial"/>
        <family val="2"/>
      </rPr>
      <t>J</t>
    </r>
  </si>
  <si>
    <t>ONIX Returns conditions code</t>
  </si>
  <si>
    <t>Publisher’s web page for detailed accessibility information</t>
  </si>
  <si>
    <t>95</t>
  </si>
  <si>
    <t>Compliance web page for detailed accessibility information</t>
  </si>
  <si>
    <t>Consignment</t>
  </si>
  <si>
    <t>Firm sale</t>
  </si>
  <si>
    <t>Sale or return</t>
  </si>
  <si>
    <t>BIC UKSLC</t>
  </si>
  <si>
    <t>94</t>
  </si>
  <si>
    <t>Trusted intermediary’s web page for detailed accessibility information</t>
  </si>
  <si>
    <t>ECI</t>
  </si>
  <si>
    <t>El Corte Inglés</t>
  </si>
  <si>
    <t>CDL</t>
  </si>
  <si>
    <t>Casa del Libro</t>
  </si>
  <si>
    <t>Duration of introductory matter</t>
  </si>
  <si>
    <t>Duration of main content</t>
  </si>
  <si>
    <t>Apple</t>
  </si>
  <si>
    <t>E143</t>
  </si>
  <si>
    <t>SCORM</t>
  </si>
  <si>
    <t>046</t>
  </si>
  <si>
    <t>Master brand logo</t>
  </si>
  <si>
    <t>Image: Master brand logo</t>
  </si>
  <si>
    <t>93</t>
  </si>
  <si>
    <t>Thema subject category</t>
  </si>
  <si>
    <t>Unqualified price</t>
  </si>
  <si>
    <t>Master brand name</t>
  </si>
  <si>
    <t>Citizen of</t>
  </si>
  <si>
    <t>Rental duration</t>
  </si>
  <si>
    <t>No conditions</t>
  </si>
  <si>
    <t>Language tagging provided</t>
  </si>
  <si>
    <t>Z98</t>
  </si>
  <si>
    <t>(Various roles)</t>
  </si>
  <si>
    <t>Available from</t>
  </si>
  <si>
    <t>Available until</t>
  </si>
  <si>
    <t>Multiple-item pack</t>
  </si>
  <si>
    <t>Korean Publication Ethics Commission rating</t>
  </si>
  <si>
    <t>ZG</t>
  </si>
  <si>
    <t>ZH</t>
  </si>
  <si>
    <t>E-book reader</t>
  </si>
  <si>
    <t>Tablet computer</t>
  </si>
  <si>
    <t>Linked price</t>
  </si>
  <si>
    <t>Digipak</t>
  </si>
  <si>
    <t>Numilog</t>
  </si>
  <si>
    <t>TEA</t>
  </si>
  <si>
    <t>The Ebook Alternative</t>
  </si>
  <si>
    <t>RDB</t>
  </si>
  <si>
    <t>Readbooks</t>
  </si>
  <si>
    <t>FDB</t>
  </si>
  <si>
    <t>FeedBooks</t>
  </si>
  <si>
    <t>MYB</t>
  </si>
  <si>
    <t>MyBoox</t>
  </si>
  <si>
    <t>JP Magazine ID</t>
  </si>
  <si>
    <t>Thema interest age / special interest qualifier</t>
  </si>
  <si>
    <t>Thema style qualifier</t>
  </si>
  <si>
    <t>IATA Dangerous Goods warning</t>
  </si>
  <si>
    <t>ELE</t>
  </si>
  <si>
    <t>Electre</t>
  </si>
  <si>
    <t>Permanently withdrawn from sale</t>
  </si>
  <si>
    <t>Blinkbox</t>
  </si>
  <si>
    <t>Tracks</t>
  </si>
  <si>
    <t>Publication funder</t>
  </si>
  <si>
    <t>Research funder</t>
  </si>
  <si>
    <t>DUNS</t>
  </si>
  <si>
    <t>Ringgold ID</t>
  </si>
  <si>
    <t>RU-AD</t>
  </si>
  <si>
    <t>Republic of Adygeya</t>
  </si>
  <si>
    <t>RU-AL</t>
  </si>
  <si>
    <t>Republic of Altay</t>
  </si>
  <si>
    <t>RU-BA</t>
  </si>
  <si>
    <t>Republic of Bashkortostan</t>
  </si>
  <si>
    <t>RU-BU</t>
  </si>
  <si>
    <t>Republic of Buryatiya</t>
  </si>
  <si>
    <t>RU-CE</t>
  </si>
  <si>
    <t>Chechenskaya Republic</t>
  </si>
  <si>
    <t>RU-CU</t>
  </si>
  <si>
    <t>Chuvashskaya Republic</t>
  </si>
  <si>
    <t>RU-DA</t>
  </si>
  <si>
    <t>Republic of Dagestan</t>
  </si>
  <si>
    <t>RU-IN</t>
  </si>
  <si>
    <t>Republic of Ingushetiya</t>
  </si>
  <si>
    <t>RU-KB</t>
  </si>
  <si>
    <t>Kabardino-Balkarskaya Republic</t>
  </si>
  <si>
    <t>RU-KL</t>
  </si>
  <si>
    <t>Republic of Kalmykiya</t>
  </si>
  <si>
    <t>RU-KC</t>
  </si>
  <si>
    <t>Karachayevo-Cherkesskaya Republic</t>
  </si>
  <si>
    <t>RU-KR</t>
  </si>
  <si>
    <t>Republic of Kareliya</t>
  </si>
  <si>
    <t>RU-KK</t>
  </si>
  <si>
    <t>Republic of Khakasiya</t>
  </si>
  <si>
    <t>RU-KO</t>
  </si>
  <si>
    <t>Republic of Komi</t>
  </si>
  <si>
    <t>RU-ME</t>
  </si>
  <si>
    <t>Republic of Mariy El</t>
  </si>
  <si>
    <t>RU-MO</t>
  </si>
  <si>
    <t>Republic of Mordoviya</t>
  </si>
  <si>
    <t>RU-SA</t>
  </si>
  <si>
    <t>Republic of Sakha (Yakutiya)</t>
  </si>
  <si>
    <t>RU-SE</t>
  </si>
  <si>
    <t>Republic of Severnaya Osetiya-Alaniya</t>
  </si>
  <si>
    <t>RU-TA</t>
  </si>
  <si>
    <t>Republic of Tatarstan</t>
  </si>
  <si>
    <t>RU-TY</t>
  </si>
  <si>
    <t>Republic of Tyva (Tuva)</t>
  </si>
  <si>
    <t>RU-UD</t>
  </si>
  <si>
    <t>Udmurtskaya Republic</t>
  </si>
  <si>
    <t>RU-ALT</t>
  </si>
  <si>
    <t>Altayskiy Administrative Territory</t>
  </si>
  <si>
    <t>RU-KAM</t>
  </si>
  <si>
    <t>Kamchatskiy Administrative Territory</t>
  </si>
  <si>
    <t>RU-KHA</t>
  </si>
  <si>
    <t>Khabarovskiy Administrative Territory</t>
  </si>
  <si>
    <t>RU-KDA</t>
  </si>
  <si>
    <t>Krasnodarskiy Administrative Territory</t>
  </si>
  <si>
    <t>RU-KYA</t>
  </si>
  <si>
    <t>Krasnoyarskiy Administrative Territory</t>
  </si>
  <si>
    <t>RU-PER</t>
  </si>
  <si>
    <t>Permskiy Administrative Territory</t>
  </si>
  <si>
    <t>RU-PRI</t>
  </si>
  <si>
    <t>Primorskiy Administrative Territory</t>
  </si>
  <si>
    <t>RU-STA</t>
  </si>
  <si>
    <t>RU-ZAB</t>
  </si>
  <si>
    <t>RU-AMU</t>
  </si>
  <si>
    <t>Amurskaya Administrative Region</t>
  </si>
  <si>
    <t>RU-ARK</t>
  </si>
  <si>
    <t>RU-AST</t>
  </si>
  <si>
    <t>Astrakhanskaya Administrative Region</t>
  </si>
  <si>
    <t>RU-BEL</t>
  </si>
  <si>
    <t>Belgorodskaya Administrative Region</t>
  </si>
  <si>
    <t>RU-BRY</t>
  </si>
  <si>
    <t>Bryanskaya Administrative Region</t>
  </si>
  <si>
    <t>RU-CHE</t>
  </si>
  <si>
    <t>Chelyabinskaya Administrative Region</t>
  </si>
  <si>
    <t>RU-IRK</t>
  </si>
  <si>
    <t>Irkutskaya Administrative Region</t>
  </si>
  <si>
    <t>RU-IVA</t>
  </si>
  <si>
    <t>Ivanovskaya Administrative Region</t>
  </si>
  <si>
    <t>RU-KGD</t>
  </si>
  <si>
    <t>Kaliningradskaya Administrative Region</t>
  </si>
  <si>
    <t>RU-KLU</t>
  </si>
  <si>
    <t>Kaluzhskaya Administrative Region</t>
  </si>
  <si>
    <t>RU-KEM</t>
  </si>
  <si>
    <t>Kemerovskaya Administrative Region</t>
  </si>
  <si>
    <t>RU-KIR</t>
  </si>
  <si>
    <t>Kirovskaya Administrative Region</t>
  </si>
  <si>
    <t>RU-KOS</t>
  </si>
  <si>
    <t>Kostromskaya Administrative Region</t>
  </si>
  <si>
    <t>RU-KGN</t>
  </si>
  <si>
    <t>Kurganskaya Administrative Region</t>
  </si>
  <si>
    <t>RU-KRS</t>
  </si>
  <si>
    <t>Kurskaya Administrative Region</t>
  </si>
  <si>
    <t>RU-LEN</t>
  </si>
  <si>
    <t>Leningradskaya Administrative Region</t>
  </si>
  <si>
    <t>RU-LIP</t>
  </si>
  <si>
    <t>Lipetskaya Administrative Region</t>
  </si>
  <si>
    <t>RU-MAG</t>
  </si>
  <si>
    <t>Magadanskaya Administrative Region</t>
  </si>
  <si>
    <t>RU-MOS</t>
  </si>
  <si>
    <t>Moskovskaya Administrative Region</t>
  </si>
  <si>
    <t>RU-MUR</t>
  </si>
  <si>
    <t>Murmanskaya Administrative Region</t>
  </si>
  <si>
    <t>RU-NIZ</t>
  </si>
  <si>
    <t>Nizhegorodskaya Administrative Region</t>
  </si>
  <si>
    <t>RU-NGR</t>
  </si>
  <si>
    <t>Novgorodskaya Administrative Region</t>
  </si>
  <si>
    <t>RU-NVS</t>
  </si>
  <si>
    <t>Novosibirskaya Administrative Region</t>
  </si>
  <si>
    <t>RU-OMS</t>
  </si>
  <si>
    <t>Omskaya Administrative Region</t>
  </si>
  <si>
    <t>RU-ORE</t>
  </si>
  <si>
    <t>Orenburgskaya Administrative Region</t>
  </si>
  <si>
    <t>RU-ORL</t>
  </si>
  <si>
    <t>Orlovskaya Administrative Region</t>
  </si>
  <si>
    <t>RU-PNZ</t>
  </si>
  <si>
    <t>Penzenskaya Administrative Region</t>
  </si>
  <si>
    <t>RU-PSK</t>
  </si>
  <si>
    <t>Pskovskaya Administrative Region</t>
  </si>
  <si>
    <t>RU-ROS</t>
  </si>
  <si>
    <t>Rostovskaya Administrative Region</t>
  </si>
  <si>
    <t>RU-RYA</t>
  </si>
  <si>
    <t>Ryazanskaya Administrative Region</t>
  </si>
  <si>
    <t>RU-SAK</t>
  </si>
  <si>
    <t>Sakhalinskaya Administrative Region</t>
  </si>
  <si>
    <t>RU-SAM</t>
  </si>
  <si>
    <t>Samarskaya Administrative Region</t>
  </si>
  <si>
    <t>RU-SAR</t>
  </si>
  <si>
    <t>Saratovskaya Administrative Region</t>
  </si>
  <si>
    <t>RU-SMO</t>
  </si>
  <si>
    <t>Smolenskaya Administrative Region</t>
  </si>
  <si>
    <t>RU-SVE</t>
  </si>
  <si>
    <t>Sverdlovskaya Administrative Region</t>
  </si>
  <si>
    <t>RU-TAM</t>
  </si>
  <si>
    <t>Tambovskaya Administrative Region</t>
  </si>
  <si>
    <t>RU-TOM</t>
  </si>
  <si>
    <t>Tomskaya Administrative Region</t>
  </si>
  <si>
    <t>RU-TUL</t>
  </si>
  <si>
    <t>RU-TVE</t>
  </si>
  <si>
    <t>Tverskaya Administrative Region</t>
  </si>
  <si>
    <t>RU-TYU</t>
  </si>
  <si>
    <t>Tyumenskaya Administrative Region</t>
  </si>
  <si>
    <t>RU-ULY</t>
  </si>
  <si>
    <t>RU-VLA</t>
  </si>
  <si>
    <t>Vladimirskaya Administrative Region</t>
  </si>
  <si>
    <t>RU-VGG</t>
  </si>
  <si>
    <t>Volgogradskaya Administrative Region</t>
  </si>
  <si>
    <t>RU-VLG</t>
  </si>
  <si>
    <t>Vologodskaya Administrative Region</t>
  </si>
  <si>
    <t>RU-VOR</t>
  </si>
  <si>
    <t>Voronezhskaya Administrative Region</t>
  </si>
  <si>
    <t>RU-YAR</t>
  </si>
  <si>
    <t>Yaroslavskaya Administrative Region</t>
  </si>
  <si>
    <t>RU-MOW</t>
  </si>
  <si>
    <t>Moskva City</t>
  </si>
  <si>
    <t>RU-SPE</t>
  </si>
  <si>
    <t>Sankt-Peterburg City</t>
  </si>
  <si>
    <t>RU-YEV</t>
  </si>
  <si>
    <t>Yevreyskaya Autonomous Administrative Region</t>
  </si>
  <si>
    <t>RU-CHU</t>
  </si>
  <si>
    <t>Chukotskiy Autonomous District</t>
  </si>
  <si>
    <t>RU-KHM</t>
  </si>
  <si>
    <t>Khanty-Mansiyskiy Autonomous District</t>
  </si>
  <si>
    <t>RU-NEN</t>
  </si>
  <si>
    <t>Nenetskiy Autonomous District</t>
  </si>
  <si>
    <t>RU-YAN</t>
  </si>
  <si>
    <t>Yamalo-Nenetskiy Autonomous District</t>
  </si>
  <si>
    <t>A2</t>
  </si>
  <si>
    <t>Ämnesord</t>
  </si>
  <si>
    <t>Funding body</t>
  </si>
  <si>
    <t>Version history</t>
  </si>
  <si>
    <t>Has alternative in a different market sector</t>
  </si>
  <si>
    <t>License</t>
  </si>
  <si>
    <t>EAN13 on outer sleeve/back</t>
  </si>
  <si>
    <t>VQ</t>
  </si>
  <si>
    <t>CBHD</t>
  </si>
  <si>
    <t>ZMW</t>
  </si>
  <si>
    <t>Zambian Kwacha</t>
  </si>
  <si>
    <t>A3</t>
  </si>
  <si>
    <t>pl</t>
  </si>
  <si>
    <t>B27</t>
  </si>
  <si>
    <t>Thesis advisor or supervisor</t>
  </si>
  <si>
    <t>Thesis examiner</t>
  </si>
  <si>
    <t>B28</t>
  </si>
  <si>
    <t>IoE Book Band</t>
  </si>
  <si>
    <t>E210</t>
  </si>
  <si>
    <t>E211</t>
  </si>
  <si>
    <t>E221</t>
  </si>
  <si>
    <t>E222</t>
  </si>
  <si>
    <t>E223</t>
  </si>
  <si>
    <t>E224</t>
  </si>
  <si>
    <t>Landscape</t>
  </si>
  <si>
    <t>Portrait</t>
  </si>
  <si>
    <t>5:4</t>
  </si>
  <si>
    <t>4:3</t>
  </si>
  <si>
    <t>3:2</t>
  </si>
  <si>
    <t>16:9</t>
  </si>
  <si>
    <t>16:10</t>
  </si>
  <si>
    <t>FSK Lehr-/Infoprogramm</t>
  </si>
  <si>
    <t>E225</t>
  </si>
  <si>
    <t>Statystyka Książek Papierowych, Mówionych I Elektronicznych</t>
  </si>
  <si>
    <t>IE-AIR</t>
  </si>
  <si>
    <t>Ireland airside</t>
  </si>
  <si>
    <t>NCM</t>
  </si>
  <si>
    <t>Retailer exception</t>
  </si>
  <si>
    <t>SKB</t>
  </si>
  <si>
    <t>Skoobe</t>
  </si>
  <si>
    <t>CYB</t>
  </si>
  <si>
    <t>Cyberlibris</t>
  </si>
  <si>
    <t>Open access statement</t>
  </si>
  <si>
    <r>
      <t>B</t>
    </r>
    <r>
      <rPr>
        <sz val="12"/>
        <rFont val="Arial"/>
        <family val="2"/>
      </rPr>
      <t>131</t>
    </r>
  </si>
  <si>
    <t>Proximity</t>
  </si>
  <si>
    <t>Less than</t>
  </si>
  <si>
    <t>Not more than</t>
  </si>
  <si>
    <t>Exactly</t>
  </si>
  <si>
    <t>About</t>
  </si>
  <si>
    <t>Not less than</t>
  </si>
  <si>
    <t>More than</t>
  </si>
  <si>
    <t>Maximum daily sale</t>
  </si>
  <si>
    <t>Mean daily sale</t>
  </si>
  <si>
    <t>Minimum daily sale</t>
  </si>
  <si>
    <t>Maximum monthly sale</t>
  </si>
  <si>
    <t>Mean monthly sale</t>
  </si>
  <si>
    <t>Minimum monthly sale</t>
  </si>
  <si>
    <t>Printer</t>
  </si>
  <si>
    <t>For sale with exclusive rights in the specified countries or territories</t>
  </si>
  <si>
    <t>For sale with non-exclusive rights in the specified countries or territories</t>
  </si>
  <si>
    <t>E144</t>
  </si>
  <si>
    <t>EBP</t>
  </si>
  <si>
    <t>047</t>
  </si>
  <si>
    <t>TXR</t>
  </si>
  <si>
    <t>Txtr</t>
  </si>
  <si>
    <t>IMM</t>
  </si>
  <si>
    <t>Immatériel.fr</t>
  </si>
  <si>
    <t>IZN</t>
  </si>
  <si>
    <t>Izneo</t>
  </si>
  <si>
    <t>Paperback (DE)</t>
  </si>
  <si>
    <t>Nominated</t>
  </si>
  <si>
    <t>Cites</t>
  </si>
  <si>
    <t>Is cited by</t>
  </si>
  <si>
    <t>Human readable</t>
  </si>
  <si>
    <t>ONIX-PL</t>
  </si>
  <si>
    <t>Database right</t>
  </si>
  <si>
    <t>Copyright</t>
  </si>
  <si>
    <t>Phonogram right</t>
  </si>
  <si>
    <t>Copia</t>
  </si>
  <si>
    <t>IT-AG</t>
  </si>
  <si>
    <t>Agrigento</t>
  </si>
  <si>
    <t>IT-AL</t>
  </si>
  <si>
    <t>Alessandria</t>
  </si>
  <si>
    <t>IT-AN</t>
  </si>
  <si>
    <t>Ancona</t>
  </si>
  <si>
    <t>IT-AO</t>
  </si>
  <si>
    <t>IT-AR</t>
  </si>
  <si>
    <t>Arezzo</t>
  </si>
  <si>
    <t>IT-AP</t>
  </si>
  <si>
    <t>Ascoli Piceno</t>
  </si>
  <si>
    <t>IT-AT</t>
  </si>
  <si>
    <t>Asti</t>
  </si>
  <si>
    <t>IT-AV</t>
  </si>
  <si>
    <t>Avellino</t>
  </si>
  <si>
    <t>IT-BA</t>
  </si>
  <si>
    <t>Bari</t>
  </si>
  <si>
    <t>IT-BT</t>
  </si>
  <si>
    <t>Barletta-Andria-Trani</t>
  </si>
  <si>
    <t>IT-BL</t>
  </si>
  <si>
    <t>Belluno</t>
  </si>
  <si>
    <t>IT-BN</t>
  </si>
  <si>
    <t>Benevento</t>
  </si>
  <si>
    <t>IT-BG</t>
  </si>
  <si>
    <t>Bergamo</t>
  </si>
  <si>
    <t>IT-BI</t>
  </si>
  <si>
    <t>Biella</t>
  </si>
  <si>
    <t>IT-BO</t>
  </si>
  <si>
    <t>Bologna</t>
  </si>
  <si>
    <t>IT-BZ</t>
  </si>
  <si>
    <t>IT-BS</t>
  </si>
  <si>
    <t>Brescia</t>
  </si>
  <si>
    <t>IT-BR</t>
  </si>
  <si>
    <t>Brindisi</t>
  </si>
  <si>
    <t>IT-CA</t>
  </si>
  <si>
    <t>Cagliari</t>
  </si>
  <si>
    <t>IT-CL</t>
  </si>
  <si>
    <t>Caltanissetta</t>
  </si>
  <si>
    <t>IT-CB</t>
  </si>
  <si>
    <t>Campobasso</t>
  </si>
  <si>
    <t>IT-CI</t>
  </si>
  <si>
    <t>Carbonia-Iglesias</t>
  </si>
  <si>
    <t>IT-CE</t>
  </si>
  <si>
    <t>Caserta</t>
  </si>
  <si>
    <t>IT-CT</t>
  </si>
  <si>
    <t>Catania</t>
  </si>
  <si>
    <t>IT-CZ</t>
  </si>
  <si>
    <t>Catanzaro</t>
  </si>
  <si>
    <t>IT-CH</t>
  </si>
  <si>
    <t>Chieti</t>
  </si>
  <si>
    <t>IT-CO</t>
  </si>
  <si>
    <t>Como</t>
  </si>
  <si>
    <t>IT-CS</t>
  </si>
  <si>
    <t>Cosenza</t>
  </si>
  <si>
    <t>IT-CR</t>
  </si>
  <si>
    <t>Cremona</t>
  </si>
  <si>
    <t>IT-KR</t>
  </si>
  <si>
    <t>Crotone</t>
  </si>
  <si>
    <t>IT-CN</t>
  </si>
  <si>
    <t>Cuneo</t>
  </si>
  <si>
    <t>IT-EN</t>
  </si>
  <si>
    <t>Enna</t>
  </si>
  <si>
    <t>IT-FM</t>
  </si>
  <si>
    <t>Fermo</t>
  </si>
  <si>
    <t>IT-FE</t>
  </si>
  <si>
    <t>Ferrara</t>
  </si>
  <si>
    <t>IT-FI</t>
  </si>
  <si>
    <t>Firenze</t>
  </si>
  <si>
    <t>IT-FG</t>
  </si>
  <si>
    <t>Foggia</t>
  </si>
  <si>
    <t>IT-FC</t>
  </si>
  <si>
    <t>Forlì-Cesena</t>
  </si>
  <si>
    <t>IT-FR</t>
  </si>
  <si>
    <t>Frosinone</t>
  </si>
  <si>
    <t>IT-GE</t>
  </si>
  <si>
    <t>Genova</t>
  </si>
  <si>
    <t>IT-GO</t>
  </si>
  <si>
    <t>Gorizia</t>
  </si>
  <si>
    <t>IT-GR</t>
  </si>
  <si>
    <t>Grosseto</t>
  </si>
  <si>
    <t>IT-IM</t>
  </si>
  <si>
    <t>Imperia</t>
  </si>
  <si>
    <t>IT-IS</t>
  </si>
  <si>
    <t>Isernia</t>
  </si>
  <si>
    <t>IT-SP</t>
  </si>
  <si>
    <t>La Spezia</t>
  </si>
  <si>
    <t>IT-AQ</t>
  </si>
  <si>
    <t>IT-LT</t>
  </si>
  <si>
    <t>Latina</t>
  </si>
  <si>
    <t>IT-LE</t>
  </si>
  <si>
    <t>Lecce</t>
  </si>
  <si>
    <t>IT-LC</t>
  </si>
  <si>
    <t>Lecco</t>
  </si>
  <si>
    <t>IT-LI</t>
  </si>
  <si>
    <t>Livorno</t>
  </si>
  <si>
    <t>IT-LO</t>
  </si>
  <si>
    <t>Lodi</t>
  </si>
  <si>
    <t>IT-LU</t>
  </si>
  <si>
    <t>Lucca</t>
  </si>
  <si>
    <t>IT-MC</t>
  </si>
  <si>
    <t>Macerata</t>
  </si>
  <si>
    <t>IT-MN</t>
  </si>
  <si>
    <t>Mantova</t>
  </si>
  <si>
    <t>IT-MS</t>
  </si>
  <si>
    <t>Massa-Carrara</t>
  </si>
  <si>
    <t>IT-MT</t>
  </si>
  <si>
    <t>Matera</t>
  </si>
  <si>
    <t>IT-VS</t>
  </si>
  <si>
    <t>Medio Campidano</t>
  </si>
  <si>
    <t>IT-ME</t>
  </si>
  <si>
    <t>Messina</t>
  </si>
  <si>
    <t>IT-MI</t>
  </si>
  <si>
    <t>Milano</t>
  </si>
  <si>
    <t>IT-MO</t>
  </si>
  <si>
    <t>Modena</t>
  </si>
  <si>
    <t>IT-MB</t>
  </si>
  <si>
    <t>Monza e Brianza</t>
  </si>
  <si>
    <t>IT-NA</t>
  </si>
  <si>
    <t>Napoli</t>
  </si>
  <si>
    <t>IT-NO</t>
  </si>
  <si>
    <t>Novara</t>
  </si>
  <si>
    <t>IT-NU</t>
  </si>
  <si>
    <t>Nuoro</t>
  </si>
  <si>
    <t>IT-OG</t>
  </si>
  <si>
    <t>Ogliastra</t>
  </si>
  <si>
    <t>IT-OT</t>
  </si>
  <si>
    <t>Olbia-Tempio</t>
  </si>
  <si>
    <t>IT-OR</t>
  </si>
  <si>
    <t>Oristano</t>
  </si>
  <si>
    <t>IT-PD</t>
  </si>
  <si>
    <t>Padova</t>
  </si>
  <si>
    <t>IT-PA</t>
  </si>
  <si>
    <t>Palermo</t>
  </si>
  <si>
    <t>IT-PR</t>
  </si>
  <si>
    <t>Parma</t>
  </si>
  <si>
    <t>IT-PV</t>
  </si>
  <si>
    <t>Pavia</t>
  </si>
  <si>
    <t>IT-PG</t>
  </si>
  <si>
    <t>Perugia</t>
  </si>
  <si>
    <t>IT-PU</t>
  </si>
  <si>
    <t>Pesaro e Urbino</t>
  </si>
  <si>
    <t>IT-PE</t>
  </si>
  <si>
    <t>Pescara</t>
  </si>
  <si>
    <t>IT-PC</t>
  </si>
  <si>
    <t>Piacenza</t>
  </si>
  <si>
    <t>IT-PI</t>
  </si>
  <si>
    <t>Pisa</t>
  </si>
  <si>
    <t>IT-PT</t>
  </si>
  <si>
    <t>Pistoia</t>
  </si>
  <si>
    <t>IT-PN</t>
  </si>
  <si>
    <t>Pordenone</t>
  </si>
  <si>
    <t>IT-PZ</t>
  </si>
  <si>
    <t>Potenza</t>
  </si>
  <si>
    <t>IT-PO</t>
  </si>
  <si>
    <t>Prato</t>
  </si>
  <si>
    <t>IT-RG</t>
  </si>
  <si>
    <t>Ragusa</t>
  </si>
  <si>
    <t>IT-RA</t>
  </si>
  <si>
    <t>Ravenna</t>
  </si>
  <si>
    <t>IT-RC</t>
  </si>
  <si>
    <t>Reggio Calabria</t>
  </si>
  <si>
    <t>IT-RE</t>
  </si>
  <si>
    <t>Reggio Emilia</t>
  </si>
  <si>
    <t>IT-RI</t>
  </si>
  <si>
    <t>Rieti</t>
  </si>
  <si>
    <t>IT-RN</t>
  </si>
  <si>
    <t>Rimini</t>
  </si>
  <si>
    <t>IT-RM</t>
  </si>
  <si>
    <t>Roma</t>
  </si>
  <si>
    <t>IT-RO</t>
  </si>
  <si>
    <t>Rovigo</t>
  </si>
  <si>
    <t>IT-SA</t>
  </si>
  <si>
    <t>Salerno</t>
  </si>
  <si>
    <t>IT-SS</t>
  </si>
  <si>
    <t>Sassari</t>
  </si>
  <si>
    <t>IT-SV</t>
  </si>
  <si>
    <t>Savona</t>
  </si>
  <si>
    <t>IT-SI</t>
  </si>
  <si>
    <t>Siena</t>
  </si>
  <si>
    <t>IT-SR</t>
  </si>
  <si>
    <t>Siracusa</t>
  </si>
  <si>
    <t>IT-SO</t>
  </si>
  <si>
    <t>Sondrio</t>
  </si>
  <si>
    <t>IT-TA</t>
  </si>
  <si>
    <t>Taranto</t>
  </si>
  <si>
    <t>IT-TE</t>
  </si>
  <si>
    <t>Teramo</t>
  </si>
  <si>
    <t>IT-TR</t>
  </si>
  <si>
    <t>Terni</t>
  </si>
  <si>
    <t>IT-TO</t>
  </si>
  <si>
    <t>Torino</t>
  </si>
  <si>
    <t>IT-TP</t>
  </si>
  <si>
    <t>Trapani</t>
  </si>
  <si>
    <t>IT-TN</t>
  </si>
  <si>
    <t>Trento</t>
  </si>
  <si>
    <t>IT-TV</t>
  </si>
  <si>
    <t>Treviso</t>
  </si>
  <si>
    <t>IT-TS</t>
  </si>
  <si>
    <t>Trieste</t>
  </si>
  <si>
    <t>IT-UD</t>
  </si>
  <si>
    <t>Udine</t>
  </si>
  <si>
    <t>IT-VA</t>
  </si>
  <si>
    <t>Varese</t>
  </si>
  <si>
    <t>IT-VE</t>
  </si>
  <si>
    <t>Venezia</t>
  </si>
  <si>
    <t>IT-VB</t>
  </si>
  <si>
    <t>Verbano-Cusio-Ossola</t>
  </si>
  <si>
    <t>IT-VC</t>
  </si>
  <si>
    <t>Vercelli</t>
  </si>
  <si>
    <t>IT-VR</t>
  </si>
  <si>
    <t>Verona</t>
  </si>
  <si>
    <t>IT-VV</t>
  </si>
  <si>
    <t>Vibo Valentia</t>
  </si>
  <si>
    <t>IT-VI</t>
  </si>
  <si>
    <t>Vicenza</t>
  </si>
  <si>
    <t>IT-VT</t>
  </si>
  <si>
    <t>Viterbo</t>
  </si>
  <si>
    <t>Aosta</t>
  </si>
  <si>
    <t>Bolzano</t>
  </si>
  <si>
    <t>Professional readable</t>
  </si>
  <si>
    <t>Rental to purchase</t>
  </si>
  <si>
    <t>A5</t>
  </si>
  <si>
    <t>Rameau</t>
  </si>
  <si>
    <t>B511</t>
  </si>
  <si>
    <t>With foldout</t>
  </si>
  <si>
    <t>Foldout</t>
  </si>
  <si>
    <t>101A</t>
  </si>
  <si>
    <t>EPUB 2.0.1</t>
  </si>
  <si>
    <t>101B</t>
  </si>
  <si>
    <t>EPUB 3.0</t>
  </si>
  <si>
    <t>E-publication format version code</t>
  </si>
  <si>
    <t>Kindle mobi 7</t>
  </si>
  <si>
    <t>Kindle KF8</t>
  </si>
  <si>
    <t>116A</t>
  </si>
  <si>
    <t>116B</t>
  </si>
  <si>
    <t>Lexile measure</t>
  </si>
  <si>
    <t>Kvensk</t>
  </si>
  <si>
    <t>Alternative title</t>
  </si>
  <si>
    <t>E-publication version number</t>
  </si>
  <si>
    <t>F02</t>
  </si>
  <si>
    <t>ZI</t>
  </si>
  <si>
    <t>Jigsaw</t>
  </si>
  <si>
    <t>ZJ</t>
  </si>
  <si>
    <t>ZY</t>
  </si>
  <si>
    <t>Rising discount</t>
  </si>
  <si>
    <t>Progressive discount</t>
  </si>
  <si>
    <t>Has equivalent intended for a different market</t>
  </si>
  <si>
    <t>Has alternative intended for different market</t>
  </si>
  <si>
    <t>Identifiant Editeur Electre</t>
  </si>
  <si>
    <t>Electre genre</t>
  </si>
  <si>
    <t>A6</t>
  </si>
  <si>
    <t>Approximately</t>
  </si>
  <si>
    <t>Maximum weekly sale</t>
  </si>
  <si>
    <t>Mean weekly sale</t>
  </si>
  <si>
    <t>Minimum weekly sale</t>
  </si>
  <si>
    <t>Nomenclature discipline scolaire</t>
  </si>
  <si>
    <t>fkv</t>
  </si>
  <si>
    <t>Teal/Turquoise green</t>
  </si>
  <si>
    <t>Linked prior purchase price</t>
  </si>
  <si>
    <t>Rising discount (cumulative)</t>
  </si>
  <si>
    <t>Progressive discount (cumulative)</t>
  </si>
  <si>
    <t>101C</t>
  </si>
  <si>
    <t>EPUB 3.0.1</t>
  </si>
  <si>
    <t>SKY</t>
  </si>
  <si>
    <t>Sky/Pale blue</t>
  </si>
  <si>
    <t>L’Aquila</t>
  </si>
  <si>
    <t>Stavropol’skiy Administrative Territory</t>
  </si>
  <si>
    <t>Zabaykal’skiy Administrative Territory</t>
  </si>
  <si>
    <t>Arkhangel’skaya Administrative Region</t>
  </si>
  <si>
    <t>Tul’skaya Administrative Region</t>
  </si>
  <si>
    <t>Ul’yanovskaya Administrative Region</t>
  </si>
  <si>
    <t>Identifiant Marque Electre</t>
  </si>
  <si>
    <t>ATOS for Books</t>
  </si>
  <si>
    <t>Audiobook player</t>
  </si>
  <si>
    <t>Finnish Miki Book price code</t>
  </si>
  <si>
    <t>B610</t>
  </si>
  <si>
    <t>Syllabification</t>
  </si>
  <si>
    <t>Editor (film or video)</t>
  </si>
  <si>
    <t>Other apparel</t>
  </si>
  <si>
    <t>Intended audience language</t>
  </si>
  <si>
    <t>Preorder embargo date</t>
  </si>
  <si>
    <t>Proprietary price type identifier</t>
  </si>
  <si>
    <t>Proprietary price point and type identifier</t>
  </si>
  <si>
    <t>Proprietary price point identifier</t>
  </si>
  <si>
    <t>Proprietary unique price identifier</t>
  </si>
  <si>
    <t>PEGI rating</t>
  </si>
  <si>
    <t>Flesch-Kincaid Grade Level</t>
  </si>
  <si>
    <t>CCSS</t>
  </si>
  <si>
    <t>A305</t>
  </si>
  <si>
    <t>Synchronised audio</t>
  </si>
  <si>
    <t>Test record</t>
  </si>
  <si>
    <t>Test update (Partial)</t>
  </si>
  <si>
    <t>A7</t>
  </si>
  <si>
    <t>ISIC</t>
  </si>
  <si>
    <t>SMW</t>
  </si>
  <si>
    <t>SmashWords</t>
  </si>
  <si>
    <t>Rental extension</t>
  </si>
  <si>
    <t>XM</t>
  </si>
  <si>
    <t>Boxed pack</t>
  </si>
  <si>
    <t>FundRef DOI</t>
  </si>
  <si>
    <t>Common English Bible</t>
  </si>
  <si>
    <t>Direct fulfillment</t>
  </si>
  <si>
    <t>Advertising contact</t>
  </si>
  <si>
    <t>Review copy contact</t>
  </si>
  <si>
    <t>Evaluation copy contact</t>
  </si>
  <si>
    <t>Permissions contact</t>
  </si>
  <si>
    <t>Sub-subcollection</t>
  </si>
  <si>
    <t>2D</t>
  </si>
  <si>
    <t>DIL</t>
  </si>
  <si>
    <t>Dilicom</t>
  </si>
  <si>
    <t>B512</t>
  </si>
  <si>
    <t>Wide margin</t>
  </si>
  <si>
    <t>ISNI of resource contributor</t>
  </si>
  <si>
    <t>E-book short</t>
  </si>
  <si>
    <t>Collection éditoriale</t>
  </si>
  <si>
    <t>B314</t>
  </si>
  <si>
    <t>Trade binding</t>
  </si>
  <si>
    <t>B315</t>
  </si>
  <si>
    <t>Coiled wire bound</t>
  </si>
  <si>
    <t>Norwegian educational level for primary and secondary education</t>
  </si>
  <si>
    <t>Utdanningsprogram</t>
  </si>
  <si>
    <t>EPA</t>
  </si>
  <si>
    <t>E-Pagine</t>
  </si>
  <si>
    <t>B513</t>
  </si>
  <si>
    <t>E145</t>
  </si>
  <si>
    <t>Page Perfect</t>
  </si>
  <si>
    <t>048</t>
  </si>
  <si>
    <t>Glossary</t>
  </si>
  <si>
    <t>A8</t>
  </si>
  <si>
    <t>Library of Congress Children’s Subject Headings: LCSHAC supplementary headings for Children’s books</t>
  </si>
  <si>
    <t>MARC organization code</t>
  </si>
  <si>
    <t>A9</t>
  </si>
  <si>
    <t>Gymnasieprogram</t>
  </si>
  <si>
    <t>Acting edition</t>
  </si>
  <si>
    <t>Ny Läromedel</t>
  </si>
  <si>
    <t>Message status</t>
  </si>
  <si>
    <t>Message received</t>
  </si>
  <si>
    <t>Message rejected</t>
  </si>
  <si>
    <t>Message processed</t>
  </si>
  <si>
    <t>Message status date role</t>
  </si>
  <si>
    <t>Status detail code type</t>
  </si>
  <si>
    <t>ONIX Status detail code</t>
  </si>
  <si>
    <t>Unknown error</t>
  </si>
  <si>
    <t>I</t>
  </si>
  <si>
    <t>Q</t>
  </si>
  <si>
    <t>W</t>
  </si>
  <si>
    <t>Info</t>
  </si>
  <si>
    <t>Query</t>
  </si>
  <si>
    <t>Warning</t>
  </si>
  <si>
    <t>Error</t>
  </si>
  <si>
    <t>Fatal error</t>
  </si>
  <si>
    <t>Status detail code is taken from List 225</t>
  </si>
  <si>
    <t>U</t>
  </si>
  <si>
    <t>Unclassifiable</t>
  </si>
  <si>
    <t>Retail bookseller</t>
  </si>
  <si>
    <t>Message part-processed</t>
  </si>
  <si>
    <t>Ingest date</t>
  </si>
  <si>
    <t>Export date</t>
  </si>
  <si>
    <t>Record status</t>
  </si>
  <si>
    <t>Status detail type severity</t>
  </si>
  <si>
    <t>No record errors</t>
  </si>
  <si>
    <t>No record errors – errors in collateral</t>
  </si>
  <si>
    <t>Record with errors</t>
  </si>
  <si>
    <t>Record rejected</t>
  </si>
  <si>
    <t>Reported previously</t>
  </si>
  <si>
    <t>SHA-256 hash value</t>
  </si>
  <si>
    <t>RS-KM</t>
  </si>
  <si>
    <t>RS-VO</t>
  </si>
  <si>
    <t>Kosovo-Metohija</t>
  </si>
  <si>
    <t>Vojvodina</t>
  </si>
  <si>
    <t>Imitation leather</t>
  </si>
  <si>
    <t>Pigskin</t>
  </si>
  <si>
    <t>Goatskin</t>
  </si>
  <si>
    <t>Dots per inch</t>
  </si>
  <si>
    <t>With fastening strap</t>
  </si>
  <si>
    <t>Unknown warning</t>
  </si>
  <si>
    <t>Transfer date</t>
  </si>
  <si>
    <t>Education bookseller</t>
  </si>
  <si>
    <t>Digital exclusivity statement</t>
  </si>
  <si>
    <t>V220</t>
  </si>
  <si>
    <t>Classroom use</t>
  </si>
  <si>
    <t>V221</t>
  </si>
  <si>
    <t>Home use</t>
  </si>
  <si>
    <t>FOL</t>
  </si>
  <si>
    <t>Follett</t>
  </si>
  <si>
    <t>OVD</t>
  </si>
  <si>
    <t>OverDrive</t>
  </si>
  <si>
    <t>FLP</t>
  </si>
  <si>
    <t>FlipKart</t>
  </si>
  <si>
    <t>Pocket (Sweden, Norway, France)</t>
  </si>
  <si>
    <t>De Marque</t>
  </si>
  <si>
    <t>EuroVoc</t>
  </si>
  <si>
    <t>B514</t>
  </si>
  <si>
    <t>With perforated pages</t>
  </si>
  <si>
    <t>BISG Educational Taxonomy</t>
  </si>
  <si>
    <t>Publisher’s or third party website for permissions requests</t>
  </si>
  <si>
    <t>B1</t>
  </si>
  <si>
    <t>B400</t>
  </si>
  <si>
    <t>Self-cover</t>
  </si>
  <si>
    <t>Self-covered</t>
  </si>
  <si>
    <t>B416</t>
  </si>
  <si>
    <t>Card cover</t>
  </si>
  <si>
    <t>Mono</t>
  </si>
  <si>
    <t>Stereo</t>
  </si>
  <si>
    <t>Surround 4.1</t>
  </si>
  <si>
    <t>Stereo 2.1</t>
  </si>
  <si>
    <t>Surround 5.1</t>
  </si>
  <si>
    <t>A410</t>
  </si>
  <si>
    <t>A420</t>
  </si>
  <si>
    <t>A421</t>
  </si>
  <si>
    <t>A441</t>
  </si>
  <si>
    <t>A451</t>
  </si>
  <si>
    <t>VIAF ID</t>
  </si>
  <si>
    <t>EIDR Party DOI</t>
  </si>
  <si>
    <t>B0</t>
  </si>
  <si>
    <t>BTP</t>
  </si>
  <si>
    <t>Booktopia</t>
  </si>
  <si>
    <t>OYS</t>
  </si>
  <si>
    <t>Oyster</t>
  </si>
  <si>
    <t>Scribd</t>
  </si>
  <si>
    <t>Official recommendation</t>
  </si>
  <si>
    <t>Manufacturer</t>
  </si>
  <si>
    <t>Library price</t>
  </si>
  <si>
    <t>Education price</t>
  </si>
  <si>
    <t>A45</t>
  </si>
  <si>
    <t>Comic script by</t>
  </si>
  <si>
    <t>A46</t>
  </si>
  <si>
    <t>Inker</t>
  </si>
  <si>
    <t>A47</t>
  </si>
  <si>
    <t>Colorist</t>
  </si>
  <si>
    <t>A48</t>
  </si>
  <si>
    <t>Letterer</t>
  </si>
  <si>
    <t>fit</t>
  </si>
  <si>
    <t>SYM</t>
  </si>
  <si>
    <t>24Symbols</t>
  </si>
  <si>
    <t>Subscription service price</t>
  </si>
  <si>
    <t>Graduate level</t>
  </si>
  <si>
    <t>University fourth year</t>
  </si>
  <si>
    <t>University second year</t>
  </si>
  <si>
    <t>University third year</t>
  </si>
  <si>
    <t>University first year</t>
  </si>
  <si>
    <t>Primary school First grade</t>
  </si>
  <si>
    <t>Primary school Second grade</t>
  </si>
  <si>
    <t>Primary school Third grade</t>
  </si>
  <si>
    <t>Primary school Fourth grade</t>
  </si>
  <si>
    <t>Primary school Fifth grade</t>
  </si>
  <si>
    <t>Primary school Sixth grade</t>
  </si>
  <si>
    <t>Junior secondary school Seventh grade</t>
  </si>
  <si>
    <t>Junior secondary school Eighth grade</t>
  </si>
  <si>
    <t>Junior secondary school Ninth grade</t>
  </si>
  <si>
    <t>Senior secondary school Tenth grade</t>
  </si>
  <si>
    <t>Senior secondary school Eleventh grade</t>
  </si>
  <si>
    <t>Senior secondary school Twelfth grade</t>
  </si>
  <si>
    <t>CN-12</t>
  </si>
  <si>
    <t>Tianjin Municipality</t>
  </si>
  <si>
    <t>CN-13</t>
  </si>
  <si>
    <t>Hebei Province</t>
  </si>
  <si>
    <t>CN-14</t>
  </si>
  <si>
    <t>Shanxi Province</t>
  </si>
  <si>
    <t>CN-15</t>
  </si>
  <si>
    <t>Inner Mongolia Autonomous Region</t>
  </si>
  <si>
    <t>CN-21</t>
  </si>
  <si>
    <t>Liaoning Province</t>
  </si>
  <si>
    <t>CN-22</t>
  </si>
  <si>
    <t>Jilin Province</t>
  </si>
  <si>
    <t>CN-23</t>
  </si>
  <si>
    <t>Heilongjiang Province</t>
  </si>
  <si>
    <t>CN-31</t>
  </si>
  <si>
    <t>Shanghai Municipality</t>
  </si>
  <si>
    <t>CN-32</t>
  </si>
  <si>
    <t>Jiangsu Province</t>
  </si>
  <si>
    <t>CN-33</t>
  </si>
  <si>
    <t>Zhejiang Province</t>
  </si>
  <si>
    <t>CN-34</t>
  </si>
  <si>
    <t>Anhui Province</t>
  </si>
  <si>
    <t>CN-35</t>
  </si>
  <si>
    <t>Fujian Province</t>
  </si>
  <si>
    <t>CN-36</t>
  </si>
  <si>
    <t>Jiangxi Province</t>
  </si>
  <si>
    <t>CN-37</t>
  </si>
  <si>
    <t>Shandong Province</t>
  </si>
  <si>
    <t>CN-41</t>
  </si>
  <si>
    <t>Henan Province</t>
  </si>
  <si>
    <t>CN-42</t>
  </si>
  <si>
    <t>Hubei Province</t>
  </si>
  <si>
    <t>CN-43</t>
  </si>
  <si>
    <t>Hunan Province</t>
  </si>
  <si>
    <t>CN-44</t>
  </si>
  <si>
    <t>Guangdong Province</t>
  </si>
  <si>
    <t>CN-45</t>
  </si>
  <si>
    <t>Guangxi Zhuang Autonomous Region</t>
  </si>
  <si>
    <t>CN-46</t>
  </si>
  <si>
    <t>Hainan Province</t>
  </si>
  <si>
    <t>CN-50</t>
  </si>
  <si>
    <t>Chongqing Municipality</t>
  </si>
  <si>
    <t>CN-51</t>
  </si>
  <si>
    <t>Sichuan Province</t>
  </si>
  <si>
    <t>CN-52</t>
  </si>
  <si>
    <t>Guizhou Province</t>
  </si>
  <si>
    <t>CN-53</t>
  </si>
  <si>
    <t>Yunnan Province</t>
  </si>
  <si>
    <t>CN-54</t>
  </si>
  <si>
    <t>Tibet Autonomous Region</t>
  </si>
  <si>
    <t>CN-61</t>
  </si>
  <si>
    <t>Shaanxi Province</t>
  </si>
  <si>
    <t>CN-62</t>
  </si>
  <si>
    <t>Gansu Province</t>
  </si>
  <si>
    <t>CN-63</t>
  </si>
  <si>
    <t>Qinghai Province</t>
  </si>
  <si>
    <t>CN-64</t>
  </si>
  <si>
    <t>Ningxia Hui Autonomous Region</t>
  </si>
  <si>
    <t>CN-65</t>
  </si>
  <si>
    <t>Xinjiang Uyghur Autonomous Region</t>
  </si>
  <si>
    <t>CN-71</t>
  </si>
  <si>
    <t>CN-91</t>
  </si>
  <si>
    <t>Hong Kong Special Administrative Region</t>
  </si>
  <si>
    <t>CN-92</t>
  </si>
  <si>
    <t>Macau Special Administrative Region</t>
  </si>
  <si>
    <t>Taiwan Province</t>
  </si>
  <si>
    <t>CN-11</t>
  </si>
  <si>
    <t>Beijing Municipality</t>
  </si>
  <si>
    <t>UNN</t>
  </si>
  <si>
    <t>School library price</t>
  </si>
  <si>
    <t>Academic library price</t>
  </si>
  <si>
    <t>Public library price</t>
  </si>
  <si>
    <t>Date of production</t>
  </si>
  <si>
    <t>Guided Reading Level</t>
  </si>
  <si>
    <t>Reading Recovery Level</t>
  </si>
  <si>
    <t>Revenue share</t>
  </si>
  <si>
    <t>P120</t>
  </si>
  <si>
    <t>Picture story cards</t>
  </si>
  <si>
    <t>E-publication format validator version</t>
  </si>
  <si>
    <t/>
  </si>
  <si>
    <t>Use for a complete record issued earlier than approximately six months before publication</t>
  </si>
  <si>
    <t>Use for a complete record issued to confirm advance information approximately six months before publication; or for a complete record issued after that date and before information has been confirmed from the book-in-hand</t>
  </si>
  <si>
    <t>Notice of sale of a product, from one publisher to another: sent by the publisher disposing of the product</t>
  </si>
  <si>
    <t>Notice of acquisition of a product, by one publisher from another: sent by the acquiring publisher</t>
  </si>
  <si>
    <t>Bibliographic data aggregator</t>
  </si>
  <si>
    <t>Use for a publisher’s sales agent responsible for marketing the publisher’s products within a territory, as opposed to a publisher’s distributor who fulfills orders but does not market</t>
  </si>
  <si>
    <t>Bookseller selling primarily to consumers</t>
  </si>
  <si>
    <t>Bookseller selling primarily to educational institutions</t>
  </si>
  <si>
    <t>The number assigned to a publication as part of a national legal deposit process</t>
  </si>
  <si>
    <t>Uniform Resource Name: note that in trade applications an ISBN must be sent as a GTIN-13 and, where required, as an ISBN-13 – it should not be sent as a URN</t>
  </si>
  <si>
    <t>A unique number assigned to a bibliographic item by OCLC</t>
  </si>
  <si>
    <t>E-publication identifier controlled by JPOIID’s Committee for Research and Management of Electronic Publishing Codes</t>
  </si>
  <si>
    <t>Unique number assigned by the Chinese Online Library Cataloging Center (see http://olcc.nlc.gov.cn)</t>
  </si>
  <si>
    <t>Japanese magazine identifier, similar in scope to ISSN but identifying a specific issue of a serial publication. Five digits to identify the periodical, plus a hyphen and two digits to identify the issue</t>
  </si>
  <si>
    <t>Used only with comic books and other products which use the UPC extension to identify individual issues or products. Do not use where the UPC12 itself identifies the specific product, irrespective of any 5-digit extension – use code 04 instead</t>
  </si>
  <si>
    <t>Position unspecified</t>
  </si>
  <si>
    <t>Type and position unspecified. DEPRECATED: if possible, use more specific values below</t>
  </si>
  <si>
    <t>AKA item/price: position unspecified</t>
  </si>
  <si>
    <t>AKA price/item: position unspecified</t>
  </si>
  <si>
    <t>‘Cover 3’ is defined as the inside back cover of a book</t>
  </si>
  <si>
    <t>AKA item/price; ‘cover 3’ is defined as the inside back cover of a book</t>
  </si>
  <si>
    <t>AKA price/item; ‘cover 3’ is defined as the inside back cover of a book</t>
  </si>
  <si>
    <t>‘Cover 2’ is defined as the inside front cover of a book</t>
  </si>
  <si>
    <t>AKA item/price; ‘cover 2’ is defined as the inside front cover of a book</t>
  </si>
  <si>
    <t>AKA price/item; ‘cover 2’ is defined as the inside front cover of a book</t>
  </si>
  <si>
    <t>To be used only on boxed products</t>
  </si>
  <si>
    <t>AKA item/price; to be used only on boxed products</t>
  </si>
  <si>
    <t>AKA price/item; to be used only on boxed products</t>
  </si>
  <si>
    <t>To be used only on products fitted with hanging tags</t>
  </si>
  <si>
    <t>AKA item/price; to be used only on products fitted with hanging tags</t>
  </si>
  <si>
    <t>AKA price/item; to be used only on products fitted with hanging tags</t>
  </si>
  <si>
    <t>Not be used on books unless they are contained within outer packaging</t>
  </si>
  <si>
    <t>AKA item/price; not be used on books unless they are contained within outer packaging</t>
  </si>
  <si>
    <t>AKA price/item; not be used on books unless they are contained within outer packaging</t>
  </si>
  <si>
    <t>To be used only on products packaged in outer sleeves</t>
  </si>
  <si>
    <t>AKA item/price; to be used only on products packaged in outer sleeves</t>
  </si>
  <si>
    <t>AKA price/item; to be used only on products packaged in outer sleeves</t>
  </si>
  <si>
    <t>Audio recording – detail unspecified</t>
  </si>
  <si>
    <t>Audio cassette (analogue)</t>
  </si>
  <si>
    <t>Digital audio tape cassette</t>
  </si>
  <si>
    <t>Audio tape (analogue open reel tape)</t>
  </si>
  <si>
    <t>Sony MiniDisc format</t>
  </si>
  <si>
    <t>Audio recording downloadable online</t>
  </si>
  <si>
    <t>For example, Audiofy audiobook chip</t>
  </si>
  <si>
    <t>Other audio format not specified by AB to AL</t>
  </si>
  <si>
    <t>Book – detail unspecified</t>
  </si>
  <si>
    <t>Hardback or cased book</t>
  </si>
  <si>
    <t>Paperback or other softback book</t>
  </si>
  <si>
    <t>Spiral, comb or coil bound book</t>
  </si>
  <si>
    <t>Child’s book with all pages printed on board</t>
  </si>
  <si>
    <t>Child’s book with all pages printed on textile</t>
  </si>
  <si>
    <t>Child’s book printed on waterproof material</t>
  </si>
  <si>
    <t>A book whose novelty consists wholly or partly in a format which cannot be described by any other available code – a ‘conventional’ format code is always to be preferred; one or more Product Form Detail codes, eg from the B2nn group, should be used whenever possible to provide additional description</t>
  </si>
  <si>
    <t>Slide bound book</t>
  </si>
  <si>
    <t>Extra-large format for teaching etc; this format and terminology may be specifically UK; required as a top-level differentiator</t>
  </si>
  <si>
    <t>A part-work issued with its own ISBN and intended to be collected and bound into a complete book</t>
  </si>
  <si>
    <t>Concertina-folded book or chart, designed to fold to pocket or regular page size: use for German ‘Leporello’</t>
  </si>
  <si>
    <t>A children’s book whose cover and pages are made of foam</t>
  </si>
  <si>
    <t>Other book format or binding not specified by BB to BP</t>
  </si>
  <si>
    <t>Sheet map – detail unspecified</t>
  </si>
  <si>
    <t>Globe or planisphere</t>
  </si>
  <si>
    <t>Other cartographic format not specified by CB to CE</t>
  </si>
  <si>
    <t>Digital or multimedia (detail unspecified)</t>
  </si>
  <si>
    <t>DEPRECATED – use VI for DVD video, AI for DVD audio, DI for DVD-ROM</t>
  </si>
  <si>
    <t>AKA ‘floppy disc’</t>
  </si>
  <si>
    <t>Electronic book text in proprietary or open standard format</t>
  </si>
  <si>
    <t>An electronic database or other resource or service accessible through online networks</t>
  </si>
  <si>
    <t>Double-sided disc, one side CD-Audio/CD-ROM, other side DVD-Audio/DVD-Video/DVD-ROM (at least one side must be -ROM)</t>
  </si>
  <si>
    <t>Film or transparency – detail unspecified</t>
  </si>
  <si>
    <t>Photographic transparencies mounted for projection</t>
  </si>
  <si>
    <t>Transparencies for overhead projector</t>
  </si>
  <si>
    <t>Continuous movie film as opposed to filmstrip</t>
  </si>
  <si>
    <t>Other film or transparency format not specified by FB to FF</t>
  </si>
  <si>
    <t>Microform – detail unspecified</t>
  </si>
  <si>
    <t>Roll microfilm</t>
  </si>
  <si>
    <t>Other microform not specified by MB or MC</t>
  </si>
  <si>
    <t>Miscellaneous printed material – detail unspecified</t>
  </si>
  <si>
    <t>Cards, flash cards (eg for teaching reading)</t>
  </si>
  <si>
    <t>Copymasters, photocopiable sheets</t>
  </si>
  <si>
    <t>Narrow strip-shaped printed sheet used mostly for education or children’s products (eg depicting alphabet, number line, procession of illustrated characters etc). Usually intended for horizontal display</t>
  </si>
  <si>
    <t>Parts for post-purchase assembly</t>
  </si>
  <si>
    <t>Poster for retail sale – see also XF</t>
  </si>
  <si>
    <t>Other printed item not specified by PB to PT</t>
  </si>
  <si>
    <t>Video – detail unspecified</t>
  </si>
  <si>
    <t>DEPRECATED – use new VJ</t>
  </si>
  <si>
    <t>DEPRECATED – use new VK</t>
  </si>
  <si>
    <t>eg Laserdisc</t>
  </si>
  <si>
    <t>VideoCD</t>
  </si>
  <si>
    <t>Super VideoCD</t>
  </si>
  <si>
    <t>High definition DVD disc, Toshiba HD DVD format</t>
  </si>
  <si>
    <t>High definition DVD disc, Sony Blu-ray format</t>
  </si>
  <si>
    <t>Sony Universal Media disc</t>
  </si>
  <si>
    <t>Other video format not specified by VB to VP</t>
  </si>
  <si>
    <t>A product consisting of two or more items in different media or different product forms, eg book and CD-ROM, book and toy, hardback book and e-book, etc</t>
  </si>
  <si>
    <t>A product containing multiple copies of one or more items packaged together for retail sale, consisting of either (a) several copies of a single item (eg 6 copies of a graded reader), or (b) several copies of each of several items (eg 3 copies each of 3 different graded readers), or (c) several copies of one or more single items plus a single copy of one or more related items (eg 30 copies of a pupil’s textbook plus 1 of teacher’s text). NOT TO BE CONFUSED WITH: multi-volume sets, or sets containing a single copy of a number of different items (boxed, slip-cased or otherwise); items with several components of different physical forms (see WW); or packs intended for trade distribution only, where the contents are retailed separately (see XC, XE, XL)</t>
  </si>
  <si>
    <t>Trade-only material (unspecified)</t>
  </si>
  <si>
    <t>Dumpbin with contents</t>
  </si>
  <si>
    <t>Counterpack with contents</t>
  </si>
  <si>
    <t>Promotional poster for display, not for sale – see also PK</t>
  </si>
  <si>
    <t>Promotional piece for shop window display</t>
  </si>
  <si>
    <t>Large scale facsimile of book for promotional display</t>
  </si>
  <si>
    <t>Other point of sale material not specified by XB to XL</t>
  </si>
  <si>
    <t>General merchandise – unspecified</t>
  </si>
  <si>
    <t>Soft or plush toy</t>
  </si>
  <si>
    <t>Board game, or other game (except computer game: see DE)</t>
  </si>
  <si>
    <t>Dedicated e-book reading device, typically with mono screen</t>
  </si>
  <si>
    <t>General purpose tablet computer, typically with color screen</t>
  </si>
  <si>
    <t>Dedicated audiobook player device, typically including book-related features like bookmarking</t>
  </si>
  <si>
    <t>Other apparel items not specified by ZB to ZJ, including promotional or branded scarves, caps, aprons etc</t>
  </si>
  <si>
    <t>Other merchandise not specified by ZB to ZY</t>
  </si>
  <si>
    <t>DEPRECATED – use values from List 78</t>
  </si>
  <si>
    <t>DEPRECATED</t>
  </si>
  <si>
    <t>German export trade classification, based on the Harmonised System</t>
  </si>
  <si>
    <t>Centraal Boekhuis free classification field for publishers</t>
  </si>
  <si>
    <t>A product category (not a subject classification) assigned by the sender</t>
  </si>
  <si>
    <t>Product classification maintained by the Chinese General Administration of Press and Publication (http://www.gapp.gov.cn)</t>
  </si>
  <si>
    <t>Typologie de marché géré par Electre (Market segment code maintained by Electre)</t>
  </si>
  <si>
    <t>An epublication viewed as a unique package of content which may be converted into any of a number of different types for delivery to the consumer. This code is used when an ONIX &lt;Product&gt; record describes the content package and lists within the record the different forms in which it is available</t>
  </si>
  <si>
    <t>An epublication delivered in a basic, unprotected, HTML format. Do NOT use for HTML-based formats which include DRM protection</t>
  </si>
  <si>
    <t>An epublication delivered in a basic, unprotected, PDF format. Do NOT use for PDF-based formats which include DRM protection</t>
  </si>
  <si>
    <t>An epublication delivered in PDF format, capable of being read in the standard Acrobat Reader, and protected by PDF-Merchant DRM features. (This format is no longer supported for new applications)</t>
  </si>
  <si>
    <t>An epublication delivered in an enhanced PDF format, using Adobe’s proprietary EBX DRM, capable of being read in the Adobe Ebook Reader software, on any platform which can support this software, which was formerly known as Glassbook</t>
  </si>
  <si>
    <t>An epublication delivered in an unencrypted Microsoft .LIT format, capable of being read in the Microsoft Reader software at any level, on any platform which can support this software. (Level 3 differs from Level 1 only in that it embeds the name of the original purchaser)</t>
  </si>
  <si>
    <t>An epublication delivered in the Microsoft .LIT format, with full encryption, capable of being read in the Microsoft Reader software at Level 5, on any platform which can support this software</t>
  </si>
  <si>
    <t>An epublication delivered in a proprietary HTML- or OEBF-based format, capable of being read only through subscription to the NetLibrary service</t>
  </si>
  <si>
    <t>An epublication delivered in a proprietary format through a web browser, capable of being read only through subscription to the MetaText service (the educational division of NetLibrary)</t>
  </si>
  <si>
    <t>An epublication delivered in a proprietary PDF-based format, capable of being read only through subscription to the MightyWords service</t>
  </si>
  <si>
    <t>An epublication delivered in a proprietary HTML-based format, capable of being read in reading software which may be used on handheld devices using the Palm OS or Pocket PC/Windows CE operating systems</t>
  </si>
  <si>
    <t>An epublication delivered in a proprietary format capable of being read in reading software which is specific to the Softbook hardware platform. Also capable of being read on the Softbook’s successor, the Gemstar REB 1200</t>
  </si>
  <si>
    <t>An epublication delivered in a proprietary .RB format, capable of being read in reading software which is specific to the RocketBook hardware platform. Also capable of being read on the RocketBook’s successor, the Gemstar REB 1100</t>
  </si>
  <si>
    <t>An epublication delivered in a proprietary .RB format, capable of being read in reading software which is specific to the Gemstar REB 1100 hardware platform. Also capable of being read on the RocketBook with some loss of functionality</t>
  </si>
  <si>
    <t>An epublication delivered in a proprietary format, capable of being read in reading software which is specific to the Gemstar REB 1200 hardware platform. Also capable of being read on the Softbook with some loss of functionality</t>
  </si>
  <si>
    <t>An epublication delivered in Franklin’s proprietary HTML-based format, capable of being read in reading software which is specific to the Franklin eBookman platform</t>
  </si>
  <si>
    <t>An epublication delivered in a proprietary XML-based format and available for online access only through subscription to the Books24x7 service</t>
  </si>
  <si>
    <t>An epublication available through DigitalOwl proprietary packaging, distribution and DRM software, delivered in a variety of formats across a range of platforms</t>
  </si>
  <si>
    <t>An epublication delivered in a proprietary HTML-based format, capable of being read in Handheldmed reader software on Palm OS, Windows, and EPOC/Psion handheld devices, available only through the Handheldmed service</t>
  </si>
  <si>
    <t>An epublication delivered in a proprietary ???-based format and available for download only through the WizeUp service</t>
  </si>
  <si>
    <t>An epublication delivered in the proprietary TK3 format, capable of being read only in the TK3 reader software supplied by Night Kitchen Inc, on any platform which can support this software</t>
  </si>
  <si>
    <t>An epublication delivered in an encrypted .RTF format, capable of being read only in the Litraweb Visor software, and available only from Litraweb.com</t>
  </si>
  <si>
    <t>An epublication delivered in a proprietary format, capable of being read in the MobiPocket software on PalmOS, WindowsCE /Pocket PC, Franklin eBookman, and EPOC32 handheld devices, available through the MobiPocket service. Includes Amazon Kindle formats up to and including version 7 – but prefer code 031 for version 7, and always use 031 for KF8</t>
  </si>
  <si>
    <t>An epublication delivered in the standard distribution format specified in the Open Ebook Publication Structure (OEBPS) format and capable of being read in any OEBPS-compliant reading system. Includes EPUB format up to and including version 2 – but prefer code 029 for EPUB 2, and always use 029 for EPUB 3</t>
  </si>
  <si>
    <t>An epublication delivered in a proprietary format, capable of being read in Town Compass DataViewer reader software on a Palm OS handheld device</t>
  </si>
  <si>
    <t>An epublication delivered in an openly available .TXT format, with ASCII or UTF-8 encoding, as used for example in Project Gutenberg</t>
  </si>
  <si>
    <t>An epublication delivered as a self-executing file including its own reader software, and created with proprietary ExeBook Self-Publisher software</t>
  </si>
  <si>
    <t>An epublication in a Sony proprietary format for use with the Sony Reader and LIBRIé reading devices</t>
  </si>
  <si>
    <t>An epublication delivered using the Open Publication Structure / OPS Container Format standard of the International Digital Publishing Forum (IDPF). [This value was originally defined as ‘Adobe Digital Editions’, which is not an epublication format but a reader which supports PDF or EPUB (IDPF) formats. Since PDF is already covered by code 002, it was agreed, and announced to the ONIX listserv in September 2009, that code 029 should be refined to represent EPUB format]</t>
  </si>
  <si>
    <t>Amazon proprietary file format derived from Mobipocket format, used for Kindle devices and Kindle reader software</t>
  </si>
  <si>
    <t>An epublication made available by Google in association with a publisher; readable online on a browser-enabled device and offline on designated ebook readers</t>
  </si>
  <si>
    <t>An epublication in a proprietary format combining text and video content and available to be used online or as a downloadable application for a mobile device – see www.vook.com</t>
  </si>
  <si>
    <t>An epublication in a proprietary format for use with DXReader software</t>
  </si>
  <si>
    <t>An epublication in a format proprietary to the Ebook Library service</t>
  </si>
  <si>
    <t>An epublication in a format proprietary to the Ebrary service</t>
  </si>
  <si>
    <t>An epublication in a proprietary format for use with iSilo software on various hardware platforms</t>
  </si>
  <si>
    <t>An epublication in a proprietary format for use with Plucker reader software on Palm and other handheld devices</t>
  </si>
  <si>
    <t>A format proprietary to the VitalSource service</t>
  </si>
  <si>
    <t>Epublication packaged as an application for iOS (eg Apple iPhone, iPad etc) containing both executable code and content. Content can be described with &lt;ProductContentType&gt;</t>
  </si>
  <si>
    <t>Epublication packaged as an application for Android (eg Android phone or tablet) containing both executable code and content. Content can be described with &lt;ProductContentType&gt;</t>
  </si>
  <si>
    <t>Epublication packaged as an application. Technical requirements such as target operating system and/or device should be provided in &lt;EpubTypeNote&gt;. Content can be described with &lt;ProductContentType&gt;</t>
  </si>
  <si>
    <t>XML Paper Specification format [File extension .xps] for (eg) Blio</t>
  </si>
  <si>
    <t>Apple’s iBook format (a proprietary extension of EPUB), can only be read on Apple iOS devices</t>
  </si>
  <si>
    <t>Proprietary format based on EPUB used by Barnes and Noble for fixed-format e-books, readable on NOOK devices and Nook reader software</t>
  </si>
  <si>
    <t>Sharable Content Object Reference Model, standard content and packaging format for e-learning objects</t>
  </si>
  <si>
    <t>E-book Plus (proprietary Norwegian e-book format based on HTML5 documents packaged within a zipped .ebp file)</t>
  </si>
  <si>
    <t>Proprietary format based on PDF used by Barnes and Noble for fixed-format e-books, readable on some NOOK devices and Nook reader software</t>
  </si>
  <si>
    <t>Product consists of parts in different formats</t>
  </si>
  <si>
    <t>Unknown, or no code yet assigned for this format</t>
  </si>
  <si>
    <t>‘.LIT’ file format used by Microsoft Reader software</t>
  </si>
  <si>
    <t>‘.EXE’ file format used when an epublication is delivered as a self-executing package of software and content</t>
  </si>
  <si>
    <t>‘.TXT’ file format</t>
  </si>
  <si>
    <t>Proprietary file format used for the MobiPocket reader software</t>
  </si>
  <si>
    <t>An edition from a UK publisher sold only in territories where exclusive rights are not held. Rights details should be carried in PR.21 (ONIX 2.1) OR P.21 (ONIX 3.0) as usual</t>
  </si>
  <si>
    <t>In UK, an edition intended primarily for airside sales in UK airports, though it may be available for sale in other territories where exclusive rights are not held. Rights details should be carried in PR.21 (ONIX 2.1) OR P.21 (ONIX 3.0) as usual</t>
  </si>
  <si>
    <t>In Germany, a special printing sold at a lower price than the regular hardback</t>
  </si>
  <si>
    <t>Edition produced solely for sale in designated export markets</t>
  </si>
  <si>
    <t>Audio product sold in special durable packaging and with a replacement guarantee for the contained cassettes or CDs for a specified shelf-life</t>
  </si>
  <si>
    <t>An edition from a US publisher sold only in territories where exclusive rights are not held. Rights details should be carried in PR.21 (ONIX 2.1) OR P.21 (ONIX 3.0) as usual</t>
  </si>
  <si>
    <t>In France, a category of book that has a particular legal status, claimed by the publisher</t>
  </si>
  <si>
    <t>In France, a category of book that has a particular legal status, designated independently of the publisher</t>
  </si>
  <si>
    <t>Edition published for sale only with a newspaper or periodical</t>
  </si>
  <si>
    <t>In Spain, a school textbook for which there is no fixed or suggested retail price and which is supplied by the publisher on terms individually agreed with the bookseller</t>
  </si>
  <si>
    <t>For editions sold only through newsstands/newsagents</t>
  </si>
  <si>
    <t>In the US and Canada, a book that is published primarily for use by students in school or college education as a basis for study. Textbooks published for the elementary and secondary school markets are generally purchased by school districts for the use of students. Textbooks published for the higher education market are generally adopted for use in particular classes by the instructors of those classes. Textbooks are usually not marketed to the general public, which distinguishes them from trade books. Note that trade books adopted for course use are not considered to be textbooks (though a specific education edition of a trade title may be)</t>
  </si>
  <si>
    <t>‘Short’ e-book (sometimes also called a ‘single’), typically containing a single short story, an essay or piece of long-form journalism</t>
  </si>
  <si>
    <t>International Standard Serial Number, unhyphenated, 8 digits</t>
  </si>
  <si>
    <t>Maintained by the Deutsche Nationalbibliothek</t>
  </si>
  <si>
    <t>Maintained by VLB</t>
  </si>
  <si>
    <t>Maintained by Electre Information, France</t>
  </si>
  <si>
    <t>Use only where the collection (series or set) is available as a single product</t>
  </si>
  <si>
    <t>Serials only</t>
  </si>
  <si>
    <t>Where the subject of the ONIX record is a translated item</t>
  </si>
  <si>
    <t>An abbreviated form of Title Type 01</t>
  </si>
  <si>
    <t>Serials only: when a journal issue is explicitly devoted to a specified topic</t>
  </si>
  <si>
    <t>Books or serials: when an item was previously published under another title</t>
  </si>
  <si>
    <t>For books: the title carried in a book distributor’s title file: frequently incomplete, and may include elements not properly part of the title</t>
  </si>
  <si>
    <t>An alternative title that appears on the cover of a book</t>
  </si>
  <si>
    <t>An alternative title that appears on the back of a book</t>
  </si>
  <si>
    <t>An expanded form of the title, eg the title of a school text book with grade and type and other details added to make the title meaningful, where otherwise it would comprise only the curriculum subject. This title type is required for submissions to the Spanish ISBN Agency</t>
  </si>
  <si>
    <t>10-character ISBN of manifestation of work, when this is the only work identifier available – now DEPRECATED in ONIX for Books, except where providing historical information for compatibility with legacy systems. It should only be used in relation to products published before 2007 – when ISBN-13 superseded it – and should never be used as the ONLY identifier (it should always be accompanied by the correct GTIN-13 / ISBN-13 of the manifestation of the work)</t>
  </si>
  <si>
    <t>International Standard Text Code (16 characters: numerals and letters A-F, unhyphenated)</t>
  </si>
  <si>
    <t>Author of a textual work</t>
  </si>
  <si>
    <t>Writer of screenplay or script (film or video)</t>
  </si>
  <si>
    <t>Writer of libretto (opera): see also A31</t>
  </si>
  <si>
    <t>Author of lyrics (song): see also A31</t>
  </si>
  <si>
    <t>Composer of music</t>
  </si>
  <si>
    <t>Visual artist when named as the primary creator of, eg, a book of reproductions of artworks</t>
  </si>
  <si>
    <t>Photographer when named as the primary creator of, eg, a book of photographs</t>
  </si>
  <si>
    <t>Artist when named as the creator of artwork which illustrates a text, or the originator (sometimes ‘penciller’ for collaborative art) of the artwork of a graphic novel or comic book</t>
  </si>
  <si>
    <t>Photographer when named as the creator of photographs which illustrate a text</t>
  </si>
  <si>
    <t>Author of text which accompanies art reproductions or photographs, or which is part of a graphic novel or comic book</t>
  </si>
  <si>
    <t>Author of preface</t>
  </si>
  <si>
    <t>Author of prologue</t>
  </si>
  <si>
    <t>Author of summary</t>
  </si>
  <si>
    <t>Author of supplement</t>
  </si>
  <si>
    <t>Author of afterword</t>
  </si>
  <si>
    <t>Author of notes or annotations: see also A29</t>
  </si>
  <si>
    <t>Author of commentaries on the main text</t>
  </si>
  <si>
    <t>Author of epilogue</t>
  </si>
  <si>
    <t>Author of foreword</t>
  </si>
  <si>
    <t>Author of introduction: see also A29</t>
  </si>
  <si>
    <t>Author/compiler of footnotes</t>
  </si>
  <si>
    <t>Author of memoir accompanying main text</t>
  </si>
  <si>
    <t>Person who carried out experiments reported in the text</t>
  </si>
  <si>
    <t>Author of introduction and notes: see also A20 and A24</t>
  </si>
  <si>
    <t>Writer of computer programs ancillary to the text</t>
  </si>
  <si>
    <t>Author of the textual content of a musical drama: see also A04 and A05</t>
  </si>
  <si>
    <t>Author of additional contributions to the text</t>
  </si>
  <si>
    <t>Author of appendix</t>
  </si>
  <si>
    <t>Compiler of index</t>
  </si>
  <si>
    <t>Use also for the cover artist of a graphic novel or comic book if named separately</t>
  </si>
  <si>
    <t>Responsible for preliminary work on which the work is based</t>
  </si>
  <si>
    <t>Author of the first edition (usually of a standard work) who is not an author of the current edition</t>
  </si>
  <si>
    <t>Maps drawn or otherwise contributed by</t>
  </si>
  <si>
    <t>Use where a standard work is being continued by somebody other than the original author</t>
  </si>
  <si>
    <t>Writer of dialogue, captions in a comic book (following an outline by the primary writer)</t>
  </si>
  <si>
    <t>Renders final comic book line art based on work of the illustrator or penciller. Preferred to code A40</t>
  </si>
  <si>
    <t>Provides comic book color art and effects. Preferred to code A40</t>
  </si>
  <si>
    <t>Other type of primary creator not specified above</t>
  </si>
  <si>
    <t>This code applies where a translator has provided a commentary on issues relating to the translation. If the translator has also provided a commentary on the work itself, codes B06 and A21 should be used</t>
  </si>
  <si>
    <t>Name of a series editor when the product belongs to a series</t>
  </si>
  <si>
    <t>Usually the founder editor of a serial publication: Begruendet von</t>
  </si>
  <si>
    <t>In Europe, an expert editor who takes responsibility for the legal content of a collaborative law volume</t>
  </si>
  <si>
    <t>An editor who is responsible for establishing the text used in an edition of a literary work, where this is recognised as a distinctive role (in Spain, ‘editor literario’)</t>
  </si>
  <si>
    <t>Other type of adaptation or editing not specified above</t>
  </si>
  <si>
    <t>Other type of compilation not specified above</t>
  </si>
  <si>
    <t>Conductor of a musical performance</t>
  </si>
  <si>
    <t>Other type of direction not specified above</t>
  </si>
  <si>
    <t>Singer etc</t>
  </si>
  <si>
    <t>Reader of recorded text, as in an audiobook</t>
  </si>
  <si>
    <t>Name of a musical group in a performing role</t>
  </si>
  <si>
    <t>Of a speech, lecture etc</t>
  </si>
  <si>
    <t>Other type of performer not specified above: use for a recorded performance which does not fit a category above, eg a performance by a stand-up comedian</t>
  </si>
  <si>
    <t>Cinematographer, etc</t>
  </si>
  <si>
    <t>Other type of recording not specified above</t>
  </si>
  <si>
    <t>May be associated with any contributor role, and placement should therefore be controlled by contributor sequence numbering</t>
  </si>
  <si>
    <t>For use ONLY with ‘et al’ or ‘Various’ within &lt;UnnamedPersons&gt;, where the roles of the multiple contributors vary</t>
  </si>
  <si>
    <t>Other creative responsibility not falling within A to F above</t>
  </si>
  <si>
    <t>May be used to give a well-known pseudonym, where the primary name is a ‘real’ name</t>
  </si>
  <si>
    <t>May be used to identify a well-known real name, where the primary name is a pseudonym</t>
  </si>
  <si>
    <t>Content has been shortened: use for abridged, shortened, concise, condensed</t>
  </si>
  <si>
    <t>Version of a play or script intended for use of those directly involved in a production, usually including full stage directions in addition to the text of the script</t>
  </si>
  <si>
    <t>Content has been adapted to serve a different purpose or audience, or from one medium to another: use for dramatization, novelization etc. Use &lt;EditionStatement&gt; to describe the exact nature of the adaptation</t>
  </si>
  <si>
    <t>Content is augmented by the addition of notes</t>
  </si>
  <si>
    <t>Braille edition</t>
  </si>
  <si>
    <t>Content includes critical commentary on the text</t>
  </si>
  <si>
    <t>Content was compiled for a specified educational course</t>
  </si>
  <si>
    <t>A digital product that, at the time of publication, has or had no print counterpart and that is or was not expected to have a print counterpart for a reasonable time (recommended at least 30 days following publication)</t>
  </si>
  <si>
    <t>Use for e-publications that have been enhanced with additional text, speech, other audio, video, interactive or other content</t>
  </si>
  <si>
    <t>Content has been enlarged or expanded from that of a previous edition</t>
  </si>
  <si>
    <t>‘Offensive’ content has been removed</t>
  </si>
  <si>
    <t>Exact reproduction of the content and format of a previous edition</t>
  </si>
  <si>
    <t>A collection of writings published in honor of a person, an institution or a society</t>
  </si>
  <si>
    <t>Content includes extensive illustrations which are not part of other editions</t>
  </si>
  <si>
    <t>A printed edition in a type size too small to be read without a magnifying glass</t>
  </si>
  <si>
    <t>An edition published to coincide with the release of a film, TV program, or electronic game based on the same work. Use &lt;EditionStatement&gt; to describe the exact nature of the tie-in</t>
  </si>
  <si>
    <t>All languages should be specified in the ‘Language’ group. Use BLL for a bilingual edition</t>
  </si>
  <si>
    <t>In the US, a book that was previously bound, normally as a paperback, and has been rebound with a library-quality hardcover binding by a supplier other than the original publisher. See also the &lt;Publisher&gt; and &lt;RelatedProduct&gt; composites for other aspects of the treatment of prebound editions in ONIX</t>
  </si>
  <si>
    <t>An edition intended specifically for use in schools</t>
  </si>
  <si>
    <t>Where a text is available in both student and teacher’s editions</t>
  </si>
  <si>
    <t>Where a title has also been published in an abridged edition; also for audiobooks, regardless of whether an abridged audio version also exists</t>
  </si>
  <si>
    <t>For print sizes 20pt and above, and with typefaces designed for the visually impaired – see also LTE</t>
  </si>
  <si>
    <t>Content previously considered ‘offensive’ has been restored</t>
  </si>
  <si>
    <t>Content includes notes by various commentators, and/or includes and compares several variant texts of the same work</t>
  </si>
  <si>
    <t>Where the text in the original language is NOT part of the current product</t>
  </si>
  <si>
    <t>Where different from language of text: used mainly for serials</t>
  </si>
  <si>
    <t>For example, on a DVD</t>
  </si>
  <si>
    <t>The highest-numbered page in a single numbered sequence of main content, usually the highest Arabic-numbered page in a book; or, for books without page numbers or (rarely) with multiple numbered sequences of main content, the total number of pages that carry the main content of the book. Note that this may include numbered but otherwise blank pages (eg pages inserted to ensure chapters start on a recto page) and may exclude unnumbered (but contentful) pages such as those in inserts/plate sections. It should exclude pages of back matter (eg any index) even when their numbering sequence continues from the main content. Either this or the Content Page count is the preferred page count for most books for the general reader. For books with substantial front and/or back matter, include also Front matter (03) and Back matter (04) page counts, or Total numbered pages (05). For books with inserts (plate sections), also include Total unnumbered insert page count whenever possible</t>
  </si>
  <si>
    <t>The total number of numbered (usually Roman-numbered) pages that precede the main content of a book. This usually consists of various title and imprint pages, table of contents, an introduction, preface, foreword, etc</t>
  </si>
  <si>
    <t>The sum of all Roman- and Arabic-numbered pages. Note that this may include numbered but otherwise blank pages (eg pages inserted to ensure chapters start on a recto page) and may exclude unnumbered (but contentful) pages such as those in inserts/plate sections. It is the sum of the main content (00), front matter (03) and back matter (04) page counts</t>
  </si>
  <si>
    <t>The total number of pages of the book counting the cover as page 1. This page count type should be used only for digital publications delivered with fixed pagination</t>
  </si>
  <si>
    <t>The sum of all Roman- and Arabic-numbered and contentful unnumbered pages. Sum of page counts with codes 00, 03, 04 and 12, and also the sum of 05 and 12</t>
  </si>
  <si>
    <t>The total number of unnumbered pages with content inserted within the main content of a book – for example inserts/plate sections that are not numbered</t>
  </si>
  <si>
    <t>Duration in time, expressed in the specified extent units, of the main content. This is the ‘running time’ equivalent of code 00, and excludes time represented by announcements, titles, introduction or other prefatory material or ‘back matter’</t>
  </si>
  <si>
    <t>Of an audiobook on CD (or a similarly divided selection of audio files). Conventionally, each track is 3–6 minutes of running time, and track counts are misleading and inappropriate if the average track duration is significantly more or less than this. Note that track breaks are not necessarily aligned with structural breaks in the text (eg chapter breaks)</t>
  </si>
  <si>
    <t>Fill with leading zeroes if any elements are missing</t>
  </si>
  <si>
    <t>See description in the &lt;IllustrationTypeDescription&gt; element</t>
  </si>
  <si>
    <t>Including black and white photographs</t>
  </si>
  <si>
    <t>Including color photographs</t>
  </si>
  <si>
    <t>Including photographs</t>
  </si>
  <si>
    <t>Recorded music extracts or examples, or complete recorded work(s), accompanying textual or other content</t>
  </si>
  <si>
    <t>Printed music extracts or examples, or complete music score(s), accompanying textual or other content</t>
  </si>
  <si>
    <t>To be used in the mathematical sense of a diagram that represents numerical values plotted against an origin and axes, cf codes 16 and 18</t>
  </si>
  <si>
    <t>‘Plates’ means illustrations that are on separate pages bound into the body of a book</t>
  </si>
  <si>
    <t>Larger-scale inset maps of places or features of interest included in a map product</t>
  </si>
  <si>
    <t>GPS grids included in a map product</t>
  </si>
  <si>
    <t>Dewey Decimal Classification</t>
  </si>
  <si>
    <t>US Library of Congress classification</t>
  </si>
  <si>
    <t>US Library of Congress subject heading</t>
  </si>
  <si>
    <t>US National Library of Medicine medical classification</t>
  </si>
  <si>
    <t>US National Library of Medicine Medical subject heading</t>
  </si>
  <si>
    <t>US National Agricultural Library subject heading</t>
  </si>
  <si>
    <t>Getty Art and Architecture Thesaurus heading</t>
  </si>
  <si>
    <t>Universal Decimal Classification</t>
  </si>
  <si>
    <t>A geographical qualifier used with a BISAC subject category</t>
  </si>
  <si>
    <t>BISAC Merchandising Themes are used in addition to BISAC Subject Headings to denote an audience to which a work may be of particular appeal, a time of year or event for which a work may be especially appropriate, or to further describe fictional works that have been subject-coded by genre</t>
  </si>
  <si>
    <t>As specified in &lt;SubjectSchemeName&gt;</t>
  </si>
  <si>
    <t>Latin America</t>
  </si>
  <si>
    <t>Subject classification used by Electre (France)</t>
  </si>
  <si>
    <t>France. A four-digit number, see http://www.clil.org/information/documentation.html (in French). The first digit identifies the version of the scheme</t>
  </si>
  <si>
    <t>Nederlandse Uniforme Genre-Indeling (former Dutch book trade classification)</t>
  </si>
  <si>
    <t>Nederlandstalige Uniforme Rubrieksindeling (Dutch book trade classification, from 2002),see http://www.boek.nl/nur (in Dutch)</t>
  </si>
  <si>
    <t>Schema Indeling Systematische Catalogus Openbare Bibliotheken (Dutch library classification)</t>
  </si>
  <si>
    <t>A modified Dewey Decimal Classification used in the Republic of Korea</t>
  </si>
  <si>
    <t>Norwegian book trade product categories (Bokgrupper) administered by the Norwegian Publishers Association (http://www.forleggerforeningen.no/)</t>
  </si>
  <si>
    <t>Norwegian bookselling subject categories (Bokhandelens varegrupper) administered by the Norwegian Booksellers Association (http://bokhandlerforeningen.no/)</t>
  </si>
  <si>
    <t>Norwegian school curriculum version. Deprecated</t>
  </si>
  <si>
    <t>Japanese subject classification scheme</t>
  </si>
  <si>
    <t>BookSelling Qualifier: Russian book trade classification</t>
  </si>
  <si>
    <t>Spain: subject coding scheme of the Asociación Nacional de Editores de Libros y Material de Enseñanza</t>
  </si>
  <si>
    <t>Norwegian list of categories for books and other material used in education</t>
  </si>
  <si>
    <t>Norwegian version of Dewey Decimal Classification</t>
  </si>
  <si>
    <t>Swedish bookselling subject categories</t>
  </si>
  <si>
    <t>Swedish classification scheme</t>
  </si>
  <si>
    <t>Swedish bookselling educational subject type</t>
  </si>
  <si>
    <t>Swedish publishers preliminary subject classification</t>
  </si>
  <si>
    <t>Controlled subset of UDC codes used by the Spanish ISBN Agency</t>
  </si>
  <si>
    <t>Subject categories defined by El Corte Inglés and used widely in the Spanish book trade</t>
  </si>
  <si>
    <t>Subject code list of the German association of educational media publishers</t>
  </si>
  <si>
    <t>Journal of Economic Literature classification scheme</t>
  </si>
  <si>
    <t>National Library of Canada subject heading (English)</t>
  </si>
  <si>
    <t>Yleinen suomalainen asiasanasto: Finnish General Thesaurus. See http://onki.fi/fi/browser/ (in Finnish)</t>
  </si>
  <si>
    <t>Allmän tesaurus på svenska: Swedish translation of the Finnish General Thesaurus. See http://onki.fi/fi/browser/ (in Finnish)</t>
  </si>
  <si>
    <t>Yleisten kirjastojen luokitusjärjestelmä: Finnish Public Libraries Classification System. See http://ykl.kirjastot.fi/ (in Finnish)</t>
  </si>
  <si>
    <t>Musiikin asiasanasto: Finnish Music Thesaurus. See http://onki.fi/fi/browser/ (in Finnish)</t>
  </si>
  <si>
    <t>Specialtesaurus för musik: Swedish translation of the Finnish Music Thesaurus. See http://onki.fi/fi/browser/ (in Finnish)</t>
  </si>
  <si>
    <t>Fiktiivisen aineiston asiasanasto: Finnish thesaurus for fiction. See http://kaunokki.kirjastot.fi/ (in Finnish)</t>
  </si>
  <si>
    <t>Specialtesaurus för fiktivt material: Swedish translation of the Finnish thesaurus for fiction. See http://kaunokki.kirjastot.fi/sv-FI/ (in Finnish)</t>
  </si>
  <si>
    <t>Yleinen suomalainen ontologia: Finnish General Upper Ontology. See http://onki.fi/fi/browser/ (In Finnish)</t>
  </si>
  <si>
    <t>Finnish Place Ontology. See http://onki.fi/fi/browser/ (in Finnish)</t>
  </si>
  <si>
    <t>Finnish book trade categorisation</t>
  </si>
  <si>
    <t>Sears List of Subject Headings</t>
  </si>
  <si>
    <t>Code Sujet Rayon: subject categories used by bookstores in France</t>
  </si>
  <si>
    <t>Finnish school subject categories</t>
  </si>
  <si>
    <t>Finnish fiction genre classification. See http://ykl.kirjastot.fi/fi-FI/lisaluokat/ (in Finnish)</t>
  </si>
  <si>
    <t>ID number for geographical place, as defined at http://www.geonames.org (eg 2825297 is Stuttgart, Germany, see http://www.geonames.org/2825297)</t>
  </si>
  <si>
    <t>Used for classification of academic and specialist publication in German-speaking countries. See http://www.newbooks-services.com/de/top/unternehmensportrait/klassifikation-und-mapping.html (German) and http://www.newbooks-services.com/en/top/about-newbooks/classification-mapping.html (English)</t>
  </si>
  <si>
    <t>Swedish subject categories maintained by Bokrondellen</t>
  </si>
  <si>
    <t>Polish Statistical Book and E-book Classification</t>
  </si>
  <si>
    <t>Swedish bookselling educational subject</t>
  </si>
  <si>
    <t>Nederlandstalige Uniforme Rubrieksindeling (Dutch book trade classification, from 2002, see http://www.boek.nl/nur (in Dutch)</t>
  </si>
  <si>
    <t>CCE Geographical qualifier</t>
  </si>
  <si>
    <t>CCE Language qualifier</t>
  </si>
  <si>
    <t>CCE Time Period qualifier</t>
  </si>
  <si>
    <t>CCE Educational Purpose qualifier</t>
  </si>
  <si>
    <t>CCE Reading Level Qualifier</t>
  </si>
  <si>
    <t>Arabized version of BIC subject category scheme developed by ElKotob.com</t>
  </si>
  <si>
    <t>Arabized version of Library of Congress scheme</t>
  </si>
  <si>
    <t>Classification scheme used by Library of Alexandria</t>
  </si>
  <si>
    <t>Subject classification maintained by the Editorial Board of Chinese Library Classification. See http://cct.nlc.gov.cn for access to details of the scheme</t>
  </si>
  <si>
    <t>Subject classification for Books, Audiovisual products and E-publications formulated by China National Technical Committee 505</t>
  </si>
  <si>
    <t>German code scheme indicating association with seasons, holidays, events (eg Autumn, Back to School, Easter)</t>
  </si>
  <si>
    <t>Using a code from List 28</t>
  </si>
  <si>
    <t>Motion Picture Association of America rating applied to movies</t>
  </si>
  <si>
    <t>British Board of Film Classification rating applied to movies</t>
  </si>
  <si>
    <t>German FSK (Freiwillige Selbstkontrolle der Filmwirtschaft) rating applied to movies</t>
  </si>
  <si>
    <t>French Canadian audience code list, used by BTLF for Memento</t>
  </si>
  <si>
    <t>Audience code used by Electre (France)</t>
  </si>
  <si>
    <t>Spain: educational audience and material type code of the Asociación Nacional de Editores de Libros y Material de Enseñanza</t>
  </si>
  <si>
    <t>Code list used to specify reading levels for children’s books, used in Flanders, and formerly in the Netherlands – see also code 18</t>
  </si>
  <si>
    <t>German USK (Unterhaltungssoftware Selbstkontrolle) rating applied to video or computer games</t>
  </si>
  <si>
    <t>Audience code used in Flanders</t>
  </si>
  <si>
    <t>Finnish school or college level</t>
  </si>
  <si>
    <t>UK Publishers Association, Children’s Book Group, coded indication of intended reader age, carried on book covers</t>
  </si>
  <si>
    <t>Audience code used in Nielsen Book Services</t>
  </si>
  <si>
    <t>Code list used to specify reading levels for children’s books, used in the Netherlands – see also code 09</t>
  </si>
  <si>
    <t>Lexile measure (the Lexile measure in &lt;AudienceCodeValue&gt; may optionally be prefixed by the Lexile code). Examples might be ‘880L’, ‘AD0L’ or ‘HL600L’. Deprecated – use &lt;Complexity&gt; instead</t>
  </si>
  <si>
    <t>Fry readability metric based on number of sentences and syllables per 100 words. Expressed as a number from 1 to 15 in &lt;AudienceCodeValue&gt;. Deprecated – use &lt;Complexity&gt; instead</t>
  </si>
  <si>
    <t>Children’s audience code (対象読者), two-digit encoding of intended target readership from 0–2 years up to High School level</t>
  </si>
  <si>
    <t>Used for German videos/DVDs with educational or informative content; value for &lt;AudienceCodeValue&gt; must be either ‘Infoprogramm gemäß § 14 JuSchG’ or ‘Lehrprogramm gemäß § 14 JuSchG’</t>
  </si>
  <si>
    <t>Where this is different from the language of the text of the book recorded in &lt;Language&gt;. &lt;AudienceCodeValue&gt; should be a value from List 74</t>
  </si>
  <si>
    <t>Pan European Game Information rating used primarily for video games</t>
  </si>
  <si>
    <t>Code indicating the intended curriculum (eg Naturvetenskapsprogrammet, Estetica programmet) in Swedish higher secondary education</t>
  </si>
  <si>
    <t>Values for &lt;AudienceRangeValue&gt; are specified in List 77</t>
  </si>
  <si>
    <t>Values are defined by BIC for England and Wales, Scotland and N Ireland</t>
  </si>
  <si>
    <t>Values in &lt;AudienceRangeValue&gt; must be integers</t>
  </si>
  <si>
    <t>Spain: combined grade and region code, maintained by the Ministerio de Educación</t>
  </si>
  <si>
    <t>Swedish educational qualifier (code)</t>
  </si>
  <si>
    <t>DEPRECATED – assigned in error: see List 29</t>
  </si>
  <si>
    <t>Lukion kurssi</t>
  </si>
  <si>
    <t>For example AD or HL. DEPRECATED in ONIX 3 – use code 06 instead</t>
  </si>
  <si>
    <t>For example 880L. DEPRECATED in ONIX 3 – use code 06 instead</t>
  </si>
  <si>
    <t>Use this code for books levelled by the publisher or a third party using the Fountas and Pinnell Guided Reading methodology</t>
  </si>
  <si>
    <t>Used for books aimed at K-2 literacy intervention. &lt;ComplexityCode&gt; is an integer between 1 and 20</t>
  </si>
  <si>
    <t>Limited to a maximum of 350 characters</t>
  </si>
  <si>
    <t>Used for a table of contents sent as a single text field, which may or may not carry structure expressed through HTML etc. Alternatively, a fully structured table of contents may be sent by using the &lt;ContentItem&gt; composite</t>
  </si>
  <si>
    <t>A review quote that is restricted to a maximum length agreed between the sender and receiver of an ONIX file</t>
  </si>
  <si>
    <t>A review quote taken from a review of a previous edition of the work</t>
  </si>
  <si>
    <t>Full text of a review of the product</t>
  </si>
  <si>
    <t>A quote from a review of the product</t>
  </si>
  <si>
    <t>A promotional phrase which is intended to headline a description of the product</t>
  </si>
  <si>
    <t>A quote from a review of a previous work by the same author(s) or in the same series</t>
  </si>
  <si>
    <t>May be part of Reading Group Guide material: for other commentary, see code 42</t>
  </si>
  <si>
    <t>A note referring to all contributors to a product – NOT linked to a single contributor</t>
  </si>
  <si>
    <t>For linking to a complete Reading Group Guide, see code 41</t>
  </si>
  <si>
    <t>Each instance must carry a single question: for linking to a complete Reading Group Guide, see code 41</t>
  </si>
  <si>
    <t>Text describing a feature of a product to which the publisher wishes to draw attention for promotional purposes. Each separate feature should be described by a separate repeat, so that formatting can be applied at the discretion of the receiver of the ONIX record</t>
  </si>
  <si>
    <t>As code 19, but used for a feature which is new in a new edition of the product</t>
  </si>
  <si>
    <t>A statement included by a publisher in fulfillment of its contractual obligations, such as a disclaimer, sponsor statement, or legal notice of any sort. Note that the inclusion of such a notice cannot and does not imply that a user of the ONIX record is obliged to reproduce it</t>
  </si>
  <si>
    <t>A quote usually provided by a celebrity to promote a new book, not from a review</t>
  </si>
  <si>
    <t>Promotional text not covered elsewhere</t>
  </si>
  <si>
    <t>Complete guide: see also codes 14 and 15</t>
  </si>
  <si>
    <t>Other than author comments: see code 11</t>
  </si>
  <si>
    <t>(of which the product is a part.) Limited to a maximum of 350 characters</t>
  </si>
  <si>
    <t>(of which the product is a part)</t>
  </si>
  <si>
    <t>Link to a schedule in iCalendar format</t>
  </si>
  <si>
    <t>Link to a license covering permitted usage of the product content</t>
  </si>
  <si>
    <t>For example a recommendation or approval provided by a ministry of education or other official body. Use &lt;Text&gt; to provide details and &lt;TextSourceCorporate&gt; to name the approver</t>
  </si>
  <si>
    <t>DEPRECATED: use code 06 or 07 as appropriate</t>
  </si>
  <si>
    <t>Other than XHTML</t>
  </si>
  <si>
    <t>DEPRECATED: was formerly assigned both to PDF and to XHTML</t>
  </si>
  <si>
    <t>Replaces 04 for the &lt;TextFormat&gt; element, but cannot of course be used as a textformat attribute</t>
  </si>
  <si>
    <t>Office Open XML file format / OOXML / DOCX</t>
  </si>
  <si>
    <t>ISO Open Document Format</t>
  </si>
  <si>
    <t>The Open Publication Structure / OPS Container Format standard of the International Digital Publishing Forum (IDPF) [File extension .epub]</t>
  </si>
  <si>
    <t>XML Paper Specification</t>
  </si>
  <si>
    <t>Link to a location where the whole product may be found – used for epublications</t>
  </si>
  <si>
    <t>Includes cover, back cover, spine and – where appropriate – any flaps. Quality unspecified: if sending both a standard quality and a high quality image, use 03 for standard quality and 05 for high quality</t>
  </si>
  <si>
    <t>Quality unspecified: if sending both a standard quality and a high quality image, use 04 for standard quality and 06 for high quality</t>
  </si>
  <si>
    <t>Should have a minimum resolution of 300 dpi when rendered at the intended size for display or print</t>
  </si>
  <si>
    <t>Use for an image, other than a logo, that is part of the ‘branding’ of a series</t>
  </si>
  <si>
    <t>Use only for a logo which is specific to an individual product</t>
  </si>
  <si>
    <t>Use for inside page image for book, or screenshot for software or game (revised definition from Issue 8)</t>
  </si>
  <si>
    <t>Quality unspecified: if sending both a standard quality and a high quality image, use 24 for standard quality and 25 for high quality</t>
  </si>
  <si>
    <t>Use for ‘look inside’ facility or ‘widget’</t>
  </si>
  <si>
    <t>MPEG-1/2 Audio Layer III file (.mp3)</t>
  </si>
  <si>
    <t>MPEG-4 container format (.mp4, .m4a)</t>
  </si>
  <si>
    <t>Portable Network Graphics bitmapped image format (.png)</t>
  </si>
  <si>
    <t>Windows Media Audio format (.wma)</t>
  </si>
  <si>
    <t>Advanced Audio Codec format (.aac)</t>
  </si>
  <si>
    <t>Waveform audio file (.wav)</t>
  </si>
  <si>
    <t>Audio Interchange File Format (.aiff)</t>
  </si>
  <si>
    <t>Windows Media Video format (.wmv)</t>
  </si>
  <si>
    <t>Ogg container format (.ogg)</t>
  </si>
  <si>
    <t>Audio Video Interleaved container format (.avi)</t>
  </si>
  <si>
    <t>Quicktime container format (.mov)</t>
  </si>
  <si>
    <t>Flash container format (includes .flv, .swf, .f4v etc)</t>
  </si>
  <si>
    <t>3GP container format (.3gp, 3g2)</t>
  </si>
  <si>
    <t>WebM container format (includes .webm and .mkv)</t>
  </si>
  <si>
    <t>Named as being in second place</t>
  </si>
  <si>
    <t>Cited as being worthy of special attention at the final stage of the judging process, but not named specifically as winner or runner-up. Possible terminology used by a particular prize includes ‘specially commended’ or ‘honored’</t>
  </si>
  <si>
    <t>Title named by the judging process to be one of the final list of candidates, such as a ‘short-list’ from which the winner is selected, or a title named as ‘finalist’</t>
  </si>
  <si>
    <t>Title named by the judging process to be one of the preliminary list of candidates, such as a ‘long-list’ from which first a shorter list or set of finalists is selected, and then the winner is announced</t>
  </si>
  <si>
    <t>Or co-winner</t>
  </si>
  <si>
    <t>A complete work which is published as a content item in a product which carries two or more such works, eg when two or three novels are published in a single omnibus volume</t>
  </si>
  <si>
    <t>Text components such as Preface, Introduction etc which appear as preliminaries to the main body of text content in a product</t>
  </si>
  <si>
    <t>Text components such as Part, Chapter, Section etc which appear as part of the main body of text content in a product</t>
  </si>
  <si>
    <t>Text components such as Index which appear after the main body of text in a product</t>
  </si>
  <si>
    <t>Formerly known as the EAN-13 (unhyphenated)</t>
  </si>
  <si>
    <t>Publisher item identifier</t>
  </si>
  <si>
    <t>For serial items only</t>
  </si>
  <si>
    <t>(Unhyphenated)</t>
  </si>
  <si>
    <t>DEPRECATED – use 01</t>
  </si>
  <si>
    <t>Deutsche Nationalbibliothek publisher identifier</t>
  </si>
  <si>
    <t>Book trade Standard Address Number – US, UK etc</t>
  </si>
  <si>
    <t>Business Identity Code (Finland). See http://www.ytj.fi/ (in Finnish)</t>
  </si>
  <si>
    <t>Publisher identifier administered by Japanese ISBN Agency</t>
  </si>
  <si>
    <t>Publisher identifier maintained by the Chinese ISBN Agency (GAPP)</t>
  </si>
  <si>
    <t>Identifier for a business organization for VAT purposes, eg within the EU’s VIES system. See http://ec.europa.eu/taxation_customs/vies/faqvies.do for EU VAT ID formats, which vary from country to country. Generally these consist of a two-letter country code followed by the 8–12 digits of the national VAT ID. Some countries include one or two letters within their VAT ID. See http://en.wikipedia.org/wiki/VAT_identification_number for non-EU countries that maintain similar identifiers. Spaces, dashes etc should be omitted</t>
  </si>
  <si>
    <t>4-digit business organization identifier controlled by the Japanese Publication Wholesalers Association</t>
  </si>
  <si>
    <t>French Electre publisher identifier</t>
  </si>
  <si>
    <t>French Electre imprint Identifier</t>
  </si>
  <si>
    <t>Use where two or more publishers co-publish the exact same product, either under a single ISBN (in which case both publishers are co-publishers), or under different ISBNs (in which case the publisher of THIS ISBN is the publisher and the publishers of OTHER ISBNs are co-publishers. Note this is different from publication of ‘co-editions’</t>
  </si>
  <si>
    <t>Of a translated work</t>
  </si>
  <si>
    <t>DEPRECATED: use code 06</t>
  </si>
  <si>
    <t>When ownership of a product or title is transferred from one publisher to another</t>
  </si>
  <si>
    <t>The group to which a publisher (publishing role 01) belongs: use only if a publisher has been identified with role code 01</t>
  </si>
  <si>
    <t>The publisher of the edition of which a product is a facsimile</t>
  </si>
  <si>
    <t>The repackager of a prebound edition that has been assigned its own identifier. (In the US, a ‘prebound edition’ is a book that was previously bound, normally as a paperback, and has been rebound with a library-quality hardcover binding by a supplier other than the original publisher.) Required when the &lt;EditionType&gt; is coded PRB. The original publisher should be named as the ‘publisher’</t>
  </si>
  <si>
    <t>When ownership of a product or title is transferred from one publisher to another (complement of code 09)</t>
  </si>
  <si>
    <t>Organisation responsible for printing a printed product. Supplied primarily to meet legal deposit requirements, and may apply only to the first impression. The organisation may also be responsible for binding, when a separate binder is not specified</t>
  </si>
  <si>
    <t>Organisation responsible for binding a printed product (where distinct from the printer). Supplied primarily to meet legal deposit requirements, and may apply only to the first impression</t>
  </si>
  <si>
    <t>Organisation primarily responsible for physical manufacture of a product, when neither Printer nor Binder is directly appropriate (for example, with disc or tape products, or digital products on a physical carrier)</t>
  </si>
  <si>
    <t>May only be used with the ONIX 3 &lt;ROWSalesRightsType&gt; element</t>
  </si>
  <si>
    <t>Only for use with ONIX 3. Deprecated</t>
  </si>
  <si>
    <t>Use when an open market edition is published under its own ISBN</t>
  </si>
  <si>
    <t>Of a globe, for example</t>
  </si>
  <si>
    <t>The height of a folded or rolled sheet map, poster etc when unfolded</t>
  </si>
  <si>
    <t>The width of a folded or rolled sheet map, poster etc when unfolded</t>
  </si>
  <si>
    <t>Airside outlets at UK international airports only</t>
  </si>
  <si>
    <t>All UK airports, including both airside and other outlets</t>
  </si>
  <si>
    <t>Airside outlets at Irish international airports only</t>
  </si>
  <si>
    <t>World except as otherwise specified. NOT USED in ONIX 3</t>
  </si>
  <si>
    <t>Millimeters are the preferred metric unit of length</t>
  </si>
  <si>
    <t>Grams are the preferred metric unit of weight</t>
  </si>
  <si>
    <t>&lt;Product&gt; is related to &lt;RelatedProduct&gt; in a way that cannot be specified by another code value</t>
  </si>
  <si>
    <t>&lt;Product&gt; has a publisher’s suggested alternative &lt;RelatedProduct&gt;, which does not, however, carry the same content (cf 05 and 06)</t>
  </si>
  <si>
    <t>&lt;Product&gt; and &lt;RelatedProduct&gt; have a common author</t>
  </si>
  <si>
    <t>&lt;Product&gt; is a license for a digital &lt;RelatedProduct&gt;, traded or supplied separately</t>
  </si>
  <si>
    <t>When the same ISBN is used for open market and UK editions</t>
  </si>
  <si>
    <t>Maintained by CLIL (Commission Interprofessionnel du Livre). Returns conditions values in &lt;ReturnsCode&gt; should be taken from the CLIL list</t>
  </si>
  <si>
    <t>Maintained by BISAC: Returns conditions values in &lt;ReturnsCode&gt; should be taken from List 66</t>
  </si>
  <si>
    <t>NOT CURRENTLY USED – BIC has decided that it will not maintain a code list for this purpose, since returns conditions are usually at least partly based on the trading relationship</t>
  </si>
  <si>
    <t>Returns conditions values in &lt;ReturnsCode&gt; should be taken from List 204</t>
  </si>
  <si>
    <t>Publication abandoned after having been announced</t>
  </si>
  <si>
    <t>Apply direct to publisher, item not available to trade</t>
  </si>
  <si>
    <t>Check with customer service</t>
  </si>
  <si>
    <t>Wholesaler or vendor only</t>
  </si>
  <si>
    <t>In-print and in stock</t>
  </si>
  <si>
    <t>May be accompanied by an estimated average time to supply</t>
  </si>
  <si>
    <t>MUST be accompanied by an expected availability date</t>
  </si>
  <si>
    <t>Wholesaler or vendor only: MUST be accompanied by expected availability date</t>
  </si>
  <si>
    <t>This format is out of print, but another format is available: should be accompanied by an identifier for the alternative product</t>
  </si>
  <si>
    <t>No current plan to reprint</t>
  </si>
  <si>
    <t>This edition is out of print, but a new edition has been or will soon be published: should be accompanied by an identifier for the new edition</t>
  </si>
  <si>
    <t>Publication has been announced, and subsequently postponed with no new date</t>
  </si>
  <si>
    <t>Supply of this item has been transferred to another publisher or distributor: should be accompanied by an identifier for the new supplier</t>
  </si>
  <si>
    <t>Use instead of RP as a last resort, only if it is really impossible to give an expected availability date</t>
  </si>
  <si>
    <t>This item is not stocked but has to be specially ordered from a supplier (eg import item not stocked locally): may be accompanied by an estimated average time to supply</t>
  </si>
  <si>
    <t>The item is out of stock but will be reissued under the same ISBN: MUST be accompanied by an expected availability date and by the reissue date in the &lt;Reissue&gt; composite. See notes on the &lt;Reissue&gt; composite for details on treatment of availability status during reissue</t>
  </si>
  <si>
    <t>MUST be accompanied by the remainder date</t>
  </si>
  <si>
    <t>Typically, withdrawn indefinitely for legal reasons</t>
  </si>
  <si>
    <t>Year and month</t>
  </si>
  <si>
    <t>Year and week number</t>
  </si>
  <si>
    <t>Spread of exact dates</t>
  </si>
  <si>
    <t>Spread of months</t>
  </si>
  <si>
    <t>Spread of week numbers</t>
  </si>
  <si>
    <t>Spread of quarters</t>
  </si>
  <si>
    <t>Spread of seasons</t>
  </si>
  <si>
    <t>Spread of years</t>
  </si>
  <si>
    <t>Exact time. Use ONLY when exact times with hour/minute precision are relevant. By default, time is local. Alternatively, the time may be suffixed with an optional ‘Z’ for UTC times, or with ‘+’ or ‘-’ and an hhmm timezone offset from UTC. Times without a timezone are ‘rolling’ local times, times qualified with a timezone (using Z, + or -) specify a particular instant in time</t>
  </si>
  <si>
    <t>Exact time. Use ONLY when exact times with second precision are relevant. By default, time is local. Alternatively, the time may be suffixed with an optional ‘Z’ for UTC times, or with ‘+’ or ‘-’ and an hhmm timezone offset from UTC. Times without a timezone are ‘rolling’ local times, times qualified with a timezone (using Z, + or -) specify a particular instant in time</t>
  </si>
  <si>
    <t>Year month day (Hijri calendar)</t>
  </si>
  <si>
    <t>Year and month (Hijri calendar)</t>
  </si>
  <si>
    <t>Year (Hijri calendar)</t>
  </si>
  <si>
    <t>For complex, approximate or uncertain dates (Hijri calendar), text would usually be in Arabic script</t>
  </si>
  <si>
    <t>Indexed for the German market – in Deutschland indiziert</t>
  </si>
  <si>
    <t>Not sold separately at retail</t>
  </si>
  <si>
    <t>When a collection that is not sold as a set nevertheless has its own ONIX record</t>
  </si>
  <si>
    <t>Unpriced, but available via a pre-determined revenue share agreement</t>
  </si>
  <si>
    <t>In countries where retail price maintenance applies by law to certain products: not used in USA</t>
  </si>
  <si>
    <t>Unit price charged by supplier to reseller / rental outlet, excluding any sales tax or value-added tax: goods for rental (used for video and DVD)</t>
  </si>
  <si>
    <t>Special sale RRP including sales or value-added tax if applicable</t>
  </si>
  <si>
    <t>Unit price charged by supplier to reseller for special sale excluding any sales tax or value-added tax</t>
  </si>
  <si>
    <t>Unit price charged by supplier to reseller for special sale including any sales tax or value-added tax</t>
  </si>
  <si>
    <t>Pre-publication RRP excluding any sales tax or value-added tax. Use where RRP for pre-orders is different from post-publication RRP</t>
  </si>
  <si>
    <t>Pre-publication RRP including sales or value-added tax if applicable. Use where RRP for pre-orders is different from post-publication RRP</t>
  </si>
  <si>
    <t>Unit price charged by supplier to reseller pre-publication excluding any sales tax or value-added tax</t>
  </si>
  <si>
    <t>Unit price charged by supplier to reseller pre-publication including any sales tax or value-added tax</t>
  </si>
  <si>
    <t>In the US, books are sometimes supplied on ‘freight-pass-through’ terms, where a price that is different from the RRP is used as the basis for calculating the supplier’s charge to a reseller. To make it clear when such terms are being invoked, code 31 is used instead of code 01 to indicate the RRP. Code 32 is used for the ‘billing price’</t>
  </si>
  <si>
    <t>When freight-pass-through terms apply, the price on which the supplier’s charge to a reseller is calculated, ie the price to which trade discount terms are applied. See also code 31</t>
  </si>
  <si>
    <t>In countries where retail price maintenance applies by law to certain products, but the price is set by the importer or local sales agent, not the foreign publisher. In France, ‘prix catalogue éditeur étranger’</t>
  </si>
  <si>
    <t>For a product supplied on agency terms, the retail price set by the publisher, excluding any sales tax or value-added tax</t>
  </si>
  <si>
    <t>For a product supplied on agency terms, the retail price set by the publisher, including sales or value-added tax if applicable</t>
  </si>
  <si>
    <t>Price applies to all customers that do not fall within any other group with a specified group-specific qualified price</t>
  </si>
  <si>
    <t>Price applies to a designated group membership</t>
  </si>
  <si>
    <t>Price applies to sales outside the territory in which the supplier is located</t>
  </si>
  <si>
    <t>Use in cases where there is no combined price, but a lower price is offered for each part if the whole set / series / collection is purchased (either at one time, as part of a continuing commitment, or in a single purchase)</t>
  </si>
  <si>
    <t>Price for individual consumer sale only</t>
  </si>
  <si>
    <t>Price for sale to libraries or other corporate or institutional customers</t>
  </si>
  <si>
    <t>Price valid for a specified period prior to publication. Orders placed prior to the end of the period are guaranteed to be delivered to the retailer before the nominal publication date. The price may or may not be different from the ‘normal’ price, which carries no such delivery guarantee. Must be accompanied by a &lt;PriceEffectiveUntil&gt; date (or equivalent &lt;PriceDate&gt; composite in ONIX 3), and should also be accompanied by a ‘normal’ price</t>
  </si>
  <si>
    <t>Temporary ‘Special offer’ price. Must be accompanied by &lt;PriceEffectiveFrom&gt; and &lt;PriceEffectiveUntil&gt; dates (or equivalent &lt;PriceDate&gt; composites in ONIX 3), and may also be accompanied by a ‘normal’ price</t>
  </si>
  <si>
    <t>Price requires purchase with, or proof of ownership of another product. Further details of purchase or ownership requirements must be given in &lt;PriceTypeDescription&gt;</t>
  </si>
  <si>
    <t>Price for sale only to libraries (including public, school and academic libraries)</t>
  </si>
  <si>
    <t>Price for sale to corporate customers only</t>
  </si>
  <si>
    <t>Price for sale to organisations or services offering consumers subscription access to a library of books</t>
  </si>
  <si>
    <t>Specifies that tax is applied at a higher rate than standard</t>
  </si>
  <si>
    <t>Under Italian tax rules, VAT on books may be paid at source by the publisher, and subsequent transactions through the supply chain are tax-exempt</t>
  </si>
  <si>
    <t>Status is not specified (as distinct from unknown): the default if the &lt;PublishingStatus&gt; element is not sent. Also to be used in applications where the element is considered mandatory, but the sender of the ONIX message chooses not to pass on status information</t>
  </si>
  <si>
    <t>The product was active, but is now inactive in the sense that (a) the publisher cannot fulfill orders for it, though stock may still be available elsewhere in the supply chain, and (b) there are no current plans to bring it back into stock. Use this code for ‘reprint under consideration’. Code 06 does not specifically imply that returns are or are not still accepted</t>
  </si>
  <si>
    <t>The product was active, but is now permanently inactive in the sense that (a) the publisher will not accept orders for it, though stock may still be available elsewhere in the supply chain, and (b) the product will not be made available again under the same ISBN. Code 07 normally implies that the publisher will not accept returns beyond a specified date</t>
  </si>
  <si>
    <t>The product was active, but is now permanently or indefinitely inactive in the sense that the publisher will not accept orders for it, though stock may still be available elsewhere in the supply chain. Code 08 covers both of codes 06 and 07, and may be used where the distinction between those values is either unnecessary or meaningless</t>
  </si>
  <si>
    <t>The sender of the ONIX record does not know the current publishing status</t>
  </si>
  <si>
    <t>Withdrawn, typically for legal reasons or to avoid giving offence</t>
  </si>
  <si>
    <t>Recalled for reasons of consumer safety. Deprecated, use code 15 instead</t>
  </si>
  <si>
    <t>Recalled for reasons of consumer safety</t>
  </si>
  <si>
    <t>Available from us (form of availability unspecified)</t>
  </si>
  <si>
    <t>Available from us as a stock item</t>
  </si>
  <si>
    <t>Not available from us (for any reason)</t>
  </si>
  <si>
    <t>This product is unavailable, but a successor product or edition is or will be available from us (identify successor in &lt;RelatedProduct&gt;)</t>
  </si>
  <si>
    <t>This product is unavailable, but the same content is or will be available from us in an alternative format (identify other format product in &lt;RelatedProduct&gt;)</t>
  </si>
  <si>
    <t>Identify new supplier in &lt;NewSupplier&gt; if possible</t>
  </si>
  <si>
    <t>Not available to trade, apply direct to publisher</t>
  </si>
  <si>
    <t>May be for legal reasons or to avoid giving offence</t>
  </si>
  <si>
    <t>Out of print, but a print-on-demand edition is or will be available under a different ISBN. Use only when the POD successor has a different ISBN, normally because different trade terms apply</t>
  </si>
  <si>
    <t>Sender is no longer receiving any updates from the publisher/supplier of this product (for use when the sender is a data aggregator)</t>
  </si>
  <si>
    <t>Availability not known to sender</t>
  </si>
  <si>
    <t>Contact publisher for requirements and/or authorization</t>
  </si>
  <si>
    <t>Status is not specified (as distinct from unknown): the default if the &lt;MarketPublishingStatus&gt; element is not sent</t>
  </si>
  <si>
    <t>The sender of the ONIX record does not know the current publishing status in this market</t>
  </si>
  <si>
    <t>Either no rights are held for the product in this market, or for other reasons the publisher has decided not to make it available in this market</t>
  </si>
  <si>
    <t>Recalled in this market for reasons of consumer safety</t>
  </si>
  <si>
    <t>Publisher’s exclusive sales agent in a specified territory</t>
  </si>
  <si>
    <t>Publisher’s non-exclusive sales agent in a specified territory</t>
  </si>
  <si>
    <t>Publisher’s sales agent in a specific territory. Use only where exclusive / non-exclusive status is not known. Prefer 05 or 06 as appropriate, where possible</t>
  </si>
  <si>
    <t>For an ISBN that is assigned for a publisher’s internal purposes</t>
  </si>
  <si>
    <t>Professorial dissertation (thesis for postdoctoral lecturing qualification)</t>
  </si>
  <si>
    <t>Doctoral thesis</t>
  </si>
  <si>
    <t>State examination thesis</t>
  </si>
  <si>
    <t>Magisters degree thesis</t>
  </si>
  <si>
    <t>Diploma degree thesis</t>
  </si>
  <si>
    <t>Bachelors degree thesis</t>
  </si>
  <si>
    <t>Masters degree thesis</t>
  </si>
  <si>
    <t>See also codes 17 and 18</t>
  </si>
  <si>
    <t>A publisher’s informative and/or promotional webpage relating to a specified work (book, journal, online resource or other publication type)</t>
  </si>
  <si>
    <t>A webpage giving access to an online content hosting service as a whole</t>
  </si>
  <si>
    <t>A webpage giving general information about a serial, in print or electronic format or both</t>
  </si>
  <si>
    <t>A webpage giving direct access to the content that is available online for a specified resource version. Generally used for content available online under subscription terms</t>
  </si>
  <si>
    <t>A webpage maintained by an author or other contributor about her/his publications and personal background</t>
  </si>
  <si>
    <t>A publisher’s webpage devoted to a specific author or other contributor</t>
  </si>
  <si>
    <t>A webpage devoted to a specific author or other contributor, and maintained by a publisher other than the publisher of the item described in the ONIX record</t>
  </si>
  <si>
    <t>A webpage devoted to a specific author or other contributor, and maintained by a third party (eg a fan site)</t>
  </si>
  <si>
    <t>A webpage maintained by an author or other contributor and specific to an individual work</t>
  </si>
  <si>
    <t>A webpage devoted to an individual work, and maintained by a publisher other than the publisher of the item described in the ONIX record</t>
  </si>
  <si>
    <t>A webpage devoted to an individual work, and maintained by a third party (eg a fan site)</t>
  </si>
  <si>
    <t>A webpage maintained by an author or other contributor and specific to a group or series of works</t>
  </si>
  <si>
    <t>A publisher’s webpage devoted to a group or series of works</t>
  </si>
  <si>
    <t>A webpage devoted to a group or series of works, and maintained by a publisher other than the publisher of the item described in the ONIX record</t>
  </si>
  <si>
    <t>A webpage devoted to a group or series of works, and maintained by a third party (eg a fan site)</t>
  </si>
  <si>
    <t>Use instead of code 01 to specify a publisher’s website for trade users</t>
  </si>
  <si>
    <t>Use instead of code 01 to specify a publisher’s website for end customers (consumers)</t>
  </si>
  <si>
    <t>For example, a Blogger or Tumblr URL, a Wordpress website or other blog URL</t>
  </si>
  <si>
    <t>URL needed by the German National Library for direct access, harvesting and storage of an electronic resource</t>
  </si>
  <si>
    <t>Link needed by German Books in Print (VLB) for DOI registration and ONIX DOI conversion</t>
  </si>
  <si>
    <t>A corporate website operated by a distributor or other supplier (not the publisher)</t>
  </si>
  <si>
    <t>A website operated by a distributor or other supplier (not the publisher) and aimed at trade customers</t>
  </si>
  <si>
    <t>A website operated by a distributor or other supplier (not the publisher) and aimed at consumers</t>
  </si>
  <si>
    <t>A distributor or supplier’s webpage describing a specified work</t>
  </si>
  <si>
    <t>A distributor or supplier’s webpage describing a specified work, and aimed at trade customers</t>
  </si>
  <si>
    <t>A distributor or supplier’s webpage describing a specified work, and aimed at consumers</t>
  </si>
  <si>
    <t>A distributor or supplier’s webpage describing a group or series of works</t>
  </si>
  <si>
    <t>For example an ONIX or MARC record for the product, available online</t>
  </si>
  <si>
    <t>For example, a service offering click-through licensing of extracts</t>
  </si>
  <si>
    <t>Collective name</t>
  </si>
  <si>
    <t>Artificial language</t>
  </si>
  <si>
    <t>ONIX local code, equivalent to fit in ISO 639-3</t>
  </si>
  <si>
    <t>ONIX local code, equivalent to fkv in ISO 639-3</t>
  </si>
  <si>
    <t>DEPRECATED – use rum</t>
  </si>
  <si>
    <t>ONIX local code, distinct dialect of Occitan (not distinguished from oci by ISO 639-3)</t>
  </si>
  <si>
    <t>ONIX local code, distinct dialect of Catalan (not distinguished from cat by ISO 639-3)</t>
  </si>
  <si>
    <t>DEPRECATED – use srp</t>
  </si>
  <si>
    <t>DEPRECATED – use hrv</t>
  </si>
  <si>
    <t>AKA Setswana</t>
  </si>
  <si>
    <t>DVD or Blu-Ray</t>
  </si>
  <si>
    <t>US, US Territories, Canada</t>
  </si>
  <si>
    <t>Japan, Europe, South Africa and Middle East (including Egypt)</t>
  </si>
  <si>
    <t>Southeast Asia, Hong Kong, Macau, South Korea, and Taiwan</t>
  </si>
  <si>
    <t>Australia, New Zealand, Pacific Islands, Central America, Mexico, South America and the Caribbean</t>
  </si>
  <si>
    <t>Eastern Europe (former Soviet Union), Indian subcontinent, Africa, North Korea and Mongolia</t>
  </si>
  <si>
    <t>People’s Republic of China (except Macau and Hong Kong)</t>
  </si>
  <si>
    <t>Reserved for future use</t>
  </si>
  <si>
    <t>International venues: aircraft, cruise ships etc</t>
  </si>
  <si>
    <t>North America, Central America, South America, Japan, Taiwan, North Korea, South Korea, Hong Kong, and Southeast Asia</t>
  </si>
  <si>
    <t>Most of Europe, Greenland, French territories, Middle East, Africa, Australia, and New Zealand, plus all of Oceania</t>
  </si>
  <si>
    <t>India, Bangladesh, Nepal, Mainland China, Pakistan, Russia, Ukraine, Belarus, Central, and South Asia</t>
  </si>
  <si>
    <t>Age typically 0-4 years</t>
  </si>
  <si>
    <t>Age typically 5 years</t>
  </si>
  <si>
    <t>Age typically 6 years</t>
  </si>
  <si>
    <t>Age typically 7 years</t>
  </si>
  <si>
    <t>Age typically 8 years</t>
  </si>
  <si>
    <t>Age typically 9 years</t>
  </si>
  <si>
    <t>Age typically 10 years</t>
  </si>
  <si>
    <t>Age typically 11 years</t>
  </si>
  <si>
    <t>Age typically 12 years</t>
  </si>
  <si>
    <t>Age typically 13 years</t>
  </si>
  <si>
    <t>High School Freshman – age typically 14 years</t>
  </si>
  <si>
    <t>High School Sophomore – age typically 15 years</t>
  </si>
  <si>
    <t>High School Junior – age typically 16 years</t>
  </si>
  <si>
    <t>High School Senior – age typically 17 years</t>
  </si>
  <si>
    <t>Age typically 18 years</t>
  </si>
  <si>
    <t>Age typically 19 years</t>
  </si>
  <si>
    <t>Age typically 20 years</t>
  </si>
  <si>
    <t>Age typically 21 years</t>
  </si>
  <si>
    <t>Age typically 22+ years</t>
  </si>
  <si>
    <t>CD ‘red book’ format</t>
  </si>
  <si>
    <t>MPEG-1/2 Audio Layer III file</t>
  </si>
  <si>
    <t>Waveform audio file</t>
  </si>
  <si>
    <t>Windows Media Audio format</t>
  </si>
  <si>
    <t>Advanced Audio Coding format</t>
  </si>
  <si>
    <t>Vorbis audio format in the Ogg container</t>
  </si>
  <si>
    <t>Audio format proprietary to Audible.com</t>
  </si>
  <si>
    <t>Free lossless audio codec</t>
  </si>
  <si>
    <t>Audio Interchangeable File Format</t>
  </si>
  <si>
    <t>Apple Lossless Audio Codec</t>
  </si>
  <si>
    <t>Deprecated, as does not meet DAISY 2 standard. Use conventional audiobook codes instead</t>
  </si>
  <si>
    <t>Reading systems may provide full audio via text-to-speech</t>
  </si>
  <si>
    <t>Deprecated, as does not meet DAISY 3 standard. Use conventional audiobook codes instead</t>
  </si>
  <si>
    <t>Audio intended for musical accompaniment, eg ‘Music minus one’, etc, often used for music learning. Includes singalong backing audio for musical learning or for Karaoke-style entertainment</t>
  </si>
  <si>
    <t>Audio intended for language learning, which includes speech plus gaps intended to be filled by the listener</t>
  </si>
  <si>
    <t>Audio synchronised to text within an e-publication, for example an EPUB3 with audio overlay. Synchronisation at least at paragraph level, and covering the full content</t>
  </si>
  <si>
    <t>Stereo plus low-frequency channel</t>
  </si>
  <si>
    <t>Five-channel audio (including low-frequency channel)</t>
  </si>
  <si>
    <t>Six-channel audio (including low-frequency channel)</t>
  </si>
  <si>
    <t>In North America, a category of paperback characterized by page size and generally used for children’s books; use with Product Form code BC. Note: was wrongly shown as B102 (duplicate entry) in Issue 3</t>
  </si>
  <si>
    <t>In UK, a category of paperback characterized by page size (normally 178 x 111 mm approx); use with Product Form code BC</t>
  </si>
  <si>
    <t>In UK, a category of paperback characterized by page size (normally 198 x 129 mm approx); use with Product Form code BC</t>
  </si>
  <si>
    <t>Japanese format, 182x103mm or 173x105mm</t>
  </si>
  <si>
    <t>A Swedish, Norwegian, French paperback format, of no particular fixed size. Use with Product Form Code BC</t>
  </si>
  <si>
    <t>A Swedish paperback format, use with Product Form Code BC</t>
  </si>
  <si>
    <t>A Swedish hardback format, use with Product Form Code BB</t>
  </si>
  <si>
    <t>A Swedish softback format, use with Product Form Code BC</t>
  </si>
  <si>
    <t>Japanese format</t>
  </si>
  <si>
    <t>DEPRECATED because of ambiguity – use B210, B214 or B215 as appropriate</t>
  </si>
  <si>
    <t>Note: was wrongly shown as B203 (duplicate entry) in Issue 3</t>
  </si>
  <si>
    <t>A book whose pages have a variety of textured inserts designed to stimulate tactile exploration: see also B214 and B215</t>
  </si>
  <si>
    <t>DEPRECATED – use B212 or B213 as appropriate</t>
  </si>
  <si>
    <t>A book which is cut into a distinctive non-rectilinear shape and/or in which holes or shapes have been cut internally. (‘Die-cut’ is used here as a convenient shorthand, and does not imply strict limitation to a particular production process)</t>
  </si>
  <si>
    <t>A book which is also a toy, or which incorporates a toy as an integral part. (Do not, however, use B213 for a multiple-item product which includes a book and a toy as separate items)</t>
  </si>
  <si>
    <t>A book whose cover has a soft textured finish, typically over board</t>
  </si>
  <si>
    <t>A book with detachable felt pieces and textured pages on which they can be arranged</t>
  </si>
  <si>
    <t>Children’s picture book: use with applicable Product Form code</t>
  </si>
  <si>
    <t>(aka ‘Star’ book). Tax treatment of products may differ from that of products with similar codes such as Book as toy or Pop-up book)</t>
  </si>
  <si>
    <t>Use with Product Form code BD</t>
  </si>
  <si>
    <t>AKA stitched; for ‘saddle-sewn’, see code B310</t>
  </si>
  <si>
    <t>Including ‘perfect bound’, ‘glued’</t>
  </si>
  <si>
    <t>Strengthened cloth-over-boards binding intended for libraries: use with Product form code BB</t>
  </si>
  <si>
    <t>Strengthened binding, not specifically intended for libraries</t>
  </si>
  <si>
    <t>Must be accompanied by a code specifiying a material, eg ‘half-bound real leather’</t>
  </si>
  <si>
    <t>Must be accompanied by a code specifiying a material, eg ‘quarter bound real leather’</t>
  </si>
  <si>
    <t>AKA ‘saddle-stitched’ or ‘wire-stitched’</t>
  </si>
  <si>
    <t>Round or oval plastic forms in a clamp-like configuration: use with Product Form code BE</t>
  </si>
  <si>
    <t>Twin loop metal wire spine: use with Product Form code BE</t>
  </si>
  <si>
    <t>Spiral wire bound. Use with product form code BE. The default if a spiral binding type is not stated. Cf. Comb and Wire-O binding</t>
  </si>
  <si>
    <t>Hardcover binding intended for general consumers rather than libraries, use with Product form code BB. The default if a hardcover binding detail is not stated. cf. Library binding</t>
  </si>
  <si>
    <t>Covers do not use a distinctive stock, but are the same as the body pages</t>
  </si>
  <si>
    <t>DEPRECATED – use new B412 or B413 as appropriate</t>
  </si>
  <si>
    <t>DEPRECATED – use new B412 or B414 as appropriate</t>
  </si>
  <si>
    <t>Cloth, not necessarily over boards – cf B401</t>
  </si>
  <si>
    <t>Spanish ‘simil-tela’</t>
  </si>
  <si>
    <t>AKA ‘flexibound’: use with Product Form code BC</t>
  </si>
  <si>
    <t>Book, laminating material unspecified: use L101 for ‘whole product laminated’, eg a laminated sheet map or wallchart</t>
  </si>
  <si>
    <t>With card cover (like a typical paperback). As distinct from a self-cover or more elaborate binding</t>
  </si>
  <si>
    <t>Type unspecified</t>
  </si>
  <si>
    <t>Used to distinguish from B503</t>
  </si>
  <si>
    <t>With translucent paper or plastic protective cover</t>
  </si>
  <si>
    <t>For paperback with flaps</t>
  </si>
  <si>
    <t>If the number of markers is significant, it can be stated as free text in &lt;ProductFormDescription&gt;</t>
  </si>
  <si>
    <t>AKA yapp edge?</t>
  </si>
  <si>
    <t>With edge trimming such that the front edge is ragged, not neatly and squarely trimmed: AKA deckle edge, feather edge, uncut edge, rough cut</t>
  </si>
  <si>
    <t>With one or more gatefold or foldout sections bound in</t>
  </si>
  <si>
    <t>Pages include extra-wide margin specifically intended for hand-written annotations</t>
  </si>
  <si>
    <t>Book with attached loop for fixing to baby stroller, cot, chair etc</t>
  </si>
  <si>
    <t>With one or more pages perforated and intended to be torn out for use</t>
  </si>
  <si>
    <t>A book in which half the content is printed upside-down, to be read the other way round. Also known as a ‘flip-book’, ‘back-to-back’, (fr.) ‘tête-bêche’ (usually an omnibus of two works)</t>
  </si>
  <si>
    <t>Manga with pages and panels in the sequence of the original Japanese, but with Western text</t>
  </si>
  <si>
    <t>Text shows syllable breaks</t>
  </si>
  <si>
    <t>Single letters only. Was formerly identified as UK Braille Grade 1</t>
  </si>
  <si>
    <t>With some letter combinations. Was formerly identified as UK Braille Grade 2</t>
  </si>
  <si>
    <t>DEPRECATED- use B704/B705 as appropriate instead</t>
  </si>
  <si>
    <t>Moon embossed alphabet, used by some print-impaired readers who have difficulties with Braille</t>
  </si>
  <si>
    <t>Includes RealVideo packaged within a .rm RealMedia container</t>
  </si>
  <si>
    <t>Use with an applicable Product Form code D*; note that more detail of operating system requirements can be given in a Product Form Feature composite</t>
  </si>
  <si>
    <t>Use with an applicable Product Form code D*; see note on D201</t>
  </si>
  <si>
    <t>Use with Product Form code DE or DB as applicable</t>
  </si>
  <si>
    <t>Use where a particular e-publication type (specified in &lt;EpubType&gt;) has both reflowable and fixed-format variants</t>
  </si>
  <si>
    <t>All e-publication resources are included within the e-publication package</t>
  </si>
  <si>
    <t>E-publication requires a network connection to access some resources (eg an enhanced e-book where video clips are not stored within the e-publication ‘package’ itself, but are delivered via an internet connection)</t>
  </si>
  <si>
    <t>Resources (eg images) present in other editions have been removed from this product, eg due to rights issues</t>
  </si>
  <si>
    <t>Use for fixed-format e-books optimised for landscape display. Also include an indication of the optimal screen aspect ratio</t>
  </si>
  <si>
    <t>Use for fixed-format e-books optimised for portrait display. Also include an indication of the optimal screen aspect ratio</t>
  </si>
  <si>
    <t>Use for fixed-format e-books optimised for displays with a 5:4 aspect ratio (eg 1280x1024 pixels etc, assuming square pixels). Note that aspect ratio codes are NOT specific to actual screen dimensions or pixel counts, but to the ratios between two dimensions or two pixel counts</t>
  </si>
  <si>
    <t>Use for fixed-format e-books optimised for displays with a 4:3 aspect ratio (eg 800x600, 1024x768, 2048x1536 pixels etc)</t>
  </si>
  <si>
    <t>Use for fixed-format e-books optimised for displays with a 3:2 aspect ratio (eg 960x640, 3072x2048 pixels etc)</t>
  </si>
  <si>
    <t>Use for fixed-format e-books optimised for displays with a 16:10 aspect ratio (eg 1440x900, 2560x1600 pixels etc)</t>
  </si>
  <si>
    <t>Use for fixed-format e-books optimised for displays with a 16:9 aspect ratio (eg 1024x576, 1920x1080, 2048x1152 pixels etc)</t>
  </si>
  <si>
    <t>Whole product laminated (eg laminated map, fold-out chart, wallchart, etc): use B415 for book with laminated cover</t>
  </si>
  <si>
    <t>Use with Product Form code PC</t>
  </si>
  <si>
    <t>A calendar that is not one of the types specified elsewhere: use with Product Form code PC</t>
  </si>
  <si>
    <t>A product that is associated with or ancillary to a calendar or organiser, eg a deskstand for a calendar, or an insert for an organiser: use with Product Form code PC or PS</t>
  </si>
  <si>
    <t>Kamishibai / Cantastoria cards</t>
  </si>
  <si>
    <t>Stationery item in hardback book format</t>
  </si>
  <si>
    <t>Stationery item in paperback/softback book format</t>
  </si>
  <si>
    <t>Stationery item in spiral-bound book format</t>
  </si>
  <si>
    <t>Stationery item in leather-bound book format, or other fine binding</t>
  </si>
  <si>
    <t>TV standard for video or DVD</t>
  </si>
  <si>
    <t>Licensed for use in domestic contexts only</t>
  </si>
  <si>
    <t>Licensed for use in education</t>
  </si>
  <si>
    <t>For Product Form Feature values see code list 98</t>
  </si>
  <si>
    <t>For Product Form Feature values see code list 99</t>
  </si>
  <si>
    <t>For Product Form Feature values see code list 76</t>
  </si>
  <si>
    <t>A computer or handheld device operating system required to use a digital product, with version detail if applicable. The accompanying Product Form Feature Value is a code from List 176. Version detail, when applicable, is carried in Product Form Feature Description</t>
  </si>
  <si>
    <t>Other system requirements for a digital product, described by free text in Product Form Feature Description</t>
  </si>
  <si>
    <t>For &lt;ProductFormFeatureValue&gt; codes, see Codelist 196</t>
  </si>
  <si>
    <t>For versioned e-book file formats (or in some cases, devices). &lt;ProductFormFeatureValue&gt; should contain the version number as a period-separated list of numbers (eg ‘7’, ‘1.5’ or ‘3.10.7’). Use only with ONIX 3.0 – in ONIX 2.1, use &lt;EpubTypeVersion&gt; instead. For the most common file formats, code 15 and List 220 is strongly preferred</t>
  </si>
  <si>
    <t>DEPRECATED – use code 12 and List 143</t>
  </si>
  <si>
    <t>Product carries hazard warning required by EU Toy Safety Directive. The Product Form Feature Value is a code from List 184, and (for some codes) the exact wording of the warning may be given in Product Form Feature Description</t>
  </si>
  <si>
    <t>Product Form Feature Description must give further details of the warning</t>
  </si>
  <si>
    <t>The percentage of recycled Pre- and Post-Consumer Waste (PCW) claimed to be used in a product where the composition is not certified by FSC or PEFC. &lt;Product FormFeatureValue&gt; is an integer. &lt;ProductFormFeatureDescription&gt; may carry free text supporting the claim. Must be accompanied by type code 30</t>
  </si>
  <si>
    <t>Product made from paper produced using environmentally-conscious technology. &lt;ProductFormFeatureDescription&gt; may carry free text with a more detailed statement</t>
  </si>
  <si>
    <t>No packaging, or all smaller items enclosed inside largest item</t>
  </si>
  <si>
    <t>Thin card or soft plastic sleeve, much less rigid than a slip case</t>
  </si>
  <si>
    <t>Packaging consisting of formed plastic sealed around each side of the product. Not to be confused with single-sided Blister pack</t>
  </si>
  <si>
    <t>Typical DVD-style packaging, sometimes known as an ‘Amaray’ case</t>
  </si>
  <si>
    <t>Typical CD-style packaging</t>
  </si>
  <si>
    <t>Common CD-style packaging, a card folder with one or more panels incorporating a tray, hub or pocket to hold the disc(s)</t>
  </si>
  <si>
    <t>Slip-case for single item only: German ‘Schuber’</t>
  </si>
  <si>
    <t>Slip-case for multi-volume set: German ‘Kassette’; also commonly referred to as ‘boxed set’</t>
  </si>
  <si>
    <t>Rolled in tube or cylinder: eg sheet map or poster</t>
  </si>
  <si>
    <t>Use for miscellaneous items such as slides, microfiche, when presented in a binder</t>
  </si>
  <si>
    <t>Use for miscellaneous items such as slides, microfiche, when presented in a wallet or folder</t>
  </si>
  <si>
    <t>Long package with triangular cross-section used for rolled sheet maps, posters etc</t>
  </si>
  <si>
    <t>Long package with square cross-section used for rolled sheet maps, posters, etc</t>
  </si>
  <si>
    <t>In pouch, eg teaching materials in a plastic bag or pouch</t>
  </si>
  <si>
    <t>In duroplastic or other rigid plastic case, eg for a class set</t>
  </si>
  <si>
    <t>In cardboard case, eg for a class set</t>
  </si>
  <si>
    <t>A pack comprising a pre-formed plastic blister and a printed card with a heat-seal coating</t>
  </si>
  <si>
    <t>A case with carrying handle, typically for a set of educational books and/or learning materials</t>
  </si>
  <si>
    <t>Codelist order groups together similar codes</t>
  </si>
  <si>
    <t>Whether in a plate section / insert, or not</t>
  </si>
  <si>
    <t>Including other ‘mechanical’ (ie non-photographic) illustrations</t>
  </si>
  <si>
    <t>Audio recording of a reading of a book or other text</t>
  </si>
  <si>
    <t>Audio recording of a drama or other spoken word performance</t>
  </si>
  <si>
    <t>Audio recording of a music performance, including musical drama and opera</t>
  </si>
  <si>
    <t>Audio recording of a reading, performance or dramatization of part of the work</t>
  </si>
  <si>
    <t>eg Reading of teaser chapter</t>
  </si>
  <si>
    <t>Includes Film, video, animation etc. Use only when no more detailed specification is provided. Formerly ‘Moving images’</t>
  </si>
  <si>
    <t>Video recording of a drama or other performance, including musical performance</t>
  </si>
  <si>
    <t>eg animated diagrams, charts, graphs or other illustrations</t>
  </si>
  <si>
    <t>eg cartoon, animatic or CGI animation</t>
  </si>
  <si>
    <t>Other video content eg interview, not a reading or performance</t>
  </si>
  <si>
    <t>Video recording of a reading, performance or dramatization of part of the work</t>
  </si>
  <si>
    <t>E-publication is enhanced with video recording of full or partial reading, performance, dramatization, interview, background documentary or other content not included in the primary or ‘unenhanced’ version</t>
  </si>
  <si>
    <t>eg Book trailer</t>
  </si>
  <si>
    <t>No multi-user functionality. Formerly just ‘Game’</t>
  </si>
  <si>
    <t>Includes some degree of multi-user functionality</t>
  </si>
  <si>
    <t>Largely ‘content free’</t>
  </si>
  <si>
    <t>Data files</t>
  </si>
  <si>
    <t>Use only where type of advertising content is not stated</t>
  </si>
  <si>
    <t>Eg to obtain discounts on other products</t>
  </si>
  <si>
    <t>The seven portions of the Apocrypha added to the Catholic canon at the Council of Trent in 1546: Tobit; Judith; Wisdom of Solomon; Sirach (Ecclesiasticus); Baruch, including the Letter of Jeremiah; I and II Maccabees; Extra portions of Esther and Daniel (Additions to Esther; the Prayer of Azariah; Song of the Three Jews; Susannah; Bel and the Dragon). These are not generally included in the Protestant canon</t>
  </si>
  <si>
    <t>A collection of Apocryphal texts, canon not specified</t>
  </si>
  <si>
    <t>I Esdras; Prayer of Manasseh; Psalm 151; III Maccabees</t>
  </si>
  <si>
    <t>I and II Esdras; Prayer of Manasseh; Psalm 151; III and IV Maccabees</t>
  </si>
  <si>
    <t>Additional Apocryphal texts included in some Bible versions: I and II Esdras; Prayer of Manasseh</t>
  </si>
  <si>
    <t>The books of Matthew, Mark, Luke and John</t>
  </si>
  <si>
    <t>Those 39 books which were included in the Jewish canon by the rabbinical academy established at Jamma in 90 CE. Also known as the Jewish or Hebrew scriptures</t>
  </si>
  <si>
    <t>The 27 books included in the Christian canon through the Easter Letter of Athanasius, Bishop of Alexandria and also by a general council of the Christian church held near the end of the 4th century CE</t>
  </si>
  <si>
    <t>The books containing the letters of Paul to the various early Christian churches</t>
  </si>
  <si>
    <t>The book of Psalms and the book of Proverbs combined</t>
  </si>
  <si>
    <t>The book of Psalms</t>
  </si>
  <si>
    <t>The first five books of the Bible: Genesis, Exodus, Numbers, Leviticus, Deuteronomy. Also applied to the Torah</t>
  </si>
  <si>
    <t>Selected books of either the OT or NT not otherwise noted</t>
  </si>
  <si>
    <t>Alberto Vaccari – Pontificio Istituto Biblico</t>
  </si>
  <si>
    <t>A translation based on the American Standard Version and showing multiple options for the translation of ancient text. Published in full in 1965. Sponsored by the Lockman Foundation</t>
  </si>
  <si>
    <t>Most popular Catholic Bible translation in Italian prior to the CEI translation in 1971</t>
  </si>
  <si>
    <t>A 1901 translation using verbal equivalence techniques with the purpose of Americanizing the REV</t>
  </si>
  <si>
    <t>2011 contemporary English translation of the Bible sponsored by the US-based Christian Resources Development Corporation. The translation includes Old Testament, Apocrypha and New Testament, and is aimed to be accessible to most English readers (minimum 7th grade reading age)</t>
  </si>
  <si>
    <t>Italian Episcopal Conference 1971 translation suitable for Italian Catholic liturgy. (Includes minor 1974 revision)</t>
  </si>
  <si>
    <t>New translation of the C.E.I. first published in 2008 – the version most widely used by the Italian Catholic Church</t>
  </si>
  <si>
    <t>A translation completed in 1995 and sponsored by the American Bible Society under the leadership of Barclay Newman</t>
  </si>
  <si>
    <t>1968 Interfaith version promoted by the Italian Bible Society. Has a Catholic ‘imprimateur’, but its ecumenical approach has Jewish, Protestant and Christian Orthodox approval</t>
  </si>
  <si>
    <t>Version based on original documents, edited by Giovanni Diodati in 1607, revised by Diodati in 1641 and again in 1894. It is the reference version for many Italian Protestants</t>
  </si>
  <si>
    <t>Revision of the Diodati Bible dating to the 1990s, aiming at highest fidelity to original ancient Greek (New Testament) and Hebrew (Old Testament) texts</t>
  </si>
  <si>
    <t>An early (1580-1609) English translation from the Latin Vulgate designed for Catholics and performed by George Martin</t>
  </si>
  <si>
    <t>A German translation of the Bible for use in Roman Catholic churches</t>
  </si>
  <si>
    <t>An update of the Revised Standard Version that makes ‘modest’ use of gender-free terminology</t>
  </si>
  <si>
    <t>Finnish Bible translation</t>
  </si>
  <si>
    <t>A 1995 translation by the World Bible Publishing Company using the English language in a manner to communicate to the late 20th century American</t>
  </si>
  <si>
    <t>An early (1560) English version of the Bible translated by William Whittingham with strong Protestant leanings</t>
  </si>
  <si>
    <t>Version edited by E. Galbiati, A. Penna and P. Rossano, and published by UTET. This version, based on original texts, is rich in notes and has been used as the basis for CEI translation</t>
  </si>
  <si>
    <t>New Testament text in an original Greek version</t>
  </si>
  <si>
    <t>Richly annotated 1963 Version edited by S. Garofano and S. Rinaldi, and published by Marietti</t>
  </si>
  <si>
    <t>Old Testament text in an original Hebrew version</t>
  </si>
  <si>
    <t>Published by Broadman and Holman this translation rejects all forms of gender-neutral wording and is written with strong influences from the Southern Baptist perspective of biblical scholarship</t>
  </si>
  <si>
    <t>A translation completed in 1986 targeting readability at the US third grade level</t>
  </si>
  <si>
    <t>Interconfessional translation resulting from 1985 effort by Catholic and Protestant scholars, aimed at delivering an easy-to-understand message</t>
  </si>
  <si>
    <t>A translation designed for English speaking Catholics based on the original languages. It is based on French as well as ancient texts and was first published in 1966</t>
  </si>
  <si>
    <t>A translation commissioned by King James I of England and first published in 1611</t>
  </si>
  <si>
    <t>A verbal translation led by William Prindele. Published in 1994, it was designed to modernize the language of the King James Version based on Webster’s New International Dictionary, 2nd edition, unabridged</t>
  </si>
  <si>
    <t>A paraphrase translation led by Kenneth N Taylor and first published in 1972</t>
  </si>
  <si>
    <t>1924 translation by Giovanni Luzzi, Professor at the Waldensian Faculty of Theology in Rome, who revised the 17th Century Diodati version</t>
  </si>
  <si>
    <t>A paraphrase translation of the New Testament by Eugene Peterson first published in 1993</t>
  </si>
  <si>
    <t>A translation aimed at Catholic readers first published in its entirety in 1970. A revised New Testament was issued in 1986 as the 2nd Edition. The 3rd Edtion was published in 1991 with a revision to Psalms. The 4th Edition (also known as the New American Bible Revised Edition) was published in 2011, incorporating revisions to the Old Testament</t>
  </si>
  <si>
    <t>A translation commissioned by the Lockman Foundation. The New Testament was published in 1960 followed by the entire Bible in 1971</t>
  </si>
  <si>
    <t>A 1995 translation using more modern language than the NASB</t>
  </si>
  <si>
    <t>Norwegian Bible translation</t>
  </si>
  <si>
    <t>A translation inspired by the International Children’s version. First published by World Publishing in 1991</t>
  </si>
  <si>
    <t>A translation first issued in 1961 (New Testament) and 1970 (complete Bible) as a result of a proposal at the 1946 General Assembly of the Church of Scotland</t>
  </si>
  <si>
    <t>A translation underwritten by Biblica (formerly the International Bible Society, and previously the New York Bible Society). The New Testament was published in 1973 followed by the entire Bible in 1978. The NIV text was revised in 1984 and again in 2011</t>
  </si>
  <si>
    <t>A 1996 translation designed for people with limited literacy in English and based on the NIV</t>
  </si>
  <si>
    <t>A revision of the Jerusalem Bible. First published in 1986</t>
  </si>
  <si>
    <t>A version issued by Thomas Nelson Publishers in 1982-83 designed to update the language of the King James Version while maintaining the phrasing and rhythm and using the same sources as its predecessor</t>
  </si>
  <si>
    <t>Norwegian ‘nynorsk’ Bible translation</t>
  </si>
  <si>
    <t>A translation sponsored by Tyndale House and first released in 1996. It is considered a revision and updating of the Living Bible</t>
  </si>
  <si>
    <t>A revision of the Revised Standard based on ancient texts but updating language to American usage of the 1980s</t>
  </si>
  <si>
    <t>A Spanish translation from the original Greek and Hebrew, sponsored by Tyndale House</t>
  </si>
  <si>
    <t>Nuovissima version – a Catholic-oriented translation in modern Italian, edited by a group including Carlo Martini, Gianfranco Ravasi and Ugo Vanni and first published (in 48 volumes, 1967-1980) by Edizioni San Paolo</t>
  </si>
  <si>
    <t>A Spanish translation from the original Greek and Hebrew, sponsored by the International Bible Society/Sociedad Bíblica Internacional</t>
  </si>
  <si>
    <t>A Spanish translation underwritten by the International Bible Society</t>
  </si>
  <si>
    <t>An idiomatic translation by J B Phillips, first completed in 1966</t>
  </si>
  <si>
    <t>A 1989 revision of the NEB. A significant effort was made to reduce the British flavor present in the NEB</t>
  </si>
  <si>
    <t>The first major revision of the King James Version, the Revised Version incorporates insights from early manuscripts discovered between 1611 and 1870, and corrects readings in the KJV which nineteenth-century scholarship deemed mistaken. The New Testament was published in 1881, the Old Testament in 1885, and the Apocrypha in 1895</t>
  </si>
  <si>
    <t>A translation authorized by the National Council of Churches of Christ in the USA. The New Testament was published in 1946 followed by a complete Protestant canon in 1951</t>
  </si>
  <si>
    <t>A Spanish translation based on the original texts</t>
  </si>
  <si>
    <t>Swedish Bible translation</t>
  </si>
  <si>
    <t>Norwegian ‘samisk’ Bible translation</t>
  </si>
  <si>
    <t>An updating of the New International Version. The New Testament was published in 2002, and the entire Bible in 2005. Superseded by the 2011 NIV update</t>
  </si>
  <si>
    <t>Other translations not otherwise noted</t>
  </si>
  <si>
    <t>Contains the work of Howard Clark Kee including a summary of the development of the canon, introductions to the books, notes and cross references. Originally published in 1993, NRSV</t>
  </si>
  <si>
    <t>A project of Tyndale House Publishers and Zondervan intended to help readers apply the Bible to daily living. Living Bible, King James, New International, NASB</t>
  </si>
  <si>
    <t>A King James version study Bible with notes by James Macarthur first published in 1997</t>
  </si>
  <si>
    <t>A study Bible originally published in the 1960s and based on the RSV / NRSV</t>
  </si>
  <si>
    <t>Norwegian study Bible, New Testament</t>
  </si>
  <si>
    <t>Published in 1991 and based on the New Revised Standard version</t>
  </si>
  <si>
    <t>Norwegian study Bible</t>
  </si>
  <si>
    <t>Based on the work of Charles C. Ryrie. King James, NI, NASB</t>
  </si>
  <si>
    <t>A study Bible based on the early 20th century work of C.I. Scofield. Based on the King James version</t>
  </si>
  <si>
    <t>A transdenominational study Bible for persons from the Pentecostal/Charismatic traditions</t>
  </si>
  <si>
    <t>A Bible (or selected Biblical text) designed for presentation from a religious organization</t>
  </si>
  <si>
    <t>A Bible (or selected Biblical text) designed to be a gift to commemorate a child’s birth</t>
  </si>
  <si>
    <t>A special gift Bible (or selected Biblical text) designed for the bride on her wedding day. Usually white</t>
  </si>
  <si>
    <t>A Bible (or selected Biblical text) designed to be used in the confirmation reading or as a gift to a confirmand</t>
  </si>
  <si>
    <t>A text Bible (or selected Biblical text) designed in presentation and readability for a child</t>
  </si>
  <si>
    <t>A small Bible (or selected Biblical text) with a trim height of five inches or less</t>
  </si>
  <si>
    <t>A Bible (or selected Biblical text) which includes text conveying cross-references to related scripture passages</t>
  </si>
  <si>
    <t>A Bible (or selected Biblical text) laid out to provide readings for each day of the year</t>
  </si>
  <si>
    <t>A Bible (or selected Biblical text) containing devotional content together with the scripture</t>
  </si>
  <si>
    <t>A Bible (or selected Biblical text) containing family record pages and/or additional study material for family devotion</t>
  </si>
  <si>
    <t>A standard Bible (or selected Biblical text) of any version with no distinguishing characteristics beyond the canonical text</t>
  </si>
  <si>
    <t>A Bible (or selected Biblical text) designed for gift or presentation, often including a presentation page</t>
  </si>
  <si>
    <t>A large Bible (or selected Biblical text) with large print designed for use in reading scriptures in public worship from either the pulpit or lectern</t>
  </si>
  <si>
    <t>A Bible (or selected Biblical text) especially designed with helps and study guides oriented to the adult male</t>
  </si>
  <si>
    <t>A Bible (or selected Biblical text) designed for use in primary school</t>
  </si>
  <si>
    <t>Usually inexpensive but sturdy, a Bible (or selected Biblical text) designed for use in church pews</t>
  </si>
  <si>
    <t>A Bible (or selected Biblical text) including texts in Greek and/or Hebrew and designed for scholarly study</t>
  </si>
  <si>
    <t>A Bible (or selected Biblical text) with study articles and helps especially for use in the classroom</t>
  </si>
  <si>
    <t>A Bible (or selected Biblical text) with many extra features, e.g. book introductions, dictionary, concordance, references, maps, etc., to help readers better understand the scripture</t>
  </si>
  <si>
    <t>A special gift Bible (or selected Biblical text) designed as a gift to the couple on their wedding day</t>
  </si>
  <si>
    <t>A devotional or study Bible (or selected Biblical text) with helps targeted at the adult woman</t>
  </si>
  <si>
    <t>A Bible (or selected Biblical text) containing special study and devotional helps designed specifically for the needs of teenagers</t>
  </si>
  <si>
    <t>A Bible with the text organized in the order in which events are believed to have happened</t>
  </si>
  <si>
    <t>A Bible which explores keywords or themes by referring text to preceding or following text</t>
  </si>
  <si>
    <t>A Bible or other text in which different versions are printed one line above the other, so that the variations can easily be detected</t>
  </si>
  <si>
    <t>A Bible with two or more versions printed side by side</t>
  </si>
  <si>
    <t>A Bible in which the text is presented in the traditional order</t>
  </si>
  <si>
    <t>References are printed in a narrow column in the center of the page between two columns of text</t>
  </si>
  <si>
    <t>References are printed at the foot of the page</t>
  </si>
  <si>
    <t>References are printed in a column to the side of the scripture</t>
  </si>
  <si>
    <t>References are printed at the end of the applicable verse</t>
  </si>
  <si>
    <t>The person creating the ONIX record does not know where the references are located</t>
  </si>
  <si>
    <t>Other locations not otherwise identified</t>
  </si>
  <si>
    <t>Use with code 01 in &lt;ReligiousTextFeatureType&gt;</t>
  </si>
  <si>
    <t>For example, summer camps and other youth recreational activities: use with code 01 in &lt;ReligiousTextFeatureType&gt;</t>
  </si>
  <si>
    <t>DEPRECATED, replaced by ME – Montenegro and RS – Serbia</t>
  </si>
  <si>
    <t>Publisher as supplier to retail trade outlets</t>
  </si>
  <si>
    <t>Wholesaler supplying retail trade outlets</t>
  </si>
  <si>
    <t>In a specified supply territory. Use only where exclusive/non-exclusive status is not known. Prefer 02 or 03 as appropriate, where possible</t>
  </si>
  <si>
    <t>Where a POD product is supplied to retailers and/or consumers direct from a POD source</t>
  </si>
  <si>
    <t>Publisher as supplier direct to consumers and/or institutional customers</t>
  </si>
  <si>
    <t>Intermediary as exclusive distributor direct to consumers and/or institutional customers</t>
  </si>
  <si>
    <t>Intermediary as non-exclusive distributor direct to consumers and/or institutional customers</t>
  </si>
  <si>
    <t>Use only where exclusive/non-exclusive status is not known. Prefer 10 or 11 as appropriate, where possible</t>
  </si>
  <si>
    <t>Afghanistan (prices normally quoted as integers)</t>
  </si>
  <si>
    <t>Albania (prices normally quoted as integers)</t>
  </si>
  <si>
    <t>Armenia (prices normally quoted as integers)</t>
  </si>
  <si>
    <t>Curaçao, Sint Maarten</t>
  </si>
  <si>
    <t>Australia, Christmas Island, Cocos (Keeling) Islands, Heard Island and McDonald Islands, Kiribati, Nauru, Norfolk Island, Tuvalu</t>
  </si>
  <si>
    <t>DEPRECATED, replaced by BGN</t>
  </si>
  <si>
    <t>Bahrain (prices normally quoted with 3 decimal places)</t>
  </si>
  <si>
    <t>Burundi (prices normally quoted as integers)</t>
  </si>
  <si>
    <t>Bolivia</t>
  </si>
  <si>
    <t>Congo (Democratic Republic of the)</t>
  </si>
  <si>
    <t>Switzerland, Liechtenstein</t>
  </si>
  <si>
    <t>Chile (prices normally quoted as integers)</t>
  </si>
  <si>
    <t>Colombia (prices normally quoted as integers)</t>
  </si>
  <si>
    <t>Costa Rica (prices normally quoted as integers)</t>
  </si>
  <si>
    <t>Deprecated, replaced by RSD</t>
  </si>
  <si>
    <t>Cuba (alternative currency)</t>
  </si>
  <si>
    <t>Cabo Verde (prices normally quoted as integers)</t>
  </si>
  <si>
    <t>Djibouti (prices normally quoted as integers)</t>
  </si>
  <si>
    <t>Denmark, Faroe Islands, Greenland</t>
  </si>
  <si>
    <t>Deprecated, replaced by GHS</t>
  </si>
  <si>
    <t>Guinea (prices normally quoted as integers)</t>
  </si>
  <si>
    <t>Now replaced by the CFA Franc BCEAO XOF use only for historical prices that pre-date use of the CFA Franc</t>
  </si>
  <si>
    <t>Guyana (prices normally quoted as integers)</t>
  </si>
  <si>
    <t>Hungary (prices normally quoted as integers)</t>
  </si>
  <si>
    <t>Indonesia (prices normally quoted as integers)</t>
  </si>
  <si>
    <t>Iraq (prices normally quoted as integers)</t>
  </si>
  <si>
    <t>Iran (Islamic Republic of) (prices normally quoted as integers)</t>
  </si>
  <si>
    <t>Iceland (prices normally quoted as integers)</t>
  </si>
  <si>
    <t>Jordan (prices normally quoted with 3 decimal places)</t>
  </si>
  <si>
    <t>Japan (prices normally quoted as integers)</t>
  </si>
  <si>
    <t>Comoros (prices normally quoted as integers)</t>
  </si>
  <si>
    <t>Korea (Democratic People’s Republic of) (prices normally quoted as integers)</t>
  </si>
  <si>
    <t>Korea (Republic of) (prices normally quoted as integers)</t>
  </si>
  <si>
    <t>Kuwait (prices normally quoted with 3 decimal places)</t>
  </si>
  <si>
    <t>Kazakstan</t>
  </si>
  <si>
    <t>Lao People’s Democratic Republic (prices normally quoted as integers)</t>
  </si>
  <si>
    <t>Lebanon (prices normally quoted as integers)</t>
  </si>
  <si>
    <t>Libyan Arab Jamahiriya (prices normally quoted with 3 decimal places)</t>
  </si>
  <si>
    <t>Morocco, Western Sahara</t>
  </si>
  <si>
    <t>Moldova, Republic of</t>
  </si>
  <si>
    <t>Now replaced by the Ariary (MGA) (prices normally quoted as integers)</t>
  </si>
  <si>
    <t>Myanmar (prices normally quoted as integers)</t>
  </si>
  <si>
    <t>Mongolia (prices normally quoted as integers)</t>
  </si>
  <si>
    <t>Macau</t>
  </si>
  <si>
    <t>Mauritius (prices normally quoted as integers)</t>
  </si>
  <si>
    <t>Norway, Bouvet Island, Svalbard and Jan Mayen</t>
  </si>
  <si>
    <t>New Zealand, Cook Islands, Niue, Pitcairn, Tokelau</t>
  </si>
  <si>
    <t>Oman (prices normally quoted with 3 decimal places)</t>
  </si>
  <si>
    <t>Pakistan (prices normally quoted as integers)</t>
  </si>
  <si>
    <t>Paraguay (prices normally quoted as integers)</t>
  </si>
  <si>
    <t>Deprecated, replaced by RON</t>
  </si>
  <si>
    <t>Serbia (prices normally quoted as integers)</t>
  </si>
  <si>
    <t>DEPRECATED, replaced by RUB</t>
  </si>
  <si>
    <t>Rwanda (prices normally quoted as integers)</t>
  </si>
  <si>
    <t>Now replaced by the Sudanese Pound (SDG)</t>
  </si>
  <si>
    <t>Saint Helena</t>
  </si>
  <si>
    <t>Somalia (prices normally quoted as integers)</t>
  </si>
  <si>
    <t>DEPRECATED, replaced by SRD</t>
  </si>
  <si>
    <t>Syrian Arab Republic (prices normally quoted as integers)</t>
  </si>
  <si>
    <t>Deprecated, replaced by TMT (prices normally quoted as integers)</t>
  </si>
  <si>
    <t>Tunisia (prices normally quoted with 3 decimal places)</t>
  </si>
  <si>
    <t>Deprecated, replaced by TRY (prices normally quoted as integers)</t>
  </si>
  <si>
    <t>Taiwan (Province of China)</t>
  </si>
  <si>
    <t>Tanzania (United Republic of) (prices normally quoted as integers)</t>
  </si>
  <si>
    <t>Uganda (prices normally quoted as integers)</t>
  </si>
  <si>
    <t>Uzbekistan (prices normally quoted as integers)</t>
  </si>
  <si>
    <t>Deprecated, replaced by VEF</t>
  </si>
  <si>
    <t>Viet Nam (prices normally quoted as integers)</t>
  </si>
  <si>
    <t>Vanuatu (prices normally quoted as integers)</t>
  </si>
  <si>
    <t>Cameroon, Central African Republic, Chad, Congo, Equatorial Guinea, Gabon (prices normally quoted as integers)</t>
  </si>
  <si>
    <t>Anguilla, Antigua and Barbuda, Dominica, Grenada, Montserrat, Saint Kitts and Nevis, Saint Lucia, Saint Vincent and the Grenadines</t>
  </si>
  <si>
    <t>Benin, Burkina Faso, Côte D’Ivoire, Guinea-Bissau, Mali, Niger, Senegal, Togo (prices normally quoted as integers)</t>
  </si>
  <si>
    <t>French Polynesia, New Caledonia, Wallis and Futuna (prices normally quoted as integers)</t>
  </si>
  <si>
    <t>Yemen (prices normally quoted as integers)</t>
  </si>
  <si>
    <t>DEPRECATED, replaced by CSD</t>
  </si>
  <si>
    <t>Deprecated, replaced with ZWL (prices normally quoted as integers)</t>
  </si>
  <si>
    <t>Words spoken by Christ are printed in red</t>
  </si>
  <si>
    <t>Use &lt;ProductFormFeatureDescription&gt; to add brief details if required</t>
  </si>
  <si>
    <t>Calf split or sheep split</t>
  </si>
  <si>
    <t>An imitation leather binding material</t>
  </si>
  <si>
    <t>German ‘Samt’</t>
  </si>
  <si>
    <t>Spanish ‘nácar’</t>
  </si>
  <si>
    <t>An imitation made of any non-leather material</t>
  </si>
  <si>
    <t>Terms code used in the Netherlands book trade</t>
  </si>
  <si>
    <t>Terms code used in German ONIX applications</t>
  </si>
  <si>
    <t>UK publisher’s or distributor’s commission group code in format specified by BIC to ensure uniqueness. Format is identical to BIC discount group code, but indicates a commission rather than a discount (applies to goods supplied on agency terms)</t>
  </si>
  <si>
    <t>Library of Congress control number assigned to a Library of Congress Name Authority record</t>
  </si>
  <si>
    <t>DEPRECATED – use code 03</t>
  </si>
  <si>
    <t>Script is not supported by Unicode</t>
  </si>
  <si>
    <t>Transliteration of Cyrillic characters – Slavic languages</t>
  </si>
  <si>
    <t>Transliteration and transcription of Greek characters</t>
  </si>
  <si>
    <t>Transliteration of Arabic characters</t>
  </si>
  <si>
    <t>Transliteration of Hebrew characters</t>
  </si>
  <si>
    <t>Documentation – Romanization of Japanese (kana script)</t>
  </si>
  <si>
    <t>Information and documentation – Romanization of Chinese</t>
  </si>
  <si>
    <t>Also known as Media World</t>
  </si>
  <si>
    <t>Formerly Virgin Megastores (UK)</t>
  </si>
  <si>
    <t>Include retailer name in &lt;SalesOutletName&gt;</t>
  </si>
  <si>
    <t>List withdrawn – use List 143</t>
  </si>
  <si>
    <t>AKA item/price</t>
  </si>
  <si>
    <t>AKA price/item</t>
  </si>
  <si>
    <t>Position unknown or unspecified</t>
  </si>
  <si>
    <t>The inside back cover of a book</t>
  </si>
  <si>
    <t>The inside front cover of a book</t>
  </si>
  <si>
    <t>The front cover of a book</t>
  </si>
  <si>
    <t>The spine of a book</t>
  </si>
  <si>
    <t>Used only for boxed products</t>
  </si>
  <si>
    <t>Used only for products fitted with hanging tags</t>
  </si>
  <si>
    <t>Not be used for books unless they are contained within outer packaging</t>
  </si>
  <si>
    <t>Used only for products packaged in outer sleeves</t>
  </si>
  <si>
    <t>Used only for products packaged in shrink-wrap or other removable wrapping</t>
  </si>
  <si>
    <t>Required on applicable products sold in the US</t>
  </si>
  <si>
    <t>To be used when a supplier wishes to make a clear statement that no such warning is applicable to product</t>
  </si>
  <si>
    <t>Has no technical protection</t>
  </si>
  <si>
    <t>Has DRM protection</t>
  </si>
  <si>
    <t>Has digital watermarking</t>
  </si>
  <si>
    <t>Has DRM protection applied by the Adobe CS4 Content Server Package or by the Adobe ADEPT hosted service</t>
  </si>
  <si>
    <t>Has OMA v2 DRM protection applied, as used to protect some mobile phone content</t>
  </si>
  <si>
    <t>Print paper copy of extract</t>
  </si>
  <si>
    <t>Make digital copy of extract</t>
  </si>
  <si>
    <t>‘Read aloud’ with text to speech functionality</t>
  </si>
  <si>
    <t>Maximum number of copies that may be made of a permitted extract</t>
  </si>
  <si>
    <t>Maximum number of characters in a permitted extract for a specified usage</t>
  </si>
  <si>
    <t>Maximum number of words in a permitted extract for a specified usage</t>
  </si>
  <si>
    <t>Maximum number of pages in a permitted extract for a specified usage</t>
  </si>
  <si>
    <t>Maximum percentage of total content in a permitted extract for a specified usage</t>
  </si>
  <si>
    <t>Maximum number of devices in ‘share group’</t>
  </si>
  <si>
    <t>Maximum number of concurrent users. NB where the number of concurrent users is specifically not limited, set the number of concurrent users to zero</t>
  </si>
  <si>
    <t>Maximum time period in weeks</t>
  </si>
  <si>
    <t>Maximum time period in months</t>
  </si>
  <si>
    <t>Maximum resolution of printed or copy/pasted extracts</t>
  </si>
  <si>
    <t>Page number where allowed usage begins. &lt;Quantity&gt; should contain an absolute page number, counting the cover as page 1. (This type of page numbering should not be used where the e-publication has no fixed pagination). Use with (max number of) Pages, Percentage of content, or End page to specify pages allowed in Preview</t>
  </si>
  <si>
    <t>Page number at which allowed usage ends. &lt;Quantity&gt; should contain an absolute page number, counting the cover as page 1. (This type of page numbering should not be used where the e-publication has no fixed pagination). Use with Start page to specify pages allowed in a preview</t>
  </si>
  <si>
    <t>Collection type is not determined</t>
  </si>
  <si>
    <t>The collection is a bibliographic collection (eg a series or set (Fr. série)) defined and identified by a publisher, either on the product itself or in product information supplied by the publisher. The books in the collection generally share a subject, narrative, design style or authorship. They may may have a specific order, or the collection may be unordered</t>
  </si>
  <si>
    <t>The collection is a bibliographic collection defined and identified by a publisher, either on the product itself or in product information supplied by the publisher, where the books in the collection have no specific order, shared subject, narrative, style or shared authorship, and are grouped by the publisher largely for marketing purposes. The collection has many of the characteristics of an imprint or marque. Used primarily in French book publishing, to distinguish between ‘série’ (using the normal code 10) and ‘collection’ (code 11), and where the collection éditoriale is not an imprint</t>
  </si>
  <si>
    <t>The title element refers to an individual product</t>
  </si>
  <si>
    <t>The title element refers to the top level of a bibliographic collection</t>
  </si>
  <si>
    <t>The title element refers to an intermediate level of a bibliographic collection that comprises two or more ‘sub-collections’</t>
  </si>
  <si>
    <t>The title element refers to an intermediate level of a bibliographic collection that is a subdivision of a sub-collection (a third level of collective identity)</t>
  </si>
  <si>
    <t>Double-sided disc, one side Audio CD/CD-ROM, other side DVD</t>
  </si>
  <si>
    <t>Digital content available both by download and by online access</t>
  </si>
  <si>
    <t>Digital content accessed online only</t>
  </si>
  <si>
    <t>Digital content delivered by download only</t>
  </si>
  <si>
    <t>China Blue High-Definition, derivative of HD-DVD</t>
  </si>
  <si>
    <t>Or nationality. For use with country codes only</t>
  </si>
  <si>
    <t>Not illustrated</t>
  </si>
  <si>
    <t>Illustrated</t>
  </si>
  <si>
    <t>To be used only in circumstances where the parties to an exchange have agreed to include text which (a) is not for general distribution, and (b) cannot be coded elsewhere. If more than one type of text is sent, it must be identified by tagging within the text itself</t>
  </si>
  <si>
    <t>Length unrestricted</t>
  </si>
  <si>
    <t>A quote taken from a review of the product or of the work in question where there is no need to take account of different editions</t>
  </si>
  <si>
    <t>A quote taken from a review of a previous edition of the work</t>
  </si>
  <si>
    <t>A quote taken from a review of a previous work by the same author(s) or in the same series</t>
  </si>
  <si>
    <t>A quote usually provided by a celebrity or another author to promote a new book, not from a review</t>
  </si>
  <si>
    <t>Text describing a feature of a product to which the publisher wishes to draw attention for promotional purposes. Each separate feature should be described by a separate repeat, so that formatting can be applied at the discretion of the receiver of the ONIX record, or multiple features can be described using appropriate XHTML markup</t>
  </si>
  <si>
    <t>A statement included by a publisher in fulfillment of contractual obligations, such as a disclaimer, sponsor statement, or legal notice of any sort. Note that the inclusion of such a notice cannot and does not imply that a user of the ONIX record is obliged to reproduce it</t>
  </si>
  <si>
    <t>Used for an index sent as a single text field, which may be structured using XHTML</t>
  </si>
  <si>
    <t>(of which the product is a part.) Length unrestricted</t>
  </si>
  <si>
    <t>As code 11 but used for a new feature of this edition or version</t>
  </si>
  <si>
    <t>For example a recommendation or approval provided by a ministry of education or other official body. Use &lt;Text&gt; to provide details and ideally use &lt;TextSourceCorporate&gt; to name the approver</t>
  </si>
  <si>
    <t>Any audience</t>
  </si>
  <si>
    <t>Distribution by agreement between the parties to the ONIX exchange (this value is provided to cover applications where ONIX content includes material which is not for general distribution)</t>
  </si>
  <si>
    <t>Distributors, bookstores, publisher’s own staff etc</t>
  </si>
  <si>
    <t>Press or other media</t>
  </si>
  <si>
    <t>Where a specially formatted description is required for this audience</t>
  </si>
  <si>
    <t>Nominal date of publication (of the content item or supporting resource)</t>
  </si>
  <si>
    <t>Date when a TV or radio program was / will be broadcast</t>
  </si>
  <si>
    <t>Date from which a content item or supporting resource may be referenced or used. The content is embargoed until this date</t>
  </si>
  <si>
    <t>Date until which a content item or supporting resource may be referenced or used</t>
  </si>
  <si>
    <t>Date from which a supporting resource is available for download. Note that this date also implies that it can be immediately displayed to the intended audience, unless a From date (code 14) is also supplied and is later than the Available from date</t>
  </si>
  <si>
    <t>Date until which a supporting resource is available for download. Note that this date does not imply it must be removed from display to the intended audience on this date – for this, use Until date (code 15)</t>
  </si>
  <si>
    <t>The full text of a review in a third-party publication in any medium</t>
  </si>
  <si>
    <t>Other than a review</t>
  </si>
  <si>
    <t>Not limited to front or back, including 3D perspective</t>
  </si>
  <si>
    <t>Photograph or portrait of contributor(s)</t>
  </si>
  <si>
    <t>Contributor presentation and/or commentary</t>
  </si>
  <si>
    <t>A ‘look inside’ feature presented as a small embeddable application</t>
  </si>
  <si>
    <t>Review text held in a separate downloadable file, not in the ONIX record. Equivalent of code 06 in List 153. Use the &lt;TextContent&gt; composite for review quotes carried in the ONIX record. Use the &lt;CitedContent&gt; composite for a third-party review which is referenced from the ONIX record. Use &lt;SupportingResource&gt; for review text offered as a separate file resource for reproduction as part of promotional material for the product</t>
  </si>
  <si>
    <t>Feature article provided by publisher</t>
  </si>
  <si>
    <t>Fictional character ‘interview’</t>
  </si>
  <si>
    <t>A table of contents held in a separate downloadable file, not in the ONIX record. Equivalent of code 04 in List 153. Use the &lt;TextContent&gt; composite for a table of contents carried in the ONIX record. Use &lt;Supporting Resource&gt; for text offered as a separate file resource</t>
  </si>
  <si>
    <t>Intended ONLY for transitional use, where ONIX 2.1 records referencing existing thumbnail assets of unknown pixel size are being re-expressed in ONIX 3.0. Use code 01 for all new cover assets, and where the pixel size of older assets is known</t>
  </si>
  <si>
    <t>The full content of the product (or the product itself), supplied for example to support full-text search or indexing</t>
  </si>
  <si>
    <t>Includes cover, back cover, spine and – where appropriate – any flaps</t>
  </si>
  <si>
    <t>Descriptive text in a separate downloadable file, not in the ONIX record. Equivalent of code 03 in List 153. Use the &lt;TextContent&gt; composite for descriptions carried in the ONIX record. Use &lt;Supporting Resource&gt; for text offered as a separate file resource for reproduction as part of promotional material for the product</t>
  </si>
  <si>
    <t>Index text held in a separate downloadable file, not in the ONIX record. Equivalent of code 15 in List 153. Use the &lt;TextContent&gt; composite for index text carried in the ONIX record. Use &lt;Supporting Resource&gt; for an index offered as a separate file resource</t>
  </si>
  <si>
    <t>An executable together with data on which it operates</t>
  </si>
  <si>
    <t>A sound recording</t>
  </si>
  <si>
    <t>A still image</t>
  </si>
  <si>
    <t>Readable text, with or without associated images etc</t>
  </si>
  <si>
    <t>Moving images, with or without accompanying sound</t>
  </si>
  <si>
    <t>A website or other supporting resource delivering content in a variety of modes</t>
  </si>
  <si>
    <t>Credit that must be displayed when a resource is used (eg ‘Photo Jerry Bauer’ or ‘© Magnum Photo’). Credit text should be carried in &lt;FeatureNote&gt;</t>
  </si>
  <si>
    <t>Explanatory caption that may accompany a resource (eg use to identify an author in a photograph). Caption text should be carried in &lt;FeatureNote&gt;</t>
  </si>
  <si>
    <t>Copyright holder of resource (indicative only, as the resource can be used without consultation). Copyright text should be carried in &lt;FeatureNote&gt;</t>
  </si>
  <si>
    <t>Approximate length in minutes of an audio or video resource. &lt;FeatureValue&gt; should contain the length of time as an integer number of minutes</t>
  </si>
  <si>
    <t>A resource that may be accessed by a hyperlink. The current host (eg the ONIX sender, who may be the publisher) will provide ongoing hosting services for the resource for the active life of the product (or at least until the Until Date specified in &lt;ContentDate&gt;). The ONIX recipient may embed the URL in a consumer facing-website (eg as the src attribute in an &lt;img&gt; link), and need not host an independent copy of the resource</t>
  </si>
  <si>
    <t>A file that may be downloaded on demand for third-party use. The ONIX sender will host a copy of the resource until the specified Until Date, but only for the ONIX recipient’s direct use. The ONIX recipient should download a copy of the resource, and must host an independent copy of the resource if it is used on a consumer-facing website. Special attention should be paid to the ‘Last Updated’ &lt;ContentDate&gt; to ensure the independent copy of the resource is kept up to date</t>
  </si>
  <si>
    <t>An application which is supplied in a form which can be embedded into a third-party webpage. As type 02, except the resource contains active content such as JavaScript, Flash, etc</t>
  </si>
  <si>
    <t>Resource Version Feature Value carries a code from List 178</t>
  </si>
  <si>
    <t>Resource Version Feature Value carries an integer</t>
  </si>
  <si>
    <t>MD5 hash value of the resource file. &lt;ResourceVersionFeatureValue&gt; should contain the 128-bit digest value (as 32 hexadecimal digits). Can be used as a cryptographic check on the integrity of a resource after it has been retrieved</t>
  </si>
  <si>
    <t>Resource Version Feature Value carries a integer number only (eg 1831023)</t>
  </si>
  <si>
    <t>SHA-256 hash value of the resource file. &lt;ResourceVersionFeatureValue&gt; should contain the 256-bit digest value (as 64 hexadecimal digits). Can be used as a cryptographic check on the integrity of a resource after it has been retrieved</t>
  </si>
  <si>
    <t>Date when a product was last reprinted</t>
  </si>
  <si>
    <t>Date when a product will be reissued</t>
  </si>
  <si>
    <t>Date when a product that has been temporary withdrawn from sale or recalled for any reason is expected to become available again, eg after correction of quality or technical issues</t>
  </si>
  <si>
    <t>Date from which reviews of a product may be published eg in newspapers and magazines or online. Provided to the book trade for information only: newspapers and magazines are not expected to be recipients of ONIX metadata</t>
  </si>
  <si>
    <t>Latest date on which an order may be placed with the publisher for guaranteed delivery prior to the publication date. May or may not be linked to a special reservation or pre-publication price</t>
  </si>
  <si>
    <t>Date when a product will be reprinted</t>
  </si>
  <si>
    <t>Date of acquisition of product by new publisher (use with publishing roles 09 and 13)</t>
  </si>
  <si>
    <t>For an audiovisual work (eg on DVD)</t>
  </si>
  <si>
    <t>A rating applied by a supplier (typically a wholesaler) to indicate its assessment of the expected or actual sales performance of a product</t>
  </si>
  <si>
    <t>A supplier’s coding of the eligibility of a product for a bonus scheme on overall sales</t>
  </si>
  <si>
    <t>A rating applied by the publisher to indicate a sales category (eg backlist/frontlist, core stock etc). Use only when the publisher is not the ‘supplier’</t>
  </si>
  <si>
    <t>A classification applied by a supplier to a product sold on Agency terms, to indicate that retail price restrictions are applicable</t>
  </si>
  <si>
    <t>Latest date on which an order may be placed for guaranteed delivery prior to the publication date. May or may not be linked to a special reservation or pre-publication price</t>
  </si>
  <si>
    <t>Allows positive indication that there are no conditions (the default if &lt;PriceCondition&gt; is omitted)</t>
  </si>
  <si>
    <t>Purchase at this price includes specified updates</t>
  </si>
  <si>
    <t>Purchase at this price requires commitment to purchase specified updates, not included in price</t>
  </si>
  <si>
    <t>Updates may be purchased separately, no minimum commitment required</t>
  </si>
  <si>
    <t>Purchase at this price requires prior rental of the product. &lt;PriceConditionQuantity&gt; gives minimum prior rental period, and &lt;ProductIdentifier&gt; may be used if rental uses a different product identifier</t>
  </si>
  <si>
    <t>The price condition quantity represents a time period</t>
  </si>
  <si>
    <t>The price condition quantity is a number of updates</t>
  </si>
  <si>
    <t>The quantity refers to a unit implied by the quantity type</t>
  </si>
  <si>
    <t>Additional discount may be applied retrospectively, based on number of units ordered over a specific period</t>
  </si>
  <si>
    <t>Discount applied to marginal units in a qualifying order</t>
  </si>
  <si>
    <t>Previous orders within a specific time period are counted when calculating a progressive discount</t>
  </si>
  <si>
    <t>General sales tax</t>
  </si>
  <si>
    <t>Date on which a price becomes effective</t>
  </si>
  <si>
    <t>Date on which a price ceases to be effective</t>
  </si>
  <si>
    <t>Price not printed on product</t>
  </si>
  <si>
    <t>Price printed on product</t>
  </si>
  <si>
    <t>Strengthened binding, not specifically intended for libraries: use with Product form code BB or BC</t>
  </si>
  <si>
    <t>Proprietary RealNetworks format. Includes Real Video packaged within a .rm RealMedia container</t>
  </si>
  <si>
    <t>No code allocated for this e-publication format yet</t>
  </si>
  <si>
    <t>The Open EBook format of the IDPF, a predecessor of the full EPUB format, still (2008) supported as part of the latter [File extension .opf]. Includes EPUB format up to and including version 2 – but prefer code E101 for EPUB 2, and always use code E101 for EPUB 3</t>
  </si>
  <si>
    <t>Microsoft Word binary document format [File extension .doc]</t>
  </si>
  <si>
    <t>Office Open XML / Microsoft Word XML document format (ISO/IEC 29500:2008) [File extension .docx]</t>
  </si>
  <si>
    <t>HyperText Mark-up Language [File extension .html, .htm]</t>
  </si>
  <si>
    <t>Open Document Format [File extension .odt]</t>
  </si>
  <si>
    <t>Portable Document Format (ISO 32000-1:2008) [File extension .pdf]</t>
  </si>
  <si>
    <t>PDF archiving format defined by ISO 19005-1:2005 [File extension .pdf]</t>
  </si>
  <si>
    <t>Rich Text Format [File extension .rtf]</t>
  </si>
  <si>
    <t>Standard Generalized Mark-up Language</t>
  </si>
  <si>
    <t>A compressed text format mainly used on Psion handheld devices [File extension .tcr]</t>
  </si>
  <si>
    <t>Extensible Hypertext Markup Language [File extension .xhtml, .xht, .xml, .html, .htm]</t>
  </si>
  <si>
    <t>A compressed text format mainly used on Palm handheld devices [File extension .pdb – see also E121, E125, E130]</t>
  </si>
  <si>
    <t>XML Paper Specification format [File extension .xps]</t>
  </si>
  <si>
    <t>A format proprietary to Amazon for use with its Kindle reading devices or software readers [File extensions .azw, .mobi, .prc]</t>
  </si>
  <si>
    <t>A Sony proprietary format for use with the Sony Reader and LIBRIé reading devices [File extension .lrf]</t>
  </si>
  <si>
    <t>A proprietary format for use with DXReader software</t>
  </si>
  <si>
    <t>A format proprietary to the Ebook Library service</t>
  </si>
  <si>
    <t>A format proprietary to the Ebrary service</t>
  </si>
  <si>
    <t>A proprietary format for use with eReader (AKA ‘Palm Reader’) software on various hardware platforms [File extension .pdb – see also E114, E125, E130]</t>
  </si>
  <si>
    <t>A proprietary format with its own reading system for Windows platforms [File extension .exe]</t>
  </si>
  <si>
    <t>A proprietary format for use with the Franklin eBookman reader</t>
  </si>
  <si>
    <t>A proprietary format for use with the Gemstar Rocketbook reader [File extension .rb]</t>
  </si>
  <si>
    <t>A proprietary format for use with iSilo software on various hardware platforms [File extension .pdb – see also E114, E121, E130]</t>
  </si>
  <si>
    <t>A proprietary format for use with Microsoft Reader software on Windows and Pocket PC platforms [File extension .lit]</t>
  </si>
  <si>
    <t>A proprietary format for use with Mobipocket software on various hardware platforms [File extensions .mobi, .prc]. Includes Amazon Kindle formats up to and including version 7 – but prefer code E116 for version 7, and always use E116 for KF8</t>
  </si>
  <si>
    <t>A format proprietary to the MyiLibrary service</t>
  </si>
  <si>
    <t>A format proprietary to the NetLibrary service</t>
  </si>
  <si>
    <t>A proprietary format for use with Plucker reader software on Palm and other handheld devices [File extension .pdb – see also E114, E121, E125]</t>
  </si>
  <si>
    <t>A proprietary digital product combining text and video content and available to be used online or as a downloadable application for a mobile device – see www.vook.com</t>
  </si>
  <si>
    <t>Epublication packaged as application for iOS (eg Apple iPhone, iPad etc), containing both executable code and content. Use &lt;ProductContentType&gt; to describe content, and &lt;ProductFormFeatureType&gt; to list detailed technical requirements</t>
  </si>
  <si>
    <t>Epublication packaged as application for Android (eg Android phone or tablet), containing both executable code and content. Use &lt;ProductContentType&gt; to describe content, and &lt;ProductFormFeatureType&gt; to list detailed technical requirements</t>
  </si>
  <si>
    <t>Epublication packaged as application, containing both executable code and content. Use where other ‘app’ codes are not applicable. Technical requirements such as target operating system and/or device should be provided eg in &lt;ProductFormFeatureType&gt;. Content type (text or text plus various ‘enhancements’) may be described with &lt;ProductContentType&gt;</t>
  </si>
  <si>
    <t>Founder Apabi’s proprietary basic e-book format</t>
  </si>
  <si>
    <t>Founder Apabi’s proprietary XML e-book format</t>
  </si>
  <si>
    <t>E-book Plus (proprietary Norwegian e-book format)</t>
  </si>
  <si>
    <t>E-publication requires a network connection to access some resources (eg an enhanced e-book where video clips are not stored within the e-publication package itself, but are delivered via an internet connection)</t>
  </si>
  <si>
    <t>An Open Source mobile device operating system originally developed by Google and supported by the Open Handset Alliance</t>
  </si>
  <si>
    <t>A proprietary operating system supplied by Research In Motion for its BlackBerry handheld devices</t>
  </si>
  <si>
    <t>A proprietary operating system based on Mac OS X supplied by Apple for its iPhone, iPad and iPod Touch handheld devices</t>
  </si>
  <si>
    <t>An operating system based on the Linux kernel</t>
  </si>
  <si>
    <t>A proprietary operating system (AKA Garnet OS) originally developed for handheld devices</t>
  </si>
  <si>
    <t>A proprietry Linux-based operating system for handheld devices, originally developed by Palm (now owned by LG)</t>
  </si>
  <si>
    <t>An operating system for hand-held devices, originally developed as a proprietary system, but planned to become wholly Open Source by 2010</t>
  </si>
  <si>
    <t>A proprietary operating system supplied by Microsoft</t>
  </si>
  <si>
    <t>A proprietary operating system (AKA Windows Embedded Compact, WinCE) supplied by Microsoft for small-scale devices</t>
  </si>
  <si>
    <t>A proprietary operating system supplied by Microsoft for mobile devices</t>
  </si>
  <si>
    <t>A proprietary operating system supplied by Apple on Macintosh computers</t>
  </si>
  <si>
    <t>A proprietary operating system supplied by Microsoft for mobile devices, successor to Windows Mobile</t>
  </si>
  <si>
    <t>MPEG 1/2 Audio Layer III file</t>
  </si>
  <si>
    <t>Waveform Audio file</t>
  </si>
  <si>
    <t>Proprietary RealNetworks format</t>
  </si>
  <si>
    <t>Audio Interchange File format</t>
  </si>
  <si>
    <t>Audio Video Interleave format</t>
  </si>
  <si>
    <t>Flash Video (.flv, .f4v)</t>
  </si>
  <si>
    <t>ShockWave (.swf)</t>
  </si>
  <si>
    <t>3GPP container format (.3gp, .3g2)</t>
  </si>
  <si>
    <t>WebM container format (includes .mkv)</t>
  </si>
  <si>
    <t>Graphic Interchange File format</t>
  </si>
  <si>
    <t>Joint Photographic Experts Group format</t>
  </si>
  <si>
    <t>Portable Network Graphics format</t>
  </si>
  <si>
    <t>Tagged Image File format</t>
  </si>
  <si>
    <t>Plain text (either ASCII or UTF-8/16 Unicode)</t>
  </si>
  <si>
    <t>Price Code scheme for Finnish Pocket Books (Pokkareiden hintaryhmä). Price codes expressed as letters A–J in &lt;PriceCode&gt;</t>
  </si>
  <si>
    <t>Price Code scheme for Finnish Miki Books (Miki-kirjojen hintaryhmä). Price codes expressed as an integer 1–n in &lt;PriceCode&gt;</t>
  </si>
  <si>
    <t>Use to provide positive indication that no warnings are applicable</t>
  </si>
  <si>
    <t>Use to specify age (in years, or years and months). Provide specific wording in &lt;ProductFormFeatureDescription&gt;</t>
  </si>
  <si>
    <t>Carries logo, and must be accompanied by the default warning ‘Not suitable for children under 36 months’ (or its approved equivalent in a language other than English, as appropriate), unless specific wording is provided in &lt;ProductFormFeatureDescription&gt;. If specific alternative wording is carried in &lt;ProductFormFeatureDescription&gt;, this must be used in place of the default text</t>
  </si>
  <si>
    <t>Exact text of warning must be included in &lt;ProductFormFeatureDescription&gt;</t>
  </si>
  <si>
    <t>Material Safety Data Sheet (a document required by the EU Toy Safety Directive) available online, typically as a PDF file or similar. &lt;ProductFormFeatureDescription&gt; must carry the URL of the document</t>
  </si>
  <si>
    <t>Table of contents allows direct (eg hyperlinked) access to all levels of text organization above individual paragraphs (eg to all sections and subsections) and to all tables, figures, illustrations etc. Non-textual items such as illustrations, tables, audio or video content may be directly accessible from the Table of contents, or from a similar List of illustrations, List of tables, etc</t>
  </si>
  <si>
    <t>Index provides direct (eg hyperlinked) access to uses of the index terms in the document body</t>
  </si>
  <si>
    <t>Where data visualisations are provided (eg graphs and charts), the underlying data is also available in non-graphical (usually tabular, textual) form</t>
  </si>
  <si>
    <t>The language of the text has been specified (eg via the HTML or XML lang attribute) to optimise text-to-speech (and other alternative renderings), both at whole document level and, where appropriate, for individual words, phrases or passages in a different language</t>
  </si>
  <si>
    <t>&lt;ProductFormFeatureDescription&gt; carries the e-mail address for a contact at a ‘trusted intermediary’, to whom detailed questions about accessibility for this product may be directed</t>
  </si>
  <si>
    <t>&lt;ProductFormFeatureDescription&gt; carries the e-mail address for a contact at the publisher to whom detailed questions about accessibility of this product may be directed</t>
  </si>
  <si>
    <t>A short explanatory label for the sequence should be provided in &lt;CollectionSequenceTypeName&gt;</t>
  </si>
  <si>
    <t>Order as specified by the title, eg by volume or part number sequence, provided for confirmation</t>
  </si>
  <si>
    <t>Order of publication of products within the collection</t>
  </si>
  <si>
    <t>Order defined by a continuing narrative or temporal sequence within products in the collection. Applicable to either fiction or to non-fiction (eg within a collection of history textbooks)</t>
  </si>
  <si>
    <t>Original publication order, for a republished collection or collected works originally published outside a collection</t>
  </si>
  <si>
    <t>Eg for requests for supply of mutable digital files for conversion to other formats</t>
  </si>
  <si>
    <t>Eg for requests relating to interviews, author events</t>
  </si>
  <si>
    <t>Eg for co-op advertising</t>
  </si>
  <si>
    <t>Eg for requests for review copies</t>
  </si>
  <si>
    <t>Eg for requests for approval or evaluation copies (particularly within education)</t>
  </si>
  <si>
    <t>Eg for requests to reproduce or repurpose parts of the publication</t>
  </si>
  <si>
    <t>The publisher states that the product is suitable for any adult audience</t>
  </si>
  <si>
    <t>The publisher warns the content may offend parts of the adult audience (for any reason)</t>
  </si>
  <si>
    <t>The publisher warns the product includes content of an explicit sexual nature</t>
  </si>
  <si>
    <t>The publisher warns the product includes extreme / offensive / explicit language</t>
  </si>
  <si>
    <t>Unspecified, contact supplier for details</t>
  </si>
  <si>
    <t>The retailer pays for goods only after they are sold by the retailer to an end consumer, and may return excess unsold inventory to the supplier at any time. The goods remain the property of the supplier until they are paid for, even while they are physically located at the retailer</t>
  </si>
  <si>
    <t>The supplier’s true figure, or at least a best estimate expected to be within 10% of the true figure (ie a quoted figure of 100 could in fact be anything between 91 and 111)</t>
  </si>
  <si>
    <t>Generally interpreted as within 25% of the true figure (ie a quoted figure of 100 could in fact be anything between 80 and 133). The supplier may introduce a deliberate approximation to reduce the commercial sensitivity of the figure</t>
  </si>
  <si>
    <t>Generally interpreted as within a factor of two of the true figure (ie a quoted figure of 100 could in fact be anything between 50 and 200). The supplier may introduce a deliberate approximation to reduce the commercial sensitivity of the figure</t>
  </si>
  <si>
    <t>Typically measured over most recent 1 month period</t>
  </si>
  <si>
    <t>Typically measured over most recent rolling 12 week period</t>
  </si>
  <si>
    <t>Typically measured over most recent rolling 6 month period</t>
  </si>
  <si>
    <t>Typically measured over the most recent rolling 6 month period</t>
  </si>
  <si>
    <t>Document (eg Word file, PDF or web page) Intended for the lay reader</t>
  </si>
  <si>
    <t>Document (eg Word file, PDF or web page) Intended for the legal specialist reader</t>
  </si>
  <si>
    <t>Phonogram copyright or neighbouring right (normally indicated by the ℗ symbol)</t>
  </si>
  <si>
    <t>Sui generis database right</t>
  </si>
  <si>
    <t>Use only with &lt;ProductFormDetail&gt; codes E101 or E102</t>
  </si>
  <si>
    <t>Use only with &lt;ProductFormDetail&gt; code E101</t>
  </si>
  <si>
    <t>Use only with &lt;ProductFormDetail&gt; codes E116 or E127</t>
  </si>
  <si>
    <t>Use only with &lt;ProductFormDetail&gt; code E116</t>
  </si>
  <si>
    <t>Entire original ONIX message rejected (ie NONE of the data records have been ingested). The status of any recognisable records MAY be summarised in the remainder of the Acknowledgement Message</t>
  </si>
  <si>
    <t>Original ONIX message partially parsed (ie at least SOME of the data records have been ingested, in whole or in part). Records processed to date MUST be summarised in the remainder of the Acknowledgement Message</t>
  </si>
  <si>
    <t>Original ONIX message parsed and processed in full, and at least SOME of the data records have been ingested, in whole or in part), Results MUST be summarised in the remainder of the Acknowledgement Message</t>
  </si>
  <si>
    <t>Expected or actual date of processing and ingestion of data to recipient’s system</t>
  </si>
  <si>
    <t>Expected or actual date for data to be available from the recipient’s system to downstream supply chain partners (or where the recipient is a retailer, to consumers)</t>
  </si>
  <si>
    <t>Use ONLY if the message severity cannot be determined (eg with a legacy system unable to provide detailed error codes)</t>
  </si>
  <si>
    <t>For information only, provided to encourage the ONIX data supplier to improve the quality of their data (eg provision of a non-mandatory data element that is currently missing, better conformity with best practice, etc)</t>
  </si>
  <si>
    <t>Request for clarification or further detail of the meaning of the data provided</t>
  </si>
  <si>
    <t>The ONIX data has been accepted as provided, but there may be issues in the way it is supplied</t>
  </si>
  <si>
    <t>Some data in an ONIX data element or message structure caused an error due to not meeting the requirements of the standard. The data in question has been rejected, but processing of the remaining elements in the record (or the remain records in the message, if used within &lt;MessageStatusDetail&gt;) has continued</t>
  </si>
  <si>
    <t>Some data in an ONIX data element or message structure caused an unrecoverable error due to not meeting the requirements of the standard. The entire ONIX record has been rejected (or the entire message, if used within &lt;MessageStatusDetail&gt;)</t>
  </si>
  <si>
    <t>Entire record parsed and ingested without errors, record may have a Product record in the Acknowledgement which itself may have a &lt;RecordStatusNote&gt; or &lt;RecordStatusDetail&gt; to convey information, editorial queries or warnings</t>
  </si>
  <si>
    <t>Entire record parsed and ingested without errors, record MUST have a Product record in the Acknowledgement with a &lt;RecordStatusNote&gt; or at least one &lt;RecordStatusDetail&gt; to convey errors in associated media files (and possibly supplementary editorial queries)</t>
  </si>
  <si>
    <t>Record parsed and ingested with errors, record MUST have a Product record in the Acknowledgement with a &lt;RecordStatusNote&gt; or at least one &lt;RecordStatusDetail&gt; to convey errors (and possibly supplementary information, editorial queries or warnings). At least SOME of the data in the original Product record has been ingested. There may also be errors in associated media files</t>
  </si>
  <si>
    <t>Entire record rejected, record MUST have a Product record in the Acknowedgemet, with a &lt;RecordStatusNote&gt; or at least one &lt;RecordStatusDetail&gt; to convey errors (and possibly supplementary information, editorial queries or warnings). NONE of the data in the original Product record has been ingested</t>
  </si>
  <si>
    <t>Record status reported in an earlier Acknowledgement message, based on partial processing of ONIX message. The record MUST NOT have a Product record in this Acknowledgement. Code not valid in &lt;RecordStatusDetail&gt;</t>
  </si>
  <si>
    <t>Typical age less than 3</t>
  </si>
  <si>
    <t>Typical age 3–5</t>
  </si>
  <si>
    <t>Typical age 6</t>
  </si>
  <si>
    <t>Typical age 7</t>
  </si>
  <si>
    <t>Typical age 8</t>
  </si>
  <si>
    <t>Typical age 9</t>
  </si>
  <si>
    <t>Typical age 10</t>
  </si>
  <si>
    <t>Typical age 11</t>
  </si>
  <si>
    <t>Typical age 12</t>
  </si>
  <si>
    <t>Typical age 13</t>
  </si>
  <si>
    <t>Typical age 14</t>
  </si>
  <si>
    <t>Typical age 15</t>
  </si>
  <si>
    <t>Typical age 16</t>
  </si>
  <si>
    <t>Typical age 17</t>
  </si>
  <si>
    <t>Typical age 18</t>
  </si>
  <si>
    <t>Typical age 19</t>
  </si>
  <si>
    <t>Typical age 20</t>
  </si>
  <si>
    <t>Typical age 21</t>
  </si>
  <si>
    <t>Typical age 22+</t>
  </si>
  <si>
    <t>ECPA Christian Product Category Book Codes, consisting of up to three x 3-letter blocks, for Super Category, Primary Category and Sub-Category. See http://www.ecpa.org/ECPA/cbacategories.xls</t>
  </si>
  <si>
    <t>German Translation of Dewey Decimal Classification 22. Also known as DDC 22 ger. See http://www.ddc-deutsch.de/produkte/uebersichten/</t>
  </si>
  <si>
    <t>Codes for Norwegian ‘utdanningsprogram’ used in secondary education. See: http://www.udir.no/. (Formerly labelled ‘Skolefag’)</t>
  </si>
  <si>
    <t>Norwegian primary and secondary school subject categories (fagkoder), see http://www.udir.no/</t>
  </si>
  <si>
    <t>Common Core State Standards curriculum alignment, for links to US educational standards. &lt;SubjectCode&gt; uses the full dot notation. See http://www.corestandards.org/developers-and-publishers</t>
  </si>
  <si>
    <t>French educational subject classification scolomfr-voc-015, used for example on WizWiz.fr. See http://www.lom-fr.fr/scolomfr/vocabulaires/consultation-des-vocabulaires.html</t>
  </si>
  <si>
    <t>EuroVoc multilingual thesaurus. &lt;SubjectCode&gt; should be a EuroVoc concept dc:identifier (for example, 2777, ‘Refrigerated products’). See http://eurovoc.europa.eu</t>
  </si>
  <si>
    <t>EuroVoc multilingual thesaurus. &lt;SubjectCode&gt; should be a EuroVoc concept dc:identifier (for example, 2777, ‘refrigerated products’). See http://eurovoc.europa.eu</t>
  </si>
  <si>
    <t>Rating used in Korea to control selling of books and e-books to minors. Current values are 0 (suitable for all) and 19 (only for sale to ages 19+). See http://www.kpec.or.kr/english/</t>
  </si>
  <si>
    <t>&lt;ComplexityCode&gt; is a code from ‘A’ to Z+’. See http://www.fountasandpinnellleveledbooks.com/aboutLeveledTexts.aspx</t>
  </si>
  <si>
    <t>The Lexile measure in &lt;ComplexityCode&gt; combines the Lexile number (for example 620L or 880L) and optionally the Lexile code (for example AD or HL). Examples might be ‘880L’, ‘AD0L’ or ‘HL600L’. See https://lexile.com/about-lexile/lexile-overview/</t>
  </si>
  <si>
    <t>MARC code list for organizations – see http://www.loc.gov/marc/organizations/orgshome.html</t>
  </si>
  <si>
    <t>Dunn and Bradstreet Universal Numbering System, see http://www.dnb.co.uk/dandb-duns-number</t>
  </si>
  <si>
    <t>DOI used in EIDR party registry, for example ‘10.5237/C9F6-F41F’ (Sam Raimi). See http://eidr.org</t>
  </si>
  <si>
    <t>Virtual Internet Authority File. &lt;IDValue&gt; should be a number. The URI form of the identifier can be created by prefixing the number with ‘https://viaf.org/viaf/’. See https://viaf.org</t>
  </si>
  <si>
    <t>Digital product license delivered through the retail supply chain as a physical ‘key’, typically a card or booklet containing a code enabling the purchaser to download or activate the associated product</t>
  </si>
  <si>
    <t>Initial capitals on first word and subsequently on all significant words (nouns, pronouns, adjectives, verbs, adverbs, subordinate conjunctions) thereafter. Unless they appear as the first word, articles, prepositions and coordinating conjunctions remain lower case, eg ‘The Conquest of Mexico’</t>
  </si>
  <si>
    <t>Location defined by postal code. Format is two-letter country code (from List 91), space, postal code. Note some postal codes themselves contain spaces, eg ‘GB N7 9DP’ or ‘US 10125’</t>
  </si>
  <si>
    <t>Short summary statement of open access status and any related conditions (eg ‘Open access – no commercial use’), primarily for marketing purposes. Should always be accompanied by a link to the complete license (see code 46)</t>
  </si>
  <si>
    <t>Short summary statement that the product is available only in digital formats (eg ‘Digital exclusive’). If a non-digital version is planned, an &lt;EndDate&gt; should be used to specify the date when exclusivity will end. If a non-digital version is available, the statement should not be included</t>
  </si>
  <si>
    <t>May be used for books that do not carry a recommended retail price; when goods can only be ordered ‘in person’ from a sales representative; when an ONIX file is ‘broadcast’ rather than sent one-to-one to a single trading partner; or for digital products offered on subscription or with pricing which is too complex to specify in ONIX</t>
  </si>
  <si>
    <t>Audio intended exclusively for use alongside a printed copy of the book. Most often a children’s product. Normally contains instructions such as ‘turn the page now’ and other references to the printed item, and is usually sold packaged together with a printed copy</t>
  </si>
  <si>
    <t>Short summary statement of open access status and any related conditions (eg ‘Open access – no commercial use’), primarily for marketing purposes. Should always be accompanied by a link to the complete license (see &lt;EpubLicense&gt; or code 99 in List 158)</t>
  </si>
  <si>
    <t>Short summary statement that the product is available only in digital formats (eg ‘Digital exclusive’). If a non-digital version is planned, &lt;ContentDate&gt; should be used to specify the date when exclusivity will end (use content date role code 15). If a non-digital version is available, the statement should not be included</t>
  </si>
  <si>
    <t>Text file format [File extension .txt]. Typically ASCII or Unicode UTF-8/16</t>
  </si>
  <si>
    <t>Fountas &amp; Pinnell Text Level Gradient</t>
  </si>
  <si>
    <t>D04</t>
  </si>
  <si>
    <t>Choreographer</t>
  </si>
  <si>
    <t>Incuding associated teacher / instructor resources</t>
  </si>
  <si>
    <t>Student’s guide</t>
  </si>
  <si>
    <t>Including associated student / learner resources</t>
  </si>
  <si>
    <t>Values are P, K, 1–17 (including college-level audiences), see List 227</t>
  </si>
  <si>
    <t>Chinese School Grade range</t>
  </si>
  <si>
    <t>Mook / Bookazine</t>
  </si>
  <si>
    <t>A softback book in the format of a magazine, usually sold like a book. Use with Product Form code BC</t>
  </si>
  <si>
    <t>B29</t>
  </si>
  <si>
    <t>Scientific editor</t>
  </si>
  <si>
    <t>Responsible for the technical accuracy and language, may also be involved in coordinating and preparing technical material for publication</t>
  </si>
  <si>
    <t>Price for primary and secondary education</t>
  </si>
  <si>
    <t>Price for higher education and scholarly institutions</t>
  </si>
  <si>
    <t>For common versioned e-book formats, the name and version of the validator used to check conformance. &lt;ProductFormFeatureDescription&gt; is the common name of the validator used (eg EpubCheck, Flightdeck), and &lt;ProductFormFeatureValue&gt; is the version number of the validator (eg 4.0.0a). Use with code 15 (or possibly code 10), or with &lt;EpubTypeVersion&gt;, to specify the version the e-publication conforms with</t>
  </si>
  <si>
    <t>Controlled vocabulary for educational objectives. See https://www.bisg.org/educational-taxonomy</t>
  </si>
  <si>
    <t>Unknown or unspecified</t>
  </si>
  <si>
    <t>Female</t>
  </si>
  <si>
    <t>Male</t>
  </si>
  <si>
    <t>f</t>
  </si>
  <si>
    <t>m</t>
  </si>
  <si>
    <t>Gemeinsame Normdatei – Joint Authority File in the German-speaking countries. See http://www.dnb.de/EN/gnd (English). Combines the PND, SWD and GKD into a single authority file, and should be used in preference to the older codes</t>
  </si>
  <si>
    <t>Gemeinsame Normdatei – Joint Authority File in the German-speaking countries. See http://www.dnb.de/EN/gnd (English). Combines the PND, SWD and GKD into a single authority file, and should be used in preference</t>
  </si>
  <si>
    <t>Deprecated</t>
  </si>
  <si>
    <t>FSP</t>
  </si>
  <si>
    <t>Fishpond</t>
  </si>
  <si>
    <t>BNF Control number</t>
  </si>
  <si>
    <t>For puzzles, directories, statistics, etc</t>
  </si>
  <si>
    <t>For textual material (eg for an anthology)</t>
  </si>
  <si>
    <t>C03</t>
  </si>
  <si>
    <t>Non-text material selected by</t>
  </si>
  <si>
    <t>Eg for a collection of photographs etc</t>
  </si>
  <si>
    <t>C04</t>
  </si>
  <si>
    <t>Curated by</t>
  </si>
  <si>
    <t>Eg for an exhibition</t>
  </si>
  <si>
    <t>Sales expectation</t>
  </si>
  <si>
    <t>APA</t>
  </si>
  <si>
    <t>Apabi</t>
  </si>
  <si>
    <t>ASB</t>
  </si>
  <si>
    <t>Asia Books</t>
  </si>
  <si>
    <t>ATK</t>
  </si>
  <si>
    <t>Audioteka</t>
  </si>
  <si>
    <t>AUC</t>
  </si>
  <si>
    <t>Audiobooks.com</t>
  </si>
  <si>
    <t>BLA</t>
  </si>
  <si>
    <t>Bookshout</t>
  </si>
  <si>
    <t>Ceebo</t>
  </si>
  <si>
    <t>E-Reads</t>
  </si>
  <si>
    <t>ERD</t>
  </si>
  <si>
    <t>FIN</t>
  </si>
  <si>
    <t>Findaway</t>
  </si>
  <si>
    <t>GLO</t>
  </si>
  <si>
    <t>Glose</t>
  </si>
  <si>
    <t>JBH</t>
  </si>
  <si>
    <t>JB Hifi</t>
  </si>
  <si>
    <t>KOR</t>
  </si>
  <si>
    <t>Kortext</t>
  </si>
  <si>
    <t>Mackin</t>
  </si>
  <si>
    <t>MAG</t>
  </si>
  <si>
    <t>Magzter</t>
  </si>
  <si>
    <t>MMM</t>
  </si>
  <si>
    <t>Formerly 3M Cloud Library</t>
  </si>
  <si>
    <t>MOF</t>
  </si>
  <si>
    <t>Mofibo</t>
  </si>
  <si>
    <t>MYI</t>
  </si>
  <si>
    <t>RMB</t>
  </si>
  <si>
    <t>RM Books</t>
  </si>
  <si>
    <t>SAF</t>
  </si>
  <si>
    <t>Safari</t>
  </si>
  <si>
    <t>SBT</t>
  </si>
  <si>
    <t>Shanghai Book Traders</t>
  </si>
  <si>
    <t>STT</t>
  </si>
  <si>
    <t>Storytel</t>
  </si>
  <si>
    <t>TOL</t>
  </si>
  <si>
    <t>Tolino</t>
  </si>
  <si>
    <t>Publisher’s catalogue</t>
  </si>
  <si>
    <t>Online advertisement panel</t>
  </si>
  <si>
    <t>For example a banner ad for the product. Pixel dimensions should typically be included in &lt;ResourceVersionFeature&gt;</t>
  </si>
  <si>
    <t>German ‘Búhnenbild’</t>
  </si>
  <si>
    <t>Online advertisement page</t>
  </si>
  <si>
    <t>Promotional event material</t>
  </si>
  <si>
    <t>Digital review copy</t>
  </si>
  <si>
    <t>Supplier’s sales expectation</t>
  </si>
  <si>
    <t>Publisher’s sales expectation</t>
  </si>
  <si>
    <t>ECO</t>
  </si>
  <si>
    <t>The collection has been defined and identified by a party in the metadata supply chain other than the publisher, typically an aggregator.</t>
  </si>
  <si>
    <t>Code is the ISBN of another book that had sales (both in terms of copy numbers and customer profile) comparable to that the publisher estimates for the product. &lt;SupplierCodeValue&gt; must be an ISBN-13 or GTIN-13</t>
  </si>
  <si>
    <t>Code is the ISBN of another book that had sales (both in terms of copy numbers and customer profile) comparable to that the distributor or supplier estimates for the product. &lt;SupplierCodeValue&gt; must be an ISBN-13 or GTIN-13</t>
  </si>
  <si>
    <t>Bibliotheca</t>
  </si>
  <si>
    <t>B2</t>
  </si>
  <si>
    <t>With hanging strips</t>
  </si>
  <si>
    <t>P301</t>
  </si>
  <si>
    <t>For wall map, poster, wallchart etc</t>
  </si>
  <si>
    <t>For map, poster, wallchart etc</t>
  </si>
  <si>
    <t>Loan renewal</t>
  </si>
  <si>
    <t>odt</t>
  </si>
  <si>
    <t>ONIX local code, equivalent to odt in ISO 639-3</t>
  </si>
  <si>
    <t>Old Dutch / Old Low Franconian (ca. 400–1050)</t>
  </si>
  <si>
    <t>Price for sale only to educational institutions (including school and academic libraries), educational buying consortia, government and local government bodies purchasing for use in education</t>
  </si>
  <si>
    <t>kdr</t>
  </si>
  <si>
    <t>Karaim</t>
  </si>
  <si>
    <t>ONIX local code, equivalent to kdr in ISO 639-3</t>
  </si>
  <si>
    <t>zgh</t>
  </si>
  <si>
    <t>Standard Moroccan Tamazight</t>
  </si>
  <si>
    <t>Use with ONIX retail and other end-user sales outlet IDs from List 139</t>
  </si>
  <si>
    <t>Use also for ‘advisory editor’, ‘series advisor’, ‘editorial consultant’ etc</t>
  </si>
  <si>
    <t>BKS</t>
  </si>
  <si>
    <t>Proprietary ID of resource contributor</t>
  </si>
  <si>
    <t>Use to link resource to a contributor unambiguously, for example with Resource Content types 04, 11–14 from List 158, particularly where the product has more than a single contributor. &lt;FeatureValue&gt; contains the proprietary ID, which must match a proprietary ID given in an instance of &lt;Contributor&gt;</t>
  </si>
  <si>
    <t>Instructional material</t>
  </si>
  <si>
    <t>For example, video showing how to use the product</t>
  </si>
  <si>
    <t>For example, posters, logos, banners, advertising templates for use in connection with a promotional event</t>
  </si>
  <si>
    <t>The publisher warns the product includes content involving severe misuse of drugs</t>
  </si>
  <si>
    <t>The publisher warns the product includes content of an extreme violent nature</t>
  </si>
  <si>
    <t>omq</t>
  </si>
  <si>
    <t>tzo</t>
  </si>
  <si>
    <t>Tzotzil</t>
  </si>
  <si>
    <t>ONIX local code, equivalent to tzo in ISO 639-3</t>
  </si>
  <si>
    <t>Macrolanguage</t>
  </si>
  <si>
    <t>Use where no suitable code is available</t>
  </si>
  <si>
    <t>BYN</t>
  </si>
  <si>
    <t>Kuna</t>
  </si>
  <si>
    <t>Bulgarian Lev</t>
  </si>
  <si>
    <t>Ghana Cedi</t>
  </si>
  <si>
    <t>Punt</t>
  </si>
  <si>
    <t>India, Bhutan (prices normally quoted as integers)</t>
  </si>
  <si>
    <t>Lira</t>
  </si>
  <si>
    <t>Luxembourg Franc</t>
  </si>
  <si>
    <t>Madagascar (prices normally quoted with 0 or 1 decimal place – 1 iraimbilanja = Ar0.2)</t>
  </si>
  <si>
    <t>Guilder</t>
  </si>
  <si>
    <t>Escudo</t>
  </si>
  <si>
    <t>Turkmenistan New Manat</t>
  </si>
  <si>
    <t>Turkish Lira</t>
  </si>
  <si>
    <t>Schilling</t>
  </si>
  <si>
    <t>Belgian Franc</t>
  </si>
  <si>
    <t>Mark</t>
  </si>
  <si>
    <t>Peseta</t>
  </si>
  <si>
    <t>Markka</t>
  </si>
  <si>
    <t>Franc</t>
  </si>
  <si>
    <t>Drachma</t>
  </si>
  <si>
    <t>Litus</t>
  </si>
  <si>
    <t>E10</t>
  </si>
  <si>
    <t>Presenter</t>
  </si>
  <si>
    <t>Z02</t>
  </si>
  <si>
    <t>Programområde</t>
  </si>
  <si>
    <t>Codes for Norwegian ‘programområde’ used in secondary education. See http://www.udir.no/. (Formerly labelled ‘Videregående’ or ‘Programfag’)</t>
  </si>
  <si>
    <t>JBPA description</t>
  </si>
  <si>
    <t>Short description in format specified by Japanese Book Publishers Association</t>
  </si>
  <si>
    <t>u</t>
  </si>
  <si>
    <t>Keywords (not for display)</t>
  </si>
  <si>
    <t>Introduces and links other contributors and material, eg within a documentary</t>
  </si>
  <si>
    <t>ONIX local code, equivalent to omq in ISO 639-5. Collective name</t>
  </si>
  <si>
    <t>ONIX retail sales outlet ID code</t>
  </si>
  <si>
    <t>ONIX retail sales outlet IDs</t>
  </si>
  <si>
    <t>Search engine index</t>
  </si>
  <si>
    <t>Text not intended for display, but may be used (in addition to any less restricted text) for indexing and search</t>
  </si>
  <si>
    <t>WARNING: MAGNET HAZARD – Product contains (a) small magnet(s)</t>
  </si>
  <si>
    <t>Required on applicable products sold in the US. Should be accompanied by additional text: Swallowed magnets can stick together across intestines causing serious infections and death. Seek immediate medical attention if magnet(s) are swallowed or inhaled</t>
  </si>
  <si>
    <t>A book-sized (as opposed to poster-sized) sheet, usually in color or high quality print</t>
  </si>
  <si>
    <t>Honored/dedicated to</t>
  </si>
  <si>
    <t>See http://www.asahi-net.or.jp/~ax2s-kmtn/ref/ccode.html (in Japanese)</t>
  </si>
  <si>
    <t>DOI used in CrossRef’s Open Funder Registry list of academic research funding bodies, for example ‘10.13039/100004440’ (Wellcome Trust). See http://www.crossref.org/fundingdata/registry.html</t>
  </si>
  <si>
    <t>Messageries ADP</t>
  </si>
  <si>
    <t>EPC</t>
  </si>
  <si>
    <t>www.getepic.com</t>
  </si>
  <si>
    <t>Epic!</t>
  </si>
  <si>
    <t>Is signed version of</t>
  </si>
  <si>
    <t>Has signed version</t>
  </si>
  <si>
    <t>Sol</t>
  </si>
  <si>
    <t>Bolívar</t>
  </si>
  <si>
    <t>Later name</t>
  </si>
  <si>
    <t>Use only within &lt;AlternativeName&gt;</t>
  </si>
  <si>
    <t>Proprietary identifier identifies a unique combination of price point and type, though two unrelated products may carry the same identifier if all details of their prices are identical</t>
  </si>
  <si>
    <t>Provides positive indication that the gender is not known or is not specified by the sender for any reason</t>
  </si>
  <si>
    <t>CPV</t>
  </si>
  <si>
    <t>Common Procurement Vocabulary, uses to describe requirements for tender for public tendering and procurement within the EU. Code is a nine digit number (including the check digit). See http://eur-lex.europa.eu/legal-content/EN/TXT/?uri=URISERV:l22008</t>
  </si>
  <si>
    <t>Selected papers from conference</t>
  </si>
  <si>
    <t>Complete proceedings of conference</t>
  </si>
  <si>
    <t>For example an academic, professional or political conference</t>
  </si>
  <si>
    <t>Publication linked to conference</t>
  </si>
  <si>
    <t>For example a competitive match, fixture series or championship</t>
  </si>
  <si>
    <t>Programme or guide for sporting event</t>
  </si>
  <si>
    <t>Publication linked to sporting event</t>
  </si>
  <si>
    <t>SIG</t>
  </si>
  <si>
    <t>Signed edition</t>
  </si>
  <si>
    <t>Use for anniversary, collectors’, de luxe, gift, limited (but prefer codes NUM or UNN as appropriate), autographed (but prefer code SIG as appropriate) edition. Use &lt;EditionStatement&gt; to describe the exact nature of the special edition</t>
  </si>
  <si>
    <t>Individually autographed by the author(s)</t>
  </si>
  <si>
    <t>Flourished around</t>
  </si>
  <si>
    <t>The total number of numbered (often Roman-numbered) pages that follow the main content of a book. This usually consists of an afterword, appendices, endnotes, index, etc. It excludes extracts or ‘teaser’ material from other works, and blank (or advertising) pages that are present only for convenience of printing and binding</t>
  </si>
  <si>
    <t>Publication linked to artistic event</t>
  </si>
  <si>
    <t>Programme or guide for artistic event</t>
  </si>
  <si>
    <t>Publication linked to exposition</t>
  </si>
  <si>
    <t>Programme or guide for exposition</t>
  </si>
  <si>
    <t>For example a commercial exposition</t>
  </si>
  <si>
    <t>Dyslexia readability</t>
  </si>
  <si>
    <t>Price constraint type</t>
  </si>
  <si>
    <t>Lend</t>
  </si>
  <si>
    <t>Lendable by the purchaser to other device owner, account holder or patron, eg library lending (use where the library product is not identified with a separate &lt;ProductIdentifier&gt; from the consumer product). The ‘primary’ copy becomes unusable while the secondary copy is on loan, unless a number of concurrent borrowers is also specified</t>
  </si>
  <si>
    <t>Time-limited license</t>
  </si>
  <si>
    <t>Share product across multiple concurrent devices. Allows a retail customer, account holder or patron to read the book across multiple devices linked to the same account. Also applies to readers in library borrowing and ‘subscription’ models</t>
  </si>
  <si>
    <t>101D</t>
  </si>
  <si>
    <t>EPUB 3.1</t>
  </si>
  <si>
    <t>(‘Floruit’)</t>
  </si>
  <si>
    <t>ONIX 3 only</t>
  </si>
  <si>
    <t>For example a theatrical or musical event or performance, a season of events or performances, or an exhibition of art</t>
  </si>
  <si>
    <t>Lendable by the purchaser to other device owner or account holder or patron, eg ‘Lend-to-a-friend’, library lending (where the library product has a separate &lt;ProductIdentifier&gt; from the consumer product). The ‘primary’ copy becomes unusable while the secondary copy is ‘on loan’ unless a number of concurrent borrowers is also specified</t>
  </si>
  <si>
    <t>ZK</t>
  </si>
  <si>
    <t>Mug</t>
  </si>
  <si>
    <t>ZL</t>
  </si>
  <si>
    <t>Tote bag</t>
  </si>
  <si>
    <t>B316</t>
  </si>
  <si>
    <t>Swiss binding</t>
  </si>
  <si>
    <t>Cover is attached to the book block along only one edge of the spine, allowing the cover to lay flat</t>
  </si>
  <si>
    <t>No constraints</t>
  </si>
  <si>
    <t>Proprietary identifier is unique to a single price point, price type and product. No two products can carry the same identifier, even if all details of their prices are identical</t>
  </si>
  <si>
    <t>Proprietary identifier uniquely identifies price amount and currency. Two unrelated products with the same price amount carry the same identifier, though their price types may be different</t>
  </si>
  <si>
    <t>Proprietary identifier uniquely identifies price type, qualifier and any constraints and conditions. Two unrelated products with the same price type carry the same identifier, though their price points may be different</t>
  </si>
  <si>
    <t>Proprietary product price type identifier</t>
  </si>
  <si>
    <t>Proprietary product price point identifier</t>
  </si>
  <si>
    <t>Proprietary identifier uniquely identifies a specific combination of product, price amount and currency, independent of the price type</t>
  </si>
  <si>
    <t>Proprietary identifier uniquely identifies a specific combination of product, price type, qualifier and any constraints and conditions, independent of the price amount and currency. A product with the same product price type identififer may carry differing price amounts, currencies at different points in time</t>
  </si>
  <si>
    <t>Note that &lt;IDTypeName&gt; is required for proprietary identifiers</t>
  </si>
  <si>
    <t>Note that &lt;IDTypeName&gt; is required with proprietary identifiers</t>
  </si>
  <si>
    <t>As specified in &lt;AudienceCodeTypeName&gt;</t>
  </si>
  <si>
    <t>As specified in &lt;StockQuantityCodeTypeName&gt;</t>
  </si>
  <si>
    <t>Proprietary list of retail and other end-user sales outlet IDs. Note that &lt;IDTypeName&gt; is required with proprietary identifiers</t>
  </si>
  <si>
    <t>French library subject headings</t>
  </si>
  <si>
    <t>Répertoire de vedettes-matière Bibliothèque de l’Université Laval) (French)</t>
  </si>
  <si>
    <t>Meänkieli / Tornedalen Finnish</t>
  </si>
  <si>
    <t>CVM</t>
  </si>
  <si>
    <t>CVS Mediatheques</t>
  </si>
  <si>
    <t>www.cvs-mediatheques.com</t>
  </si>
  <si>
    <t>YOU</t>
  </si>
  <si>
    <t>Youboox</t>
  </si>
  <si>
    <t>New supplier start date</t>
  </si>
  <si>
    <t>Supplier end date</t>
  </si>
  <si>
    <t>GLIMIR</t>
  </si>
  <si>
    <t>OWI</t>
  </si>
  <si>
    <t>Sony DRM</t>
  </si>
  <si>
    <t>Has Sony DADC User Rights Management (URMS) DRM protection applied</t>
  </si>
  <si>
    <t>Readium LCP DRM</t>
  </si>
  <si>
    <t>B3</t>
  </si>
  <si>
    <t>B317</t>
  </si>
  <si>
    <t>Refinement of perfect binding, with notches cut in the spine of the book block prior to glueing, to improve adhesion and durability</t>
  </si>
  <si>
    <t>Notched binding</t>
  </si>
  <si>
    <t>US and Canada (excluding Québec) school or college grade</t>
  </si>
  <si>
    <t>In tin</t>
  </si>
  <si>
    <t>Individual item, items or set in metal box or can with separate or hinged lid</t>
  </si>
  <si>
    <t>Has related student material</t>
  </si>
  <si>
    <t>Has related teacher material</t>
  </si>
  <si>
    <t>OCLC Work Identifier</t>
  </si>
  <si>
    <t>Global Library Manifestation Identifier, OCLC’s ‘manifestation cluster’ ID</t>
  </si>
  <si>
    <t>Nomenclature Diplôme</t>
  </si>
  <si>
    <t>Last date on which the supplier specified in &lt;Supplier&gt; will accept orders. New supplier should be specified where available. Note last date would typically be the day before the new supplier start date, but they may overlap if there is an agreement to forward any orders between old and new supplier for fulfillment</t>
  </si>
  <si>
    <t>First date on which the supplier specified in &lt;NewSupplier&gt; will accept orders. Note the first date would typically be the day after the old supplier end date, but they may overlap if there is an agreement to forward any orders between old and new supplier for fulfillment</t>
  </si>
  <si>
    <t>Control number assigned to a Name Authority record by the Biblioteca Nacional de España</t>
  </si>
  <si>
    <t>BNE CN</t>
  </si>
  <si>
    <t>Times per month</t>
  </si>
  <si>
    <t>Times per year</t>
  </si>
  <si>
    <t>Maximum number of times a specified usage event may occur (in the lifetime of the product)</t>
  </si>
  <si>
    <t>Maximum frequency a specified usage event may occur (per year)</t>
  </si>
  <si>
    <t>B223</t>
  </si>
  <si>
    <t>Pull-the-tab book</t>
  </si>
  <si>
    <t>‘Carousel’ book</t>
  </si>
  <si>
    <t>In North America, a category of paperback characterised partly by page size (typically 7½ x 4¼ inches) and partly by target market and terms of trade; use with Product Form code BC</t>
  </si>
  <si>
    <t>In North America, a category of paperback characterized partly by page size (typically from 6¾ up to 7⅛ x 4¼ inches) and partly by target market and terms of trade. Use with Product Form code BC</t>
  </si>
  <si>
    <t>210 x 148mm</t>
  </si>
  <si>
    <t>Japanese format, 218 x 152 mm or 227 x 152 mm</t>
  </si>
  <si>
    <t>Japanese B-series size, 128 x 91 mm</t>
  </si>
  <si>
    <t>Japanese B-series size, 364 x 257 mm</t>
  </si>
  <si>
    <t>German paperback format, greater than 205 mm high, with flaps. Use with Product form code BC</t>
  </si>
  <si>
    <t>257 x 210 mm</t>
  </si>
  <si>
    <t>297 x 210 mm</t>
  </si>
  <si>
    <t>Japanese format: 188 x 127 mm</t>
  </si>
  <si>
    <t>Japanese format, 182 x 103 mm or 173 x 105 mm</t>
  </si>
  <si>
    <t>Japanese B-series size, 182 x 128 mm</t>
  </si>
  <si>
    <t>Japanese B-series size, 257 x 182 mm</t>
  </si>
  <si>
    <t>148 x 105 mm</t>
  </si>
  <si>
    <t>In ONIX 3, may ONLY be used in &lt;RegionsIncluded&gt;</t>
  </si>
  <si>
    <t>B515</t>
  </si>
  <si>
    <t>Acid-free paper</t>
  </si>
  <si>
    <t>Maximum frequency a specified usage event may occur (per month)</t>
  </si>
  <si>
    <t>Some content shared with</t>
  </si>
  <si>
    <t>Language of original audio track</t>
  </si>
  <si>
    <t>Bilingual ‘facing page’ edition</t>
  </si>
  <si>
    <t>Both languages should be specified in the &lt;Language&gt; group. Use MLL for an edition in more than two languages</t>
  </si>
  <si>
    <t>BLP</t>
  </si>
  <si>
    <t>Language of notes</t>
  </si>
  <si>
    <t>‘Green’ or eco-tax, levied to encourage responsible production or disposal, used only where this is identified separately from value-added or sales taxes</t>
  </si>
  <si>
    <t>For indexing and search purposes, not normally intended for display. Where multiple keywords or keyword phrases are sent, this should be in a single instance of the &lt;SubjectHeadingText&gt; element, and it is recommended that they should be separated by semi-colons (this is consistent with Library of Congress preferred practice)</t>
  </si>
  <si>
    <t>B4</t>
  </si>
  <si>
    <t>For indexing and search purposes, MUST not be displayed. Where multiple keywords or keyword phrases are sent, this should be in a single instance of the &lt;SubjectHeadingText&gt; element, and it is recommended that they should be separated by semi-colons. Use of code B2 should be very rare: use B2 in preference to code 20 only where it is important to show the keyword list is specifically NOT for display to purchasers (eg some keywords for a medical textbook may appear offensive if displayed out of context)</t>
  </si>
  <si>
    <t>Key character names</t>
  </si>
  <si>
    <t>SEQ</t>
  </si>
  <si>
    <t>Sequencity</t>
  </si>
  <si>
    <t>Where the audio in the original language is NOT part of the current product</t>
  </si>
  <si>
    <t>Original language audio track in a multilingual product</t>
  </si>
  <si>
    <t>Where the text in a translated language is part of a bilingual or multilingual product</t>
  </si>
  <si>
    <t>Where the audio in the original language is part of a multilingual product with multiple audio tracks</t>
  </si>
  <si>
    <t>B516</t>
  </si>
  <si>
    <t>Archival paper</t>
  </si>
  <si>
    <t>yue</t>
  </si>
  <si>
    <t>Cantonese</t>
  </si>
  <si>
    <t>ONIX local code, equivalent to yue in ISO 639-3</t>
  </si>
  <si>
    <t>cmn</t>
  </si>
  <si>
    <t>Mandarin</t>
  </si>
  <si>
    <t>ONIX local code, equivalent to cmn in ISO 639-3</t>
  </si>
  <si>
    <t>Use only where the two languages are presented in parallel on facing pages, or in parallel columns of text on a single page (otherwise use BLL). Both languages should be specified in the &lt;Language&gt; group</t>
  </si>
  <si>
    <t>&lt;Product&gt; is a later edition of &lt;RelatedProduct&gt;, where the related product is the first edition</t>
  </si>
  <si>
    <t>B132</t>
  </si>
  <si>
    <t>Libro de bolsillo</t>
  </si>
  <si>
    <t>JSON-LD snippet suitable for use within an HTML &lt;script type="application/ld+json"&gt; tag, containing structured metadata suitable for use with schema.org</t>
  </si>
  <si>
    <t>B708</t>
  </si>
  <si>
    <t>B709</t>
  </si>
  <si>
    <t>Unified English Uncontracted Braille</t>
  </si>
  <si>
    <t>Unified English Contracted Braille</t>
  </si>
  <si>
    <t>For UEB, prefer codes B708 and B709 as appropriate</t>
  </si>
  <si>
    <t>Is later edition of first edition</t>
  </si>
  <si>
    <t>Times per day</t>
  </si>
  <si>
    <t>Dots per cm</t>
  </si>
  <si>
    <t>Maximum frequency a specified usage event may occur (per day)</t>
  </si>
  <si>
    <t>Days (fixed start)</t>
  </si>
  <si>
    <t>Weeks (fixed start)</t>
  </si>
  <si>
    <t>Months (fixed start)</t>
  </si>
  <si>
    <t>International edition</t>
  </si>
  <si>
    <t>Library</t>
  </si>
  <si>
    <t>Library service providing enhanced metadata to publishers or other parties</t>
  </si>
  <si>
    <t>BNF Control Number</t>
  </si>
  <si>
    <t>Numéro de la notice de personne BNF</t>
  </si>
  <si>
    <t>Numéro de la notice bibliographique BNF</t>
  </si>
  <si>
    <t>Withdrawn permanently from sale in all markets. Effectively synonymous with ‘Out of print’ (code 07), but specific to downloadable and online digital products (where no ‘stock’ would remain in the supply chain)</t>
  </si>
  <si>
    <t>Not yet published in this market, should be accompanied by expected local publication date</t>
  </si>
  <si>
    <t>The product was announced for publication in this market, and subsequently abandoned. A market publication date must not be sent</t>
  </si>
  <si>
    <t>The product was announced for publication in this market, and subsequently postponed with no expected local publication date. A market publication date must not be sent</t>
  </si>
  <si>
    <t>The product was active in this market, but is now inactive in the sense that (a) the publisher representative (local publisher or sales agent) cannot fulfill orders for it, though stock may still be available elsewhere in the supply chain, and (b) there are no current plans to bring it back into stock in this market. Code 06 does not specifically imply that returns are or are not still accepted</t>
  </si>
  <si>
    <t>The product was active in this market, but is now permanently inactive in this market in the sense that (a) the publisher representative (local publisher or sales agent) will not accept orders for it, though stock may still be available elsewhere in the supply chain, and (b) the product will not be made available again in this market under the same ISBN. Code 07 normally implies that the publisher will not accept returns beyond a specified date</t>
  </si>
  <si>
    <t>The product was active in this market, but is now permanently or indefinitely inactive in the sense that the publisher representative (local publisher or sales agent) will not accept orders for it, though stock may still be available elsewhere in the supply chain. Code 08 covers both of codes 06 and 07, and may be used where the distinction between those values is either unnecessary or meaningless</t>
  </si>
  <si>
    <t>The product is no longer available in this market from the publisher representative (local publisher or sales agent), under the current ISBN, at the current price. It may be available to be traded through another channel, usually at a reduced price</t>
  </si>
  <si>
    <t>Withdrawn from sale in this market, typically for legal reasons or to avoid giving offence</t>
  </si>
  <si>
    <t>Responsibility for the product in this market has been transferred elsewhere (with details of acquiring publisher representative in this market if possible in PR.25 (ONIX 2.1) OR P.25 (ONIX 3.0))</t>
  </si>
  <si>
    <t>Multi-user license</t>
  </si>
  <si>
    <t>ARK</t>
  </si>
  <si>
    <t>Archival Resource Key, as a URL (including the address of the ARK resolver provided by eg a national library)</t>
  </si>
  <si>
    <t>French National Bibliography series ID. Identifiant des publications en série maintenu par la Bibliothèque Nationale de France</t>
  </si>
  <si>
    <t>The product was published in this market, and is still active in the sense that the publisher will accept orders for it, though it may or may not be immediately available, for which see &lt;SupplyDetail&gt;</t>
  </si>
  <si>
    <t>Large print edition, print sizes 14 to 19pt – see also ULP</t>
  </si>
  <si>
    <t>Where a text is available in both student and teacher’s editions; use also for instructor’s or leader’s editions, and for editions intended exclusively for educators where no specific student edition is available</t>
  </si>
  <si>
    <t>FR-H</t>
  </si>
  <si>
    <t>Corsica</t>
  </si>
  <si>
    <t>&lt;RelatedProduct&gt; is another product that is suggested as similar to &lt;Product&gt; (‘if you liked &lt;Product&gt;, you may also like &lt;RelatedProduct&gt;’, or vice versa)</t>
  </si>
  <si>
    <t>Includes the 27 books of the New Testament plus Psalms and Proverbs from the Old Testament. Equivalent to NT plus PP)</t>
  </si>
  <si>
    <t>The 66 books included in the Protestant, Catholic and Orthodox canons, 39 from the Old Testament and 27 from the New Testament. The sequence of books may differ in different canons. (Equivalent to OT plus NT)</t>
  </si>
  <si>
    <t>The 66 books included in the Protestant, Catholic and Orthodox canons, together with Apocryphal texts, canon not specified. (Equivalent to OT plus NT plus AQ)</t>
  </si>
  <si>
    <t>The 66 books included in the Protestant, Catholic and Orthodox canons, together with the seven portions of the Apocrypha included in the Catholic canon. (Equivalent to OT plus NT plus AP)</t>
  </si>
  <si>
    <t>A church season or activity for which a religious text is intended. Religious text feature code must be taken from List 90</t>
  </si>
  <si>
    <t>Production duration</t>
  </si>
  <si>
    <t>The total number of pages in a book, including unnumbered pages, front matter, back matter, etc. This includes any extracts or ‘teaser’ material from other works, and blank pages at the back that carry no content and are present only for convenience of printing and binding</t>
  </si>
  <si>
    <t>Duration of back matter</t>
  </si>
  <si>
    <t>A product aimed specifically at markets other than the country of original publication, usually titled as an ‘International edition’ and with specification and/or content changes</t>
  </si>
  <si>
    <t>Maximum time period in days (beginning from the product publication date). In effect, this defines a fixed end date for the license independent of the purchase or activation date</t>
  </si>
  <si>
    <t>schema.org snippet</t>
  </si>
  <si>
    <t>Conforms with the requirements of EPUB Accessibility Spec 1.0 and WCAG level A. &lt;ProductFormFeatureDescription&gt; may carry a URL linking to a compliance report or certification provided by an independent third party certifier. In the absence of a URL, conformance with the requirements of the Accessibility Specification is self-certified by the publisher</t>
  </si>
  <si>
    <t>Conforms with the requirements of EPUB Accessibility Spec 1.0 and WCAG level AA. &lt;ProductFormFeatureDescription&gt; may carry a URL linking to a compliance report or certification provided by an independent third party certifier. In the absence of a URL, conformance with the requirements of the Accessibility Specification is self-certified by the publisher</t>
  </si>
  <si>
    <t>BISAC Subject Headings are used in the North American market to categorize books based on topical content. They serve as a guideline for shelving books in physical stores and browsing books in online stores. See https://bisg.org/page/BISACSubjectCodes</t>
  </si>
  <si>
    <t>BISAC Regional theme</t>
  </si>
  <si>
    <t>Curated list</t>
  </si>
  <si>
    <t>nb</t>
  </si>
  <si>
    <t>Nasjonalt autoritetsregister</t>
  </si>
  <si>
    <t>www.ebooks.com</t>
  </si>
  <si>
    <t>BDZ</t>
  </si>
  <si>
    <t>BDBuzz</t>
  </si>
  <si>
    <t>Body funding publication fees, if different from the body funding the underlying research. Intended primarily for use with open access publications</t>
  </si>
  <si>
    <t>Body funding the research on which publication is based, if different from the body funding the publication. Intended primarily for use with open access publications</t>
  </si>
  <si>
    <t>Body funding research and publication. Intended primarily for use with open access publications</t>
  </si>
  <si>
    <t>Publication is enhanced with additional images or graphical content such as supplementary photographs that are not included in a primary or ‘unenhanced’ version</t>
  </si>
  <si>
    <t>Maximum number of consecutive loans or loan extensions (eg from a library) to a single device owner or account holder. Note that a limit of 1 indicates that a loan cannot be renewed or extended</t>
  </si>
  <si>
    <t>Maximum number of consecutive loans or loan extensions (eg from a library) to a single device owner, account holder or patron. Note that a limit of 1 indicates that a loan cannot be renewed or extended</t>
  </si>
  <si>
    <t>B30</t>
  </si>
  <si>
    <t>Original editor</t>
  </si>
  <si>
    <t>B31</t>
  </si>
  <si>
    <t>Historical advisor</t>
  </si>
  <si>
    <t>E146</t>
  </si>
  <si>
    <t>BRF</t>
  </si>
  <si>
    <t>Accessibility summary</t>
  </si>
  <si>
    <t>Not yet available, postponed indefinitely</t>
  </si>
  <si>
    <t>Audio disc (excluding CD-Audio)</t>
  </si>
  <si>
    <t>Open Researcher and Contributor ID. A sixteen digit number. Usually presented with hyphens dividing the number into four groups of four digits, but in ONIX the hyphens should be omitted. See http://www.orcid.org/</t>
  </si>
  <si>
    <t>B133</t>
  </si>
  <si>
    <t>Use this and/or code E201 when a particular e-publication type (specified using codes E100 and upwards) has both fixed format and reflowable variants, to indicate which option is included in this product</t>
  </si>
  <si>
    <t>Use this and/or code E200 when a particular e-publication type (specified using codes E100 and upwards) has both fixed format and reflowable variants, to indicate which option is included in this product</t>
  </si>
  <si>
    <t>Number of linked products</t>
  </si>
  <si>
    <t>B517</t>
  </si>
  <si>
    <t>With elasticated strap</t>
  </si>
  <si>
    <t>Strap acts as closure or as page marker</t>
  </si>
  <si>
    <t>IBS</t>
  </si>
  <si>
    <t>Internet Bookshop Italia</t>
  </si>
  <si>
    <t>Return authorisation contact</t>
  </si>
  <si>
    <t>Eg for use where authorisation must be gained from the publisher rather than the distributor or wholesaler</t>
  </si>
  <si>
    <t>Suggested reading order</t>
  </si>
  <si>
    <t>Where it is different from the title order, publication order, narrative order etc</t>
  </si>
  <si>
    <t>With or as told to: ‘ghost’ or secondary author of a literary work (for clarity, should not be used for true ‘ghost’ authors who are not credited on the book and whose existence is secret)</t>
  </si>
  <si>
    <t>Unpackaged height</t>
  </si>
  <si>
    <t>Unpackaged width</t>
  </si>
  <si>
    <t>Unpackaged thickness</t>
  </si>
  <si>
    <t>ZN</t>
  </si>
  <si>
    <t>Umbrella</t>
  </si>
  <si>
    <t>A Swedish paperback format, use with Product Form Code BC. In Finnish, Jättipokkari</t>
  </si>
  <si>
    <t>Scripting</t>
  </si>
  <si>
    <t>Last redownload date</t>
  </si>
  <si>
    <t>Tableware</t>
  </si>
  <si>
    <t>End date referenced by the supporting resource, for example, the ‘latest exam date’ for an official recommendation</t>
  </si>
  <si>
    <t>Associated start date</t>
  </si>
  <si>
    <t>Associated end date</t>
  </si>
  <si>
    <t>Azerbaijan Manat</t>
  </si>
  <si>
    <t>Comorian Franc</t>
  </si>
  <si>
    <t>Guinean Franc</t>
  </si>
  <si>
    <t>Lao Kip</t>
  </si>
  <si>
    <t>Czechia</t>
  </si>
  <si>
    <t>Formerly Czech Republic</t>
  </si>
  <si>
    <t>Adlm</t>
  </si>
  <si>
    <t>Adlam</t>
  </si>
  <si>
    <t>Bengali (Bangla)</t>
  </si>
  <si>
    <t>Bhks</t>
  </si>
  <si>
    <t>Bhaiksuki</t>
  </si>
  <si>
    <t>Dogra</t>
  </si>
  <si>
    <t>Dogr</t>
  </si>
  <si>
    <t>Georgian (Mkhedruli and Mtavruli)</t>
  </si>
  <si>
    <t>Gong</t>
  </si>
  <si>
    <t>Gunjala Gondi</t>
  </si>
  <si>
    <t>Maka</t>
  </si>
  <si>
    <t>Marc</t>
  </si>
  <si>
    <t>Marchen</t>
  </si>
  <si>
    <t>Medf</t>
  </si>
  <si>
    <t>Medefaidrin (Oberi Okaime, Oberi Ɔkaimɛ)</t>
  </si>
  <si>
    <t>Newa</t>
  </si>
  <si>
    <t>Newa, Newar, Newari, Nepāla lipi</t>
  </si>
  <si>
    <t>Oriya (Odia)</t>
  </si>
  <si>
    <t>Osge</t>
  </si>
  <si>
    <t>Soyo</t>
  </si>
  <si>
    <t>Soyombo</t>
  </si>
  <si>
    <t>Zanb</t>
  </si>
  <si>
    <t>Zanabazar Square (Zanabazarin Dörböljin Useg, Xewtee Dörböljin Bicig, Horizontal Square Script)</t>
  </si>
  <si>
    <t>Hanb</t>
  </si>
  <si>
    <t>Han with Bopomofo</t>
  </si>
  <si>
    <t>Jamo</t>
  </si>
  <si>
    <t>Piqd</t>
  </si>
  <si>
    <t>Klingon (KLI plqaD)</t>
  </si>
  <si>
    <t>Zsye</t>
  </si>
  <si>
    <t>Symbols (Emoji variant)</t>
  </si>
  <si>
    <t>Aghb</t>
  </si>
  <si>
    <t>Ahom</t>
  </si>
  <si>
    <t>Caucasian Albanian</t>
  </si>
  <si>
    <t>Ahom, Tai Ahom</t>
  </si>
  <si>
    <t>Aran</t>
  </si>
  <si>
    <t>Arabic (Nastaliq variant)</t>
  </si>
  <si>
    <t>Gonm</t>
  </si>
  <si>
    <t>Masaram Gondi</t>
  </si>
  <si>
    <t>Hatr</t>
  </si>
  <si>
    <t>Hatran</t>
  </si>
  <si>
    <t>Hluw</t>
  </si>
  <si>
    <t>Anatolian Hieroglyphs (Luwian Hieroglyphs, Hittite Hieroglyphs)</t>
  </si>
  <si>
    <t>Jamo (alias for Jamo subset of Hangul)</t>
  </si>
  <si>
    <t>Kitl</t>
  </si>
  <si>
    <t>Kits</t>
  </si>
  <si>
    <t>Khitan large script</t>
  </si>
  <si>
    <t>Khitan small script</t>
  </si>
  <si>
    <t>Tai Tham (Lanna)</t>
  </si>
  <si>
    <t>Leke</t>
  </si>
  <si>
    <t>Mahj</t>
  </si>
  <si>
    <t>Mahajani</t>
  </si>
  <si>
    <t>Mende Kikakui</t>
  </si>
  <si>
    <t>Modi</t>
  </si>
  <si>
    <t>Modi, Moḍī</t>
  </si>
  <si>
    <t>Mult</t>
  </si>
  <si>
    <t>Multani</t>
  </si>
  <si>
    <t>Pauc</t>
  </si>
  <si>
    <t>Pau Cin Hau</t>
  </si>
  <si>
    <t>Sidd</t>
  </si>
  <si>
    <t>Siddham, Siddhaṃ, Siddhamātṛkā</t>
  </si>
  <si>
    <t>Tirhuta</t>
  </si>
  <si>
    <t>Ancient/historic, typographic variant of Cyrillic</t>
  </si>
  <si>
    <t>Georgian in Unicode</t>
  </si>
  <si>
    <t>Subset of Hani</t>
  </si>
  <si>
    <t>See Hira, Kana</t>
  </si>
  <si>
    <t>Old Hungarian (Hungarian Runic)</t>
  </si>
  <si>
    <t>See Hani, Hira and Kana</t>
  </si>
  <si>
    <t>See Hani and Hang</t>
  </si>
  <si>
    <t>Typographic variant of Latin</t>
  </si>
  <si>
    <t>Includes Clear, Manchu scripts</t>
  </si>
  <si>
    <t>Typographic variant of Syriac</t>
  </si>
  <si>
    <t>Not a script in Unicode</t>
  </si>
  <si>
    <t>Ancient/historic script</t>
  </si>
  <si>
    <t>B216</t>
  </si>
  <si>
    <t>Paper engineering by</t>
  </si>
  <si>
    <t>Designer or paper engineer of die-cuts, press-outs or of pop-ups in a pop-up book, who may be different from the illustrator</t>
  </si>
  <si>
    <t>Microsoft</t>
  </si>
  <si>
    <t>MSF</t>
  </si>
  <si>
    <t>Latest date on which existing owners or licensees may download or re-download a copy of the product. Existing users may continue to use their local copy of the product</t>
  </si>
  <si>
    <t>Last TPM date</t>
  </si>
  <si>
    <t>Date on which any required technical protection measures (DRM) support will be withdrawn. DRM-protected products may not be usable after this date</t>
  </si>
  <si>
    <t>Use with Price condition type 06 and a Quantity of units. Price is valid when purchased with a specific number of products from a list of product identifiers provided in the associated &lt;ProductIdentifier&gt; composites. Use for example when describing a price for this product which is valid if it is purchased along with any two from a list of other products</t>
  </si>
  <si>
    <t>Press-out puzzle pieces</t>
  </si>
  <si>
    <t>A book containing pages with die-cut or press-out pieces that can be used as a jigsaw, puzzle pieces, etc</t>
  </si>
  <si>
    <t>Deprecated – use BQ, CW and SX as appropriate</t>
  </si>
  <si>
    <t>Discs</t>
  </si>
  <si>
    <t>In North America, a category of paperback characterized by page size (typically 7 x 5 inches) and generally used for children’s books; use with Product Form code BC. Note: was wrongly shown as B102 (duplicate entry) in Issue 3</t>
  </si>
  <si>
    <t>In North America, a category of paperback characterized partly by page size (larger than rack-sized) and partly by target market and terms of trade. AKA ‘quality paperback’, and including textbooks. Most paperback books sold in North America except ‘mass-market’ (B101) and ‘tall rack’ (B107) are correctly described with this code. Use with Product Form code BC</t>
  </si>
  <si>
    <t>In UK, a category of paperback characterized largely by size (usually in traditional hardback dimensions), and often used for paperback originals or retailer/travel/export-exclusives; use with Product Form code BC (replaces ‘C-format’ from former List 8)</t>
  </si>
  <si>
    <t>Spanish pocket paperback. Use with Product form code BC</t>
  </si>
  <si>
    <t>The total number of pages (equivalent to the Content page count, code 11) in the print counterpart of a digital product delivered without fixed pagination, or of an audio product</t>
  </si>
  <si>
    <t>Duration in time, expressed in the specified extent units, of introductory matter. This is the ‘running time’ equivalent of code 03, and comprises any significant amount of running time represented by a musical intro, announcements, titles, introduction or other material prefacing the main content</t>
  </si>
  <si>
    <t>Duration in time, expressed in the specified extent units, of any content that follows the main content of a book. This may consist of an afterword, appendices, endnotes, end music etc. It excludes extracts or ‘teaser’ material from other works. This is the ‘running time’ equivalent of code 04</t>
  </si>
  <si>
    <t>Duration in time, expressed in the specified extent units, of the complete content of a book. This is the ‘running time’ equivalent of code 06, and includes time represented by musical themes, announcements, titles, introductory and other prefatory material, plus ‘back matter’ such as any afterword, appendices, plus any extracts or ‘teaser’ material from other works</t>
  </si>
  <si>
    <t>Total duration in time, expressed in the specified extent unit. This is the ‘running time’ equivalent of code 11</t>
  </si>
  <si>
    <t>Parent</t>
  </si>
  <si>
    <t>Printed on acid-free or alkaline buffered paper conforming with ISO 9706</t>
  </si>
  <si>
    <t>A book with movable card ‘tabs’ within the pages. Pull a tab to reveal or animate part of a picture (distinct from a ‘lift-the-flap’ book, where flaps simply reveal hidden pictures, and not a ‘pop-up’ book with 3D paper engineering)</t>
  </si>
  <si>
    <t>Includes ‘stereo’ where channels are identical</t>
  </si>
  <si>
    <t>For example a ‘best books of the year’ or ‘25 books you should have read’ list, without regard to their bestseller status</t>
  </si>
  <si>
    <t>Start date referenced by the supporting resource, for example, the ‘earliest exam date’ for an official recommendation</t>
  </si>
  <si>
    <t>Has Licensed Content Protection DRM applied by a Readium License Server</t>
  </si>
  <si>
    <t>International Standard Industry Classification, a classification of economic activities. Use for books that are about a particular industry or economic activity. &lt;SubjectCode&gt; should be a single letter denoting an ISIC section OR a 2-, 3- or 4-digit number denoting an ISIC division, group or class. See http://unstats.un.org/unsd/cr/registry/isic-4.asp</t>
  </si>
  <si>
    <t>Use for secondary creators when separate persons are named as having respectively drawn and inked/colored/finished artwork, eg for a graphic novel or comic book. Use with A12 for ‘drawn by’. Use A40 for ‘finished by’, but prefer more specific codes A46 to A48 instead of A40 unless the more specific secondary roles are inappropriate, unclear or unavailable</t>
  </si>
  <si>
    <t>Multiple-component product retailed as a whole</t>
  </si>
  <si>
    <t>Library supplier. Bookseller selling to libraries (including academic libraries)</t>
  </si>
  <si>
    <t>Cased over Coiled or Wire-O binding: use with Product Form code BE and Product Form Detail code B312 or B314</t>
  </si>
  <si>
    <t>Notification or update type</t>
  </si>
  <si>
    <t>Record source type</t>
  </si>
  <si>
    <t>Product identifier type</t>
  </si>
  <si>
    <t>&lt;ProductForm&gt; &lt;b012&gt;</t>
  </si>
  <si>
    <t>&lt;NotificationType&gt; &lt;a002&gt;</t>
  </si>
  <si>
    <t>&lt;ProductComposition&gt; &lt;x314&gt;</t>
  </si>
  <si>
    <t>&lt;ProductIDType&gt; &lt;b221&gt;</t>
  </si>
  <si>
    <t>&lt;ProductFormFeatureValue&gt; &lt;b335&gt;</t>
  </si>
  <si>
    <t>&lt;ProductFormFeatureType&gt; &lt;b334&gt;</t>
  </si>
  <si>
    <t>&lt;PositionOnProduct&gt; &lt;x313&gt;</t>
  </si>
  <si>
    <t>&lt;BarcodeType&gt; &lt;x312&gt;</t>
  </si>
  <si>
    <t>&lt;ProductFormDetail&gt; &lt;b333&gt;</t>
  </si>
  <si>
    <t>&lt;ProductPackaging&gt; &lt;b225&gt;</t>
  </si>
  <si>
    <t>&lt;TradeCategory&gt; &lt;b384&gt;</t>
  </si>
  <si>
    <t>Product classification type</t>
  </si>
  <si>
    <t>Epublication type</t>
  </si>
  <si>
    <t>Epublication format</t>
  </si>
  <si>
    <t>Trade category</t>
  </si>
  <si>
    <t>Title type</t>
  </si>
  <si>
    <t>Work identifier type</t>
  </si>
  <si>
    <t>Edition type</t>
  </si>
  <si>
    <t>Language role</t>
  </si>
  <si>
    <t>Extent type</t>
  </si>
  <si>
    <t>Illustration and other content type</t>
  </si>
  <si>
    <t>Main subject scheme identifier</t>
  </si>
  <si>
    <t>Subject scheme identifier</t>
  </si>
  <si>
    <t>Complexity scheme identifier</t>
  </si>
  <si>
    <t>Other text type</t>
  </si>
  <si>
    <t>Text format</t>
  </si>
  <si>
    <t>Text link type</t>
  </si>
  <si>
    <t>Front cover image file format</t>
  </si>
  <si>
    <t>Front cover image file link type</t>
  </si>
  <si>
    <t>Image/audio/video file type</t>
  </si>
  <si>
    <t>Image/audio/video file format</t>
  </si>
  <si>
    <t>Prize or award achievement</t>
  </si>
  <si>
    <t>Text item type</t>
  </si>
  <si>
    <t>Text item identifier type</t>
  </si>
  <si>
    <t>Publishing role</t>
  </si>
  <si>
    <t>Sales rights type</t>
  </si>
  <si>
    <t>Measure type</t>
  </si>
  <si>
    <t>Measure unit</t>
  </si>
  <si>
    <t>Product relation</t>
  </si>
  <si>
    <t>Availability status</t>
  </si>
  <si>
    <t>Unpriced item type</t>
  </si>
  <si>
    <t>Price type</t>
  </si>
  <si>
    <t>Unit of pricing</t>
  </si>
  <si>
    <t>Price status</t>
  </si>
  <si>
    <t>Tax rate type</t>
  </si>
  <si>
    <t>Audience type</t>
  </si>
  <si>
    <t>Sales restriction type</t>
  </si>
  <si>
    <t>Thesis type</t>
  </si>
  <si>
    <t>Language – based on ISO 639-2/B</t>
  </si>
  <si>
    <t>Religious text feature</t>
  </si>
  <si>
    <t>Currency code – based on ISO 4217</t>
  </si>
  <si>
    <t>Text script – based on ISO 15924</t>
  </si>
  <si>
    <t>Transliteration scheme</t>
  </si>
  <si>
    <t>US CPSIA choking hazard warning type</t>
  </si>
  <si>
    <t>Work relation</t>
  </si>
  <si>
    <t>Operating system</t>
  </si>
  <si>
    <t>EU Toy Safety Directive hazard warning type</t>
  </si>
  <si>
    <t>ONIX Returns conditions</t>
  </si>
  <si>
    <t>Grant identifier type</t>
  </si>
  <si>
    <t>Chinese School Grade</t>
  </si>
  <si>
    <t>Message / Record status detail</t>
  </si>
  <si>
    <t>Rights type</t>
  </si>
  <si>
    <t>License expression type</t>
  </si>
  <si>
    <t>Price identifier type</t>
  </si>
  <si>
    <t>&lt;PrimaryContentType&gt; &lt;x415&gt;
&lt;ProductContentType&gt; &lt;b385&gt;</t>
  </si>
  <si>
    <t>&lt;MeasureType&gt; &lt;x315&gt;</t>
  </si>
  <si>
    <t>&lt;MeasureUnitCode&gt; &lt;c095&gt;</t>
  </si>
  <si>
    <t>Region – based on ISO 3166-2</t>
  </si>
  <si>
    <t>Country – based on ISO 3166-1</t>
  </si>
  <si>
    <t>&lt;EpubTechnicalProtection&gt; &lt;x317&gt;</t>
  </si>
  <si>
    <t>&lt;EpubUsageType&gt; &lt;x318&gt;</t>
  </si>
  <si>
    <t>&lt;EpubLicenseExpressionType&gt; &lt;x508&gt;</t>
  </si>
  <si>
    <t>&lt;ProductClassificationType&gt; &lt;b274&gt;</t>
  </si>
  <si>
    <t>&lt;CollectionType&gt; &lt;x329&gt;</t>
  </si>
  <si>
    <t>&lt;CollectionIDType&gt; &lt;x344&gt;</t>
  </si>
  <si>
    <t>&lt;CollectionSequenceType&gt; &lt;x479&gt;</t>
  </si>
  <si>
    <t>&lt;TitleType&gt; &lt;b202&gt;</t>
  </si>
  <si>
    <t>&lt;TitleElementLevel&gt; &lt;x409&gt;</t>
  </si>
  <si>
    <t>&lt;ContributorRole&gt; &lt;b035&gt;</t>
  </si>
  <si>
    <t>&lt;NameType&gt; &lt;x414&gt;</t>
  </si>
  <si>
    <t>Gender – based on ISO 5218</t>
  </si>
  <si>
    <t>&lt;UnnamedPersons&gt; &lt;b249&gt;</t>
  </si>
  <si>
    <t>&lt;PrizeCode&gt; &lt;g129&gt;</t>
  </si>
  <si>
    <t>&lt;WebsiteRole&gt; &lt;b367&gt;</t>
  </si>
  <si>
    <t>&lt;ContributorPlaceRelator&gt; &lt;x418&gt;</t>
  </si>
  <si>
    <t>&lt;ThesisType&gt; &lt;b368&gt;</t>
  </si>
  <si>
    <t>&lt;EventRole&gt; &lt;x515&gt;
&lt;ConferenceRole&gt; &lt;b051&gt;</t>
  </si>
  <si>
    <t>&lt;EditionType&gt; &lt;x419&gt;</t>
  </si>
  <si>
    <t>&lt;BibleContents&gt; &lt;b352&gt;</t>
  </si>
  <si>
    <t>&lt;BibleVersion&gt; &lt;b353&gt;</t>
  </si>
  <si>
    <t>&lt;StudyBibleType&gt; &lt;b389&gt;</t>
  </si>
  <si>
    <t>&lt;BiblePurpose&gt; &lt;b354&gt;</t>
  </si>
  <si>
    <t>&lt;BibleTextOrganization&gt; &lt;b355&gt;</t>
  </si>
  <si>
    <t>&lt;BibleReferenceLocation&gt; &lt;b356&gt;</t>
  </si>
  <si>
    <t>&lt;BibleTextFeature&gt; &lt;b357&gt;</t>
  </si>
  <si>
    <t>&lt;ReligiousTextFeatureType&gt; &lt;b358&gt;</t>
  </si>
  <si>
    <t>&lt;ReligiousTextFeatureCode&gt; &lt;b359&gt;</t>
  </si>
  <si>
    <t>&lt;LanguageRole&gt; &lt;b253&gt;</t>
  </si>
  <si>
    <t>&lt;ExtentType&gt; &lt;b218&gt;</t>
  </si>
  <si>
    <t>&lt;ExtentUnit&gt; &lt;b220&gt;</t>
  </si>
  <si>
    <t>&lt;Illustrated&gt; &lt;x422&gt;</t>
  </si>
  <si>
    <t>&lt;AncillaryContentType&gt; &lt;x423&gt;</t>
  </si>
  <si>
    <t>&lt;SubjectSchemeIdentifier&gt; &lt;b067&gt;</t>
  </si>
  <si>
    <t>&lt;ContributorDateRole&gt; &lt;x417&gt;
&lt;SubjectDateRole&gt; &lt;x534&gt;</t>
  </si>
  <si>
    <t>&lt;AudienceCode&gt; &lt;b073&gt;
&lt;AudienceCodeValue&gt; &lt;b206&gt;</t>
  </si>
  <si>
    <t>&lt;AudienceCodeValue&gt; &lt;b206&gt;</t>
  </si>
  <si>
    <t>&lt;AudienceRangeQualifier&gt; &lt;b074&gt;</t>
  </si>
  <si>
    <t>&lt;AudienceCodeType&gt; &lt;b204&gt;</t>
  </si>
  <si>
    <t>&lt;AudienceRangePrecision&gt; &lt;b075&gt;</t>
  </si>
  <si>
    <t>&lt;ComplexitySchemeIdentifier&gt; &lt;b077&gt;</t>
  </si>
  <si>
    <t>&lt;AudienceRangeValue&gt; &lt;b076&gt;</t>
  </si>
  <si>
    <t>&lt;TextType&gt; &lt;x426&gt;</t>
  </si>
  <si>
    <t>&lt;ContentAudience&gt; &lt;x427&gt;</t>
  </si>
  <si>
    <t>&lt;RegionCode&gt; &lt;b398&gt;
&lt;RegionsIncluded&gt; &lt;x450&gt;
&lt;RegionsExcluded&gt; &lt;x452&gt;</t>
  </si>
  <si>
    <t>&lt;ContentDateRole&gt; &lt;x429&gt;</t>
  </si>
  <si>
    <t>&lt;CitedContentType&gt; &lt;x430&gt;</t>
  </si>
  <si>
    <t>&lt;SourceType&gt; &lt;x431&gt;</t>
  </si>
  <si>
    <t>&lt;ResourceContentType&gt; &lt;x436&gt;</t>
  </si>
  <si>
    <t>&lt;ResourceMode&gt; &lt;x437&gt;</t>
  </si>
  <si>
    <t>&lt;ResourceFeatureType&gt; &lt;x438&gt;</t>
  </si>
  <si>
    <t>&lt;ResourceForm&gt; &lt;x441&gt;</t>
  </si>
  <si>
    <t>&lt;ResourceVersionFeatureType&gt; &lt;x442&gt;</t>
  </si>
  <si>
    <t>&lt;TextItemType&gt; &lt;b290&gt;</t>
  </si>
  <si>
    <t>&lt;TextItemIDType&gt; &lt;b285&gt;</t>
  </si>
  <si>
    <t>&lt;WorkRelationCode&gt; &lt;x454&gt;</t>
  </si>
  <si>
    <t>&lt;WorkIDType&gt; &lt;b201&gt;</t>
  </si>
  <si>
    <t>&lt;ProductRelationCode&gt; &lt;x455&gt;</t>
  </si>
  <si>
    <t>&lt;PublishingRole&gt; &lt;b291&gt;</t>
  </si>
  <si>
    <t>&lt;FundingIDType&gt; &lt;x523&gt;</t>
  </si>
  <si>
    <t>&lt;CountryCode&gt; &lt;b251&gt;
&lt;CountriesIncluded&gt; &lt;x449&gt;
&lt;CountriesExcluded&gt; &lt;451&gt;
&lt;CountryOfPublication&gt; &lt;b083&gt;
&lt;CountryOfManufacture&gt; &lt;x316&gt;
&lt;PrizeCountry&gt; &lt;g128&gt;</t>
  </si>
  <si>
    <t>&lt;ProductContactRole&gt; &lt;x482&gt;</t>
  </si>
  <si>
    <t>&lt;PublishingStatus&gt; &lt;b394&gt;</t>
  </si>
  <si>
    <t>&lt;CopyrightType&gt; &lt;x512&gt;</t>
  </si>
  <si>
    <t>&lt;SalesRestrictionType&gt; &lt;b381&gt;</t>
  </si>
  <si>
    <t>&lt;SalesOutletIDType&gt; &lt;b393&gt;</t>
  </si>
  <si>
    <t>Binding or page edge color</t>
  </si>
  <si>
    <t>&lt;AgentRole&gt; &lt;j402&gt;</t>
  </si>
  <si>
    <t>&lt;MarketPublishingStatus&gt; &lt;j407&gt;</t>
  </si>
  <si>
    <t>&lt;PublishingDateRole&gt; &lt;x448&gt;
&lt;MarketDateRole&gt; &lt;j408&gt;</t>
  </si>
  <si>
    <t>&lt;SupplierRole&gt; &lt;j292&gt;</t>
  </si>
  <si>
    <t>&lt;SupplierCodeType&gt; &lt;x458&gt;</t>
  </si>
  <si>
    <t>&lt;ReturnsCodeType&gt; &lt;j268&gt;</t>
  </si>
  <si>
    <t>&lt;ReturnsCode&gt; &lt;j269&gt;</t>
  </si>
  <si>
    <t>&lt;ProductAvailability&gt; &lt;j396&gt;</t>
  </si>
  <si>
    <t>&lt;SupplyDateRole&gt; &lt;x491&gt;</t>
  </si>
  <si>
    <t>&lt;StockQuantityCodeType&gt; &lt;j293&gt;</t>
  </si>
  <si>
    <t>&lt;Proximity&gt; &lt;x502&gt;</t>
  </si>
  <si>
    <t>&lt;VelocityMetric&gt; &lt;x504&gt;</t>
  </si>
  <si>
    <t>Velocity metric</t>
  </si>
  <si>
    <t>&lt;UnpricedItemType&gt; &lt;j192&gt;</t>
  </si>
  <si>
    <t>&lt;PriceIDType&gt; &lt;x506&gt;</t>
  </si>
  <si>
    <t>&lt;PriceType&gt; &lt;x462&gt;
&lt;DefaultPriceType&gt; &lt;x310&gt;</t>
  </si>
  <si>
    <t>&lt;PriceQualifier&gt; &lt;j261&gt;</t>
  </si>
  <si>
    <t>&lt;PriceConstraintType&gt; &lt;x529&gt;</t>
  </si>
  <si>
    <t>&lt;EpubUsageStatus&gt; &lt;x319&gt;
&lt;PriceConstraintStatus&gt; &lt;x530&gt;</t>
  </si>
  <si>
    <t>&lt;EpubUsageUnit&gt; &lt;x321&gt;
&lt;PriceConstraintUnit&gt; &lt;x531&gt;</t>
  </si>
  <si>
    <t>&lt;PricePer&gt; &lt;j239&gt;</t>
  </si>
  <si>
    <t>&lt;PriceConditionType&gt; &lt;x463&gt;</t>
  </si>
  <si>
    <t>&lt;PriceConditionQuantityType&gt; &lt;x464&gt;</t>
  </si>
  <si>
    <t>&lt;QuantityUnit&gt; &lt;x466&gt;</t>
  </si>
  <si>
    <t>&lt;DiscountCodeType&gt; &lt;j363&gt;</t>
  </si>
  <si>
    <t>&lt;DiscountType&gt; &lt;x467&gt;</t>
  </si>
  <si>
    <t>&lt;PriceStatus&gt; &lt;j266&gt;</t>
  </si>
  <si>
    <t>&lt;PriceCodeType&gt; &lt;x465&gt;</t>
  </si>
  <si>
    <t>&lt;FeatureValue&gt; &lt;x439&gt;</t>
  </si>
  <si>
    <t>&lt;TaxType&gt; &lt;x470&gt;</t>
  </si>
  <si>
    <t>&lt;TaxRateCode&gt; &lt;x471&gt;</t>
  </si>
  <si>
    <t>&lt;CurrencyCode&gt; &lt;j152&gt;
&lt;DefaultCurrencyCode&gt; &lt;m186&gt;</t>
  </si>
  <si>
    <t>&lt;CurrencyZone&gt; &lt;x475&gt;</t>
  </si>
  <si>
    <t>&lt;PriceDateRole&gt; &lt;x476&gt;</t>
  </si>
  <si>
    <t>&lt;PrintedOnProduct&gt; &lt;x301&gt;</t>
  </si>
  <si>
    <t>Used in</t>
  </si>
  <si>
    <t>&lt;MessageStatus&gt; &lt;m489&gt;</t>
  </si>
  <si>
    <t>&lt;MessageStatusDateRole&gt; &lt;m490&gt;</t>
  </si>
  <si>
    <t>&lt;StatusDetailCodeType&gt; &lt;a492&gt;</t>
  </si>
  <si>
    <t>&lt;StatusDetailType&gt; &lt;a494&gt;</t>
  </si>
  <si>
    <t>&lt;RecordStatus&gt; &lt;a498&gt;</t>
  </si>
  <si>
    <t>&lt;StatusDetailCode&gt; &lt;a495&gt;</t>
  </si>
  <si>
    <t>&lt;RecordSourceType&gt; &lt;a194&gt;
@sourcetype</t>
  </si>
  <si>
    <t>&lt;DateFormat&gt; &lt;j260&gt;
@dateformat</t>
  </si>
  <si>
    <t>@textformat</t>
  </si>
  <si>
    <t>&lt;ScriptCode&gt; &lt;x420&gt;
@textscript</t>
  </si>
  <si>
    <t>&lt;IDValue&gt; &lt;b244&gt;</t>
  </si>
  <si>
    <t>&lt;SalesRightsType&gt; &lt;b089&gt;
&lt;ROWSalesRightsType&gt; &lt;x456&gt;</t>
  </si>
  <si>
    <t>&lt;LanguageCode&gt; &lt;b252&gt;
&lt;FromLanguage&gt; &lt;x412&gt;
&lt;ToLanguage&gt; &lt;x413&gt;
&lt;AudienceCodeValue&gt; &lt;b206&gt;
&lt;DefaultLanguageOfText&gt; &lt;m184&gt;
@language</t>
  </si>
  <si>
    <t>&lt;AgentIDType&gt; &lt;j400&gt;
&lt;SupplierIDType&gt; &lt;j345&gt;
&lt;LocationIDType&gt; &lt;j377&gt;</t>
  </si>
  <si>
    <t>Use for a complete record issued to confirm advance information at or just before actual publication date, usually from the book-in-hand, or for a complete record issued at any later date</t>
  </si>
  <si>
    <t>Use when sending an instruction to delete a record which was previously issued. Note that a Delete instruction should NOT be used when a product is cancelled, put out of print, or otherwise withdrawn from sale: this should be handled as a change of Publishing status, leaving the receiver to decide whether to retain or delete the record. A Delete instruction is used ONLY when there is a particular reason to withdraw a record completely, eg because it was issued in error</t>
  </si>
  <si>
    <t>Used only when an ONIX record is required for a collection-as-a-whole, even though it is not currently retailed as such</t>
  </si>
  <si>
    <t>Downstream provider of e-publication format conversion services (who might also be a distributor or retailer of the converted e-publication), supplying metadata on behalf of the publisher. The assigned ISBN is taken from the publisher’s ISBN prefix</t>
  </si>
  <si>
    <t>Downstream provider of e-publication format conversion services (who might also be a distributor or retailer of the converted e-publication), supplying metadata on behalf of the publisher. The assigned ISBN is taken from the service provider’s prefix (whether or not the service provider dedicates that prefix to a particular publisher)</t>
  </si>
  <si>
    <t>UPC product number (12 digits, without spaces or hyphens)</t>
  </si>
  <si>
    <t>GS1 Global Trade Item Number, formerly known as EAN article number (13 digits, without spaces or hyphens)</t>
  </si>
  <si>
    <t>GS1 Global Trade Item Number (14 digits, without spaces or hyphens)</t>
  </si>
  <si>
    <t>An ISBN-13 assigned by a co-publisher. The ‘main’ ISBN sent with &lt;ProductIDType&gt; codes 03 and/or 15 should always be the ISBN that is used for ordering from the supplier identified in &lt;SupplyDetail&gt;. However, ISBN rules allow a co-published title to carry more than one ISBN. The co-publisher should be identified in an instance of the &lt;Publisher&gt; composite, with the applicable &lt;PublishingRole&gt; code</t>
  </si>
  <si>
    <t>International Standard Music Number, from 2008 (13-digit number starting 9790, without spaces or hyphens)</t>
  </si>
  <si>
    <t>Actionable ISBN, in fact a special DOI incorporating the ISBN-13 within the DOI syntax. Begins ‘10.978.’ or ‘10.979.’ and includes a / character between the registrant element (publisher prefix) and publication element of the ISBN, eg 10.978.000/1234567. Note the ISBN-A should always be accompanied by the ISBN itself, using &lt;ProductIDType&gt; codes 03 and/or 15</t>
  </si>
  <si>
    <t>‘Cover 4’ is defined as the outside back cover of a book</t>
  </si>
  <si>
    <t>AKA item/price; ‘cover 4’ is defined as the outside back cover of a book</t>
  </si>
  <si>
    <t>AKA price/item; ‘cover 4’ is defined as the outside back cover of a book</t>
  </si>
  <si>
    <t>Audio compact disc: use for ‘Red book’ discs (conventional audio CD) and SACD, and use coding in &lt;ProductFormDetail&gt; to specify the format, if required</t>
  </si>
  <si>
    <t>Audio compact disc with part CD-ROM content, also termed CD-Plus or Enhanced-CD: use for ‘Blue book’ and ‘Yellow/Red book’ two-session discs</t>
  </si>
  <si>
    <t>For example, Playaway audiobook and player: use coding in &lt;ProductFormDetail&gt; to specify the recording format, if required</t>
  </si>
  <si>
    <t>A book whose novelty consists wholly or partly in a format which cannot be described by any other available code – a ‘conventional’ format code is always to be preferred; one or more &lt;ProductFormDetail&gt; codes, eg from the B2nn group, should be used whenever possible to provide additional description</t>
  </si>
  <si>
    <t>Pamphlet or brochure, stapled; use for German ‘geheftet’. Includes low-extent wire-stitched books bound without a distinct spine (eg many comic books)</t>
  </si>
  <si>
    <t>Use &lt;ProductFormDetail&gt; to provide additional description</t>
  </si>
  <si>
    <t>CD interactive, use for ‘Green book’ discs</t>
  </si>
  <si>
    <t>Other digital or multimedia not specified by DB to DO</t>
  </si>
  <si>
    <t>Photographic transparencies, unmounted but cut into short multi-frame strips</t>
  </si>
  <si>
    <t>May use &lt;ProductFormDetail&gt; codes P201 to P204 to specify binding</t>
  </si>
  <si>
    <t>Record book (eg ‘birthday book’, ‘baby book’): may use &lt;ProductFormDetail&gt; codes P201 to P204 to specify binding</t>
  </si>
  <si>
    <t>Sheet or sheets of peel-off stickers</t>
  </si>
  <si>
    <t>A book with all pages blank for the buyer’s own use: may use &lt;ProductFormDetail&gt; codes P201 to P204 to specify binding</t>
  </si>
  <si>
    <t>DVD video: specify TV standard in &lt;ProductFormDetail&gt;</t>
  </si>
  <si>
    <t>VHS videotape: specify TV standard in &lt;ProductFormDetail&gt;</t>
  </si>
  <si>
    <t>Betamax videotape: specify TV standard &lt;ProductFormDetail&gt;</t>
  </si>
  <si>
    <t>Audio disc (excluding CD-Audio): use for ‘Yellow book’ (CD-Rom-style) discs, including for example mp3 CDs, and use coding in &lt;ProductFormDetail&gt; to specify the format of the data on the disc</t>
  </si>
  <si>
    <t>CD interactive: use for ‘Green book’ discs</t>
  </si>
  <si>
    <t>Digital product license delivered by email or other electronic distribution, typically providing a code enabling the purchaser to activate, upgrade or extend the license supplied with the associated product</t>
  </si>
  <si>
    <t>Record book (eg ‘birthday book’, ‘baby book’): binding unspecified; may use &lt;ProductFormDetail&gt; codes P201 to P204 to specify binding</t>
  </si>
  <si>
    <t>A book with all pages blank for the buyer’s own use; may use &lt;ProductFormDetail&gt; codes P201 to P204 to specify binding</t>
  </si>
  <si>
    <t>Betamax videotape: specify TV standard in &lt;ProductFormDetail&gt;</t>
  </si>
  <si>
    <t>Dumpbin with contents. ISBN (where applicable) and format of contained items must be given in &lt;ProductPart&gt;</t>
  </si>
  <si>
    <t>Counterpack with contents. ISBN (where applicable) and format of contained items must be given in &lt;ProductPart&gt;</t>
  </si>
  <si>
    <t>Wallet or folder (containing loose sheets etc): it is preferable to code the contents and treat ‘wallet’ as packaging in &lt;ProductPackaging&gt; with Codelist 80, but if this is not possible, the product as a whole may be coded as a ‘wallet’</t>
  </si>
  <si>
    <t>A quantity pack with its own product code, for trade supply only: the retail items it contains are intended for sale individually – see also WX. For products or product bundles supplied shrink-wrapped for retail sale, use the &lt;ProductForm&gt; code of the contents plus &lt;ProductPackaging&gt; code 21 from Codelist 80</t>
  </si>
  <si>
    <t>A quantity pack with its own product code, for trade supply only: the retail items it contains are intended for sale individually – see also WX. For products or product bundles supplied boxed for retail sale, use the &lt;ProductForm&gt; code of the contents plus &lt;ProductPackaging&gt; code 09 from Codelist 80</t>
  </si>
  <si>
    <t>See &lt;ProductPackaging&gt; and Codelist 80 for ‘rolled in tube’</t>
  </si>
  <si>
    <t>Board game, or other game (except computer game: see DE and other D* codes)</t>
  </si>
  <si>
    <t>B417</t>
  </si>
  <si>
    <t>Duplex-printed cover</t>
  </si>
  <si>
    <t>A51</t>
  </si>
  <si>
    <t>Research by</t>
  </si>
  <si>
    <t>&lt;Product&gt; includes &lt;RelatedProduct&gt; (inverse of code 02)</t>
  </si>
  <si>
    <t>&lt;Product&gt; is part of &lt;RelatedProduct&gt;: use for ‘also available as part of’ (inverse of code 01)</t>
  </si>
  <si>
    <t>&lt;Product&gt; replaces, or is new edition of, &lt;RelatedProduct&gt; (inverse of code 05)</t>
  </si>
  <si>
    <t>&lt;Product&gt; is replaced by, or has new edition, &lt;RelatedProduct&gt; (inverse of code 03)</t>
  </si>
  <si>
    <t>&lt;Product&gt; is available in an alternative format as &lt;RelatedProduct&gt; – indicates an alternative format of the same content which is or may be available (is own inverse)</t>
  </si>
  <si>
    <t>&lt;Product&gt; has an ancillary or supplementary product &lt;RelatedProduct&gt; (inverse of code 08)</t>
  </si>
  <si>
    <t>&lt;Product&gt; is ancillary or supplementary to &lt;RelatedProduct&gt; (inverse of code 07)</t>
  </si>
  <si>
    <t>&lt;Product&gt; is remaindered as &lt;RelatedProduct&gt;, when a remainder merchant assigns its own identifier to the product (inverse of code 10)</t>
  </si>
  <si>
    <t>&lt;Product&gt; was originally sold as &lt;RelatedProduct&gt;, indicating the publisher’s original identifier for a title which is offered as a remainder under a different identifier (inverse of code 09)</t>
  </si>
  <si>
    <t>&lt;Product&gt; is an other-language version of &lt;RelatedProduct&gt; (is own inverse)</t>
  </si>
  <si>
    <t>&lt;Product&gt; is a POD replacement for &lt;RelatedProduct&gt;. &lt;RelatedProduct&gt; is an out-of-print product replaced by a print-on-demand version under a new ISBN (inverse of code 17)</t>
  </si>
  <si>
    <t>&lt;Product&gt; is replaced by POD &lt;RelatedProduct&gt;. &lt;RelatedProduct&gt; is a print-on-demand replacement, under a new ISBN, for an out-of-print &lt;Product&gt; (inverse of code 16)</t>
  </si>
  <si>
    <t>&lt;Product&gt; is a special edition of &lt;RelatedProduct&gt;. Used for a special edition (German: Sonderausgabe) with different cover, binding, premium content etc – more than ‘alternative format’ – which may be available in limited quantity and for a limited time (inverse of code 19)</t>
  </si>
  <si>
    <t>&lt;Product&gt; has a special edition &lt;RelatedProduct&gt; (inverse of code 18)</t>
  </si>
  <si>
    <t>&lt;Product&gt; is a prebound edition of &lt;RelatedProduct&gt; (In the US, a ‘prebound’ edition is ‘a book that was previously bound and has been rebound with a library quality hardcover binding. In almost all commercial cases, the book in question began as a paperback. This might also be termed ‘re-bound’) (inverse of code 21)</t>
  </si>
  <si>
    <t>&lt;Product&gt; is the regular edition of which &lt;RelatedProduct&gt; is a prebound edition (inverse of code 20)</t>
  </si>
  <si>
    <t>&lt;Product&gt; is a facsimile edition of &lt;RelatedProduct&gt; (inverse of code 25)</t>
  </si>
  <si>
    <t>&lt;Product&gt; is the original edition from which a facsimile edition &lt;RelatedProduct&gt; is taken (inverse of code 24)</t>
  </si>
  <si>
    <t>&lt;RelatedProduct&gt; is an electronic version of print &lt;Product&gt; (inverse of code 13)</t>
  </si>
  <si>
    <t>&lt;RelatedProduct&gt; is an ‘enhanced’ version of &lt;Product&gt;, with additional content. Typically used to link an enhanced e-book to its original ‘unenhanced’ equivalent, but not specifically limited to linking e-books – for example, may be used to link illustrated and non-illustrated print books. &lt;Product&gt; and &lt;RelatedProduct&gt; should share the same &lt;ProductForm&gt; (inverse of code 29)</t>
  </si>
  <si>
    <t>&lt;RelatedProduct&gt; is a basic version of &lt;Product&gt;. &lt;Product&gt; and &lt;RelatedProduct&gt; should share the same &lt;ProductForm&gt; (inverse of code 28)</t>
  </si>
  <si>
    <t>&lt;RelatedProduct&gt; and &lt;Product&gt; are part of the same collection (eg two products in same series or set) (is own inverse)</t>
  </si>
  <si>
    <t>&lt;RelatedProduct&gt; is an alternative product in another sector (of the same geographical market). Indicates an alternative that carries the same content, but available to a different set of customers, as one or both products are retailer-, channel- or market sector-specific (is own inverse)</t>
  </si>
  <si>
    <t>&lt;RelatedProduct&gt; is an equivalent product, often intended for another (geographical) market. Indicates an alternative that carries essentially the same content, though slightly adapted for local circumstances (as opposed to a translation – use code 11) (is own inverse)</t>
  </si>
  <si>
    <t>&lt;RelatedProduct&gt; is an alternative product, often intended for another (geographical) market. Indicates the content of the alternative is identical in all respects (is own inverse)</t>
  </si>
  <si>
    <t>&lt;Product&gt; cites &lt;RelatedProduct&gt; (inverse of code 35)</t>
  </si>
  <si>
    <t>&lt;Product&gt; is the object of a citation in &lt;RelatedProduct&gt; (inverse of code 34)</t>
  </si>
  <si>
    <t>&lt;Product&gt; is a signed copy of &lt;RelatedProduct&gt;. Use where signed copies are given a distinct product identifier and can be ordered separately, but are otherwise identical (inverse of code 38)</t>
  </si>
  <si>
    <t>&lt;Product&gt; is an unsigned copy of &lt;RelatedProduct&gt;. Use where signed copies are given a distinct product identifier and can be ordered separately, but are otherwise identical (inverse of code 37)</t>
  </si>
  <si>
    <t>&lt;Product&gt; includes some content shared with &lt;RelatedProduct&gt;. Note the shared content does not form the whole of either product. Compare with the ‘includes’ / ‘is part of’ relationship pair (codes 01 and 02), where the shared content forms the whole of one of the products, and with the ‘alternative format’ relationship (code 06), where the shared content forms the whole of both products (code 41 is own inverse)</t>
  </si>
  <si>
    <t>Discount applied to all units in a qualifying order. The default if no &lt;DiscountType&gt; is specified</t>
  </si>
  <si>
    <t>Text or image copyright (normally indicated by the © symbol). The default if no &lt;CopyrightType&gt; is specified</t>
  </si>
  <si>
    <t>Printed both inside and outside the front and/or back cover</t>
  </si>
  <si>
    <t>Record may be processed for test purposes, but data should be discarded when testing is complete. Sender must ensure the &lt;RecordReference&gt; does not match any previously-sent live product record</t>
  </si>
  <si>
    <t>Loose-leaf book</t>
  </si>
  <si>
    <t>An estimate of the number of ‘pages’ in a digital product delivered without fixed pagination, and with no print counterpart, given as an indication of the size of the work. Equivalent to code 08, but exclusively for digital or audio products</t>
  </si>
  <si>
    <t>&lt;Product&gt; is intended for teacher use, and the related product is for student use</t>
  </si>
  <si>
    <t>&lt;Product&gt; is intended for student use, and the related product is for teacher use</t>
  </si>
  <si>
    <t>Pocket book</t>
  </si>
  <si>
    <t>Superpocket book</t>
  </si>
  <si>
    <t>For example, a publisher’s or wholesaler’s product number or SKU. Note that &lt;IDTypeName&gt; is required with proprietary identifiers</t>
  </si>
  <si>
    <t>Also called ‘Flipback’. A softback book in a specially compact proprietary format with pages printed in landscape on very thin paper and bound along the long (top) edge. Use with Product Form code BC – see www.dwarsligger.com</t>
  </si>
  <si>
    <t>297 x 210mm</t>
  </si>
  <si>
    <t>257 x 210mm</t>
  </si>
  <si>
    <t>Japanese B-series size, 128 x 91mm</t>
  </si>
  <si>
    <t>Cotton, linen or other woven fabric over boards. Use with &lt;ProductForm&gt; BB</t>
  </si>
  <si>
    <t>Pocket-sized</t>
  </si>
  <si>
    <t>For example, branded, promotional or tie-in drinking mug, cup etc</t>
  </si>
  <si>
    <t>For example, branded, promotional or tie-in bag</t>
  </si>
  <si>
    <t>For example, branded, promotional or tie-in plates, bowls etc (note for mugs and cups, use code ZK)</t>
  </si>
  <si>
    <t>For example, branded, promotional or tie-in umbrella</t>
  </si>
  <si>
    <t>E-publication contains a significant number of actionable cross-references, hyperlinked notes and annotations, or with other actionable links between largely textual elements (eg quiz/test questions, ‘choose your own ending’ etc)</t>
  </si>
  <si>
    <t>Additional eye-readable links to external content</t>
  </si>
  <si>
    <t>Online audio file</t>
  </si>
  <si>
    <t>‘Point and watch’ device/app compatibility</t>
  </si>
  <si>
    <t>Also called ‘Flipback’. A softback book in a specially compact proprietary format with pages printed in landscape on very thin paper and bound along the long (top) edge (ie parallel with the lines of text). Use with Product Form code BC – see www.dwarsligger.com</t>
  </si>
  <si>
    <t>Highest qualiy material used on spine and corners only. Must be accompanied by a code specifiying a material, eg ‘half-bound real leather’</t>
  </si>
  <si>
    <t>Highest qualiy material used on spine only. Must be accompanied by a code specifiying a material, eg ‘quarter bound real leather’</t>
  </si>
  <si>
    <t>Japanese A-series size, 148 x 105mm</t>
  </si>
  <si>
    <t>Japanese B-series size, 257 x 182mm</t>
  </si>
  <si>
    <t>Japanese B-series size, 182 x 128mm</t>
  </si>
  <si>
    <t>Japanese A-series size, 210 x 148mm. A tankobon is a complete collected story originally published in serialised form (eg in a magazine)</t>
  </si>
  <si>
    <t>B134</t>
  </si>
  <si>
    <t>Japanese format, 188 x 127mm</t>
  </si>
  <si>
    <t>Japanese format, 297 x 210mm</t>
  </si>
  <si>
    <t>Japanese format, 210 x 146mm</t>
  </si>
  <si>
    <t>Japanese format, 257 x 182mm</t>
  </si>
  <si>
    <t>Japanese format, 182 x 128mm</t>
  </si>
  <si>
    <t>Japanese format, 218 x 152mm or 227 x 152mm</t>
  </si>
  <si>
    <t>prs</t>
  </si>
  <si>
    <t>Dari; Afghan Persian</t>
  </si>
  <si>
    <t>pes</t>
  </si>
  <si>
    <t>Iranian Persian; Parsi</t>
  </si>
  <si>
    <t>Tajik; Tajiki Persian</t>
  </si>
  <si>
    <t>GRID</t>
  </si>
  <si>
    <t>Errata</t>
  </si>
  <si>
    <t>br</t>
  </si>
  <si>
    <t>Brazil Education level</t>
  </si>
  <si>
    <t>Limit should be specified in &lt;EpubUsageLimit&gt; or &lt;PriceConstraintLimit&gt;</t>
  </si>
  <si>
    <t>Multiple-component retail product</t>
  </si>
  <si>
    <t>Product available to the book trade, but not for retail sale, and not carrying retail items, eg empty dumpbin, empty counterpack, promotional material</t>
  </si>
  <si>
    <t>Multiple-item trade-only pack</t>
  </si>
  <si>
    <t>Product available to the book trade, but not for general retail sale as a whole. It carries multiple components for retailing as separate items, eg shrink-wrapped trade pack, filled dumpbin, filled counterpack</t>
  </si>
  <si>
    <t>Carrying multiple components, primarily for retailing as separate items. The pack may be split and retailed as separate items OR retailed as a single item. Use instead of Multiple-item trade-only pack (code 30) if the data provider specifically wishes to make explicit that the pack may optionally be retailed as a whole</t>
  </si>
  <si>
    <t>Downloadable and online audio file</t>
  </si>
  <si>
    <t>Digital audio recording downloadable to the purchaser’s own device(s)</t>
  </si>
  <si>
    <t>Digital audio recording available online (eg streamed), not downloadable to the purchaser’s own device(s)</t>
  </si>
  <si>
    <t>Digital audio recording available both by download to the purchaser’s own device(s) and by online (eg streamed) access</t>
  </si>
  <si>
    <t>German large paperback format, greater than about 205mm high, with flaps. Use with Product form code BC</t>
  </si>
  <si>
    <t>Cellulose-based or similar non-woven material, which may be printed and may be embossed with an artificial cloth or leather-like texture, over boards. Use with &lt;ProductForm&gt; BB</t>
  </si>
  <si>
    <t>Covered with leather created by tanning animal hide. May be ‘full-grain’ using the entire thickness of the hide, ‘top grain’ using the outer layer of the hide, or ‘split’ using the inner layers of the hide. Split leather may be embossed with an artificial grain or texture. Use with &lt;ProductForm&gt; BG, and if appropriate with codes B308 or B309 (otherwise ‘full-bound’ is implied)</t>
  </si>
  <si>
    <t>Covered with synthetic leather-like material – polymer or non-animal fibre over a textile backing, usually coated and embossed with an artificial grain or texture. Leatherette, pleather etc. Use with &lt;ProductForm&gt; BB (or BG if particularly high-quality), and if appropriate with codes B308 or B309 (otherwise ‘full-bound’ is implied)</t>
  </si>
  <si>
    <t>Covered with leather reconstituted from a pulp made from shredded animal hide, layered on a fibre or textile backing, coated and usually embossed with an artificial grain or texture. Use with &lt;ProductForm&gt; BG, and if appropriate with codes B308 or B309 (otherwise ‘full-bound’ is implied)</t>
  </si>
  <si>
    <t>Pages made with prepared but untanned animal skin (usually calf, occasionally goat or sheep). Includes parchment, a thicker and less refined form of animal skin, but not ‘paper vellum’ or vegetable parchment made from synthetic or plant fibres</t>
  </si>
  <si>
    <t>Brazil educational level</t>
  </si>
  <si>
    <t>Educação Infantil</t>
  </si>
  <si>
    <t>Fundamental I 1º ano</t>
  </si>
  <si>
    <t>Fundamental I 2º ano</t>
  </si>
  <si>
    <t>Fundamental I 3º ano</t>
  </si>
  <si>
    <t>Fundamental I 4º ano</t>
  </si>
  <si>
    <t>Fundamental I 5º ano</t>
  </si>
  <si>
    <t>Fundamental II 6º ano</t>
  </si>
  <si>
    <t>Fundamental II 7º ano</t>
  </si>
  <si>
    <t>Fundamental II 8º ano</t>
  </si>
  <si>
    <t>Fundamental II 9º ano</t>
  </si>
  <si>
    <t>Ensino Médio 1º ano</t>
  </si>
  <si>
    <t>Ensino Médio 2º ano</t>
  </si>
  <si>
    <t>Ensino Médio 3º ano</t>
  </si>
  <si>
    <t>Ensino Técnico Integrado</t>
  </si>
  <si>
    <t>Ensino Técnico Concomitante</t>
  </si>
  <si>
    <t>Ensino Técnico Subsequente</t>
  </si>
  <si>
    <t>Ensino pré-vestibular</t>
  </si>
  <si>
    <t>Ensino Superior Graduação Licenciatura/ Bacharelado</t>
  </si>
  <si>
    <t>Ensino Superior Graduação Tecnologia</t>
  </si>
  <si>
    <t>Ensino Superior Pós-graduação Stricto sensu</t>
  </si>
  <si>
    <t>Ensino Superior Pós-graduação Lato sensu</t>
  </si>
  <si>
    <t>Supply contact role</t>
  </si>
  <si>
    <t>pt</t>
  </si>
  <si>
    <t>Customer services contact</t>
  </si>
  <si>
    <t>For general enquiries</t>
  </si>
  <si>
    <t>Eg for use where authorisation must be gained from the supplier (distributor or wholesaler)</t>
  </si>
  <si>
    <t>Preschool and kindergarten</t>
  </si>
  <si>
    <t>Elementary school</t>
  </si>
  <si>
    <t>High school</t>
  </si>
  <si>
    <t>Technical study at High school, alongside 2nd and 3rd year</t>
  </si>
  <si>
    <t>Technical study at separate institution in parallel with 2nd and 3rd year High school study</t>
  </si>
  <si>
    <t>Technical study after completion of High school</t>
  </si>
  <si>
    <t>University entrance</t>
  </si>
  <si>
    <t>Undergraduate degree level</t>
  </si>
  <si>
    <t>Masters and Doctoral degree level</t>
  </si>
  <si>
    <t>Professional qualifications</t>
  </si>
  <si>
    <t>Single-component retail product</t>
  </si>
  <si>
    <t>AKA fabric, linen over boards</t>
  </si>
  <si>
    <t>‘Point and listen’ device compatibility</t>
  </si>
  <si>
    <t>Indicates compatibility with proprietary ‘point and listen’ devices such as Ting Pen (http://www.ting.eu), the iSmart Touch and Read Pen. These devices scan invisible codes specially printed on the page to identify the book and position of the word, and the word is then read aloud by the device. The name of the compatible device (or range of devices) should be given in &lt;ProductFormFeatureDescription&gt;</t>
  </si>
  <si>
    <t>3 D</t>
  </si>
  <si>
    <t>2 D</t>
  </si>
  <si>
    <t>HD</t>
  </si>
  <si>
    <t>UHD</t>
  </si>
  <si>
    <t>V205</t>
  </si>
  <si>
    <t>V206</t>
  </si>
  <si>
    <t>3D video</t>
  </si>
  <si>
    <t>Eg for Blu-ray 3D</t>
  </si>
  <si>
    <t>V207</t>
  </si>
  <si>
    <t>SD TV standard for video or DVD</t>
  </si>
  <si>
    <t>Up to 2K resolution (1920 or 2048 pixels wide) eg for Blu-Ray</t>
  </si>
  <si>
    <t>Up to 4K resolution (3840 or 4096 pixels wide) eg for Ultra HD Blu-Ray</t>
  </si>
  <si>
    <t>116C</t>
  </si>
  <si>
    <t>Kindle KFX</t>
  </si>
  <si>
    <t>For example: a short excerpt, sample text or a complete sample chapter, page images, screenshots etc</t>
  </si>
  <si>
    <t>Blank pages or spaces</t>
  </si>
  <si>
    <t>No magnet hazard warning necessary</t>
  </si>
  <si>
    <t>Vinyl disc (analogue).</t>
  </si>
  <si>
    <t>Introduction</t>
  </si>
  <si>
    <t>A short excerpt from the main text of the work</t>
  </si>
  <si>
    <t>Sales embargo date</t>
  </si>
  <si>
    <t>Earliest date a retail ‘preorder’ can be placed (in the market), where this is distinct from the public announcement date. In the absence of a preorder embargo, advance orders can be placed as soon as metadata is available to the consumer (this would be the public announcement date, or in the absence of a public announcement date, the earliest date metadata is available to the retailer)</t>
  </si>
  <si>
    <t>Assessment material</t>
  </si>
  <si>
    <t>Users</t>
  </si>
  <si>
    <t>Introduction, preface or the text of other preliminary material, sent as a single text field, which may be structured using XHTML</t>
  </si>
  <si>
    <t>Introduction, preface or other preliminary material in a separate resource file</t>
  </si>
  <si>
    <t>Collection description</t>
  </si>
  <si>
    <t>Descriptive material in a separate resource file, not in the ONIX record. Equivalent of code 17 in List 153. Use the &lt;TextContent&gt; composite for collection descriptions carried in the ONIX record. Use &lt;Supporting Resource&gt; for material (which need not be solely only) offered as a separate file resource for reproduction as part of promotional material for the product and collection</t>
  </si>
  <si>
    <t>MRU</t>
  </si>
  <si>
    <t>Library of Congress Control Number in normalized form (up to 12 characters, alphanumeric)</t>
  </si>
  <si>
    <t>&lt;SupplyContactRole&gt; &lt;x537&gt;</t>
  </si>
  <si>
    <t>qlk</t>
  </si>
  <si>
    <t>Lemko</t>
  </si>
  <si>
    <t>Statistical Classification of Products by Activity in the European Economic Community, see http://ec.europa.eu/eurostat/ramon/nomenclatures/index.cfm?TargetUrl=LST_NOM_DTL&amp;StrNom=CPA_2008. Use 6 digits, without punctuation. For example, printed children’s books are ‘58.11.13’, but the periods are normally ommited in ONIX</t>
  </si>
  <si>
    <t>Mercosur/Mercosul Common Nomenclature, based on the Harmonised System. Use 8 digits, without punctuation</t>
  </si>
  <si>
    <t>Flesch-Kincaid Grade Level Formula, a standard readability measure based on the weighted number of syllables per word and words per sentence. &lt;ComplexityCode&gt; is a real number typically between about -1 and 20</t>
  </si>
  <si>
    <t>Fry readability metric based on number of sentences and syllables per 100 words. Expressed as an integer from 1 to 15 in &lt;ComplexityCode&gt;</t>
  </si>
  <si>
    <t>BE-BRU</t>
  </si>
  <si>
    <t>BE-VLG</t>
  </si>
  <si>
    <t>BE-WAL</t>
  </si>
  <si>
    <t>Brussels-Capital Region</t>
  </si>
  <si>
    <t>Flemish Region</t>
  </si>
  <si>
    <t>Walloon Region</t>
  </si>
  <si>
    <t>&lt;NameIDType&gt; &lt;x415&gt;
&lt;SenderIDType&gt; &lt;m379&gt;
&lt;AddresseeIDType&gt; &lt;m380&gt;
&lt;ImprintIDType&gt; &lt;x445&gt;
&lt;PublisherIDType&gt; &lt;x447&gt;
&lt;CopyrightOwnerIDType&gt; &lt;b392&gt;
&lt;ProductContactIDType&gt; &lt;x483&gt;
&lt;EventSponsorIDType&gt; &lt;x522&gt;
&lt;ConferenceSponsorIDType&gt; &lt;b391&gt;
&lt;RecordSourceIDType&gt; &lt;x311&gt;
&lt;SupplyContactIDType&gt; &lt;x538&gt;</t>
  </si>
  <si>
    <t>Date when the work incorporated in a product was first published. For works in translation, see also Date of first publication in original language (code 20)</t>
  </si>
  <si>
    <t>Nominal date of publication. This date is primarily used for planning, promotion and other business process purposes, and is not necessarily the first date for retail sales or fulfillment of pre-orders. In the absence of a sales embargo date, retail sales and pre-order fulfillment may begin as soon as stock is available to the retailer</t>
  </si>
  <si>
    <t>If there is an embargo on retail sales (in the market) before a certain date, the date from which the embargo is lifted and retail sales and fulfillment of pre-orders are permitted. In the absence of an embargo date, retail sales and pre-order fulfillment may begin as soon as stock is available to the retailer</t>
  </si>
  <si>
    <t>Date when the original language version of work incorporated in a product was first published (note, use only on works in translation – see code 11 for first publication date in the translated language)</t>
  </si>
  <si>
    <t>Concertina-folded booklet or chart, designed to fold to pocket or regular page size, and usually bound within distinct board or card covers: use for German ‘Leporello’</t>
  </si>
  <si>
    <t>PU</t>
  </si>
  <si>
    <t>Leaflet</t>
  </si>
  <si>
    <t>Ringgold organizational identifier, see http://www.ringgold.com/identify.html</t>
  </si>
  <si>
    <t>Date of publication of a printed book which is the direct print counterpart to a digital product. The counterpart product may be included in &lt;RelatedProduct&gt; using code 13</t>
  </si>
  <si>
    <t>Year (default for some dates)</t>
  </si>
  <si>
    <t>DEPRECATED, replaced by country codes GG – Guernsey, and JE – Jersey from List 91</t>
  </si>
  <si>
    <t>DEPRECATED, replaced by country code IM – Isle of Man from List 91</t>
  </si>
  <si>
    <t>Multiple-component retail product, boxed</t>
  </si>
  <si>
    <t>Format of product components must be given in &lt;ProductPart&gt;</t>
  </si>
  <si>
    <t>Multiple-component retail product, shrink-wrapped</t>
  </si>
  <si>
    <t>Format of product components must be given in &lt;ProductPart&gt;. Use code XL for a shrink-wrapped pack for trade supply, where the retail items it contains are intended for sale individually</t>
  </si>
  <si>
    <t>Multiple-component retail product, loose</t>
  </si>
  <si>
    <t>Multiple-component retail product, part(s) enclosed</t>
  </si>
  <si>
    <t>A quantity pack with its own product code, usually for trade supply only: the retail items it contains are intended for sale individually. ISBN (where applicable) and format of contained items must be given in &lt;ProductPart&gt;. For products or product bundles supplied individually shrink-wrapped for retail sale, use code SD</t>
  </si>
  <si>
    <t>A quantity pack with its own product code, usually for trade supply only: the retail items it contains are intended for sale individually. ISBN (where applicable) and format of contained items must be given in &lt;ProductPart&gt;. For products or product bundles boxed individually for retail sale, use code SB</t>
  </si>
  <si>
    <t>Bolinda</t>
  </si>
  <si>
    <t>BLD</t>
  </si>
  <si>
    <t>E147</t>
  </si>
  <si>
    <t>Erudit</t>
  </si>
  <si>
    <t>Proprietary XML format for articles, see for example https://www.cairn.info/services-aux-editeurs.php</t>
  </si>
  <si>
    <t>Expected warehouse date</t>
  </si>
  <si>
    <t>The date on which physical stock is expected to be available to be shipped from the supplier to retailers, or a digital product is expected to be released by the publisher or digital asset distributor to retailers or their retail platform providers</t>
  </si>
  <si>
    <t>The date on which physical stock is expected to be delivered to the supplier from the manufacturer or from a primary distributor. For the distributor or wholesaler (the supplier) this is the ‘goods in’ date, as contrasted with the Expected availability date, code 08, which is the ‘goods out’ date</t>
  </si>
  <si>
    <t>Common Era year, month and day (default for most dates)</t>
  </si>
  <si>
    <t>&lt;ProductFormFeatureDescription&gt; carries the URL of a web page giving a short description of compatibility testing carried out for this product, including detailed compatibility with various assistive technology such as third-party screen-reading software. See also code 00 for a summary of the accessibility features of the product itself</t>
  </si>
  <si>
    <t>Suggested display order</t>
  </si>
  <si>
    <t>Metadata contact</t>
  </si>
  <si>
    <t>Multiple-component retail product, slip-cased</t>
  </si>
  <si>
    <t>Multiple component product where subsidiary product part(s) is/are supplied as enclosures to the primary part, eg a book with a CD packaged in a sleeve glued within the back cover. Format of product components must be given in &lt;ProductPart&gt;</t>
  </si>
  <si>
    <t>Common European Framework of Reference for Language Learning (CEFR)</t>
  </si>
  <si>
    <t>Where it is different from the title order, publication order, narrative order, reading order etc</t>
  </si>
  <si>
    <t>VES</t>
  </si>
  <si>
    <t>Folded but unbound</t>
  </si>
  <si>
    <t>B603</t>
  </si>
  <si>
    <t>CIP / Legal deposit contact</t>
  </si>
  <si>
    <t>Beau-livre</t>
  </si>
  <si>
    <t>Back-to-back book</t>
  </si>
  <si>
    <t>A book in which half the content is printed upside-down, to be read the other way round. Also known as a ‘flip-book’ or ‘tête-bêche’ (Fr) binding, it has two front covers and a single spine. Usually an omnibus of two works</t>
  </si>
  <si>
    <t>xuu</t>
  </si>
  <si>
    <t>Khwedam, Kxoe</t>
  </si>
  <si>
    <t>For example, on an audiobook or video product. Use for the only available audio track, or where there are multiple tracks (eg on a DVD), for an alternate language audio track that is NOT the original. (In the latter case, use code 11 for the original language audio if it is included in the product, or code 10 to identify an original language that is not present in the product)</t>
  </si>
  <si>
    <t>(Old) Dobra</t>
  </si>
  <si>
    <t>A book in which half the content is printed so as to be read from the other cover. All content is printed the same way up. Also known as ‘dos-à-dos’ (Fr) binding, it has two front covers and two spines. Usually an omnibus of two works</t>
  </si>
  <si>
    <t>Allowed usage start time</t>
  </si>
  <si>
    <t>Allowed usage end time</t>
  </si>
  <si>
    <t>Hours minutes and seconds</t>
  </si>
  <si>
    <t>Use this value in the &lt;Website&gt; composite (typically within &lt;Publisher&gt; or &lt;SupplyDetail&gt;) when sending a link to a webpage at which a digital product is available for download and/or online access</t>
  </si>
  <si>
    <t>Uses Gregorian calendar unless otherwise specified. Based in part on ISO 8601</t>
  </si>
  <si>
    <t>B5</t>
  </si>
  <si>
    <t>Key place names</t>
  </si>
  <si>
    <t>Thema place qualifier</t>
  </si>
  <si>
    <t>For queries and feedback concerning the metadata record itself</t>
  </si>
  <si>
    <t>Specifies that tax is applied at a lower rate than standard. In the EU, use code R for ‘Reduced rates’, and for rates lower than 5%, use code T (‘Super-reduced’) or Z (Zero-rated)</t>
  </si>
  <si>
    <t>Lower rate</t>
  </si>
  <si>
    <t>Super-low rate</t>
  </si>
  <si>
    <t>T</t>
  </si>
  <si>
    <t>Product carries FSC logo (Pure, 100%). &lt;ProductFormFeatureValue&gt; is the Certification number (ie either a Chain Of Custody (COC) number or a Trademark License number) printed on the book. Format: Chain of Custody number is two to five letters-COC-six digits (the digits should include leading zeros if necessary), eg ‘AB-COC-001234’ or ‘ABCDE-COC-123456’; Trademark License number is C followed by six digits, eg ‘C005678’ (this would normally be prefixed by ‘FSC®’ when displayed). The Product Form Feature Description element may carry free text indicating the grade or type of paper. By definition, a product certified Pure does not contain Pre- or Post-Consumer-Waste (PCW), so type code 31 can only occur on its own. Certification numbers may be checked at https://info.fsc.org/</t>
  </si>
  <si>
    <t>Product carries FSC logo (Mixed sources, Mix). &lt;ProductFormFeatureValue&gt; is the Certification number (ie either a Chain Of Custody (COC) number or a Trademark License number) printed on the book. Format: Chain of Custody number is two to five letters-COC-six digits (the digits should include leading zeros if necessary), eg ‘AB-COC-001234’ or ‘ABCDE-COC-123456’; Trademark License number is C followed by six digits, eg ‘C005678’ (this would normally be prefixed by ‘FSC®’ when displayed). The Product Form Feature Description element may carry free text indicating the grade or type of paper. May be accompanied by a Pre- and Post-Consumer-Waste (PCW) percentage value, to be reported in another instance of &lt;ProductFormFeature&gt; with type code 36. Certification numbers may be checked at https://info.fsc.org/</t>
  </si>
  <si>
    <t>Product carries FSC logo (Recycled). &lt;ProductFormFeatureValue&gt; is the Certification number (ie either a Chain Of Custody (COC) number or a Trademark License number) printed on the book. Format: Chain of Custody number is two to five letters-COC-six digits (the digits should include leading zeroes if necessary), eg ‘AB-COC-001234’ or ‘ABCDE-COC-123456’; Trademark License number is C followed by six digits, eg ‘C005678’ (this would normally be prefixed by ‘FSC®’ when displayed). The Product Form Feature Description element may carry free text indicating the grade or type of paper. Should be accompanied by a Pre- and Post-Consumer-Waste (PCW) percentage value, to be reported in another instance of &lt;ProductFormFeature&gt; with type code 36. Certification numbers may be checked at https://info.fsc.org/</t>
  </si>
  <si>
    <t>(Old) Ouguiya</t>
  </si>
  <si>
    <t>Dobra</t>
  </si>
  <si>
    <t>Performer in a dramatized production (including a voice actor in an audio production)</t>
  </si>
  <si>
    <t>Where the narrator is a character in a dramatized production (including a voice actor in an audio production). For the ‘narrator’ of a non-dramatized audiobook, see code E07</t>
  </si>
  <si>
    <t>For fiction and non-fiction, one or more key names, provided – like keywords – for indexing and search purposes. Where multiple character names are sent, this should be in a single instance of &lt;SubjectHeadingText&gt;, and multiple names should be separated by semi-colons. Note &lt;NameAsSubject&gt; should be used for people who are the central subject of the book. Code B4 may be used for names of lesser importance</t>
  </si>
  <si>
    <t>Product does not carry FSC or PEFC logo. The Product Form Feature Value element is not used. The Product Form Feature Description element may carry free text indicating the grade or type of paper. The product record may also still carry a claimed Pre- and Post-Consumer Waste (PCW) percentage value (type code 37) in a separate repeat of the Product Form Feature composite</t>
  </si>
  <si>
    <t>(Old) Belarussian Ruble</t>
  </si>
  <si>
    <t>Eswatini</t>
  </si>
  <si>
    <t>Formerly known as Swaziland</t>
  </si>
  <si>
    <t>Eswatini (formerly known as Swaziland)</t>
  </si>
  <si>
    <t>Philippine Peso</t>
  </si>
  <si>
    <t>Portugal. Now replaced by the Euro (EUR). Deprecated – use only for historical prices that pre-date the introduction of the Euro</t>
  </si>
  <si>
    <t>Bolívar Soberano</t>
  </si>
  <si>
    <t>B518</t>
  </si>
  <si>
    <t>With serialized authenticity token</t>
  </si>
  <si>
    <t>Publisher’s or third party website for privacy statement</t>
  </si>
  <si>
    <t>For example, holographic sticker such as the banderol used in the Turkish book trade</t>
  </si>
  <si>
    <t>Linked subsequent purchase price</t>
  </si>
  <si>
    <t>&lt;TextCaseFlag&gt; &lt;b027&gt;
@textcase</t>
  </si>
  <si>
    <t>&lt;ReligiousTextIdentifier&gt; &lt;b376&gt;
&lt;ReligiouTextID&gt; &lt;b376&gt;</t>
  </si>
  <si>
    <t>If there is an embargo on retail sales (of copies from the supplier) before a certain date and this is later than any general or market-wide embargo date, the date from which the embargo is lifted and retail sales and fulfillment of pre-orders are permitted. Use code 02 here ONLY in the exceptional case when the embargo is supplier-specific. More general market-wide or global sales embargos should be specified in &lt;MarketDate&gt; or &lt;PublishingDate&gt; codes. In the absence of any supplier-specific, market-wide or general embargo date, retail sales and pre-order fulfillment may begin as soon as stock is available to the retailer</t>
  </si>
  <si>
    <t>Nominal date of publication in this market. This date is primarily used for planning, promotion and other business process purposes, and is not necessarily the first date for retail sales or fulfillment of pre-orders. In the absence of a sales embargo date, retail sales and pre-order fulfillment may begin as soon as stock is available to the retailer</t>
  </si>
  <si>
    <t>Adapted from</t>
  </si>
  <si>
    <t>Adapted as</t>
  </si>
  <si>
    <t>Full cast and credit list</t>
  </si>
  <si>
    <t>For use with dramatized audiobooks, filmed entertainment etc, for a cast list sent as a single text field, which may or may not carry structure expressed using XHTML</t>
  </si>
  <si>
    <t>Used for a table of contents sent as a single text field, which may or may not carry structure expressed using XHTML</t>
  </si>
  <si>
    <t>Streaming embargo date</t>
  </si>
  <si>
    <t>For digital products that are available to end customers both as a download and streamed, the earliest date the product can be made available on a stream, where the streamed version becomes available later than the download. For the download, see code 02 if it is embargoed or code 01 if there is no embargo</t>
  </si>
  <si>
    <t>Subscription embargo date</t>
  </si>
  <si>
    <t>For digital products that are available to end customers both as purchases and as part of a subscription package, the earliest date the product can be made available by subscription, where the product may not be included in a subscription package until shome while after publication. For ordinary sales, see code 02 if there is a sales embargo or code 01 if there is no embargo</t>
  </si>
  <si>
    <t>qls</t>
  </si>
  <si>
    <t>Neutral Latin American Spanish</t>
  </si>
  <si>
    <t>AV Item type code</t>
  </si>
  <si>
    <t>&lt;AVItemType&gt; &lt;x540&gt;</t>
  </si>
  <si>
    <t>AV Item Identifier type</t>
  </si>
  <si>
    <t>Audiovisual work</t>
  </si>
  <si>
    <t>End matter</t>
  </si>
  <si>
    <t>Audiovisual components such as a scene index or introduction which appear before the main content of the product</t>
  </si>
  <si>
    <t>Audiovisual components such as advertising which appear after the main content of the product</t>
  </si>
  <si>
    <t>A complete audiovisual work which is published as a content item in a product which carries two or more such works, eg when two or three AV works are published in a single omnibus package</t>
  </si>
  <si>
    <t>Audiovisual components such as scenes or ‘chapters’ which appear as part of the main body of the AV material in the product</t>
  </si>
  <si>
    <t>For example, a publisher’s own identifier. Note that &lt;IDTypeName&gt; is required with proprietary identifiers</t>
  </si>
  <si>
    <t>&lt;AVItemIDType&gt; &lt;x541&gt;</t>
  </si>
  <si>
    <t>IMDB</t>
  </si>
  <si>
    <t>Entertainment Identifier Registry DOI</t>
  </si>
  <si>
    <t>EIDR DOI</t>
  </si>
  <si>
    <t>International Standard Recording Code, 5 alphanumeric characters plus 7 digits</t>
  </si>
  <si>
    <t>Printed on acid-free or alkaline buffered paper with a high cotton content, conforming with ISO 11108</t>
  </si>
  <si>
    <t>If there is an embargo on retail sales (in this market) before a certain date, the date from which the embargo is lifted and retail sales and fulfillment of pre-orders are permitted. In the absence of an embargo date, retail sales and pre-order fulfillment may begin as soon as stock is available to the retailer</t>
  </si>
  <si>
    <t>Podcast</t>
  </si>
  <si>
    <t>mwf</t>
  </si>
  <si>
    <t>Murrinh-Patha</t>
  </si>
  <si>
    <t>Resource Version Feature Value carries the filename of the supporting resource, necessary only when it is different from the last part of the path provided in &lt;ResourceLink&gt;</t>
  </si>
  <si>
    <t>Digital Object Identifier (variable length and character set beginning ‘10.’, and without https://doi.org/ or the older http://dx.doi.org/)</t>
  </si>
  <si>
    <t>CN-BJ</t>
  </si>
  <si>
    <t>CN-TJ</t>
  </si>
  <si>
    <t>CN-HE</t>
  </si>
  <si>
    <t>CN-SX</t>
  </si>
  <si>
    <t>CN-NM</t>
  </si>
  <si>
    <t>CN-LN</t>
  </si>
  <si>
    <t>CN-JL</t>
  </si>
  <si>
    <t>CN-HL</t>
  </si>
  <si>
    <t>CN-SH</t>
  </si>
  <si>
    <t>CN-JS</t>
  </si>
  <si>
    <t>CN-ZJ</t>
  </si>
  <si>
    <t>CN-AH</t>
  </si>
  <si>
    <t>CN-FJ</t>
  </si>
  <si>
    <t>CN-JX</t>
  </si>
  <si>
    <t>CN-SD</t>
  </si>
  <si>
    <t>CN-HA</t>
  </si>
  <si>
    <t>CN-HB</t>
  </si>
  <si>
    <t>CN-HN</t>
  </si>
  <si>
    <t>CN-GD</t>
  </si>
  <si>
    <t>CN-GX</t>
  </si>
  <si>
    <t>CN-HI</t>
  </si>
  <si>
    <t>CN-CQ</t>
  </si>
  <si>
    <t>CN-SC</t>
  </si>
  <si>
    <t>CN-GZ</t>
  </si>
  <si>
    <t>CN-YN</t>
  </si>
  <si>
    <t>CN-XZ</t>
  </si>
  <si>
    <t>CN-SN</t>
  </si>
  <si>
    <t>CN-GS</t>
  </si>
  <si>
    <t>CN-QH</t>
  </si>
  <si>
    <t>CN-NX</t>
  </si>
  <si>
    <t>CN-XJ</t>
  </si>
  <si>
    <t>CN-TW</t>
  </si>
  <si>
    <t>CN-HK</t>
  </si>
  <si>
    <t>CN-MO</t>
  </si>
  <si>
    <t>Periodical</t>
  </si>
  <si>
    <t>ckb</t>
  </si>
  <si>
    <t>Central Kurdish (Sorani)</t>
  </si>
  <si>
    <t>BMP</t>
  </si>
  <si>
    <t>Windows Bitmap format</t>
  </si>
  <si>
    <t>JP2</t>
  </si>
  <si>
    <t>JPEG 2000, improved Joint Photographic Experts Group format</t>
  </si>
  <si>
    <t>PSD</t>
  </si>
  <si>
    <t>Adobe Photoshop native file format, PSD or PSB</t>
  </si>
  <si>
    <t>D505</t>
  </si>
  <si>
    <t>D506</t>
  </si>
  <si>
    <t>D507</t>
  </si>
  <si>
    <t>The title element refers to a content item within a product, eg a work included in a combined or ‘omnibus’ edition, or a chapter in a book. Generally used only for titles within &lt;ContentItem&gt; (Block 3)</t>
  </si>
  <si>
    <t>Preview on premises</t>
  </si>
  <si>
    <t>Złoty</t>
  </si>
  <si>
    <t>United Kingdom, Isle of Man, Channel Islands, South Georgia, South Sandwich Islands, British Indian Ocean Territory (de jure)</t>
  </si>
  <si>
    <t>Deprecated in favor of CN-BJ</t>
  </si>
  <si>
    <t>Deprecated in favor of CN-TJ</t>
  </si>
  <si>
    <t>Deprecated in favor of CN-HE</t>
  </si>
  <si>
    <t>Deprecated in favor of CN-SX</t>
  </si>
  <si>
    <t>Deprecated in favor of CN-NM</t>
  </si>
  <si>
    <t>Deprecated in favor of CN-LN</t>
  </si>
  <si>
    <t>Deprecated in favor of CN-JL</t>
  </si>
  <si>
    <t>Deprecated in favor of CN-HL</t>
  </si>
  <si>
    <t>Deprecated in favor of CN-SH</t>
  </si>
  <si>
    <t>Deprecated in favor of CN-JS</t>
  </si>
  <si>
    <t>Deprecated in favor of CN-ZJ</t>
  </si>
  <si>
    <t>Deprecated in favor of CN-AH</t>
  </si>
  <si>
    <t>Deprecated in favor of CN-FJ</t>
  </si>
  <si>
    <t>Deprecated in favor of CN-JX</t>
  </si>
  <si>
    <t>Deprecated in favor of CN-SD</t>
  </si>
  <si>
    <t>Deprecated in favor of CN-HA</t>
  </si>
  <si>
    <t>Deprecated in favor of CN-HB</t>
  </si>
  <si>
    <t>Deprecated in favor of CN-HN</t>
  </si>
  <si>
    <t>Deprecated in favor of CN-GD</t>
  </si>
  <si>
    <t>Deprecated in favor of CN-GX</t>
  </si>
  <si>
    <t>Deprecated in favor of CN-HI</t>
  </si>
  <si>
    <t>Deprecated in favor of CN-CQ</t>
  </si>
  <si>
    <t>Deprecated in favor of CN-SC</t>
  </si>
  <si>
    <t>Deprecated in favor of CN-GZ</t>
  </si>
  <si>
    <t>Deprecated in favor of CN-YN</t>
  </si>
  <si>
    <t>Deprecated in favor of CN-XZ</t>
  </si>
  <si>
    <t>Deprecated in favor of CN-SN</t>
  </si>
  <si>
    <t>Deprecated in favor of CN-GS</t>
  </si>
  <si>
    <t>Deprecated in favor of CN-QH</t>
  </si>
  <si>
    <t>Deprecated in favor of CN-NX</t>
  </si>
  <si>
    <t>Deprecated in favor of CN-XJ</t>
  </si>
  <si>
    <t>Deprecated in favor of CN-TW, but prefer code TW (Taiwan, Province of China) from List 91</t>
  </si>
  <si>
    <t>Deprecated in favor of CN-MO, but prefer code MO (Macao) from List 91</t>
  </si>
  <si>
    <t>Preview locally before purchase. Allows a retail customer, account holder or patron to view a proportion of the book (or the whole book, if no proportion is specified) before purchase, but ONLY while located physically in the retailer’s store (eg while logged on to the store wifi). Also applies to borrowers making use of ‘acquisition on demand’ models in libraries</t>
  </si>
  <si>
    <t>Scots</t>
  </si>
  <si>
    <t>cnr</t>
  </si>
  <si>
    <t>Montenegrin</t>
  </si>
  <si>
    <t>E-publication authentication and access control</t>
  </si>
  <si>
    <t>CEL</t>
  </si>
  <si>
    <t>Celadon/Pale green</t>
  </si>
  <si>
    <t>Burgundy/Maroon</t>
  </si>
  <si>
    <t>Retail sales outlet GLN</t>
  </si>
  <si>
    <t>Retail sales outlet SAN</t>
  </si>
  <si>
    <t>Preview locally before purchase. Allows a retail customer, account holder or patron to view a proportion of the book (or the whole book, if no proportion is specified) before purchase, but ONLY while located physically in the retailer’s store (eg while logged on to the store or library wifi). Also applies to patrons making use of ‘acquisition on demand’ models in libraries</t>
  </si>
  <si>
    <t>Complete list of books by the author(s), supplied as a single text field, which may be structured using (X)HTML</t>
  </si>
  <si>
    <t>Complete list of books by the author(s), supplied as a separate resource file</t>
  </si>
  <si>
    <t>Portable Document File (single page image)</t>
  </si>
  <si>
    <t>D508</t>
  </si>
  <si>
    <t>EPS</t>
  </si>
  <si>
    <t>Image as Postscript or Encapsulated Postscript file (.ps or .eps)</t>
  </si>
  <si>
    <t>For example, ‘THE CONQUEST OF MEXICO’. Use only when Sentence or Title case are not possible (for example because of system limitations). Do NOT use simply because title is (correctly) in all caps (eg ‘BBQ USA’)</t>
  </si>
  <si>
    <t>Time at which allowed usage begins. &lt;Quantity&gt; should contain an absolute time, counting from the beginning of an audio or video product, in the format HHHMMSS or HHHMMSScc. Use with Time, Percentage of content, or End time to specify time-based extract allowed in Preview</t>
  </si>
  <si>
    <t>Time at which allowed usage ends. &lt;Quantity&gt; should contain an absolute time, counting from the beginning of an audio or video product, in the format HHHMMSS or HHHMMSScc. Use with Start time to specify time-based extract allowed in Preview</t>
  </si>
  <si>
    <t>Deprecated in favor of CN-HK, but prefer code HK (Hong Kong) from List 91</t>
  </si>
  <si>
    <t>High readability edition</t>
  </si>
  <si>
    <t>B519</t>
  </si>
  <si>
    <t>With dust jacket poster</t>
  </si>
  <si>
    <t>HRE</t>
  </si>
  <si>
    <t>Total battery weight</t>
  </si>
  <si>
    <t>Total weight of Lithium</t>
  </si>
  <si>
    <t>Cover holding image</t>
  </si>
  <si>
    <t>Registered in</t>
  </si>
  <si>
    <t>The place of legal registration of an organisation</t>
  </si>
  <si>
    <t>FRP excluding tax</t>
  </si>
  <si>
    <t>FRP including tax</t>
  </si>
  <si>
    <t>Recommended Retail Price, including sales or value-added tax where applicable. The net price charged to the retailer depends on the trade discount. Sales or value-added tax detail is usually supplied in the &lt;Tax&gt; composite</t>
  </si>
  <si>
    <t>Supplier’s Net price excluding tax</t>
  </si>
  <si>
    <t>Supplier’s Net price excluding tax: rental goods</t>
  </si>
  <si>
    <t>Supplier’s Net price including tax</t>
  </si>
  <si>
    <t>Supplier’s alternative Net price excluding tax</t>
  </si>
  <si>
    <t>Net or wholesale price charged by supplier to a specified class of reseller, excluding any sales tax or value-added tax. Relevant tax detail must be calculated by the data recipient. (This value is for use only in countries, eg Finland, where trade practice requires two different Net prices to be listed for different classes of resellers, and where national guidelines specify how the code should be used)</t>
  </si>
  <si>
    <t>Net or wholesale price charged by supplier to a specified class of reseller, including any sales tax or value-added tax. Sales or value-added tax detail is usually supplied in the &lt;Tax&gt; composite. (This value is for use only in countries, eg Finland, where trade practice requires two different Net prices to be listed for different classes of resellers, and where national guidelines specify how the code should be used)</t>
  </si>
  <si>
    <t>Battery type and safety</t>
  </si>
  <si>
    <t>Battery capacity</t>
  </si>
  <si>
    <t>Dangerous goods</t>
  </si>
  <si>
    <t>Classes</t>
  </si>
  <si>
    <t>Concurrent classes</t>
  </si>
  <si>
    <t>Batteries not required</t>
  </si>
  <si>
    <t>The default if battery type and safety information is omitted</t>
  </si>
  <si>
    <t>Batteries built in or pre-installed in product, non-user replaceable. May use &lt;ProductFormFeatureDesciption&gt; to provide further details</t>
  </si>
  <si>
    <t>Batteries built in</t>
  </si>
  <si>
    <t>Batteries pre-installed</t>
  </si>
  <si>
    <t>Batteries required</t>
  </si>
  <si>
    <t>Batteries supplied</t>
  </si>
  <si>
    <t>Batteries supplied spare</t>
  </si>
  <si>
    <t>Spare batteries included with product, in addition to those specified using codes 02 or 03. May use &lt;ProductFormFeatureDescription&gt; to provide further details</t>
  </si>
  <si>
    <t>Safety data sheet available</t>
  </si>
  <si>
    <t>Technical data sheet available</t>
  </si>
  <si>
    <t>(Material) Safety Data Sheet available for the product (including its batteries). &lt;ProductFormFeatureDescription&gt; must be used to supply URL of documentation</t>
  </si>
  <si>
    <t>Battery manufacturer’s technical data sheet available. &lt;ProductFormFeatureDescription&gt; must be used to supply URL of documentation</t>
  </si>
  <si>
    <t>Rechargeable</t>
  </si>
  <si>
    <t>Non-rechargeable</t>
  </si>
  <si>
    <t>Independent of whether charger is supplied as part of the product. Note that this is largely dependent on battery chemistry, but should be specified separately to avoid ambiguity</t>
  </si>
  <si>
    <t>Battery warning text</t>
  </si>
  <si>
    <t>Battery chemistry</t>
  </si>
  <si>
    <t>Lithium-ion</t>
  </si>
  <si>
    <t>Lithium-metal</t>
  </si>
  <si>
    <t>Lithium-polymer</t>
  </si>
  <si>
    <t>Nickel-metal hydride</t>
  </si>
  <si>
    <t>Nickel-Cadmium</t>
  </si>
  <si>
    <t>Zinc-Manganese dioxide</t>
  </si>
  <si>
    <t>‘Alkaline battery’</t>
  </si>
  <si>
    <t>Zinc-Carbon</t>
  </si>
  <si>
    <t>Zinc-air</t>
  </si>
  <si>
    <t>Silver oxide</t>
  </si>
  <si>
    <t>For all specific battery chemistries, &lt;ProductFormFeatureDescription&gt; may optionally describe the battery construction – for example the nunber of individual cells per battery and any other physical details, eg ‘4 x pouch cells’</t>
  </si>
  <si>
    <t>Battery description</t>
  </si>
  <si>
    <t>&lt;ProductFormFeatureDescription&gt; may contain a full description of the batteries supplied (chemistry, cell structure, battery size and weight, number, capacity etc). Use ONLY if the product (or a product part) contains multiple different TYPES of battery that cannot be described with existing codes (eg a mix of battery chemistries or batteries of different sizes, within a single product part)</t>
  </si>
  <si>
    <t>Dangerous goods regulations</t>
  </si>
  <si>
    <t>&lt;ProductFormFeatureValue&gt; &lt;x541&gt;</t>
  </si>
  <si>
    <t>Inapplicable</t>
  </si>
  <si>
    <t>The product is not classed as dangerous goods. The default if information is omitted</t>
  </si>
  <si>
    <t>Storage</t>
  </si>
  <si>
    <t>Waste</t>
  </si>
  <si>
    <t>Transport</t>
  </si>
  <si>
    <t>Jacket in the form of a pamphlet or poster, specifically intended to be removed and read or used separately from the book</t>
  </si>
  <si>
    <t>Batteries required for use, but not supplied with the product. May use &lt;ProductFormFeatureDescription&gt; to provide further details, eg ‘2 x 1.2V LR6/AA rechargeable’, with these details formatted as [integer] x [number]V [type or descriptive text] and usually taken from the outer packaging</t>
  </si>
  <si>
    <t>&lt;ProductFormFeatureDescription&gt; contains battery safety-related warning text, generally taken from the outer packaging (eg ‘Warning – internal battery: product must not be pierced’)</t>
  </si>
  <si>
    <t>Batteries pre-installed, user replaceable. Use &lt;ProductFormFeatureDescription&gt; to provide further details, eg ‘2 x 1.2V LR6/AA rechargeable’, with these details formatted as [integer] x [number]V [type or descriptive text] and usually taken from the outer packaging</t>
  </si>
  <si>
    <t>Batteries included with the product, but not pre-installed. Use &lt;ProductFormFeatureDescription&gt; to provide further details, eg ‘2 x 1.2V LR6/AA rechargeable’, with these details formatted as [integer] x [number]V [type or descriptive text] and usually taken from the outer packaging</t>
  </si>
  <si>
    <t>Common ‘dry cell’ battery</t>
  </si>
  <si>
    <t>The weight of the product, including any retail packaging</t>
  </si>
  <si>
    <t>Net or wholesale price, including any sales or value-added tax where applicable. Unit price charged by supplier for business-to-business transactions, without any direct relationship to the price for retail sales to the consumer, but sometimes subject to a further customer-specific trade discount based on volume. Sales or value-added tax detail is usually supplied in the &lt;Tax&gt; composite</t>
  </si>
  <si>
    <t>Net or wholesale price, excluding any sales or value-added tax. Unit price charged by supplier for business-to-business transactions, without any direct relationship to the price for retail sales to the consumer, but sometimes subject to a further customer-specific trade discount based on volume. Relevant tax detail must be calculated by the data recipient</t>
  </si>
  <si>
    <t>Recommended Retail Price, excluding any sales tax or value-added tax. Price recommended by the publisher or supplier for retail sales to the consumer. Also termed the Suggested Retail Price (SRP) or Maximum Suggested Retail Price (MSRP) in some countries. The retailer may choose to use this recommended price, or may choose to sell to the consumer at a lower (or occasionally, a higher) price which is termed the Actual Selling Price (ASP) in sales reports. The net price charged to the retailer depends on the RRP minus a trade discount (which may be customer-specific). Relevant tax detail must be calculated by the data recipient</t>
  </si>
  <si>
    <t>Codes A1 to C2 indicating standardised level of language learning or teaching material, from beginner to advanced, defined by the Council of Europe (see http://www.coe.int/lang-CEFR)</t>
  </si>
  <si>
    <t>&lt;ProductFormFeatureDescription&gt; must provide details of the battery chemistry (eg ‘Sodium-Sulfur’). Use ONLY where no suitable code exists for the specific chemistry used</t>
  </si>
  <si>
    <t>Comixology</t>
  </si>
  <si>
    <t>CMX</t>
  </si>
  <si>
    <t>nrf</t>
  </si>
  <si>
    <t>Guernésiais, Jèrriais</t>
  </si>
  <si>
    <t>North Macedonia</t>
  </si>
  <si>
    <t>Formerly FYR Macedonia</t>
  </si>
  <si>
    <t>LC Children’s Subject Headings</t>
  </si>
  <si>
    <t>No California Proposition 65 hazard warning necessary</t>
  </si>
  <si>
    <t>Required on applicable products sold in California. Must be accompanied in &lt;ProductFormFeatureDescription&gt; by specific additional text as displayed on product or packaging. For example, “WARNING: This product can expose you to chemicals including [chemical name], which is known to the State of California to cause cancer. For more information, go to www.P65Warnings.ca.gov”. Note long-form warnings should be used here, even if a short form warning is used on the product or packaging</t>
  </si>
  <si>
    <t>PDF/UA</t>
  </si>
  <si>
    <t>For a reflowable e-publication, contains references to the page numbering of an equivalent printed product. Use &lt;RelatedProduct&gt; with relation code 13 to specify an identifier for the source of the page numbers</t>
  </si>
  <si>
    <t>Content has been revised from that of a previous edition (often used when there has been no corresponding increment in the edition number, or no edition numbering is available)</t>
  </si>
  <si>
    <t>Where no other information is given, or no other coded type or edition numbering is applicable</t>
  </si>
  <si>
    <t>&lt;Gender&gt; &lt;x524&gt;</t>
  </si>
  <si>
    <t>WARNING – California Proposition 65 carcinogenic, teratogenic or other reproductively harmful chemical hazard</t>
  </si>
  <si>
    <t>Unit volume</t>
  </si>
  <si>
    <t>Valid from</t>
  </si>
  <si>
    <t>Valid to</t>
  </si>
  <si>
    <t>Use to designate a distributor providing primary warehousing and fulfillment for a publisher or for a publisher’s sales agent, as distinct from a wholesaler</t>
  </si>
  <si>
    <t>Use to link resource to a contributor unambiguously, for example with Resource Content types 04, 11–14 from List 158, particularly where the product has more than a single contributor. &lt;FeatureValue&gt; contains the 16-digit ISNI, which must match an ISNI given in an instance of &lt;Contributor&gt;</t>
  </si>
  <si>
    <t>No flashing hazard warning necessary</t>
  </si>
  <si>
    <t>WARNING – Flashing hazard</t>
  </si>
  <si>
    <t>101E</t>
  </si>
  <si>
    <t>EPUB 3.2</t>
  </si>
  <si>
    <t>Product flashes, flickers or includes high-contrast static or moving patterns which may cause discomfort or seizures in people with photosensitive epilepsy</t>
  </si>
  <si>
    <t>Unit capacity</t>
  </si>
  <si>
    <t>No restrictions on sales</t>
  </si>
  <si>
    <t>rcf</t>
  </si>
  <si>
    <t>Réunion Creole French</t>
  </si>
  <si>
    <t>North Macedonia (formerly FYR Macedonia)</t>
  </si>
  <si>
    <t>The date from which the usage constraint applies. &lt;Quantity&gt; is in the format YYYYMMDD</t>
  </si>
  <si>
    <t>The date until which the usage constraint applies. &lt;Quantity&gt; is in the format YYYYMMDD</t>
  </si>
  <si>
    <t>Operating from</t>
  </si>
  <si>
    <t>The place an organisation or part of an organisation is based or operates from</t>
  </si>
  <si>
    <t>Formal summary of content (normally used with academic and scholarly content only)</t>
  </si>
  <si>
    <t>Image that may be used for promotional purposes in place of a front cover, ONLY where the front cover itself cannot be provided or used for any reason. Typically, holding images may comprise logos, artwork or an unfinished front cover image. Senders should ensure removal of the holding image from the record as soon as a cover image is available. Recipients must ensure replacement of the holding image with the cover image when it is supplied</t>
  </si>
  <si>
    <t>Date when a new product may be announced to the general public. Prior to the announcement date, the product data is intended for internal use by the recipient and supply chain partners only. After the announcement date, or in the absence of an announcement date, the planned product may be announced to the public as soon as metadata is available</t>
  </si>
  <si>
    <t>Date when a new product may be announced to the book trade only. Prior to the announcement date, the product information is intended for internal use by the recipient only. After the announcement date, or in the absence of a trade announcement date, the planned product may be announced to supply chain partners (but not necessarily made public – see the Public announcement date) as soon as metadata is available</t>
  </si>
  <si>
    <t>(Material) Safety Data Sheet available for the product. &lt;ProductFormFeatureDescription&gt; must contain the URL of documentation</t>
  </si>
  <si>
    <t>International Standard Audiovisual Number (17 or 26 characters – 16 or 24 hexadecimal digits, plus one or two alphanumeric check characters, and without spaces or hyphens)</t>
  </si>
  <si>
    <t>EPUB Accessibility Specification 1.0 A</t>
  </si>
  <si>
    <t>Used for German National Bibliography since 2004 (100 subjects). Is different from value 30. See http://www.dnb.de/service/pdf/ddc_wv_aktuell.pdf (in German) or http://www.dnb.de/eng/service/pdf/ddc_wv_aktuell_eng.pdf (English)</t>
  </si>
  <si>
    <t>Schlagwortnormdatei – Subject Headings Authority File in the German-speaking countries. See http://www.dnb.de/standardisierung/normdateien/swd.htm (in German) and http://www.dnb.de/eng/standardisierung/normdateien/swd.htm (English). DEPRECATED in favor of the GND</t>
  </si>
  <si>
    <t>Deutsche Bibliothek subject groups. Used for German National Bibliography until 2003 (65 subjects). Is different from value 18. See http://www.dnb.de/service/pdf/ddc_wv_alt_neu.pdf</t>
  </si>
  <si>
    <t>Deutsche Bibliothek subject groups. Used for German National Bibliography until 2003 (65 subjects). Is different from value 18. See http://www.dnb.de/service/pdf/ddc_wv_alt_neu.pdf (in German)</t>
  </si>
  <si>
    <t>Personennamendatei – person name authority file used by Deutsche Nationalbibliothek and in other German-speaking countries. See http://www.dnb.de/standardisierung/normdateien/pnd.htm (German) or http://www.dnb.de/eng/standardisierung/normdateien/pnd.htm (English). DEPRECATED in favor of the GND</t>
  </si>
  <si>
    <t>Gemeinsame Körperschaftsdatei – Corporate Body Authority File in the German-speaking countries. See http://www.dnb.de/standardisierung/normdateien/gkd.htm (German) or http://www.dnb.de/eng/standardisierung/normdateien/gkd.htm (English). DEPRECATED in favor of the GND</t>
  </si>
  <si>
    <t>Label</t>
  </si>
  <si>
    <t>Notes</t>
  </si>
  <si>
    <t>ONIX translated label</t>
  </si>
  <si>
    <t>ONIX translated notes</t>
  </si>
  <si>
    <t>DDC Deutsch 22</t>
  </si>
  <si>
    <t>Läromedelstyp</t>
  </si>
  <si>
    <t>Réunion</t>
  </si>
  <si>
    <t>Kwanza</t>
  </si>
  <si>
    <t>Blackstone Audio</t>
  </si>
  <si>
    <t>Maximum percentage of total content which may be used in a specified usage per time period; the time period being specified as another &lt;EpubUsageLimit&gt; Quantity</t>
  </si>
  <si>
    <t>PKWiU</t>
  </si>
  <si>
    <t>B6</t>
  </si>
  <si>
    <t>FAST</t>
  </si>
  <si>
    <t>ISNI-based discount group code</t>
  </si>
  <si>
    <t>ADL</t>
  </si>
  <si>
    <t>Adlibris</t>
  </si>
  <si>
    <t>ACB</t>
  </si>
  <si>
    <t>Akademibokhandeln</t>
  </si>
  <si>
    <t>AKK</t>
  </si>
  <si>
    <t>Akateeminen Kirjakauppa</t>
  </si>
  <si>
    <t>AlmaTalent</t>
  </si>
  <si>
    <t>BLG</t>
  </si>
  <si>
    <t>Billigbook</t>
  </si>
  <si>
    <t>BKU</t>
  </si>
  <si>
    <t>Bokus</t>
  </si>
  <si>
    <t>BOO</t>
  </si>
  <si>
    <t>Bookbeat</t>
  </si>
  <si>
    <t>BKY</t>
  </si>
  <si>
    <t>Booky.fi</t>
  </si>
  <si>
    <t>CDN</t>
  </si>
  <si>
    <t>CDON.com</t>
  </si>
  <si>
    <t>CYM</t>
  </si>
  <si>
    <t>Citymarket</t>
  </si>
  <si>
    <t>ELL</t>
  </si>
  <si>
    <t>Ellibs.com</t>
  </si>
  <si>
    <t>ELS</t>
  </si>
  <si>
    <t>Elisa</t>
  </si>
  <si>
    <t>KID</t>
  </si>
  <si>
    <t>Kirja&amp;Idea</t>
  </si>
  <si>
    <t>KPV</t>
  </si>
  <si>
    <t>Kirjastopalvelu</t>
  </si>
  <si>
    <t>LTP</t>
  </si>
  <si>
    <t>Lehtipiste</t>
  </si>
  <si>
    <t>NXT</t>
  </si>
  <si>
    <t>Nextory</t>
  </si>
  <si>
    <t>POK</t>
  </si>
  <si>
    <t>Pokkaritukku</t>
  </si>
  <si>
    <t>RBD</t>
  </si>
  <si>
    <t>Rosebud</t>
  </si>
  <si>
    <t>SGR</t>
  </si>
  <si>
    <t>S Group</t>
  </si>
  <si>
    <t>Suomalainen Kirjakauppa</t>
  </si>
  <si>
    <t>SSK</t>
  </si>
  <si>
    <t>Suuri Suomalainen Kirjakerho</t>
  </si>
  <si>
    <t>UBH</t>
  </si>
  <si>
    <t>Ugglan Bokhandel</t>
  </si>
  <si>
    <t>Supplier’s order routing eligibility</t>
  </si>
  <si>
    <t>Code indicates whether an order can be placed with the supplier indirectly via an intermediary system. The code name type indicates the specific intermediate order aggregation/routing platform and the code indicates the eligibility</t>
  </si>
  <si>
    <t>A310</t>
  </si>
  <si>
    <t>Sound effects</t>
  </si>
  <si>
    <t>Incidental sounds added to the audiobook narration (eg background environmental sounds)</t>
  </si>
  <si>
    <t>A311</t>
  </si>
  <si>
    <t>Background music</t>
  </si>
  <si>
    <t>Incidental music added to the audiobook narration (eg to heighten atmosphere). Do not use where the music is a primary part of the audio</t>
  </si>
  <si>
    <t>D317</t>
  </si>
  <si>
    <t>D318</t>
  </si>
  <si>
    <t>Sony PlayStation 4</t>
  </si>
  <si>
    <t>D319</t>
  </si>
  <si>
    <t>Sony PlayStation Vita</t>
  </si>
  <si>
    <t>D320</t>
  </si>
  <si>
    <t>Microsoft Xbox One</t>
  </si>
  <si>
    <t>D321</t>
  </si>
  <si>
    <t>Nintendo Switch</t>
  </si>
  <si>
    <t>D322</t>
  </si>
  <si>
    <t>E148</t>
  </si>
  <si>
    <t>Amazon Kindle Print Replica</t>
  </si>
  <si>
    <t>A format proprietary to Amazon for use with its Kindle reading devices or software readers. Essentially a PDF embedded within a KF8 format file</t>
  </si>
  <si>
    <t>Sale or return of saleable copies</t>
  </si>
  <si>
    <t>Sale or return of stripped covers</t>
  </si>
  <si>
    <t>Sale or certified destruction</t>
  </si>
  <si>
    <t>Event identifier type</t>
  </si>
  <si>
    <t>Event type</t>
  </si>
  <si>
    <t>Unspecified – see description</t>
  </si>
  <si>
    <t>Book signing</t>
  </si>
  <si>
    <t>Book reading</t>
  </si>
  <si>
    <t>Event status</t>
  </si>
  <si>
    <t>Announced</t>
  </si>
  <si>
    <t>Abandoned after having previously been announced</t>
  </si>
  <si>
    <t>Event occurrence date role</t>
  </si>
  <si>
    <t>Date of occurrence</t>
  </si>
  <si>
    <t>Date of occurrence end</t>
  </si>
  <si>
    <t>&lt;EventIDType&gt; &lt;x547&gt;</t>
  </si>
  <si>
    <t>&lt;EventType&gt; &lt;x548&gt;</t>
  </si>
  <si>
    <t>&lt;EventStatus&gt; &lt;x549&gt;</t>
  </si>
  <si>
    <t>&lt;OccurrenceDateRole&gt; &lt;x554&gt;</t>
  </si>
  <si>
    <t>Z03</t>
  </si>
  <si>
    <t>Enacting jurisdiction</t>
  </si>
  <si>
    <t>B7</t>
  </si>
  <si>
    <t>NGSS</t>
  </si>
  <si>
    <t>Game pieces</t>
  </si>
  <si>
    <t>Game players</t>
  </si>
  <si>
    <t>Game play time</t>
  </si>
  <si>
    <t>California Proposition 65 chemical name</t>
  </si>
  <si>
    <t>&lt;ProductFormFeatureDescripton&gt; carries the name of chemical that is the subject of a warning, taken from the list at www.p65warnings.ca.gov/chemicals</t>
  </si>
  <si>
    <t>PV</t>
  </si>
  <si>
    <t>Book plates</t>
  </si>
  <si>
    <t>Rules or instructions</t>
  </si>
  <si>
    <t>Eg for a game, kit</t>
  </si>
  <si>
    <t>Auto-renewing</t>
  </si>
  <si>
    <t>The rental or subscription will automatically renew at the end of the period unless actively cancelled</t>
  </si>
  <si>
    <t>Carries EN71 conformity statement</t>
  </si>
  <si>
    <t>Body text is presented with a contrast ratio of at least 4.5:1 (or 3:1 for large/heading text)</t>
  </si>
  <si>
    <t>Including greeting cards and packs. For bound books (usually with perforated sheets to remove cards), may use &lt;ProductFormDetail&gt; codes P201 to P204 to specify binding</t>
  </si>
  <si>
    <t>Including action figures, figurines</t>
  </si>
  <si>
    <t>Including educational toys (where no other code is relevant)</t>
  </si>
  <si>
    <t>Jigsaw or similar ‘shapes’ puzzle</t>
  </si>
  <si>
    <t>For a non-specialist adult audience. Consider also adding an ONIX Adult audience rating</t>
  </si>
  <si>
    <t>Publisher’s rating indicating suitability for a particular adult audience, using a code from List 203. Should only be used when the ONIX Audience code indicates a general adult audience (code 01 from List 28)</t>
  </si>
  <si>
    <t>Advantage-TASA Open Standard book readability score, used for example within the Renaissance Learning Accelerated Reader scheme. &lt;ComplexityCode&gt; is the ‘Book Level’, a real number between 0 and 17. See http://www.renaissance.com/products/accelerated-reader/atos-analyzer</t>
  </si>
  <si>
    <t>Product was announced, and subsequently abandoned by the publisher. No expected availability date should be included in &lt;SupplyDate&gt;</t>
  </si>
  <si>
    <t>Available from the supplier as a non-stock item, by special order. Where possible, an &lt;OrderTime&gt; should be included</t>
  </si>
  <si>
    <t>Available from the supplier by print-on-demand. If the fulfillment delay is likely to be more than 24 hours, an &lt;OrderTime&gt; should be included</t>
  </si>
  <si>
    <t>This product is unavailable from the supplier, no successor product or alternative format is available or planned. Use this code only when the publisher has indicated the product is out of print</t>
  </si>
  <si>
    <t>This product is unavailable from the supplier in this market, no successor product or alternative format is available or planned. Use this code when a publisher has indicated the product is permanently unavailable (in this market) while remaining available elsewhere</t>
  </si>
  <si>
    <t>A format proprietary to Amazon for use with its Kindle reading devices or software readers [File extensions .azw, .mobi, .prc etc]. Prefer code E148 for Print Replica files</t>
  </si>
  <si>
    <t>The retailer is invoiced for the goods immediately (or upon dispatch) and pays within the specified credit period, as in the sale or return model, but any excess unsold inventory cannot be returned to the supplier</t>
  </si>
  <si>
    <t>Contact supplier for applicable returns authorization process. The retailer is invoiced for the goods immediately (or upon dispatch) and pays within the specified credit period, but can return excess unsold inventory to the supplier for full credit at a later date. Some kind of returns authorisation process is normally required. Returns must be in saleable conditon, except when return of stripped covers or proof of destruction may be allowed instead. For more detail, use codes 05, 06 or 07</t>
  </si>
  <si>
    <t>The retailer pays for goods only after they are sold by the retailer to an end consumer, but all inventory remains physically located at the supplier (thus there can be no retailer returns of unsold inventory). When ordered by the retailer, the goods are delivered direct to the end consumer</t>
  </si>
  <si>
    <t>EAN13+5 on outer sleeve/back (US dollar price encoded)</t>
  </si>
  <si>
    <t>EAN13+5 on outer sleeve/back (CAN dollar price encoded)</t>
  </si>
  <si>
    <t>Epublication ‘content package’</t>
  </si>
  <si>
    <t>For example, publisher’s own series ID. Note that &lt;IDTypeName&gt; is required with proprietary identifiers</t>
  </si>
  <si>
    <t>Initial capitals on first word and subsequently on proper names only, eg ‘The conquest of Mexico’</t>
  </si>
  <si>
    <t>The full text of the distinctive title of the item, without abbreviation or abridgement. For books, where the title alone is not distinctive, elements may be taken from a set or series title and part number etc to create a distinctive title. Where the item is an omnibus edition containing two or more works by the same author, and there is no separate combined title, a distinctive title may be constructed by concatenating the individual titles, with suitable punctuation, as in ‘Pride and prejudice / Sense and sensibility / Northanger Abbey’</t>
  </si>
  <si>
    <t>For serials: an acronym or initialism of Title Type 01, eg ‘JAMA’, ‘JACM’</t>
  </si>
  <si>
    <t>Responsible overall for the scientific content of the publication</t>
  </si>
  <si>
    <t>Event role</t>
  </si>
  <si>
    <t>Abridged edition</t>
  </si>
  <si>
    <t>Adapted edition</t>
  </si>
  <si>
    <t>Annotated edition</t>
  </si>
  <si>
    <t>Critical edition</t>
  </si>
  <si>
    <t>Enhanced edition</t>
  </si>
  <si>
    <t>Enlarged edition</t>
  </si>
  <si>
    <t>Expurgated edition</t>
  </si>
  <si>
    <t>Facsimile edition</t>
  </si>
  <si>
    <t>Illustrated edition</t>
  </si>
  <si>
    <t>Large type / large print edition</t>
  </si>
  <si>
    <t>Microprint edition</t>
  </si>
  <si>
    <t>Edition with numbered copies</t>
  </si>
  <si>
    <t>Revised edition</t>
  </si>
  <si>
    <t>Unabridged edition</t>
  </si>
  <si>
    <t>Ultra large print edition</t>
  </si>
  <si>
    <t>Edition with unnumbered copies</t>
  </si>
  <si>
    <t>Unexpurgated edition</t>
  </si>
  <si>
    <t>Variorum edition</t>
  </si>
  <si>
    <t>Where the text in the original language is part of a bilingual or multilingual product</t>
  </si>
  <si>
    <t>Répertoire de vedettes-matière (Bibliothèque de l’Université Laval) (French)</t>
  </si>
  <si>
    <t>Thema geographical qualifier</t>
  </si>
  <si>
    <t>Thema language qualifier</t>
  </si>
  <si>
    <t>Thema time period qualifier</t>
  </si>
  <si>
    <t>Thema educational purpose qualifier</t>
  </si>
  <si>
    <t>French educational subject classification, URI http://data.education.fr/voc/scolomfr/scolomfr-voc-015GTPX</t>
  </si>
  <si>
    <t>French higher and vocational educational subject classification, URI http://data.education.fr/voc/scolomfr/scolomfr-voc-029</t>
  </si>
  <si>
    <t>For an expert adult audience, including professional development and academic research</t>
  </si>
  <si>
    <t>Promotional ‘headline’</t>
  </si>
  <si>
    <t>Free text listing of other titles with which the product is in competition: although this text might not appear in ‘public’ ONIX records, it could be required where ONIX Is used as a communication format within a group of publishing and distribution companies</t>
  </si>
  <si>
    <t>Selected by judging panel or an official nominating process for final consideration for a prize, award or honour for which no ‘short-list’ or ‘long list’ exists</t>
  </si>
  <si>
    <t>Use also for ‘Published in cooperation with’</t>
  </si>
  <si>
    <t>The diameter of the cross-section of a tube or cylinder, usually carrying a rolled sheet product. Use 01 ‘Height’ for the height or length of the tube</t>
  </si>
  <si>
    <t>The length of a side of the cross-section of a long triangular or square package, usually carrying a rolled sheet product. Use 01 ‘Height’ for the height or length of the package</t>
  </si>
  <si>
    <t>Year and quarter (Q = 1, 2, 3, 4, with 1 = Jan to Mar)</t>
  </si>
  <si>
    <t>Year and season (S = 1, 2, 3, 4, with 1 = ‘Spring’)</t>
  </si>
  <si>
    <t>YYYYMMDD (H)</t>
  </si>
  <si>
    <t>YYYYMM (H)</t>
  </si>
  <si>
    <t>YYYY (H)</t>
  </si>
  <si>
    <t>Text string (H)</t>
  </si>
  <si>
    <t>Supplier’s net price for special sale including tax</t>
  </si>
  <si>
    <t>Supplier’s pre-publication net price including tax</t>
  </si>
  <si>
    <t>Importer’s Fixed retail price excluding tax</t>
  </si>
  <si>
    <t>Importer’s Fixed retail price including tax</t>
  </si>
  <si>
    <t>Corporate / Library / Education price</t>
  </si>
  <si>
    <t>The product was published, and is still active in the sense that the publisher will accept orders for it, though it may or may not be immediately available, for which see &lt;SupplyDetail&gt;</t>
  </si>
  <si>
    <t>The product is no longer available from the current publisher, under the current ISBN, at the current price. It may be available to be traded through another channel. A Publishing Status code 10 ‘Remaindered’ usually but not always means that the publisher has decided to sell off excess inventory of the book. Copies of books that are remaindered are often made available in the supply chain at a reduced price. However, such remainders are often sold under a product identifier that differs from the ISBN on the full-priced copy of the book. A Publishing Status code 10 ‘Remaindered’ on a given product record may or may not be followed by a Publishing Status code 06 ‘Out of Stock Indefinitely’ or 07 ‘Out of Print’: the practise varies from one publisher to another. Some publishers may revert to a Publishing Status code 04 ‘Active’ if a desired inventory level on the product in question has subsequently been reached. No change in rights should ever be inferred from this (or any other) Publishing Status code value</t>
  </si>
  <si>
    <t>Sender has not received any recent update for this product from the publisher/supplier (for use when the sender is a data aggregator): the definition of ‘recent’ must be specified by the aggregator, or by agreement between parties to an exchange</t>
  </si>
  <si>
    <t>Code scheme defined by the Australian Publishers Association. Deprecated</t>
  </si>
  <si>
    <t>Afro-Asiatic languages</t>
  </si>
  <si>
    <t>Oto-Manguean languages</t>
  </si>
  <si>
    <t>Provençal, Old (to 1500); Occitan, Old (to 1500)</t>
  </si>
  <si>
    <t>Operating system requirements</t>
  </si>
  <si>
    <t>EU Toy Safety Hazard warning</t>
  </si>
  <si>
    <t>A translation sponsored by the American Bible Society. The New Testament was first published (as ‘Today’s English Version’ TEV) in 1966. The Old Testament was completed in 1976, and the whole was published as the ‘Good News Bible’</t>
  </si>
  <si>
    <t>A translation of the New Testament sponsored by the American Bible Society and first published in 1966. It was incorporated into the ‘Good News Bible’ (GNB) in 1976</t>
  </si>
  <si>
    <t>Åland Islands</t>
  </si>
  <si>
    <t>Saint Barthélemy</t>
  </si>
  <si>
    <t>Bolivia, Plurinational State of</t>
  </si>
  <si>
    <t>Cote d’Ivoire</t>
  </si>
  <si>
    <t>Cabo Verde</t>
  </si>
  <si>
    <t>Palestine, State of</t>
  </si>
  <si>
    <t>Saint Helena, Ascension and Tristan da Cunha</t>
  </si>
  <si>
    <t>Aruban Florin</t>
  </si>
  <si>
    <t>Bermudian Dollar</t>
  </si>
  <si>
    <t>Belarussian Ruble</t>
  </si>
  <si>
    <t>Cabo Verde Escudo</t>
  </si>
  <si>
    <t>New Israeli Sheqel</t>
  </si>
  <si>
    <t>Malagasy Ariary</t>
  </si>
  <si>
    <t>Malawi Kwacha</t>
  </si>
  <si>
    <t>Mozambique Metical</t>
  </si>
  <si>
    <t>Peru (formerly Nuevo Sol)</t>
  </si>
  <si>
    <t>Romanian Old Leu</t>
  </si>
  <si>
    <t>Romanian Leu</t>
  </si>
  <si>
    <t>Surinam Dollar</t>
  </si>
  <si>
    <t>Turkmenistan Manat</t>
  </si>
  <si>
    <t>Deprecated. Timor-Leste now uses the US Dollar</t>
  </si>
  <si>
    <t>United States, American Samoa, Bonaire, Sint Eustatius and Saba, British Indian Ocean Territory, Ecuador, El Salvador, Guam, Haiti, Marshall Is, Micronesia (Federated States of), Northern Mariana Is, Palau, Panama, Puerto Rico, Timor-Leste, Turks and Caicos Is, US Minor Outlying Is, Virgin Is (British), Virgin Is (US)</t>
  </si>
  <si>
    <t>South Africa, Namibia, Lesotho</t>
  </si>
  <si>
    <t>Navy/Dark blue</t>
  </si>
  <si>
    <t>Tan/Light brown</t>
  </si>
  <si>
    <t>A publisher’s or supplier’s own code which identifies a trade discount category, as specified in &lt;DiscountCodeTypeName&gt;. The actual discount for each code is set by trading partner agreement (applies to goods supplied on standard trade discounting terms)</t>
  </si>
  <si>
    <t>A publisher’s or supplier’s own code which identifies a commission rate category, as specified in &lt;DiscountCodeTypeName&gt;. The actual commission rate for each code is set by trading partner agreement (applies to goods supplied on agency terms)</t>
  </si>
  <si>
    <t>Japanese syllabaries (alias for Hiragana + Katakana)</t>
  </si>
  <si>
    <t>Old Italic (Etruscan, Oscan, etc.)</t>
  </si>
  <si>
    <t>Japanese (alias for Han + Hiragana + Katakana)</t>
  </si>
  <si>
    <t>Mro, Mru</t>
  </si>
  <si>
    <t>Rejang (Redjang, Kaganga)</t>
  </si>
  <si>
    <t>Sharada, Śāradā</t>
  </si>
  <si>
    <t>Khudawadi, Sindhi</t>
  </si>
  <si>
    <t>Takri, Ṭākrī, Ṭāṅkrī</t>
  </si>
  <si>
    <t>Code for unwritten documents</t>
  </si>
  <si>
    <t>E-publication technical protection</t>
  </si>
  <si>
    <t>Has FairPlay DRM protection applied via Apple proprietary online store</t>
  </si>
  <si>
    <t>Maximum time period in days (beginning from product purchase or activation)</t>
  </si>
  <si>
    <t>Digital product license delivered through the retail supply chain as a physical ‘key’, typically a card or booklet containing a code enabling the purchaser to download the associated product</t>
  </si>
  <si>
    <t>Cards, flash cards (eg for teaching reading), revision cards, divination, playing or trading cards</t>
  </si>
  <si>
    <t>Diary or journal</t>
  </si>
  <si>
    <t>Doll or figure</t>
  </si>
  <si>
    <t>Formerly resided in</t>
  </si>
  <si>
    <t>Short description/annotation for collection</t>
  </si>
  <si>
    <t>Description for collection</t>
  </si>
  <si>
    <t>A promotional video (or audio), similar to a movie trailer (sometimes referred to as a ‘book trailer’)</t>
  </si>
  <si>
    <t>Value-added tax (TVA, IVA, MwSt etc)</t>
  </si>
  <si>
    <t>DAISY 3: full text with navigation and partial audio</t>
  </si>
  <si>
    <t>For US Braille, prefer codes B704 and B705 as appropriate</t>
  </si>
  <si>
    <t>Desk calendar or diary</t>
  </si>
  <si>
    <t>Large format. Use with Product Form code PC or PF</t>
  </si>
  <si>
    <t>Mini calendar or pocket diary</t>
  </si>
  <si>
    <t>Small format. Use with Product Form code PC or PF</t>
  </si>
  <si>
    <t>Engagement calendar or Appointment diary</t>
  </si>
  <si>
    <t>Usually with time-of-day subdivisions (rather than just days). Use with Product Form code PC or PF</t>
  </si>
  <si>
    <t>Eg tear-off calendars. Use with Product Form code PC</t>
  </si>
  <si>
    <t>Perpetual calendar or diary</t>
  </si>
  <si>
    <t>Usually undated. Use with Product Form code PC or PF</t>
  </si>
  <si>
    <t>Use with Product Form code PC or PT</t>
  </si>
  <si>
    <t>Student or Academic calendar or diary</t>
  </si>
  <si>
    <t>Mid-year diary, start and end aligned with the academic year. Use with Product Form code PC or PF</t>
  </si>
  <si>
    <t>Other calendar, diary or organiser</t>
  </si>
  <si>
    <t>A calendar, diary or organiser that is not one of the types specified elsewhere: use with Product Form code PC, PF or PS</t>
  </si>
  <si>
    <t>(‘Floruit’). To date the height of or most productive period during a career</t>
  </si>
  <si>
    <t>A publisher or retailer’s proprietary code list as specified in &lt;PriceCodeTypeName&gt; which identifies particular codes with particular price points, price tiers or bands</t>
  </si>
  <si>
    <t>Exact text (not in itself a warning) must be included in &lt;ProductFormFeatureDescription&gt;. May be used either without any warning, or as text additional to a warning. Note that if no warnings apply, code 00 can provide positive indication of this. Example uses: ‘Suitable for all ages’ or ‘Adult supervision required’</t>
  </si>
  <si>
    <t>Print-equivalent page numbering</t>
  </si>
  <si>
    <t>Publisher contact for further accessibility information</t>
  </si>
  <si>
    <t>Indicates the product is classed as a hazardous substance for transportation purposes. &lt;ProductFormFeatureDescription&gt; must contain a ‘UN number’ (or UNID, ‘UN’ plus four digits from the list of at http://www.unece.org/fileadmin/DAM/trans/danger/publi/unrec/English/index.pdf) specifying the specific chemical hazard, eg UN1203 is gasoline</t>
  </si>
  <si>
    <t>Indicates the product is classed as a hazardous substance for storage purposes. &lt;ProductFormFeatureDescription&gt; must contain a ‘UN number’ (or UNID, ‘UN’ plus four digits from the list of at http://www.unece.org/fileadmin/DAM/trans/danger/publi/unrec/English/index.pdf) specifying the specific chemical hazard, eg UN1203 is gasoline</t>
  </si>
  <si>
    <t>Indicates the product is classed as a hazardous substance for disposal purposes. &lt;ProductFormFeatureDescription&gt; must contain a ‘UN number’ (or UNID, ‘UN’ plus four digits from the list of at http://www.unece.org/fileadmin/DAM/trans/danger/publi/unrec/English/index.pdf) specifying the specific chemical hazard, eg UN1203 is gasoline</t>
  </si>
  <si>
    <t>Indicates the product is classed as a hazardous substance for purposes not covered by other codes. &lt;ProductFormFeatureDescription&gt; must contain a ‘UN number’ (or UNID, ‘UN’ plus four digits from the list of at http://www.unece.org/fileadmin/DAM/trans/danger/publi/unrec/English/index.pdf) specifying the specific chemical hazard, eg UN1203 is gasoline. Must be accompanied by a Safety Data Sheet URL (see code 06)</t>
  </si>
  <si>
    <t>Z04</t>
  </si>
  <si>
    <t>Peer reviewed</t>
  </si>
  <si>
    <t>Fictional character name</t>
  </si>
  <si>
    <t>Synthesised voice – based on real voice actor</t>
  </si>
  <si>
    <t>Except to schools</t>
  </si>
  <si>
    <t>egl</t>
  </si>
  <si>
    <t>Emilian</t>
  </si>
  <si>
    <t>lij</t>
  </si>
  <si>
    <t>Ligurian</t>
  </si>
  <si>
    <t>lmo</t>
  </si>
  <si>
    <t>Lombard</t>
  </si>
  <si>
    <t>pms</t>
  </si>
  <si>
    <t>Piedmontese</t>
  </si>
  <si>
    <t>rgn</t>
  </si>
  <si>
    <t>Romagnol</t>
  </si>
  <si>
    <t>sdc</t>
  </si>
  <si>
    <t>Sassarese</t>
  </si>
  <si>
    <t>sdn</t>
  </si>
  <si>
    <t>Gallurese</t>
  </si>
  <si>
    <t>sro</t>
  </si>
  <si>
    <t>Campidanese</t>
  </si>
  <si>
    <t>vec</t>
  </si>
  <si>
    <t>Venetian/Venetan</t>
  </si>
  <si>
    <t>SPL</t>
  </si>
  <si>
    <t>Suomalainen Plus</t>
  </si>
  <si>
    <t>XN</t>
  </si>
  <si>
    <t>Pack (outer packaging unspecified)</t>
  </si>
  <si>
    <t>A quantity pack with its own product code, usually for trade supply only: the retail items it contains are intended for sale individually. ISBN (where applicable) and format of contained items must be given in &lt;ProductPart&gt;. Use only when the pack is neither shrinp-wrapped nor boxed</t>
  </si>
  <si>
    <t>P115</t>
  </si>
  <si>
    <t>Family planner</t>
  </si>
  <si>
    <t>Wall or poster calendar with entries for each family member. Use with Product Form code PC or PK</t>
  </si>
  <si>
    <t>Various</t>
  </si>
  <si>
    <t>Total text length</t>
  </si>
  <si>
    <t>To libraries only</t>
  </si>
  <si>
    <t>To schools only</t>
  </si>
  <si>
    <t>Except to libraries</t>
  </si>
  <si>
    <t>Sales rights (or market distribution rights) apply to supplies other than to libraries</t>
  </si>
  <si>
    <t>Sales rights (or market distribution rights) apply to sales through online retail channels</t>
  </si>
  <si>
    <t>Resource Version Feature Value carries a decimal number only, suggested no more than 2 or 3 significant digits (eg 1.7, not 1.7462 or 1.75MB)</t>
  </si>
  <si>
    <t>ISCC</t>
  </si>
  <si>
    <t>Finnish Upper secondary school course (2021+)</t>
  </si>
  <si>
    <t>Assembled length</t>
  </si>
  <si>
    <t>Assembled width</t>
  </si>
  <si>
    <t>Assembled height</t>
  </si>
  <si>
    <t>Carton length</t>
  </si>
  <si>
    <t>Carton width</t>
  </si>
  <si>
    <t>Carton height</t>
  </si>
  <si>
    <t>Carton weight</t>
  </si>
  <si>
    <t>Pallet length</t>
  </si>
  <si>
    <t>Pallet width</t>
  </si>
  <si>
    <t>Pallet height</t>
  </si>
  <si>
    <t>Pallet weight</t>
  </si>
  <si>
    <t>SUP</t>
  </si>
  <si>
    <t>Supla+</t>
  </si>
  <si>
    <t>Number of words or characters of natural language text</t>
  </si>
  <si>
    <t>Approximate number of words of natural language text</t>
  </si>
  <si>
    <t>Default: plain text containing no markup tags of any kind, except for the character entities &amp;amp; and &amp;lt; that XML insists must be used to represent ampersand and less-than characters in textual data, and in the encoding declared at the head of the message or in the XML default (UTF-8 or UTF-16) if there is no explicit declaration</t>
  </si>
  <si>
    <t>Plain text containing no markup tags of any kind, except for the character entities &amp;amp; and &amp;lt; that XML insists must be used to represent ampersand and less-than characters in textual data, and with the character set limited to the ASCII range, i.e. valid characters whose Unicode character numbers lie between 32 (space) and 126 (tilde)</t>
  </si>
  <si>
    <t>Sales rights (or market distribution rights) apply to sales through designated retailer(s), which must be identified or named in an instance of the &lt;SalesOutlet&gt; composite. Use only when it is not possible to assign the more explicit codes 04 or 05</t>
  </si>
  <si>
    <t>Through office supplies outlets only</t>
  </si>
  <si>
    <t>Sales rights (or market distribution rights) apply to sales though office supplies channels. Specific outlet(s) may be identified or named in an instance of the &lt;SalesOutlet&gt; composite</t>
  </si>
  <si>
    <t>Sales rights (or market distribution rights) apply to sales (under the publisher’s brand / imprint) through the designated retailer(s), which must be identified or named in an instance of the &lt;SalesOutlet&gt; composite</t>
  </si>
  <si>
    <t>Sales rights (or market distribution rights) apply to sales (under the retailer’s own brand / imprint) through the designated retailer(s), which must be identified or named in an instance of the &lt;SalesOutlet&gt; composite</t>
  </si>
  <si>
    <t>Sales rights (or market distribution rights) apply to supplies to libraries</t>
  </si>
  <si>
    <t>Sales rights (or market distribution rights) apply to supplies to schools</t>
  </si>
  <si>
    <t>Through news outlets only</t>
  </si>
  <si>
    <t>Sales rights (or market distribution rights) apply to sales though news outlet channels (newsstands / newsagents)</t>
  </si>
  <si>
    <t>Sales rights (or market distribution rights) apply to sales other than through designated retailer(s), which must be identified or named in the &lt;SalesOutlet&gt; composite</t>
  </si>
  <si>
    <t>Except to subscription services</t>
  </si>
  <si>
    <t>Sales rights (or market distribution rights) apply to supplies other than to organisations or services offering consumers subscription access to a catalog of books</t>
  </si>
  <si>
    <t>To subscription services only</t>
  </si>
  <si>
    <t>Sales rights (or market distribution rights) apply to supplies to organisations or services offering consumers subscription access to a catalog of books</t>
  </si>
  <si>
    <t>Except through online retail</t>
  </si>
  <si>
    <t>Through online retail only</t>
  </si>
  <si>
    <t>ZX</t>
  </si>
  <si>
    <t>Other toy/game accessories</t>
  </si>
  <si>
    <t>Associated with</t>
  </si>
  <si>
    <t>To express unknown relationship types (for use when expressing legacy ONIX 2.1 data in ONIX 3.0)</t>
  </si>
  <si>
    <t>List of contents</t>
  </si>
  <si>
    <t>Eg for a game, kit. Note: use code 04 for a Table of Contents of a book</t>
  </si>
  <si>
    <t>Bloggers</t>
  </si>
  <si>
    <t>B135</t>
  </si>
  <si>
    <t>Mass market max paperback</t>
  </si>
  <si>
    <t>In North America, a category of paperback characterized partly by page size (typically 7⅛ x 4¾ inches) and partly by target market and terms of trade. Use with Product Form code BC</t>
  </si>
  <si>
    <t>E149</t>
  </si>
  <si>
    <t>Comic Book Archive</t>
  </si>
  <si>
    <t>Format for comic books, consisting primarily of sequentially-named PNG or JPEG images in a zip container</t>
  </si>
  <si>
    <t>Z101</t>
  </si>
  <si>
    <t>Wooden</t>
  </si>
  <si>
    <t>Primary material composition (eg of kit or puzzle pieces, of gameplay tokens or tiles) is wood or has wooden pieces/parts</t>
  </si>
  <si>
    <t>Z102</t>
  </si>
  <si>
    <t>Plastic or plastic pieces/parts</t>
  </si>
  <si>
    <t>Z103</t>
  </si>
  <si>
    <t>Board</t>
  </si>
  <si>
    <t>Card or board pieces/parts</t>
  </si>
  <si>
    <t>Z121</t>
  </si>
  <si>
    <t>Extra large pieces</t>
  </si>
  <si>
    <t>Designed and sized for the very young, or those with visual impairments, limited motor skills, dementia etc</t>
  </si>
  <si>
    <t>For example of editorial concept, of board game, etc</t>
  </si>
  <si>
    <t>Secondary cover copy</t>
  </si>
  <si>
    <t>For example, an isolated image from the front cover (without text), image of a completed jigsaw</t>
  </si>
  <si>
    <t>Includes ‘joint stereo’</t>
  </si>
  <si>
    <t>(Including vloggers, influencers etc) Where this is distinct from end customers or the Press</t>
  </si>
  <si>
    <t>Synthesised voice – male</t>
  </si>
  <si>
    <t>Synthesised voice – female</t>
  </si>
  <si>
    <t>Synthesised voice – unspecified</t>
  </si>
  <si>
    <t>Primary cover copy</t>
  </si>
  <si>
    <t>For a book, the overall height when standing on a shelf. For a folded map, the height when folded. For packaged products, the height of the retail packaging, and for trade-only products, the height of the trade packaging. In general, the height of a product in the form in which it is presented or packaged for retail sale</t>
  </si>
  <si>
    <t>For a book, the overall horizontal dimension of the cover when standing upright. For a folded map, the width when folded. For packaged products, the width of the retail packaging, and for trade-only products, the width of the trade packaging. In general, the width of a product in the form in which it is presented or packaged for retail sale</t>
  </si>
  <si>
    <t>For a book, the overall thickness of the spine. For a folded map, the thickness when folded. For packaged products, the depth of the retail packaging, and for trade-only products, the depth of the trade packaging. In general, the thickness or depth of a product in the form in which it is presented or packaged for retail sale</t>
  </si>
  <si>
    <t>The principal font used for body text, when this is a significant aspect of product description, eg for some Bibles, and for large print product. The accompanying &lt;ProductFormFeatureDescription&gt; is text specifying the typeface name. The font size may be specified with the font name, but is preferred separately (in points) in &lt;ProductFormFeatureValue&gt;</t>
  </si>
  <si>
    <t>Preview before purchase. Allows a retail customer, account holder or patron to view or listen to a proportion of the book before purchase. Also applies to borrowers making use of ‘acquisition on demand’ models in libraries, and to ‘subscription’ models where the purchase is made on behalf of the reader</t>
  </si>
  <si>
    <t>Other audio format not specified by AB to AM. Further detail is expected in &lt;ProductFormDescription&gt;, as &lt;ProductFormDetail&gt; and &lt;ProductFormFeature&gt; are unlikely to be sufficient</t>
  </si>
  <si>
    <t>Other book format or binding not specified by BB to BP. Further detail is expected in &lt;ProductFormDescription&gt;, as &lt;ProductFormDetail&gt; and &lt;ProductFormFeature&gt; are unlikely to be sufficient</t>
  </si>
  <si>
    <t>Other cartographic format not specified by CB to CE. Further detail is expected in &lt;ProductFormDescription&gt;, as &lt;ProductFormDetail&gt; and &lt;ProductFormFeature&gt; are unlikely to be sufficient</t>
  </si>
  <si>
    <t>Other film or transparency format not specified by FB to FF. Further detail is expected in &lt;ProductFormDescription&gt;, as &lt;ProductFormDetail&gt; and &lt;ProductFormFeature&gt; are unlikely to be sufficient</t>
  </si>
  <si>
    <t>Other microform not specified by MB or MC. Further detail is expected in &lt;ProductFormDescription&gt;, as &lt;ProductFormDetail&gt; and &lt;ProductFormFeature&gt; are unlikely to be sufficient</t>
  </si>
  <si>
    <t>Other printed item not specified by PB to PQ. Further detail is expected in &lt;ProductFormDescription&gt;, as &lt;ProductFormDetail&gt; and &lt;ProductFormFeature&gt; are unlikely to be sufficient</t>
  </si>
  <si>
    <t>Other video format not specified by VB to VQ. Further detail is expected in &lt;ProductFormDescription&gt;, as &lt;ProductFormDetail&gt; and &lt;ProductFormFeature&gt; are unlikely to be sufficient</t>
  </si>
  <si>
    <t>Primary descriptive blurb usually taken from the back cover or jacket, or occasionally from the cover/jacket flaps. See also code 27</t>
  </si>
  <si>
    <t>Secondary descriptive blurb taken from the cover/jacket flaps, or occasionally from the back cover or jacket, used only when there are two separate texts and the primary text is included using code 05</t>
  </si>
  <si>
    <t>In UK and IE, a category of paperback characterized by page size (normally 178 x 111 mm approx); use with Product Form code BC</t>
  </si>
  <si>
    <t>In UK and IE, a category of paperback characterized by page size (normally 198 x 129 mm approx); use with Product Form code BC</t>
  </si>
  <si>
    <t>In UK and IE, a category of paperback characterized largely by size (usually in traditional hardback dimensions), and often used for paperback originals or retailer/travel/export-exclusives; use with Product Form code BC</t>
  </si>
  <si>
    <t>Introductory price</t>
  </si>
  <si>
    <t>Consortial price</t>
  </si>
  <si>
    <t>Through Inventoryless POD</t>
  </si>
  <si>
    <t>Through Stock Protection POD</t>
  </si>
  <si>
    <t>PUB</t>
  </si>
  <si>
    <t>Publisher’s own direct sales</t>
  </si>
  <si>
    <t>WARNING – Sound hazard</t>
  </si>
  <si>
    <t>Product makes loud, sudden, repetitive or other sounds which may trigger seizures in sensitive people</t>
  </si>
  <si>
    <t>No sound hazard warning necessary</t>
  </si>
  <si>
    <t>WARNING – Motion simulation hazard</t>
  </si>
  <si>
    <t>Products simulates (via visual effects) the experience of motion, which may cause nausea in sensitive people</t>
  </si>
  <si>
    <t>No motion simulation hazard warning necessary</t>
  </si>
  <si>
    <t>BR-ROM</t>
  </si>
  <si>
    <t>(Blu Ray ROM)</t>
  </si>
  <si>
    <t>XO</t>
  </si>
  <si>
    <t>Spinner – filled</t>
  </si>
  <si>
    <t>Spinner with contents. ISBN(s) (where applicable) and detail of contained items must be given in &lt;ProductPart&gt;</t>
  </si>
  <si>
    <t>XY</t>
  </si>
  <si>
    <t>Other point of sale – including retail product</t>
  </si>
  <si>
    <t>ZO</t>
  </si>
  <si>
    <t>Paints, crayons, pencils</t>
  </si>
  <si>
    <t>Coloring set, including pens, chalks, etc</t>
  </si>
  <si>
    <t>Transcript</t>
  </si>
  <si>
    <t>Full transcript of audio or video content of the product</t>
  </si>
  <si>
    <t>CIP date</t>
  </si>
  <si>
    <t>Date by which CIP copy is required for inclusion in the product</t>
  </si>
  <si>
    <t>A113</t>
  </si>
  <si>
    <t>W3C Audiobook format</t>
  </si>
  <si>
    <t>Audiobook package format</t>
  </si>
  <si>
    <t>D323</t>
  </si>
  <si>
    <t>Sony PlayStation 5</t>
  </si>
  <si>
    <t>Use with Product Form code DB, DI, DO or E* as applicable</t>
  </si>
  <si>
    <t>D324</t>
  </si>
  <si>
    <t>Microsoft Xbox Series X / S</t>
  </si>
  <si>
    <t>P116</t>
  </si>
  <si>
    <t>Postcard calendar</t>
  </si>
  <si>
    <t>Calendar sheets detachable (usually perforated) and intended for mailing as postcards. Use with Product Form code PC</t>
  </si>
  <si>
    <t>P121</t>
  </si>
  <si>
    <t>Flash cards</t>
  </si>
  <si>
    <t>For use to specify letter, word, image (etc) recognition cards for teaching reading or other classroom use. Use with Product form code PD</t>
  </si>
  <si>
    <t>P122</t>
  </si>
  <si>
    <t>Reference cards</t>
  </si>
  <si>
    <t>Quick reference cards, revision cards, recipe cards etc. Use with Product form code PD</t>
  </si>
  <si>
    <t>P123</t>
  </si>
  <si>
    <t>Recreation cards</t>
  </si>
  <si>
    <t>For use to specify cards and card decks for gaming, collecting and trading etc. Use also for divination cards. Use with Product form codes PD</t>
  </si>
  <si>
    <t>P124</t>
  </si>
  <si>
    <t>Postcards</t>
  </si>
  <si>
    <t>And postcard packs / books. Use with Product form code PJ</t>
  </si>
  <si>
    <t>P125</t>
  </si>
  <si>
    <t>Greeting cards</t>
  </si>
  <si>
    <t>And greeting card packs. Use with Product form code PJ</t>
  </si>
  <si>
    <t>Z111</t>
  </si>
  <si>
    <t>3D puzzle</t>
  </si>
  <si>
    <t>Puzzle assembles into a 3D object</t>
  </si>
  <si>
    <t>Z112</t>
  </si>
  <si>
    <t>Noisy kit / puzzle / toy</t>
  </si>
  <si>
    <t>Toy makes a noise. See B208 for noisy books</t>
  </si>
  <si>
    <t>Z113</t>
  </si>
  <si>
    <t>Puppet</t>
  </si>
  <si>
    <t>Including finger / hand puppets, marionettes</t>
  </si>
  <si>
    <t>Full alternative audio descriptions</t>
  </si>
  <si>
    <t>All or substantially all non-text content has full alternative descriptions as pre-recorded audio. Note this applies to normal images (eg photographs, charts and diagrams) and also to any embedded video etc. Video content should include full alternative descriptions (eg audio-described video) and transcript, subtitles or captions (whether closed or open) suitable for hearing-impaired as well as for visually-impaired readers. (Purely decorative non-text content can be ignored, but the accessibility of resources delivered via a network connection rather than as part of the e-publication package must be included)</t>
  </si>
  <si>
    <t>All levels of heading and other structural elements of the content are correctly marked up and (if applicable) numbered, to enable fast next heading / previous heading, next chapter / previous chapter navigation without returning to the table of contents</t>
  </si>
  <si>
    <t>Compliance certification by</t>
  </si>
  <si>
    <t>NACO</t>
  </si>
  <si>
    <t>Date and (with the default dateformat) time the event occurrence begins</t>
  </si>
  <si>
    <t>Date and (with the default dateformat) time the event occurrence ends</t>
  </si>
  <si>
    <t>Géltex / Wibalin</t>
  </si>
  <si>
    <t>Guaflex / Skivertex</t>
  </si>
  <si>
    <t>Loose leaf or partwork – sheets / parts and binder / wallet</t>
  </si>
  <si>
    <t>Use with Product Form code BD, BN or PM</t>
  </si>
  <si>
    <t>Loose leaf or partwork – binder / wallet only</t>
  </si>
  <si>
    <t>Loose leaf or partwork – sheets / parts only</t>
  </si>
  <si>
    <t>Microsoft Xbox 360</t>
  </si>
  <si>
    <t>A control number assigned to a Library of Congress Control Number (LCCN) Name Authority / NACO record</t>
  </si>
  <si>
    <t>Proprietary imitation cloth binding material, cellulose-based, usually embossed / textured</t>
  </si>
  <si>
    <t>Proprietary imitation leather binding material, cellulose-based, usually embossed / textured</t>
  </si>
  <si>
    <t>US CPSIA or other international hazard warning type</t>
  </si>
  <si>
    <t>Parts for post-purchase assembly, including card, wood or plastic parts or model components, interlocking construction blocks, beads and other crafting materials etc</t>
  </si>
  <si>
    <t>Wallet, folder or box (containing loose sheets etc, or empty): it is preferable to code the contents and treat ‘wallet’ (or folder / box) as packaging in &lt;ProductPackaging&gt; with Codelist 80, but if this is not possible (eg where the product is empty and intended for storing other loose items) the product as a whole may be coded as a ‘wallet’. For binders intended for loose leaf or partwork publications intended to be updateable, see codes BD, BN</t>
  </si>
  <si>
    <t>Spinner – empty</t>
  </si>
  <si>
    <t>Book, laminating material unspecified, often termed PLC or PPC (printed laminated case, printed paper case) when used with Product form BB. Use L101 for ‘whole product laminated’, eg a laminated sheet map or wallchart</t>
  </si>
  <si>
    <t>Use with Product Form code DB or DI as applicable</t>
  </si>
  <si>
    <t>Use with Product Form code DB as applicable</t>
  </si>
  <si>
    <t>Use with Product Form code DB, DI or VN as applicable</t>
  </si>
  <si>
    <t>Use with Product Form code DL or VL as applicable</t>
  </si>
  <si>
    <t>Use with Product Form code DA or E* as applicable</t>
  </si>
  <si>
    <t>(Braille-ready file) Electronic Braille file</t>
  </si>
  <si>
    <t>All or substantially all non-text content has short alternative (textual) descriptions, usually provided via alt attributes. Note this applies to normal images (eg photographs, charts and diagrams) and also to any embedded audio, video etc. Audio and video content should include alternative descriptions suitable for hearing-impaired as well as for visually-impaired readers. (Purely decorative non-text content can be ignored, but the accessibility of resources delivered via a network connection rather than as part of the e-publication package must be included)</t>
  </si>
  <si>
    <t>All or substantially all non-text content has full alternative (textual) descriptions. Note this applies to normal images (eg photographs, charts and diagrams) and also to any embedded audio, video etc. Audio and video content should include full alternative descriptions (eg audio-described video) and transcript, subtitles or captions (whether closed or open) suitable for hearing-impaired as well as for visually-impaired readers. (Purely decorative non-text content can be ignored, but the accessibility of resources delivered via a network connection rather than as part of the e-publication package must be included)</t>
  </si>
  <si>
    <t>Use with Product Form code DE as applicable</t>
  </si>
  <si>
    <t>HTSUS</t>
  </si>
  <si>
    <t>US Schedule B</t>
  </si>
  <si>
    <t>B8</t>
  </si>
  <si>
    <t>MVB-Lesemotive</t>
  </si>
  <si>
    <t>B9</t>
  </si>
  <si>
    <t>LOPS21 Subject module</t>
  </si>
  <si>
    <t>IDRef</t>
  </si>
  <si>
    <t>Calculated from contents</t>
  </si>
  <si>
    <t>Publisher’s website for digital preservation</t>
  </si>
  <si>
    <t>Third-party website for digital preservation</t>
  </si>
  <si>
    <t>grt</t>
  </si>
  <si>
    <t>Garo</t>
  </si>
  <si>
    <t>qgl</t>
  </si>
  <si>
    <t>Gallo</t>
  </si>
  <si>
    <t>Scripted pop-ups</t>
  </si>
  <si>
    <t>ELK</t>
  </si>
  <si>
    <t>Elisa Kirja Kuukausitilaus</t>
  </si>
  <si>
    <t>Resource alternative text</t>
  </si>
  <si>
    <t>&lt;FeatureNote&gt; is Alternative text for the resource, which might be presented to visually-impaired readers</t>
  </si>
  <si>
    <t>Background color of image resource</t>
  </si>
  <si>
    <t>&lt;FeatureValue&gt; is a 24-bit RGB or 32-bit RBGA color in hexadecimal, eg fff2de for an opaque warm cream. Used when the resource – for example a 3D image of the product – includes a background, or if used with an alpha channel, when the image is irregularly shaped or contains a semi-transparent shadow thrown against a background</t>
  </si>
  <si>
    <t>Attribute of product image resource</t>
  </si>
  <si>
    <t>&lt;FeatureValue&gt; is an ONIX code from List 256 that describes an attribute of a product image resource (eg perspective, content)</t>
  </si>
  <si>
    <t>Background color of page</t>
  </si>
  <si>
    <t>&lt;FeatureValue&gt; is a 24-bit RGB color in hexadecimal, eg ffc300 for a rich yellow-orange, used when the resource supplier requests a specific background color be displayed behind the resource on a web page</t>
  </si>
  <si>
    <t>Carries ‘UKCA’ logo</t>
  </si>
  <si>
    <t>Resource feature code</t>
  </si>
  <si>
    <t>Image shows product in packaging</t>
  </si>
  <si>
    <t>Image shows retail product only, in packaging</t>
  </si>
  <si>
    <t>Image shows product (without packaging)</t>
  </si>
  <si>
    <t>Image shows retail product only, without packaging</t>
  </si>
  <si>
    <t>Image shows product and accessories</t>
  </si>
  <si>
    <t>Image shows product (with or without packaging) and accessory items not included with product</t>
  </si>
  <si>
    <t>Image shows assembled product</t>
  </si>
  <si>
    <t>Image shows product in use</t>
  </si>
  <si>
    <t>Image shows product in use by a person or people</t>
  </si>
  <si>
    <t>Image shows multiple products</t>
  </si>
  <si>
    <t>Image shows multiple copies of the product, or multiple related products</t>
  </si>
  <si>
    <t>Image shows detail of product</t>
  </si>
  <si>
    <t>Image shows part of product, for example inside pages of a book or detail of part of a toy</t>
  </si>
  <si>
    <t>3D perspective ‘front’</t>
  </si>
  <si>
    <t>3D perspective ‘back’</t>
  </si>
  <si>
    <t>3D perspective ‘front foredge’</t>
  </si>
  <si>
    <t>3D perspective ‘back foredge’</t>
  </si>
  <si>
    <t>3D perspective ‘horizontal’</t>
  </si>
  <si>
    <t>Product is horizontal (eg lying on table)</t>
  </si>
  <si>
    <t>3D perspective ‘vertical’</t>
  </si>
  <si>
    <t>Product is vertical (eg standing on table)</t>
  </si>
  <si>
    <t>Shows front cover, spine and top edge of pages (or equivalent for non-book products or packaging)</t>
  </si>
  <si>
    <t>Shows back cover, spine and top edge of pages (or equivalent for non-book products or packaging)</t>
  </si>
  <si>
    <t>Shows front cover, foredge and top edge of pages (or equivalent for non-book products or packaging)</t>
  </si>
  <si>
    <t>Shows back cover, foredge and top edge of pages (or equivalent for non-book products or packaging)</t>
  </si>
  <si>
    <t>Declaration of Conformity (the document that backs up the CE or CA mark) available online, typically as a PDF file or similar. &lt;ProductFormFeatureDescription&gt; must carry the URL of the document</t>
  </si>
  <si>
    <t>Single-component, not available separately</t>
  </si>
  <si>
    <t>Used only when an ONIX record is required for a component-as-an-item, even though it is not currently available as such</t>
  </si>
  <si>
    <t>B32</t>
  </si>
  <si>
    <t>Translation revised by</t>
  </si>
  <si>
    <t>Storage filesize</t>
  </si>
  <si>
    <t>C0</t>
  </si>
  <si>
    <t>C1</t>
  </si>
  <si>
    <t>C2</t>
  </si>
  <si>
    <t>C3</t>
  </si>
  <si>
    <t>C4</t>
  </si>
  <si>
    <t>C5</t>
  </si>
  <si>
    <t>Læreplaner-LK20</t>
  </si>
  <si>
    <t>Kompetansemål-LK20</t>
  </si>
  <si>
    <t>Kompetansemålsett-LK20</t>
  </si>
  <si>
    <t>Tverrfaglige temaer-LK20</t>
  </si>
  <si>
    <t>CLIL – Type d’article scolaire</t>
  </si>
  <si>
    <t>GAR – Type pédagogique</t>
  </si>
  <si>
    <t>Has companion product</t>
  </si>
  <si>
    <t>Wymysorys</t>
  </si>
  <si>
    <t>wym</t>
  </si>
  <si>
    <t>Personal data requirements</t>
  </si>
  <si>
    <t>Institutions</t>
  </si>
  <si>
    <t>Maximum number of licensed institutions, independend of concurrency of use and the number of classes or individuals per institution</t>
  </si>
  <si>
    <t>For example a third party podcast episode, social media message, newsletter issue, other commentary (see also code 03 for very brief items)</t>
  </si>
  <si>
    <t>Combined price</t>
  </si>
  <si>
    <t>Purchase at this price includes the price of the specified other product</t>
  </si>
  <si>
    <t>P126</t>
  </si>
  <si>
    <t>Gift cards</t>
  </si>
  <si>
    <t>Physical cards which carry an intrinsic value, or which are intended to have value added to them, that may be redeemed later. For example book token cards, gift cards. Note value additions and redemption may be in a physical store or online</t>
  </si>
  <si>
    <t>A411</t>
  </si>
  <si>
    <t>A412</t>
  </si>
  <si>
    <t>A413</t>
  </si>
  <si>
    <t>A416</t>
  </si>
  <si>
    <t>A418</t>
  </si>
  <si>
    <t>A424</t>
  </si>
  <si>
    <t>A425</t>
  </si>
  <si>
    <t>B001</t>
  </si>
  <si>
    <t>B002</t>
  </si>
  <si>
    <t>B003</t>
  </si>
  <si>
    <t>B004</t>
  </si>
  <si>
    <t>Specification detail code</t>
  </si>
  <si>
    <t>22.05kHz</t>
  </si>
  <si>
    <t>44.1kHz</t>
  </si>
  <si>
    <t>44,100 samples per channel per second (CD-quality)</t>
  </si>
  <si>
    <t>48kHz</t>
  </si>
  <si>
    <t>16-bits per sample</t>
  </si>
  <si>
    <t>Bit depth, 16 bits per sample (CD-quality)</t>
  </si>
  <si>
    <t>24-bits per sample</t>
  </si>
  <si>
    <t>ID3v1</t>
  </si>
  <si>
    <t>Includes v1.1</t>
  </si>
  <si>
    <t>ID3v2</t>
  </si>
  <si>
    <t>Printed long grain</t>
  </si>
  <si>
    <t>Grain of paper parallel to spine</t>
  </si>
  <si>
    <t>Printed short grain</t>
  </si>
  <si>
    <t>Grain of paper perpendicular to spine</t>
  </si>
  <si>
    <t>Monochrome</t>
  </si>
  <si>
    <t>Usually B/W</t>
  </si>
  <si>
    <t>Printed CMYK</t>
  </si>
  <si>
    <t>&lt;SpecificationDetail&gt; &lt;x560&gt;</t>
  </si>
  <si>
    <t>Specification feature type</t>
  </si>
  <si>
    <t>Specification Feature Value carries the filename of the final product</t>
  </si>
  <si>
    <t>Audio loudness</t>
  </si>
  <si>
    <t>Specification Feature Value is the target loudness in LKFS (LUFS) used for audio normalisation – see ITU-R BS.1770</t>
  </si>
  <si>
    <t>Paper type</t>
  </si>
  <si>
    <t>Specification Feature Description is the paper or card type, eg Coated, uncoated</t>
  </si>
  <si>
    <t>Paper weight</t>
  </si>
  <si>
    <t>Specification Feature Value is the paper or card weight in GSM</t>
  </si>
  <si>
    <t>Paper color</t>
  </si>
  <si>
    <t>Specification Feature Value is the paper or card color code selected from List 257</t>
  </si>
  <si>
    <t>Ink color(s)</t>
  </si>
  <si>
    <t>Specification Feature Description lists the ink color(s) required. Do not use if mono or conventional CMYK</t>
  </si>
  <si>
    <t>Special finish</t>
  </si>
  <si>
    <t>Specification Feature Value lists a special finish required, from List 258</t>
  </si>
  <si>
    <t>&lt;SpecificationFeatureType&gt; &lt;x561&gt;</t>
  </si>
  <si>
    <t>Resource identifier type</t>
  </si>
  <si>
    <t>For example, a publisher’s internal digital asset ID. Note that &lt;IDTypeName&gt; is required with proprietary identifiers</t>
  </si>
  <si>
    <t>&lt;ResourceIDType&gt; &lt;x565&gt;</t>
  </si>
  <si>
    <t>Resource role code</t>
  </si>
  <si>
    <t>&lt;ResourceRole&gt; &lt;x566&gt;</t>
  </si>
  <si>
    <t>Resource file detail code</t>
  </si>
  <si>
    <t>A414</t>
  </si>
  <si>
    <t>88.2kHz</t>
  </si>
  <si>
    <t>A415</t>
  </si>
  <si>
    <t>96kHz</t>
  </si>
  <si>
    <t>A417</t>
  </si>
  <si>
    <t>20-bits per sample</t>
  </si>
  <si>
    <t>A419</t>
  </si>
  <si>
    <t>32-bits per sample (FP)</t>
  </si>
  <si>
    <t>A422</t>
  </si>
  <si>
    <t>A423</t>
  </si>
  <si>
    <t>With crop marks</t>
  </si>
  <si>
    <t>Without crop marks</t>
  </si>
  <si>
    <t>If page size of the resource file is not equal to final trimmed page size of the product (in &lt;Measure&gt;, then text or image area should be centred on final pages. Note that content may not bleed to the trimmed page edge</t>
  </si>
  <si>
    <t>Preseparated – 2 channels</t>
  </si>
  <si>
    <t>Two pages in the resource file represent a single page in the product</t>
  </si>
  <si>
    <t>B005</t>
  </si>
  <si>
    <t>Preseparated – 3 channels</t>
  </si>
  <si>
    <t>B010</t>
  </si>
  <si>
    <t>Composite (CMYK)</t>
  </si>
  <si>
    <t>B011</t>
  </si>
  <si>
    <t>Composite (RGB)</t>
  </si>
  <si>
    <t>Resource file feature type</t>
  </si>
  <si>
    <t>Resource File Feature Value carries a code from List 178</t>
  </si>
  <si>
    <t>Resource File Feature Value carries the filename of the supporting resource, necessary only when it is different from the last part of the path provided in &lt;ResourceFileLink&gt;</t>
  </si>
  <si>
    <t>Resource File Feature Value carries a decimal number only, suggested no more than 2 or 3 significant digits (eg 1.7, not 1.7462 or 1.75MB)</t>
  </si>
  <si>
    <t>MD5 hash value</t>
  </si>
  <si>
    <t>MD5 hash value of the resource file. &lt;ResourceFileFeatureValue&gt; should contain the 128-bit digest value (as 32 hexadecimal digits). Can be used as a cryptographic check on the integrity of a resource after it has been retrieved</t>
  </si>
  <si>
    <t>Resource File Feature Value carries a integer number only (eg 1831023)</t>
  </si>
  <si>
    <t>SHA-256 hash value of the resource file. &lt;ResourceFileFeatureValue&gt; should contain the 256-bit digest value (as 64 hexadecimal digits). Can be used as a cryptographic check on the integrity of a resource after it has been retrieved</t>
  </si>
  <si>
    <t>Resource File Feature Value is the loudness in LKFS (LUFS) used for audio normalisation – see ITU-R BS.1770</t>
  </si>
  <si>
    <t>Resource file date role code</t>
  </si>
  <si>
    <t>Date from which a resource is available for download</t>
  </si>
  <si>
    <t>Date until which a resource is available for download</t>
  </si>
  <si>
    <t>Insert point type</t>
  </si>
  <si>
    <t>ALP</t>
  </si>
  <si>
    <t>Adjacent to logical page</t>
  </si>
  <si>
    <t>Insert appears after an even numbered or before an odd numbered logical page. &lt;InsertPointValue&gt; is an integer page number</t>
  </si>
  <si>
    <t>APP</t>
  </si>
  <si>
    <t>Adjacent to physical page</t>
  </si>
  <si>
    <t>Insert appears after an even numbered or before an odd numbered printed page number. &lt;InsertPointValue&gt; is an integer page number</t>
  </si>
  <si>
    <t>ATC</t>
  </si>
  <si>
    <t>At timecode</t>
  </si>
  <si>
    <t>Insert appears in the body at a specific timecode (hours, minutes, seconds, counted from the beginning of the product before any inserts are added). &lt;InsertPointValue&gt; is in the format HHHMMSS. Fill with leading zeroes if any elements are missing. If centisecond precision is required, use HHHMMSScc</t>
  </si>
  <si>
    <t>AHL</t>
  </si>
  <si>
    <t>Adjacent to HTML label</t>
  </si>
  <si>
    <t>Insert appears before the block-level HTML element – &amp;lt;InsertPointValue&gt; is the value of the id or name attribute of the block-level element (which must be unique within the body of the product)</t>
  </si>
  <si>
    <t>&lt;ResourceFileDetail&gt; &lt;x567&gt;</t>
  </si>
  <si>
    <t>3D perspective ‘front low’</t>
  </si>
  <si>
    <t>Shows front cover and spine (or equivalent for non-book products or packaging)</t>
  </si>
  <si>
    <t>3D perspective ‘back low’</t>
  </si>
  <si>
    <t>Shows back cover and spine (or equivalent for non-book products or packaging)</t>
  </si>
  <si>
    <t>3D perspective ‘front foredge low’</t>
  </si>
  <si>
    <t>Shows front cover and foredge (or equivalent for non-book products or packaging)</t>
  </si>
  <si>
    <t>3D perspective ‘back foredge low’</t>
  </si>
  <si>
    <t>Shows back cover and foredge (or equivalent for non-book products or packaging)</t>
  </si>
  <si>
    <t>2D front</t>
  </si>
  <si>
    <t>Shows front cover only (or equivalent for non-book products or packaging)</t>
  </si>
  <si>
    <t>2D back</t>
  </si>
  <si>
    <t>Shows back cover only (or equivalent for non-book products or packaging)</t>
  </si>
  <si>
    <t>2D spine</t>
  </si>
  <si>
    <t>Shows spine only (or equivalent for non-book products or packaging)</t>
  </si>
  <si>
    <t>BRW</t>
  </si>
  <si>
    <t>Bright white</t>
  </si>
  <si>
    <t>OFW</t>
  </si>
  <si>
    <t>Off white</t>
  </si>
  <si>
    <t>Overall matt laminate</t>
  </si>
  <si>
    <t>Overall gloss laminate</t>
  </si>
  <si>
    <t>&lt;SpecificationFeatureValue&gt; &lt;x562&gt;</t>
  </si>
  <si>
    <t>For example a subscribable podcast hosting site, social media message, newsletter issue, other commentary</t>
  </si>
  <si>
    <t>For example a publisher’s podcast episode, social media message, newsletter issue, other commentary</t>
  </si>
  <si>
    <t>PBO</t>
  </si>
  <si>
    <t>Paperback original</t>
  </si>
  <si>
    <t>Number of cards</t>
  </si>
  <si>
    <t>Approximate size of a digital file or package (in the form it is downloaded), expressed in the specified extent unit</t>
  </si>
  <si>
    <t>CLIL Classification thématique</t>
  </si>
  <si>
    <t>France. A four-digit number, see https://clil.centprod.com/listeActive.html (in French)</t>
  </si>
  <si>
    <t>Læreplaner-KL06</t>
  </si>
  <si>
    <t>For example, a Facebook, Google+, Instagram, Youtube, Pinterest, Tiktok, Twitter or similar URL for the product or work</t>
  </si>
  <si>
    <t>For example, a Facebook, Google+, Instagram, Youtube, Pinterest, Tiktok, Twitter or similar page</t>
  </si>
  <si>
    <t>For example, a Facebook, Google+, Instagram, Youtube, Pinterest, Tiktok, Twitter or similar page. Use only in the context of a specific content item (eg within &lt;ContentItem&gt;)</t>
  </si>
  <si>
    <t>eg an interview, speech, lecture or commentary / discussion, not a ‘reading’ or ‘performance’)</t>
  </si>
  <si>
    <t>Maximum number of licensed concurrent classes of user. A ‘class’ is a group of learners attending a specific course or lesson and generally taught as a group</t>
  </si>
  <si>
    <t>Maximum number of licensed classes of learners, independent of concurrency of use and the number of users per class</t>
  </si>
  <si>
    <t>Other point of sale material not specified by XB to XO, supplied with included product(s) for retail sale. The retail product(s) must be described in &lt;ProductPart&gt;. Further detail of the POS material is expected in &lt;ProductFormDescription&gt;, as &lt;ProductFormDetail&gt; and &lt;ProductFormFeature&gt; are unlikely to be sufficient</t>
  </si>
  <si>
    <t>Other point of sale material not specified by XB to XY, promotional or decorative. Further detail is expected in &lt;ProductFormDescription&gt;, as &lt;ProductFormDetail&gt; and &lt;ProductFormFeature&gt; are unlikely to be sufficient</t>
  </si>
  <si>
    <t>Inclusion in a program such as ‘Chicago Reads’, ‘Seattle Reads’, ‘Canada Reads’, ‘One Dublin, one book’</t>
  </si>
  <si>
    <t>Physical pieces</t>
  </si>
  <si>
    <t>srm</t>
  </si>
  <si>
    <t>Saramaccan</t>
  </si>
  <si>
    <t>POY</t>
  </si>
  <si>
    <t>Podit Oy</t>
  </si>
  <si>
    <t>SES</t>
  </si>
  <si>
    <t>Sesamy</t>
  </si>
  <si>
    <t>A400</t>
  </si>
  <si>
    <t>64kbits/s</t>
  </si>
  <si>
    <t>Constant or average bit rate (eg of an mp3 or AAC audio file) 64kbits/second or more. Note the bit rate is the total across all channels, not a per channel rate</t>
  </si>
  <si>
    <t>A401</t>
  </si>
  <si>
    <t>128kbits/s</t>
  </si>
  <si>
    <t>Constant or average bit rate 128bbits/second or more</t>
  </si>
  <si>
    <t>A402</t>
  </si>
  <si>
    <t>192kbits/s</t>
  </si>
  <si>
    <t>A403</t>
  </si>
  <si>
    <t>256kbits/s</t>
  </si>
  <si>
    <t>A404</t>
  </si>
  <si>
    <t>320kbits/s</t>
  </si>
  <si>
    <t>B520</t>
  </si>
  <si>
    <t>Rounded corners</t>
  </si>
  <si>
    <t>Usually die-cut rounding to foredge corners of cover (and/or to foredge page corners). See B212 for elaborate die-cutting</t>
  </si>
  <si>
    <t>E212</t>
  </si>
  <si>
    <t>Square</t>
  </si>
  <si>
    <t>Use for fixed-format e-books optimised for a square display.</t>
  </si>
  <si>
    <t>E226</t>
  </si>
  <si>
    <t>18:9</t>
  </si>
  <si>
    <t>(2:1) Use for fixed-format e-books optimised for displays with an 18:9 aspect ratio (eg 2160x1080, 2880x1440 pixels etc)</t>
  </si>
  <si>
    <t>E227</t>
  </si>
  <si>
    <t>21:9</t>
  </si>
  <si>
    <t>(2.37:1) Use for fixed-format e-books optimised for displays with an 21:9 (or 64:27) aspect ratio (eg 3840x1644 pixels etc)</t>
  </si>
  <si>
    <t>Content warning (abuse)</t>
  </si>
  <si>
    <t>The publisher warns the product includes content involving sexual or extreme domestic abuse (including both mental and physical abuse)</t>
  </si>
  <si>
    <t>Content warning (self-harm)</t>
  </si>
  <si>
    <t>The publisher warns the product includes content involving severe self-harm (including serious eating disorders)</t>
  </si>
  <si>
    <t>Printed higher-quality CMYK</t>
  </si>
  <si>
    <t>Printed ‘premium’ or high-fidelity / high resolution CMYK (where different from ‘Printed CMYK’, and the manufacturer offers two quality settings)</t>
  </si>
  <si>
    <t>B006</t>
  </si>
  <si>
    <t>Printed with bleed</t>
  </si>
  <si>
    <t>At least some content bleeds to or beyond trimmed page edge</t>
  </si>
  <si>
    <t>Usually the name as it is presented on the book</t>
  </si>
  <si>
    <t>C6</t>
  </si>
  <si>
    <t>ISCED-F</t>
  </si>
  <si>
    <t>Pre-primary education</t>
  </si>
  <si>
    <t>Primary education</t>
  </si>
  <si>
    <t>Lower secondary education</t>
  </si>
  <si>
    <t>Upper secondary education</t>
  </si>
  <si>
    <t>ISCED 2011</t>
  </si>
  <si>
    <t>LIX</t>
  </si>
  <si>
    <t>Product website for environmental responsibility statement</t>
  </si>
  <si>
    <t>Organisation’s website for environmental responsibility statement</t>
  </si>
  <si>
    <t>‘Green’ inks</t>
  </si>
  <si>
    <t>‘Green’ adhesives</t>
  </si>
  <si>
    <t>ODL</t>
  </si>
  <si>
    <t>Odilo.us</t>
  </si>
  <si>
    <t>LEG</t>
  </si>
  <si>
    <t>Legible.com</t>
  </si>
  <si>
    <t>ILT</t>
  </si>
  <si>
    <t>Inläsningstjänst</t>
  </si>
  <si>
    <t>B420</t>
  </si>
  <si>
    <t>Delicate cover / jacket finish</t>
  </si>
  <si>
    <t>Cover or jacket finish may merit special handling or packaging during distribution and fulfilment, for example because of gloss varnish which may hold fingerprints or matt laminate liable to scuffing</t>
  </si>
  <si>
    <t>Preview before purchase. Allows a retail customer, account holder or patron to view or listen to a proportion of the book before purchase. Also applies to borrowers making use of ‘acquisition on demand’ models in libraries, and to ‘subscription’ models where the purchase is made on behalf of the reader. Generally used to specify different preview percentages across different customer types</t>
  </si>
  <si>
    <t>Preseparated – 4 channels</t>
  </si>
  <si>
    <t>For example, preseparated CMYK</t>
  </si>
  <si>
    <t>General / adult</t>
  </si>
  <si>
    <t>Children</t>
  </si>
  <si>
    <t>Teenage</t>
  </si>
  <si>
    <t>(West Circassian)</t>
  </si>
  <si>
    <t>(East Circassian)</t>
  </si>
  <si>
    <t>Kabardian</t>
  </si>
  <si>
    <t>Transliterated / translated form of primary name</t>
  </si>
  <si>
    <t>Use only within &lt;AlternativeName&gt;, when the primary name type is unspecified, for names in a different script or language</t>
  </si>
  <si>
    <t>VOR</t>
  </si>
  <si>
    <t>Vorlesebücher</t>
  </si>
  <si>
    <t>A limited edition in which each copy is individually numbered, and the actual number of copies is strictly limited. Note that the supplier may limit the number of orders fulfilled per retail outlet. Use &lt;EditionStatement&gt; to give details of the number of copies printed</t>
  </si>
  <si>
    <t>A limited edition in which each copy is not individually numbered – but where the actual number of copies is strictly limited. Note that the supplier may limit the number of orders fulfilled per retail outlet. Use &lt;EditionStatement&gt; to give details of the number of copies printed</t>
  </si>
  <si>
    <t>See https://isbn.jpo.or.jp/doc/08.pdf#page=44 (in Japanese)</t>
  </si>
  <si>
    <t>For a young audience typically up to about the age of 12, not specifically for any educational purpose. An audience range should also be included</t>
  </si>
  <si>
    <t>For a teenage or ‘young adult’ audience typically from about the age of 12 to the late teens, not specifically for any educational purpose. An audience range should also be included</t>
  </si>
  <si>
    <t>Primary and secondary education</t>
  </si>
  <si>
    <t>Kindergarten, pre-school, primary / elementary or secondary / high school education. Note ‘secondary’ includes both level 2 and level 3 secondary education as defined in UNESCO’s ISCED 2011 (see http://uis.unesco.org/en/topic/international-standard-classification-education-isced). An audience range should also be included</t>
  </si>
  <si>
    <t>Tertiary education</t>
  </si>
  <si>
    <t>For tertiary education typically in universities and colleges of higher education, equivalent to ISCED Levels 5–7</t>
  </si>
  <si>
    <t>For any adult audience in a formal or semi-formal learning setting, eg vocational training and apprenticeships (collectively, equivalent to ISCED Level 4), or practical or recreational learning for adults</t>
  </si>
  <si>
    <t>Abkhazian</t>
  </si>
  <si>
    <t>Adygei; Adyghe</t>
  </si>
  <si>
    <t>Swiss German; Alemannic; Alsatian</t>
  </si>
  <si>
    <t>Haitian; Haitian Creole</t>
  </si>
  <si>
    <t>Kuanyama; Kwanyama</t>
  </si>
  <si>
    <t>Limbergan; Limburger; Limburgish</t>
  </si>
  <si>
    <t>Navajo; Navaho</t>
  </si>
  <si>
    <t>Kalmyk; Oirat</t>
  </si>
  <si>
    <t>&lt;ProductFormFeatureDescription&gt; carries the URL of a web page giving further detailed description of the accessibility features, compatibility, testing, certification etc relevant to this product. The web page should be maintained by an independent compliance scheme or testing organization</t>
  </si>
  <si>
    <t>&lt;ProductFormFeatureDescription&gt; carries the URL of a web page giving further detailed description of the accessibility features, compatibility, testing etc relevant to this product. The web page should be provided by a trusted intermediary or third party nominated by the publisher</t>
  </si>
  <si>
    <t>&lt;ProductFormFeatureDescription&gt; carries the URL of a web page giving further detailed description of the accessibility features, compatibility, testing etc relevant to this product. The web page should be provided by the publisher</t>
  </si>
  <si>
    <t>The publisher warns the product includes content involving severe intolerance or abuse of particular groups (eg religious, ethnic, racial, gendered and other social groups)</t>
  </si>
  <si>
    <t>C7</t>
  </si>
  <si>
    <t>Klassifikationen von Spielen, Puzzles und Spielwaren</t>
  </si>
  <si>
    <t>Lexile Audio measure</t>
  </si>
  <si>
    <t>Supplier does not supply</t>
  </si>
  <si>
    <t>shi</t>
  </si>
  <si>
    <t>Tashelhit; Shilha</t>
  </si>
  <si>
    <t>tzm</t>
  </si>
  <si>
    <t>Central Atlas Tamazight</t>
  </si>
  <si>
    <t>ELU</t>
  </si>
  <si>
    <t>Axiell ELibU</t>
  </si>
  <si>
    <t>French school cycles / classes</t>
  </si>
  <si>
    <t>French educational levels</t>
  </si>
  <si>
    <t>Nueva Traducción Viviente</t>
  </si>
  <si>
    <t>International Standard Name Identifier. A sixteen digit number. Usually presented with spaces or hyphens dividing the number into four groups of four digits, but in ONIX the spaces or hyphens should be omitted. See https://isni.org/</t>
  </si>
  <si>
    <t>Confirmed</t>
  </si>
  <si>
    <t>Nei Mongol Autonomous Region</t>
  </si>
  <si>
    <t>Guangxi Zhuangzu Autonomous Region</t>
  </si>
  <si>
    <t>Ningxia Huizu Autonomous Region</t>
  </si>
  <si>
    <t>Xinjiang Uygur Autonomous Region</t>
  </si>
  <si>
    <t>Separate outer plastic cover, often transparent and allowing the cover to show through. Typically has pockets into which the cover tucks. See also B412, where the cover itself is plastic or vinyl</t>
  </si>
  <si>
    <t>Separate outer vinyl cover. See also B412, where the cover itself is plastic or vinyl</t>
  </si>
  <si>
    <t>Gazetteer</t>
  </si>
  <si>
    <t>C8</t>
  </si>
  <si>
    <t>IPI</t>
  </si>
  <si>
    <t>Nominal gratis copy value for customs purposes, excluding tax</t>
  </si>
  <si>
    <t>jow</t>
  </si>
  <si>
    <t>Jowulu</t>
  </si>
  <si>
    <t>SLE</t>
  </si>
  <si>
    <t>Sierra Leone (from April 2022)</t>
  </si>
  <si>
    <t>BSK</t>
  </si>
  <si>
    <t>Boksnok</t>
  </si>
  <si>
    <t>BSY</t>
  </si>
  <si>
    <t>Boksy</t>
  </si>
  <si>
    <t>GAR</t>
  </si>
  <si>
    <t>Gardners</t>
  </si>
  <si>
    <t>PIC</t>
  </si>
  <si>
    <t>Piccoma</t>
  </si>
  <si>
    <t>GTIN-13+5 (UK Pound Sterling price encoded)</t>
  </si>
  <si>
    <t>WARNING: STRANGULATION HAZARD – Long cord | Not for children under 3 yrs.</t>
  </si>
  <si>
    <t>No strangulation hazard warning necessary</t>
  </si>
  <si>
    <t>For use with dramatised audiobooks, filmed entertainment etc, for a cast list sent as a separate resource file, not in the ONIX record. Equivalent of code 28 in List 153</t>
  </si>
  <si>
    <t>Number of copies of this product</t>
  </si>
  <si>
    <t>B318</t>
  </si>
  <si>
    <t>Lay-flat binding</t>
  </si>
  <si>
    <t>Hardcover or softcover where interior spreads lay flat across the spine</t>
  </si>
  <si>
    <t>P305</t>
  </si>
  <si>
    <t>Single-sided</t>
  </si>
  <si>
    <t>Content is printed single-sided (for wallcharts and hanging maps, calendars, etc)</t>
  </si>
  <si>
    <t>P306</t>
  </si>
  <si>
    <t>Double-sided</t>
  </si>
  <si>
    <t>Content is printed double-sided (for wallcharts and hanging maps, calendars, etc, where double-sided may not always be expected)</t>
  </si>
  <si>
    <t>Detailed French educational level classification. Values are defined by ScoLOMFR, see http://data.education.fr/voc/scolomfr/scolomfr-voc-022 – Cycles de l’enseignement scolaire. See also code 34</t>
  </si>
  <si>
    <t>Detailed French educational levels</t>
  </si>
  <si>
    <t>Clave SAT</t>
  </si>
  <si>
    <t>Catalog</t>
  </si>
  <si>
    <t>ETR</t>
  </si>
  <si>
    <t>Easy-to-read edition</t>
  </si>
  <si>
    <t>Language of introduction / end matter</t>
  </si>
  <si>
    <t>Target language of teaching / learning</t>
  </si>
  <si>
    <t>Additional vocabulary / text in this language</t>
  </si>
  <si>
    <t>C9</t>
  </si>
  <si>
    <t>JPRO Genre</t>
  </si>
  <si>
    <t>D0</t>
  </si>
  <si>
    <t>KAUNO</t>
  </si>
  <si>
    <t>D1</t>
  </si>
  <si>
    <t>SLM</t>
  </si>
  <si>
    <t>D2</t>
  </si>
  <si>
    <t>YSO-places</t>
  </si>
  <si>
    <t>ROR</t>
  </si>
  <si>
    <t>Active, but not sold as set</t>
  </si>
  <si>
    <t>wls</t>
  </si>
  <si>
    <t>Wallisian</t>
  </si>
  <si>
    <t>BBI</t>
  </si>
  <si>
    <t>Bookbites</t>
  </si>
  <si>
    <t>FAI</t>
  </si>
  <si>
    <t>FairyLoot</t>
  </si>
  <si>
    <t>INF</t>
  </si>
  <si>
    <t>Info.fi</t>
  </si>
  <si>
    <t>JAM</t>
  </si>
  <si>
    <t>Jamera</t>
  </si>
  <si>
    <t>KIP</t>
  </si>
  <si>
    <t>KIPA</t>
  </si>
  <si>
    <t>LMB</t>
  </si>
  <si>
    <t>LoadMyBook</t>
  </si>
  <si>
    <t>Podimo</t>
  </si>
  <si>
    <t>SAC</t>
  </si>
  <si>
    <t>Sacrum</t>
  </si>
  <si>
    <t>TOK</t>
  </si>
  <si>
    <t>Tokmanni</t>
  </si>
  <si>
    <t>TKK</t>
  </si>
  <si>
    <t>Turun kansallinen kirjakauppa</t>
  </si>
  <si>
    <t>P127</t>
  </si>
  <si>
    <t>Certificate cards</t>
  </si>
  <si>
    <t>PTO</t>
  </si>
  <si>
    <t>EFL / TEFL / TESOL</t>
  </si>
  <si>
    <t>Türkiye</t>
  </si>
  <si>
    <t>Formerly known as Turkey</t>
  </si>
  <si>
    <t>Vahmistamaton ennakkotieto</t>
  </si>
  <si>
    <t>Kustantajan sisäiseen käyttöön</t>
  </si>
  <si>
    <t>Tiedot on tarkistettu tuotteesta</t>
  </si>
  <si>
    <t>Ennakkotieto tai ennakkotiedon päivitys, tietoja ei ole tarkistettu tuotteesta</t>
  </si>
  <si>
    <t>Luettelointitieto</t>
  </si>
  <si>
    <t>Ennakkotieto</t>
  </si>
  <si>
    <t>Ilmoituksen tyyppi</t>
  </si>
  <si>
    <t>UN Standard Product and Service Classification, including national versions adopted without any additions or changes to the codes or their meaning. Use 8 (or occasionally 10) digits, without punctuation</t>
  </si>
  <si>
    <t>Finnish Public Libraries Classification System (Finnish: Yleisten kirjastojen luokitusjärjestelmä). See https://finto.fi/ykl/fi/ (in Finnish), https://finto.fi/ykl/sv/ (in Swedish), https://finto.fi/ykl/en/ (in English)</t>
  </si>
  <si>
    <t>General Finnish Ontology (Finnish: Yleinen suomalainen ontologia). See https://finto.fi/yso/fi/ (in Finnish), https://finto.fi/yso/sv/ (in Swedish), https://finto.fi/yso/en/ (in English)</t>
  </si>
  <si>
    <t>Finnish Geospatial Domain Ontology (Finnish: Paikkatieto ontologia). See https://finto.fi/pto/fi/ (in Finnish), https://finto.fi/pto/sv/ (in Swedish), https://finto.fi/pto/en/ (in English)</t>
  </si>
  <si>
    <t>Finnish fiction genre classification. See https://finto.fi/ykl/fi/page/fiktioluokka (in Finnish), https://finto.fi/ykl/sv/page/fiktioluokka (in Swedish), https://finto.fi/ykl/en/page/fiktioluokka (in English)</t>
  </si>
  <si>
    <t>Intended for use in teaching and learning English as a second, non-native or additional language. Indication of the language level (eg CEFR) should be included where possible. An audience range should also be included if the product is (also) suitable for use in primary and secondary education</t>
  </si>
  <si>
    <t>Second / additional language teaching</t>
  </si>
  <si>
    <t>Intended for use in teaching and learning second, non-native or additional languages (other than English), for example teaching German to Spanish speakers. Indication of the language level (eg CEFR) should be included where possible. An audience range should also be included if the product is (also) suitable for use in primary and secondary education. Prefer code 07 for products specific to teaching English</t>
  </si>
  <si>
    <t>Fixed Retail Price, excluding any sales or value-added tax, used in countries where retail price maintenance applies (by law or via trade agreement) to certain products. Price fixed by the publisher or supplier for retail sales to the consumer. The retailer must use this price, or may vary the price only within certain legally-prescribed limits. The net price charged to the retailer depends on the FRP minus a customer-specific trade discount. Relevant tax detail must be calculated by the data recipient</t>
  </si>
  <si>
    <t>Fixed Retail Price, including any sales or value-added tax where applicable, used in countries where retail price maintenance applies (by law or via trade agreement) to certain products. The net price charged to the retailer depends on the trade discount. Sales or value-added tax detail is usually supplied in the &lt;Tax&gt; composite</t>
  </si>
  <si>
    <t>Must be bought as part of a set or trade pack (identify set or pack in &lt;RelatedProduct&gt; using code 02). Individual copies of the product are not available from the supplier, but packs of copies are available, or individual copies of the product may typically be sold at retail</t>
  </si>
  <si>
    <t>Must be bought as individual items (identify contents of set or oack in &lt;RelatedProduct&lt; using code 01. Used when a collection that is not sold as a set nevertheless has its own ONIX record</t>
  </si>
  <si>
    <t>The product is published and active in this market but, as a publishing decision, its constituent parts are not sold separately – only in an assembly or as part of a pack, eg with Product composition code 01. Also use with Product composition codes 30, 31 where depending on product composition and pricing, items in the pack may be saleable separately at retail</t>
  </si>
  <si>
    <t>Product carries PEFC logo (certified) or equivalent from PEFC-endorsed national scheme. &lt;ProductFormFeatureValue&gt; is the Chain Of Custody (COC) number printed on the book. The Product Form Feature Description element may carry free text indicating the grade or type of paper. May be accompanied by a Post-Consumer Waste (PCW) percentage value, to be reported in another instance of &lt;ProductFormFeature&gt; with type code 36</t>
  </si>
  <si>
    <t>Product carries PEFC logo (recycled) or equivalent from PEFC-endorsed national scheme. &lt;ProductFormFeatureValue&gt; is the Chain Of Custody (COC) number printed on the book. The Product Form Feature Description element may carry free text indicating the grade or type of paper. Should be accompanied by a Post-Consumer-Waste (PCW) percentage value, to be reported in another instance of &lt;ProductFormFeature&gt; with type code 36</t>
  </si>
  <si>
    <t>The percentage of recycled Pre- and Post-Consumer-Waste (PCW) used in a product where the composition is certified by FSC, PEFC or PEFC-endorsed scheme. &lt;ProductFormFeatureValue&gt; is an integer. May occur together with type code 32, 33, 34 or 35</t>
  </si>
  <si>
    <t>Allows positive indication that there are no particular constraints (that can be specifed in &lt;EpubUsageConstraint&gt;). By convention, use 01 in &lt;EpubUsageStatus&gt;</t>
  </si>
  <si>
    <t>Availability of a digital review, evaluation or sample copy, or a digital proof copy, which may be limited to authorised users or account holders, but should otherwise be fully readable and functional</t>
  </si>
  <si>
    <t>Out-of-print / permanently withdrawn date</t>
  </si>
  <si>
    <t>Date when a product was (or will be) declared out-of-print, permanently withdrawn from sale or deleted</t>
  </si>
  <si>
    <t>Use with &lt;PriceConditionQuantity&gt; and &lt;ProductIdentifier&gt;. Purchase at this price requires commitment to purchase the specified linked product, which is not included in the price</t>
  </si>
  <si>
    <t>Use with &lt;PriceConditionQuantity&gt; and &lt;ProductIdentifier&gt;. Purchase at this price requires prior purchase of the specified linked product</t>
  </si>
  <si>
    <t>Use with &lt;PriceConditionQuantity&gt; and &lt;ProductIdentifier&gt;. Purchase at this price requires simultaneous purchase of the specified linked product, which is not included in the price</t>
  </si>
  <si>
    <t>No price-specific constraints</t>
  </si>
  <si>
    <t>Allows positive indication that there are no additional constraints (other than those specified in &lt;EpubUsageConstraint&gt;). By convention, use 01 in &lt;PriceConstraintStatus&gt;</t>
  </si>
  <si>
    <t>EORI</t>
  </si>
  <si>
    <t>May be substituted by</t>
  </si>
  <si>
    <t>Nominal value for claims purposes, excluding tax</t>
  </si>
  <si>
    <t>bum</t>
  </si>
  <si>
    <t>Bulu (Cameroon)</t>
  </si>
  <si>
    <t>cic</t>
  </si>
  <si>
    <t>Chickasaw</t>
  </si>
  <si>
    <t>ikt</t>
  </si>
  <si>
    <t>Inuinnaqtun</t>
  </si>
  <si>
    <t>gml</t>
  </si>
  <si>
    <t>Middle Low German</t>
  </si>
  <si>
    <t>szl</t>
  </si>
  <si>
    <t>Silesian</t>
  </si>
  <si>
    <t>Color of spine</t>
  </si>
  <si>
    <t>BGI</t>
  </si>
  <si>
    <t>Bog &amp; idé</t>
  </si>
  <si>
    <t>BDO</t>
  </si>
  <si>
    <t>Book d’oreille</t>
  </si>
  <si>
    <t>BSL</t>
  </si>
  <si>
    <t>Book Solutions</t>
  </si>
  <si>
    <t>BMA</t>
  </si>
  <si>
    <t>Bookmate</t>
  </si>
  <si>
    <t>CFU</t>
  </si>
  <si>
    <t>CFU Danmark</t>
  </si>
  <si>
    <t>CHP</t>
  </si>
  <si>
    <t>Chapter</t>
  </si>
  <si>
    <t>ELN</t>
  </si>
  <si>
    <t>Ereolen.dk</t>
  </si>
  <si>
    <t>EVB</t>
  </si>
  <si>
    <t>Everybook</t>
  </si>
  <si>
    <t>MNO</t>
  </si>
  <si>
    <t>Maneno</t>
  </si>
  <si>
    <t>NEX</t>
  </si>
  <si>
    <t>NEXT</t>
  </si>
  <si>
    <t>SAX</t>
  </si>
  <si>
    <t>Saxo</t>
  </si>
  <si>
    <t>STH</t>
  </si>
  <si>
    <t>Storyhouse</t>
  </si>
  <si>
    <t>YSC</t>
  </si>
  <si>
    <t>Youscribe</t>
  </si>
  <si>
    <t>Eligible for geographical marketing programs</t>
  </si>
  <si>
    <t>Contributor is eligible for national, regional or local marketing support. Use with country code, region code or country/region plus location, as appropriate</t>
  </si>
  <si>
    <t>Length limited to a maximum of 350 characters</t>
  </si>
  <si>
    <t>Description for imprint</t>
  </si>
  <si>
    <t>Short description/annotation for publisher</t>
  </si>
  <si>
    <t>Description for publisher</t>
  </si>
  <si>
    <t>Manifestation of original work</t>
  </si>
  <si>
    <t>Product A is or includes a manifestation of work X. (There is a direct parent–child relation between work X and the product, and work X is original, ie not a derived work of any kind – there is no work W.) The instance of &lt;RelatedWork&gt; must include an identifier for work X. See code 01 if the originality of X is unspecified or unknown</t>
  </si>
  <si>
    <t>Derived from by abridgement</t>
  </si>
  <si>
    <t>Derived from by annotation</t>
  </si>
  <si>
    <t>Derived from by compilation</t>
  </si>
  <si>
    <t>The content of the work X has been formed by compilation of work W and another work Z. The instance of &lt;RelatedWork&gt; must include an identifier for work W. &lt;EditionType&gt; of product A may be CMB. Work Z may be identified using a separate instance of &lt;RelatedWork&gt; with code 23. The compiled parent work X may be identified using a separate instance of &lt;Related&gt; work with relation code 01</t>
  </si>
  <si>
    <t>Derived from by criticism</t>
  </si>
  <si>
    <t>The content of the work W has been augmented by the addition of critical commendary to form work X. The instance of &lt;RelatedWork&gt; must include an identifier for work W. &lt;EditionType&gt; of Product A would normally be CRI</t>
  </si>
  <si>
    <t>Derived from by excerption</t>
  </si>
  <si>
    <t>The content of the work X is an excerpt from work W. The instance of &lt;RelatedWork&gt; must include an identifier for [complete] work W</t>
  </si>
  <si>
    <t>Derived from by expurgation</t>
  </si>
  <si>
    <t>Offensive or unsuitable text material has been removed from work W to form work X. The instance of &lt;RelatedWork&gt; must include an identifier for [unsuitable] work W. &lt;EditionType&gt; of Product A would normally be EXP</t>
  </si>
  <si>
    <t>Derived from by addition (of non-text material)</t>
  </si>
  <si>
    <t>The content of work W has been augmented by the addition of significant non-textual elements to form work X. The instance of &lt;RelatedWork&gt; must include an identifier for [unaugmented] work W. &lt;EditionType&gt; of product A may be ILL, ENH etc</t>
  </si>
  <si>
    <t>Derived from by revision</t>
  </si>
  <si>
    <t>The content of work W has been revised and/or expanded or enlarged to form work X [including addition, deletion or replacement of text material]. The instance of &lt;RelatedWork&gt; must include an identifier for [unrevised] work W. &lt;EditionType&gt; of product A may be REV, NED, etc, or A may be numbered</t>
  </si>
  <si>
    <t>Derived from via translation</t>
  </si>
  <si>
    <t>The content of work W has been translated into another language to form work X. The instance of &lt;RelatedWork&gt; must include an identifier for [untranslated] work W</t>
  </si>
  <si>
    <t>Derived from via adaptation</t>
  </si>
  <si>
    <t>Derived from by subtraction (of non-text material)</t>
  </si>
  <si>
    <t>The content of work W has been modified by the removal of significant non-textual elements to form work X. The instance of &lt;RelatedWork&gt; must include an identifier for work W</t>
  </si>
  <si>
    <t>Related work is derived from this by abridgement</t>
  </si>
  <si>
    <t>Product A is a manifestation of a work X from which the related work Y is (directly) derived by abridgement. (There is a relationship between the parent [unabridged] work X and the child [abridged] work Y, and between parent work X and the product.) The instance of &lt;RelatedWork&gt; must include the identifier for [abridged] work Y. See code 03 if the method of derivation of Y from X is unknown or unstated. The [unabridged] parent work X may be identified using a separate instance of &lt;RelatedWork&gt; with relation code 01 or 06</t>
  </si>
  <si>
    <t>Related work is derived from this by annotation</t>
  </si>
  <si>
    <t>Related work is derived from this by compilation</t>
  </si>
  <si>
    <t>Related work is derived from this by criticism</t>
  </si>
  <si>
    <t>Related work is derived from this by excerption</t>
  </si>
  <si>
    <t>Related work is derived from this by expurgation</t>
  </si>
  <si>
    <t>Related work is derived from this by addition (of non-text material)</t>
  </si>
  <si>
    <t>Related work is derived from this by revision</t>
  </si>
  <si>
    <t>Related work is derived from this via translation</t>
  </si>
  <si>
    <t>Related work is derived from this via adaptation</t>
  </si>
  <si>
    <t>Derived from this by subtraction (of non-text material)</t>
  </si>
  <si>
    <t>B750</t>
  </si>
  <si>
    <t>Tactile images</t>
  </si>
  <si>
    <t>Eg charts, diagrams, maps, that are embossed or textured for accessibility purposes</t>
  </si>
  <si>
    <t>B751</t>
  </si>
  <si>
    <t>Lenticular images</t>
  </si>
  <si>
    <t>Image-changing effect, ‘3D’ images, ‘tilt cards’, printed with tiny lenses</t>
  </si>
  <si>
    <t>B752</t>
  </si>
  <si>
    <t>Anaglyph images</t>
  </si>
  <si>
    <t>Stereoscopic 3D effect (eg of images) as viewed through red/green filters</t>
  </si>
  <si>
    <t>C750</t>
  </si>
  <si>
    <t>Raised 3D relief</t>
  </si>
  <si>
    <t>Physical 3D relief (eg of a map, globe) reflects height of terrain etc</t>
  </si>
  <si>
    <t>101F</t>
  </si>
  <si>
    <t>EPUB 3.3</t>
  </si>
  <si>
    <t>B521</t>
  </si>
  <si>
    <t>Splashproof</t>
  </si>
  <si>
    <t>Water-resistant or ‘waterproof’ cover and pages</t>
  </si>
  <si>
    <t>Vivlio</t>
  </si>
  <si>
    <t>Other work in same (bibliographic) collection</t>
  </si>
  <si>
    <t>Product A is or includes a manifestation of a work X which is derived directly from related work W by abridgement. (There is a relationship between the grandparent [unabridged] work W and the parent [abridged] work X, and between the parent work X and the product.) The instance of &lt;RelatedWork&gt; must include an identifier for [unabridged] work W. &lt;EditionType&gt; of product A would normally be ABR. See code 02 if the method of derivation of X from W is unknown or unstated. The [abridged] parent work X may be identified using a separate instance of &lt;RelatedWork&gt; with relation code 01</t>
  </si>
  <si>
    <t>Product A is or includes a manifestation of a work X which is derived directly from related work W by annotation. The instance of &lt;RelatedWork&gt; must include an identifier for [unannotated] work W. &lt;EditionType&gt; of product X would normally be ANN, VAR etc. See code 02 if the method of derivation of X from W is unknown or unstated. The [annotated] parent work X may be identified using a separate instance of &lt;RelatedWork&gt; with relation code 01</t>
  </si>
  <si>
    <t>Osion päivitys</t>
  </si>
  <si>
    <t>Poisto</t>
  </si>
  <si>
    <t>Ilmoitus oikeuksien myynnistä</t>
  </si>
  <si>
    <t>Tuotteen tekijänoikeudet myyvän kustantajan ilmoitus tuotteen myynnistä</t>
  </si>
  <si>
    <t>Ilmoitus oikeuksien hankinnasta</t>
  </si>
  <si>
    <t>Tuotteen tekijänoikeudet hankkivan kustantajan ilmoitus tuotteen ostamisesta</t>
  </si>
  <si>
    <t>Testipäivitys (osa)</t>
  </si>
  <si>
    <t>Testitietue</t>
  </si>
  <si>
    <t>Tuotteen kokoonpano</t>
  </si>
  <si>
    <t>Yksiosainen</t>
  </si>
  <si>
    <t>Yksiosainen, ei myydä erikseen</t>
  </si>
  <si>
    <t>Moniosainen tuote, myydään kokonaisuutena</t>
  </si>
  <si>
    <t>Moniosainen tuote, osia myydään erikseen</t>
  </si>
  <si>
    <t>Markkinointimateriaali</t>
  </si>
  <si>
    <t>Myyntiteline ym. kaupalle tarkoitetut markkinointituotteet</t>
  </si>
  <si>
    <t>Myyntiteline sisältöineen</t>
  </si>
  <si>
    <t>Myyntiteline sisältöineen, myydään kokonaisuutena tai osissa</t>
  </si>
  <si>
    <t>Tiedonlähde</t>
  </si>
  <si>
    <t>Määrittelemätön</t>
  </si>
  <si>
    <t>Kustantaja</t>
  </si>
  <si>
    <t>Kustantajan jakelija</t>
  </si>
  <si>
    <t>Tukkukauppias</t>
  </si>
  <si>
    <t>Metatietojen välittäjä</t>
  </si>
  <si>
    <t>Kirjastojakelija</t>
  </si>
  <si>
    <t>Kustantajan agentti</t>
  </si>
  <si>
    <t>Kustantajan e-kirjatiedostojen tuottaja</t>
  </si>
  <si>
    <t>E-kirjatiedostojen tuottaja</t>
  </si>
  <si>
    <t>Kansallinen ISBN-keskus</t>
  </si>
  <si>
    <t>ISTC-keskus</t>
  </si>
  <si>
    <t>Kirjakauppa</t>
  </si>
  <si>
    <t>Oppimateriaalien jakelija</t>
  </si>
  <si>
    <t>Kirjasto</t>
  </si>
  <si>
    <t>Tuotteen tunnisteen tyyppi</t>
  </si>
  <si>
    <t>Järjestelmäkohtainen</t>
  </si>
  <si>
    <t>Esimerkiksi kustantajan tai välittäjän oma tuotenumero</t>
  </si>
  <si>
    <t>UPC product number (12 numeroa ilman viivoja tai välejä)</t>
  </si>
  <si>
    <t>ISMN-10</t>
  </si>
  <si>
    <t>Digitaalinen objektien tunniste</t>
  </si>
  <si>
    <t>Library of Congress Control Number</t>
  </si>
  <si>
    <t>GS1 Global Trade Item Number (14 numeroa ilman välejä tai tavuviivoja)</t>
  </si>
  <si>
    <t>Vapaakappaletunnus</t>
  </si>
  <si>
    <t>OCLC numero</t>
  </si>
  <si>
    <t>Yhteiskustantajan tai julkaisijan ISBN-13</t>
  </si>
  <si>
    <t>ISMN-13</t>
  </si>
  <si>
    <t>JP e-koodi</t>
  </si>
  <si>
    <t>OLCC numero</t>
  </si>
  <si>
    <t>BNF-tunnus</t>
  </si>
  <si>
    <t>ARK-tunniste</t>
  </si>
  <si>
    <t>Archival Resource Key (HTTP URI -muodossa, sisältäen ARK-resolverin osoitteen)</t>
  </si>
  <si>
    <t>Talouden tai ulkomaankaupan luokitus (ei aiheluokitus)</t>
  </si>
  <si>
    <t>HS-luokitus</t>
  </si>
  <si>
    <t>Ulkomaankauppatilaston tavaraluettelo</t>
  </si>
  <si>
    <t>EU:n TARIC-koodit. Laajennettu versio Maailman tullijärjestön HS-luokituksesta</t>
  </si>
  <si>
    <t>Fondsgroep-tavararyhmä</t>
  </si>
  <si>
    <t>Centraal Boekhuis:in ylläpitämä luokitus</t>
  </si>
  <si>
    <t>Lähettäjän tuoteryhmä</t>
  </si>
  <si>
    <t>Lähettäjän oma tuoteryhmä (ei aiheluokitus)</t>
  </si>
  <si>
    <t>GAPP-tuoteluokka</t>
  </si>
  <si>
    <t>Kiinassa Chinese General Administration of Press and Publicationin ylläpitämä luokitus (http://www.gapp.gov.cn)</t>
  </si>
  <si>
    <t>Statistical Classification of Products by Activity in the European Economic Community. Euroopan yhteisön ylläpitämä luokitus. Ilmoita koodi ONIX-sanomalla 6:lla merkillä ilman pisteitä. Lisätietoja: http://ec.europa.eu/eurostat/ramon/nomenclatures/index.cfm?TargetUrl=LST_NOM_DTL&amp;StrNom=CPA_2008</t>
  </si>
  <si>
    <t>Mercosur/Mercosul Common Nomenclature, joka perustuu Maailman tullijärjestön HS-luokitukseen. 8 numeroa ilman välimerkkejä</t>
  </si>
  <si>
    <t>EU:n yhteinen hankintanimikkeistö, jota käytetään julkisissa hankinnoissa. 9 numeroa sisältäen tarkistusnumeron. Lisätietoja: http://eur-lex.europa.eu/legal-content/EN/TXT/?uri=URISERV:l22008</t>
  </si>
  <si>
    <t>Electre genre -koodi</t>
  </si>
  <si>
    <t>Electren ylläpitämä markkinasegmentistä kertova koodi</t>
  </si>
  <si>
    <t>US Schedule B -tuotekoodi</t>
  </si>
  <si>
    <t>Clave SAT -koodi</t>
  </si>
  <si>
    <t>Kaupan kategoria</t>
  </si>
  <si>
    <t>Lentokenttäpainos</t>
  </si>
  <si>
    <t>Erikoispainos</t>
  </si>
  <si>
    <t>Pokkari</t>
  </si>
  <si>
    <t>Kansainvälinen painos (US)</t>
  </si>
  <si>
    <t>Kirjaston painos äänikirjasta</t>
  </si>
  <si>
    <t>Livre scolaire, déclaré par l’éditeur</t>
  </si>
  <si>
    <t>Sanomalehden yhteydessä myytävä painos</t>
  </si>
  <si>
    <t>Lehtikioskipainos</t>
  </si>
  <si>
    <t>E-novelli</t>
  </si>
  <si>
    <t>Supertascabile</t>
  </si>
  <si>
    <t>Monografiasarjan osa</t>
  </si>
  <si>
    <t>Tuoteluettelo</t>
  </si>
  <si>
    <t>Sarjan tunnisteen tyyppi</t>
  </si>
  <si>
    <t>Saksan kansalliskirjaston sarjatunnus</t>
  </si>
  <si>
    <t>Saksan kansalliskirjaston ylläpitämä tunniste</t>
  </si>
  <si>
    <t>German Books in Print -sarjatunnus</t>
  </si>
  <si>
    <t>VLB:n ylläpitämä tunniste</t>
  </si>
  <si>
    <t>Electre-sarjatunnus</t>
  </si>
  <si>
    <t>Electre Information, France:n ylläpitämä tunniste</t>
  </si>
  <si>
    <t>URN-tunnus on verkkojulkaisun tunniste. URN-tunnuksen muodostamisessa käytetään julkaisun jo saamaa ISBN- tai ISSN-tunnusta. Sen puuttuessa URN-tunnuksen voi muodostaa Kansallisbibliografian NBN-tunnuksesta</t>
  </si>
  <si>
    <t>Ranskan kansalliskirjaston ylläpitämä tunniste</t>
  </si>
  <si>
    <t>Nimekkeen kirjoitustapa</t>
  </si>
  <si>
    <t>Oletus</t>
  </si>
  <si>
    <t>Iso alkukirjain ensimmäisessä sanassa ja erisnimissä</t>
  </si>
  <si>
    <t>esim. The conquest of Mexico</t>
  </si>
  <si>
    <t>Iso alkukirjain merkittävissä sanoissa</t>
  </si>
  <si>
    <t>esim. The Conquest of Mexico</t>
  </si>
  <si>
    <t>Isot kirjaimet</t>
  </si>
  <si>
    <t>Nimekkeen tyyppi</t>
  </si>
  <si>
    <t>Tuotteen tai sarjan nimeke</t>
  </si>
  <si>
    <t>Sarjan avainnimeke (ISSN)</t>
  </si>
  <si>
    <t>Alkuteoksen nimeke</t>
  </si>
  <si>
    <t>Lyhennesana nimekkeenä</t>
  </si>
  <si>
    <t>Käytetään sarjajulkaisuissa</t>
  </si>
  <si>
    <t>Lyhennetty nimeke</t>
  </si>
  <si>
    <t>Rinnakkaisnimeke</t>
  </si>
  <si>
    <t>Sarjajulkaisun osan temaattinen nimeke</t>
  </si>
  <si>
    <t>Aiempi nimeke</t>
  </si>
  <si>
    <t>Työnimi</t>
  </si>
  <si>
    <t>Kansinimeke</t>
  </si>
  <si>
    <t>Selkänimeke</t>
  </si>
  <si>
    <t>Laajennettu nimeke</t>
  </si>
  <si>
    <t>Varianttinimeke</t>
  </si>
  <si>
    <t>Nimeke jolla teos yleisesti tunnetaan, ei välttämättä merkitty itse kirjaan</t>
  </si>
  <si>
    <t>Teostunnisteen tyyppi</t>
  </si>
  <si>
    <t>ISBN-10-tunnus. Vuodesta 2007 on siirrytty ISBN-13 -tunnuksen käyttöön</t>
  </si>
  <si>
    <t>International Standard Text Code (16 merkkiä: numeroita ja kirjaimet A-F, ei välimerkkejä)</t>
  </si>
  <si>
    <t>Global Library Manifestation Identifier, OCLC:n ‘manifestation cluster’ ID</t>
  </si>
  <si>
    <t>OCLC:n teostunniste</t>
  </si>
  <si>
    <t>Tekijän rooli</t>
  </si>
  <si>
    <t>Tekijä, kirjoittaja</t>
  </si>
  <si>
    <t>Yhteistyössä</t>
  </si>
  <si>
    <t>Käsikirjoittaja</t>
  </si>
  <si>
    <t>Libretisti</t>
  </si>
  <si>
    <t>Sanoittaja</t>
  </si>
  <si>
    <t>Laulun sanoittaja</t>
  </si>
  <si>
    <t>Säveltäjä</t>
  </si>
  <si>
    <t>Musiikin säveltäjä</t>
  </si>
  <si>
    <t>Tekijä, kuvataiteilija</t>
  </si>
  <si>
    <t>Kun kyseessä on esim. taiteilijan teoksia esittelevä julkaisu</t>
  </si>
  <si>
    <t>Tekijä, valokuvaaja</t>
  </si>
  <si>
    <t>Kun kyseessä on esim. valokuvakirja</t>
  </si>
  <si>
    <t>Konseptin kehittäjä</t>
  </si>
  <si>
    <t>Esim. lautapelin kehittäjä</t>
  </si>
  <si>
    <t>Ideoija</t>
  </si>
  <si>
    <t>Kuvittaja</t>
  </si>
  <si>
    <t>Valokuvaaja</t>
  </si>
  <si>
    <t>Tekstin tekijä</t>
  </si>
  <si>
    <t>Kuvateoksen, valokuvateoksen tms. tai sarjakuvan tekstin kirjoittaja</t>
  </si>
  <si>
    <t>Esipuheen tekijä</t>
  </si>
  <si>
    <t>Jälkikirjoituksen tekijä</t>
  </si>
  <si>
    <t>Tiiivistelmän tekijä</t>
  </si>
  <si>
    <t>Suplementin tekijä</t>
  </si>
  <si>
    <t>Loppusanojen tekijä</t>
  </si>
  <si>
    <t>Huomautusten tai annotaatioiden tekijä</t>
  </si>
  <si>
    <t>Kommentaarien tekijä</t>
  </si>
  <si>
    <t>Epilogin tekijä</t>
  </si>
  <si>
    <t>Saate- tai alkusanojen tekijä</t>
  </si>
  <si>
    <t>Johdannon tekijä</t>
  </si>
  <si>
    <t>Alaviitteiden tekijä</t>
  </si>
  <si>
    <t>Tekijän esittelyn kirjoittaja</t>
  </si>
  <si>
    <t>Päätekstin lisänä olevan tekijän esittelyn kirjoittaja</t>
  </si>
  <si>
    <t>Tutkimuksen tekijä</t>
  </si>
  <si>
    <t>Julkaisussa raportoidun tutkimuksen tekijä</t>
  </si>
  <si>
    <t>Johdannon ja huomautusten kirjoittaja</t>
  </si>
  <si>
    <t>Ohjelmiston suunnittelija</t>
  </si>
  <si>
    <t>Tekstiä tukevan ohjelmiston suunnittelija</t>
  </si>
  <si>
    <t>Musiikkinäytelmän tekstien tekijä</t>
  </si>
  <si>
    <t>Musiikkinäytelmätekstin kirjoittaja. Katso myös A04 ja A05</t>
  </si>
  <si>
    <t>Muu tekijä</t>
  </si>
  <si>
    <t>Henkilö, joka on osallistunut kirjoitustyöhön</t>
  </si>
  <si>
    <t>Liitteen tekijä</t>
  </si>
  <si>
    <t>Hakemiston tekijä</t>
  </si>
  <si>
    <t>Piirtäjä</t>
  </si>
  <si>
    <t>Kannen tekijä</t>
  </si>
  <si>
    <t>Käytä myös sarjakuvien kansien kuvittajasta/taiteilijasta</t>
  </si>
  <si>
    <t>Teoksen luonnosversion tekijä</t>
  </si>
  <si>
    <t>Esim. henkilö, jonka teos on viimeistelty julkaisukuntoon hänen kuolemansa jälkeen</t>
  </si>
  <si>
    <t>Alkuteoksen tekijä</t>
  </si>
  <si>
    <t>Karttojen piirtäjä</t>
  </si>
  <si>
    <t>Sarjakuvan värittäjä tai tussaaja</t>
  </si>
  <si>
    <t>Paperielementtien suunnittelija</t>
  </si>
  <si>
    <t>Jatko-osan tekijä</t>
  </si>
  <si>
    <t>Haastattelija</t>
  </si>
  <si>
    <t>Haastateltava</t>
  </si>
  <si>
    <t>Sarjakuvakäsikirjoittaja</t>
  </si>
  <si>
    <t>Sarjakuvan tussaaja</t>
  </si>
  <si>
    <t>Sarjakuvan värittäjä</t>
  </si>
  <si>
    <t>Sarjakuvan tekstaaja</t>
  </si>
  <si>
    <t>Taustatutkimustyön tekijä</t>
  </si>
  <si>
    <t>Muu ensisijainen tekijä</t>
  </si>
  <si>
    <t>Henkilön roolia ei voi ilmaista muilla A-alkuisilla koodeilla</t>
  </si>
  <si>
    <t>Toimittaja</t>
  </si>
  <si>
    <t>Tarkistanut</t>
  </si>
  <si>
    <t>Uudelleen kertonut</t>
  </si>
  <si>
    <t>Esim. yksinkertaistetun version kirjoittaja</t>
  </si>
  <si>
    <t>Lyhennelmän tekijä</t>
  </si>
  <si>
    <t>Muokannut</t>
  </si>
  <si>
    <t>Esim. käsikirjoitus romaanin pohjalta</t>
  </si>
  <si>
    <t>Kääntäjä</t>
  </si>
  <si>
    <t>Kertonut</t>
  </si>
  <si>
    <t>Perustuu esim. haastatteluun</t>
  </si>
  <si>
    <t>Kääntäjä ja käännöskommenttien kirjoittaja</t>
  </si>
  <si>
    <t>Sarjan toimittaja</t>
  </si>
  <si>
    <t>Toimittanut ja kääntänyt</t>
  </si>
  <si>
    <t>Esim. suomeksi toimittanut ja kääntänyt</t>
  </si>
  <si>
    <t>Päätoimittaja</t>
  </si>
  <si>
    <t>Vastuutoimittaja</t>
  </si>
  <si>
    <t>Osan toimittaja</t>
  </si>
  <si>
    <t>Toimitusneuvoston jäsen</t>
  </si>
  <si>
    <t>Toimitustyön koordinoija</t>
  </si>
  <si>
    <t>Vastaava toimittaja / varapäätoimittaja</t>
  </si>
  <si>
    <t>Tiedejulkaisun tai muun säännöllisesti ilmestyvän lehden perustaja</t>
  </si>
  <si>
    <t>Julkaisua varten valmistellut</t>
  </si>
  <si>
    <t>Toimitussihteeri</t>
  </si>
  <si>
    <t>Konsultoiva toimittaja</t>
  </si>
  <si>
    <t>Vastuullinen toimittaja</t>
  </si>
  <si>
    <t>Dramatisoija</t>
  </si>
  <si>
    <t>Esittelijä</t>
  </si>
  <si>
    <t>Kustannustoimittaja</t>
  </si>
  <si>
    <t>Sovittaja</t>
  </si>
  <si>
    <t>Musiikin sovittaja</t>
  </si>
  <si>
    <t>Tekninen toimittaja</t>
  </si>
  <si>
    <t>Opinnäytetyön ohjaaja</t>
  </si>
  <si>
    <t>Opinnäytetyön tarkastaja</t>
  </si>
  <si>
    <t>Tieteellinen toimittaja</t>
  </si>
  <si>
    <t>Historiallinen neuvonantaja</t>
  </si>
  <si>
    <t>Ensipainoksen toimittaja</t>
  </si>
  <si>
    <t>Käännöksen tarkastaja</t>
  </si>
  <si>
    <t>Muu toimittaja tai muokkaaja</t>
  </si>
  <si>
    <t>Muu toimituksellinen rooli</t>
  </si>
  <si>
    <t>Kokoaja</t>
  </si>
  <si>
    <t>Esim. tehtäväkirjan, hakemiston tai tilastojulkaisun kokoaja</t>
  </si>
  <si>
    <t>Antologian toimittaja</t>
  </si>
  <si>
    <t>Muun sisällön kuin tekstin toimittaja</t>
  </si>
  <si>
    <t>esim. kuvien valitsija antologiajulkaisussa tai valokuvajulkaisussa</t>
  </si>
  <si>
    <t>Näyttelyn kuratoija</t>
  </si>
  <si>
    <t>Muun koosteen laatija</t>
  </si>
  <si>
    <t>Tuottaja</t>
  </si>
  <si>
    <t>Ohjaaja</t>
  </si>
  <si>
    <t>Kapellimestari</t>
  </si>
  <si>
    <t>Koreografi</t>
  </si>
  <si>
    <t>Muu ohjaaja</t>
  </si>
  <si>
    <t>Henkilön roolia ei voi ilmaista muilla D-alkuisilla koodeilla</t>
  </si>
  <si>
    <t>Näyttelijä</t>
  </si>
  <si>
    <t>Tanssija</t>
  </si>
  <si>
    <t>Kertoja</t>
  </si>
  <si>
    <t>Selostaja</t>
  </si>
  <si>
    <t>Laulaja, laulusolisti</t>
  </si>
  <si>
    <t>Soolosoittaja</t>
  </si>
  <si>
    <t>Lukija</t>
  </si>
  <si>
    <t>Musiikkiesityksen esittäjä</t>
  </si>
  <si>
    <t>Puhuja</t>
  </si>
  <si>
    <t>Juontaja</t>
  </si>
  <si>
    <t>Muu esittäjä</t>
  </si>
  <si>
    <t>Henkilön roolia ei voi ilmaista muilla E-alkuisilla koodeilla</t>
  </si>
  <si>
    <t>Kuvaaja</t>
  </si>
  <si>
    <t>Elokuvan tai videon toimittaja</t>
  </si>
  <si>
    <t>Muu tallentaja</t>
  </si>
  <si>
    <t>Avustaja</t>
  </si>
  <si>
    <t>Kunnianosoituksen kohde</t>
  </si>
  <si>
    <t>esim. juhlakirjoissa</t>
  </si>
  <si>
    <t>Soveltava lainsäädäntö</t>
  </si>
  <si>
    <t>Vertaisarvioitu</t>
  </si>
  <si>
    <t>Useita rooleja</t>
  </si>
  <si>
    <t>Muu</t>
  </si>
  <si>
    <t>Nimen tyyppi</t>
  </si>
  <si>
    <t>Pseudonyymi, nimimerkki</t>
  </si>
  <si>
    <t>Auktorisoitu nimimuoto</t>
  </si>
  <si>
    <t>Aikaisempi nimi</t>
  </si>
  <si>
    <t>Virallinen nimi</t>
  </si>
  <si>
    <t>Pseudonyymin lisäksi voidaan tarvittaessa ilmoittaa myös virallinen nimi</t>
  </si>
  <si>
    <t>Ensisijaisen nimen translitteroitu tai käännetty muoto</t>
  </si>
  <si>
    <t>Myöhempi nimi</t>
  </si>
  <si>
    <t>Kuvitteellisen hahmon nimi</t>
  </si>
  <si>
    <t>Nimeämättömät tekijät</t>
  </si>
  <si>
    <t>Tuntematon</t>
  </si>
  <si>
    <t>Anonyymi</t>
  </si>
  <si>
    <t>Ynnä muut</t>
  </si>
  <si>
    <t>Useita tekijöitä</t>
  </si>
  <si>
    <t>Syntetisoitu miesääni</t>
  </si>
  <si>
    <t>Käytä tekijän rooli E07 lukija kanssa</t>
  </si>
  <si>
    <t>Syntetisoitu naisääni</t>
  </si>
  <si>
    <t>Määrittelemätön syntetisoitu ääni</t>
  </si>
  <si>
    <t>Ääninäyttelijän ääneen perustuva syntetisoitu ääni</t>
  </si>
  <si>
    <t>Tapahtuman rooli</t>
  </si>
  <si>
    <t>Konferenssiin liittyvä julkaisu</t>
  </si>
  <si>
    <t>Konferenssijulkaisu</t>
  </si>
  <si>
    <t>Valitut konferenssin esitykset/luennot</t>
  </si>
  <si>
    <t>Urheilutapahtumaan liittyvä julkaisu</t>
  </si>
  <si>
    <t>Urheilutapahtuman ohjelma tai opas</t>
  </si>
  <si>
    <t>Taidetapahtumaan liittyvä julkaisu</t>
  </si>
  <si>
    <t>Esim. teatteri- tai musiikkiesitykseen, performanssiin tai taidenäyttelyyn liittyvä julkaisu</t>
  </si>
  <si>
    <t>Taidetapahtuman ohjelma tai opas</t>
  </si>
  <si>
    <t>Messuihin liittyvä julkaisu</t>
  </si>
  <si>
    <t>Esim. jonkin alan messut</t>
  </si>
  <si>
    <t>Messujen ohjelma tai opas</t>
  </si>
  <si>
    <t>Painoksen tyyppi</t>
  </si>
  <si>
    <t>Lyhennetty painos</t>
  </si>
  <si>
    <t>Näyttelijän painos</t>
  </si>
  <si>
    <t>Näytelmän tai käsikirjoituksen versio, jossa on alkuperäisen tekstin lisäksi ohjaajan näyttämöohjeet</t>
  </si>
  <si>
    <t>Mukautettu painos</t>
  </si>
  <si>
    <t>Vaihtoehtoinen</t>
  </si>
  <si>
    <t>ÄLÄ KÄYTÄ. KOODIN KÄYTTÖ LOPETETTU</t>
  </si>
  <si>
    <t>Huomautuksin tai selityksin varustettu painos</t>
  </si>
  <si>
    <t>Kaksikielinen painos</t>
  </si>
  <si>
    <t>Kaksikielinen painos, rinnakkainen teksti</t>
  </si>
  <si>
    <t>Eri kieliset tekstit ovat rinnakkain aukeaman eri sivuilla tai samalla sivulla rinnakkaisissa sarakkeissa</t>
  </si>
  <si>
    <t>Pistekirjoitus</t>
  </si>
  <si>
    <t>Yhteisnide</t>
  </si>
  <si>
    <t>Kriittinen laitos</t>
  </si>
  <si>
    <t>Kurssimateriaali</t>
  </si>
  <si>
    <t>Alkujaan digitaalinen julkaisu</t>
  </si>
  <si>
    <t>Digitaalinen tuote, jolla julkaisunsa aikaan ei ole painettua vastinetta ja jolta ei oleteta sellaista ilmestyvän. Voidaan kuitenkin myöhemmin julkaista painettuna</t>
  </si>
  <si>
    <t>Rikastettu</t>
  </si>
  <si>
    <t>Laajennettu</t>
  </si>
  <si>
    <t>Helppolukuinen kirja</t>
  </si>
  <si>
    <t>Sensuroitu laitos</t>
  </si>
  <si>
    <t>Näköispainos</t>
  </si>
  <si>
    <t>Juhlakirja, juhlajulkaisu</t>
  </si>
  <si>
    <t>Henkilön, yhteisön tai laitoksen kunniaksi koottu julkaisu</t>
  </si>
  <si>
    <t>Luettavuudeltaan optimoitu painos</t>
  </si>
  <si>
    <t>Kuvitettu painos</t>
  </si>
  <si>
    <t>Kansainvälinen painos</t>
  </si>
  <si>
    <t>Isotekstinen painos</t>
  </si>
  <si>
    <t>Erittäin pieni teksti</t>
  </si>
  <si>
    <t>Mediakannet</t>
  </si>
  <si>
    <t>Monikielinen painos</t>
  </si>
  <si>
    <t>Uusi painos</t>
  </si>
  <si>
    <t>Kun tarkempaa tietoa painoksen laadusta ei ole, tai muut koodit eivät sovellu</t>
  </si>
  <si>
    <t>Numeroitu painos</t>
  </si>
  <si>
    <t>Pehmeäkantinen ensipainos</t>
  </si>
  <si>
    <t>Kirjastosidos</t>
  </si>
  <si>
    <t>Uudistettu tai tarkistettu painos</t>
  </si>
  <si>
    <t>Koulupainos</t>
  </si>
  <si>
    <t>Koululaisille tarkoitettu painos esim. kaunokirjallisuuden klassikosta</t>
  </si>
  <si>
    <t>Signeerattu painos</t>
  </si>
  <si>
    <t>Selkokirja</t>
  </si>
  <si>
    <t>Selkokielellä kirjoitettu kirja</t>
  </si>
  <si>
    <t>Oppilaan kirja</t>
  </si>
  <si>
    <t>Opettajan kirja</t>
  </si>
  <si>
    <t>Lyhentämätön</t>
  </si>
  <si>
    <t>Erittäin suuri teksti</t>
  </si>
  <si>
    <t>Rajoitettu, pieni numeroimaton painos</t>
  </si>
  <si>
    <t>Sensuroimaton laitos</t>
  </si>
  <si>
    <t>Variorum-laitos</t>
  </si>
  <si>
    <t>Ääneen lukemista varten suunniteltu painos</t>
  </si>
  <si>
    <t>Kielen rooli</t>
  </si>
  <si>
    <t>Tekstin kieli</t>
  </si>
  <si>
    <t>Alkuteoksen kieli</t>
  </si>
  <si>
    <t>Alkuperäiskieli ei ole käännösteoksessa mukana</t>
  </si>
  <si>
    <t>Tiivistelmien kieli</t>
  </si>
  <si>
    <t>Alkukielisen tekstin kieli monikielisessä laitoksessa</t>
  </si>
  <si>
    <t>Käytetään, kun alkukielinen teksti sisältyy monikieliseen tuotteeseen</t>
  </si>
  <si>
    <t>Käännetyn tekstin kieli monikielisessä laitoksessa</t>
  </si>
  <si>
    <t>Käytetään, kun käännetty teksti sisältyy monikieliseen tuotteeseen</t>
  </si>
  <si>
    <t>Ääniraidan kieli</t>
  </si>
  <si>
    <t>Tekstityksen kieli</t>
  </si>
  <si>
    <t>Alkuperäisen ääniraidan kieli</t>
  </si>
  <si>
    <t>Alkuperäinen ääniraita EI sisälly tuotteeseen</t>
  </si>
  <si>
    <t>Alkuperäisellä kielellä olevan ääniraidan kieli monikielisessä tuotteessa</t>
  </si>
  <si>
    <t>Alkuperäinen ääniraita sisälyy monikieliseen tuotteeseen</t>
  </si>
  <si>
    <t>Huomautusten kieli</t>
  </si>
  <si>
    <t>Esim. alaviitteiden ja kommenttien kieli, kun huomautukset eri kielellä kuin pääsisältö</t>
  </si>
  <si>
    <t>Johdannon tai epilogin kieli</t>
  </si>
  <si>
    <t>Opiskeltava tai opetettava kieli</t>
  </si>
  <si>
    <t>Lainausten ja fraasien kieli</t>
  </si>
  <si>
    <t>Laajuuden tyyppi</t>
  </si>
  <si>
    <t>Varsinaisen tekstin sivumäärä</t>
  </si>
  <si>
    <t>Sanojen määrä</t>
  </si>
  <si>
    <t>Esiön sivumäärä</t>
  </si>
  <si>
    <t>Lopputekstien sivumäärä</t>
  </si>
  <si>
    <t>Kokonaissivumäärä</t>
  </si>
  <si>
    <t>Eri numerointijärjestelmillä merkittyjen sivujen yhteenlaskettu määrä</t>
  </si>
  <si>
    <t>Tuotannon sivumäärä</t>
  </si>
  <si>
    <t>Digitaalisen julkaisun kokonaissivumäärä</t>
  </si>
  <si>
    <t>Digitaalista julkaisua vastaavan painetun tuotteen sivumäärä</t>
  </si>
  <si>
    <t>Kun digitaalisella julkaisulla ei ole kiinteää sivumäärää</t>
  </si>
  <si>
    <t>Kesto</t>
  </si>
  <si>
    <t>Digitaalisen julkaisun arvioitu sivumäärä</t>
  </si>
  <si>
    <t>Kun digitaalisella julkaisulla ei ole kiinteää sivumäärää, eikä vastaavaa painettua tuotetta ole</t>
  </si>
  <si>
    <t>Sisällön sivumäärä</t>
  </si>
  <si>
    <t>Liitteiden numeroimattomien sivujen määrä</t>
  </si>
  <si>
    <t>Esiön kesto</t>
  </si>
  <si>
    <t>Varsinaisen tekstin tai muun sisällön kesto</t>
  </si>
  <si>
    <t>Lopputekstin tai muun vastaavan sisällön kesto</t>
  </si>
  <si>
    <t>Tuotannon kokonaiskesto</t>
  </si>
  <si>
    <t>Korttien määrä</t>
  </si>
  <si>
    <t>Tiedoston koko</t>
  </si>
  <si>
    <t>Ladattavan tiedoston koko</t>
  </si>
  <si>
    <t>Tiedoston vaatima tallennuskapasiteetti varastoitaessa</t>
  </si>
  <si>
    <t>Laajuuden yksikkö</t>
  </si>
  <si>
    <t>Osaa</t>
  </si>
  <si>
    <t>Merkkiä</t>
  </si>
  <si>
    <t>Sanoja</t>
  </si>
  <si>
    <t>Sanojen arvioitu määrä</t>
  </si>
  <si>
    <t>Sivuja</t>
  </si>
  <si>
    <t>Tunteja (kokonaisluku ja desimaalit)</t>
  </si>
  <si>
    <t>Minuutteja (kokonaisluku ja desimaalit)</t>
  </si>
  <si>
    <t>Sekunteja (vain kokonaisluvut)</t>
  </si>
  <si>
    <t>Raitoja</t>
  </si>
  <si>
    <t>Levyjä</t>
  </si>
  <si>
    <t>Tunteja TTT</t>
  </si>
  <si>
    <t>Tunteja ja minuutteja TTTMM</t>
  </si>
  <si>
    <t>Tunteja minuutteja ja sekunteja TTTMMSS</t>
  </si>
  <si>
    <t>Tavua</t>
  </si>
  <si>
    <t>Kilotavua</t>
  </si>
  <si>
    <t>Megatavua</t>
  </si>
  <si>
    <t>Kuvituksen tai muun sisällön tyyppi</t>
  </si>
  <si>
    <t>Ei määritelty</t>
  </si>
  <si>
    <t>Kuvaus kentässä P.11.9 Kuvituksen tai muun sisällön kuvaus (&lt;AncillaryContentDescription&gt;)</t>
  </si>
  <si>
    <t>Kuvitus, väri</t>
  </si>
  <si>
    <t>Myös mustavalkoiset valokuvat</t>
  </si>
  <si>
    <t>Sävykuvia, väri</t>
  </si>
  <si>
    <t>Myös värivalokuvat</t>
  </si>
  <si>
    <t>Viivapiirroksia, väri</t>
  </si>
  <si>
    <t>Taulukoita, väri</t>
  </si>
  <si>
    <t>Kuvitus, ei määritelty</t>
  </si>
  <si>
    <t>Sävykuvia, ei määritelty</t>
  </si>
  <si>
    <t>Myös valokuvat</t>
  </si>
  <si>
    <t>Taulukoita, ei määritelty</t>
  </si>
  <si>
    <t>Taulukoita, kaavioita, diagrammeja</t>
  </si>
  <si>
    <t>Viivapiirroksia, ei määritelty</t>
  </si>
  <si>
    <t>Sävykuvia, kaksivärisävyt</t>
  </si>
  <si>
    <t>Karttoja</t>
  </si>
  <si>
    <t>Esiökuva</t>
  </si>
  <si>
    <t>Nimiösivua edeltävä kuvasivu</t>
  </si>
  <si>
    <t>Kaavio</t>
  </si>
  <si>
    <t>Kuva</t>
  </si>
  <si>
    <t>Taulukko</t>
  </si>
  <si>
    <t>Musikkitallenne</t>
  </si>
  <si>
    <t>Koko teos tai sen osa</t>
  </si>
  <si>
    <t>Nuotteja</t>
  </si>
  <si>
    <t>Painetut nuotit</t>
  </si>
  <si>
    <t>Graafeja</t>
  </si>
  <si>
    <t>Kuvaliite</t>
  </si>
  <si>
    <t>Kuvaliite, mustavalkoinen</t>
  </si>
  <si>
    <t>Kuvaliite, värillinen</t>
  </si>
  <si>
    <t>Hakemisto</t>
  </si>
  <si>
    <t>Kirjallisuusluettelo</t>
  </si>
  <si>
    <t>Lähdeluettelo, bibliografia, kirjallisuusluettelo</t>
  </si>
  <si>
    <t>Lisäkarttoja</t>
  </si>
  <si>
    <t>Esim. karttajulkaisussa erityisistä kohteista karttoja joissa suurempi mittakaava</t>
  </si>
  <si>
    <t>GPS-koordinaattiruudukko</t>
  </si>
  <si>
    <t>Sanasto</t>
  </si>
  <si>
    <t>Sisällysluettelo</t>
  </si>
  <si>
    <t>Aihealueen luokitusjärjestelmä tai asiasanasto</t>
  </si>
  <si>
    <t>Deweyn luokitus</t>
  </si>
  <si>
    <t>Lyhennetty Dewey</t>
  </si>
  <si>
    <t>Library of Congress -luokitus</t>
  </si>
  <si>
    <t>LCSH-asiasana</t>
  </si>
  <si>
    <t>NLM-luokitus</t>
  </si>
  <si>
    <t>MeSH-asiasana</t>
  </si>
  <si>
    <t>NAL-asiasana</t>
  </si>
  <si>
    <t>UDK Yleinen kymmenluokitus</t>
  </si>
  <si>
    <t>Avainsanat</t>
  </si>
  <si>
    <t>Kustantajan oma tuoteryhmitys</t>
  </si>
  <si>
    <t>Koodi</t>
  </si>
  <si>
    <t>Oma aiheryhmittely</t>
  </si>
  <si>
    <t>Koodi tai tekstiä</t>
  </si>
  <si>
    <t>SWD</t>
  </si>
  <si>
    <t>SAB-luokitus</t>
  </si>
  <si>
    <t>Sveriges allmänna biblioteksförening (SAB) klassifikationssystem</t>
  </si>
  <si>
    <t>YSA. Yleinen suomalainen asiasanasto</t>
  </si>
  <si>
    <t>Allärs. Allmän tesaurus på svenska</t>
  </si>
  <si>
    <t>YKL. Yleisten kirjastojen luokitusjärjestelmä</t>
  </si>
  <si>
    <t>Musa. Musiikin asiasanasto</t>
  </si>
  <si>
    <t>Cilla. Specialtesaurus för musik</t>
  </si>
  <si>
    <t>Kaunokki. Fiktiivisen aineiston asiasanasto</t>
  </si>
  <si>
    <t>Bella. Specialtesaurus för fiktivt material</t>
  </si>
  <si>
    <t>YSO. Yleinen suomalainen ontologia</t>
  </si>
  <si>
    <t>Suomalainen paikkaontologia</t>
  </si>
  <si>
    <t>Japanese book trade C-Code</t>
  </si>
  <si>
    <t>Japanese book trade Genre Code</t>
  </si>
  <si>
    <t>Fiktiivisen aineiston lisäluokitus</t>
  </si>
  <si>
    <t>Arabic Subject heading scheme</t>
  </si>
  <si>
    <t>Arabized BIC subject category</t>
  </si>
  <si>
    <t>Arabized LC subject headings</t>
  </si>
  <si>
    <t>Bibliotheca Alexandrina Subject Headings</t>
  </si>
  <si>
    <t>Postal code</t>
  </si>
  <si>
    <t>GeoNames ID</t>
  </si>
  <si>
    <t>Thema-aihe</t>
  </si>
  <si>
    <t>Thema lisämääreet: paikka</t>
  </si>
  <si>
    <t>Thema lisämääreet: kieli</t>
  </si>
  <si>
    <t>Thema lisämääreet: aika</t>
  </si>
  <si>
    <t>Thema lisämääreet: koulutus</t>
  </si>
  <si>
    <t>Thema lisämääreet: kohderyhmä</t>
  </si>
  <si>
    <t>Thema lisämääreet: tyyli</t>
  </si>
  <si>
    <t>Bokinfon asiasanat</t>
  </si>
  <si>
    <t>Avainsanat (ei näkyviin)</t>
  </si>
  <si>
    <t>Vain hakua ja indeksointia varten toimitettavat avainsanat, joita ei saa näyttää</t>
  </si>
  <si>
    <t>Keskeisten henkilöiden nimet</t>
  </si>
  <si>
    <t>Keskeisten paikkojen nimet</t>
  </si>
  <si>
    <t>LOPS21-moduulit</t>
  </si>
  <si>
    <t>NBVok NTSF</t>
  </si>
  <si>
    <t>YSO-Paikat</t>
  </si>
  <si>
    <t>Kohderyhmä</t>
  </si>
  <si>
    <t>Aikuiset</t>
  </si>
  <si>
    <t>Lapset</t>
  </si>
  <si>
    <t>Lapset noin 12 ikävuoteen asti</t>
  </si>
  <si>
    <t>Teini-ikäiset</t>
  </si>
  <si>
    <t>Nuoret alkaen n. 13-vuotiaista</t>
  </si>
  <si>
    <t>Ensimmäisen ja toisen asteen koulutus</t>
  </si>
  <si>
    <t>Esiopetus</t>
  </si>
  <si>
    <t>Peruskoulun luokat 1-6</t>
  </si>
  <si>
    <t>Peruskoulun luokat 7-9</t>
  </si>
  <si>
    <t>Lukio ja ammatillinen koulutus</t>
  </si>
  <si>
    <t>Korkeakoulutus</t>
  </si>
  <si>
    <t>Ammatillinen koulutus</t>
  </si>
  <si>
    <t>Aikuiskoulutus</t>
  </si>
  <si>
    <t>Englanti toisena / vieraana kielenä (EFL / TEFL / TESO)</t>
  </si>
  <si>
    <t>Vieraiden kielten opetus</t>
  </si>
  <si>
    <t>Kohderyhmän tyyppi</t>
  </si>
  <si>
    <t>ONIX kohderyhmäkoodit</t>
  </si>
  <si>
    <t>Käytä koodilistan 28 arvoja</t>
  </si>
  <si>
    <t>Fry Readability score</t>
  </si>
  <si>
    <t>Kohderyhmän kieli</t>
  </si>
  <si>
    <t>Kun eri kuin kirjan kieli</t>
  </si>
  <si>
    <t>Kohderyhmän tarkenteen tyyppi</t>
  </si>
  <si>
    <t>Lukunopeus, sanaa minuutissa</t>
  </si>
  <si>
    <t>Ikä kuukausina</t>
  </si>
  <si>
    <t>Ikä vuosina</t>
  </si>
  <si>
    <t>Lukijan ikä, vuosina</t>
  </si>
  <si>
    <t>Peruskoulun luokka-aste</t>
  </si>
  <si>
    <t>Lukion moduuli</t>
  </si>
  <si>
    <t>Kohderyhmän tarkenne</t>
  </si>
  <si>
    <t>Tarkalleen</t>
  </si>
  <si>
    <t>Alkaen jostakin</t>
  </si>
  <si>
    <t>Johonkin asti</t>
  </si>
  <si>
    <t>Luettavuusjärjestelmä</t>
  </si>
  <si>
    <t>ÄLÄ KÄYTÄ ONIX3:ssa. KOODIN KÄYTTÖ LOPETETTU kts koodi 06</t>
  </si>
  <si>
    <t>Lexile Audio-mitta</t>
  </si>
  <si>
    <t>Tekstin muoto</t>
  </si>
  <si>
    <t>Sijoitus</t>
  </si>
  <si>
    <t>Voittaja</t>
  </si>
  <si>
    <t>Toinen sija</t>
  </si>
  <si>
    <t>Kunniamaininta</t>
  </si>
  <si>
    <t>Palkintoehdokas: lyhyt lista</t>
  </si>
  <si>
    <t>Palkintoehdokas: pitkä lista</t>
  </si>
  <si>
    <t>Jaettu ensimmäinen sija</t>
  </si>
  <si>
    <t>Palkintoehdokas</t>
  </si>
  <si>
    <t>On tai on ollut ehdolla palkinnonsaajaksi</t>
  </si>
  <si>
    <t>Tekstiosion tyyppi</t>
  </si>
  <si>
    <t>Tekstimuotoinen teos</t>
  </si>
  <si>
    <t>Esiö</t>
  </si>
  <si>
    <t>Alkulehdet</t>
  </si>
  <si>
    <t>Varsinainen sisältö</t>
  </si>
  <si>
    <t>Lopputekstit</t>
  </si>
  <si>
    <t>Tekstiosion tunnisteen tyyppi</t>
  </si>
  <si>
    <t>Syötetään ilman välimerkkejä</t>
  </si>
  <si>
    <t>Yhteisön tunnisteen järjestelmä</t>
  </si>
  <si>
    <t>ÄLÄ KÄYTÄ. KOODIN KÄYTTÖ LOPETETTU. Käytä koodia 01</t>
  </si>
  <si>
    <t>Saksan kansalliskirjaston kustantajatunniste</t>
  </si>
  <si>
    <t>Saksan ISBN-keskuksen kustantajatunniste</t>
  </si>
  <si>
    <t>GS1 global location number</t>
  </si>
  <si>
    <t>MARC-organisaatiokoodi</t>
  </si>
  <si>
    <t>Library of Congressin ylläpitämä tunniste http://www.loc.gov/marc/organizations/orgshome.html</t>
  </si>
  <si>
    <t>Centraal Boekhuis Relatie -tunniste</t>
  </si>
  <si>
    <t>Distributeurscode Boekenbank -tunniste</t>
  </si>
  <si>
    <t>Fondscode Boekenbank -tunniste</t>
  </si>
  <si>
    <t>PND-tunniste (Saksa)</t>
  </si>
  <si>
    <t>POISTETTU KÄYTÖSTÄ, kts koodi GND</t>
  </si>
  <si>
    <t>NACO-tunniste</t>
  </si>
  <si>
    <t>Japanin ISBN-keskuksen tunniste</t>
  </si>
  <si>
    <t>GKD-tunniste (Saksa)</t>
  </si>
  <si>
    <t>ORCID-tunniste</t>
  </si>
  <si>
    <t>GAPP-kustantajatunniste</t>
  </si>
  <si>
    <t>Arvonlisäverotunniste</t>
  </si>
  <si>
    <t>VAT-numero / ALV-tunnus</t>
  </si>
  <si>
    <t>GND-tunniste (Saksa)</t>
  </si>
  <si>
    <t>DUNS-tunniste</t>
  </si>
  <si>
    <t>Ringgold-tunniste</t>
  </si>
  <si>
    <t>Identifiant Editeur Electre -tunniste</t>
  </si>
  <si>
    <t>Identifiant Marque Electre -imprinttunniste</t>
  </si>
  <si>
    <t>Fund Ref DOI</t>
  </si>
  <si>
    <t>CrossRefin Fundref-rekisterissä oleva DOI</t>
  </si>
  <si>
    <t>BNE-kontrollinumero (Espanja)</t>
  </si>
  <si>
    <t>ARK-tunnus</t>
  </si>
  <si>
    <t>Archival Resource Key, URL-osoitteena (sisältää osoitteen esimerkiksi jonkin maan kansalliskirjaston tuottamaan ARK-järjestelmään)</t>
  </si>
  <si>
    <t>Nasjonalt autoritetsregister (Norja)</t>
  </si>
  <si>
    <t>Rooli julkaisuprosessissa</t>
  </si>
  <si>
    <t>Yhteiskustantaja tai julkaisija</t>
  </si>
  <si>
    <t>Sponsori</t>
  </si>
  <si>
    <t>Alkuteoksen kustantaja</t>
  </si>
  <si>
    <t>Kun kyseessä on käännetty kirja</t>
  </si>
  <si>
    <t>Elektronisen julkaisun jakaja</t>
  </si>
  <si>
    <t>Kustannettu jonkun puolesta</t>
  </si>
  <si>
    <t>Kustannettu yhteistyössä</t>
  </si>
  <si>
    <t>Esim. yhdistyksen kanssa</t>
  </si>
  <si>
    <t>Uusi kustantaja</t>
  </si>
  <si>
    <t>Kun tuotteen/nimekkeen omistus siirtyy kustantajalta toiselle</t>
  </si>
  <si>
    <t>Kustantajan emoyhtiö</t>
  </si>
  <si>
    <t>Näköispainoksen alkuteoksen kustantaja</t>
  </si>
  <si>
    <t>Kirjastosidoksen tekijä</t>
  </si>
  <si>
    <t>Julkaisulla oma tunniste</t>
  </si>
  <si>
    <t>Aikaisempi kustantaja</t>
  </si>
  <si>
    <t>Julkaisun rahoittaja</t>
  </si>
  <si>
    <t>Käytetään open access -julkaisuissa</t>
  </si>
  <si>
    <t>Tutkimuksen rahoittaja</t>
  </si>
  <si>
    <t>Tutkimuksen ja julkaisun rahoittaja</t>
  </si>
  <si>
    <t>Painolaitos</t>
  </si>
  <si>
    <t>Sitomo</t>
  </si>
  <si>
    <t>Valmistaja</t>
  </si>
  <si>
    <t>Myyntioikeuksien tyyppi</t>
  </si>
  <si>
    <t>Ei tiedossa</t>
  </si>
  <si>
    <t>Kustantajalla yksinoikeus myyntiin tietyillä alueilla tai maissa</t>
  </si>
  <si>
    <t>Myynnissä tietyillä alueilla tai maissa, kustantajalla ei yksinoikeutta</t>
  </si>
  <si>
    <t>Ei myynnissä tietyillä alueilla tai maissa (syy ei tiedossa)</t>
  </si>
  <si>
    <t>Ei saa myydä tietyillä alueilla tai maissa (mutta kustantajalla on yksinoikeus myyntiin alueella tai maassa, kun se sallitaan)</t>
  </si>
  <si>
    <t>Ei saa myydä tietyllä alueilla tai maissa (eikä kustantajalla ei ole yksinoikeutta myyntiin, kun se sallitaan)</t>
  </si>
  <si>
    <t>Ei saa myydä tietyillä alueilla tai maissa (koska kustantajalla ei oikeutta siihen)</t>
  </si>
  <si>
    <t>Mitan tyyppi</t>
  </si>
  <si>
    <t>Korkeus</t>
  </si>
  <si>
    <t>Leveys</t>
  </si>
  <si>
    <t>Paksuus</t>
  </si>
  <si>
    <t>Kirjan reunuksen korkeus</t>
  </si>
  <si>
    <t>Kirjan reunuksen leveys</t>
  </si>
  <si>
    <t>Tuotteen tilavuus</t>
  </si>
  <si>
    <t>Tuotteen nettotilavuus</t>
  </si>
  <si>
    <t>Paino</t>
  </si>
  <si>
    <t>Halkaisija</t>
  </si>
  <si>
    <t>Esimerkiksi karttapallon halkaisija</t>
  </si>
  <si>
    <t>Korkeus avattuna</t>
  </si>
  <si>
    <t>Taiteltuna tai rullalla myytävän kartan, julisteen tms. korkeus avattuna</t>
  </si>
  <si>
    <t>Leveys avattuna</t>
  </si>
  <si>
    <t>Taiteltuna tai rullalla myytävän kartan, julisteen tms. leveys avattuna</t>
  </si>
  <si>
    <t>Pakkauksen halkaisija</t>
  </si>
  <si>
    <t>Julisteen tai vastaavan tuotteen pakkauksen halkaisija</t>
  </si>
  <si>
    <t>Tuotteen korkeus pakkaamattomana</t>
  </si>
  <si>
    <t>Tuotteen leveys pakkaamattomana</t>
  </si>
  <si>
    <t>Tuotteen paksuus pakkaamattomana</t>
  </si>
  <si>
    <t>Akun tai pariston paino</t>
  </si>
  <si>
    <t>Tuotteen sisältämän litiumin määrä</t>
  </si>
  <si>
    <t>Tuotteen pituus koottuna</t>
  </si>
  <si>
    <t>Tuotteen leveys koottuna</t>
  </si>
  <si>
    <t>Tuotteen korkeus koottuna</t>
  </si>
  <si>
    <t>Laatikon pituus</t>
  </si>
  <si>
    <t>Laatikon leveys</t>
  </si>
  <si>
    <t>Laatikon korkeus</t>
  </si>
  <si>
    <t>Laatikon painos</t>
  </si>
  <si>
    <t>Lavan pituus</t>
  </si>
  <si>
    <t>Lavan leveys</t>
  </si>
  <si>
    <t>Lavan korkeus</t>
  </si>
  <si>
    <t>Lavan paino</t>
  </si>
  <si>
    <t>Mittayksikkö</t>
  </si>
  <si>
    <t>senttimetriä</t>
  </si>
  <si>
    <t>grammaa</t>
  </si>
  <si>
    <t>tuumaa</t>
  </si>
  <si>
    <t>kilogrammaa</t>
  </si>
  <si>
    <t>paunaa</t>
  </si>
  <si>
    <t>millimetriä</t>
  </si>
  <si>
    <t>unssia</t>
  </si>
  <si>
    <t>pikseliä</t>
  </si>
  <si>
    <t>Suhteen tyyppi</t>
  </si>
  <si>
    <t>Muut koodit eivät sovellu tuotteiden suhteen määrittelyyn</t>
  </si>
  <si>
    <t>Sisältää</t>
  </si>
  <si>
    <t>Tuotetietueessa kuvailtava tuote sisältää muun tuotteen</t>
  </si>
  <si>
    <t>Sisältyy tuotteeseen</t>
  </si>
  <si>
    <t>Korvaa tuotteen</t>
  </si>
  <si>
    <t>Kumppanituote</t>
  </si>
  <si>
    <t>Korvaava tuote</t>
  </si>
  <si>
    <t>Vaihtoehtoinen muoto</t>
  </si>
  <si>
    <t>Täydentävä tuote</t>
  </si>
  <si>
    <t>Täydentää tuotetta</t>
  </si>
  <si>
    <t>Myydään jäännöseränä erillisenä tuotteena</t>
  </si>
  <si>
    <t>Jäännöserä tuotteesta</t>
  </si>
  <si>
    <t>Kieliversio</t>
  </si>
  <si>
    <t>Kustantajan ehdottama vaihtoehtoinen tuote</t>
  </si>
  <si>
    <t>Digitaalisen julkaisun painettu vastine</t>
  </si>
  <si>
    <t>POD korvaa tuotteen</t>
  </si>
  <si>
    <t>Korvaava POD-tuote</t>
  </si>
  <si>
    <t>Tuote on erikoispainos</t>
  </si>
  <si>
    <t>Tuotteesta on erikoispainos</t>
  </si>
  <si>
    <t>Kirjastosidottu versio tuotteesta</t>
  </si>
  <si>
    <t>Tuotteesta on kirjastosidottuversio</t>
  </si>
  <si>
    <t>Saman kirjailijan julkaisu</t>
  </si>
  <si>
    <t>Samankaltainen tuote</t>
  </si>
  <si>
    <t>Tuote on näköispainos</t>
  </si>
  <si>
    <t>Tuotteesta on näköispainos</t>
  </si>
  <si>
    <t>Lisenssi tuotteesta</t>
  </si>
  <si>
    <t>Painetun julkaisun sähköinen vastine</t>
  </si>
  <si>
    <t>Tuotteesta on rikastettu versio</t>
  </si>
  <si>
    <t>Tuotteesta on perusversio</t>
  </si>
  <si>
    <t>Kuuluu samaan kokoelmaan kuin</t>
  </si>
  <si>
    <t>Tuotteesta on sisällöltään vastaava versio eri markkinasegmenttiä varten</t>
  </si>
  <si>
    <t>Tuotteesta on toiselle markkinalle tarkoitettu sisällöltään lähes vastaava versio</t>
  </si>
  <si>
    <t>Tuotteesta on toiselle markkinalle tarkoitettu sisällöltään vastaava versio</t>
  </si>
  <si>
    <t>Siteeraa teosta</t>
  </si>
  <si>
    <t>Siteerattu teoksessa</t>
  </si>
  <si>
    <t>Signeerattu versio tuotteesta</t>
  </si>
  <si>
    <t>Tuotteesta on signeerattu versio</t>
  </si>
  <si>
    <t>Tuotteesta on oppilaan versio</t>
  </si>
  <si>
    <t>Tuotteesta on opettajan versio</t>
  </si>
  <si>
    <t>Sisältää osin samaa sisältöä</t>
  </si>
  <si>
    <t>Myöhempi painos</t>
  </si>
  <si>
    <t>Muokattu tuotteesta</t>
  </si>
  <si>
    <t>Muokattu versio</t>
  </si>
  <si>
    <t>Linkitetty tarjous</t>
  </si>
  <si>
    <t>Voidaan korvata tuotteella</t>
  </si>
  <si>
    <t>Palautuskoodin tyyppi</t>
  </si>
  <si>
    <t>Ranskan kirja-alan palautusehtokoodi</t>
  </si>
  <si>
    <t>BISACin palautusehtokoodi</t>
  </si>
  <si>
    <t>Ison-Britannian kirja-alan palautusehtokoodi</t>
  </si>
  <si>
    <t>ONIX:in palautusehtokoodi</t>
  </si>
  <si>
    <t>Käytä koodilistan 204 arvoja, siltä osin kuin ne ovat sovellettavissa Suomessa</t>
  </si>
  <si>
    <t>Aikamääreen muoto</t>
  </si>
  <si>
    <t>VVVVKKPP</t>
  </si>
  <si>
    <t>Vuosi, kuukausi, päivä (oletus)</t>
  </si>
  <si>
    <t>VVVVKK</t>
  </si>
  <si>
    <t>Vuosi ja kuukausi</t>
  </si>
  <si>
    <t>VVVVvk</t>
  </si>
  <si>
    <t>Vuosi ja viikko</t>
  </si>
  <si>
    <t>VVVVQ</t>
  </si>
  <si>
    <t>Vuosi ja vuosineljännes (Q = 1, 2, 3, 4)</t>
  </si>
  <si>
    <t>VVVVS</t>
  </si>
  <si>
    <t>VVVV</t>
  </si>
  <si>
    <t>VVVVKKPPVVVVKKPP</t>
  </si>
  <si>
    <t>Päivämääräjakso</t>
  </si>
  <si>
    <t>VVVVKKVVVVKK</t>
  </si>
  <si>
    <t>Kuukausijakso</t>
  </si>
  <si>
    <t>VVVVvkVVVVvk</t>
  </si>
  <si>
    <t>Viikkojakso</t>
  </si>
  <si>
    <t>VVVVQVVVVQ</t>
  </si>
  <si>
    <t>Neljännesvuosijakso</t>
  </si>
  <si>
    <t>VVVVSVVVVS</t>
  </si>
  <si>
    <t>Vuodenaikajakso</t>
  </si>
  <si>
    <t>VVVVVVVV</t>
  </si>
  <si>
    <t>Vuosijakso</t>
  </si>
  <si>
    <t>Tekstiä</t>
  </si>
  <si>
    <t>VVVVKKPPTttmm</t>
  </si>
  <si>
    <t>VVVVKKPPTttmmss</t>
  </si>
  <si>
    <t>VVVVKKPP (H)</t>
  </si>
  <si>
    <t>Islamilainen kalenteri</t>
  </si>
  <si>
    <t>VVVVKK (H)</t>
  </si>
  <si>
    <t>VVVV(H)</t>
  </si>
  <si>
    <t>Teskstiä (H)</t>
  </si>
  <si>
    <t>Hinnattoman tuotteen tyyppi</t>
  </si>
  <si>
    <t>Ilmainen</t>
  </si>
  <si>
    <t>Hinta ilmoitetaan myöhemmin</t>
  </si>
  <si>
    <t>Ei myydä erikseen</t>
  </si>
  <si>
    <t>Asiakaskohtainen hinta</t>
  </si>
  <si>
    <t>Ei myydä pakettina</t>
  </si>
  <si>
    <t>Sarjan osia ei myydä pakettina</t>
  </si>
  <si>
    <t>Hinnoittelematon, käytetään tulonjakomallia</t>
  </si>
  <si>
    <t>Hinta lasketaan osien hinnasta</t>
  </si>
  <si>
    <t>Ei saatavilla toimittajalta</t>
  </si>
  <si>
    <t>Hintatyyppi</t>
  </si>
  <si>
    <t>Suositushinta, veroton</t>
  </si>
  <si>
    <t>Suositushinta, verollinen</t>
  </si>
  <si>
    <t>Kiinteä hinta, veroton</t>
  </si>
  <si>
    <t>Käytetään maissa, joissa hinnoittelua säädellään lainsäädännnön tai alalla sovitun yhteisen käytönnön kautta</t>
  </si>
  <si>
    <t>Kiinteä hinta, verollinen</t>
  </si>
  <si>
    <t>Nettohinta, veroton</t>
  </si>
  <si>
    <t>Nettohinta vuokrausta varten, veroton</t>
  </si>
  <si>
    <t>Nettohinta, verollinen</t>
  </si>
  <si>
    <t>Myyntihinta, veroton</t>
  </si>
  <si>
    <t>Myyntihinta, verollinen</t>
  </si>
  <si>
    <t>Tarjoushinta, veroton</t>
  </si>
  <si>
    <t>Tarjoushinta, verollinen</t>
  </si>
  <si>
    <t>Kiinteä tarjoushinta, veroton</t>
  </si>
  <si>
    <t>Käytetään maissa, joissa hinnoittelua säädellään lainsäädännnön kautta</t>
  </si>
  <si>
    <t>Kiinteä tarjoushinta, verollinen</t>
  </si>
  <si>
    <t>Tarjousnettohinta, veroton</t>
  </si>
  <si>
    <t>Tarjousnettohinta, verollinen</t>
  </si>
  <si>
    <t>Julkaisemista edeltävä suositushinta, veroton</t>
  </si>
  <si>
    <t>Julkaisemista edeltävä suositushinta, verollinen</t>
  </si>
  <si>
    <t>Julkaisemista edeltävä kiinteä hinta, veroton</t>
  </si>
  <si>
    <t>Julkaisemista edeltävä kiinteä hinta, verollinen</t>
  </si>
  <si>
    <t>Toimittajan julkaisemista edeltävä nettohinta, veroton</t>
  </si>
  <si>
    <t>Toimittajan julkaisemista edeltävä nettohinta, verollinen</t>
  </si>
  <si>
    <t>Freight-pass-through -suositushinta, veroton</t>
  </si>
  <si>
    <t>Käytössä USAssa</t>
  </si>
  <si>
    <t>Freight-pass-through -laskutushinta, veroton</t>
  </si>
  <si>
    <t>Maahantuojan kiinteä hinta, veroton</t>
  </si>
  <si>
    <t>Maahantuojan kiinteä hinta, verollinen</t>
  </si>
  <si>
    <t>Hintatyypin tarkenne</t>
  </si>
  <si>
    <t>Yleinen hinta</t>
  </si>
  <si>
    <t>Jäsenhinta</t>
  </si>
  <si>
    <t>Vientihinta</t>
  </si>
  <si>
    <t>Alennettu hinta paketin tai sarjan osana</t>
  </si>
  <si>
    <t>Kuponkihinta</t>
  </si>
  <si>
    <t>Kuluttajahinta</t>
  </si>
  <si>
    <t>Kirjastojen, oppilaitosten ja yritysten hinta</t>
  </si>
  <si>
    <t>Ennakkotilaushinta</t>
  </si>
  <si>
    <t>Tarjoushinta</t>
  </si>
  <si>
    <t>Linkitetty hinta</t>
  </si>
  <si>
    <t>Hinta edellyttää toisen tuotteen hankkimista tai omistamista. Lisätietoja pitää ilmoittaa kentässä P.26.45 Hintakuvaus</t>
  </si>
  <si>
    <t>Kirjastomyyntihinta</t>
  </si>
  <si>
    <t>Koulumyyntihinta</t>
  </si>
  <si>
    <t>Yritysmyyntihinta</t>
  </si>
  <si>
    <t>Lukuaikapalvelun hinta</t>
  </si>
  <si>
    <t>Koulukirjastomyyntihinta</t>
  </si>
  <si>
    <t>Kirjastomyyntihinta, yliopistokirjastot</t>
  </si>
  <si>
    <t>Kirjastomyyntihinta, yleiset kirjastot</t>
  </si>
  <si>
    <t>Ennakkohinta</t>
  </si>
  <si>
    <t>Konsortiohinta</t>
  </si>
  <si>
    <t>Hinnoittelun yksikkö</t>
  </si>
  <si>
    <t>per sivu</t>
  </si>
  <si>
    <t>Käytä vain irtolehtinä myytävälle sisällölle</t>
  </si>
  <si>
    <t>Hinnan status</t>
  </si>
  <si>
    <t>Ehdollinen</t>
  </si>
  <si>
    <t>Vahvistettu</t>
  </si>
  <si>
    <t>Arvonlisäverokoodi</t>
  </si>
  <si>
    <t>Korotettu verokanta</t>
  </si>
  <si>
    <t>Yleistä verokantaa korkeampi verokanta</t>
  </si>
  <si>
    <t>Kustantaja maksaa veron (Italia)</t>
  </si>
  <si>
    <t>Alennettu verokanta</t>
  </si>
  <si>
    <t>mm. kirjojen 10% alv. Suomessa</t>
  </si>
  <si>
    <t>Yleinen verokanta</t>
  </si>
  <si>
    <t>Leikattu verokanta</t>
  </si>
  <si>
    <t>Nollaverokanta</t>
  </si>
  <si>
    <t>Tuotteen tila</t>
  </si>
  <si>
    <t>Ilmestyminen peruuntunut</t>
  </si>
  <si>
    <t>Tuote on tarjottu, mutta sen ilmestyminen on peruuntunut. Ilmestymispäivämäärää ei merkitä</t>
  </si>
  <si>
    <t>Uutuus, ei vielä ilmestynyt</t>
  </si>
  <si>
    <t>Ilmestymispäivämäärä-kenttään merkitään todennäköinen ilmestymispäivämäärä</t>
  </si>
  <si>
    <t>Ilmestyminen siirtynyt</t>
  </si>
  <si>
    <t>Saatavana / Tilattavissa</t>
  </si>
  <si>
    <t>Ei enää valikoimassamme</t>
  </si>
  <si>
    <t>Loppunut varastosta toistaiseksi</t>
  </si>
  <si>
    <t>Loppuunmyyty</t>
  </si>
  <si>
    <t>Passivoitu</t>
  </si>
  <si>
    <t>Saatavilla jäännöseränä</t>
  </si>
  <si>
    <t>Vedetty pois myynnistä</t>
  </si>
  <si>
    <t>esim. lakisyistä</t>
  </si>
  <si>
    <t>Poistettu myynnistä</t>
  </si>
  <si>
    <t>Saatavana / Tilattavissa, ei myydä erikseen</t>
  </si>
  <si>
    <t>Poistettu myynnistä turvallisuussyistä</t>
  </si>
  <si>
    <t>Poistettu myynnistä väliaikaisesti</t>
  </si>
  <si>
    <t>Poistettu myynnistä pysyvästi</t>
  </si>
  <si>
    <t>Saatavana / Tilattavissa, ei myydä kokoelmana (pakettina)</t>
  </si>
  <si>
    <t>Tuotteen saatavuus</t>
  </si>
  <si>
    <t>Ei vielä saatavilla, julkaisua siirretty toistaiseksi</t>
  </si>
  <si>
    <t>Tulossa varastoon</t>
  </si>
  <si>
    <t>Tulossa tarvepainatuksena</t>
  </si>
  <si>
    <t>Saatavana, digitaalinen julkaisu</t>
  </si>
  <si>
    <t>Saatavana, varastotuote</t>
  </si>
  <si>
    <t>Saatavana, hankintatuote</t>
  </si>
  <si>
    <t>Saatavana tarvepainatuksena</t>
  </si>
  <si>
    <t>Tilapäisesti ei saatavana</t>
  </si>
  <si>
    <t>Loppunut varastosta</t>
  </si>
  <si>
    <t>Uusi painos tulossa</t>
  </si>
  <si>
    <t>Odottaa uusintajulkaisua</t>
  </si>
  <si>
    <t>Ei saatavana</t>
  </si>
  <si>
    <t>Ei saatavana, korvattu toisella tuotteella</t>
  </si>
  <si>
    <t>Saatavilla toisessa tuotemuodossa</t>
  </si>
  <si>
    <t>Ei saatavilla kauttamme</t>
  </si>
  <si>
    <t>Saatavilla vain kustantajalta</t>
  </si>
  <si>
    <t>Ei saatavana, korvattu POD-tuotteella</t>
  </si>
  <si>
    <t>Poistettu myynnistä kuluttajaturvallisuussyistä</t>
  </si>
  <si>
    <t>Ei myydä kokoelmana (pakettina)</t>
  </si>
  <si>
    <t>Ei saatavilla, kustantaja ei enää myy tuotetta tällä markkinalla</t>
  </si>
  <si>
    <t>Saatavuus epäselvä, ei tuoretta päivitystä</t>
  </si>
  <si>
    <t>Saatavuus epäselvä, ei päivitystä pitkään aikaan</t>
  </si>
  <si>
    <t>Ota yhteyttä kustantajaan</t>
  </si>
  <si>
    <t>BISAC palautuskelpoisuus</t>
  </si>
  <si>
    <t>Ei palautusoikeutta</t>
  </si>
  <si>
    <t>Palautettavissa, koko kirja</t>
  </si>
  <si>
    <t>Palautettavissa, pelkät kannet</t>
  </si>
  <si>
    <t>Lupa pyydettävä</t>
  </si>
  <si>
    <t>Tuotteen tila markkina-alueella</t>
  </si>
  <si>
    <t>Oletus, jos tuotteen tilaa markkina-alueella ei lähetetä</t>
  </si>
  <si>
    <t>Saatavilla / Tilattavissa</t>
  </si>
  <si>
    <t>Myyty jäännöseränä</t>
  </si>
  <si>
    <t>Ei saatavilla tällä markkinalla</t>
  </si>
  <si>
    <t>Saatavana / Tilattavissa, ei myydä erikseen tällä markkinalla</t>
  </si>
  <si>
    <t>Saatavana / Tilattavissa, saatavuutta on osin rajoitettu tällä markkinalla</t>
  </si>
  <si>
    <t>Poistettu myynnistä tällä markkinalla</t>
  </si>
  <si>
    <t>Poistettu myynnistä väliaikaisesti tällä markkinalla</t>
  </si>
  <si>
    <t>Agentin rooli</t>
  </si>
  <si>
    <t>Myyntiagentti, yksinoikeus alueella</t>
  </si>
  <si>
    <t>Myyntiagentti, ei yksinoikeutta alueella</t>
  </si>
  <si>
    <t>Paikallinen kustantaja</t>
  </si>
  <si>
    <t>Kustantajan myyntiagentti</t>
  </si>
  <si>
    <t>Varastotilanteen järjestelmän tyyppi</t>
  </si>
  <si>
    <t>APA varastokoodi</t>
  </si>
  <si>
    <t>Myyntirajoituksen tyyppi</t>
  </si>
  <si>
    <t>Rajoitus ilmoitettava tageilla &lt;SalesRestrictionDetail&gt; (ONIX 2.1) tai &lt;SalesRestrictionNote&gt; (ONIX 3.0</t>
  </si>
  <si>
    <t>Yksinmyynnissä / kaupan oma tuotemerkki</t>
  </si>
  <si>
    <t>Vain toimistotarviketoimittajien kautta</t>
  </si>
  <si>
    <t>Vain kustantajan sisäiseen käyttöön</t>
  </si>
  <si>
    <t>Yksinmyynnissä</t>
  </si>
  <si>
    <t>Vain kirjastoille</t>
  </si>
  <si>
    <t>Vain kouluille</t>
  </si>
  <si>
    <t>Indiziert, saksankielinen hakemisto</t>
  </si>
  <si>
    <t>Ei kirjastoille</t>
  </si>
  <si>
    <t>Vain lehtikioskeista</t>
  </si>
  <si>
    <t>Ei tälle/näille jälleenmyyjälle</t>
  </si>
  <si>
    <t>Ei lukuaikapalveluille</t>
  </si>
  <si>
    <t>Vain lukuaikapalveluille</t>
  </si>
  <si>
    <t>Ei verkkokaupasta</t>
  </si>
  <si>
    <t>Vain verkkokaupasta</t>
  </si>
  <si>
    <t>Ei kouluille</t>
  </si>
  <si>
    <t>POD-tuote, ei varastointia</t>
  </si>
  <si>
    <t>POD-tuote, saatavuuden varmistamiseksi</t>
  </si>
  <si>
    <t>Tarvepainatus ei sallittu</t>
  </si>
  <si>
    <t>Ei myynninrajoitusta</t>
  </si>
  <si>
    <t>Opinnäytteen tyyppi</t>
  </si>
  <si>
    <t>Habilitationsschrift (Saksa)</t>
  </si>
  <si>
    <t>Väitöskirja</t>
  </si>
  <si>
    <t>Staatsexamensarbeit (Saksa)</t>
  </si>
  <si>
    <t>Magisterarbeit (Saksa)</t>
  </si>
  <si>
    <t>Diplomityö</t>
  </si>
  <si>
    <t>Kandidaatintutkielma</t>
  </si>
  <si>
    <t>Kandidaatintyö</t>
  </si>
  <si>
    <t>Pro gradu -työ</t>
  </si>
  <si>
    <t>Verkkosivun rooli</t>
  </si>
  <si>
    <t>Kustantajan verkkosivusto</t>
  </si>
  <si>
    <t>Kustantajan ylläpitämä teoksen verkkosivu</t>
  </si>
  <si>
    <t>Palvelun kotisivu</t>
  </si>
  <si>
    <t>Kausijulkaisun kotisivu</t>
  </si>
  <si>
    <t>Laskeutumissivu</t>
  </si>
  <si>
    <t>Tekijän/kirjailijan kotisivu</t>
  </si>
  <si>
    <t>Kustantajan ylläpitämä tekijän/kirjailijan verkkosivu</t>
  </si>
  <si>
    <t>Toisen kustantajan ylläpitämä tekijän/kirjailijan verkkosivu</t>
  </si>
  <si>
    <t>Kolmannen tahon ylläpitämä tekijän/kirjailijan verkkosivu</t>
  </si>
  <si>
    <t>esim. fanisivusto</t>
  </si>
  <si>
    <t>Tekijän/kirjailijan ylläpitämä teoksen verkkosivu</t>
  </si>
  <si>
    <t>Toisen kustantajan ylläpitämä teoksen verkkosivu</t>
  </si>
  <si>
    <t>Kolmannen tahon ylläpitämä teoksen verkkosivu</t>
  </si>
  <si>
    <t>Tekijän/kirjailijan itse ylläpitämä teossarjan verkkosivu</t>
  </si>
  <si>
    <t>Kustantajan ylläpitämä teossarjan verkkosivu</t>
  </si>
  <si>
    <t>Toisen kustantajan ylläpitämä teossarjan verkkosivu</t>
  </si>
  <si>
    <t>Kolmannen tahon ylläpitämä teossarjan verkkosivu</t>
  </si>
  <si>
    <t>Kustantajan yrityksille tarkoitettu verkkosivu</t>
  </si>
  <si>
    <t>Kustantajan kuluttajille tarkoitettu verkkosivu</t>
  </si>
  <si>
    <t>Tekijän/kirjailijan blogi</t>
  </si>
  <si>
    <t>Tekijän/kirjailijan esittelyn sisältävä verkkosivu</t>
  </si>
  <si>
    <t>Tekijän/kirjailijan haastattelun sisältävä verkkosivu</t>
  </si>
  <si>
    <t>Tekijän/kirjailijan ääneenlukemista sisältävä verkkosivu</t>
  </si>
  <si>
    <t>Kansikuvan sisältävä verkkosivu</t>
  </si>
  <si>
    <t>Näytteeen sisältävä verkkosivu</t>
  </si>
  <si>
    <t>Esim. teksti- tai kuuntelunäyte</t>
  </si>
  <si>
    <t>Teoksen koko sisällön kattava verkkosivu</t>
  </si>
  <si>
    <t>Muuta aineistoa sisältävä verkkosivu</t>
  </si>
  <si>
    <t>Latauslinkki (Saksa)</t>
  </si>
  <si>
    <t>DOI-tunnuksen rekisteröintilinkki (Saksa)</t>
  </si>
  <si>
    <t>Tavarantoimittajan verkkosivu</t>
  </si>
  <si>
    <t>Tavarantoimittajan yrityksille tarkoitettu verkkosivu</t>
  </si>
  <si>
    <t>Tavarantoimittajan kuluttajille tarkoitettu verkkosivu</t>
  </si>
  <si>
    <t>Tavarantoimittajan ylläpitämä teoksen verkkosivu</t>
  </si>
  <si>
    <t>Tavarantoimittajan ylläpitämä teoksen verkkosivu jälleenmyyjille</t>
  </si>
  <si>
    <t>Tavarantoimittajan ylläpitämä teoksen verkkosivu kuluttajille</t>
  </si>
  <si>
    <t>Tavarantoimittajan ylläpitämä teossarjan verkkosivu</t>
  </si>
  <si>
    <t>Metadatatietueen URL</t>
  </si>
  <si>
    <t>Linkki teoksen täydet tiedot sisältävään MARC- tai Onix-tietueeseen</t>
  </si>
  <si>
    <t>Teoksen verkkosivun URL sosiaalisessa mediassa</t>
  </si>
  <si>
    <t>Esim. Facebook, Instagram, Youtube, Pinterest, Tiktok, Twitter tai muu palvelu</t>
  </si>
  <si>
    <t>Tekijän/kirjailijan verkkosivun URL sosiaalisessa mediassa</t>
  </si>
  <si>
    <t>Kustantajan verkkosivun URL sosiaalisessa mediassa</t>
  </si>
  <si>
    <t>Artikkelin, luvun tai muun otteen teoksesta sisältävän verkkosivun URL sosiaalisessa mediassa</t>
  </si>
  <si>
    <t>Kustantajan tai kolmannen osapuolen verkkosivuston URL lisensointia varten</t>
  </si>
  <si>
    <t>Kustantajan tai kolmannen osapuolen tietosuojaselosteen sisältävän verkkosivuston URL</t>
  </si>
  <si>
    <t>Kustantajan verkkosivuston URL teoksen digitaalista pitkäaikaissäilytystä varten</t>
  </si>
  <si>
    <t>Kolmannen osapuolen verkkosivuston URL teosten digitaalista pitkäaikaissäilytystä varten</t>
  </si>
  <si>
    <t>Tuotteen ympäristövastuullisuudesta kertova verkkosivu</t>
  </si>
  <si>
    <t>Organisaation ympäristövastuullisuudesta kertova verkkosivu</t>
  </si>
  <si>
    <t>abhaasi</t>
  </si>
  <si>
    <t>aceh</t>
  </si>
  <si>
    <t>atsoli</t>
  </si>
  <si>
    <t>adangme</t>
  </si>
  <si>
    <t>adyge</t>
  </si>
  <si>
    <t>afar</t>
  </si>
  <si>
    <t>afrihili</t>
  </si>
  <si>
    <t>keinotekoinen kieli</t>
  </si>
  <si>
    <t>afrikaans</t>
  </si>
  <si>
    <t>afroaasialaiset kielet</t>
  </si>
  <si>
    <t>ainu</t>
  </si>
  <si>
    <t>akan</t>
  </si>
  <si>
    <t>akkadi</t>
  </si>
  <si>
    <t>albania</t>
  </si>
  <si>
    <t>aleutti</t>
  </si>
  <si>
    <t>algonkin-kielet</t>
  </si>
  <si>
    <t>altailaiset kielet</t>
  </si>
  <si>
    <t>amhara</t>
  </si>
  <si>
    <t>angika</t>
  </si>
  <si>
    <t>apassikielet</t>
  </si>
  <si>
    <t>arabia</t>
  </si>
  <si>
    <t>aragonia</t>
  </si>
  <si>
    <t>aranés</t>
  </si>
  <si>
    <t>arapaho</t>
  </si>
  <si>
    <t>arawak</t>
  </si>
  <si>
    <t>armenia</t>
  </si>
  <si>
    <t>aromania</t>
  </si>
  <si>
    <t>keinotekoiset kielet</t>
  </si>
  <si>
    <t>assami</t>
  </si>
  <si>
    <t>asturia</t>
  </si>
  <si>
    <t>athabasca-kielet</t>
  </si>
  <si>
    <t>australialaiset kielet</t>
  </si>
  <si>
    <t>austronesialaiset kielet</t>
  </si>
  <si>
    <t>avaari</t>
  </si>
  <si>
    <t>avesta</t>
  </si>
  <si>
    <t>awadhi</t>
  </si>
  <si>
    <t>aimara</t>
  </si>
  <si>
    <t>azeri</t>
  </si>
  <si>
    <t>bali</t>
  </si>
  <si>
    <t>balttilaiset kielet</t>
  </si>
  <si>
    <t>belutsi</t>
  </si>
  <si>
    <t>bambara</t>
  </si>
  <si>
    <t>bamileke-kielet</t>
  </si>
  <si>
    <t>bandakielet</t>
  </si>
  <si>
    <t>bantukielet</t>
  </si>
  <si>
    <t>basa</t>
  </si>
  <si>
    <t>baskiiri</t>
  </si>
  <si>
    <t>baski</t>
  </si>
  <si>
    <t>batakkielet</t>
  </si>
  <si>
    <t>bedza</t>
  </si>
  <si>
    <t>valkovenäjä</t>
  </si>
  <si>
    <t>bemba</t>
  </si>
  <si>
    <t>bengali</t>
  </si>
  <si>
    <t>berberikielet</t>
  </si>
  <si>
    <t>bhodzpuri</t>
  </si>
  <si>
    <t>biharikielet</t>
  </si>
  <si>
    <t>bikol</t>
  </si>
  <si>
    <t>bini</t>
  </si>
  <si>
    <t>bislama</t>
  </si>
  <si>
    <t>bilin</t>
  </si>
  <si>
    <t>blisskieli</t>
  </si>
  <si>
    <t>bosnia</t>
  </si>
  <si>
    <t>bradz</t>
  </si>
  <si>
    <t>bretoni</t>
  </si>
  <si>
    <t>bugi</t>
  </si>
  <si>
    <t>bulgaria</t>
  </si>
  <si>
    <t>bulu</t>
  </si>
  <si>
    <t>burjaatti</t>
  </si>
  <si>
    <t>burma</t>
  </si>
  <si>
    <t>caddo</t>
  </si>
  <si>
    <t>campidanese</t>
  </si>
  <si>
    <t>kantoninkiina</t>
  </si>
  <si>
    <t>katalaani</t>
  </si>
  <si>
    <t>kaukasialaiset kielet</t>
  </si>
  <si>
    <t>cebuano</t>
  </si>
  <si>
    <t>kelttiläiset kielet</t>
  </si>
  <si>
    <t>Keski-Amerikan intiaanikielet</t>
  </si>
  <si>
    <t>keskiatlaksentamazight</t>
  </si>
  <si>
    <t>keskikhmer</t>
  </si>
  <si>
    <t>sorani</t>
  </si>
  <si>
    <t>tšagatai</t>
  </si>
  <si>
    <t>tšamkielet</t>
  </si>
  <si>
    <t>tšamorro</t>
  </si>
  <si>
    <t>tšetšeeni</t>
  </si>
  <si>
    <t>cherokee</t>
  </si>
  <si>
    <t>cheyenne</t>
  </si>
  <si>
    <t>tšibtša</t>
  </si>
  <si>
    <t>njandža</t>
  </si>
  <si>
    <t>chickasaw</t>
  </si>
  <si>
    <t>kiina</t>
  </si>
  <si>
    <t>chinook-jargon</t>
  </si>
  <si>
    <t>chipewyan</t>
  </si>
  <si>
    <t>choctaw</t>
  </si>
  <si>
    <t>kirkkoslaavi</t>
  </si>
  <si>
    <t>chuuk</t>
  </si>
  <si>
    <t>tšuvassi</t>
  </si>
  <si>
    <t>klassinen newari</t>
  </si>
  <si>
    <t>muinaissyyria</t>
  </si>
  <si>
    <t>kopti</t>
  </si>
  <si>
    <t>korni</t>
  </si>
  <si>
    <t>korsika</t>
  </si>
  <si>
    <t>cree</t>
  </si>
  <si>
    <t>creek</t>
  </si>
  <si>
    <t>kreoli- ja pidgin-kielet</t>
  </si>
  <si>
    <t>englantiin perustuvat kreoli- ja pidgin-kielet</t>
  </si>
  <si>
    <t>ranskaan perustuvat kreoli- ja pidgin-kielet</t>
  </si>
  <si>
    <t>portugaliin perustuvat kreoli- ja pidgin-kielet</t>
  </si>
  <si>
    <t>krimintataari</t>
  </si>
  <si>
    <t>kroatia</t>
  </si>
  <si>
    <t>kuušilaiset kielet</t>
  </si>
  <si>
    <t>tšekki</t>
  </si>
  <si>
    <t>dakota</t>
  </si>
  <si>
    <t>tanska</t>
  </si>
  <si>
    <t>dargi</t>
  </si>
  <si>
    <t>dari</t>
  </si>
  <si>
    <t>delaware</t>
  </si>
  <si>
    <t>dinka</t>
  </si>
  <si>
    <t>divehi</t>
  </si>
  <si>
    <t>dogri</t>
  </si>
  <si>
    <t>dogrib</t>
  </si>
  <si>
    <t>dravidakielet</t>
  </si>
  <si>
    <t>duala</t>
  </si>
  <si>
    <t>keskihollanti</t>
  </si>
  <si>
    <t>hollanti</t>
  </si>
  <si>
    <t>djula</t>
  </si>
  <si>
    <t>dzongkha</t>
  </si>
  <si>
    <t>itäfriisi</t>
  </si>
  <si>
    <t>efik</t>
  </si>
  <si>
    <t>muinaisegypti</t>
  </si>
  <si>
    <t>ekajuk</t>
  </si>
  <si>
    <t>elami</t>
  </si>
  <si>
    <t>emilia</t>
  </si>
  <si>
    <t>englanti</t>
  </si>
  <si>
    <t>keskienglanti</t>
  </si>
  <si>
    <t>muinaisenglanti (n. 450-1100)</t>
  </si>
  <si>
    <t>ersä</t>
  </si>
  <si>
    <t>esperanto</t>
  </si>
  <si>
    <t>viro</t>
  </si>
  <si>
    <t>ge’ez</t>
  </si>
  <si>
    <t>ewondo</t>
  </si>
  <si>
    <t>fang</t>
  </si>
  <si>
    <t>fanti</t>
  </si>
  <si>
    <t>fääri</t>
  </si>
  <si>
    <t>fidži</t>
  </si>
  <si>
    <t>filipino</t>
  </si>
  <si>
    <t>suomi</t>
  </si>
  <si>
    <t>suomalais-ugrilaiset kielet</t>
  </si>
  <si>
    <t>ranska</t>
  </si>
  <si>
    <t>keskiranska (n. 1400-1600)</t>
  </si>
  <si>
    <t>muinaisranska (n. 842-1400)</t>
  </si>
  <si>
    <t>friuli</t>
  </si>
  <si>
    <t>fulani</t>
  </si>
  <si>
    <t>ga</t>
  </si>
  <si>
    <t>karibi</t>
  </si>
  <si>
    <t>galicia</t>
  </si>
  <si>
    <t>gallo</t>
  </si>
  <si>
    <t>gallurese</t>
  </si>
  <si>
    <t>ganda</t>
  </si>
  <si>
    <t>garo</t>
  </si>
  <si>
    <t>gajo</t>
  </si>
  <si>
    <t>gbaja</t>
  </si>
  <si>
    <t>georgia</t>
  </si>
  <si>
    <t>saksa</t>
  </si>
  <si>
    <t>keskiyläsaksa (n. 1050-1500)</t>
  </si>
  <si>
    <t>muinaisyläsaksa (n. 750-1050)</t>
  </si>
  <si>
    <t>germaaniset kielet</t>
  </si>
  <si>
    <t>kiribati</t>
  </si>
  <si>
    <t>gondi</t>
  </si>
  <si>
    <t>gorontalo</t>
  </si>
  <si>
    <t>gootti</t>
  </si>
  <si>
    <t>grebo</t>
  </si>
  <si>
    <t>muinaiskreikka (-1453)</t>
  </si>
  <si>
    <t>kreikka (1453-)</t>
  </si>
  <si>
    <t>guarani</t>
  </si>
  <si>
    <t>guernésiais</t>
  </si>
  <si>
    <t>gudžarati</t>
  </si>
  <si>
    <t>gwitšin</t>
  </si>
  <si>
    <t>haida</t>
  </si>
  <si>
    <t>haiti</t>
  </si>
  <si>
    <t>hausa</t>
  </si>
  <si>
    <t>havaiji</t>
  </si>
  <si>
    <t>heprea</t>
  </si>
  <si>
    <t>herero</t>
  </si>
  <si>
    <t>hiligaino</t>
  </si>
  <si>
    <t>himatšalikielet</t>
  </si>
  <si>
    <t>hindi</t>
  </si>
  <si>
    <t>hiri-motu</t>
  </si>
  <si>
    <t>heetti</t>
  </si>
  <si>
    <t>hmong</t>
  </si>
  <si>
    <t>unkari</t>
  </si>
  <si>
    <t>hupa</t>
  </si>
  <si>
    <t>iban</t>
  </si>
  <si>
    <t>islanti</t>
  </si>
  <si>
    <t>igbo</t>
  </si>
  <si>
    <t>idžokielet</t>
  </si>
  <si>
    <t>iloko</t>
  </si>
  <si>
    <t>saame, inarin-</t>
  </si>
  <si>
    <t>inarinsaame</t>
  </si>
  <si>
    <t>indoarjalaiset kielet</t>
  </si>
  <si>
    <t>indoeurooppalaiset kielet</t>
  </si>
  <si>
    <t>indonesia</t>
  </si>
  <si>
    <t>inguuši</t>
  </si>
  <si>
    <t>interlingua</t>
  </si>
  <si>
    <t>interlingue</t>
  </si>
  <si>
    <t>inuinnaqtun</t>
  </si>
  <si>
    <t>inuktitut</t>
  </si>
  <si>
    <t>inupiaq</t>
  </si>
  <si>
    <t>iranilaiset kielet</t>
  </si>
  <si>
    <t>parsi</t>
  </si>
  <si>
    <t>iiri</t>
  </si>
  <si>
    <t>keski-iiri (n. 1100-1550)</t>
  </si>
  <si>
    <t>muinaisiiri (-1100)</t>
  </si>
  <si>
    <t>irokeesikielet</t>
  </si>
  <si>
    <t>italia</t>
  </si>
  <si>
    <t>japani</t>
  </si>
  <si>
    <t>jaava</t>
  </si>
  <si>
    <t>jowulu</t>
  </si>
  <si>
    <t>juutalaisarabia</t>
  </si>
  <si>
    <t>juutalaispersia</t>
  </si>
  <si>
    <t>kabardi</t>
  </si>
  <si>
    <t>kabyyli</t>
  </si>
  <si>
    <t>katšin</t>
  </si>
  <si>
    <t>kalaallisut, grönlanti</t>
  </si>
  <si>
    <t>kalmukki</t>
  </si>
  <si>
    <t>kamba</t>
  </si>
  <si>
    <t>kannada</t>
  </si>
  <si>
    <t>kanuri</t>
  </si>
  <si>
    <t>karakalpakki</t>
  </si>
  <si>
    <t>karatšai-balkaari</t>
  </si>
  <si>
    <t>karaiimi</t>
  </si>
  <si>
    <t>karjala</t>
  </si>
  <si>
    <t>karenkielet</t>
  </si>
  <si>
    <t>kašmiri</t>
  </si>
  <si>
    <t>kašubi</t>
  </si>
  <si>
    <t>kavi</t>
  </si>
  <si>
    <t>kazakki</t>
  </si>
  <si>
    <t>khasi</t>
  </si>
  <si>
    <t>khoisankielet</t>
  </si>
  <si>
    <t>khotani</t>
  </si>
  <si>
    <t>khwedam, kxoe</t>
  </si>
  <si>
    <t>kikuju</t>
  </si>
  <si>
    <t>kimbundu</t>
  </si>
  <si>
    <t>ruanda</t>
  </si>
  <si>
    <t>kirgiisi</t>
  </si>
  <si>
    <t>klingon</t>
  </si>
  <si>
    <t>komi</t>
  </si>
  <si>
    <t>kongo</t>
  </si>
  <si>
    <t>konkani</t>
  </si>
  <si>
    <t>korea</t>
  </si>
  <si>
    <t>kpelle</t>
  </si>
  <si>
    <t>kru-kielet</t>
  </si>
  <si>
    <t>kuanjama</t>
  </si>
  <si>
    <t>kumykki</t>
  </si>
  <si>
    <t>kurdi</t>
  </si>
  <si>
    <t>kurukh</t>
  </si>
  <si>
    <t>kosrae</t>
  </si>
  <si>
    <t>kutenai</t>
  </si>
  <si>
    <t>kveeni</t>
  </si>
  <si>
    <t>ladino</t>
  </si>
  <si>
    <t>lahnda</t>
  </si>
  <si>
    <t>lamba</t>
  </si>
  <si>
    <t>land-dajakki-kielet</t>
  </si>
  <si>
    <t>latina</t>
  </si>
  <si>
    <t>latvia</t>
  </si>
  <si>
    <t>lezgi</t>
  </si>
  <si>
    <t>limburg</t>
  </si>
  <si>
    <t>lingala</t>
  </si>
  <si>
    <t>liettua</t>
  </si>
  <si>
    <t>lojban</t>
  </si>
  <si>
    <t>alasaksa</t>
  </si>
  <si>
    <t>alasorbi</t>
  </si>
  <si>
    <t>lozi</t>
  </si>
  <si>
    <t>katanganluba</t>
  </si>
  <si>
    <t>luluanluba</t>
  </si>
  <si>
    <t>luiseño</t>
  </si>
  <si>
    <t>saame, luulajan-</t>
  </si>
  <si>
    <t>luulajansaame</t>
  </si>
  <si>
    <t>lunda</t>
  </si>
  <si>
    <t>lusai</t>
  </si>
  <si>
    <t>luxemburg</t>
  </si>
  <si>
    <t>makedonia</t>
  </si>
  <si>
    <t>madura</t>
  </si>
  <si>
    <t>magahi</t>
  </si>
  <si>
    <t>maithili</t>
  </si>
  <si>
    <t>makassar</t>
  </si>
  <si>
    <t>malagassi</t>
  </si>
  <si>
    <t>malaiji</t>
  </si>
  <si>
    <t>malajalam</t>
  </si>
  <si>
    <t>malta</t>
  </si>
  <si>
    <t>mantšu</t>
  </si>
  <si>
    <t>mandar</t>
  </si>
  <si>
    <t>mandariini</t>
  </si>
  <si>
    <t>mandingo</t>
  </si>
  <si>
    <t>manipuri</t>
  </si>
  <si>
    <t>manobokielet</t>
  </si>
  <si>
    <t>manksi</t>
  </si>
  <si>
    <t>maori</t>
  </si>
  <si>
    <t>araukaani</t>
  </si>
  <si>
    <t>marathi</t>
  </si>
  <si>
    <t>mari</t>
  </si>
  <si>
    <t>marshall</t>
  </si>
  <si>
    <t>marwari</t>
  </si>
  <si>
    <t>maasai</t>
  </si>
  <si>
    <t>mayakielet</t>
  </si>
  <si>
    <t>meänkieli</t>
  </si>
  <si>
    <t>mende</t>
  </si>
  <si>
    <t>micmac</t>
  </si>
  <si>
    <t>keskialasaksa</t>
  </si>
  <si>
    <t>minangkabau</t>
  </si>
  <si>
    <t>mirandeesi</t>
  </si>
  <si>
    <t>mohawk</t>
  </si>
  <si>
    <t>mokša</t>
  </si>
  <si>
    <t>mon-khmer-kielet</t>
  </si>
  <si>
    <t>mongo</t>
  </si>
  <si>
    <t>mongoli</t>
  </si>
  <si>
    <t>montenegro</t>
  </si>
  <si>
    <t>mossi</t>
  </si>
  <si>
    <t>mundakielet</t>
  </si>
  <si>
    <t>murrinh-patha</t>
  </si>
  <si>
    <t>nahuatlkielet</t>
  </si>
  <si>
    <t>nauru</t>
  </si>
  <si>
    <t>navajo</t>
  </si>
  <si>
    <t>pohjois-ndebele</t>
  </si>
  <si>
    <t>etelä-ndebele</t>
  </si>
  <si>
    <t>ndonga</t>
  </si>
  <si>
    <t>napoli</t>
  </si>
  <si>
    <t>nepali</t>
  </si>
  <si>
    <t>newari</t>
  </si>
  <si>
    <t>nias</t>
  </si>
  <si>
    <t>nigeriläis-kongolaiset kielet</t>
  </si>
  <si>
    <t>niililäis-saharalaiset kielet</t>
  </si>
  <si>
    <t>niue</t>
  </si>
  <si>
    <t>nogai</t>
  </si>
  <si>
    <t>pohjoisamerikkalaiset intiaanikielet</t>
  </si>
  <si>
    <t>pohjoisfriisi</t>
  </si>
  <si>
    <t>saame, pohjois-</t>
  </si>
  <si>
    <t>pohjoissaame</t>
  </si>
  <si>
    <t>norja</t>
  </si>
  <si>
    <t>norjan bokmål</t>
  </si>
  <si>
    <t>norjan nynorsk</t>
  </si>
  <si>
    <t>nubialaiset kielet</t>
  </si>
  <si>
    <t>nyamwezi</t>
  </si>
  <si>
    <t>nyankole</t>
  </si>
  <si>
    <t>nyoro</t>
  </si>
  <si>
    <t>nzima</t>
  </si>
  <si>
    <t>oksitaani (1500-)</t>
  </si>
  <si>
    <t>aramea</t>
  </si>
  <si>
    <t>odžibwa</t>
  </si>
  <si>
    <t>muinaishollanti</t>
  </si>
  <si>
    <t>muinaisnorja</t>
  </si>
  <si>
    <t>muinaispersia (n. 600-400 eKr.)</t>
  </si>
  <si>
    <t>orija</t>
  </si>
  <si>
    <t>oromo</t>
  </si>
  <si>
    <t>osage</t>
  </si>
  <si>
    <t>osseetti</t>
  </si>
  <si>
    <t>Oto-Manguean kielet</t>
  </si>
  <si>
    <t>otomikielet</t>
  </si>
  <si>
    <t>pahlavi</t>
  </si>
  <si>
    <t>palau</t>
  </si>
  <si>
    <t>paali</t>
  </si>
  <si>
    <t>pampanga</t>
  </si>
  <si>
    <t>pangasinan</t>
  </si>
  <si>
    <t>pandžabi</t>
  </si>
  <si>
    <t>papiamentu</t>
  </si>
  <si>
    <t>papualaiskielet</t>
  </si>
  <si>
    <t>pohjoissotho</t>
  </si>
  <si>
    <t>farsi</t>
  </si>
  <si>
    <t>filippiiniläiskielet</t>
  </si>
  <si>
    <t>foinikia</t>
  </si>
  <si>
    <t>piemonte</t>
  </si>
  <si>
    <t>puola</t>
  </si>
  <si>
    <t>pohnpei</t>
  </si>
  <si>
    <t>portugali</t>
  </si>
  <si>
    <t>prakritkielet</t>
  </si>
  <si>
    <t>muinaisprovensaali (-1500)</t>
  </si>
  <si>
    <t>paštu</t>
  </si>
  <si>
    <t>ketšua</t>
  </si>
  <si>
    <t>radžastani</t>
  </si>
  <si>
    <t>rapanui</t>
  </si>
  <si>
    <t>rarotonga</t>
  </si>
  <si>
    <t>Réunionin kreoliranska</t>
  </si>
  <si>
    <t>romagnoli</t>
  </si>
  <si>
    <t>romaaniset kielet</t>
  </si>
  <si>
    <t>romania</t>
  </si>
  <si>
    <t>retoromaani</t>
  </si>
  <si>
    <t>romani</t>
  </si>
  <si>
    <t>rundi</t>
  </si>
  <si>
    <t>venäjä</t>
  </si>
  <si>
    <t>sališilaiset kielet</t>
  </si>
  <si>
    <t>samarianaramea</t>
  </si>
  <si>
    <t>saamelaiskielet</t>
  </si>
  <si>
    <t>samoa</t>
  </si>
  <si>
    <t>sandawe</t>
  </si>
  <si>
    <t>sango</t>
  </si>
  <si>
    <t>sanskrit</t>
  </si>
  <si>
    <t>santali</t>
  </si>
  <si>
    <t>saramaccan</t>
  </si>
  <si>
    <t>sardi</t>
  </si>
  <si>
    <t>sasak</t>
  </si>
  <si>
    <t>sassarinsardi</t>
  </si>
  <si>
    <t>skotti</t>
  </si>
  <si>
    <t>gaeli</t>
  </si>
  <si>
    <t>selkuppi</t>
  </si>
  <si>
    <t>seemiläiset kielet</t>
  </si>
  <si>
    <t>serbia</t>
  </si>
  <si>
    <t>serer</t>
  </si>
  <si>
    <t>shan</t>
  </si>
  <si>
    <t>šona</t>
  </si>
  <si>
    <t>sichuanin-yi</t>
  </si>
  <si>
    <t>sisilia</t>
  </si>
  <si>
    <t>sidamo</t>
  </si>
  <si>
    <t>viittomakielet</t>
  </si>
  <si>
    <t>mustajalka</t>
  </si>
  <si>
    <t>sleesian kieli</t>
  </si>
  <si>
    <t>sindhi</t>
  </si>
  <si>
    <t>sinhala</t>
  </si>
  <si>
    <t>sinotiibetiläiset kielet</t>
  </si>
  <si>
    <t>siouxkielet</t>
  </si>
  <si>
    <t>saame, koltan</t>
  </si>
  <si>
    <t>koltansaame</t>
  </si>
  <si>
    <t>slevi</t>
  </si>
  <si>
    <t>slaavilaiset kielet</t>
  </si>
  <si>
    <t>slovakki</t>
  </si>
  <si>
    <t>sloveeni</t>
  </si>
  <si>
    <t>sogdi</t>
  </si>
  <si>
    <t>somali</t>
  </si>
  <si>
    <t>songhaikielet</t>
  </si>
  <si>
    <t>soninke</t>
  </si>
  <si>
    <t>sorbikielet</t>
  </si>
  <si>
    <t>eteläsotho</t>
  </si>
  <si>
    <t>eteläamerikkalaiset intiaanikielet</t>
  </si>
  <si>
    <t>altai</t>
  </si>
  <si>
    <t>saame, etelä-</t>
  </si>
  <si>
    <t>eteläsaame</t>
  </si>
  <si>
    <t>espanja</t>
  </si>
  <si>
    <t>sranan</t>
  </si>
  <si>
    <t>vakioitu tamazight</t>
  </si>
  <si>
    <t>sukuma</t>
  </si>
  <si>
    <t>sumeri</t>
  </si>
  <si>
    <t>sunda</t>
  </si>
  <si>
    <t>susu</t>
  </si>
  <si>
    <t>swahili</t>
  </si>
  <si>
    <t>swazi</t>
  </si>
  <si>
    <t>ruotsi</t>
  </si>
  <si>
    <t>sveitsinsaksa</t>
  </si>
  <si>
    <t>syyria</t>
  </si>
  <si>
    <t>tagalog</t>
  </si>
  <si>
    <t>tahiti</t>
  </si>
  <si>
    <t>thaikielet</t>
  </si>
  <si>
    <t>tadžikki</t>
  </si>
  <si>
    <t>tamašek</t>
  </si>
  <si>
    <t>tamili</t>
  </si>
  <si>
    <t>tašelhit</t>
  </si>
  <si>
    <t>tataari</t>
  </si>
  <si>
    <t>telugu</t>
  </si>
  <si>
    <t>temne</t>
  </si>
  <si>
    <t>tereno</t>
  </si>
  <si>
    <t>tetum</t>
  </si>
  <si>
    <t>thai</t>
  </si>
  <si>
    <t>tiibet</t>
  </si>
  <si>
    <t>tigre</t>
  </si>
  <si>
    <t>tigrinja</t>
  </si>
  <si>
    <t>tlingit</t>
  </si>
  <si>
    <t>tok-pisin</t>
  </si>
  <si>
    <t>tokelau</t>
  </si>
  <si>
    <t>malawintonga</t>
  </si>
  <si>
    <t>tongantonga</t>
  </si>
  <si>
    <t>tsimši</t>
  </si>
  <si>
    <t>tsonga</t>
  </si>
  <si>
    <t>tswana</t>
  </si>
  <si>
    <t>tumbuka</t>
  </si>
  <si>
    <t>tupikielet</t>
  </si>
  <si>
    <t>turkki</t>
  </si>
  <si>
    <t>osmani (1500-1928)</t>
  </si>
  <si>
    <t>turkmeeni</t>
  </si>
  <si>
    <t>tuvalu</t>
  </si>
  <si>
    <t>tuva</t>
  </si>
  <si>
    <t>tzotzil</t>
  </si>
  <si>
    <t>udmurtti</t>
  </si>
  <si>
    <t>ugarit</t>
  </si>
  <si>
    <t>uiguuri</t>
  </si>
  <si>
    <t>ukraina</t>
  </si>
  <si>
    <t>mbundu</t>
  </si>
  <si>
    <t>yläsorbi</t>
  </si>
  <si>
    <t>urdu</t>
  </si>
  <si>
    <t>uzbekki</t>
  </si>
  <si>
    <t>valencia</t>
  </si>
  <si>
    <t>venda</t>
  </si>
  <si>
    <t>venetsia</t>
  </si>
  <si>
    <t>vietnam</t>
  </si>
  <si>
    <t>volapük</t>
  </si>
  <si>
    <t>vatja</t>
  </si>
  <si>
    <t>wakashkielet</t>
  </si>
  <si>
    <t>wallisian</t>
  </si>
  <si>
    <t>valloni</t>
  </si>
  <si>
    <t>waray</t>
  </si>
  <si>
    <t>washo</t>
  </si>
  <si>
    <t>kymri</t>
  </si>
  <si>
    <t>länsifriisi</t>
  </si>
  <si>
    <t>wolaitta</t>
  </si>
  <si>
    <t>wolof</t>
  </si>
  <si>
    <t>wymysorys</t>
  </si>
  <si>
    <t>xhosa</t>
  </si>
  <si>
    <t>jakuutti</t>
  </si>
  <si>
    <t>jao</t>
  </si>
  <si>
    <t>japi</t>
  </si>
  <si>
    <t>jiddiš</t>
  </si>
  <si>
    <t>joruba</t>
  </si>
  <si>
    <t>jupikkikielet</t>
  </si>
  <si>
    <t>zandekielet</t>
  </si>
  <si>
    <t>zapoteekki</t>
  </si>
  <si>
    <t>zaza</t>
  </si>
  <si>
    <t>zenaga</t>
  </si>
  <si>
    <t>zhuang</t>
  </si>
  <si>
    <t>zulu</t>
  </si>
  <si>
    <t>zuni</t>
  </si>
  <si>
    <t>määrittämätön kieli</t>
  </si>
  <si>
    <t>monia kieliä</t>
  </si>
  <si>
    <t>ei kielellistä sisältöä</t>
  </si>
  <si>
    <t>DVD:n maakoodi</t>
  </si>
  <si>
    <t>Kaikki alueet</t>
  </si>
  <si>
    <t>DVD alue 1</t>
  </si>
  <si>
    <t>Yhdysvallat, Yhdysvaltain territoriot, Kanada</t>
  </si>
  <si>
    <t>DVD alue 2</t>
  </si>
  <si>
    <t>Japani, Eurooppa, Etelä-Afrikka, Lähi-itä (myös Egypti)</t>
  </si>
  <si>
    <t>DVD alue 3</t>
  </si>
  <si>
    <t>DVD alue 4</t>
  </si>
  <si>
    <t>DVD alue 5</t>
  </si>
  <si>
    <t>DVD alue 6</t>
  </si>
  <si>
    <t>DVD alue 7</t>
  </si>
  <si>
    <t>DVD alue 8</t>
  </si>
  <si>
    <t>Blu-Ray alue A</t>
  </si>
  <si>
    <t>Blu-Ray alue B</t>
  </si>
  <si>
    <t>Blu-Ray alue C</t>
  </si>
  <si>
    <t>USA:n ja Kanadan koulutusasteet</t>
  </si>
  <si>
    <t>Tuotteen lisäpiirteen tyyppi</t>
  </si>
  <si>
    <t>Kannen väri</t>
  </si>
  <si>
    <t>Katso värikoodit listalta 98</t>
  </si>
  <si>
    <t>Selän väri</t>
  </si>
  <si>
    <t>Sivujen reunaväri</t>
  </si>
  <si>
    <t>Tekstin fontti</t>
  </si>
  <si>
    <t>Ilmoitetaan kentässä P.3.6 Tuotteen lisäpiirteen kuvaus</t>
  </si>
  <si>
    <t>Kannen materiaali</t>
  </si>
  <si>
    <t>DVD aluekoodi</t>
  </si>
  <si>
    <t>Katso maakoodit listalta 76</t>
  </si>
  <si>
    <t>Käyttöjärjestelmä</t>
  </si>
  <si>
    <t>Muut järjestelmävaatimukset</t>
  </si>
  <si>
    <t>Digitaalisten julkaisujen saavutettavuustiedot</t>
  </si>
  <si>
    <t>Digitaalisen julkaisun tiedostomuodon versio</t>
  </si>
  <si>
    <t>US CPSIA:n tai muun kansainvälisen luokituksen mukainen varoitus vaarasta</t>
  </si>
  <si>
    <t>EU-leluturvallisuusdirektiiviin mukaiset varoitukset</t>
  </si>
  <si>
    <t>IATANn vaarallisten aineiden varoitus</t>
  </si>
  <si>
    <t>Digitaalisen julkaisun tiedostomuodon version koodi</t>
  </si>
  <si>
    <t>E-kirjaformaatin validointisovelluksen versio</t>
  </si>
  <si>
    <t>Digitaalisen julkaisun edellyttämä tunnistautumistapa</t>
  </si>
  <si>
    <t>Pariston tai akun tyyppi ja turvallisuus</t>
  </si>
  <si>
    <t>Pariston tai akun kapasiteetti</t>
  </si>
  <si>
    <t>Vaaralliset aineet</t>
  </si>
  <si>
    <t>Pelin osien tai palojen määrä</t>
  </si>
  <si>
    <t>Pelaajien määrä</t>
  </si>
  <si>
    <t>Pelin kesto</t>
  </si>
  <si>
    <t>Henkilötietojen tallentamiseen liittyvät vaatimukset</t>
  </si>
  <si>
    <t>Ei FSC- tai PEFC -sertifioitu</t>
  </si>
  <si>
    <t>FSC-serfifioitu 100%</t>
  </si>
  <si>
    <t>FSC-serfifioitu: kierrätetty</t>
  </si>
  <si>
    <t>PEFC-sertifioitu</t>
  </si>
  <si>
    <t>PEFC-kierrätetty</t>
  </si>
  <si>
    <t>Kierrätetyn materiaalin osuus FSC- tai PEFC-sertifioidussa tuotteessa</t>
  </si>
  <si>
    <t>Kierrätetyn materiaalin osuus FSC- tai PEFC-sertifioimattomassa tuotteessa</t>
  </si>
  <si>
    <t>Ympäristöystävällinen muste</t>
  </si>
  <si>
    <t>Ympäristöystävällinen liima</t>
  </si>
  <si>
    <t>Ympäristöystävällisesti tuotettu paperi</t>
  </si>
  <si>
    <t>Tuotteen pakkauksen tyyppi</t>
  </si>
  <si>
    <t>Ei pakkausta</t>
  </si>
  <si>
    <t>Tasku</t>
  </si>
  <si>
    <t>Simpukkapakkaus</t>
  </si>
  <si>
    <t>DVD-kotelo</t>
  </si>
  <si>
    <t>CD-kotelo</t>
  </si>
  <si>
    <t>CD-kotelo, pahvinen</t>
  </si>
  <si>
    <t>Esim. digipak</t>
  </si>
  <si>
    <t>Kannellinen laatikko</t>
  </si>
  <si>
    <t>Yhdestä tai useammasta kappaleesta koostuvan tuotteen kannellinen säilytyslaatikko</t>
  </si>
  <si>
    <t>Kotelo (yksi tuote)</t>
  </si>
  <si>
    <t>Sisältää yhden tuotteen</t>
  </si>
  <si>
    <t>Kotelo (useita tuotteita)</t>
  </si>
  <si>
    <t>Sisältää useita tuotteita</t>
  </si>
  <si>
    <t>Putki</t>
  </si>
  <si>
    <t>Sisältää esim. kartan tai julisteen</t>
  </si>
  <si>
    <t>Kansio</t>
  </si>
  <si>
    <t>Tasku tai kansio</t>
  </si>
  <si>
    <t>Kolmikulmainen putki</t>
  </si>
  <si>
    <t>Nelikulmainen putki</t>
  </si>
  <si>
    <t>Pehmustettu pakkaus (DVD)</t>
  </si>
  <si>
    <t>Pussi</t>
  </si>
  <si>
    <t>Muovikotelo</t>
  </si>
  <si>
    <t>Pahvikotelo</t>
  </si>
  <si>
    <t>Kutistekalvo</t>
  </si>
  <si>
    <t>Tuote on pakattu kutistekalvoon</t>
  </si>
  <si>
    <t>Kuplapakkaus</t>
  </si>
  <si>
    <t>tunnetaan myös nimellä blisteri</t>
  </si>
  <si>
    <t>Kahvallinen salkku tai muu kotelo</t>
  </si>
  <si>
    <t>Kannellinen metallipakkaus</t>
  </si>
  <si>
    <t>Sisältötyyppi</t>
  </si>
  <si>
    <t>Linkkejä (sisäisiä)</t>
  </si>
  <si>
    <t>E-julkaisussa on paljon toiminnallisia linkkejä sen eri osien välillä</t>
  </si>
  <si>
    <t>Linkkejä (ulkoisia)</t>
  </si>
  <si>
    <t>E-julkaisussa on paljon toiminnallisia linkkejä verkkosisältöihin</t>
  </si>
  <si>
    <t>QR-koodeja tai ihmisluettavia verkkolinkkejä</t>
  </si>
  <si>
    <t>Toisen julkaisun markkinointitekstiä</t>
  </si>
  <si>
    <t>Kuvia / taulukoita</t>
  </si>
  <si>
    <t>Valokuvia</t>
  </si>
  <si>
    <t>Oheiskuvia</t>
  </si>
  <si>
    <t>Äänikirja</t>
  </si>
  <si>
    <t>Puhe-esitys (koko esitys)</t>
  </si>
  <si>
    <t>Esim. kuunnelma</t>
  </si>
  <si>
    <t>Muuta puhuttua sisältöä</t>
  </si>
  <si>
    <t>Esim. haastattelu tai rentoutusäänite</t>
  </si>
  <si>
    <t>Musiikkitallenne</t>
  </si>
  <si>
    <t>Muu äänitallenne</t>
  </si>
  <si>
    <t>Teoksen osa puhuttuna</t>
  </si>
  <si>
    <t>Teosta täydentävä äänisisältö</t>
  </si>
  <si>
    <t>Toisen teoksen markkinointitekstiä ääneen luettuna</t>
  </si>
  <si>
    <t>Esim. yksi luku kirjan alusta</t>
  </si>
  <si>
    <t>Videoitu luenta</t>
  </si>
  <si>
    <t>Videoitu esitys (koko esitys)</t>
  </si>
  <si>
    <t>Videoitu näytelmä tai muu esitys, joka voi sisältää myös musiikkia</t>
  </si>
  <si>
    <t>Animoitu/vuorovaikutteinen kuvitus</t>
  </si>
  <si>
    <t>Esim. interaktiivisia taulukoita, kaavioita, yms</t>
  </si>
  <si>
    <t>Kerronnallinen animaatio</t>
  </si>
  <si>
    <t>Esim. videoanimaatio tai tietokoneanimaatio</t>
  </si>
  <si>
    <t>Muu video</t>
  </si>
  <si>
    <t>Muu videosisältö, esim haastattelu. Huom. ei luenta tai esitys</t>
  </si>
  <si>
    <t>Esityksen osa videoituna</t>
  </si>
  <si>
    <t>Oheisvideo</t>
  </si>
  <si>
    <t>E-julkaisua rikastavia videoita, esim. videoitua lukemista, haastatteluja ja taustadokumentteja</t>
  </si>
  <si>
    <t>Toisen teoksen markkinointivideo</t>
  </si>
  <si>
    <t>esimerkiksi video kirjasta</t>
  </si>
  <si>
    <t>Peli, palapeli</t>
  </si>
  <si>
    <t>Verkkopeli</t>
  </si>
  <si>
    <t>Esim. kilpapeli, sisältää monipelaajatoimintoja</t>
  </si>
  <si>
    <t>Ohjelmisto, tietokoneohjelma</t>
  </si>
  <si>
    <t>Data-tiedosto(ja)</t>
  </si>
  <si>
    <t>Data-tiedosto ja ohjelmisto tai tietokoneohjelma</t>
  </si>
  <si>
    <t>Sivut tarkoitettu lukijan täytettäviksi</t>
  </si>
  <si>
    <t>Mainosmateriaalia</t>
  </si>
  <si>
    <t>Käytetään silloin kun sisältöä ei pystytä määrittelemään tarkemmin</t>
  </si>
  <si>
    <t>Mainosmateriaalia muista teoksista</t>
  </si>
  <si>
    <t>Alennuskuponkeja</t>
  </si>
  <si>
    <t>Kupongilla saa alennuksen toisesta tuotteesta</t>
  </si>
  <si>
    <t>Kolmannen osapuolen mainosmateriaalia kuvina, videona, äänenä</t>
  </si>
  <si>
    <t>Kolmannen osapuolen mainosmateriaalia tekstinä</t>
  </si>
  <si>
    <t>Ohjelmakoodia</t>
  </si>
  <si>
    <t>Ponnahdusikkunoita</t>
  </si>
  <si>
    <t>Raamatun sisältö</t>
  </si>
  <si>
    <t>Apokryfikirjat: katolinen kaanon</t>
  </si>
  <si>
    <t>Tobitin kirja, Juditin kirja, Viisauden kirja, Sirakin kirja, Barukin kirja, Jeremian kirje, Ensimmäinen ja toinen makkabilaiskirja, Danielin kirjan lisäykset (Asarjan rukous, Kolmen miehen kiitoslaulu, Susanna, Danielin maineteot ja koettelemukset), Esterin kirjan lisäykset (Kreikkalainen Esterin kirja)</t>
  </si>
  <si>
    <t>Apokryfikirjat</t>
  </si>
  <si>
    <t>Apokryfiset tekstit, kreikkalainen ortodoksinen kirkko</t>
  </si>
  <si>
    <t>Apokryfiset tekstit, slaavilainen ortodoksinen kirkko</t>
  </si>
  <si>
    <t>Muut apokryfiset tekstit</t>
  </si>
  <si>
    <t>Raamattu ja apokryfikirjat (katolinen kaanon)</t>
  </si>
  <si>
    <t>Raamattu ja apokryfikirjat</t>
  </si>
  <si>
    <t>Raamattu</t>
  </si>
  <si>
    <t>Evankeliumit</t>
  </si>
  <si>
    <t>Vanha testamentti</t>
  </si>
  <si>
    <t>Uusi testamentti</t>
  </si>
  <si>
    <t>Uusi testamentti, Psalmit ja Sananlaskut</t>
  </si>
  <si>
    <t>Paavalin kirjeet</t>
  </si>
  <si>
    <t>Psalmit ja Sananlaskut</t>
  </si>
  <si>
    <t>Psalmit</t>
  </si>
  <si>
    <t>Mooseksen kirjat</t>
  </si>
  <si>
    <t>Muut Raamatun kirjat</t>
  </si>
  <si>
    <t>Raamatun käännös</t>
  </si>
  <si>
    <t>Concordata</t>
  </si>
  <si>
    <t>Perustuu suomalaiseen raamatunkäännökseen vuodelta 1776</t>
  </si>
  <si>
    <t>Perustuu suomalaiseen raamatunkäännökseen vuosilta 1933/1938</t>
  </si>
  <si>
    <t>Kaikki Raamattu kansalle ry:n julkaisemat Raamatun tekstien käännökset</t>
  </si>
  <si>
    <t>Perustuu suomalaiseen raamatunkäännökseen vuodelta 1992</t>
  </si>
  <si>
    <t>Galbiati, Penna, Rossano</t>
  </si>
  <si>
    <t>Bibelen 1895 (Norja)</t>
  </si>
  <si>
    <t>Bibelen 1930 (Norja)</t>
  </si>
  <si>
    <t>Bibelen 1938 (Norja)</t>
  </si>
  <si>
    <t>Bibelen 1978-85 (Norja)</t>
  </si>
  <si>
    <t>Bibelen 1978 (Norja)</t>
  </si>
  <si>
    <t>Bibelen 1985 (Norja)</t>
  </si>
  <si>
    <t>Bibelen 1988 (Norja)</t>
  </si>
  <si>
    <t>Bibelen 1978-85/rev. 2005 (Norja)</t>
  </si>
  <si>
    <t>Bibelen 2011 (Norja)</t>
  </si>
  <si>
    <t>Bibelen Guds ord (Norja)</t>
  </si>
  <si>
    <t>Bibelen, nynorsk (Norja)</t>
  </si>
  <si>
    <t>Nueva Traduccion Vivienta</t>
  </si>
  <si>
    <t>Opiskeluraamatun tyyppi</t>
  </si>
  <si>
    <t>Cambridge (selityksin varustettu)</t>
  </si>
  <si>
    <t>Oxford (selityksin varustettu)</t>
  </si>
  <si>
    <t>New Oxford (selityksin varustettu)</t>
  </si>
  <si>
    <t>Raamatun käyttötarkoitus</t>
  </si>
  <si>
    <t>Uskonnollisen yhteisön lahjaraamattu</t>
  </si>
  <si>
    <t>Kasteraamattu</t>
  </si>
  <si>
    <t>Morsiamen raamattu</t>
  </si>
  <si>
    <t>Rippiraamattu</t>
  </si>
  <si>
    <t>Lasten raamattu</t>
  </si>
  <si>
    <t>Pienraamattu</t>
  </si>
  <si>
    <t>enintään 5 tuumaa korkea</t>
  </si>
  <si>
    <t>Raamattu viittauksin</t>
  </si>
  <si>
    <t>Päivän sana</t>
  </si>
  <si>
    <t>Hartauskirja</t>
  </si>
  <si>
    <t>Raamattu (tai valikoima Raamatun tekstejä), sekä muuta sisältöä esim. hartaushetkiä varten</t>
  </si>
  <si>
    <t>Perheraamattu</t>
  </si>
  <si>
    <t>Lahjaraamattu</t>
  </si>
  <si>
    <t>Saarnaraamattu</t>
  </si>
  <si>
    <t>Miesten raamattu</t>
  </si>
  <si>
    <t>Raamattu koulukäyttöön</t>
  </si>
  <si>
    <t>Kirkoissa yleisön käyttöön tarkoitettu raamattu</t>
  </si>
  <si>
    <t>Tutkimusraamattu</t>
  </si>
  <si>
    <t>Ohut raamattu</t>
  </si>
  <si>
    <t>Opiskelijaraamattu</t>
  </si>
  <si>
    <t>Opiskeluraamattu</t>
  </si>
  <si>
    <t>Sisältää lisämateriaali opiskelun tueksi, esim. kartoja, sanastoja</t>
  </si>
  <si>
    <t>Vihkiraamattu</t>
  </si>
  <si>
    <t>Naisten raamattu</t>
  </si>
  <si>
    <t>Nuorten raamattu</t>
  </si>
  <si>
    <t>Raamatun tekstijärjestys</t>
  </si>
  <si>
    <t>Kronologinen</t>
  </si>
  <si>
    <t>Ketjutetut viittaukset</t>
  </si>
  <si>
    <t>Eri versiot vuorotellen riveittäin</t>
  </si>
  <si>
    <t>Eri versiot rinnakkain</t>
  </si>
  <si>
    <t>Perinteinen</t>
  </si>
  <si>
    <t>Viitteiden paikka raamatussa</t>
  </si>
  <si>
    <t>Keskipalsta</t>
  </si>
  <si>
    <t>Sivun loppu</t>
  </si>
  <si>
    <t>Reunapalsta</t>
  </si>
  <si>
    <t>Jakeen lopussa</t>
  </si>
  <si>
    <t>Uskonnollisen tekstin tunniste</t>
  </si>
  <si>
    <t>Uskonnollisen tekstin lisäpiirre</t>
  </si>
  <si>
    <t>Kirkollinen ajankohta tai tapahtuma</t>
  </si>
  <si>
    <t>Lukuvuosi</t>
  </si>
  <si>
    <t>Katekeettinen vuosi</t>
  </si>
  <si>
    <t>Kirkkovuosi</t>
  </si>
  <si>
    <t>Adventti ja joulu</t>
  </si>
  <si>
    <t>Siunaus</t>
  </si>
  <si>
    <t>Rippi ja ehtoollinen</t>
  </si>
  <si>
    <t>Kesä</t>
  </si>
  <si>
    <t>Pääsiäinen</t>
  </si>
  <si>
    <t>Paasto / paastonaika</t>
  </si>
  <si>
    <t>Marian teemat</t>
  </si>
  <si>
    <t>Arabiemiirikunnat</t>
  </si>
  <si>
    <t>Afganistan</t>
  </si>
  <si>
    <t>Antigua ja Barbuda</t>
  </si>
  <si>
    <t>Antarktis</t>
  </si>
  <si>
    <t>Argentiina</t>
  </si>
  <si>
    <t>Amerikan Samoa</t>
  </si>
  <si>
    <t>Itävalta</t>
  </si>
  <si>
    <t>Ahvenanmaa</t>
  </si>
  <si>
    <t>Azerbaidžan</t>
  </si>
  <si>
    <t>Bosnia ja Herzegovina</t>
  </si>
  <si>
    <t>Belgia</t>
  </si>
  <si>
    <t>Saint-Barthélemy</t>
  </si>
  <si>
    <t>Brunei</t>
  </si>
  <si>
    <t>Bonaire, St Eustatius, Saba</t>
  </si>
  <si>
    <t>Brasilia</t>
  </si>
  <si>
    <t>Bahama</t>
  </si>
  <si>
    <t>Bouvet’nsaari</t>
  </si>
  <si>
    <t>Valko-Venäjä</t>
  </si>
  <si>
    <t>Kanada</t>
  </si>
  <si>
    <t>Kookossaaret</t>
  </si>
  <si>
    <t>Kongon demokraattinen tasavalta</t>
  </si>
  <si>
    <t>Keski-Afrikan tasavalta</t>
  </si>
  <si>
    <t>Kongon tasavalta</t>
  </si>
  <si>
    <t>Sveitsi</t>
  </si>
  <si>
    <t>Norsunluurannikko</t>
  </si>
  <si>
    <t>Cookinsaaret</t>
  </si>
  <si>
    <t>Kamerun</t>
  </si>
  <si>
    <t>Kiina</t>
  </si>
  <si>
    <t>Kolumbia</t>
  </si>
  <si>
    <t>Kuuba</t>
  </si>
  <si>
    <t>Kap Verde</t>
  </si>
  <si>
    <t>Curaçao</t>
  </si>
  <si>
    <t>Joulusaari</t>
  </si>
  <si>
    <t>Kypros</t>
  </si>
  <si>
    <t>Tšekki</t>
  </si>
  <si>
    <t>Saksa</t>
  </si>
  <si>
    <t>Tanska</t>
  </si>
  <si>
    <t>Dominikaaninen tasavalta</t>
  </si>
  <si>
    <t>Viro</t>
  </si>
  <si>
    <t>Egypti</t>
  </si>
  <si>
    <t>Länsi-Sahara</t>
  </si>
  <si>
    <t>Espanja</t>
  </si>
  <si>
    <t>Etiopia</t>
  </si>
  <si>
    <t>Suomi</t>
  </si>
  <si>
    <t>Fidži</t>
  </si>
  <si>
    <t>Falklandinsaaret</t>
  </si>
  <si>
    <t>Mikronesian liittovaltio</t>
  </si>
  <si>
    <t>Färsaaret</t>
  </si>
  <si>
    <t>Ranska</t>
  </si>
  <si>
    <t>Iso-Britannia</t>
  </si>
  <si>
    <t>Ranskan Guayana</t>
  </si>
  <si>
    <t>Grönlanti</t>
  </si>
  <si>
    <t>Päiväntasaajan Guinea</t>
  </si>
  <si>
    <t>Kreikka</t>
  </si>
  <si>
    <t>Etelä-Georgia ja Eteläiset Sandwichsaaret</t>
  </si>
  <si>
    <t>Heard- ja McDonaldinsaaret</t>
  </si>
  <si>
    <t>Kroatia</t>
  </si>
  <si>
    <t>Unkari</t>
  </si>
  <si>
    <t>Irlanti</t>
  </si>
  <si>
    <t>Mansaari</t>
  </si>
  <si>
    <t>Intia</t>
  </si>
  <si>
    <t>Brittiläinen Intian valtameren alue</t>
  </si>
  <si>
    <t>Irak</t>
  </si>
  <si>
    <t>Iran</t>
  </si>
  <si>
    <t>Islanti</t>
  </si>
  <si>
    <t>Italia</t>
  </si>
  <si>
    <t>Jordania</t>
  </si>
  <si>
    <t>Japani</t>
  </si>
  <si>
    <t>Kenia</t>
  </si>
  <si>
    <t>Kirgisia</t>
  </si>
  <si>
    <t>Kambodža</t>
  </si>
  <si>
    <t>Komorit</t>
  </si>
  <si>
    <t>Saint Kitts ja Nevis</t>
  </si>
  <si>
    <t>Pohjois-Korea</t>
  </si>
  <si>
    <t>Etelä-Korea</t>
  </si>
  <si>
    <t>Caymansaaret</t>
  </si>
  <si>
    <t>Laos</t>
  </si>
  <si>
    <t>Libanon</t>
  </si>
  <si>
    <t>Liettua</t>
  </si>
  <si>
    <t>Luxemburg</t>
  </si>
  <si>
    <t>Marokko</t>
  </si>
  <si>
    <t>Moldova</t>
  </si>
  <si>
    <t>Saint-Martin</t>
  </si>
  <si>
    <t>Ranskalainen alue</t>
  </si>
  <si>
    <t>Madagaskar</t>
  </si>
  <si>
    <t>Marshallinsaaret</t>
  </si>
  <si>
    <t>Pohjois-Makedonia</t>
  </si>
  <si>
    <t>aiemmin entinen Jugoslavian tasavalta Makedonia</t>
  </si>
  <si>
    <t>Pohjois-Mariaanit</t>
  </si>
  <si>
    <t>Malediivit</t>
  </si>
  <si>
    <t>Meksiko</t>
  </si>
  <si>
    <t>Malesia</t>
  </si>
  <si>
    <t>Mosambik</t>
  </si>
  <si>
    <t>Uusi-Kaledonia</t>
  </si>
  <si>
    <t>Norfolkinsaari</t>
  </si>
  <si>
    <t>Alankomaat</t>
  </si>
  <si>
    <t>Norja</t>
  </si>
  <si>
    <t>Uusi-Seelanti</t>
  </si>
  <si>
    <t>Ranskan Polynesia</t>
  </si>
  <si>
    <t>Papua-Uusi-Guinea</t>
  </si>
  <si>
    <t>Filippiinit</t>
  </si>
  <si>
    <t>Puola</t>
  </si>
  <si>
    <t>Saint-Pierre ja Miquelon</t>
  </si>
  <si>
    <t>Palestiina</t>
  </si>
  <si>
    <t>Portugali</t>
  </si>
  <si>
    <t>Venäjä</t>
  </si>
  <si>
    <t>Ruanda</t>
  </si>
  <si>
    <t>Saudi-Arabia</t>
  </si>
  <si>
    <t>Salomonsaaret</t>
  </si>
  <si>
    <t>Seychellit</t>
  </si>
  <si>
    <t>Ruotsi</t>
  </si>
  <si>
    <t>Saint Helena, Ascension, Tristan da Cunha</t>
  </si>
  <si>
    <t>Huippuvuoret ja Jan Mayen</t>
  </si>
  <si>
    <t>Surinam</t>
  </si>
  <si>
    <t>Etelä-Sudan</t>
  </si>
  <si>
    <t>São Tomé ja Príncipe</t>
  </si>
  <si>
    <t>Sint Maarten</t>
  </si>
  <si>
    <t>Alankomaalainen osa</t>
  </si>
  <si>
    <t>Syyria</t>
  </si>
  <si>
    <t>Swazimaa</t>
  </si>
  <si>
    <t>Turks- ja Caicossaaret</t>
  </si>
  <si>
    <t>Tšad</t>
  </si>
  <si>
    <t>Ranskan ulkopuoliset eteläiset alueet</t>
  </si>
  <si>
    <t>Thaimaa</t>
  </si>
  <si>
    <t>Tadžikistan</t>
  </si>
  <si>
    <t>Itä-Timor</t>
  </si>
  <si>
    <t>Turkki</t>
  </si>
  <si>
    <t>Trinidad ja Tobago</t>
  </si>
  <si>
    <t>Taiwan</t>
  </si>
  <si>
    <t>Tansania</t>
  </si>
  <si>
    <t>Ukraina</t>
  </si>
  <si>
    <t>Yhdysvaltain pienet erillissaaret</t>
  </si>
  <si>
    <t>Yhdysvallat</t>
  </si>
  <si>
    <t>Vatikaani</t>
  </si>
  <si>
    <t>Saint Vincent ja Grenadiinit</t>
  </si>
  <si>
    <t>Venezuela</t>
  </si>
  <si>
    <t>Brittiläiset Neitsytsaaret</t>
  </si>
  <si>
    <t>Yhdysvaltain Neitsytsaaret</t>
  </si>
  <si>
    <t>Vietnam</t>
  </si>
  <si>
    <t>Wallis ja Futuna</t>
  </si>
  <si>
    <t>Jemen</t>
  </si>
  <si>
    <t>Etelä-Afrikka</t>
  </si>
  <si>
    <t>Välittäjän tunnisteen tyyppi</t>
  </si>
  <si>
    <t>GLN-osapuolitunniste</t>
  </si>
  <si>
    <t>Boekenbankin toimittajakoodi</t>
  </si>
  <si>
    <t>Boekenbankin kustantajakoodi</t>
  </si>
  <si>
    <t>ALV-numero</t>
  </si>
  <si>
    <t>Välittäjän rooli</t>
  </si>
  <si>
    <t>Kustantajan jakelija jälleenmyyjille yksinoikeudella</t>
  </si>
  <si>
    <t>Kustantajan jakelija jälleenmyyjille, ei yksinoikeutta</t>
  </si>
  <si>
    <t>Myyntiagentti</t>
  </si>
  <si>
    <t>Kustantajan jakelija jälleenmyyjille</t>
  </si>
  <si>
    <t>POD-tuottaja</t>
  </si>
  <si>
    <t>Jälleenmyyjä</t>
  </si>
  <si>
    <t>Kustantajan suoramyynti</t>
  </si>
  <si>
    <t>Jakelija yksinoikeudella kuluttajille</t>
  </si>
  <si>
    <t>Jakelija kuluttajille, ei yksinoikeutta</t>
  </si>
  <si>
    <t>Jakelija kuluttajille</t>
  </si>
  <si>
    <t>Jakelija yksinoikeudella jälleenmyyjille ja kuluttajille</t>
  </si>
  <si>
    <t>Jakelija jälleenmyyjille ja kuluttajille, ei yksinoikeutta</t>
  </si>
  <si>
    <t>Jakelija jälleenmyyjille ja kuluttajille</t>
  </si>
  <si>
    <t>Yhdistyneiden arabiemiirikuntien dirhami</t>
  </si>
  <si>
    <t>Poistettu käytössä korvattu koodilla AFN</t>
  </si>
  <si>
    <t>Afganistanin afgaani</t>
  </si>
  <si>
    <t>Albanian lek</t>
  </si>
  <si>
    <t>Armenian dram</t>
  </si>
  <si>
    <t>Alankomaiden Antillien guldeni</t>
  </si>
  <si>
    <t>Angolan kwanza</t>
  </si>
  <si>
    <t>Argentiinan peso</t>
  </si>
  <si>
    <t>Poistettu käytöstä, korvattu koodilla EUR</t>
  </si>
  <si>
    <t>Australian dollari</t>
  </si>
  <si>
    <t>Aruban floriini</t>
  </si>
  <si>
    <t>Azerbaidžanin manat</t>
  </si>
  <si>
    <t>Bosnian ja Hertsegovinan vaihdettava markka</t>
  </si>
  <si>
    <t>Barbadosin dollari</t>
  </si>
  <si>
    <t>Bangladeshin taka</t>
  </si>
  <si>
    <t>Poistettu käytöstä, korvattu koodilla BGN</t>
  </si>
  <si>
    <t>Bulgarian lev</t>
  </si>
  <si>
    <t>Bahrainin dinaari</t>
  </si>
  <si>
    <t>Burundin frangi</t>
  </si>
  <si>
    <t>Bermudan dollari</t>
  </si>
  <si>
    <t>Brunein dollari</t>
  </si>
  <si>
    <t>boliviano</t>
  </si>
  <si>
    <t>Brasilian real</t>
  </si>
  <si>
    <t>Bahaman dollari</t>
  </si>
  <si>
    <t>Bhutanin ngultrum</t>
  </si>
  <si>
    <t>Botswanan pula</t>
  </si>
  <si>
    <t>Valko-Venäjän rupla</t>
  </si>
  <si>
    <t>Belizen dollari</t>
  </si>
  <si>
    <t>Kanadan dollari</t>
  </si>
  <si>
    <t>Kongon frangi</t>
  </si>
  <si>
    <t>Sveitsin frangi</t>
  </si>
  <si>
    <t>Chilen peso</t>
  </si>
  <si>
    <t>Kiinan renminbi</t>
  </si>
  <si>
    <t>Kolumbian peso</t>
  </si>
  <si>
    <t>Costa Rican colón</t>
  </si>
  <si>
    <t>Poistettu käytöstä, korvattu koodilla RSD</t>
  </si>
  <si>
    <t>Kuuban vaihdettava peso</t>
  </si>
  <si>
    <t>Kuuban peso</t>
  </si>
  <si>
    <t>Kap Verden escudo</t>
  </si>
  <si>
    <t>Tšekin koruna</t>
  </si>
  <si>
    <t>Djiboutin frangi</t>
  </si>
  <si>
    <t>Tanskan kruunu</t>
  </si>
  <si>
    <t>Dominikaanisen tasavallan peso</t>
  </si>
  <si>
    <t>Algerian dinaari</t>
  </si>
  <si>
    <t>Viron kruunu</t>
  </si>
  <si>
    <t>Egyptin punta</t>
  </si>
  <si>
    <t>Eritrean nakfa</t>
  </si>
  <si>
    <t>Etiopian birr</t>
  </si>
  <si>
    <t>Fidžin dollari</t>
  </si>
  <si>
    <t>Falklandinsaarten punta</t>
  </si>
  <si>
    <t>Englannin punta</t>
  </si>
  <si>
    <t>Georgian lari</t>
  </si>
  <si>
    <t>Poistettu käytöstä, korvattu koodilla GHS</t>
  </si>
  <si>
    <t>Ghanan cedi</t>
  </si>
  <si>
    <t>Gibraltarin punta</t>
  </si>
  <si>
    <t>Gambian dalasi</t>
  </si>
  <si>
    <t>Guinean frangi</t>
  </si>
  <si>
    <t>Guatemalan quetzal</t>
  </si>
  <si>
    <t>Korvattu koodilla CFA</t>
  </si>
  <si>
    <t>Guayanan dollari</t>
  </si>
  <si>
    <t>Hongkongin dollari</t>
  </si>
  <si>
    <t>Hondurasin lempira</t>
  </si>
  <si>
    <t>Kroatian kuna</t>
  </si>
  <si>
    <t>Haitin gourde</t>
  </si>
  <si>
    <t>Unkarin forintti</t>
  </si>
  <si>
    <t>Indonesian rupia</t>
  </si>
  <si>
    <t>Israelin uusi sekeli</t>
  </si>
  <si>
    <t>Intian rupia</t>
  </si>
  <si>
    <t>Irakin dinaari</t>
  </si>
  <si>
    <t>Iranin rial</t>
  </si>
  <si>
    <t>Islannin kruunu</t>
  </si>
  <si>
    <t>Jamaikan dollari</t>
  </si>
  <si>
    <t>Jordanian dinaari</t>
  </si>
  <si>
    <t>Japanin jeni</t>
  </si>
  <si>
    <t>Kenian šillinki</t>
  </si>
  <si>
    <t>Kirgisian som</t>
  </si>
  <si>
    <t>Kambodžan riel</t>
  </si>
  <si>
    <t>Komorien frangi</t>
  </si>
  <si>
    <t>Pohjois-Korean won</t>
  </si>
  <si>
    <t>Etelä-Korean won</t>
  </si>
  <si>
    <t>Kuwaitin dinaari</t>
  </si>
  <si>
    <t>Caymansaarten dollari</t>
  </si>
  <si>
    <t>Kazakstanin tenge</t>
  </si>
  <si>
    <t>Laosin kip</t>
  </si>
  <si>
    <t>Libanonin punta</t>
  </si>
  <si>
    <t>Sri Lankan rupia</t>
  </si>
  <si>
    <t>Liberian dollari</t>
  </si>
  <si>
    <t>Lesothon loti</t>
  </si>
  <si>
    <t>Liettuan litas</t>
  </si>
  <si>
    <t>Latvian lati</t>
  </si>
  <si>
    <t>Libyan dinaari</t>
  </si>
  <si>
    <t>Marokon dirham</t>
  </si>
  <si>
    <t>Moldovan leu</t>
  </si>
  <si>
    <t>Madagaskarin ariary</t>
  </si>
  <si>
    <t>Korvattu koodilla MGA</t>
  </si>
  <si>
    <t>Makedonian denaari</t>
  </si>
  <si>
    <t>Myanmarin kyat</t>
  </si>
  <si>
    <t>Mongolian tugrik</t>
  </si>
  <si>
    <t>Macaon pataka</t>
  </si>
  <si>
    <t>Mauritanian ouguiya</t>
  </si>
  <si>
    <t>Mauritiuksen rupia</t>
  </si>
  <si>
    <t>Malediivien rufiyaa</t>
  </si>
  <si>
    <t>Malawin kwacha</t>
  </si>
  <si>
    <t>Meksikon peso</t>
  </si>
  <si>
    <t>Malesian ringgit</t>
  </si>
  <si>
    <t>Mosambikin metical</t>
  </si>
  <si>
    <t>Namibian dollari</t>
  </si>
  <si>
    <t>Nigerian naira</t>
  </si>
  <si>
    <t>Nicaraguan cordoba oro</t>
  </si>
  <si>
    <t>Norjan kruunu</t>
  </si>
  <si>
    <t>Nepalin rupia</t>
  </si>
  <si>
    <t>Uuden-Seelannin dollari</t>
  </si>
  <si>
    <t>Omanin rial</t>
  </si>
  <si>
    <t>Panaman balboa</t>
  </si>
  <si>
    <t>Perun nuevo sol</t>
  </si>
  <si>
    <t>Papua-Uuden-Guinean kina</t>
  </si>
  <si>
    <t>Filippiinien peso</t>
  </si>
  <si>
    <t>Pakistanin rupia</t>
  </si>
  <si>
    <t>Puolan złoty</t>
  </si>
  <si>
    <t>Paraguayn guarani</t>
  </si>
  <si>
    <t>Qatarin rial</t>
  </si>
  <si>
    <t>Poistettu käytöstä, korvattu koodilla RON</t>
  </si>
  <si>
    <t>Romanian leu</t>
  </si>
  <si>
    <t>Serbian dinaari</t>
  </si>
  <si>
    <t>Venäjän rupla</t>
  </si>
  <si>
    <t>Poistettu käytöstä, korvattu koodilla RUB</t>
  </si>
  <si>
    <t>Ruandan frangi</t>
  </si>
  <si>
    <t>Saudi-Arabian rial</t>
  </si>
  <si>
    <t>Salomonsaarten dollari</t>
  </si>
  <si>
    <t>Seychellien rupia</t>
  </si>
  <si>
    <t>Poistettu käytöstä, korvattu koodilla SDG</t>
  </si>
  <si>
    <t>Sudanin punta</t>
  </si>
  <si>
    <t>Ruotsin kruunu</t>
  </si>
  <si>
    <t>Singaporen dollari</t>
  </si>
  <si>
    <t>Saint Helenan punta</t>
  </si>
  <si>
    <t>Sierra Leonen leone</t>
  </si>
  <si>
    <t>Somalian šillinki</t>
  </si>
  <si>
    <t>Surinamen dollari</t>
  </si>
  <si>
    <t>Poistettu käytöstä, korvattu koodilla SRD</t>
  </si>
  <si>
    <t>São Tomén ja Príncipen dobra</t>
  </si>
  <si>
    <t>São Tomé ja Príncipen dobra</t>
  </si>
  <si>
    <t>El Salvadorin colón</t>
  </si>
  <si>
    <t>Syyrian punta</t>
  </si>
  <si>
    <t>Swazimaan lilangeni</t>
  </si>
  <si>
    <t>Thaimaan baht</t>
  </si>
  <si>
    <t>Tadžikistanin somoni</t>
  </si>
  <si>
    <t>Poistettu käytöstä, korvattu koodilla TMT</t>
  </si>
  <si>
    <t>Turkmenistanin manat</t>
  </si>
  <si>
    <t>Tunisian dinaari</t>
  </si>
  <si>
    <t>Tongan paʻanga</t>
  </si>
  <si>
    <t>Poistettu käytöstä</t>
  </si>
  <si>
    <t>Poistettu käytöstä, korvattu koodilla TRY</t>
  </si>
  <si>
    <t>Turkin liira</t>
  </si>
  <si>
    <t>Trinidadin ja Tobagon dollari</t>
  </si>
  <si>
    <t>Uusi Taiwanin dollari</t>
  </si>
  <si>
    <t>Tansanian šillinki</t>
  </si>
  <si>
    <t>Ukrainan hryvnia</t>
  </si>
  <si>
    <t>Ugandan šillinki</t>
  </si>
  <si>
    <t>Yhdysvaltain dollari</t>
  </si>
  <si>
    <t>Uruguayn peso</t>
  </si>
  <si>
    <t>Uzbekistanin som</t>
  </si>
  <si>
    <t>Poistettu käytöstä, korvattu koodilla VEF</t>
  </si>
  <si>
    <t>Venezuelan bolívar</t>
  </si>
  <si>
    <t>Poistettu käytöstä, korvattu koodilla VES</t>
  </si>
  <si>
    <t>Vietnamin đồng</t>
  </si>
  <si>
    <t>Vanuatun vatu</t>
  </si>
  <si>
    <t>Samoan tala</t>
  </si>
  <si>
    <t>Keski-Afrikan CFA-frangi BEAC</t>
  </si>
  <si>
    <t>Itä-Karibian dollari</t>
  </si>
  <si>
    <t>Länsi-Afrikan CFA-frangi BCEAO</t>
  </si>
  <si>
    <t>CFP-frangi</t>
  </si>
  <si>
    <t>Jemenin rial</t>
  </si>
  <si>
    <t>Poistettu käytössä korvattu koodilla CSD</t>
  </si>
  <si>
    <t>Etelä-Afrikan randi</t>
  </si>
  <si>
    <t>Zambian kwacha</t>
  </si>
  <si>
    <t>Sambian kwacha</t>
  </si>
  <si>
    <t>Poistettu käytössä korvattu koodilla ZWL</t>
  </si>
  <si>
    <t>Zimbabwen dollari</t>
  </si>
  <si>
    <t>Raamatun tekstin lisäpiirre</t>
  </si>
  <si>
    <t>Punaiset kirjaimet / teksti</t>
  </si>
  <si>
    <t>Kannen väri tai sivujen reunaväri</t>
  </si>
  <si>
    <t>Musta</t>
  </si>
  <si>
    <t>Sininen</t>
  </si>
  <si>
    <t>Ruskea</t>
  </si>
  <si>
    <t>Viininpunainen</t>
  </si>
  <si>
    <t>Vaalean vihreä</t>
  </si>
  <si>
    <t>Kermanvärinen</t>
  </si>
  <si>
    <t>Väripainatus</t>
  </si>
  <si>
    <t>Väripainatus, spottiväri</t>
  </si>
  <si>
    <t>tasainen väripinta</t>
  </si>
  <si>
    <t>Kulta</t>
  </si>
  <si>
    <t>Vihreä</t>
  </si>
  <si>
    <t>Harmaa</t>
  </si>
  <si>
    <t>Monivärinen</t>
  </si>
  <si>
    <t>Tummansininen</t>
  </si>
  <si>
    <t>Oranssi</t>
  </si>
  <si>
    <t>Vaaleanpunainen</t>
  </si>
  <si>
    <t>Violetti</t>
  </si>
  <si>
    <t>Punainen</t>
  </si>
  <si>
    <t>Vaalean sininen</t>
  </si>
  <si>
    <t>Hopea</t>
  </si>
  <si>
    <t>Kellanruskea</t>
  </si>
  <si>
    <t>Turkoosinvihreä</t>
  </si>
  <si>
    <t>Valkoinen</t>
  </si>
  <si>
    <t>Keltainen</t>
  </si>
  <si>
    <t>Berkshire-nahka</t>
  </si>
  <si>
    <t>Vasikan nahka</t>
  </si>
  <si>
    <t>Laadukas Morocco-nahka (lammas)</t>
  </si>
  <si>
    <t>Morocco-nahka (lammas)</t>
  </si>
  <si>
    <t>Bonded-nahka (puhveli)</t>
  </si>
  <si>
    <t>martiopinta</t>
  </si>
  <si>
    <t>Bonded-nahka (vasikka pintakuvioin)</t>
  </si>
  <si>
    <t>Bonded-nahka (hevonen)</t>
  </si>
  <si>
    <t>Bonded-nahka (ankerias)</t>
  </si>
  <si>
    <t>Bonded-nahka (ostraleg)</t>
  </si>
  <si>
    <t>Bonded-nahka (strutsi)</t>
  </si>
  <si>
    <t>Bonded-nahka (matelija pintakuvioin)</t>
  </si>
  <si>
    <t>Bonded-nahka</t>
  </si>
  <si>
    <t>Lehmänvuota</t>
  </si>
  <si>
    <t>Ankeriaan nahka</t>
  </si>
  <si>
    <t>Kivar-kirjansidontapaperi</t>
  </si>
  <si>
    <t>Keinonahka</t>
  </si>
  <si>
    <t>Puuvillakangas</t>
  </si>
  <si>
    <t>Softhide (nahka)</t>
  </si>
  <si>
    <t>Metalli</t>
  </si>
  <si>
    <t>Sametti</t>
  </si>
  <si>
    <t>Helmiäinen</t>
  </si>
  <si>
    <t>Nahkajäljitelmä</t>
  </si>
  <si>
    <t>Sian nahka</t>
  </si>
  <si>
    <t>Lampaan nahka</t>
  </si>
  <si>
    <t>Alennuskoodijärjestelmä</t>
  </si>
  <si>
    <t>Järjestelmäkohtainen alennuskoodi</t>
  </si>
  <si>
    <t>Järjestelmäkohtainen komissiokoodi</t>
  </si>
  <si>
    <t>BIC commission group code</t>
  </si>
  <si>
    <t>ISNI-based discount group code (Saksa)</t>
  </si>
  <si>
    <t>Myyjän tunnisteen tyyppi</t>
  </si>
  <si>
    <t>ONIXin jälleenmyyjätunniste</t>
  </si>
  <si>
    <t>Jälleenmyyjän GLN-tunniste</t>
  </si>
  <si>
    <t>Jälleenmyyjän SAN-tunniste</t>
  </si>
  <si>
    <t>Afaka</t>
  </si>
  <si>
    <t>Unicode ei tue kirjoitusjärjestelmää</t>
  </si>
  <si>
    <t>arabialainen</t>
  </si>
  <si>
    <t>valtakunnanaramealainen</t>
  </si>
  <si>
    <t>armenialainen</t>
  </si>
  <si>
    <t>avestalainen</t>
  </si>
  <si>
    <t>balilainen</t>
  </si>
  <si>
    <t>Bamun</t>
  </si>
  <si>
    <t>Bassa Vah</t>
  </si>
  <si>
    <t>batakilainen</t>
  </si>
  <si>
    <t>bengalilainen</t>
  </si>
  <si>
    <t>bliss-symbolit</t>
  </si>
  <si>
    <t>bopomofo</t>
  </si>
  <si>
    <t>brahmi</t>
  </si>
  <si>
    <t>braille-pistekirjoitus</t>
  </si>
  <si>
    <t>bugilainen</t>
  </si>
  <si>
    <t>buhidilainen</t>
  </si>
  <si>
    <t>chakmalainen</t>
  </si>
  <si>
    <t>Kanadan alkuperäiskansojen yhtenäistetty tavukirjoitus</t>
  </si>
  <si>
    <t>kaarialainen</t>
  </si>
  <si>
    <t>tšamilainen</t>
  </si>
  <si>
    <t>cherokeelainen</t>
  </si>
  <si>
    <t>cirth</t>
  </si>
  <si>
    <t>koptilainen</t>
  </si>
  <si>
    <t>muinaiskyproslainen</t>
  </si>
  <si>
    <t>kyrillinen</t>
  </si>
  <si>
    <t>kyrillinen muinaiskirkkoslaavimuunnelma</t>
  </si>
  <si>
    <t>devanagari</t>
  </si>
  <si>
    <t>deseret</t>
  </si>
  <si>
    <t>Duployan shorthand, Duployan stenography</t>
  </si>
  <si>
    <t>egyptiläinen demoottinen</t>
  </si>
  <si>
    <t>egyptiläinen hieraattinen</t>
  </si>
  <si>
    <t>egyptiläiset hieroglyfit</t>
  </si>
  <si>
    <t>Elbasan</t>
  </si>
  <si>
    <t>etiopialainen</t>
  </si>
  <si>
    <t>muinaisgeorgialainen</t>
  </si>
  <si>
    <t>georgialainen</t>
  </si>
  <si>
    <t>glagoliittinen</t>
  </si>
  <si>
    <t>goottilainen</t>
  </si>
  <si>
    <t>Grantha</t>
  </si>
  <si>
    <t>kreikkalainen</t>
  </si>
  <si>
    <t>gudžaratilainen</t>
  </si>
  <si>
    <t>gurmukhi</t>
  </si>
  <si>
    <t>hangul</t>
  </si>
  <si>
    <t>kiinalainen han</t>
  </si>
  <si>
    <t>hanunoolainen</t>
  </si>
  <si>
    <t>kiinalainen yksinkertaistettu han</t>
  </si>
  <si>
    <t>kiinalainen perinteinen han</t>
  </si>
  <si>
    <t>heprealainen</t>
  </si>
  <si>
    <t>hiragana</t>
  </si>
  <si>
    <t>anatolialaiset hieroglyfit</t>
  </si>
  <si>
    <t>pahawh hmong</t>
  </si>
  <si>
    <t>hiragana tai katakana</t>
  </si>
  <si>
    <t>muinaisunkarilainen</t>
  </si>
  <si>
    <t>induslainen</t>
  </si>
  <si>
    <t>muinaisitalialainen</t>
  </si>
  <si>
    <t>jaavalainen</t>
  </si>
  <si>
    <t>japanilainen</t>
  </si>
  <si>
    <t>Jurchen</t>
  </si>
  <si>
    <t>kayah li</t>
  </si>
  <si>
    <t>katakana</t>
  </si>
  <si>
    <t>kharosthi</t>
  </si>
  <si>
    <t>khmeriläinen</t>
  </si>
  <si>
    <t>kannadalainen</t>
  </si>
  <si>
    <t>korealainen</t>
  </si>
  <si>
    <t>kaithi</t>
  </si>
  <si>
    <t>lanna</t>
  </si>
  <si>
    <t>laolainen</t>
  </si>
  <si>
    <t>latinalainen fraktuuramuunnelma</t>
  </si>
  <si>
    <t>latinalainen gaelimuunnelma</t>
  </si>
  <si>
    <t>latinalainen</t>
  </si>
  <si>
    <t>lepchalainen</t>
  </si>
  <si>
    <t>limbulainen</t>
  </si>
  <si>
    <t>lineaari-A</t>
  </si>
  <si>
    <t>lineaari-B</t>
  </si>
  <si>
    <t>Lisu (Fraser)</t>
  </si>
  <si>
    <t>Loma</t>
  </si>
  <si>
    <t>lyykialainen</t>
  </si>
  <si>
    <t>lyydialainen</t>
  </si>
  <si>
    <t>mandealainen</t>
  </si>
  <si>
    <t>manikealainen</t>
  </si>
  <si>
    <t>maya-hieroglyfit</t>
  </si>
  <si>
    <t>Meroitic Cursive</t>
  </si>
  <si>
    <t>meroiittinen</t>
  </si>
  <si>
    <t>malajalamilainen</t>
  </si>
  <si>
    <t>mongolilainen</t>
  </si>
  <si>
    <t>moon-kohokirjoitus</t>
  </si>
  <si>
    <t>Mro</t>
  </si>
  <si>
    <t>meitei</t>
  </si>
  <si>
    <t>burmalainen</t>
  </si>
  <si>
    <t>Old North Arabian (Ancient North Arabian)</t>
  </si>
  <si>
    <t>Nabatean</t>
  </si>
  <si>
    <t>Nüshu</t>
  </si>
  <si>
    <t>ogam</t>
  </si>
  <si>
    <t>ol chiki</t>
  </si>
  <si>
    <t>orkhon</t>
  </si>
  <si>
    <t>orijalainen</t>
  </si>
  <si>
    <t>osmanjalainen</t>
  </si>
  <si>
    <t>muinaispermiläinen</t>
  </si>
  <si>
    <t>phags-pa</t>
  </si>
  <si>
    <t>piirtokirjoituspahlavilainen</t>
  </si>
  <si>
    <t>psalttaripahlavilainen</t>
  </si>
  <si>
    <t>kirjapahlavilainen</t>
  </si>
  <si>
    <t>foinikialainen</t>
  </si>
  <si>
    <t>Pollardin foneettinen</t>
  </si>
  <si>
    <t>piirtokirjoitusparthialainen</t>
  </si>
  <si>
    <t>varattu yksityiseen käyttöön (alku)</t>
  </si>
  <si>
    <t>varattu yksityiseen käyttöön (loppu)</t>
  </si>
  <si>
    <t>rejang</t>
  </si>
  <si>
    <t>rongorongo</t>
  </si>
  <si>
    <t>riimukirjoitus</t>
  </si>
  <si>
    <t>samarianaramealainen</t>
  </si>
  <si>
    <t>sarati</t>
  </si>
  <si>
    <t>Old South Arabian</t>
  </si>
  <si>
    <t>saurashtra</t>
  </si>
  <si>
    <t>SignWriting</t>
  </si>
  <si>
    <t>shaw’lainen</t>
  </si>
  <si>
    <t>Sharada</t>
  </si>
  <si>
    <t>Sindhi, Khudawadi</t>
  </si>
  <si>
    <t>sinhalilainen</t>
  </si>
  <si>
    <t>Sora Sompeng</t>
  </si>
  <si>
    <t>sundalainen</t>
  </si>
  <si>
    <t>syloti Nagri</t>
  </si>
  <si>
    <t>syyrialainen</t>
  </si>
  <si>
    <t>syyrialainen estrangelo-muunnelma</t>
  </si>
  <si>
    <t>syyrialainen läntinen muunnelma</t>
  </si>
  <si>
    <t>syyrialainen itäinen muunnelma</t>
  </si>
  <si>
    <t>tagbanwalainen</t>
  </si>
  <si>
    <t>Takri</t>
  </si>
  <si>
    <t>tailelainen</t>
  </si>
  <si>
    <t>uusi tailuelainen</t>
  </si>
  <si>
    <t>tamililainen</t>
  </si>
  <si>
    <t>Tangut</t>
  </si>
  <si>
    <t>tai viet</t>
  </si>
  <si>
    <t>telugulainen</t>
  </si>
  <si>
    <t>tengwar</t>
  </si>
  <si>
    <t>tifinagh</t>
  </si>
  <si>
    <t>tagalogilainen</t>
  </si>
  <si>
    <t>thaana</t>
  </si>
  <si>
    <t>thailainen</t>
  </si>
  <si>
    <t>tiibetiläinen</t>
  </si>
  <si>
    <t>Tiruta</t>
  </si>
  <si>
    <t>ugaritilainen</t>
  </si>
  <si>
    <t>vailainen</t>
  </si>
  <si>
    <t>näkyvä puhe</t>
  </si>
  <si>
    <t>Woleai</t>
  </si>
  <si>
    <t>muinaispersialainen</t>
  </si>
  <si>
    <t>sumerilais-akkadilainen nuolenpääkirjoitus</t>
  </si>
  <si>
    <t>yiläinen</t>
  </si>
  <si>
    <t>peritty</t>
  </si>
  <si>
    <t>matemaattinen</t>
  </si>
  <si>
    <t>symbolit</t>
  </si>
  <si>
    <t>kirjoittamaton</t>
  </si>
  <si>
    <t>määrittämätön</t>
  </si>
  <si>
    <t>tuntematon tai virheellinen kirjoitusjärjestelmä</t>
  </si>
  <si>
    <t>Myyjän tunniste</t>
  </si>
  <si>
    <t>Viivakoodin tyyppi</t>
  </si>
  <si>
    <t>Ei viivakoodia</t>
  </si>
  <si>
    <t>Määrittelemätön viivakoodi</t>
  </si>
  <si>
    <t>GTIN-13+5 (sisältää amerikkalaisen hintatiedon dollareina)</t>
  </si>
  <si>
    <t>GTIN-13+5 (sisältää kanadalaisen hintatiedon dollareina)</t>
  </si>
  <si>
    <t>GTIN-13+5 (ei sisällä hintaa)</t>
  </si>
  <si>
    <t>UPC-12 (tuotelähtöinen)</t>
  </si>
  <si>
    <t>UPC-12+5 (tuotelähtöinen)</t>
  </si>
  <si>
    <t>UPC-12 (hintalähtöinen)</t>
  </si>
  <si>
    <t>UPC-12+5 (hintalähtöinen)</t>
  </si>
  <si>
    <t>GTIN-13+5 (sisältää englantilaisen hintatiedon puntina)</t>
  </si>
  <si>
    <t>Viivakoodin paikka tuotteessa</t>
  </si>
  <si>
    <t>Kansi 4</t>
  </si>
  <si>
    <t>Takakannessa</t>
  </si>
  <si>
    <t>Kansi 3</t>
  </si>
  <si>
    <t>Takakannen sisäpuolella</t>
  </si>
  <si>
    <t>Kansi 2</t>
  </si>
  <si>
    <t>Etukannen sisäpuolella</t>
  </si>
  <si>
    <t>Kansi 1</t>
  </si>
  <si>
    <t>Etukannessa</t>
  </si>
  <si>
    <t>Selässä</t>
  </si>
  <si>
    <t>Pakkauksessa</t>
  </si>
  <si>
    <t>Tuotteeseen kiinnitetyssä lapussa</t>
  </si>
  <si>
    <t>esim. hintalappu, kokolappu</t>
  </si>
  <si>
    <t>Pohjassa</t>
  </si>
  <si>
    <t>Älä käytä kirjoilla</t>
  </si>
  <si>
    <t>Pakkauksen selässä</t>
  </si>
  <si>
    <t>Suojataskussa, -paperissa tai vyötteessä</t>
  </si>
  <si>
    <t>Irrotettavassa suojamuovissa tai pakkauksessa</t>
  </si>
  <si>
    <t>Vaaran tyyppi</t>
  </si>
  <si>
    <t>Digitaalisen tuotteen suojaus</t>
  </si>
  <si>
    <t>Ei suojausta</t>
  </si>
  <si>
    <t>Digitaalinen vesileima</t>
  </si>
  <si>
    <t>Apple DRM</t>
  </si>
  <si>
    <t>OMA v2 DRM</t>
  </si>
  <si>
    <t>Käyttötapa</t>
  </si>
  <si>
    <t>Ei rajoitusta</t>
  </si>
  <si>
    <t>Esikatselu</t>
  </si>
  <si>
    <t>Esikatselu ennen ostoa/lainaamista/tilausta</t>
  </si>
  <si>
    <t>Tulostus</t>
  </si>
  <si>
    <t>Tulostusoikeuksien (paperi) määrittely</t>
  </si>
  <si>
    <t>Kopiointi</t>
  </si>
  <si>
    <t>Kopiointioikeuksien (digitaalinen) määrittely</t>
  </si>
  <si>
    <t>Jakaminen</t>
  </si>
  <si>
    <t>Tuotetta voi käyttää samanaikaisesti usemmalla kuin yhdellä laitteella</t>
  </si>
  <si>
    <t>Muunnos puheeksi</t>
  </si>
  <si>
    <t>Tuotetta voidaan lukea ääneen koneellisesti</t>
  </si>
  <si>
    <t>Lainaus</t>
  </si>
  <si>
    <t>Lainausoikeuksien määrittely (käyttöoikeus siirtyy kopion mukana ellei kyseessä ole monen käyttäjän lisenssi)</t>
  </si>
  <si>
    <t>Lisenssin kesto rajattu</t>
  </si>
  <si>
    <t>Lainan uusinta tai laina-ajan jatkaminen</t>
  </si>
  <si>
    <t>Monen käyttäjän lisenssi</t>
  </si>
  <si>
    <t>Esikatselu kirjakaupassa tai kirjastossa</t>
  </si>
  <si>
    <t>Käyttöoikeus</t>
  </si>
  <si>
    <t>Sallittu rajoituksetta</t>
  </si>
  <si>
    <t>Sallittu rajoitetusti</t>
  </si>
  <si>
    <t>Määrittely &lt;EpubUsageLimit&gt; tai &lt;PriceConstraintLimit&gt; -ryhmissä</t>
  </si>
  <si>
    <t>Kielletty</t>
  </si>
  <si>
    <t>Käyttömäärärajoituksen kohde</t>
  </si>
  <si>
    <t>Kopioita</t>
  </si>
  <si>
    <t>Kopioiden enimmäismäärä</t>
  </si>
  <si>
    <t>Merkkejä</t>
  </si>
  <si>
    <t>Merkkien enimmäismäärä</t>
  </si>
  <si>
    <t>Sanojen enimmäismäärä</t>
  </si>
  <si>
    <t>Sivujen enimmäismäärä</t>
  </si>
  <si>
    <t>Prosenttiosuus</t>
  </si>
  <si>
    <t>Prosenttiosuus koko sisällöstä</t>
  </si>
  <si>
    <t>Laitteita</t>
  </si>
  <si>
    <t>Laitteiden enimmäismäärä</t>
  </si>
  <si>
    <t>Samanaikaisia käyttäjiä</t>
  </si>
  <si>
    <t>Käyttäjiä</t>
  </si>
  <si>
    <t>Samanaikaisia opetusryhmiä</t>
  </si>
  <si>
    <t>Opetusryhmiä</t>
  </si>
  <si>
    <t>Organisaatioita</t>
  </si>
  <si>
    <t>Oppilaitoksia tai muita organisaatioita riippumatta samanaikaisten käyttäjien määrästä</t>
  </si>
  <si>
    <t>Prosenttiosuus tietyn ajan kuluessa</t>
  </si>
  <si>
    <t>Päiviä</t>
  </si>
  <si>
    <t>Keston enimmäismäärä päivinä (laskettuna ostotapahtumasta tai aktivoinnista)</t>
  </si>
  <si>
    <t>Viikkoja</t>
  </si>
  <si>
    <t>Keston enimmäismäärä viikkoina</t>
  </si>
  <si>
    <t>Kuukausia</t>
  </si>
  <si>
    <t>Keston enimmäismäärä kuukausina</t>
  </si>
  <si>
    <t>Tunteja, minuutteja ja sekunteja</t>
  </si>
  <si>
    <t>Keston enimmäismäärä tunteina, minuutteina ja sekunteina muodossa HHHMMSS</t>
  </si>
  <si>
    <t>Päiviä (julkaisupäivästä)</t>
  </si>
  <si>
    <t>Viikkoja (julkaisupäivästä)</t>
  </si>
  <si>
    <t>Kuukausia (julkaisupäivästä)</t>
  </si>
  <si>
    <t>Käyttökertoja</t>
  </si>
  <si>
    <t>Tuotteen elinkaaren aikana</t>
  </si>
  <si>
    <t>Käyttökertoja päivässä</t>
  </si>
  <si>
    <t>Käyttökertoja kuukaudessa</t>
  </si>
  <si>
    <t>Käyttökertoja vuodessa</t>
  </si>
  <si>
    <t>Pisteitä per tuuma</t>
  </si>
  <si>
    <t>Tulostetun tai kopioidun kuvan maksimiresoluutio</t>
  </si>
  <si>
    <t>Pisteitä per cm</t>
  </si>
  <si>
    <t>Sallitun käytön aloitussivu</t>
  </si>
  <si>
    <t>Sallitun käytön lopetussivu</t>
  </si>
  <si>
    <t>Sallitun käytön aloitusaikaleima</t>
  </si>
  <si>
    <t>Sallitun käytön lopetusaikaleima</t>
  </si>
  <si>
    <t>Rajoitus alkamispäivä</t>
  </si>
  <si>
    <t>Rajoitus päättymispäivä</t>
  </si>
  <si>
    <t>Sarjan tyyppi</t>
  </si>
  <si>
    <t>Kustantajan luoma sarja</t>
  </si>
  <si>
    <t>Muun toimijan muodostama sarja</t>
  </si>
  <si>
    <t>Nimeketaso</t>
  </si>
  <si>
    <t>Tuotteen nimeke</t>
  </si>
  <si>
    <t>Sarjan nimeke</t>
  </si>
  <si>
    <t>Alasarjan nimeke</t>
  </si>
  <si>
    <t>Osakohteen nimeke</t>
  </si>
  <si>
    <t>esim. kirjan luku tai kokoomateokseen sisältyvä teos</t>
  </si>
  <si>
    <t>Tuotemerkki</t>
  </si>
  <si>
    <t>Alasarjan alasarjan nimeke</t>
  </si>
  <si>
    <t>Tuotemuoto</t>
  </si>
  <si>
    <t>Äänite, määrittelemätön</t>
  </si>
  <si>
    <t>C-kasetti</t>
  </si>
  <si>
    <t>CD-äänilevy</t>
  </si>
  <si>
    <t>DAT-kasetti</t>
  </si>
  <si>
    <t>Äänilevy</t>
  </si>
  <si>
    <t>Myös vinyylit</t>
  </si>
  <si>
    <t>Äänikela</t>
  </si>
  <si>
    <t>MD-äänilevy</t>
  </si>
  <si>
    <t>CD-äänilevy dataraidalla</t>
  </si>
  <si>
    <t>DVD-äänilevy</t>
  </si>
  <si>
    <t>Ladattava äänitiedosto</t>
  </si>
  <si>
    <t>Esimerkiksi verkkokaupasta ladattava äänitiedosto</t>
  </si>
  <si>
    <t>Laitteeseen ladattu äänikirja</t>
  </si>
  <si>
    <t>Äänitetty SD-kortti</t>
  </si>
  <si>
    <t>Esimerkiksi äänikirja</t>
  </si>
  <si>
    <t>LP-levy</t>
  </si>
  <si>
    <t>Ladattava ja verkkokäyttöinen äänitiedosto</t>
  </si>
  <si>
    <t>Verkkokäyttöinen äänitiedosto</t>
  </si>
  <si>
    <t>Jokin muu äänitallenne</t>
  </si>
  <si>
    <t>Kirja, määrittelemätön</t>
  </si>
  <si>
    <t>Kovakantinen kirja</t>
  </si>
  <si>
    <t>Pehmeäkantinen kirja</t>
  </si>
  <si>
    <t>Irtolehtiä, irtolehtijulkaisu</t>
  </si>
  <si>
    <t>Irtolehtipainos (lista 175 koodit B301, B302, B303)</t>
  </si>
  <si>
    <t>Kierreselkä</t>
  </si>
  <si>
    <t>Kampasidos, wiresidos, piilowiresidos (lista 175 koodit B311, B312, B313)</t>
  </si>
  <si>
    <t>Lehtivihko, moniste</t>
  </si>
  <si>
    <t>Nahka / erikoissidos</t>
  </si>
  <si>
    <t>Käytä &lt;ProductFormDetail&gt;-kenttää lisätietojen merkitsemiseen</t>
  </si>
  <si>
    <t>Pahvisivuinen kirja</t>
  </si>
  <si>
    <t>Kangaskirja</t>
  </si>
  <si>
    <t>Kylpykirja</t>
  </si>
  <si>
    <t>Poikkeavan muotoinen kirja</t>
  </si>
  <si>
    <t>Puristusmekanismi</t>
  </si>
  <si>
    <t>Suurikokoinen kirja</t>
  </si>
  <si>
    <t>esim. opetuskäyttöön</t>
  </si>
  <si>
    <t>Kirjan osa, jolla oma ISBN</t>
  </si>
  <si>
    <t>Pehmokirja</t>
  </si>
  <si>
    <t>Jokin muu kirjan muoto</t>
  </si>
  <si>
    <t>Kartta, määrittelemätön</t>
  </si>
  <si>
    <t>Kartta, taiteltu</t>
  </si>
  <si>
    <t>Kartta, taittelematon</t>
  </si>
  <si>
    <t>Kartta, rullattu</t>
  </si>
  <si>
    <t>Ks. Koodilista 80, koodi 12</t>
  </si>
  <si>
    <t>Karttapallo</t>
  </si>
  <si>
    <t>Jokin muu kartan muoto</t>
  </si>
  <si>
    <t>Digitaalinen tallenne, määrittelemätön</t>
  </si>
  <si>
    <t>Interaktiivinen CD</t>
  </si>
  <si>
    <t>Vuorovaikutteinen CD</t>
  </si>
  <si>
    <t>Pelikasetti</t>
  </si>
  <si>
    <t>Esim. Nintendo Gameboy</t>
  </si>
  <si>
    <t>Levyke</t>
  </si>
  <si>
    <t>SD-muistikortti</t>
  </si>
  <si>
    <t>CF-muistikortti</t>
  </si>
  <si>
    <t>Memory Stick -muistikortti</t>
  </si>
  <si>
    <t>USB-muisti</t>
  </si>
  <si>
    <t>Dualdisc</t>
  </si>
  <si>
    <t>Blu Ray ROM</t>
  </si>
  <si>
    <t>Muu digitaalinen tallenne</t>
  </si>
  <si>
    <t>Digitaalinen aineisto, määrittelemätön</t>
  </si>
  <si>
    <t>Toimitustapaa ei määritelty, joko suoraan verkossa tai ladattava</t>
  </si>
  <si>
    <t>Digitaalinen aineisto, ladattava ja verkkokäyttö</t>
  </si>
  <si>
    <t>Sekä suoraan verkossa että ladattava</t>
  </si>
  <si>
    <t>Digitaalinen aineisto, verkkokäyttö</t>
  </si>
  <si>
    <t>Käytettävissä suoraan verkossa</t>
  </si>
  <si>
    <t>Digitaalinen aineisto, ladattava</t>
  </si>
  <si>
    <t>Ladattava</t>
  </si>
  <si>
    <t>Filmi tai kalvo, määrittelemätön</t>
  </si>
  <si>
    <t>Dia</t>
  </si>
  <si>
    <t>Piirtoheitinkalvo</t>
  </si>
  <si>
    <t>Filminauha</t>
  </si>
  <si>
    <t>Raina</t>
  </si>
  <si>
    <t>Elokuva</t>
  </si>
  <si>
    <t>Muu kuvanauha tai kuultokuva</t>
  </si>
  <si>
    <t>Digitaalisen aineiston lisenssi, toimitustapa määrittelemätön</t>
  </si>
  <si>
    <t>Digitaalisen aineiston latausavain</t>
  </si>
  <si>
    <t>Toimitetaan esim. korttiin painettuna</t>
  </si>
  <si>
    <t>Digitaalisen aineiston lisenssikoodi</t>
  </si>
  <si>
    <t>Toimitetaan esim. sähköpostissa</t>
  </si>
  <si>
    <t>Mikromuotoinen aineisto, määrittelemätön</t>
  </si>
  <si>
    <t>Mikrokortti</t>
  </si>
  <si>
    <t>Mikrofilmi</t>
  </si>
  <si>
    <t>Muu mikromuoto</t>
  </si>
  <si>
    <t>Määrittelemätön tuloste</t>
  </si>
  <si>
    <t>Osoitekirja</t>
  </si>
  <si>
    <t>Kalenteri</t>
  </si>
  <si>
    <t>Kortit</t>
  </si>
  <si>
    <t>Esim. sana- tai kuvakortteja, joita käytetään kielten opetuksessa tai keräilykortteja</t>
  </si>
  <si>
    <t>Ensikopio</t>
  </si>
  <si>
    <t>Päiväkirja</t>
  </si>
  <si>
    <t>Friisi</t>
  </si>
  <si>
    <t>Opetukseen tai lapseille tarkoitettu tuloste</t>
  </si>
  <si>
    <t>Koottava tuote</t>
  </si>
  <si>
    <t>Nuotit</t>
  </si>
  <si>
    <t>Postikorttipakkaus</t>
  </si>
  <si>
    <t>Postikorttikirja tai -pakkaus</t>
  </si>
  <si>
    <t>Juliste</t>
  </si>
  <si>
    <t>Täytettävä kirja</t>
  </si>
  <si>
    <t>Kuvat tai valokuvat</t>
  </si>
  <si>
    <t>Seinäkaavio</t>
  </si>
  <si>
    <t>Tarra-arkit</t>
  </si>
  <si>
    <t>Planssi</t>
  </si>
  <si>
    <t>Muistikirja</t>
  </si>
  <si>
    <t>Järjestelmäkalenteri</t>
  </si>
  <si>
    <t>Kirjanmerkki</t>
  </si>
  <si>
    <t>Lehtinen</t>
  </si>
  <si>
    <t>Taitettu, mutta ei sidottu</t>
  </si>
  <si>
    <t>Ex libris</t>
  </si>
  <si>
    <t>Muu painettu aineisto</t>
  </si>
  <si>
    <t>Useista osista koostuva tuote</t>
  </si>
  <si>
    <t>Vähittäismyyntin tarkoitettu tuote, joka sisältää useita osia</t>
  </si>
  <si>
    <t>Useista osista koostuva tuote, laatikossa</t>
  </si>
  <si>
    <t>Useista osista koostuva tuote, suojakotelossa</t>
  </si>
  <si>
    <t>Useista osista koostuva tuote, kutistekalvopakkauksessa</t>
  </si>
  <si>
    <t>Useista osista koostuva tuote, osat irrallisena</t>
  </si>
  <si>
    <t>Useista osista koostuva tuote, osa(t) ensisijaisen osan mukana</t>
  </si>
  <si>
    <t>Video, määrittelemätön</t>
  </si>
  <si>
    <t>Videolevy</t>
  </si>
  <si>
    <t>DVD-video</t>
  </si>
  <si>
    <t>VHS-video</t>
  </si>
  <si>
    <t>Betamax-video</t>
  </si>
  <si>
    <t>HD DVD-levy</t>
  </si>
  <si>
    <t>Blu-ray-levy</t>
  </si>
  <si>
    <t>Sony Universal Media -levy</t>
  </si>
  <si>
    <t>China Blue High-Definition</t>
  </si>
  <si>
    <t>Muu videoformaatti</t>
  </si>
  <si>
    <t>Myyntiteline – tyhjä</t>
  </si>
  <si>
    <t>Myyntiteline – täysi</t>
  </si>
  <si>
    <t>Juliste, markkinointimateriaali</t>
  </si>
  <si>
    <t>Ks. myös PK</t>
  </si>
  <si>
    <t>Hyllynreunusnauha</t>
  </si>
  <si>
    <t>Ikkunasomiste</t>
  </si>
  <si>
    <t>Viiri tai lippunauha</t>
  </si>
  <si>
    <t>Kirjan suurikokoinen kopio</t>
  </si>
  <si>
    <t>Kutistekalvopakkaus</t>
  </si>
  <si>
    <t>Laatikkopakkaus</t>
  </si>
  <si>
    <t>Pakkaus (määrittelemätön)</t>
  </si>
  <si>
    <t>Myytävä tavara</t>
  </si>
  <si>
    <t>Nukke</t>
  </si>
  <si>
    <t>Pehmolelu</t>
  </si>
  <si>
    <t>Lelu</t>
  </si>
  <si>
    <t>Peli</t>
  </si>
  <si>
    <t>Lautapeli tai vastaava</t>
  </si>
  <si>
    <t>T-paita</t>
  </si>
  <si>
    <t>E-lukulaite</t>
  </si>
  <si>
    <t>Tabletti</t>
  </si>
  <si>
    <t>Äänikirjan kuuntelulaite</t>
  </si>
  <si>
    <t>Palapeli</t>
  </si>
  <si>
    <t>Muki</t>
  </si>
  <si>
    <t>Kangaskassi</t>
  </si>
  <si>
    <t>Astia</t>
  </si>
  <si>
    <t>Sateenvarjo</t>
  </si>
  <si>
    <t>Maaleja, kyniä, liituja</t>
  </si>
  <si>
    <t>Muu lelun ja pelin lisäosa</t>
  </si>
  <si>
    <t>Muu vaatekappale</t>
  </si>
  <si>
    <t>Muu myytävä tavara</t>
  </si>
  <si>
    <t>Tekijän suhde paikkaan</t>
  </si>
  <si>
    <t>Liittyy paikkaan</t>
  </si>
  <si>
    <t>Syntymäpaikka</t>
  </si>
  <si>
    <t>Kuolinpaikka</t>
  </si>
  <si>
    <t>Entinen asuinpaikka</t>
  </si>
  <si>
    <t>Nykyinen asuinpaikka</t>
  </si>
  <si>
    <t>Opiskelupaikka</t>
  </si>
  <si>
    <t>Työpaikan paikkakunta</t>
  </si>
  <si>
    <t>Paikka, jossa vaikutti</t>
  </si>
  <si>
    <t>Paikkakunta, jossa asui tai työskenli uran merkittävimmän tai tuottoisimman ajanjakson aikana</t>
  </si>
  <si>
    <t>Kansalaisuus</t>
  </si>
  <si>
    <t>Yrityksen tai organisaation rekisteröintipaikka</t>
  </si>
  <si>
    <t>Paikka, jonne yritys tai organisaatio on laillisesti rekisteröity</t>
  </si>
  <si>
    <t>Yrityksen tai organisaation toimipaikka</t>
  </si>
  <si>
    <t>Yrityksen tai organisaation tai sen osan toimipaikka</t>
  </si>
  <si>
    <t>Valmius alueelliseen markkinointiohjelmaan</t>
  </si>
  <si>
    <t>Kuvitettu / Ei kuvitettu</t>
  </si>
  <si>
    <t>Ei kuvitettu</t>
  </si>
  <si>
    <t>Kuvitettu</t>
  </si>
  <si>
    <t>Tekstin tyyppi</t>
  </si>
  <si>
    <t>Lähettäjän määrittämä teksti</t>
  </si>
  <si>
    <t>Korkeintaan 350 merkkiä</t>
  </si>
  <si>
    <t>Kuvaus</t>
  </si>
  <si>
    <t>Takakannen teksti</t>
  </si>
  <si>
    <t>Takakannessa tai takakannen liepeessä oleva esittelyteksti</t>
  </si>
  <si>
    <t>Lainaus arvostelusta</t>
  </si>
  <si>
    <t>Lainaus edellisen painoksen arvostelusta</t>
  </si>
  <si>
    <t>Lainaus tekijän aiemman teoksen arvostelusta</t>
  </si>
  <si>
    <t>Myös lainaus toisen samaan sarjaan kuuluvan teoksen arvostelusta</t>
  </si>
  <si>
    <t>Suositus</t>
  </si>
  <si>
    <t>Julkisuuden henkilön suositus kirjasta</t>
  </si>
  <si>
    <t>Tuotteen mainoslause</t>
  </si>
  <si>
    <t>Mainoslause joka on tarkoitettu tuotteen kuvauksen otsikoksi</t>
  </si>
  <si>
    <t>Erityispiirre</t>
  </si>
  <si>
    <t>Teksti tuotteen erityispiirteen markkinoimiseksi</t>
  </si>
  <si>
    <t>Huomautus tekijöistä</t>
  </si>
  <si>
    <t>Kaikkiin tekijöihin liittyvä teksti</t>
  </si>
  <si>
    <t>Kustantajan huomautus</t>
  </si>
  <si>
    <t>Tekstinäyte</t>
  </si>
  <si>
    <t>Lyhyt ote teoksesta</t>
  </si>
  <si>
    <t>Sarjan tai kokoelman lyhyt kuvaus tai huomautus</t>
  </si>
  <si>
    <t>Sarjan tai kokoelman kuvaus</t>
  </si>
  <si>
    <t>Kun tuote kuuluu sarjaan tai kokoelmaan</t>
  </si>
  <si>
    <t>Uusi erityispiirre</t>
  </si>
  <si>
    <t>Teksti tuotteen uuden erityispiirteen markkinoimiseksi</t>
  </si>
  <si>
    <t>Versiohistoria</t>
  </si>
  <si>
    <t>Open Access -seloste</t>
  </si>
  <si>
    <t>Yksinoikeudella julkaistu digitaalisena</t>
  </si>
  <si>
    <t>Virallinen suositus</t>
  </si>
  <si>
    <t>JBPA-kuvaus</t>
  </si>
  <si>
    <t>Japanin kustantajayhdistys</t>
  </si>
  <si>
    <t>schema.org-metadata</t>
  </si>
  <si>
    <t>Painovirheluettelo</t>
  </si>
  <si>
    <t>Johdanto</t>
  </si>
  <si>
    <t>Toissijainen kansiteksti</t>
  </si>
  <si>
    <t>Kattava tekijälistaus</t>
  </si>
  <si>
    <t>Bibliografia</t>
  </si>
  <si>
    <t>Abstrakti</t>
  </si>
  <si>
    <t>Säännöt tai ohjeet</t>
  </si>
  <si>
    <t>Kustantajan markkinointinimen lyhyt esittely</t>
  </si>
  <si>
    <t>Kustantajan markkinointinimen esittely</t>
  </si>
  <si>
    <t>Pituutta ei rajoitettu</t>
  </si>
  <si>
    <t>Kustantajan lyhyt esittely</t>
  </si>
  <si>
    <t>Kustantajan esittely</t>
  </si>
  <si>
    <t>Tekstin kohderyhmä</t>
  </si>
  <si>
    <t>Rajoittamaton</t>
  </si>
  <si>
    <t>Kaikki kohderyhmät</t>
  </si>
  <si>
    <t>Rajoitettu</t>
  </si>
  <si>
    <t>Onix-tiedonvaihdossa</t>
  </si>
  <si>
    <t>Kirja-ala</t>
  </si>
  <si>
    <t>Loppuasiakkaat</t>
  </si>
  <si>
    <t>Kirjastonhoitajat</t>
  </si>
  <si>
    <t>Opettajat</t>
  </si>
  <si>
    <t>Opiskelijat</t>
  </si>
  <si>
    <t>Lehdistö</t>
  </si>
  <si>
    <t>Lehdistö tai muu media</t>
  </si>
  <si>
    <t>Tuotevertailupalvelu</t>
  </si>
  <si>
    <t>esim. hintavertailu</t>
  </si>
  <si>
    <t>Hakukoneen indeksi</t>
  </si>
  <si>
    <t>Bloggaajat</t>
  </si>
  <si>
    <t>Markkinointimateriaalin päivämäärän rooli</t>
  </si>
  <si>
    <t>Julkaisuaika</t>
  </si>
  <si>
    <t>Materiaalin julkaisuaika</t>
  </si>
  <si>
    <t>Esitysaika</t>
  </si>
  <si>
    <t>Televisio- tai radio-ohjelman esitysaika</t>
  </si>
  <si>
    <t>Alkaen</t>
  </si>
  <si>
    <t>Päivämäärä, josta alkaen materiaali on käytettävissä</t>
  </si>
  <si>
    <t>Päivämäärä, johon asti materiaali on käytettävissä</t>
  </si>
  <si>
    <t>Päivitysaika</t>
  </si>
  <si>
    <t>Materiaalin viimeisen päivityksen tai muokkauksen päivämäärä</t>
  </si>
  <si>
    <t>Aikaväli</t>
  </si>
  <si>
    <t>Alku- ja loppupäivämäärä</t>
  </si>
  <si>
    <t>Saatavilla alkaen</t>
  </si>
  <si>
    <t>Saatavilla asti</t>
  </si>
  <si>
    <t>Liittyvä alkupäivämäärä</t>
  </si>
  <si>
    <t>Liittyvä loppupäivämäärä</t>
  </si>
  <si>
    <t>Viittauksen kohteen tyyppi</t>
  </si>
  <si>
    <t>Arvostelu</t>
  </si>
  <si>
    <t>Arvostelu kokonaisuudessaan</t>
  </si>
  <si>
    <t>Bestseller-lista</t>
  </si>
  <si>
    <t>Mediamaininta</t>
  </si>
  <si>
    <t>Muu kuin arvostelu</t>
  </si>
  <si>
    <t>Sijaintiin perustuva ohjelma</t>
  </si>
  <si>
    <t>Kuratoitu lista</t>
  </si>
  <si>
    <t>Kommentaari/aiheen käsittely</t>
  </si>
  <si>
    <t>Sisällön lähteen tyyppi</t>
  </si>
  <si>
    <t>Painettu</t>
  </si>
  <si>
    <t>Verkkosivu</t>
  </si>
  <si>
    <t>Markkinointimateriaalin tyyppi</t>
  </si>
  <si>
    <t>Etukansi</t>
  </si>
  <si>
    <t>Takakansi</t>
  </si>
  <si>
    <t>Asetelmakuva</t>
  </si>
  <si>
    <t>Valokuva yhden tai useamman tuotteen asetelmasta</t>
  </si>
  <si>
    <t>Tekijän kuva</t>
  </si>
  <si>
    <t>Tekijän tai tekijöiden (valo)kuva</t>
  </si>
  <si>
    <t>Sarjan tunnuskuva</t>
  </si>
  <si>
    <t>Sarjan logo</t>
  </si>
  <si>
    <t>Tuotteen tunnuskuva</t>
  </si>
  <si>
    <t>Tuotteen logo</t>
  </si>
  <si>
    <t>Kustantajan logo</t>
  </si>
  <si>
    <t>Kustantajan markkinointinimen logo</t>
  </si>
  <si>
    <t>Tekijän haastattelu</t>
  </si>
  <si>
    <t>Tekijän esittely</t>
  </si>
  <si>
    <t>Tekijän lukutapahtuma</t>
  </si>
  <si>
    <t>Tekijän tapahtumien aikataulu</t>
  </si>
  <si>
    <t>Linkki kalenteritietoihin iCalendar formaatissa</t>
  </si>
  <si>
    <t>Näytesivu</t>
  </si>
  <si>
    <t>Esim. näyteteksti, sivun kuva tai ruutukaappaus</t>
  </si>
  <si>
    <t>Näytetekstisovellus</t>
  </si>
  <si>
    <t>Verkkosivulle upotettava sovellus, esim. flash-muodossa</t>
  </si>
  <si>
    <t>Lukupiiriopas</t>
  </si>
  <si>
    <t>Opettajan opas</t>
  </si>
  <si>
    <t>Esittelyartikkeli</t>
  </si>
  <si>
    <t>Kustantajan tuottama artikkeli</t>
  </si>
  <si>
    <t>Fiktiivisen hahmon haastattelu</t>
  </si>
  <si>
    <t>Taustakuva/näytönsäästäjä</t>
  </si>
  <si>
    <t>Lehdistötiedote</t>
  </si>
  <si>
    <t>Sisällysluettelo, joka on erillisessä tiedostossa, ei ONIX-tietueessa itsessään. Vastaava kuin koodi 04 listalla 153. Käytä &lt;Tekstin tyyppiä&gt; kuvaamaan ONIX-tietueen mukana tulevaa sisällysluetteloa</t>
  </si>
  <si>
    <t>Kirjavideo</t>
  </si>
  <si>
    <t>Kirjan mainosvideo</t>
  </si>
  <si>
    <t>Kannen esikatselukuva</t>
  </si>
  <si>
    <t>Koko sisältö</t>
  </si>
  <si>
    <t>Koko kansi</t>
  </si>
  <si>
    <t>Sisältää kannen, takakannen, selän ja mahdolliset kansiliepeet</t>
  </si>
  <si>
    <t>Tuotemerkin logo</t>
  </si>
  <si>
    <t>Kuvaus on erillinen tiedosto, joka ei sisälly ONIX-tietueeseen. Käytä &lt;Tekstin tyyppi&gt; listan 153 kohtaa 03 kuvataksesi ONIX-tietueessa itsessään olevaa kuvausta</t>
  </si>
  <si>
    <t>Opiskelijan opas</t>
  </si>
  <si>
    <t>Kustantajan tuoteluettelo</t>
  </si>
  <si>
    <t>Verkkomainoksen paneeli</t>
  </si>
  <si>
    <t>esim. banneri</t>
  </si>
  <si>
    <t>Verkkomainos</t>
  </si>
  <si>
    <t>oma sivus</t>
  </si>
  <si>
    <t>Markkinointitapahtuman materiaali</t>
  </si>
  <si>
    <t>Digitaalinen arvostelukappale</t>
  </si>
  <si>
    <t>Ohjemateriaali</t>
  </si>
  <si>
    <t>Kokoelmakuvaus</t>
  </si>
  <si>
    <t>Vaihtoehtoinen kansikuva</t>
  </si>
  <si>
    <t>Puhtaaksikirjoitus / transkriptio</t>
  </si>
  <si>
    <t>Lisenssi</t>
  </si>
  <si>
    <t>Markkinointimateriaalin muoto</t>
  </si>
  <si>
    <t>Sovellus</t>
  </si>
  <si>
    <t>Äänitiedosto</t>
  </si>
  <si>
    <t>Kuvatiedosto</t>
  </si>
  <si>
    <t>Tekstitiedosto</t>
  </si>
  <si>
    <t>Luettavaa tekstiä, voi sisältää myös kuvia</t>
  </si>
  <si>
    <t>Videotiedosto</t>
  </si>
  <si>
    <t>Voi sisältää ääntä</t>
  </si>
  <si>
    <t>Verkkosivusto</t>
  </si>
  <si>
    <t>Sisällöltään monimuotoista materiaalia tukeva verkkosivusto</t>
  </si>
  <si>
    <t>Lisätiedon tyyppi</t>
  </si>
  <si>
    <t>Tekijänoikeustiedot</t>
  </si>
  <si>
    <t>Kuvateksti</t>
  </si>
  <si>
    <t>Lisenssin haltija</t>
  </si>
  <si>
    <t>Kesto minuutteina</t>
  </si>
  <si>
    <t>Sisällöntuottajan ISNI-tunnus</t>
  </si>
  <si>
    <t>Sisällöntuottajan oma tunnus</t>
  </si>
  <si>
    <t>Sisällön vaihtoehtoehtoinen teksti</t>
  </si>
  <si>
    <t>esim. kuvan selite ruudunlukuohjelmaa varten</t>
  </si>
  <si>
    <t>Kuvasisällön taustaväri</t>
  </si>
  <si>
    <t>Tuotekuvan ominaisuus</t>
  </si>
  <si>
    <t>Sivun taustaväri</t>
  </si>
  <si>
    <t>Välitystapa</t>
  </si>
  <si>
    <t>Linkitettävä aineisto</t>
  </si>
  <si>
    <t>Ladattava tiedosto</t>
  </si>
  <si>
    <t>Upotettava sovellus</t>
  </si>
  <si>
    <t>Tiedoston ominaisuudet</t>
  </si>
  <si>
    <t>Tiedostomuoto</t>
  </si>
  <si>
    <t>Kuvan korkeus pikseleinä</t>
  </si>
  <si>
    <t>Kuvan leveys pikseleinä</t>
  </si>
  <si>
    <t>Tiedoston nimi</t>
  </si>
  <si>
    <t>Ladattavan tiedoston koko megabitteinä</t>
  </si>
  <si>
    <t>MD5-tarkistussumma</t>
  </si>
  <si>
    <t>Tiedoston koko tavuina</t>
  </si>
  <si>
    <t>SHA-253-tarkistussumma</t>
  </si>
  <si>
    <t>ISCC-tunnus</t>
  </si>
  <si>
    <t>Ilmestymisajan tyyppi</t>
  </si>
  <si>
    <t>Julkaisupäivämäärä</t>
  </si>
  <si>
    <t>Myynnin embargopäivämäärä</t>
  </si>
  <si>
    <t>Julkistuspäivämäärä yleisölle</t>
  </si>
  <si>
    <t>Julkistuspäivämäärä kirja-alalle</t>
  </si>
  <si>
    <t>Teoksen ensimmäinen julkaisuaika</t>
  </si>
  <si>
    <t>Viimeisimmän uusintapainoksen päivämäärä</t>
  </si>
  <si>
    <t>Myynnistäpoistopäivämäärä</t>
  </si>
  <si>
    <t>Viimeisimmän uudelleenjulkaisun päivämäärä</t>
  </si>
  <si>
    <t>Painetun version julkaisupäivämäärä</t>
  </si>
  <si>
    <t>Alkuteoksen julkaisupäivämäärä</t>
  </si>
  <si>
    <t>Alkuteoksen ensimmäinen julkaisupäivämäärä</t>
  </si>
  <si>
    <t>Tulevan uudelleenjulkaisun päivämäärä</t>
  </si>
  <si>
    <t>Myyntiinpalautuspäivämäärä</t>
  </si>
  <si>
    <t>Arvostelun embargopäivämäärä</t>
  </si>
  <si>
    <t>Viimeinen ennakkotilauspäivä kustantajalta</t>
  </si>
  <si>
    <t>Uusintapainoksen ilmestymispäivämäärä</t>
  </si>
  <si>
    <t>Uusintapainoksen arvioitu ilmestymispäivämäärä</t>
  </si>
  <si>
    <t>Ennakkotilausten embargopäivämäärä</t>
  </si>
  <si>
    <t>Ensimmäinen päivä, jolloin tuotteen voi ennakkotilata</t>
  </si>
  <si>
    <t>Siirtopäivämäärä</t>
  </si>
  <si>
    <t>Tuotteen siirtyminen uudelle kustantajalle</t>
  </si>
  <si>
    <t>Tuotantopäivämäärä</t>
  </si>
  <si>
    <t>Audiovisuaalisille julkaisuille, esim. DVD:t</t>
  </si>
  <si>
    <t>Striimauksen embargopäivämäärä</t>
  </si>
  <si>
    <t>Tilauspalveluiden embargopäivämäärä</t>
  </si>
  <si>
    <t>Ennakkoluetteloinnin määräaika</t>
  </si>
  <si>
    <t>Teoksen suhde</t>
  </si>
  <si>
    <t>Manifestaatio teoksesta</t>
  </si>
  <si>
    <t>Johdettu teoksesta</t>
  </si>
  <si>
    <t>Liittyvä teos on johdettu tästä</t>
  </si>
  <si>
    <t>Saman kokoelman toinen teos</t>
  </si>
  <si>
    <t>Saman tekijän toinen teos</t>
  </si>
  <si>
    <t>Alkuteoksen manifestaatio</t>
  </si>
  <si>
    <t>Johdettu lyhentämällä</t>
  </si>
  <si>
    <t>Johdettu annotoimalla</t>
  </si>
  <si>
    <t>Alkuperäiseen teokseen lisätty huomautuksia ja selityksiä</t>
  </si>
  <si>
    <t>Johdettu yhdistämällä</t>
  </si>
  <si>
    <t>Kahden teoksen yhdistelmä</t>
  </si>
  <si>
    <t>Johdettu lisäämällä kommentaari</t>
  </si>
  <si>
    <t>Ote teoksesta</t>
  </si>
  <si>
    <t>Johdettu sensuroimalla</t>
  </si>
  <si>
    <t>Johdettu lisäämällä muuta kuin tekstisisältöä</t>
  </si>
  <si>
    <t>Johdettu päivittämällä sisältö</t>
  </si>
  <si>
    <t>Johdettu kääntämällä</t>
  </si>
  <si>
    <t>Johdettu muokkaamalla</t>
  </si>
  <si>
    <t>Johdettu poistamalla muuta kuin tekstisisältöä</t>
  </si>
  <si>
    <t>Liittyvä teos on johdettu tästä lyhentämällä</t>
  </si>
  <si>
    <t>Liittyvä teos on johdettu tästä annotoimalla</t>
  </si>
  <si>
    <t>Liittyvä teos on johdettu tästä yhdistämällä</t>
  </si>
  <si>
    <t>kaksi teosta</t>
  </si>
  <si>
    <t>Liittyvä teos on johdettu tästä lisäämällä kommentaari</t>
  </si>
  <si>
    <t>Liittyvä teos on johdettu tästä lainaamalla ote</t>
  </si>
  <si>
    <t>Liittyvä teos on johdettu tästä sensuroimalla</t>
  </si>
  <si>
    <t>Liittyvä teos on johdettu tästä lisäämällä muuta kuin tekstisisältöä</t>
  </si>
  <si>
    <t>Liittyvä teos on johdettu tästä päivittämällä sisältö</t>
  </si>
  <si>
    <t>Liittyvä teos on johdettu tästä kääntämällä</t>
  </si>
  <si>
    <t>Liittyvä teos on johdettu tästä muokkaamalla</t>
  </si>
  <si>
    <t>Liittyvä teos on johdettu tästä poistamalla muuta kuin tekstisisältöä</t>
  </si>
  <si>
    <t>Toimittajan järjestelmäkohtaisen koodin tyyppi</t>
  </si>
  <si>
    <t>Välittäjän myyntiarvio</t>
  </si>
  <si>
    <t>Soveltuvuus bonusjärjestelmään</t>
  </si>
  <si>
    <t>Kustantajan myyntiluokitus</t>
  </si>
  <si>
    <t>Välittäjän hintarajoiteluokitus</t>
  </si>
  <si>
    <t>Välittäjän myyntiennuste</t>
  </si>
  <si>
    <t>Koodiksi ilmoitetaan sellaisen kirjan ISBN-tunnus, jonka myyntiä tuotteen arvioidaan vastaavan</t>
  </si>
  <si>
    <t>Kustantajan myyntiennuste</t>
  </si>
  <si>
    <t>Välitystilaukset mahdollisia</t>
  </si>
  <si>
    <t>Päivämäärän tyyppi</t>
  </si>
  <si>
    <t>Arvioitu saatavuuspäivämäärä</t>
  </si>
  <si>
    <t>Palautuspäivämäärä</t>
  </si>
  <si>
    <t>Viimeinen ennakkotilauspäivä</t>
  </si>
  <si>
    <t>Viimeisen uudelleenlatauksen päivämäärä</t>
  </si>
  <si>
    <t>Teknisen suojauksen poistumispäivämäärä</t>
  </si>
  <si>
    <t>Tuote ei mahdollisesti toimi tämän päivämäärän jälkeen</t>
  </si>
  <si>
    <t>Arvioitu varastoon saapumispäivämäärä</t>
  </si>
  <si>
    <t>Uuden välittäjän aloituspäivämäärä</t>
  </si>
  <si>
    <t>Välittäjän viimeinen toimituspäivämäärä</t>
  </si>
  <si>
    <t>Hintaehdon tyyppi</t>
  </si>
  <si>
    <t>Ei ehtoja</t>
  </si>
  <si>
    <t>Sisältää päivitykset</t>
  </si>
  <si>
    <t>Ostohinta sisältää tietyt päivitykset</t>
  </si>
  <si>
    <t>Myös päivitykset ostettava</t>
  </si>
  <si>
    <t>Ostohinta edellyttää sitoutumista ostohintaan kuulumattomien päivitysten hankintaan</t>
  </si>
  <si>
    <t>Päivityksiä saatavilla</t>
  </si>
  <si>
    <t>Päivityksiä ostettavissa erikseen</t>
  </si>
  <si>
    <t>Hinta edellyttää muiden tuotteiden ostamista</t>
  </si>
  <si>
    <t>Hinta edellyttää muun tuotteen aiempaa hankintaa</t>
  </si>
  <si>
    <t>Kytketty hinta</t>
  </si>
  <si>
    <t>Automaattisesti jatkuva tilaus</t>
  </si>
  <si>
    <t>Jatkuva tilaus tai vuokraus ellei tilausta erikseen peruta</t>
  </si>
  <si>
    <t>Yhdistelmähinta</t>
  </si>
  <si>
    <t>Ostohinta sisältää myös toisen tuotteen hinnan</t>
  </si>
  <si>
    <t>Vuokrauksen kesto</t>
  </si>
  <si>
    <t>Vuokraus ennen ostoa</t>
  </si>
  <si>
    <t>Ostohinta edellyttää tuotteen aiempaa vuokrausta</t>
  </si>
  <si>
    <t>Vuokrauksen pidennys</t>
  </si>
  <si>
    <t>Päivitys pidempään vuokra-aikaan</t>
  </si>
  <si>
    <t>Hintaehdon määrän tyyppi</t>
  </si>
  <si>
    <t>Ajanjakso</t>
  </si>
  <si>
    <t>Päivitysten lukumäärä</t>
  </si>
  <si>
    <t>Liitännäistuotteiden tuotteiden lukumäärä</t>
  </si>
  <si>
    <t>Liitännäistuotteet ostettava yhdessä varsinaisen tuotteen kanssa</t>
  </si>
  <si>
    <t>Tämän tuotteen lukumäärä</t>
  </si>
  <si>
    <t>Hintaehdon määrän yksikkö</t>
  </si>
  <si>
    <t>Yksiköitä</t>
  </si>
  <si>
    <t>Vuosia</t>
  </si>
  <si>
    <t>Alennuksen tyyppi</t>
  </si>
  <si>
    <t>Nouseva alennus</t>
  </si>
  <si>
    <t>Portaittainen hinta, määrän mukaista hintaa sovelletaan kaikkiin yhdellä kertaa tilattuihin tuotteen kappaleisiin</t>
  </si>
  <si>
    <t>Nouseva alennus (kumulatiivinen)</t>
  </si>
  <si>
    <t>Portaittainen hinta, määrän mukaista hintaa sovelletaan kaikkiin tuotteen tietyllä aikavälillä tilattuihin kappaleisiin riippumatta tilausten määrästä</t>
  </si>
  <si>
    <t>Asteittainen alennus</t>
  </si>
  <si>
    <t>Asteittainen alennus (kumulatiivinen)</t>
  </si>
  <si>
    <t>Veron tyyppi</t>
  </si>
  <si>
    <t>Arvonlisävero</t>
  </si>
  <si>
    <t>Yleinen liikevaihtovero</t>
  </si>
  <si>
    <t>Hinnan päivämäärän tyyppi</t>
  </si>
  <si>
    <t>Päivämäärä josta alkaen hinta on voimassa</t>
  </si>
  <si>
    <t>Päivämäärä johon asti hinta on voimassa</t>
  </si>
  <si>
    <t>Sisältää alku- ja loppupäivämäärän</t>
  </si>
  <si>
    <t>Tuotteeseen painettu hinta</t>
  </si>
  <si>
    <t>Ei</t>
  </si>
  <si>
    <t>Hintaa ei painettuna tuotteeseen</t>
  </si>
  <si>
    <t>Kyllä</t>
  </si>
  <si>
    <t>Hinta painettuna tuotteeseen</t>
  </si>
  <si>
    <t>Tuotemuodon tarkenne</t>
  </si>
  <si>
    <t>CD-formaatti</t>
  </si>
  <si>
    <t>SACD-formaatti</t>
  </si>
  <si>
    <t>W3C äänikirja</t>
  </si>
  <si>
    <t>DAISY 2: äänikirja, ei selattava</t>
  </si>
  <si>
    <t>DAISY 2: äänikirja, selattava</t>
  </si>
  <si>
    <t>DAISY 2: sisältää kirjan ääneen luetteluna ja osittain tekstinä</t>
  </si>
  <si>
    <t>DAISY 2: sisältää kirjan tekstinä ja ääneen luettuna</t>
  </si>
  <si>
    <t>DAISY 2: sisältää kirjan tekstinä ja osittain ääneen luettuna</t>
  </si>
  <si>
    <t>DAISY 2: sisältää kirjan tekstin ilman ääntä</t>
  </si>
  <si>
    <t>DAISY 3: äänikirja, ei selattava</t>
  </si>
  <si>
    <t>DAISY 3: äänikirja, selattava</t>
  </si>
  <si>
    <t>DAISY 3: sisältää kirjan ääneen luetteluna ja osittain tekstinä</t>
  </si>
  <si>
    <t>DAISY 3: sisältää kirjan tekstinä ja ääneen luetteluna</t>
  </si>
  <si>
    <t>DAISY 3: sisältää kirjan tekstinä ja osittain ääneen luettuna</t>
  </si>
  <si>
    <t>DAISY 3: sisältää kirjan tekstin ilman ääntä</t>
  </si>
  <si>
    <t>Itsenäinen äänite</t>
  </si>
  <si>
    <t>Lue mukana -äänite</t>
  </si>
  <si>
    <t>Soita tai laula mukana -äänite</t>
  </si>
  <si>
    <t>Esim. karaokeäänite</t>
  </si>
  <si>
    <t>Kielen opiskeluäänite</t>
  </si>
  <si>
    <t>Kielten opiskelussa käytettävä äänite, jossa taukoja esim. sanojen toistoa varten</t>
  </si>
  <si>
    <t>Synkronoitu ääni</t>
  </si>
  <si>
    <t>Ennalta äänitetty kerronta synkronoituna e-julkaisun tekstiin. Synkronisointi on toteutettu vähintään kappaletasolla ja kattaa koko sisällön</t>
  </si>
  <si>
    <t>Äänitehosteet</t>
  </si>
  <si>
    <t>Taustamusiikki</t>
  </si>
  <si>
    <t>sisältää bassokanavan</t>
  </si>
  <si>
    <t>Tilaääni 4.1</t>
  </si>
  <si>
    <t>Tilaääni 5.1</t>
  </si>
  <si>
    <t>Mass market -pokkari (US)</t>
  </si>
  <si>
    <t>Pohjois-Amerikkalainen pokkariformaatti</t>
  </si>
  <si>
    <t>Trade-pokkari (US)</t>
  </si>
  <si>
    <t>Digest-pokkari (US)</t>
  </si>
  <si>
    <t>A-formaatin pokkari</t>
  </si>
  <si>
    <t>Sivun koko n. 178 x 111 mm. Listalta 150 koodi BC</t>
  </si>
  <si>
    <t>B-formaatin pokkari</t>
  </si>
  <si>
    <t>Sivun koko n. 198 x 129 mm. Listalta 150 koodi BC</t>
  </si>
  <si>
    <t>Trade-pokkari (GB)</t>
  </si>
  <si>
    <t>Isossa-Britanniassa ja Irlannissa käytetty pokkariformaatti</t>
  </si>
  <si>
    <t>Tall rack -pokkari (US)</t>
  </si>
  <si>
    <t>A5 Tankobon</t>
  </si>
  <si>
    <t>Japanilainen pokkariformaatti</t>
  </si>
  <si>
    <t>JIS B5 Tankobon</t>
  </si>
  <si>
    <t>Japanilainen kirjaformaatti</t>
  </si>
  <si>
    <t>JIS B6 Tankobon</t>
  </si>
  <si>
    <t>A6 Bunko</t>
  </si>
  <si>
    <t>Pocket-formaatti (Ruotsi)</t>
  </si>
  <si>
    <t>Listalta 150 koodi BC</t>
  </si>
  <si>
    <t>Jättipokkari-formaatti (Suomi)</t>
  </si>
  <si>
    <t>Kartonkikantinen</t>
  </si>
  <si>
    <t>Listalta 150 koodi BB</t>
  </si>
  <si>
    <t>Flexikantinen</t>
  </si>
  <si>
    <t>Yleensä sidottu kirja, jossa taipuisa kansi, listalta 150 koodi BC</t>
  </si>
  <si>
    <t>Aikakauslehtikirja / Mookki</t>
  </si>
  <si>
    <t>Aikakauslehteä muistuttava pehmeäkantinen kirja</t>
  </si>
  <si>
    <t>Miki</t>
  </si>
  <si>
    <t>46-Henkei</t>
  </si>
  <si>
    <t>A4-Henkei</t>
  </si>
  <si>
    <t>A5-Henkei</t>
  </si>
  <si>
    <t>B5-Henkei</t>
  </si>
  <si>
    <t>B6-Henkei</t>
  </si>
  <si>
    <t>JIS B7</t>
  </si>
  <si>
    <t>Kiku</t>
  </si>
  <si>
    <t>Kiku-Henkei</t>
  </si>
  <si>
    <t>JIS B4</t>
  </si>
  <si>
    <t>Pokkari (DE)</t>
  </si>
  <si>
    <t>Saksalainen pokkariformaatti</t>
  </si>
  <si>
    <t>Espanjalainen taskukirja</t>
  </si>
  <si>
    <t>Maksipokkari (US)</t>
  </si>
  <si>
    <t>Pohjois-Amerikkalainen jättipokkari</t>
  </si>
  <si>
    <t>Värityskirja / Puuhakirja</t>
  </si>
  <si>
    <t>Kurkistuskirja</t>
  </si>
  <si>
    <t>Pienoiskokoinen kirja</t>
  </si>
  <si>
    <t>Animaatiokirja</t>
  </si>
  <si>
    <t>Näyttämökirja</t>
  </si>
  <si>
    <t>Esim. Pop-up -kirja, ponnahduskirja</t>
  </si>
  <si>
    <t>Tuoksukirja</t>
  </si>
  <si>
    <t>Äänitehostekirja</t>
  </si>
  <si>
    <t>Kirjassa ääni- tai musiikkitehosteita</t>
  </si>
  <si>
    <t>Tarrakirja</t>
  </si>
  <si>
    <t>Tunnustelukirja</t>
  </si>
  <si>
    <t>Kirjassa erilaisia koskettelupintoja eri materiaaleista</t>
  </si>
  <si>
    <t>Muotoonleikattu kirja</t>
  </si>
  <si>
    <t>Lelukirja</t>
  </si>
  <si>
    <t>Kirja, joka toimii myös leluna, tai kirja, jonka osana on lelu. (Koodia ei pidä käyttää tuotteesta, joka sisältää kirjan ja lelun erillisinä osina.)</t>
  </si>
  <si>
    <t>Kirja, jonka kansi on pehmustettu</t>
  </si>
  <si>
    <t>Fuzzy-felt-kirja</t>
  </si>
  <si>
    <t>Kirjassa irrotettavia huopapaloja</t>
  </si>
  <si>
    <t>Kirja, jossa koottavaksi irrotettavia paloja</t>
  </si>
  <si>
    <t>Katselukirja</t>
  </si>
  <si>
    <t>Lastenkirja jossa pääpaino kuvituksella</t>
  </si>
  <si>
    <t>Karusellikirja</t>
  </si>
  <si>
    <t>Vedä vivusta -kirja</t>
  </si>
  <si>
    <t>Irtolehdet ja kansio</t>
  </si>
  <si>
    <t>Listalta 150 koodi BD</t>
  </si>
  <si>
    <t>Kansio irtolehdille</t>
  </si>
  <si>
    <t>Irtolehtiä</t>
  </si>
  <si>
    <t>Lankasidos</t>
  </si>
  <si>
    <t>Haka- tai satulasidottu ks. B310</t>
  </si>
  <si>
    <t>Liimasidos</t>
  </si>
  <si>
    <t>Vahvistettu sidos</t>
  </si>
  <si>
    <t>Ei erityisesti kirjastoja varten</t>
  </si>
  <si>
    <t>Puolisidos</t>
  </si>
  <si>
    <t>Neljännessidos</t>
  </si>
  <si>
    <t>Haka- tai satulasidottu</t>
  </si>
  <si>
    <t>Kampasidos</t>
  </si>
  <si>
    <t>Listalta 150 koodi BE</t>
  </si>
  <si>
    <t>Wiresidos</t>
  </si>
  <si>
    <t>Piilowiresidos</t>
  </si>
  <si>
    <t>Spiraalisidos</t>
  </si>
  <si>
    <t>Oletussidos, jos kierreselkätyyppiä ei ole ilmoitettu tarkemmin. Vrt. kampasidos, wiresidos</t>
  </si>
  <si>
    <t>Kovakantinen vähittäismyyntiin</t>
  </si>
  <si>
    <t>Sveitsiläinen sidonta</t>
  </si>
  <si>
    <t>Lovettu sidonta</t>
  </si>
  <si>
    <t>Vaakasidos</t>
  </si>
  <si>
    <t>Kanneton kirja</t>
  </si>
  <si>
    <t>Kangaskannet</t>
  </si>
  <si>
    <t>Kovakantinen</t>
  </si>
  <si>
    <t>Ylivetokannet</t>
  </si>
  <si>
    <t>Ei erillistä suojapaperia</t>
  </si>
  <si>
    <t>Nahka</t>
  </si>
  <si>
    <t>Rouhenahka</t>
  </si>
  <si>
    <t>Pergamentti</t>
  </si>
  <si>
    <t>Kangas</t>
  </si>
  <si>
    <t>Kangasjäljitelmä</t>
  </si>
  <si>
    <t>Taipuisa muovi- tai vinyylikansi</t>
  </si>
  <si>
    <t>Muovikantinen</t>
  </si>
  <si>
    <t>Vinyylikantinen</t>
  </si>
  <si>
    <t>Kannet laminoitu</t>
  </si>
  <si>
    <t>Pokkarikansi</t>
  </si>
  <si>
    <t>Molemmin puolin painettu kansi</t>
  </si>
  <si>
    <t>Varovasti käsiteltävä kansi</t>
  </si>
  <si>
    <t>Suojapaperi</t>
  </si>
  <si>
    <t>Painettu suojapaperi</t>
  </si>
  <si>
    <t>Läpikuultava suojapäällys</t>
  </si>
  <si>
    <t>Liepeelliset pokkarikannet</t>
  </si>
  <si>
    <t>Reunahakemisto</t>
  </si>
  <si>
    <t>Lukunauha(t)</t>
  </si>
  <si>
    <t>Mikäli nauhojen määrä on tärkeä sen voi ilmoittaa vapaana tekstinä kentässä 3.8 Tuotemuodon kuvaus</t>
  </si>
  <si>
    <t>Vetoketju</t>
  </si>
  <si>
    <t>Painonappi-kiinnitys</t>
  </si>
  <si>
    <t>Suojareunat</t>
  </si>
  <si>
    <t>Rosoreuna</t>
  </si>
  <si>
    <t>Taitesivu tai -kansi</t>
  </si>
  <si>
    <t>Sisältää yhden tai useamman taitetun sivun tai -kannen</t>
  </si>
  <si>
    <t>Leveät marginaalit</t>
  </si>
  <si>
    <t>Erityisesti käsin tehtäviä merkintöjä varten</t>
  </si>
  <si>
    <t>Sisältää kiinnityslenkin</t>
  </si>
  <si>
    <t>Hapoton paperi</t>
  </si>
  <si>
    <t>Arkistopaperi</t>
  </si>
  <si>
    <t>Sisältää kuminauhakiinnityksen</t>
  </si>
  <si>
    <t>Sisältää sarjoitetun autentikointitunnisteen</t>
  </si>
  <si>
    <t>Suojakansi toimii erillisenä tuotteena</t>
  </si>
  <si>
    <t>esim. julisteena</t>
  </si>
  <si>
    <t>Pyöristetyt reunat</t>
  </si>
  <si>
    <t>Roiskeenkestävä</t>
  </si>
  <si>
    <t>Roiskeen tai vedenkestävä kansi ja sivut</t>
  </si>
  <si>
    <t>Kääntökirja</t>
  </si>
  <si>
    <t>Manga-formaatti</t>
  </si>
  <si>
    <t>Seläkkäiskirja</t>
  </si>
  <si>
    <t>Tavutettu teksti</t>
  </si>
  <si>
    <t>GB lyhentämätön Braille</t>
  </si>
  <si>
    <t>GB lyhennetty Braille</t>
  </si>
  <si>
    <t>US lyhentämätön Braille</t>
  </si>
  <si>
    <t>US lyhennetty Braille</t>
  </si>
  <si>
    <t>Yhtenäistetty Braille</t>
  </si>
  <si>
    <t>Moonin kirjoitus</t>
  </si>
  <si>
    <t>Yhtenäistetty lyhentämätön Braille</t>
  </si>
  <si>
    <t>Yhtenäistetty lyhennetty Braille</t>
  </si>
  <si>
    <t>Kuvat tunnusteltavissa</t>
  </si>
  <si>
    <t>Esim. kaaviot, taulukot ja kartat on kohokuvioitu saavutettavuutta varten</t>
  </si>
  <si>
    <t>Kolmiulotteinen kuva</t>
  </si>
  <si>
    <t>Kuva, joka muuttuu sitä kallistettaessa</t>
  </si>
  <si>
    <t>Kolmiulotteinen stereokuva</t>
  </si>
  <si>
    <t>Esim. Viewmaster-laitteen kortit, joissa kolmiulotteinen kuva syntyy katsomalla kahta kuvaa yhtäaikaa</t>
  </si>
  <si>
    <t>Kohokartta tai muu kolmiulotteinen objekti</t>
  </si>
  <si>
    <t>Real Video -tiedostomuoto</t>
  </si>
  <si>
    <t>Quicktime -tiedostomuoto</t>
  </si>
  <si>
    <t>AVI -tiedostomuoto</t>
  </si>
  <si>
    <t>Windows Media Video -tiedostomuoto</t>
  </si>
  <si>
    <t>MPEG-4 -tiedostomuoto</t>
  </si>
  <si>
    <t>Listalta 150 soveltuva koodi D*</t>
  </si>
  <si>
    <t>Listalta 150 koodi DE tai DB</t>
  </si>
  <si>
    <t>Nintendo Wii U</t>
  </si>
  <si>
    <t>Muu digitaalisen julkaisun muoto</t>
  </si>
  <si>
    <t>Versio ilmoitetaan kentässä P.3.6 Tuotteen lisäpiirteen kuvaus (&lt;ProductFormFeatureDescription&gt;)</t>
  </si>
  <si>
    <t>Mukautuva sisältö</t>
  </si>
  <si>
    <t>Sisältö sopeutuu näyttölaitteen tai käyttäjän valintojen mukaan (esim. fonttikoko)</t>
  </si>
  <si>
    <t>Lukittu sisältö</t>
  </si>
  <si>
    <t>Sisältö ei sopeudu näyttölaitteen tai käyttäjän valintojen mukaan</t>
  </si>
  <si>
    <t>Käytettävissä ilman verkkoyhteyttä</t>
  </si>
  <si>
    <t>Käyttäminen edellyttää verkkoyhteyttä</t>
  </si>
  <si>
    <t>Suppeampi sisältö</t>
  </si>
  <si>
    <t>Sisältö poikkeaa, esim. tekijänoikeudellisista syistä ilman kuvaliitettä</t>
  </si>
  <si>
    <t>Vaakasuunta</t>
  </si>
  <si>
    <t>Pystysuunta</t>
  </si>
  <si>
    <t>Neliö</t>
  </si>
  <si>
    <t>Laminoitu tuote</t>
  </si>
  <si>
    <t>Pöytäkalenteri</t>
  </si>
  <si>
    <t>Listalta 150 koodi PC</t>
  </si>
  <si>
    <t>Taskukalenteri</t>
  </si>
  <si>
    <t>Varauskalenteri</t>
  </si>
  <si>
    <t>Lehtiökalenteri</t>
  </si>
  <si>
    <t>Päivä kerrallaan -kalenteri. Listalta 150 koodi PC</t>
  </si>
  <si>
    <t>Julistekalenteri</t>
  </si>
  <si>
    <t>Seinäkalenteri</t>
  </si>
  <si>
    <t>Ikuinen kalenteri</t>
  </si>
  <si>
    <t>Joulukalenteri</t>
  </si>
  <si>
    <t>Kirjanmerkkikalenteri</t>
  </si>
  <si>
    <t>Listalta 150 koodi PC tai PT</t>
  </si>
  <si>
    <t>Opiskelijakalenteri</t>
  </si>
  <si>
    <t>Projektikalenteri</t>
  </si>
  <si>
    <t>Almanakka</t>
  </si>
  <si>
    <t>Muu kalenteri</t>
  </si>
  <si>
    <t>Muu kalenteriin liittyvä tuote</t>
  </si>
  <si>
    <t>Perhekalenteri</t>
  </si>
  <si>
    <t>Listalta 150 koodi PC tai PK</t>
  </si>
  <si>
    <t>Korttikalenteri</t>
  </si>
  <si>
    <t>Kuvatarinakortit</t>
  </si>
  <si>
    <t>Opetuskortit</t>
  </si>
  <si>
    <t>Listalta 150 koodi PD</t>
  </si>
  <si>
    <t>Tietokortit</t>
  </si>
  <si>
    <t>Harrastekortit</t>
  </si>
  <si>
    <t>Postikortit</t>
  </si>
  <si>
    <t>Listalta 150 koodi PJ</t>
  </si>
  <si>
    <t>Onnittelukortit</t>
  </si>
  <si>
    <t>Lahjakortit</t>
  </si>
  <si>
    <t>Sertifikaatti</t>
  </si>
  <si>
    <t>Kovakantinen (paperitarvikkeet)</t>
  </si>
  <si>
    <t>Käytetään vain paperitarvikkeilla esim. kalentereilla ja muistikirjoilla</t>
  </si>
  <si>
    <t>Pehmeäkantinen (paperitarvikkeet)</t>
  </si>
  <si>
    <t>Kierreselkä (paperitarvikkeet)</t>
  </si>
  <si>
    <t>Nahkakantinen tai muu erityinen kansimateriaali (paperitarvikkeet)</t>
  </si>
  <si>
    <t>Mukana ripustin</t>
  </si>
  <si>
    <t>Yksipuolinen</t>
  </si>
  <si>
    <t>Kaksipuolinen</t>
  </si>
  <si>
    <t>3D-video</t>
  </si>
  <si>
    <t>Yksityiseen käyttöön</t>
  </si>
  <si>
    <t>Opetuskäyttöön</t>
  </si>
  <si>
    <t>Puuta</t>
  </si>
  <si>
    <t>Muovia</t>
  </si>
  <si>
    <t>Pahvia</t>
  </si>
  <si>
    <t>3D-palapeli</t>
  </si>
  <si>
    <t>Äänilelu</t>
  </si>
  <si>
    <t>Esim. käsinukke, marionetti, sorminukke, sätkynukke</t>
  </si>
  <si>
    <t>Suuret osat tai palat</t>
  </si>
  <si>
    <t>Lapsille tai muille, joille pienet osat voivat olla vaaraksi tai vaikeita käsitellä</t>
  </si>
  <si>
    <t>iOS</t>
  </si>
  <si>
    <t>webOS</t>
  </si>
  <si>
    <t>Windows Phone 7</t>
  </si>
  <si>
    <t>Aikamääreen rooli</t>
  </si>
  <si>
    <t>Syntymäaika</t>
  </si>
  <si>
    <t>Kuolinaika</t>
  </si>
  <si>
    <t>Kukoistuskausi</t>
  </si>
  <si>
    <t>Uran merkittävin tai tuottoisin ajanjakso</t>
  </si>
  <si>
    <t>Markkinointimateriaalin tiedostomuoto</t>
  </si>
  <si>
    <t>QuickTime</t>
  </si>
  <si>
    <t>Hintakoodin tyyppi</t>
  </si>
  <si>
    <t>Pokkarin hintaryhmä</t>
  </si>
  <si>
    <t>Miki-hintaryhmä</t>
  </si>
  <si>
    <t>Lelujen turvallisuusvaroitus (EU)</t>
  </si>
  <si>
    <t>Ei varoitusta</t>
  </si>
  <si>
    <t>CE-merkintä</t>
  </si>
  <si>
    <t>Vähimmäisikää koskeva varoitus</t>
  </si>
  <si>
    <t>EU:n leluturvallisuusdirektiivin mukainen varoitus</t>
  </si>
  <si>
    <t>Muu lelun turvallisuuteen liittyvä teksti</t>
  </si>
  <si>
    <t>Käyttöturvallisuustiedote saatavilla</t>
  </si>
  <si>
    <t>Vaatimustenmukaisuusvakuutus saatavilla</t>
  </si>
  <si>
    <t>EN71-vaatimustenmukaisuusilmoitus</t>
  </si>
  <si>
    <t>UKCA-merkintä</t>
  </si>
  <si>
    <t>Digitaalisen tuotteen saavutettavuustiedot</t>
  </si>
  <si>
    <t>Saavutettavuustietojen yhteenveto</t>
  </si>
  <si>
    <t>LIA-kelpoisuusjärjestelmä (Italia)</t>
  </si>
  <si>
    <t>Fondaziane LIA</t>
  </si>
  <si>
    <t>EPUB-saavutettavuusmäärittely 1.0 A</t>
  </si>
  <si>
    <t>EPUB-saavutettavuusmäärittely 1.0 AA</t>
  </si>
  <si>
    <t>Siirtyminen sisällysluettelon avulla</t>
  </si>
  <si>
    <t>Siirtyminen hakemiston avulla</t>
  </si>
  <si>
    <t>Lyhyet vaihtoehtoiset kuvaukset</t>
  </si>
  <si>
    <t>Kaikella tai lähes kaikella ei-tekstimuotoisella sisällöllä on lyhyet vaihtoehtoiset kuvaukset, yleensä tarjolla alt-attribuutteina. Huomaa, että tämä koskee tavallisia kuvia (esim. valokuvia, kaavioita ja diagrammeja) ja myös sulautettua ääntä, videota yms. Ääni- ja videosisällöllä pitäisi olla vaihtoehtoinen kuvaus, joka sopii niin kuulo- kuin näkövammaisille lukijoille. (Ei-informatiivinen, ei-tekstimuotoinen sisältö voidaan sivuuttaa, mutta verkkoyhteyden kautta jaettavan aineiston eikä e-julkaisun osana olevan aineiston saavutettavuus on varmistettava.)</t>
  </si>
  <si>
    <t>Kattavat vaihtoehtoiset kuvaukset</t>
  </si>
  <si>
    <t>Kaikella tai lähes kaikella ei-tekstimuotoisella sisällöllä on kattavat vaihtoehtoiset kuvaukset. Huomaa, että tämä koskee tavallisia kuvia (esim. valokuvia, kaavioita ja diagrammeja) ja myös sulautettua ääntä, videota yms. Ääni- ja videosisällöllä pitäisi olla kattava vaihtoehtoinen kuvaus (esim. kuvailutulkattu video) ja tekstiversio, käännöstekstitys tai tekstitys, joka sopii niin kuulo- kuin näkövammaisille lukijoille. (Ei-informatiivinen, ei-tekstimuotoinen sisältö voidaan sivuuttaa, mutta verkkoyhteyden kautta jaettavan aineiston eikä e-julkaisun osana olevan aineiston saavutettavuus on varmistettava.)</t>
  </si>
  <si>
    <t>Visuaalisessa muodossa esitetty data on saatavilla ei-graafisena</t>
  </si>
  <si>
    <t>Painettua aineistoa vastaava sivunumerointi</t>
  </si>
  <si>
    <t>Synkronoitu äänite</t>
  </si>
  <si>
    <t>Tekstistä puheeksi -järjestelmiä varten on ohjausta</t>
  </si>
  <si>
    <t>Kielet on merkitty</t>
  </si>
  <si>
    <t>Leipätekstin kontrastisuhde on vähintään 4.5:1 (tai suuressa tekstissä / otsikossa 3:1)</t>
  </si>
  <si>
    <t>Kattavat vaihtoehtoiset audiokuvaukset</t>
  </si>
  <si>
    <t>Seuraavaan/edelliseen kohtaan siirtyminen</t>
  </si>
  <si>
    <t>Kaikki otsikot ja muut sisällön rakenteelliset elementit on merkitty asianmukaisesti ja (jos sovellettavissa) numeroitu, mikä nopeuttaa siirtymistä seuraavaan/edelliseen otsikkoon ja seuraavan/edelliseen lukuun siirtymättä sisällysluetteloon</t>
  </si>
  <si>
    <t>Sertifioinnista vastaava organisaatio</t>
  </si>
  <si>
    <t>&lt;ProductFormFeatureDescription&gt; sisältää sen verkkosivun URL-osoitteen, jossa on tarkempi kuvaus saavutettavuustiedoista, vaatimustenmukaisuudesta, testauksesta, sertifioinnista jne. Verkkosivua ylläpitää riippumaton kelpoisuusjärjestelmä tai testausorganisaatio</t>
  </si>
  <si>
    <t>&lt;ProductFormFeatureDescription&gt; sisältää sen verkkosivun URL-osoitteen, jossa on tarkempi kuvaus saavutettavuustiedoista, vaatimustenmukaisuudesta, testauksesta jne. Verkkosivua ylläpitää luotettu välittäjä tai kustantajan nimeämä kolmas osapuoli</t>
  </si>
  <si>
    <t>&lt;ProductFormFeatureDescription&gt; sisältää sen verkkosivun URL-osoitteen, jossa on tarkempi kuvaus saavutettavuustiedoista, vaatimustenmukaisuudesta, testauksesta jne. Verkkosivua ylläpitää kustantaja</t>
  </si>
  <si>
    <t>Yhteensopivuus testattu</t>
  </si>
  <si>
    <t>&lt;ProductFormFeatureDescription&gt; sisältää sen verkkosivun URL-osoitteen, jossa on lyhyt kuvaus tälle tuotteelle tehdystä yhteensopivuustestauksesta, mukaan lukien yhteensopivuudesta erilaisten apuvälineiden, kuten kolmannen osapuolen ruudunlukuohjelmien, kanssa. Katso lisäksi koodista 00 yhteenveto tuotteen saavutettavuustiedoista</t>
  </si>
  <si>
    <t>Luotetun välittäjän yhteystiedot</t>
  </si>
  <si>
    <t>Sarjan tai kokoelman numeroinnin tyyppi</t>
  </si>
  <si>
    <t>Nimekejärjestys</t>
  </si>
  <si>
    <t>Julkaisujärjestys</t>
  </si>
  <si>
    <t>Ajallinen/kerronnallinen järjestys</t>
  </si>
  <si>
    <t>Alkuperäinen julkaisujärjestys</t>
  </si>
  <si>
    <t>Suositeltu lukemisjärjestys</t>
  </si>
  <si>
    <t>Suositeltu näyttöjärjestys</t>
  </si>
  <si>
    <t>Tuotteen yhteystietojen rooli</t>
  </si>
  <si>
    <t>Metadatan yhteystiedot</t>
  </si>
  <si>
    <t>Saavutettavuuden yhteystiedot</t>
  </si>
  <si>
    <t>PR yhteystiedot</t>
  </si>
  <si>
    <t>Esimerkiksi haastatteluihin ja kirjailijatapahtumiin liittyvät yhteydenotot</t>
  </si>
  <si>
    <t>Markkinoinnin yhteystiedot</t>
  </si>
  <si>
    <t>Esimerkiksi mainontaan liittyvät yhtydenotot</t>
  </si>
  <si>
    <t>Arvostelukappaleiden yhteystiedot</t>
  </si>
  <si>
    <t>Esimerkiksi arvostelukappaleisiin liittyvät yhteydenotot</t>
  </si>
  <si>
    <t>Oppimateriaalien näytekappaleiden yhteystiedot</t>
  </si>
  <si>
    <t>Esimerkiksi arviointikappaleisiin liittyvät yhteydenotot (erityisesti koulutukseen ja opetukseen liittyvät aineistot)</t>
  </si>
  <si>
    <t>Käyttöoikeuksien yhteystiedot</t>
  </si>
  <si>
    <t>Yhteydenotot esimerkiksi julkaisun uudelleenkäyttöä varten</t>
  </si>
  <si>
    <t>Tuotteen palautuksen yhteystiedot</t>
  </si>
  <si>
    <t>Ennakkotietojen/vapaakappaleiden yhteystiedot</t>
  </si>
  <si>
    <t>ONIX-sisältövaroitus</t>
  </si>
  <si>
    <t>Arvioimaton</t>
  </si>
  <si>
    <t>Ei sisältövaroitusta</t>
  </si>
  <si>
    <t>Sisältövaroitus</t>
  </si>
  <si>
    <t>Varoitus (seksuaalinen sisältö)</t>
  </si>
  <si>
    <t>Varoitus (väkivaltainen sisältö)</t>
  </si>
  <si>
    <t>Varoitus (päihteiden käyttö)</t>
  </si>
  <si>
    <t>Varoitus (loukkaava kielenkäyttö)</t>
  </si>
  <si>
    <t>Varoitus (rasismi tai muu syrjintä)</t>
  </si>
  <si>
    <t>Varoitus (hyväksikäyttö)</t>
  </si>
  <si>
    <t>Varoitus (itsensä vahingoittaminen)</t>
  </si>
  <si>
    <t>ONIX-palautusehdot</t>
  </si>
  <si>
    <t>Konsignaatio</t>
  </si>
  <si>
    <t>Palautuslupa pyydettävä</t>
  </si>
  <si>
    <t>Toimitus ulkopuolisesta varastosta</t>
  </si>
  <si>
    <t>Palautuslupa pyydettävä myyntikuntoisille kappaleille</t>
  </si>
  <si>
    <t>Palautuslupa pyydettävä, palautetaan irtirevityt kannet</t>
  </si>
  <si>
    <t>Palautuslupa pyydettävä, kirjat tuhotaan</t>
  </si>
  <si>
    <t>Tarkkuus</t>
  </si>
  <si>
    <t>Vähemmän kuin</t>
  </si>
  <si>
    <t>Ei enempää kuin</t>
  </si>
  <si>
    <t>Täsmälleen</t>
  </si>
  <si>
    <t>Arviolta</t>
  </si>
  <si>
    <t>Noin</t>
  </si>
  <si>
    <t>Ei vähempää kuin</t>
  </si>
  <si>
    <t>Enemmän kuin</t>
  </si>
  <si>
    <t>Myyntimäärä</t>
  </si>
  <si>
    <t>Päivämyynti keskimäärin</t>
  </si>
  <si>
    <t>Päivämyynti enimmillään</t>
  </si>
  <si>
    <t>Päivämyynti vähimmillään</t>
  </si>
  <si>
    <t>Viikkomyynti keskimäärin</t>
  </si>
  <si>
    <t>Viikkomyynti enimmillään</t>
  </si>
  <si>
    <t>Viikkomyynti vähimmillään</t>
  </si>
  <si>
    <t>Kuukausimyynti keskimäärin</t>
  </si>
  <si>
    <t>Kuukausimyynti enimmillään</t>
  </si>
  <si>
    <t>Kuukausimyynti vähimmillään</t>
  </si>
  <si>
    <t>Hinnan tunnisteen tyyppi</t>
  </si>
  <si>
    <t>Järjestelmäkohtainen hinnan tunniste</t>
  </si>
  <si>
    <t>Järjestelmäkohtainen hinnan tyypin tunniste</t>
  </si>
  <si>
    <t>Järjestelmäkohtainen hinnan ja sen tyypin tunniste</t>
  </si>
  <si>
    <t>Järjestelmäkohtainen ainutkertainen hinnan tunniste</t>
  </si>
  <si>
    <t>Järjestelmäkohtainen tuotteen hinnan tunniste</t>
  </si>
  <si>
    <t>Järjestelmäkohtainen tuotteen hinnan tyypin tunniste</t>
  </si>
  <si>
    <t>Lisenssin ilmaisutapa</t>
  </si>
  <si>
    <t>Ihmisluettava, maallikoille</t>
  </si>
  <si>
    <t>tiivistelmä</t>
  </si>
  <si>
    <t>Ihmisluettava, lakimiehille</t>
  </si>
  <si>
    <t>koko teksti</t>
  </si>
  <si>
    <t>Oikeuksien tyyppi</t>
  </si>
  <si>
    <t>Tekijänoikeus</t>
  </si>
  <si>
    <t>Lähioikeus</t>
  </si>
  <si>
    <t>Tietokantaoikeus</t>
  </si>
  <si>
    <t>E-kirjan formaatin versio</t>
  </si>
  <si>
    <t>Käytä vain &lt;ProductFormDetail&gt; koodien E101 tai E102 kanssa</t>
  </si>
  <si>
    <t>Käytä vain &lt;ProductFormDetail&gt; koodin E101 kanssa</t>
  </si>
  <si>
    <t>Käytä vain &lt;ProductFormDetail&gt; koodien E116 tai E127 kanssa</t>
  </si>
  <si>
    <t>Viestin tila</t>
  </si>
  <si>
    <t>Viesti vastaanotettu</t>
  </si>
  <si>
    <t>Viesti hylätty</t>
  </si>
  <si>
    <t>Viesti osittain käsitelty</t>
  </si>
  <si>
    <t>Viesti käsitelty</t>
  </si>
  <si>
    <t>Viestin päivämäärän rooli</t>
  </si>
  <si>
    <t>Käsittelypäivä</t>
  </si>
  <si>
    <t>Toimituspäivä</t>
  </si>
  <si>
    <t>Viestin statuskoodin tyyppi</t>
  </si>
  <si>
    <t>ONIX Status detail -koodi</t>
  </si>
  <si>
    <t>Status detail -koodi otetaan listasta 225</t>
  </si>
  <si>
    <t>Viestin statuksen vakavuus</t>
  </si>
  <si>
    <t>Tunnistamaton</t>
  </si>
  <si>
    <t>Tiedoksi</t>
  </si>
  <si>
    <t>Kysely</t>
  </si>
  <si>
    <t>Varoitus</t>
  </si>
  <si>
    <t>Virhe</t>
  </si>
  <si>
    <t>Vakava virhe</t>
  </si>
  <si>
    <t>Viestin tai tietueen statuksen tarkenne</t>
  </si>
  <si>
    <t>Tuntematon virhe</t>
  </si>
  <si>
    <t>Tuntematon varoitus</t>
  </si>
  <si>
    <t>Tietueen status</t>
  </si>
  <si>
    <t>Virheetön tietue</t>
  </si>
  <si>
    <t>Virheellinen tietue</t>
  </si>
  <si>
    <t>Tietue hylätty</t>
  </si>
  <si>
    <t>Raportoitu aiemmin</t>
  </si>
  <si>
    <t>Apurahan tunnisteen tyyppi</t>
  </si>
  <si>
    <t>Sukupuoli</t>
  </si>
  <si>
    <t>Tuntematon tai määrittelemätön</t>
  </si>
  <si>
    <t>Nainen</t>
  </si>
  <si>
    <t>Mies</t>
  </si>
  <si>
    <t>Hintarajoituksen tyyppi</t>
  </si>
  <si>
    <t>Ei hintarajoituksia</t>
  </si>
  <si>
    <t>Lainattavissa</t>
  </si>
  <si>
    <t>Aikarajoitettu lisenssi</t>
  </si>
  <si>
    <t>Lainan uusinta</t>
  </si>
  <si>
    <t>Esikatselu liikkeessä</t>
  </si>
  <si>
    <t>Välittäjän yhteystietojen tyyppi</t>
  </si>
  <si>
    <t>Asiakaspalvelun yhteystiedot</t>
  </si>
  <si>
    <t>AV-tuotteen osan tyyppi</t>
  </si>
  <si>
    <t>Audiovisuaalinen teos</t>
  </si>
  <si>
    <t>Loppusisältö</t>
  </si>
  <si>
    <t>AV-tuotteen tunnisteen tyyppi</t>
  </si>
  <si>
    <t>Paristoja ei tarvita</t>
  </si>
  <si>
    <t>Sisäänrakennettu akku</t>
  </si>
  <si>
    <t>Paristot asennettu</t>
  </si>
  <si>
    <t>Paristot sisältyvät tuotteeseen</t>
  </si>
  <si>
    <t>Paristot asennettava</t>
  </si>
  <si>
    <t>Varaparistot sisältyvät tuotteeseen</t>
  </si>
  <si>
    <t>Käyttöturvallisuustiedote saatavissa</t>
  </si>
  <si>
    <t>Tekninen tiedote saatavissa</t>
  </si>
  <si>
    <t>Ladattavissa</t>
  </si>
  <si>
    <t>Ei ladattavissa</t>
  </si>
  <si>
    <t>Akun varoitusteksti</t>
  </si>
  <si>
    <t>Akun rakenne</t>
  </si>
  <si>
    <t>Litium-ioni</t>
  </si>
  <si>
    <t>Litium-polymeeri</t>
  </si>
  <si>
    <t>Litium-metalli</t>
  </si>
  <si>
    <t>Nikkeli-metallihydridi</t>
  </si>
  <si>
    <t>Nikkeli-kadmium</t>
  </si>
  <si>
    <t>Sinkki-mangaanidioksidi</t>
  </si>
  <si>
    <t>Sinkki-hiili</t>
  </si>
  <si>
    <t>Sinkki-ilma</t>
  </si>
  <si>
    <t>Hopeaoksidi</t>
  </si>
  <si>
    <t>Pariston tai akun kuvaus</t>
  </si>
  <si>
    <t>Vaarallisten aineiden käsittelyä ohjaava säännös</t>
  </si>
  <si>
    <t>Ei sovellettavissa</t>
  </si>
  <si>
    <t>GHS-merkintä</t>
  </si>
  <si>
    <t>Kuljetus</t>
  </si>
  <si>
    <t>Varastointi</t>
  </si>
  <si>
    <t>Jäte</t>
  </si>
  <si>
    <t>Tapahtuman tunnisteen tyyppi</t>
  </si>
  <si>
    <t>Tapahtuman tyyppi</t>
  </si>
  <si>
    <t>Kirjan signeeraus</t>
  </si>
  <si>
    <t>Lukutilaisuus</t>
  </si>
  <si>
    <t>Tapahtuman status</t>
  </si>
  <si>
    <t>Julkistettu</t>
  </si>
  <si>
    <t>Peruttu</t>
  </si>
  <si>
    <t>Tapahtumapäivämäärän rooli</t>
  </si>
  <si>
    <t>Alkamisajankohta</t>
  </si>
  <si>
    <t>Päättymisajankohta</t>
  </si>
  <si>
    <t>Tuotantospesifikaation tarkenne</t>
  </si>
  <si>
    <t>16-bittinen audio</t>
  </si>
  <si>
    <t>24-bittinen audio</t>
  </si>
  <si>
    <t>Pitkä kuitu</t>
  </si>
  <si>
    <t>Lyhyt kuitu</t>
  </si>
  <si>
    <t>Harmaasävykuva</t>
  </si>
  <si>
    <t>CMYK-väripainatus</t>
  </si>
  <si>
    <t>Korkealaatuinen CMYK-väripainatus</t>
  </si>
  <si>
    <t>Tulostus leikkuuvaralle tai sen yli</t>
  </si>
  <si>
    <t>Tuotantospesifikaation tyyppi</t>
  </si>
  <si>
    <t>Äänityksen taso</t>
  </si>
  <si>
    <t>Paperityyppi</t>
  </si>
  <si>
    <t>Paperin paino</t>
  </si>
  <si>
    <t>Paperin väri</t>
  </si>
  <si>
    <t>Musteen väri(t)</t>
  </si>
  <si>
    <t>Pinnan viimeistely</t>
  </si>
  <si>
    <t>Resurssin tunnisteen tyyppi</t>
  </si>
  <si>
    <t>Resurssin rooli</t>
  </si>
  <si>
    <t>Tiedoston tarkenne</t>
  </si>
  <si>
    <t>20-bittinen audio</t>
  </si>
  <si>
    <t>32-bittinen audio (FP)</t>
  </si>
  <si>
    <t>Rajausmerkinnöin</t>
  </si>
  <si>
    <t>Ilman rajausmerkintöjä</t>
  </si>
  <si>
    <t>Värieroteltu – 2 kanavaa</t>
  </si>
  <si>
    <t>Komposiitti (CMYK)</t>
  </si>
  <si>
    <t>Komposiitti (RGB)</t>
  </si>
  <si>
    <t>Tiedoston lisäpiirteen tyyppi</t>
  </si>
  <si>
    <t>Tiedoston koko megatavuina</t>
  </si>
  <si>
    <t>SHA-256 -tarkistussumma</t>
  </si>
  <si>
    <t>Tiedoston päivämäärän rooli</t>
  </si>
  <si>
    <t>Saatavissa alkaen</t>
  </si>
  <si>
    <t>Viimeinen saatavuuspäivä</t>
  </si>
  <si>
    <t>Lisäyskohdan tyyppi</t>
  </si>
  <si>
    <t>Looginen sivunumerointi</t>
  </si>
  <si>
    <t>Painetun kirjan sivunumero</t>
  </si>
  <si>
    <t>Aikaleima</t>
  </si>
  <si>
    <t>HTML-elementti</t>
  </si>
  <si>
    <t>Tuotekuvan ominaisuudet</t>
  </si>
  <si>
    <t>Kuva tuotteesta pakkauksessa</t>
  </si>
  <si>
    <t>Kuvassa tuote myyntipakkauksessa</t>
  </si>
  <si>
    <t>Kuva tuotteesta (ilman pakkausta)</t>
  </si>
  <si>
    <t>Kuvassa tuote ilman myyntipakkusta</t>
  </si>
  <si>
    <t>Kuva tuotteesta ja oheistuotteista</t>
  </si>
  <si>
    <t>Kuvassa tuote (myyntipakkauksessa tai ilman) ja oheistuotteista, jotka eivät sisälly tuotteeseen</t>
  </si>
  <si>
    <t>Kuva kootusta tuotteesta</t>
  </si>
  <si>
    <t>Kuvassa valmis tuote (esim. koottu lelu, malli tai palapeli)</t>
  </si>
  <si>
    <t>Kuva tuotteesta käytössä</t>
  </si>
  <si>
    <t>Kuvassa tuote ihmisen tai ihmisten käytössä</t>
  </si>
  <si>
    <t>Kuvassa useita tuotteita</t>
  </si>
  <si>
    <t>Kuvassa useita kopioita tuotteesta tai siihen liittyvistä tuotteista</t>
  </si>
  <si>
    <t>Kuva tuotteen yksityiskohdasta</t>
  </si>
  <si>
    <t>Kuvassa osa tuotteesta, esim. kirjan sisäsivuista tai lelun yksityiskohta</t>
  </si>
  <si>
    <t>3D-perspektiivi edestä</t>
  </si>
  <si>
    <t>Vasen kuvakulma edestä</t>
  </si>
  <si>
    <t>3D-perspektiivi takaa</t>
  </si>
  <si>
    <t>Oikea kuvakulma takaa</t>
  </si>
  <si>
    <t>3D-perspektiivi oikea edestä</t>
  </si>
  <si>
    <t>Oikea kuvakulma edestä yläviistosta</t>
  </si>
  <si>
    <t>3D-perspektiivi vasen takaa</t>
  </si>
  <si>
    <t>Vasen kuvakulma takaa yläviistosta</t>
  </si>
  <si>
    <t>3D-perspektiivi vasen edestä alaviistosta</t>
  </si>
  <si>
    <t>Vasen kuvakulma edestä alaviistosta</t>
  </si>
  <si>
    <t>3D-perspektiivi oikea takaa alaviistosta</t>
  </si>
  <si>
    <t>Oikea kuvakulma takaa alaviistosta</t>
  </si>
  <si>
    <t>3D-perspektiivi oikea edestä alaviistosta</t>
  </si>
  <si>
    <t>Oikea kuvakulma edestä alaviistosta</t>
  </si>
  <si>
    <t>3D-perspektiivi vasen takaa alaviistosta</t>
  </si>
  <si>
    <t>Vasen kuvakulma takaa alaviistosta</t>
  </si>
  <si>
    <t>2D edestä</t>
  </si>
  <si>
    <t>Kuva suoraan edestä</t>
  </si>
  <si>
    <t>2D takaa</t>
  </si>
  <si>
    <t>Kuva suoraan takaa</t>
  </si>
  <si>
    <t>2D selkä</t>
  </si>
  <si>
    <t>Kuvassa vain selkä (tai vastaava näkymä muusta tuotteesta)</t>
  </si>
  <si>
    <t>3D-perspektiivi vaaka</t>
  </si>
  <si>
    <t>Tuote on vaakatasossa (esim. vaakatasossa pöydällä)</t>
  </si>
  <si>
    <t>3D-perspektiivi pysty</t>
  </si>
  <si>
    <t>Tuote on pystysuorassa (esim. pystyssä pöydällä)</t>
  </si>
  <si>
    <t>Kirkas valkoinen</t>
  </si>
  <si>
    <t>Luonnonvalkoinen</t>
  </si>
  <si>
    <t>Kerma</t>
  </si>
  <si>
    <t>Matta laminointi</t>
  </si>
  <si>
    <t>Kiiltävä laminointi</t>
  </si>
  <si>
    <t>Kaupan oma tuotemerkki</t>
  </si>
  <si>
    <t>Yhteensopivuus ’osoita ja katso’ – laitteen kanssa</t>
  </si>
  <si>
    <t>Nakhi Geba (’Na-’Khi ²Ggŏ-¹baw, Naxi Geba)</t>
  </si>
  <si>
    <t>Haitarikirja, ”Leporello”</t>
  </si>
  <si>
    <t>Hahmon ‘haastattelu’</t>
  </si>
  <si>
    <t>Rei‘itettyjä sivuja</t>
  </si>
  <si>
    <t>Book ‘app’ for iOS</t>
  </si>
  <si>
    <t>Book ‘app’ for Android</t>
  </si>
  <si>
    <t>Book ‘app’ for other operating system</t>
  </si>
  <si>
    <t>EU:n leluturvallisuusdirektiivin mukainen ”Ei sovellu 0-3-vuotiaille lapsille’ – merkintä</t>
  </si>
  <si>
    <t>Yhteensopivuus ’osoita ja kuuntele’ – laitteen kanssa</t>
  </si>
  <si>
    <t>Päivitys – vain SupplyDetail</t>
  </si>
  <si>
    <t>Päivitys – vain MarketRepresentation</t>
  </si>
  <si>
    <t>Päivitys – vain SupplyDetail ja MarketRepresentation</t>
  </si>
  <si>
    <t>Aluekoodi – ISO 3166-2</t>
  </si>
  <si>
    <t>Kieli – ISO 639-2/B</t>
  </si>
  <si>
    <t>Merkissä teksti ”Kerrätetystä materiaalista”. Materiaali on täysin kierrätettyä, esimerkiksi sanomalehti- tai pakkausmateriaalia. Materiaalin ei alun perin tarvitse olla FSC-sertifioitua</t>
  </si>
  <si>
    <t>Merkissä teksti ”Vastuullisista lähteistä”. Tuotteen valimituksessa on käytetty erilaisia materiaaleja. Mukana on aina vähintään 70 % FSC-sertifioiduista metsistä peräisin olevia materiaaleja. Lisäksi tuotteessa on joko kierrätettyjä materiaaleja tai FSC-kontrolloitua puuta – tai molempia</t>
  </si>
  <si>
    <t>Kustantajan tai välittäjän oma alennuskoodijärjestelmä. Varsinainen alennus sovitaan osapuolten kesken</t>
  </si>
  <si>
    <t>esim. ensimmäinen sallittu myyntipäivä lukuaikapalveluissa, ”lukuaikaembargo”</t>
  </si>
  <si>
    <t>Ääni voi olla ihmisääntä tai koneääntä</t>
  </si>
  <si>
    <t>&lt;ProductFormFeatureDescription&gt; sisältää ”luotetun välittäjän” sähköpostiosoitteen, josta saa lisätietoja tuotteen saavutettavuudesta</t>
  </si>
  <si>
    <t>&lt;ProductFormFeatureDescription&gt; sisältää kustantajan sähköpostiosoitteen, josta saa lisätietoja tuotteen saavutettavuudesta</t>
  </si>
  <si>
    <t>FSC-serfifioitu – MIX</t>
  </si>
  <si>
    <t>C.E.I. – Conferenza Episcopale Italiana</t>
  </si>
  <si>
    <t>C.E.I. – Conferenza Episcopale Italiana 2008</t>
  </si>
  <si>
    <t>Maakoodi – ISO 3166-1</t>
  </si>
  <si>
    <t>Valuuttojen tunnukset – ISO 4217</t>
  </si>
  <si>
    <t>Kirjoitusjärjestelmän koodi – ISO 15924</t>
  </si>
  <si>
    <t>Myytävä juliste, seinäkartta, opetuskuva tms. – ks. myös XF</t>
  </si>
  <si>
    <t>Myyntiteline pöydälle – tyhjä</t>
  </si>
  <si>
    <t>Myyntiteline pöydälle – täysi</t>
  </si>
  <si>
    <t>Pyörivä myyntiteline – tyhjä</t>
  </si>
  <si>
    <t>Pyörivä myyntiteline – täysi</t>
  </si>
  <si>
    <t>Muu myyntiteline – sisältää tuotteet</t>
  </si>
  <si>
    <t>Muu myyntiteline – sisältää mainosmateriaalia</t>
  </si>
  <si>
    <t>Virheetön tietue – ongelmia liitännäistiedostoissa</t>
  </si>
  <si>
    <t>Koulutusasteet – Kiina</t>
  </si>
  <si>
    <t>Koulutusasteet ja luokat – Brasilia</t>
  </si>
  <si>
    <t>Määrittelemätön – katso tapahtuman kuvausta</t>
  </si>
  <si>
    <t>Värieroteltu – 3 kanavaa</t>
  </si>
  <si>
    <t>Värieroteltu – 4 kanavaa</t>
  </si>
  <si>
    <t>Käytä yhdessä</t>
  </si>
  <si>
    <t>Lisätietoja suomeksi: https://finto.fi/ykl/fi/, Lisätietoja ruotsiksi: https://finto.fi/ykl/sv/, Lisätietoja englanniksi: https://finto.fi/ykl/en/</t>
  </si>
  <si>
    <t>Lisätietoja suomeksi: https://finto.fi/yso/fi/, Lisätietoja ruotsiksi: https://finto.fi/yso/sv/, Lisätietoja englanniksi: https://finto.fi/yso/en/</t>
  </si>
  <si>
    <t>Lisätietoja suomeksi: https://finto.fi/pto/fi/, Lisätietoja ruotsiksi: https://finto.fi/pto/sv/, Lisätietoja englanniksi: https://finto.fi/pto/en/</t>
  </si>
  <si>
    <t>Vaatimustenmukaisuutta koskeva verkkosivu saavutettavuuden yksityiskohdista</t>
  </si>
  <si>
    <t>Luotetun välittäjän verkkosivu saavutettavuuden yksityiskohdista</t>
  </si>
  <si>
    <t>Kustantajan verkkosivu saavutettavuuden yksityiskohdista</t>
  </si>
  <si>
    <t>Vastaa EPUB-saavutettavuusmäärittelyn 1.0 ja WCAG-tason A vaatimuksia. &lt;ProductFormFeatureDescription&gt;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t>
  </si>
  <si>
    <t>French school cycles / classes levels</t>
  </si>
  <si>
    <t>Luettavuus henkilöille, jolla on lukivaikeus</t>
  </si>
  <si>
    <t>Kustantajan yhteystiedot tarkempia saavutettavuustietoja varten</t>
  </si>
  <si>
    <t>Koodi. YKL-luokituksen yhteydessä käytettävä kirjainkoodi (A=AV-aineisto, J=J-oppitameriaalit, K=K-oppimateriaalit, L=lasten kirjat, N=nuorten kirjat, P=P-oppimateriaalit, T=taskukirjat, pokkarit)</t>
  </si>
  <si>
    <t>Lisätietoja suomeksi: https://finto.fi/ykl/fi/page/fiktioluokka, Lisätietoja ruotsiksi: https://finto.fi/ykl/sv/page/fiktioluokka, Lisätietoja englanniksi: https://finto.fi/ykl/en/page/fiktioluokka</t>
  </si>
  <si>
    <t>Vuosi ja vuodenaika (S = 1,2,3,4): 1 = kevät, 2 = kesä, 3 = syksy, 4 = talvi</t>
  </si>
  <si>
    <t>Tuote loppunut toistaiseksi. Tämä koodi välitetään kun painos on loppunut, eikä kustantajalla ole vielä tietoa otetaanko uusi painos vai ei. Tuotteen tila -koodi tarkentuu myöhemmin joko 07 = Loppuunmyyty tai 04 = Saatavana/Tilattavissa. 04-koodin kanssa on käytettävä listalta 65 koodia 32 (Uusi painos tulossa) sekä ilmoitettava uuden painoksen ilmestymispäivämäärä ryhmässä Ilmestymisaika (&lt;PublishingDate&gt;)</t>
  </si>
  <si>
    <t>Tuote loppunut. Kustantaja ei ota vastaan tilauksia. Tuotetta voi kuitenkin olla saatavana esim. välittäjällä. Uusintapainosta (sama ISBN) ei tulla ottamaan. Koodi 07 normaalisti tarkoittaa, ettei kustantaja ota vastaan palautuksia tietyn ajankohdan jälkeen</t>
  </si>
  <si>
    <t>Esim. EPUB 2 ja EPUB 3. Version numero kentässä P.3.5 Tuotteen lisäpiirrekoodi (&lt;ProductFormFeatureValue&gt;). Käytä mieluummin koodia 15 ja listan 220 arvoja yleisimmille tiedostomuotoille</t>
  </si>
  <si>
    <t>Käytä yhdessä &lt;PriceConditionQuantity&gt;:n ja &lt;ProductIdentifier&gt;:in kanssa. Muut tuotteet eivät sisälly ostohintaan</t>
  </si>
  <si>
    <t>Käytä yhdessä &lt;PriceConditionQuantity&gt;:n ja &lt;ProductIdentifier&gt;:in kanssa. Ostohinta edellyttää toisen tuotteen aiempaa ostamista</t>
  </si>
  <si>
    <t>Käytä yhdessä &lt;PriceConditionQuantity&gt;:n ja &lt;ProductIdentifier&gt;:in kanssa. Ostohinta edellyttää toisen tuotteen samanaikaista ostamista</t>
  </si>
  <si>
    <t>esim. Reseptikortit Listalta 150 koodi PD</t>
  </si>
  <si>
    <t>Esim. peli ja keräilykortit sekä ennustuskortit Listalta 150 koodi PD</t>
  </si>
  <si>
    <t>Vastaa EPUB-saavutettavuustmäärittelyn 1.0 ja WCAG-tason AA vaatimuksia. &lt;ProductFormFeatureDescription&gt;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t>
  </si>
  <si>
    <t>Kuvitus, mustavalk</t>
  </si>
  <si>
    <t>Sävykuvia, mustavalk</t>
  </si>
  <si>
    <t>Viivapiirroksia, mustavalk</t>
  </si>
  <si>
    <t>Taulukoita, mustavalk</t>
  </si>
  <si>
    <t>Taulukoita, kaavioita, diagrammeja jne</t>
  </si>
  <si>
    <t>Harjoituksia, kysymyksiä, testejä yms</t>
  </si>
  <si>
    <t>Kehotus tietueen poistamisesta. Huomaa että poistokehotusta ei pidä käyttää jos tuotteen ilmestyminen on peruuntunut, tuote on loppuunmyyty tai muuten poistettu myynnistä, vaan nämä tiedot ilmoitetaan saatavuustietojen muutoksena, jolloin tietueen vastaanottaja voi päättää tietueen poistamisesta tai säilyttämisestä. Poistokehotusta käytetään vain tilanteessa jossa koko tietue on syytä poistaa esim. koska se on lähetetty vahingossa</t>
  </si>
  <si>
    <t>Sanoma ja sen sisätämä data on tarkoitettu vain testikäyttöön. Poista tiedot testauksen päätyttyä. &lt;RecordReference&gt; ei saa olla sama kuin aiemmin lähetetyssä tuotantotietueessa</t>
  </si>
  <si>
    <t>Myyntiteline tai muu pakkaus, joka sisältää erikseen myytäviä tuotteita</t>
  </si>
  <si>
    <t>Myyntiteline tai muu pakkaus, johon sisältyvät tuotteet on pääasiassa tarkoitettu myytäviksi erikseen. Pakkauksen voi kuitenkin myydä myös kokonaisuutena</t>
  </si>
  <si>
    <t>E-kirjatiedostojen tuottaja, joka lähettää metadatan kustantajan puolesta. Tuotteen ISBN on peräisin kustantajan isbn-avaruudesta</t>
  </si>
  <si>
    <t>E-kirjatiedostojen tuottaja, joka lähettää metadatan kustantajan puolesta. Tuotteen ISBN on peräisin palveluntuottajan isbn-avaruudesta</t>
  </si>
  <si>
    <t>ISBN-10-tunnus. Vuodesta 2007 on siirrytty ISBN-13 -tunnuksen käyttöön. Tätä vanhempien kirjojen kohdalla voi edelleen ilmoittaa ISBN-10 -tunnuksen. Uusien painosten tunnus tulee muuttaa 13-merkkiseksi</t>
  </si>
  <si>
    <t>13-numeroinen tuotetunnus, jota käytetään kaupallisten tuotteiden tunnistamiseen. Tunnettu aiemmin EAN-tavarakoodina. Suomessa järjestelmästä vastaa GSI Finland Oy</t>
  </si>
  <si>
    <t>Nuottijulkaisun kansainvälinen standarditunnus, jolla tunnistetaan painettu musiikkijulkaisu. Vuodesta 2008 on siirrytty ISMN-13 -tunnuksen käyttöön. Tätä vanhempien nuottijulkaisujen kohdalla voi edelleen ilmoittaa ISMN-10 -tunnuksen. Uusien painosten tunnus tulee muuttaa 13-merkkiseksi</t>
  </si>
  <si>
    <t>ISBN-13 -tunnus (vuodesta 2007 alkaen). Kirjan kansainvälinen standarditunnus. Tunnus merkitään aina viivattomana. Tunnuksen antaa Suomen ISBN-keskus</t>
  </si>
  <si>
    <t>Ei käytössä Suomessa kansalliskirjastolla</t>
  </si>
  <si>
    <t>Yhteiskustantajan tai –julkaisijan antama ISBN-13 -tunnus. Tilattaessa julkaisua välittäjältä tulisi aina käyttää tietueessa sitä, tunnistetta (&lt;ProductIDType&gt; koodi 03 tai 15) jota kyseinen välittäjä käyttää tuotteelle. Kun julkaisulla on useampi kuin yksi kustantaja tai julkaisija, voi sillä olla myös useampia ISBN-tunnuksia. Yhteiskustantaja tulee merkitä Kustantaja-ryhmään soveltuvan koodin kanssa (Rooli julkaisuprosessissa, &lt;PublishingRole&gt;)</t>
  </si>
  <si>
    <t>ISMN-13 -tunnus (vuodesta 2008 alkaen). Nuottijulkaisun kansainvälinen standarditunnus. Tunnus merkitään aina viivattomana. Tunnuksen antaa Suomen ISBN-keskus</t>
  </si>
  <si>
    <t>Harmonisoidun järjestelmän nimikkeistö on Maailman tullijärjestön (WCO) julkaisema kansainvälinen kauppatavaroiden tavarankuvaus- ja koodausjärjestelmä. Yleensä 6 (joskus myös 8 tai 10) numeroa ilman välimerkkejä</t>
  </si>
  <si>
    <t>YK:n ylläpitämä tavaroiden ja palveluiden luokitusjärjestelmä. Yleensä 8 (joskus myös 10) numeroa ilman välimerkkejä</t>
  </si>
  <si>
    <t>Isossa-Britanniassa ulkomaankaupassa käytetty luokitus, joka perustuu Maailman tullijärjestön HS-luokitukseen. 8 tai 10 numeroa ilman välimerkkejä, 8 merkkistä koodia käytetään vientikaupassa ja 10-merkkistä tuontikaupassa</t>
  </si>
  <si>
    <t>Saksassa vientikaupassa käytetty luokitus, joka perustuu Maailman tullijärjestön HS-luokitukseen</t>
  </si>
  <si>
    <t>Saksassa erikoispainos, jota myydään halvemmalla kuin kovakantista kirjaa</t>
  </si>
  <si>
    <t>Esimerkiksi kustantajan oma tuotetunnus</t>
  </si>
  <si>
    <t>ISSN-tunnus. Kausijulkaisun kansainvälinen standarditunnus. Tunnuksen antaa kansallinen ISSN-keskus</t>
  </si>
  <si>
    <t>Digitaalinen objektien tunniste, joka muodostuu kahdesta osasta: julkaisijan id-tunnuksesta ja teoksen id-tunnuksesta</t>
  </si>
  <si>
    <t>Käytetään, kun sarja tai moniosainen tuote on saatavilla kokonaisuutena</t>
  </si>
  <si>
    <t>esim. THE CONQUEST OF MEXICO. Käytä vain jos ei ole mahdollista käyttää muuta kirjoitustapaa</t>
  </si>
  <si>
    <t>Julkaisun lyhentämätön nimeke. Jos nimeke ei sellaisenaan yksilöi julkaisua, voidaan esim. sarjan nimekkeen ja osan numeron avulla muodostaa erottuva nimeke. Jos tuote on yhteisnimekkeetön kokoomateos, voidaan siihen sisältyvien kirjojen nimekkeistä muodostaa soveltuvan välimerkityksen avulla tuotteen erottuva nimeke, esim. Ylpeys ja ennakkoluulo / Järki ja tunteet / Northanger Abbey</t>
  </si>
  <si>
    <t>ISSN-tunnukseen liittyvä nimeke, johon on sen yksilöimiseksi mahdollisesti lisätty esim. julkaisupaikka tai julkaisun alkamisvuosi</t>
  </si>
  <si>
    <t>Käytettään kirjoilla tai sarjajulkaisuilla, mikä teos on aiemmin julkaistu muulla nimellä</t>
  </si>
  <si>
    <t>Mikäli kirjan kannessa on käytetty jotain muuta nimekettä teoksesta kuin nimiösivulla, voidaan kannessa mainittu nimeke ilmoittaa tämän koodin avulla</t>
  </si>
  <si>
    <t>Mikäli kirjan selässä on käytetty jotain muuta nimekettä teoksesta kuin nimiösivulla, voidaan selässä mainittu nimeke ilmoittaa tämän koodin avulla</t>
  </si>
  <si>
    <t>Mikäli oppimateriaalin nimeke olisi ilman luokka-astetta tai muita tarkentavia tietoja pelkkä oppiaineen nimi. Espanjan ISBN-toimisto edellyttää laajennettun nimekkeen käyttöä</t>
  </si>
  <si>
    <t>&lt;IDTypeName&gt; on pakollinen, jos teostunnisteen tyyppi on oma</t>
  </si>
  <si>
    <t>13 merkkinen ISBN teoksen manifestaatiosta, mikäli ISBN-13 on ainut saatavilla oleva teostunniste</t>
  </si>
  <si>
    <t>Teoksen kirjoittamisessa avustanut henkilö, jonka panos sisältöön on vähäinen</t>
  </si>
  <si>
    <t>Teoksen taustalla olevan idean keksijä tai luoja</t>
  </si>
  <si>
    <t>Kirjan kuvittaja tai sarjakuvan piirtäjä</t>
  </si>
  <si>
    <t>Käytetään kun valokuvat ovat tekstin kuvituksena</t>
  </si>
  <si>
    <t>Kriittisen laitoksen kommentaarien kirjoittaja</t>
  </si>
  <si>
    <t>Ensimmäisen laitoksen tekijä, kun kuvailtava tuote on esimerkiksi vapaasti käännetty tai perustuu vain löyhästi alkuteokseen</t>
  </si>
  <si>
    <t>Käytä toissijaisille tekijöille, kun henkilöt on nimetty teoksessa esimerkiksi sarjakuvan värittäjinä, tussaajina tai viimeistelijöinä. Käytä koodin A12 kanssa, jos kyse on piirtäjästä tai kuvittajasta. Käytä koodia A40, jos kyseessä on kuvituksen viimeistelijä. Käytä tarkempia koodeja A46, A47 ja A48 aina kun mahdollista</t>
  </si>
  <si>
    <t>Esim. kurkistuskirjan luukkujen tai näyttämäkirjojen rakenteen suunnittelija, kun kyseessä on eri henkilö kuin kuvittaja</t>
  </si>
  <si>
    <t>Laatii käsikirjoituksen sarjakuvan ensisijaisen tekijän luonnoksen pohjalta</t>
  </si>
  <si>
    <t>Vahvistaa sarjakuvan kuvittajan/piirtäjän piirtämät ääriviivat, varjostukset ja mustat kohdat musteella</t>
  </si>
  <si>
    <t>Lisää sarjakuvaan värit</t>
  </si>
  <si>
    <t>Puhekuplien ja tektilaatikoiden tekijä (kun kyseessä on eri henkilö kuin kirjoittaja, käsikirjoittaja tai kuvittaja)</t>
  </si>
  <si>
    <t>Käytä koodia, jos kääntäjä on käännöksen lisäksi kommentoitunut käännökseen liittyviä asioita. Jos kääntäjä on kommentoinut myös itse teosta, käytä koodeja B06 ja A21</t>
  </si>
  <si>
    <t>Käytetään vain, jos kentässä P.7.47 Nimeämättömät tekijät on käytetty koodia 03 ynnä muut tai koodia 04 useita tekijöitä</t>
  </si>
  <si>
    <t>Käytetään vain Vaihtoehtoinen nimi -ryhmässä (&lt;AlternativeName&gt;), kun ensisijaisen nimen tyyppi on määrittelemätön</t>
  </si>
  <si>
    <t>Vain osa tekijöistä on mainittu nimeltä</t>
  </si>
  <si>
    <t>Tuotteeseen kuuluu eri tekijöiden teoksia</t>
  </si>
  <si>
    <t>Sisältöä on lyhennetty</t>
  </si>
  <si>
    <t>Sisältö on mukautettu esim. tiettyyn tarkoitukseen tai tietylle kohderyhmälle</t>
  </si>
  <si>
    <t>Kumpikin kieli tulisi mainita Kieli-ryhmässä (&lt;Language&gt;). Käytä koodia MLL kun kieliä on enemmän kuin kaksi</t>
  </si>
  <si>
    <t>Kaksi tai useampia teoksia jotka on julkaistu myös erikseen, julkaistaan yhtenä niteenä</t>
  </si>
  <si>
    <t>Laitos sisältää tekstin kommentaareja</t>
  </si>
  <si>
    <t>Sisältö on koottu tiettyä opetuskokonaisuutta varten</t>
  </si>
  <si>
    <t>Digitaalinen julkaisu, jota on rikastettu esim. muulla tekstisisällöllä, videolla tms</t>
  </si>
  <si>
    <t>Sisältöä on laajennettu</t>
  </si>
  <si>
    <t>Ns. loukkaava sisältö on poistettu</t>
  </si>
  <si>
    <t>Tuote, joka on tarkoitettu myytäväksi muualla kuin julkaisumaassa ja jonka sisältö eroaa kansallisesta versiosta</t>
  </si>
  <si>
    <t>Fonttikoko 14-19 pt. Ks. myös koodi ULP</t>
  </si>
  <si>
    <t>Lukemiseen tarvitaan suurennuslasi</t>
  </si>
  <si>
    <t>Painos on julkaistu teokseen perustuvan elokuvan, TV-sarjan tai pelin julkaisun tai levityksen yhteydessä. Tietoa voidaan tarkentaa kentässä P.9.4 Painoksen kuvaus (&lt;EditionStatement&gt;). Ns. leffakansi</t>
  </si>
  <si>
    <t>Kaikki kielet tulisi mainita Kieli-ryhmässä (&lt;Language&gt;). Käytä koodia BLL kun kieliä on vain kaksi</t>
  </si>
  <si>
    <t>Rajoitettu painos, jossa jokainen kappale on numeroitu</t>
  </si>
  <si>
    <t>Sisältö on uudistettu tai tarkistettu</t>
  </si>
  <si>
    <t>Tekijä on signeerannut koko painoksen yksitellen</t>
  </si>
  <si>
    <t>Esim. numeroitu juhlapainos. Painosta voidaan määritellä tarkemmin kentässä P.9.4 Painoksen kuvaus (&lt;EditionStatement&gt;)</t>
  </si>
  <si>
    <t>Kun kirjasta on julkaistu myös lyhennetty painos; äänikirjoista koodia voidaan käyttää riippumatta siitä onko lyhennetty versio olemassa</t>
  </si>
  <si>
    <t>Fonttikoko 20 pt tai suurempi, tai erityisesti näkövammaisille tarkoitettu kirjasinlaji. Ks. myös koodi LTE</t>
  </si>
  <si>
    <t>Aikaisemmin loukkaavana pidetty sisältö on otettu mukaan</t>
  </si>
  <si>
    <t>Laitoksessa on useita saman teoksen eri versioita ja niistä esitettyjä kommenttaja</t>
  </si>
  <si>
    <t>Käytetään kun tiivistelmä on kirjoitettu muulla kuin tuotteen pääkielellä</t>
  </si>
  <si>
    <t>Kirjan pääsisällön viimeisen numeroidun sivun numero, tai yhteenlaskettu sivumäärä silloin kun kirjassa ei ole sivunumeroita, tai numeroituja pääsisällön jaksoja on useita. Tähän voi sisältyä tyhjiä numeroituja sivuja. Numeroimattomia sivuja ei huomioida vaikka niissä olisi sisältöä (esim. liitesivut, kuvaliitteet). Jos kirjassa on laaja erikseen numeroitu johdanto, huomautusosa tms., nämä voidaan mainita erikseen (koodit 03, 04), tai ilmoittaa kokonaissivumäärä (koodi 05)</t>
  </si>
  <si>
    <t>Tavallisesti roomalaisin numeroin numeroitu pääsisältöä edeltävä osa, johon sisältyy esim. nimiösivu, sisällysluettelo, esipuhe, johdanto tms</t>
  </si>
  <si>
    <t>Tavallisesti roomalaisin numeroin numeroitu pääsisältöä seuraava osa, esim. liitteet, huomautukset, jälkisanat tms. Mukaan ei lasketa tyhjiä tai mainosmateriaalia sisältäviä sivuja</t>
  </si>
  <si>
    <t>Kirjan kaikki sivut mukaan lukien numeroimattomat sivut, esiö, varsinainen sisältö, loppusisältö sekä kirjan lopussa mahdollisesti oleva mainosmateriaali ja tyhjät sivut</t>
  </si>
  <si>
    <t>Esim. PDF-tiedoston sivujen määrä, jossa kansi on s. 1. Käytetään vain kun julkaisulla on kiinteä sivumäärä (sivumäärä ei vaihtele lukulaitteesta riippuen)</t>
  </si>
  <si>
    <t>Kaikki numeroidut sivut sekä numeroimattomat sivut, joilla on sisältöä. Koodeilla 00, 03, 04, ja 12 ilmoitetavien sivujen yhteismäärä tai koodeilla 05 ja 12 ilmoitettavien sivujen yhteismäärä</t>
  </si>
  <si>
    <t>Esimerkiksi varsinaisen sisällön väliin lisätyn sivunumeroimattoman kuvaliitteen sivumäärä</t>
  </si>
  <si>
    <t>Koodin 03 vastine ääni- ja videotiedostoissa. Mukaan lasketaan alkumusiikki ja muu varsinaista sisältöä edeltävä sisältö</t>
  </si>
  <si>
    <t>Koodin 03 vastine ääni- ja videotiedostoissa. Mukaan ei lasketa esiön tai loppusisällön kestoa</t>
  </si>
  <si>
    <t>Koodin 04 vastine ääni- ja videotiedostoissa. Mukaan ei lasketa esiön tai varsinaisen sisällön kestoa. Ei sisällä mainoksia tai näyttetteitä tai katkelmia muista teoksista</t>
  </si>
  <si>
    <t>Koodin 06 vastine ääni- ja videotiedostoissa</t>
  </si>
  <si>
    <t>Yleinen suomalainen asiasanasto. Lisätietoja https://finto.fi/ysa/fi/. Älä käytä. Ei enää päivitetä. YSO (katso koodi 71) on korvannut YSAn</t>
  </si>
  <si>
    <t>Lisätietoja ruotsiksi https://finto.fi/allars/sv/. Älä käytä. Ei enää päivitetä. YSO (katso koodi 71) on korvannut Allärsin</t>
  </si>
  <si>
    <t>Lisätietoja https://finto.fi/musa/fi/. Älä käytä. Ei enää päivitetä. YSO (katso koodi 71) on korvannut Musan</t>
  </si>
  <si>
    <t>Lisätietoja ruotsiksi: https://finto.fi/musa/sv/. Älä käytä. Ei enää päivitetä. YSO (katso koodi 71) on korvannut Cillan</t>
  </si>
  <si>
    <t>Lisätietoja: https://finto.fi/kaunokki/fi/. Älä käytä. Ei enää päivitetä. Kauno (kts koodi D0) ja SLM (kts koodi D1) ovat korvanneet Kaunokin</t>
  </si>
  <si>
    <t>Lisätietoja ruotsiksi: https://finto.fi/kaunokki/sv/. Älä käytä. Ei enää päivitetä. Kauno (kts koodi D0) ja SLM (kts koodi D1) ovat korvanneet Bellan</t>
  </si>
  <si>
    <t>Käytetään kouluasteita: peruskoulu, lukio, ammatillinen koulutus, korkeakoulu, aikuiskoulutus, Peruskoulu sisältää myös esiopetuksen, ja korkeakoulu myös ammattikorkeakoulutuksen</t>
  </si>
  <si>
    <t>Alle 42 kuukauden ikäisistä. Kohderyhmän koodi -kenttiin (&lt;AudienceRangeValue&gt;) merkittävien arvojen tulee olla kokonaislukuja</t>
  </si>
  <si>
    <t>Kohderyhmän koodi -kenttiin (&lt;AudienceRangeValue&gt;) merkittävien arvojen tulee olla kokonaislukuja</t>
  </si>
  <si>
    <t>Teksti koodauksella, joka on ilmoitettu viestin alussa tai jos koodausta ei ole ilmoitettu, käytetään XML-oletuskoodausta (UTF-8 tai UTF-16)</t>
  </si>
  <si>
    <t>Vain ASCII-merkistön sisältämiä merkkejä</t>
  </si>
  <si>
    <t>Sen laitoksen kustantaja, josta näköispainos on otettu</t>
  </si>
  <si>
    <t>Organisaatio, joka on vastuussa julkaisun painamisesta. Organisaatio voi olla vastuussa myös julkaisun sidonnasta, jos erillistä sitojaa ei ole mainittu. Käytetään ensisijaisesti vapaakappaleaineistoissa</t>
  </si>
  <si>
    <t>Kirjan selän korkeus, taiteltavan kartan korkeus taiteltuna; yleisesti tuotteen korkeus siinä muodossa kuin se tarjotaan myytäväksi</t>
  </si>
  <si>
    <t>Kirjan kannen leveys, taiteltavan kartan leveys taiteltuna; yleisesti tuotteen leveys siinä muodossa kuin se tarjotaan myytäväksi</t>
  </si>
  <si>
    <t>Kirjan selän paksuus, taiteltavan kartan paksuus taiteltuna; yleisesti tuotteen paksuus tai syvyys siinä muodossa kuin se tarjotaan myytäväksi</t>
  </si>
  <si>
    <t>Putkimaisen pakkauksen halkaisija. Käytä koodia 01 merkittäessä pakkauksen pituus</t>
  </si>
  <si>
    <t>Käytetään kun tuotetietueessa kuvailtava tuote on saatavana myös toisen tuotteen osana</t>
  </si>
  <si>
    <t>Tuotetietueessa kuvailtava tuote korvaa toisen tuotteen, tai on tämän tuotteen uusi painos</t>
  </si>
  <si>
    <t>Toinen tuote korvaa tuotetietueessa kuvaillun tuotteen tai on sen uusi painos</t>
  </si>
  <si>
    <t>Tuotetietueessa kuvailtava tuote on saatavilla myös toisessa tiedostoformaatissa tai tuotemuodossa. Esim. kirja ja äänikirja</t>
  </si>
  <si>
    <t>Tuotetietueessa kuvaillulle tuotteelle on saatavissa täydentävä tuote</t>
  </si>
  <si>
    <t>Tuotetietueessa kuvailtu tuote täydentää toista tuotetta</t>
  </si>
  <si>
    <t>Tietueessa kuvailtua tuotetta myydään jäännöseränä toisella, myyjän antamalla tuotenumerolla</t>
  </si>
  <si>
    <t>Tuotteesta on erikielisiä versioita</t>
  </si>
  <si>
    <t>Vaihtoehtoinen tuote ei ole sisällöltään sama kuin tietueessa kuvailtu tuote</t>
  </si>
  <si>
    <t>Tuotetietueessa kuvailtu digitaalinen julkaisu perustuu tässä ilmoitettuun painettuun tuotteeseen</t>
  </si>
  <si>
    <t>Tuotetietueessa kuvailtava POD-tuote korvaa loppuunmyydyn tuotteen. Tuotteelle annetaan uusi ISBN-tunnus , jos sen sisältö, julkaisumuoto tai koko muuttuu</t>
  </si>
  <si>
    <t>POD-tuote korvaa tuotetietueessa kuvaillun tuotteen</t>
  </si>
  <si>
    <t>Tuotetietueessa kuvailtava tuote on erikoispainos toisesta tuotteesta</t>
  </si>
  <si>
    <t>Tuotetietueessa kuvaillusta tuotteesta on saatavilla myös erikoispainos</t>
  </si>
  <si>
    <t>Tuotetietueessa kuvailtava tuote on näköispainos toisesta tuotteesta</t>
  </si>
  <si>
    <t>Tuotetietueessa kuvaillusta tuotteesta on olemassa näköispainos</t>
  </si>
  <si>
    <t>Esim. rikastettu sähkökirja tai kuvitettu laitos</t>
  </si>
  <si>
    <t>Esim. rikastetun sähkökirjan tai kuvitetun laitoksen perusversio</t>
  </si>
  <si>
    <t>Koodia voidaan käyttää kun tietue lähetetään useille vastaanottajille, eikä tuotteelle anneta suositushintaa</t>
  </si>
  <si>
    <t>Saatavilla, kun kustantajan kanssa sovitaan tulonjakomallista</t>
  </si>
  <si>
    <t>Kustantajan määrittämä suositushinta, veroton</t>
  </si>
  <si>
    <t>Kustantajan määrittämä suositushinta, verollinen</t>
  </si>
  <si>
    <t>Kustantajan määrittämä nettohinta, josta ei anneta alennusta, veroton</t>
  </si>
  <si>
    <t>Kustantajan määrittämä nettohinta, verollinen</t>
  </si>
  <si>
    <t>Kentässä P.26.5 Välittäjän nimi (&lt;SupplierName&gt;) ilmoitetun myyjän veroton myyntihinta, josta vähennetään asiakkaan mahdollinen alennus. Myyjä voi olla joko kustantaja, välittäjä tai jälleenmyyjä (kuluttajahinta)</t>
  </si>
  <si>
    <t>Kentässä P.26.5 Välittäjän nimi (&lt;SupplierName&gt;) ilmoitetun myyjän verollinen myyntihinta, josta vähennetään asiakkaan mahdollinen alennus. Myyjä voi olla joko kustantaja, välittäjä tai jälleenmyyjä (kuluttajahinta)</t>
  </si>
  <si>
    <t>Jos tuotteella on eri suositushinta julkaisemista ennen ja sen jälkeen</t>
  </si>
  <si>
    <t>Jos tuotteella on eri kiinteä hinta julkaisua ennen ja sen jälkeen. Käytetään maissa, joissa hinnoittelua säädellään lainsäädännnön kautta</t>
  </si>
  <si>
    <t>Jos tuotteella on eri nettohinta julkaisua ennen ja sen jälkeen</t>
  </si>
  <si>
    <t>Kun paketilla tai sarjalla ei ole yhteishintaa vaan alennettu hinta on voimassa kun ostetaan koko sarja kerrallaan tai jatkuvana tilauksena</t>
  </si>
  <si>
    <t>Tuote toimitetaan jälleenmyyjälle ennen ilmestymisajankohtaa</t>
  </si>
  <si>
    <t>Tuote on jo kerran tarjottu, mutta ilmestyminen on siirtynyt esim. seuraavalle kaudelle tai myöhempään ajankohtaan. Tuote tarjotaan aikanaan uudestaan. Ilmestymispäivämäärää ei merkitä</t>
  </si>
  <si>
    <t>Tuote on ilmestynyt ja kustantaja vastaanottaa tilauksia. Tarkempaa tietoa saatavuudesta ryhmän P.26 Välittäjä ja kaupalliset tiedot kentissä. Jos tällä koodilla ilmoitetaan uuden painoksen ilmestymisestä/ tilausmahdollisuudesta, listalta 65 on käytettävä koodia 32 (Uusi painos tulossa), sekä ilmoitettava uuden painoksen ilmestymispäivämäärä Ilmestymisaika-ryhmässä (&lt;PublishingDate&gt;)</t>
  </si>
  <si>
    <t>Tuotteen omistajuus on siirtynyt toiselle kustantajalle (jos mahdollista uusi kustantaja tulisi ilmoittaa)</t>
  </si>
  <si>
    <t>Käytä koodia 15 tämän sijaan</t>
  </si>
  <si>
    <t>Poistettu myynnistä väliaikaisesti tuotteen laatuun ja tekniikkaan liittyvistä syistä. Jos myyntiinpalautuspäivämäärä on tiedossa, se pitää ilmoittaa kentässä P.20.5 Päivämäärä (&lt;Date&gt;). Kenttään P.20.3 Ilmestymisajan tyyppi (&lt;PublishingDateRole&gt;) tulee koodi 22</t>
  </si>
  <si>
    <t>Digitaalinen julkaisu on poistettu pysyvästi myynnistä</t>
  </si>
  <si>
    <t>Esim. varastotuote loppunut tilapäisesti välittäjältä, tilattu kustantajalta</t>
  </si>
  <si>
    <t>Julkaisu ei ole vielä saatavana, mutta tulossa print on demand -tuotteena. Voidaan käyttää sekä julkaisusta, joka julkaistaan vain tarvepainatteena, että julkaisusta, joka on ensin julkaistu perinteisesti painettuna, ja sen jälkeen tarvepainatteena eri ISBN-tunnuksella</t>
  </si>
  <si>
    <t>Voidaan käyttää digitaalisista julkaisuista</t>
  </si>
  <si>
    <t>Kustantajat käyttävät ensisijaisesti tätä koodia saatavana olevista tuotteista</t>
  </si>
  <si>
    <t>Saatavana print on demand -kirjana</t>
  </si>
  <si>
    <t>Syytä ei määritelty. Tuotetta on varastossa, mutta sitä ei myydä toistaiseksi. Syynä voi olla esim. inventointitila, yksinmyynti jollekin asiakkaalle, varaus alennusmyyntiin tms</t>
  </si>
  <si>
    <t>Ilmoita päivämäärä &lt;SupplyDate&gt; , milloin tuotetta on tulossa varastoon</t>
  </si>
  <si>
    <t>Poistettu myynnistä väliaikaisesti tuotteen laatuun liittyvistä syistä. Jos myyntiinpalautuspäivämäärä on tiedossa, se pitää ilmoittaa kentässä P.26.20 Päivämäärä (&lt;Date&gt;). Kenttään P.26.18 Päivämäärän tyyppi (&lt;SupplyDateRole&gt;) tulee koodi 08</t>
  </si>
  <si>
    <t>Kyseessä esimerkiksi loppuunmyyty tuote, kirjakerhopainos tai ilmestymisen siirtyminen myöhempään kauteen, jolloin kustantaja tarjoaa kirjan uudestaan. Tuotteen tila on määriteltävä tarkemmin koodilistalla 64</t>
  </si>
  <si>
    <t>Korvaava tuote ilmoitetaan ryhmässä P.23 Liitännäistuotteet</t>
  </si>
  <si>
    <t>Uuden välittäjän tiedot voidaan ilmoittaa Uusi välittäjä -ryhmässä (&lt;NewSupplier&gt;)</t>
  </si>
  <si>
    <t>Ei saatavana (vähittäis)myyntiin, ota yhteys kustantajaan</t>
  </si>
  <si>
    <t>Saatavana vain paketin osana. Paketti määriteltävä Liitännäistuotteet-ryhmässä (&lt;RelatedProduct&gt;)</t>
  </si>
  <si>
    <t>Käytetään kun korvaava POD-tuote ilmestyy eri ISBN-tunnuksella. Korvaava POD-tuote ilmoitetaan ryhmässä P.23 Liitännäistuotteet</t>
  </si>
  <si>
    <t>Kustantajan saatavuus ei ole lähettäjän tiedossa</t>
  </si>
  <si>
    <t>Austalialaisten kustantajien yhdistyksen koodi. Koodi poistettu käytöstä</t>
  </si>
  <si>
    <t>Tietyn vähittäismyyjän/-myyjien yksinmyynnissä. Myyjä(t) ilmoitettava &lt;SalesOutlet&gt; -ryhmässä. Käytä vain, jos tarkempia koodeja 04 tai 05, ei ole mahdollista käyttää</t>
  </si>
  <si>
    <t>Tuote on myytävissä vain toimistotarvikeliikkeissä. Myyjä(t) on mahdollista ilmoittaa &lt;SalesOutlet&gt; -ryhmässä</t>
  </si>
  <si>
    <t>Käytetään ISBN:llä, joka on kustantajan sisäisessä käytössä esim. sen verkkokaupassa</t>
  </si>
  <si>
    <t>Tietyn vähittäismyyjän/-myyjien yksinmyynnissä. Myyjä(t) ilmoitettava &lt;SalesOutlet&gt; -ryhmässä</t>
  </si>
  <si>
    <t>Tietyn vähittäismyyjän/-myyjien yksinmyynnissä, koska kyseessä on kaupan oma merkki. Myyjä(t) ilmoitettava &lt;SalesOutlet&gt; -ryhmässä</t>
  </si>
  <si>
    <t>Tuote on tarkoitettu myytäväksi ainoastaan kirjastoihin</t>
  </si>
  <si>
    <t>Tuote tarkoitettu myytäväksi ainoastaan kouluille</t>
  </si>
  <si>
    <t>Indeksoitu Saksan markkinaa varten</t>
  </si>
  <si>
    <t>Tuotetta ei ole tarkoitettu myytäväksi kirjastoihin</t>
  </si>
  <si>
    <t>Tuotetta on tarkoitettu myytäväksi ainoastaan lehtikioskien kautta</t>
  </si>
  <si>
    <t>Tuotetta ei ole tarkoitettu myytäväksi tietyn vähittäismyyjän tai -myyjien kautta. Myyjä(t) ilmoitettava &lt;SalesOutlet&gt; -ryhmässä</t>
  </si>
  <si>
    <t>Tuotetta ei ole tarkoitettu myytäväksi lukuaikapalveluiden tai suoratoistopalveluiden kautta</t>
  </si>
  <si>
    <t>Tuote on tarkoitettu myytäväksi ainoastaan lukuaikapalveluiden tai suoratoistopalveluiden kautta</t>
  </si>
  <si>
    <t>Tuotetta ei ole tarkoitettu myytäväksi verkkokaupan kautta</t>
  </si>
  <si>
    <t>Tuote on tarkoitettu myytäväksi ainoastaan verkkokaupasta</t>
  </si>
  <si>
    <t>Suomennos lisätään, kun ISO 639-3 on käännetty suomeksi</t>
  </si>
  <si>
    <t>Käyttöjärjestelmä ilmoitetaan kentässä P.3.5 Tuotteen lisäpiirrekoodi (&lt;ProductFormFeatureValue&gt;). Versio ilmoitetaan tarvittaessa kentässä P.3.6 Tuotteen lisäpiirteen kuvaus (&lt;ProductFormFeatureDescription&gt;)</t>
  </si>
  <si>
    <t>Ilmoitetaan kentässä P.3.6 Tuotteen lisäpiirteen kuvaus (&lt;ProductFormFeatureDescription&gt;)</t>
  </si>
  <si>
    <t>Merkissä teksti ”Hyvin hoidetuista metsistä”. Tuote on valmistettu kokonaan FSC-materiaalista. Riippumaton, kolmas osapuoli on tarkastanut, että metsiä hoidetaan tiukkojen sosiaalisten ja ympäristöstandardien mukaisesti. Merkintä on tyypillinen esimerkiksi puukalusteissa ja -leluissa</t>
  </si>
  <si>
    <t>Paperia, muovia tms</t>
  </si>
  <si>
    <t>Koteloa voidaan käyttää myös esim. CD-levyille</t>
  </si>
  <si>
    <t>E-julkaisun sisältöä rikastavia kuvia, jotka eivät ole mukana alkuperäisversiossa</t>
  </si>
  <si>
    <t>Kirjan lopussa on (kustantajan) muiden kirjojen mainosmateriaalia. Mainos ei sisällä näytteitä tekstistä (kts koodit 17 ja 23)</t>
  </si>
  <si>
    <t>Poistettu käytöstä, käytä koodeja BQ, CW ja SX tarpeen mukaan</t>
  </si>
  <si>
    <t>Poistettu käytöstä, käytä koodeja ME Montenegro ja RS Serbia tarpeen mukaan</t>
  </si>
  <si>
    <t>Muodostetaan Suomessa Y-tunnuksesta lisäämällä Y-tunnuksen alkuun FI ja poistamalla Y-tunnuksesta tavuviiva</t>
  </si>
  <si>
    <t>Ei virallista käännöstä. Käännös päivitetään, kun ISO 15924 -standardin suomen käännös on päivitetty</t>
  </si>
  <si>
    <t>Käyttöajan määrittely. Käytä yhdessä listan 146 koodin 02 (rajoitettu) kanssa tai anna viimeinen käyttöpäivämäärä Käyttörajoitukset-ryhmässä</t>
  </si>
  <si>
    <t>Yhden käyttäjän peräkkäisten lainakertojen tai lainan uusintakertojen määrittely. Huomioi, etta rajoitus 1 tarkoittaa, että lainaa ei voi uusia tai laina-aikaa jatkaa</t>
  </si>
  <si>
    <t>Anna samanaikaisten käyttäjien maksimimäärä &lt;EpubUsageLimit&gt;-ryhmässä</t>
  </si>
  <si>
    <t>Asiakas voi tutustua tuotteeseen tai sen osaan kirjakaupassa tai kirjastossa (kaupan tai kirjaston wifi-verkkoon kirjautuneena). Koko tuotteeseen tutustuminen on mahdollista mikäli esikatselun määrää ei ole rajoitettu</t>
  </si>
  <si>
    <t>Samanaikaisten käyttäjien enimmäismäärä. Jos käyttäjien määrää ei ole rajoitettu, se voidaan ilmoittaa lukumäärällä 0 kentässä P.3.19 Käyttömäärärajoitus (&lt;Quantity&gt;)</t>
  </si>
  <si>
    <t>Käyttäjien enimmäismäärä. Määrä ei ole sidoksissa samanaikaisten käyttäjien määrään</t>
  </si>
  <si>
    <t>Samanaikaisesti materiaalia käyttävien luokkien/opetusryhmien enimmäismäärä</t>
  </si>
  <si>
    <t>Materiaalia käyttävien luokkien/opetusryhmien enimmäismäärä. Määrä ei ole sidoksissa samanaikaisesti materiaalia käyttävien luokkien/opetusryhmie määrään</t>
  </si>
  <si>
    <t>Prosenttiosuus koko sisällöstä, joka voidaan käyttää tietyn ajan sisällä. Aika tulee määritellä toisessa &lt;EpubUsageLimit&gt; -ryhmässä</t>
  </si>
  <si>
    <t>Sivunumero, josta käyttö saa alkaa. &lt;Quantity&gt;:llä välitetään sivunumero, jolta käyttö alkaa laskien kansi sivuksi 1. (Älä käyttä uudelleen sivuttuvilla e-kirjoilla.) Käytä yhdessä Sivujen, prosenttiosuuden tai käytön lopetussivun kanssa, määrittelemään esikatselun sallittu pituus</t>
  </si>
  <si>
    <t>Sivunumero, johon sallittu käyttö päättyy. &lt;Quantity&gt;:llä välitetään sivunumero, johon käyttöö päättyy, laskien kansi sivuksi 1. (Älä käyttä uudelleen sivuttuvilla e-kirjoilla.) Käytä yhdessä käytön aloitussivun kanssa, määrittelemään esikatselun sallittu pituus</t>
  </si>
  <si>
    <t>Aika, josta sallittu käyttö alkaa äänitteen tai videon alusta laskettuna. Aikaleima välitetään &lt;Quantity&gt;:llä formaatissa HHHMMSS tai HHHMMSScc. Käytä yhdessä ajan, prosenttiosuuden tai käytön lopetusajan kanssa, määrittelemään esikatselun sallittu kesto</t>
  </si>
  <si>
    <t>Aika, johon sallittu käyttö päättyy äänitteen tai videon alusta laskettuna. Aikaleima välitetään &lt;Quantity&gt;:llä formaatissa HHHMMSS tai HHHMMSScc. Käytä yhdessä käytön aloitusajan kanssa, määrittelemään esikatselun sallittu kesto</t>
  </si>
  <si>
    <t>Kustantajan koostama bibliografinen kokoelma. Käytetään ensisijaisesti Ranskassa</t>
  </si>
  <si>
    <t>Esimerkiksi Disney, Puuha-Pete, Nalle Puh. Ei käytetä sarjan nimekkeen ilmoittamiseen</t>
  </si>
  <si>
    <t>Käytä vain ennakkotiedoissa, jos tarkka tuotemuoto ei ole vielä tiedossa</t>
  </si>
  <si>
    <t>Käytetään mikäli äänitettä ei voida määritellä koodeilla AB–AL</t>
  </si>
  <si>
    <t>Lasten kirja, jonka kaikki sivut on painettu pahville</t>
  </si>
  <si>
    <t>Lasten kirja, jonka kaikki sivut on painettu tekstiilille</t>
  </si>
  <si>
    <t>Lasten kirja, jonka kansi ja sivut ovat vedenkestävää materiaalia</t>
  </si>
  <si>
    <t>Kirja, jonka muoto on uudenlainen tai erikoinen, eikä sitä voida kuvata millään muulla koodilla (esim. lelukirja, tai Äpy). Mikäli mahdollista tuotemuotoa tulisi tarkentaa koodeilla listalta 175 (esim. B2-alkuiset koodit)</t>
  </si>
  <si>
    <t>Lasten kirja, jonka kansi ja sivut ovat pehmeää materiaalia, esim. vaahtomuovia</t>
  </si>
  <si>
    <t>Tätä koodia käytetään, mikäli kirjaa ei voida määritellä koodeilla BB–BP</t>
  </si>
  <si>
    <t>Tätä koodia käytetään, mikäli karttaa ei voida määritellä koodeilla CB–CE</t>
  </si>
  <si>
    <t>Digitaalinen sisältö joka toimitetaan fyysisenä tallenteena. Käytä vain ennakkotiedoissa, jos tarkka tuotemuoto ei ole vielä tiedossa</t>
  </si>
  <si>
    <t>Dualdisc on kaksipuolinen CD-levy, jonka toisella puolella on ääniraidat ja toisella DVD</t>
  </si>
  <si>
    <t>Käytetään, mikäli digitaalista tallennetta ei voida määritellä koodeilla DB–DO</t>
  </si>
  <si>
    <t>Piirtoheitinkalvot, diat, filminauhat ym</t>
  </si>
  <si>
    <t>Sidosasu voidaan osoittaa tuotemuodon tarkenteilla P201-P204</t>
  </si>
  <si>
    <t>Esimerkiksi ystäväkirja, vauvakirja tms. Sidosasu voidaan osoittaa tuotemuodon tarkenteilla P201-P204</t>
  </si>
  <si>
    <t>Kirjan kaikki sivut ovat tyhjiä. Sidosasu voidaan osoittaa tuotemuodon tarkenteilla P201-P204</t>
  </si>
  <si>
    <t>Muu painettu aineisto. Käytetään mikäli tuotetta ei voida määritellä koodeilla PB-PT</t>
  </si>
  <si>
    <t>Oheistuote jota ei voida määritellä koodeilla ZB-ZF</t>
  </si>
  <si>
    <t>Julkaisun tilaan ja käyttöehtoihin liittyvät tiedot. Lisenssilinkki tallennetaan Linkit markkinointimateriaaliin -ryhmäään (&lt;SupportingResource&gt;)</t>
  </si>
  <si>
    <t>Esim. pelin</t>
  </si>
  <si>
    <t>Jakelijat, kirjakaupat, kustantajan oma käyttö jne</t>
  </si>
  <si>
    <t>Käytä Teksti-ryhmää (&lt;TextContent&gt;) Onix-viestin mukana lähetettävistä arvosteluteksteistä ja Mediaviittaukset-ryhmää (&lt;CitedContent&gt;) viitattaessa linkitettyihin arvosteluihin</t>
  </si>
  <si>
    <t>Hakemisto on erillinen tiedosto, joka ei sisälly ONIX-tietueeseen. Käytä &lt;Tekstin tyyppi&gt; listan 153 kohtaa 15 kuvataksesi ONIX-tietueessa itsessään olevaa hakemistoa</t>
  </si>
  <si>
    <t>Linkki tuotteen käyttölisenssiin. Linkki ilmoitetaan kentässä P.16.11. Linkki (&lt;ResourceLink&gt;)</t>
  </si>
  <si>
    <t>Teksti tulisi sisällyttää kenttään P.16.6 Lisätietohuomatus (&lt;FeatureNote&gt;)</t>
  </si>
  <si>
    <t>Kuvateksti tulisi sisällyttää kenttään P.16.6 Lisätietohuomatus (&lt;FeatureNote&gt;)</t>
  </si>
  <si>
    <t>Tieto lisenssin haltijasta tulisi sisällyttää kenttään P.16.6 Lisätietohuomatus (&lt;FeatureNote&gt;)</t>
  </si>
  <si>
    <t>Ääni- tai videotiedoston kesto merkitään numeerisessa muodossa kenttään P.16.9 Lisätiedon arvo (&lt;FeatureValue&gt;)</t>
  </si>
  <si>
    <t>Standarditunnus, joka yksilöi sisällöntuottajan</t>
  </si>
  <si>
    <t>Onix-viestin lähettäjä tarjoaa aineiston (esim. kansikuvan) linkitettäväksi. Vastaanottajan ei tarvitse säilyttää omaa kopiota</t>
  </si>
  <si>
    <t>Onix-viestin lähettäjä tarjoaa aineiston vain vastaanottajan käyttöön. Vastaanottajan on ladattava oma kopio käytettäväksi verkkosivustollaan</t>
  </si>
  <si>
    <t>Kuten edellinen, mutta sisältää aktiivista sisältöä, esim. JavaScript, Flash</t>
  </si>
  <si>
    <t>Lisätiedon arvo -kenttään (&lt;FeatureValue&gt;) merkitään koodi listalta 178</t>
  </si>
  <si>
    <t>Lisätiedon arvo -kenttään (&lt;FeatureValue&gt;) merkitään kokonaisluku</t>
  </si>
  <si>
    <t>Lisätiedon arvo -kenttään (&lt;FeatureValue&gt;) merkitään tiedoston nimi</t>
  </si>
  <si>
    <t>Lisätiedon arvo -kenttään (&lt;FeatureValue&gt;) merkitään desimaaliluku, esim. 1.7</t>
  </si>
  <si>
    <t>Päivämäärä, josta alkaen tuotteen vähittäismyynti on sallittu</t>
  </si>
  <si>
    <t>Esim. käännetyn teoksen ensimmäinen julkaisuaika käännöskielellä (alkuteoksen julkaisuaika voidaan ilmoittaa koodilla 20), tai alkukielellään uudelleen julkaistun teoksen ensimmäinen julkaisuaika</t>
  </si>
  <si>
    <t>Päivämäärä, jolloin tilapäisesti myynnistä poistettu tuote todennäköisesti palautuu myyntiin</t>
  </si>
  <si>
    <t>Viimeinen tilauspäivä, jotta tuote voidaan toimittaa ennen julkaisupäivää</t>
  </si>
  <si>
    <t>Jotta luettelointitiedot ehditään painamaan kirjaan</t>
  </si>
  <si>
    <t>Käytetään kun kustantaja ei ole välittäjä</t>
  </si>
  <si>
    <t>Korkeampaa alennusta sovelletaan yhdellä tilauksella kynnysarvon ylittäviin kappaleisiin</t>
  </si>
  <si>
    <t>Korkeampaa alennusta sovelletaan kynnysarvon ylittäviin kappaleisiin, kun tilaukset on tehty tietyllä aikavälillä</t>
  </si>
  <si>
    <t>Kestävää tuotantoa tai jätteiden käsittelyä edistävä ympäristövero. Käytetään vain silloin, kun ympäristövero on erillinen arvonlisä- tai liikevaihtoverosta</t>
  </si>
  <si>
    <t>Lukemista ohjaava äänite, esim. sivun kääntäminen. Myydään usein painetun lasten kirjan mukana</t>
  </si>
  <si>
    <t>Minitaskukirja (8 x 12 cm), jonka teksti on painettu horisontaalisesti</t>
  </si>
  <si>
    <t>Kirjan sivujen pikaselaus tuottaa animaation</t>
  </si>
  <si>
    <t>Muuhun kuin perinteiseen nelikulmaiseen muotoon leikattu kirja tai kirja, jonka sisään on leikattu reikiä tai erilaisia muotoja</t>
  </si>
  <si>
    <t>Selkä, kulmat ja osa kirjan kansista eri materiaalia (esim. nahkaa) kuin muu osa kansista</t>
  </si>
  <si>
    <t>Selkä ja pieni osa kirjan kansista (n. 1/8 kannen leveydestä) eri materiaalia kuin muu osa kansista</t>
  </si>
  <si>
    <t>Sisällysluettelosta on mahdollista siirtyä suoraan (esim. hyperlinkin avulla) kaikkiin yksittäisiä tekstikappaleita suurempiin tekstin osiin (esim. kaikkiin lukuihin ja alalukuihin) ja kaikkiin taulukoihin, piirroksiin, kuviin jne. Muihin kuin tekstimuotoisiin osioihin, kuten kuviin, taulukoihin, ääni- tai videosisältöön, voi siirtyä suoraan sisällysluettelosta tai vastaavasta kuvaluettelosta, taulukkoluettelosta jne</t>
  </si>
  <si>
    <t>Hakemistosta voi siirtyä suoraan niihin tekstin kohtiin, joissa hakemiston termit esiintyvät</t>
  </si>
  <si>
    <t>Kun data on esitetty visuaalisessa muodossa (esim. kuvioina ja kaavioina), esityksen pohjana oleva data on saatavilla myös ei-graafisessa muodossa (yleensä taulukkoina, tekstinä)</t>
  </si>
  <si>
    <t>Matemaattinen sisältö kuten lausekkeet ovat luettavissa avustavan teknologian avulla, esim. käyttämällä MathML:ää. Semantic MathML on suositeltava, mutta Presentational MathML on hyväksyttävää</t>
  </si>
  <si>
    <t>Kemialliset merkinnät, kuten kemialliset kaavat ovat luettavissa avustavan teknologian avulla, esim. käyttämällä ChemML:aa</t>
  </si>
  <si>
    <t>Mukautuva (uudelleen sivuttuva) e-julkaisu sisältää viitteet vastaavan painetun julkaisun sivunumeroihin. Määritä tunniste sivunumeroiden lähteelle käyttämällä elementtiä &lt;RelatedProduct&gt; suhteen tyypin 13 kanssa</t>
  </si>
  <si>
    <t>Tekstin kieli on määritelty (esim. HTML:n tai XML:n lang-attribuuttien avulla) tehostamaan tekstistä puheeksi -tekniikkaa (ja muita vaihtoehtoisia muunnoksia) sekä koko asiakirjan tasolla että tarvittaessa erikielisille yksittäisille sanoille, lauseille tai katkelmille</t>
  </si>
  <si>
    <t>Kaikella tai lähes kaikella ei-tekstimuotoisella sisällöllä on kattavat vaihtoehtoiset kuvaukset tallennetuna äänenä. Huomaa, että tämä koskee kaikkia tavallisia kuvia (esim. valokuvat, kaaviot, diagrammit) ja myös sulautettua videota jne. Videosisällöllä on oltava kattavat vaihtoehtoiset kuvaukset (esim. kuvailutulkattu video) ja tekstiversio, käännöstekstitys tai tekstitys (suljettu tai avoin), joka sopii kuulo- ja näkövammaisille lukijoille. (Ei-informatiivinen, ei-tekstimuotoinen sisältö voidaan sivuuttaa, mutta verkkoyhteyden kautta jaettavan aineiston eikä e-julkaisun osana olevan aineiston saavutettavuus on varmistettava)</t>
  </si>
  <si>
    <t>Nimellinen tullaushinta, veroton</t>
  </si>
  <si>
    <t>Nimellinen korvausvaatimushinta, veroton</t>
  </si>
  <si>
    <t>Kustantajan vähittäismyyntihinta, veroton</t>
  </si>
  <si>
    <t>Hinta, josta myyntikomissio lasketaan</t>
  </si>
  <si>
    <t>Kustantajan vähittäismyyntihinta, verollinen</t>
  </si>
  <si>
    <t>The content of work W has been adapted [into a different literary form] to form work X. The instance of &lt;RelatedWork&gt; must include an identifier for [unadapted] work W. &lt;EditionType&gt; of product A would normally be ADP, ACT etc</t>
  </si>
  <si>
    <t>Barcode uses 13-digit EAN symbology (version NR without 5-digit extension)</t>
  </si>
  <si>
    <t>EAN symbology version NK, first digit of 5-digit extension is 1–5</t>
  </si>
  <si>
    <t>EAN symbology version NK, first digit of 5-digit extension is 6</t>
  </si>
  <si>
    <t>EAN symbology version NF, 5-digit extension is 90000–98999 for proprietary use – extension does not indicate a price</t>
  </si>
  <si>
    <t>EAN symbology version NK, first digit of 5-digit extension is 0</t>
  </si>
  <si>
    <t>Product A is or includes a manifestation of work X. (There is a direct parent–child relation between work X and the product). The instance of &lt;RelatedWork&gt; must include an identifier for work X</t>
  </si>
  <si>
    <t>Product A is or includes a manifestation of a work X which is derived (directly) from related work W in one or more of the ways specified in the former ISTC rules. (There is a relationship between a grandparent work W and a parent work X, and between that parent work and the product.) This relation type is intended to enable products with a common ‘grandparent’ work to be linked without specifying the precise nature of their derivation, and without necessarily assigning an identifier to the product’s parent work X. The instance of &lt;RelatedWork&gt; must include an identifier for work W. Codes 20–30 may be used instead to provide details of the derivation of work X from work W</t>
  </si>
  <si>
    <t>Product A is a manifestation of a work X from which related work Y is (directly) derived in one or more of the ways specified in the former ISTC rules. (There is a relationship between a parent work X and a child work Y, and between the parent work X and the product.) The instance of &lt;RelatedWork&gt; must include an identifier for work Y. Codes 40–50 may be used instead to provide details of the derivation of work Y from work X</t>
  </si>
  <si>
    <t>Product A is a manifestation of a work X in the same (bibliographic) collection as related work Z. (There is a relationship between the parent work X and a ‘same collection’ work Z, and between the parent work X and the product.) The instance of &lt;RelatedWork&gt; must include an identifier for work Z</t>
  </si>
  <si>
    <t>Product A is a manifestation of a work X by the same contributor(s) as related work Z. (There is a relationship between the parent work X and a work Z where X and Z have at least one contributor in common, and between the parent work X and the product.) The instance of &lt;RelatedWork&gt; must include an identifier for work Z</t>
  </si>
  <si>
    <t>Atlas</t>
  </si>
  <si>
    <t>aav</t>
  </si>
  <si>
    <t>Austro-Asiatic languages</t>
  </si>
  <si>
    <t>brx</t>
  </si>
  <si>
    <t>Bodo (India)</t>
  </si>
  <si>
    <t>esx</t>
  </si>
  <si>
    <t>Eskaleut languages</t>
  </si>
  <si>
    <t>hmx</t>
  </si>
  <si>
    <t>Hmong-Mien languages</t>
  </si>
  <si>
    <t>hop</t>
  </si>
  <si>
    <t>Hopi</t>
  </si>
  <si>
    <t>jpx</t>
  </si>
  <si>
    <t>Japanese languages</t>
  </si>
  <si>
    <t>lkt</t>
  </si>
  <si>
    <t>Lakota</t>
  </si>
  <si>
    <t>poz</t>
  </si>
  <si>
    <t>Malayo-Polynesian languages</t>
  </si>
  <si>
    <t>zhx</t>
  </si>
  <si>
    <t>Sinitic languages</t>
  </si>
  <si>
    <t>tsd</t>
  </si>
  <si>
    <t>Tsakonian</t>
  </si>
  <si>
    <t>urj</t>
  </si>
  <si>
    <t>Uralic languages</t>
  </si>
  <si>
    <t>Uncoded language</t>
  </si>
  <si>
    <t>luokittelematon kieli</t>
  </si>
  <si>
    <t>ELI</t>
  </si>
  <si>
    <t>Elib Library</t>
  </si>
  <si>
    <t>LDL</t>
  </si>
  <si>
    <t>Lidl</t>
  </si>
  <si>
    <t>Multiple-component retail product, entirely digital</t>
  </si>
  <si>
    <t>Multiple component product where all parts are digital, and delivered as separate files, eg a group of individual EPUB files, an EPUB with a PDF, an e-book with a license to access a range of online resources, etc. Format of product components must be given in &lt;ProductPart&gt;</t>
  </si>
  <si>
    <t>ZP</t>
  </si>
  <si>
    <t>Handicraft kit</t>
  </si>
  <si>
    <t>Handicraft kit or set, eg sewing, crochet, weaving, basketry, beadwork, leather, wood or metalworking, pottery and glassworking, candlemaking etc</t>
  </si>
  <si>
    <t>B604</t>
  </si>
  <si>
    <t>Flipped manga format</t>
  </si>
  <si>
    <t>Manga with pages and panels in the sequence mirrored from Japanese-style design (thus flowing left-to-right)</t>
  </si>
  <si>
    <t>The publisher warns the product includes content involving extreme cruelty to animals</t>
  </si>
  <si>
    <t>Collection frequency code</t>
  </si>
  <si>
    <t>i</t>
  </si>
  <si>
    <t>Irregular</t>
  </si>
  <si>
    <t>No fixed publication schedule</t>
  </si>
  <si>
    <t>e</t>
  </si>
  <si>
    <t>Biennial</t>
  </si>
  <si>
    <t>Once every two years</t>
  </si>
  <si>
    <t>a</t>
  </si>
  <si>
    <t>Annual</t>
  </si>
  <si>
    <t>Yearly</t>
  </si>
  <si>
    <t>b</t>
  </si>
  <si>
    <t>Biannual</t>
  </si>
  <si>
    <t>Twice a year, or once per academic semester</t>
  </si>
  <si>
    <t>t</t>
  </si>
  <si>
    <t>Triannual</t>
  </si>
  <si>
    <t>Three times a year, or once per academic term</t>
  </si>
  <si>
    <t>q</t>
  </si>
  <si>
    <t>Quarterly</t>
  </si>
  <si>
    <t>Four times a year</t>
  </si>
  <si>
    <t>s</t>
  </si>
  <si>
    <t>Bimonthly</t>
  </si>
  <si>
    <t>Six times per year</t>
  </si>
  <si>
    <t>Monthly</t>
  </si>
  <si>
    <t>Once every month, or approximately twelve times per year</t>
  </si>
  <si>
    <t>Fortnightly</t>
  </si>
  <si>
    <t>Once every two weeks, or approximately twenty five times per year</t>
  </si>
  <si>
    <t>w</t>
  </si>
  <si>
    <t>Weekly</t>
  </si>
  <si>
    <t>Or approximately fifty times per year</t>
  </si>
  <si>
    <t>d</t>
  </si>
  <si>
    <t>More frequently than weekly</t>
  </si>
  <si>
    <t>x</t>
  </si>
  <si>
    <t>No future publications</t>
  </si>
  <si>
    <t>Positive indication that the product is the last to be published in the collection, or that no further publications are planned</t>
  </si>
  <si>
    <t>Epublication license date role</t>
  </si>
  <si>
    <t>Date on which a license becomes effective</t>
  </si>
  <si>
    <t>Valid until</t>
  </si>
  <si>
    <t>Date on which a license ceases to be effective</t>
  </si>
  <si>
    <t>&lt;EpubLicenseDateRole&gt; &lt;x585&gt;</t>
  </si>
  <si>
    <t>&lt;CollectionFrequency&gt; &lt;x582&gt;</t>
  </si>
  <si>
    <t>Kartasto</t>
  </si>
  <si>
    <t>Useista osista koostuva tuote, osat digitaalisia</t>
  </si>
  <si>
    <t>Käsityö- tai askartelupakkaus</t>
  </si>
  <si>
    <t>Käännetty Manga-formaatti</t>
  </si>
  <si>
    <t>Manga-sarjakuvakirja, jossa kuvien järjestys on käännetty (luetaan ”etukannesta takakanteen” päin)</t>
  </si>
  <si>
    <t>Varoitus (eläinrääkkäys)</t>
  </si>
  <si>
    <t>Julkaisuväli</t>
  </si>
  <si>
    <t>Epäsäännöllinen</t>
  </si>
  <si>
    <t>Joka toinen vuosi</t>
  </si>
  <si>
    <t>Kerran vuodessa</t>
  </si>
  <si>
    <t>Kaksi kertaa vuodessa</t>
  </si>
  <si>
    <t>Kolme kertaa vuodessa</t>
  </si>
  <si>
    <t>Neljä kertaa vuodessa</t>
  </si>
  <si>
    <t>Joka toinen kuukausi</t>
  </si>
  <si>
    <t>Kuukausittain</t>
  </si>
  <si>
    <t>Kerran kahdessa viikossa</t>
  </si>
  <si>
    <t>Viikoittain</t>
  </si>
  <si>
    <t>Useita kertoja viikossa</t>
  </si>
  <si>
    <t>Ilmestyminen päättynyt</t>
  </si>
  <si>
    <t>Lisenssin voimassaolo</t>
  </si>
  <si>
    <t>Päivämäärä, jolloin lisenssin voimassaolo alkaa</t>
  </si>
  <si>
    <t>Päivämäärä, jolloin lisenssin voimassaolo päättyy</t>
  </si>
  <si>
    <t>Voimassaolon alku- ja päättymispäivä. Käytä esim. aikamääreen muoto 06 kanssa (VVVVKKPPVVVVKKPP).</t>
  </si>
  <si>
    <t>Austroaasialaiset kielet</t>
  </si>
  <si>
    <t>Bodon kieli</t>
  </si>
  <si>
    <t>Eskimo-aleuttilaiset kielet</t>
  </si>
  <si>
    <t>Miao-jao-kielet</t>
  </si>
  <si>
    <t>Japanilaiset kielet</t>
  </si>
  <si>
    <t>Lakotat</t>
  </si>
  <si>
    <t>Malaijilais-polynesialaiset kielet</t>
  </si>
  <si>
    <t>Sinotiibetiläiset kielet</t>
  </si>
  <si>
    <t>Tsakonia</t>
  </si>
  <si>
    <t>Uralilaiset kielet</t>
  </si>
  <si>
    <t>Tuotteen nimeke toisella kielellä. TitleType 01:n tai 03 nimeke toisella kielellä</t>
  </si>
  <si>
    <t>Lisätietoja https://www.onixkeskus.fi/media/f/5722</t>
  </si>
  <si>
    <t>Controlled vocabulary for educational objectives. Lisätietoja https://www.bisg.org/products/recommendations-for-citing-educational-standards-and-objectives-in-metadata</t>
  </si>
  <si>
    <t>Per kpl</t>
  </si>
  <si>
    <t>Kappalehinta. Oletus. Jos tietueessa kuvailtu tuote on tuotepaketti, joka sisältää useita kappaleita tuotteita, yksikköhinta on tuotepaketin hinta</t>
  </si>
  <si>
    <t>Ei enää käytössä. Kroatia siirtynyt euroon.</t>
  </si>
  <si>
    <t>Tuotteen lyhyt kuvaus, huomautus</t>
  </si>
  <si>
    <t>Tuotteen kuvaus</t>
  </si>
  <si>
    <t>Manga-sarjakuvakirja, jossa kuvien järjestys on säilytetty (luetaan “takakannesta etukanteen” päin)</t>
  </si>
  <si>
    <t>In ONIX 3.0 or later only, use when sending a ‘block update’ record. A block update implies using the supplied block(s) to update the existing record for the product, replacing only the blocks included in the block update, and leaving other blocks unchanged – for example, replacing old information from Blocks 4 and 6 with the newly-received data while retailing information from Blocks 1–3, 5 and 7–8 untouched. In previous ONIX releases, and for ONIX 3.0 or later using other notification types, updating is by replacing the complete record with the newly-received data</t>
  </si>
  <si>
    <t>ONIX Books 2.1 supply update – &lt;SupplyDetail&gt; only. Not used in ONIX 3.0 or later</t>
  </si>
  <si>
    <t>ONIX Books 2.1 supply update – &lt;MarketRepresentation&gt; only. Not used in ONIX 3.0 or later</t>
  </si>
  <si>
    <t>ONIX Books 2.1 supply update – both &lt;SupplyDetail&gt; and &lt;MarketRepresentation&gt;. Not used in ONIX 3.0 or later</t>
  </si>
  <si>
    <t>Only for use in ONIX 3.0 or later. Record may be processed for test purposes, but data should be discarded when testing is complete. Sender must ensure the &lt;RecordReference&gt; matches a previously-sent Test record</t>
  </si>
  <si>
    <t>International Standard Book Number, pre-2007 (10 digits, or 9 digits plus X, without spaces or hyphens) – now DEPRECATED in ONIX for Books, except where providing historical information for compatibility with legacy systems. It should only be used in relation to products published before 2007 – when ISBN-13 superseded it – and should never be used as the ONLY identifier (it should always be accompanied by the correct GTIN-13 / ISBN-13)</t>
  </si>
  <si>
    <t>International Standard Music Number, pre-2008 (M plus nine digits, without spaces or hyphens) – now DEPRECATED in ONIX for Books, except where providing historical information for compatibility with legacy systems. It should only be used in relation to products published before 2008 – when ISMN-13 superseded it – and should never be used as the ONLY identifier (it should always be accompanied by the correct GTIN-12 / ISMN-13)</t>
  </si>
  <si>
    <t>International Standard Book Number, from 2007 (13 digits starting 978 or 9791–9799, without spaces or hyphens)</t>
  </si>
  <si>
    <t>Continuous film or filmstrip: DEPRECATED – use FE or FF</t>
  </si>
  <si>
    <t>‘A’ format paperback: UK 178 x 111 mm – DEPRECATED</t>
  </si>
  <si>
    <t>‘B’ format paperback: UK 198 x 129 mm – DEPRECATED</t>
  </si>
  <si>
    <t>‘C’ format paperback: UK 216 x 135 mm – DEPRECATED</t>
  </si>
  <si>
    <t>Polish Classification of Products and Services (2015). Use a single letter followed by 2 to 7 digits, without punctuation. Only for use in ONIX 3.0 or later</t>
  </si>
  <si>
    <t>US HTS (or HTSA) commodity codes for import of goods into USA (10 digits, without punctuation). Only for use in ONIX 3.0 or later. See https://hts.usitc.gov/current</t>
  </si>
  <si>
    <t>US Schedule B commodity codes for export from USA (10 digits, without punctuation). Only for use in ONIX 3.0 or later. See http://uscensus.prod.3ceonline.com</t>
  </si>
  <si>
    <t>Mexican SAT classification, based on UN SPSC with later modifications (8 digits, without punctuation). Only for use in ONIX 3.0 or later. See https://www.sat.gob.mx/consultas/53693/catalogo-de-productos-y-servicios</t>
  </si>
  <si>
    <t>In countries where recognised as a distinct trade category, eg France « livre de poche », Germany ,Taschenbuch‘, Italy «tascabile», Spain «libro de bolsillo»</t>
  </si>
  <si>
    <t>In countries where recognised as a distinct trade category, eg Italy «supertascabile». Only for use in ONIX 3.0 or later</t>
  </si>
  <si>
    <t>Category of books, usually hardcover and of a large format (A4 or larger) and printed on high-quality paper, where the primary features are illustrations, and these are more important than text. Sometimes called ‘coffee-table books’ or ‘art books’ in English. Only for use in ONIX 3.0 or later</t>
  </si>
  <si>
    <t>Category of audio products typically distinguished by being free of charge (but which may be monetised through advertising content) and episodic. Only for use in ONIX 3.0 or later</t>
  </si>
  <si>
    <t>Category of books or e-books which are single issues of a periodical publication, sold as independent products. Only for use in ONIX 3.0 or later</t>
  </si>
  <si>
    <t>Publisher’s or supplier’s catalog (when treated as a product in its own right). Only for use in ONIX 3.0 or later</t>
  </si>
  <si>
    <t>Category of books containing a linked group of plates, tables, diagrams, lists, often but not always combined with maps or a geographical theme or approach. Only for use in ONIX 3.0 or later</t>
  </si>
  <si>
    <t>International Standard Serial Number ‘linking ISSN’, used when distinct from the serial ISSN. Unhyphenated, 8 digits. Only for use in ONIX 3.0 or later</t>
  </si>
  <si>
    <t>A translation of Title Type 01 or 03, or an independent title, used when the work is translated into another language, sometimes termed a ‘parallel title’</t>
  </si>
  <si>
    <t>An alternative title that the book is widely known by, whether it appears on the book or not (including a title used in another market – but see code 06 for translations)</t>
  </si>
  <si>
    <t>13-character ISBN of a manifestation of work, when this is the only work identifier available (13 digits, without spaces or hyphens)</t>
  </si>
  <si>
    <t>Person or organization responsible for performing research on which the work is based. Only for use in ONIX 3.0 or later</t>
  </si>
  <si>
    <t>Only for use in ONIX 3.0 or later</t>
  </si>
  <si>
    <t>Editor of the first edition (usually of a standard work) who is not an editor of the current edition. Only for use in ONIX 3.0 or later</t>
  </si>
  <si>
    <t>Of a dance performance. Only for use in ONIX 3.0 or later</t>
  </si>
  <si>
    <t>For publication of laws, regulations, rulings etc. Only for use in ONIX 3.0 or later</t>
  </si>
  <si>
    <t>Use with &lt;UnnamedPersons&gt; code 02 as a ‘flag’ to indicate the publication is anonymously peer-reviewed. Only for use in ONIX 3.0 or later</t>
  </si>
  <si>
    <t>Use only within &lt;NameAsSubject&gt;, to indicate the subject is fictional. Only for use in ONIX 3.0 or later</t>
  </si>
  <si>
    <t>Note that Anonymous can be interpreted as singular or plural. A real name can be provided using &lt;AlternativeName&gt; where it is generally known</t>
  </si>
  <si>
    <t>And others. Use when some but not all contributors are listed</t>
  </si>
  <si>
    <t>When there are multiple contributors, and none are listed individually. Use for example when the product is a pack of books by different authors</t>
  </si>
  <si>
    <t>Use with Contributor role code E07 ‘read by’, eg for audio books with digital narration</t>
  </si>
  <si>
    <t>Use with Contributor role code E07 ‘read by’, eg for audio books with digital narration, and provide name of voice actor in &lt;AlternativeName&gt;. Only for use in ONIX 3.0 or later</t>
  </si>
  <si>
    <t>Do not use. This code is now DEPRECATED, but is retained in the list for reasons of backwards compatibility</t>
  </si>
  <si>
    <t>Book which uses highly simplified wording, clear page layout and typography to ensure the content can be understood by those with intellectual disabilities. See https://www.inclusion-europe.eu/easy-to-read for guidelines. See also SMP for editions with simplified language. Only for use in ONIX 3.0 or later</t>
  </si>
  <si>
    <t>Edition optimised for high readability, typically featuring colored or tinted page backgrounds to reduce contrast, extra letter, word and line spacing to reduce crowding and isolate individual words, simplified page layouts and an open, sans serif font (or occasionally, an unusual font design) intended to aid readability. Sometimes labelled ‘dyslexia-friendly’. See also code SMP if the text itself is simplified, and codes LTE or ULP if the type size is significantly larger than normal. Only for use in ONIX 3.0 or later</t>
  </si>
  <si>
    <t>A product published in any form of soft cover, that at the time of publication, has or had no counterpart in any other format, and that is or was not expected to have such a counterpart for a reasonable time (recommended at least 30 days following publication). Only for use in ONIX 3.0 or later</t>
  </si>
  <si>
    <t>An edition that uses simplified language, usually for second or additional language learners. See ETR for highly simplified editions for readers with intellectual disabilities</t>
  </si>
  <si>
    <t>Readaloud edition – specifially intended and designed for reading aloud (to children). Only for use in ONIX 3.0 or later</t>
  </si>
  <si>
    <t>Language to which specified rights apply. Not for use in ONIX 3.0 or later</t>
  </si>
  <si>
    <t>Language to which specified rights do not apply. Not for use in ONIX 3.0 or later</t>
  </si>
  <si>
    <t>Use for the language of footnotes, endnotes, annotations or commentary, instructions or guidance for use etc, where it is different from the language of the main text</t>
  </si>
  <si>
    <t>Use for the language of any introductory text, prologue, etc, or epilogue, end matter, etc, where it is different from the language of the main text. Only for use in ONIX 3.0 or later</t>
  </si>
  <si>
    <t>Eg for the book ‘Ingles para latinos’, English. For phrasebooks and language teaching, learning or study material. Wherever possible, the language should also be listed as the subject of the book. Only for use in ONIX 3.0 or later</t>
  </si>
  <si>
    <t>Use of significant words, phrases, quotations or short passages from a language other than the main language of the text, as an integral part of the text. This does not include ‘loanwords’, academic Latin, etc. Only for use in ONIX 3.0 or later</t>
  </si>
  <si>
    <t>In a pack of educational flash cards, playing cards, postcards, greeting cards etc. Only for use in ONIX 3.0 or later</t>
  </si>
  <si>
    <t>Approximate size of storage space required for a digital file or package in the form in which it is usually stored for use on a device, where this is different from the download filesize (see code 22), and expressed in the specified extent unit. Only for use in ONIX 3.0 or later</t>
  </si>
  <si>
    <t>Approximate number of characters (including spaces) of natural language text. Only for use in ONIX 3.0 or later</t>
  </si>
  <si>
    <t>Of an audiobook on multiple Red Book audio CDs. Conventionally, each disc is 60–70 minutes of running time, and disc counts are misleading and inappropriate if the average disc duration is significantly more or less than this (for example if the discs are Yellow Book CDs containing mp3 files). Note that disc breaks are not necessarily aligned with structural breaks in the text (eg chapter breaks). Only for use in ONIX 3.0 or later</t>
  </si>
  <si>
    <t>Fill with leading zeroes if any elements are missing. If centisecond precision is required, use HHHMMSScc. Only for use in ONIX 3.0 or later</t>
  </si>
  <si>
    <t>Geographical index. Only for use in ONIX 3.0 or later</t>
  </si>
  <si>
    <t>For all BIC subject codes and qualifiers, see https://www.bic.org.uk/7/BIC-Standard-Subject-Categories/</t>
  </si>
  <si>
    <t>See https://www.bic.org.uk/8/Children%27s-Books-Marketing-Classifications/</t>
  </si>
  <si>
    <t>See http://vlb.de/assets/images/wgsneuversion2_0.pdf (in German)</t>
  </si>
  <si>
    <t>Classificazione commerciale editoriale (Italian book trade subject category based on BIC). CCE documentation available at https://www.ie-online.it/CCE2_2.0.pdf</t>
  </si>
  <si>
    <t>BIC E4Libraries Category Headings, see https://www.bic.org.uk/51/E4libraries-Subject-Category-Headings/</t>
  </si>
  <si>
    <t>UK Standard Library Categories, the successor to BIC’s E4L classification scheme. See https://www.bic.org.uk/51/UK-Standard-Library-Categories/</t>
  </si>
  <si>
    <t>BISAC Subject Headings are used in the North American market to categorize books based on topical content. They serve as a guideline for shelving books in physical stores and browsing books in online stores. See https://www.bisg.org/complete-bisac-subject-headings-list</t>
  </si>
  <si>
    <t>See https://vlb.de/assets/images/wgsneuversion2_0.pdf (in German)</t>
  </si>
  <si>
    <t>Former ECPA Christian Product Category Book Codes, consisting of up to three x 3-letter blocks, for Super Category, Primary Category and Sub-Category, previously at http://www.ecpa.org/ECPA/cbacategories.xls. No longer maintained by the ECPA. Deprecated</t>
  </si>
  <si>
    <t>Subject code list of the German association of educational media publishers, formerly at http://www.bildungsmedien.de/service/onixlisten/unterrichtsfach_onix_codelist27_value59_0408.pdf. Deprecated – use Thema subject category (eg YPA – Educational: Arts, general) instead, and add a Thema language qualifier (eg 2ACB – English) for language teaching</t>
  </si>
  <si>
    <t>Finnish General Thesaurus (Finnish: Yleinen suomalainen asiasanasto). See https://finto.fi/ysa/fi/ (in Finnish). Deprecated. No longer updated, and replaced by YSO (see code 71)</t>
  </si>
  <si>
    <t>Swedish translation of the Finnish General Thesaurus (Swedish: Allmän tesaurus på svenska). See https://finto.fi/allars/sv/ (in Swedish). Deprecated. No longer updated, and replaced by YSO (see code 71)</t>
  </si>
  <si>
    <t>Finnish Music Thesaurus (Finnish: Musiikin asiasanasto). See https://finto.fi/musa/fi/ (in Finnish). Deprecated, and replaced by YSO (see code 71)</t>
  </si>
  <si>
    <t>Swedish translation of the Finnish Music Thesaurus (Swedish: Specialtesaurus för musik). See https://finto.fi/musa/sv/ (in Swedish). Deprecated, and replaced by YSO (see code 71)</t>
  </si>
  <si>
    <t>Finnish thesaurus for fiction (Finnish: Fiktiivisen aineiston asiasanasto). See https://finto.fi/kaunokki/fi/ (in Finnish). Deprecated. No longer updated, and replaced by Kauno and SLM (see codes D0 and D1)</t>
  </si>
  <si>
    <t>Swedish translation of the Finnish thesaurus for fiction (Swedish: Specialtesaurus för fiktivt material:). See https://finto.fi/kaunokki/sv/ (in Swedish). Deprecated. No longer updated, and replaced by Kauno and SLM (see codes D0 and D1)</t>
  </si>
  <si>
    <t>Finnish school subject categories. See https://www.onixkeskus.fi/media/f/5722</t>
  </si>
  <si>
    <t>International multilingual subject category scheme – see https://ns.editeur.org/thema</t>
  </si>
  <si>
    <t>Controlled vocabulary for educational objectives. See https://www.bisg.org/products/recommendations-for-citing-educational-standards-and-objectives-in-metadata</t>
  </si>
  <si>
    <t>For fiction and non-fiction, one or more key names, provded – like keywords – for indexing and search purposes. Where multiple place names are sent, this should in a single instance of &lt;SubjectHeadingText&gt;, and multiple names should be separated by semi-colons. Only for use in ONIX 3.0 or later</t>
  </si>
  <si>
    <t>Faceted Application of Subject Terminology, OCLC subject scheme based on but different from LCSH (see code 04). Only for use in ONIX 3.0 or later</t>
  </si>
  <si>
    <t>Next Generation Science Standards for K-12 education in the USA (https://www.nextgenscience.org). &lt;SubjectCode&gt; is a code such as 4-PS3-2. Only for use in ONIX 3.0 or later</t>
  </si>
  <si>
    <t>MVB classification of ‘reading rationales’, which classify unconscious motives that lead to a book purchase. Categories are assigned and maintained by MVB. Only for use in ONIX 3.0 or later. See https://vlb.de/lesemotive</t>
  </si>
  <si>
    <t>Finnish Suomalainen oppiaineluokitus. Only for use in ONIX 3.0 or later</t>
  </si>
  <si>
    <t>Codes for Norwegian curriculum for primary and secondary education. Only for use in ONIX 3.0 or later. See Læreplaner-LK20 at https://www.udir.no/om-udir/data/kl06-grep/</t>
  </si>
  <si>
    <t>Codes for competency aims in the Norwegian curriculum for primary and secondary education. Only for use in ONIX 3.0 or later. See Kompetansemål-LK20 at https://www.udir.no/om-udir/data/kl06-grep/</t>
  </si>
  <si>
    <t>Codes for sets of competency aims in the Norwegian curriculum for primary and secondary education. Only for use in ONIX 3.0 or later. See Kompetansemålsett-LK20 at https://www.udir.no/om-udir/data/kl06-grep/</t>
  </si>
  <si>
    <t>Codes for interdisciplinary topics in the Norwegian curriculum for primary and secondary education. Only for use in ONIX 3.0 or later. See Tverrfaglige temaer-LK20 at https://www.udir.no/om-udir/data/kl06-grep/</t>
  </si>
  <si>
    <t>Gestionnaire d’Accès aux resources – see https://gar.education.fr/ Only for use in ONIX 3.0 or later</t>
  </si>
  <si>
    <t>UNESCO ISCED Fields of education and training (2013), eg &lt;SubjectCode&gt; 0222 is ‘History and archaeology’. Only for use in ONIX 3.0 or later. See http://uis.unesco.org/sites/default/files/documents/international-standard-classification-of-education-fields-of-education-and-training-2013-detailed-field-descriptions-2015-en.pdf</t>
  </si>
  <si>
    <t>German category scheme for games, puzzles and toys. Only for use in ONIX 3.0 or later. See https://www.ludologie.de/fileadmin/user_upload/PDFs/211126_Kategorisierung_von_Spielen_Puzzles_und_Spielwaren.pdf</t>
  </si>
  <si>
    <t>National Library of Norway genre and form thesaurus. Only for use in ONIX 3.0 or later. See https://www.nb.no/nbvok/ntsf</t>
  </si>
  <si>
    <t>Subject / genre code used in Japan. Only for use in ONIX 3.0 or later</t>
  </si>
  <si>
    <t>Finnish Ontology for fiction (Finnish: Fiktiivisen aineiston ontologia). See https://finto.fi/kauno/fi/ (in Finnish), https://finto.fi/kauno/sv/ (in Swedish), https://finto.fi/kauno/en/ (in English). Only for use in ONIX 3.0 or later</t>
  </si>
  <si>
    <t>Finnish genre and form vocabulary (Finnish: Suomalainen lajityyppi ja muotosanasto). See https://finto.fi/slm/fi/ (in Finnish), https://finto.fi/slm/sv/ (in Swedish), https://finto.fi/slm/en/ (in English). Only for use in ONIX 3.0 or later</t>
  </si>
  <si>
    <t>General Finnish Ontology for Places (Finnish: Yleinen suomalainen ontologia – paikat). See https://finto.fi/yso-paikat/fi/ (in Finnish), https://finto.fi/yso-paikat/sv/ (in Swedish), https://finto.fi/yso-paikat/en/ (in English). Only for use in ONIX 3.0 or later</t>
  </si>
  <si>
    <t>See List 29</t>
  </si>
  <si>
    <t>Equivalent to UNESCO’s ISCED Level 0 – see http://uis.unesco.org/en/topic/international-standard-classification-education-isced (note codes 11–14 are specific subsets of the Primary and secondary education audience, code 04). Only for use in ONIX 3.0 or later</t>
  </si>
  <si>
    <t>Equivalent to ISCED Level 1. Only for use in ONIX 3.0 or later</t>
  </si>
  <si>
    <t>Equivalent to ISCED Level 2 (general and vocational). Only for use in ONIX 3.0 or later</t>
  </si>
  <si>
    <t>Equivalent to ISCED Level 3 (general and vocational). Only for use in ONIX 3.0 or later</t>
  </si>
  <si>
    <t>Type of school: codelist formerly maintained by VdS Bildungsmedien eV, the German association of educational media publishers at http://www.bildungsmedien.de/service/onixlisten/schulform_onix_codelist29_value12_0408.pdf. Deprecated – use Thema educational purpose qualifier (eg 4Z-DE-BA – for German Elementary School) in &lt;Subject&gt; instead</t>
  </si>
  <si>
    <t>School region: codelist maintained by VdS Bildungsmedien eV, the German association of educational media publishers, indicating where products are licensed to be used in schools. See http://www.bildungsmedien.de/service/onixlisten/bundesland_onix_codelist29_value13_0408.pdf. Deprecated</t>
  </si>
  <si>
    <t>Occupation: codelist for vocational training materials formerly maintained by VdS Bildungsmedien eV, the German association of educational media publishers at http://www.bildungsmedien.de/service/onixlisten/ausbildungsberufe_onix_codelist29_value14_0408.pdf. Deprecated – use Thema educational purpose qualifier (eg 4Z-DE-UH – for specific German professional/vocational qualifications and degrees) in &lt;Subject&gt; instead</t>
  </si>
  <si>
    <t>UK Institute of Education Book Bands for Guided Reading scheme (see http://www.ioe.ac.uk/research/4664.html). &lt;AudienceCodeValue&gt; is a color, eg ‘Pink A’ or ‘Copper’. Deprecated – use &lt;Complexity&gt; instead</t>
  </si>
  <si>
    <t>International Standard Classification of Education levels (2011), eg &lt;AudienceCodeValue&gt; 253 is ‘Lower secondary vocational education, level completion without direct access to upper secondary education’. Only for use in ONIX 3.0 or later. See http://uis.unesco.org/en/topic/international-standard-classification-education-isced</t>
  </si>
  <si>
    <t>Nível de Educação do Brasil, see List 238. Only for use in ONIX 3.0 or later</t>
  </si>
  <si>
    <t>Basic French educational level classification. Values are defined by ScoLOMFR. Only for use in ONIX 3.0 or later. See http://data.education.fr/voc/scolomfr/scolomfr-voc-012</t>
  </si>
  <si>
    <t>Detailed French educational level classification. Values are defined by ScoLOMFR. Only for use in ONIX 3.0 or later. See http://data.education.fr/voc/scolomfr/scolomfr-voc-022 – Niveau éducatif détaillé. See also code 30</t>
  </si>
  <si>
    <t>UK Institute of Education Book Bands for Guided Reading scheme (see https://www.ucl.ac.uk/reading-recovery-europe/ilc/publications/which-book-why). &lt;ComplexityCode&gt; is a color, eg ‘Pink A’ or ‘Copper’</t>
  </si>
  <si>
    <t>Swedish ‘läsbarhetsindex’ readability index used in Scandinavia. Only for use in ONIX 3.0 or later</t>
  </si>
  <si>
    <t>Lexile Audio measure from MetaMetrics’ Framework for Listening. The code in &lt;ComplexityCode&gt; indicates the difficulty of comprehension of audio material (for example 600L or 1030L). Only for use in ONIX 3.0 or later. See https://lexile.global/the-lexile-framework-for-listening/</t>
  </si>
  <si>
    <t>A master brand name or title, where the use of the brand spans multiple sets, series and product forms, and possibly multiple imprints and publishers. Used only for branded media properties carrying, for example, a children’s character brand. (This functionality is provided as a workaround in ONIX 2.1 only. From version 3.0, ONIX has specific provision for master brands as title elements)</t>
  </si>
  <si>
    <t>A single ISO 3166-1 country code from List 91 designating the country of final manufacture of the product. (This functionality is provided as a workaround in ONIX 2.1 only. From version 3.0, ONIX has specific provision for country of manufacture as a separate element)</t>
  </si>
  <si>
    <t>Flemish supplier code. Only for use in ONIX 3.0 or later</t>
  </si>
  <si>
    <t>Nasjonalt autoritetsregister for navn – Norwegian national authority file for personal and corporate names. Only for use in ONIX 3.0 or later</t>
  </si>
  <si>
    <t>Global Research Identifier Database ID (see https://www.grid.ac). Only for use in ONIX 3.0 or later. Deprecated – ROR is now generally preferred</t>
  </si>
  <si>
    <t>Party ID from Identifiers and Standards for Higher Education and Research (fr: Identifiants et Référentiels pour l’enseignement supérieur et la recherche). Only for use in ONIX 3.0 or later. See https://www.idref.fr</t>
  </si>
  <si>
    <t>Party ID from CISAC’s proprietary Interested Party Information scheme, used primarily in rights and royalies administration. Only for use in ONIX 3.0 or later</t>
  </si>
  <si>
    <t>Research organisation registry identifier (see https://ror.org), leading 0 followed by 8 alphanumeric characters (including 2-digit checksum). Only for use in ONIX 3.0 or later</t>
  </si>
  <si>
    <t>Economic Operators Registration and Identification, identifier for businesses that import into or export from the EU. Only for use in ONIX 3.0 or later</t>
  </si>
  <si>
    <t>The volume of the product, including any retail packaging. Note the &lt;MeasureUnit&gt; is interpreted as a volumetric unit – for example code cm = cubic centimetres (ie millilitres), and code oz = (US) fluid ounces. Only for use in ONIX 3.0 or later</t>
  </si>
  <si>
    <t>Volume of the internal (fluid) contents of a product (eg of paint in a can). Note the &lt;MeasureUnit&gt; is interpreted as a volumetric unit – for example code cm = cubic centimetres (ie millilitres), and code oz = (US) fluid ounces. Only for use in ONIX 3.0 or later</t>
  </si>
  <si>
    <t>As height, but of the product without packaging (use only for products supplied in retail packaging, must also supply overall size when packaged using code 01). Only for use in ONIX 3.0 or later</t>
  </si>
  <si>
    <t>As width, but of the product without packaging (use only for products supplied in retail packaging, must also supply overall size when packaged using code 02). Only for use in ONIX 3.0 or later</t>
  </si>
  <si>
    <t>As thickness, but of the product without packaging (use only for products supplied in retail packaging, must also supply overall size when packaged using code 03). Only for use in ONIX 3.0 or later</t>
  </si>
  <si>
    <t>Weight of batteries built-in, pre-installed or supplied with the product. Details of the batteries should be provided using &lt;ProductFormFeature&gt;. A per-battery unit weight may be calculated from the number of batteries if required. Only for use in ONIX 3.0 or later</t>
  </si>
  <si>
    <t>Mass or equivalent mass of elemental Lithium within the batteries built-in, pre-installed or supplied with the product (eg a Lithium Iron phosphate battery with 160g of cathode material would have a total of around 7g of Lithium). Details of the batteries must be provided using ProductFormFeature. A per-battery unit mass of Lithium may be calculated from the number of batteries if required. Only for use in ONIX 3.0 or later</t>
  </si>
  <si>
    <t>For use where product or part of product requires assembly, for example the size of a completed kit, puzzle or assembled display piece. The assembled dimensions may be larger than the product size as supplied. Use only when the unassembled dimensions as supplied (including any retail or trade packaging) are also provided using codes 01, 02 and 03. Only for use in ONIX 3.0 or later</t>
  </si>
  <si>
    <t>Includes packaging. See &lt;PackQuantity&gt; for number of copies of the product per pack, and used only when dimensions of individual copies (codes 01, 02, 03) AND &lt;PackQuantity&gt; are supplied. Note that neither orders nor deliveries have to be aligned with multiples of the pack quantity, but such orders and deliveries may be more convenient to handle. Only for use in ONIX 3.0 or later</t>
  </si>
  <si>
    <t>Includes the weight of product(s) within the carton. See &lt;PackQuantity&gt; for number of copies per pack, and used only when the weight of individual copies (code 08) AND &lt;PackQuantity&gt; are supplied. Only for use in ONIX 3.0 or later</t>
  </si>
  <si>
    <t>Includes pallet and packaging. See &lt;PalletQuantity&gt; for number of copies of the product per pallet, and used only when dimensions of individual copies (codes 01, 02, 03) AND &lt;PalletQuantity&gt; are supplied. Note that neither orders nor deliveries have to be aligned with multiples of the pallet quantity, but such orders and deliveries may be more convenient to handle. Only for use in ONIX 3.0 or later</t>
  </si>
  <si>
    <t>Includes the weight of product(s) and cartons stacked on the pallet. See &lt;PalletQuantity&gt; for the number of copies per pallet, and used only when the weight of individual copies (code 08) AND &lt;PalletQuantity&gt; are supplied.Only for use in ONIX 3.0 or later</t>
  </si>
  <si>
    <t>Prefer code TW (Taiwan, Province of China) from List 91. Only for use in ONIX 3.0 or later</t>
  </si>
  <si>
    <t>Prefer code HK (Hong Kong) from List 91. Only for use in ONIX 3.0 or later</t>
  </si>
  <si>
    <t>Prefer code MO (Macao) from List 91. Only for use in ONIX 3.0 or later</t>
  </si>
  <si>
    <t>UK excluding Northern Ireland. DEPRECATED – use separate region codes GB-ENG, GB-SCT, GB-WLS instead</t>
  </si>
  <si>
    <t>Countries geographically within continental Europe which use the Euro as their sole currency. At the time of writing, this is a synonym for ‘AT BE CY EE FI FR DE ES GR IE IT LT LU LV MT NL PT SI SK’ (the official Eurozone 19), plus ‘AD MC SM VA ME’ and Kosovo (other Euro-using countries in continental Europe). Note some other territories using the Euro, but outside continental Europe are excluded from this list, and may need to be specified separately. ONLY valid in ONIX 3, and ONLY within P.26 – and this use is itself DEPRECATED. Use of an explicit list of countries instead of ECZ is strongly encouraged</t>
  </si>
  <si>
    <t>&lt;Product&gt; and &lt;RelatedProduct&gt; are companion products, intended to be used, or are usable, together (is own inverse). Only for use in ONIX 3.0 or later</t>
  </si>
  <si>
    <t>&lt;Product&gt; is an epublication ‘rendered’ as &lt;RelatedProduct&gt;: use in ONIX 2.1 only when the &lt;Product&gt; record describes a package of electronic content which is available in multiple ‘renderings’ (coded 000 in &lt;EpubTypeCode&gt;). NOT USED in ONIX 3.0 or later</t>
  </si>
  <si>
    <t>&lt;Product&gt; is a ‘rendering’ of an epublication &lt;RelatedProduct&gt;: use in ONIX 2.1 only when the &lt;Product&gt; record describes a specific rendering of an epublication content package, to identify the package. NOT USED in ONIX 3.0 or later</t>
  </si>
  <si>
    <t>Use to give the ISBN of another book that had sales (both in terms of copy numbers and customer profile) comparable to that the publisher or distributor estimates for the product. Use in ONIX 2.1 ONLY</t>
  </si>
  <si>
    <t>&lt;Product&gt; is an adapted (dramatized, abridged, novelized etc) version of &lt;RelatedProduct&gt; (inverse of code 44). Only for use in ONIX 3.0 or later</t>
  </si>
  <si>
    <t>&lt;Product&gt; is the original from which &lt;RelatedProduct&gt; is adapted (dramatized etc) (inverse of code 43). Only for use in ONIX 3.0 or later</t>
  </si>
  <si>
    <t>As specified in &lt;ReturnsCodeTypeName&gt;. Only for use in ONIX 3.0 or later</t>
  </si>
  <si>
    <t>Discontinued, deleted from catalog</t>
  </si>
  <si>
    <t>Price calculated as sum of individual prices of components listed as Product parts. Only for use in ONIX 3.0 or later</t>
  </si>
  <si>
    <t>The supplier does not operate, or does not offer this product, in this part of the market as indicated by &lt;territory&gt;. Use when other prices apply in different parts of the market (eg when the market is global, but the particular supplier does not operate outside its domestic territory). Use code 04 when the supplier does supply but has not set a price for part of the market. Only for use in ONIX 3.0 or later</t>
  </si>
  <si>
    <t>Special sale RRP excluding any sales tax or value-added tax. Note ‘special sales’ are sales where terms and conditions are different from normal trade sales, when for example products that are normally sold on a sale-or-return basis are sold on firm-sale terms, where a particular product is tailored for a specific retail outlet (often termed a ‘premium’ product), or where other specific conditions or qualiifications apply. Further details of the modified terms and conditions should be given in &lt;PriceTypeDescription&gt;</t>
  </si>
  <si>
    <t>Nominal value of gratis copies (eg review, sample or evaluation copies) for international customs declarations only, when a ‘free of charge’ price cannot be used. Only for use in ONIX 3.0 or later</t>
  </si>
  <si>
    <t>Nominal value of copies for claims purposes only (eg to account for copies lost during distribution). Only for use in ONIX 3.0 or later</t>
  </si>
  <si>
    <t>In the Netherlands (or any other market where similar arrangements exist): a reduced fixed price available for a limited time on presentation of a voucher or coupon published in a specified medium, eg a newspaper. Should be accompanied by Price Type code 13 and additional detail in &lt;PriceTypeDescription&gt;, and by validity dates in &lt;PriceEffectiveFrom&gt; and &lt;PriceEffectiveUntil&gt; (ONIX 2.1) or in the &lt;PriceDate&gt; composite (ONIX 3.0 or later)</t>
  </si>
  <si>
    <t>Initial ‘Introductory offer’ price. Must be accompanied by an Effective until date in a &lt;PriceDate&gt; composite in ONIX 3, and may also be accompanied by a ‘normal’ price valid after the introductory offer expires (Fr. Prix de lancement). Only valid in ONIX 3.0</t>
  </si>
  <si>
    <t>Price for library consortia. Only valid in ONIX 3.0</t>
  </si>
  <si>
    <t>Default. Note where the product is a pack of multiple copies, the price is per multi-item product, not per individual copy within the pack</t>
  </si>
  <si>
    <t>Specifies that tax is applied at a rate lower than the Lower rate(s). In the EU, use code T for ‘Super-reduced rates’, and for Reduced rates (5% or above) use code R (Lower rate). Only for use in ONIX 3.0 or later</t>
  </si>
  <si>
    <t>The product was announced, and subsequently abandoned; the &lt;PublicationDate&gt; element in ONIX 2.1 or its equivalent in &lt;PublishingDate&gt; in ONIX 3.0 or later must not be sent</t>
  </si>
  <si>
    <t>Not yet published; must be accompanied by the expected date in &lt;PublicationDate&gt; in ONIX 2.1, or its equivalent in the &lt;PublishingDate&gt; composite in ONIX 3.0 or later</t>
  </si>
  <si>
    <t>The product was announced, and subsequently postponed with no expected publication date; the &lt;PublicationDate&gt; element in ONIX 2.1, or its equivalent as a &lt;PublishingDate&gt; composite in ONIX 3.0 or later, must not be sent</t>
  </si>
  <si>
    <t>Ownership of the product has been transferred to another publisher (with details of acquiring publisher if possible in PR.19 (ONIX 2.1) OR P.19 (ONIX 3.0 or later))</t>
  </si>
  <si>
    <t>The product is published and active but, as a publishing decision, its constituent parts are not sold separately – only in an assembly or as part of a pack, eg with Product composition code 01. Also use with Product composition codes 30, 31 where depending on product composition and pricing, items in the pack may or may not be saleable separately at retail</t>
  </si>
  <si>
    <t>Withdrawn temporarily, typically for quality or technical reasons. In ONIX 3.0 or later, must be accompanied by expected availability date coded ‘22’ within the &lt;PublishingDate&gt; composite, except in exceptional circumstances where no date is known</t>
  </si>
  <si>
    <t>The various constituent parts of a product are published and active but, as a publishing decision, they are not sold together as a single product – eg with Product composition code 11 – and are only available as a number of individual items. Only for use in ONIX 3.0 or later</t>
  </si>
  <si>
    <t>Not yet available from the supplier, and the publisher indicates that it has been postponed indefinitely. Should be used in preference to code 10 where the publisher has indicated that a previously-announced publication date is no longer correct, and no new date has yet been announced. No expected avalabilty date should be included in &lt;SupplyDate&gt;. Only for use in ONIX 3.0 or later</t>
  </si>
  <si>
    <t>Not yet available (requires expected date, either as &lt;ExpectedShipDate&gt; (ONIX 2.1) or as &lt;SupplyDate&gt; with &lt;SupplyDateRole&gt; coded ‘08’ (ONIX 3.0 or later), except in exceptional circumstances where no date is known)</t>
  </si>
  <si>
    <t>Not yet available, but will be a stock item when available (requires expected date, either as &lt;ExpectedShipDate&gt; (ONIX 2.1) or as &lt;SupplyDate&gt; with &lt;SupplyDateRole&gt; coded ‘08’ (ONIX 3.0 or later), except in exceptional circumstances where no date is known). Used particularly for imports which have been published in the country of origin but have not yet arrived in the importing country</t>
  </si>
  <si>
    <t>Not yet available, to be published as print-on-demand only (requires expected date, either as &lt;ExpectedShipDate&gt; (ONIX 2.1) or as &lt;SupplyDate&gt; with &lt;SupplyDateRole&gt; coded ‘08’ (ONIX 3.0 or later), except in exceptional circumstances where no date is known). May apply either to a POD successor to an existing conventional edition, when the successor will be published under a different ISBN (normally because different trade terms apply); or to a title that is being published as a POD original</t>
  </si>
  <si>
    <t>Temporarily unavailable: temporarily unavailable from us (reason unspecified) (requires expected date, either as &lt;ExpectedShipDate&gt; (ONIX 2.1) or as &lt;SupplyDate&gt; with &lt;SupplyDateRole&gt; coded ‘08’ (ONIX 3.0 or later), except in exceptional circumstances where no date is known)</t>
  </si>
  <si>
    <t>Stock item, temporarily out of stock (requires expected date, either as &lt;ExpectedShipDate&gt; (ONIX 2.1) or as &lt;SupplyDate&gt; with &lt;SupplyDateRole&gt; coded ‘08’ (ONIX 3.0 or later), except in exceptional circumstances where no date is known)</t>
  </si>
  <si>
    <t>Temporarily unavailable, reprinting (requires expected date, either as &lt;ExpectedShipDate&gt; (ONIX 2.1) or as &lt;SupplyDate&gt; with &lt;SupplyDateRole&gt; coded ‘08’ (ONIX 3.0 or later), except in exceptional circumstances where no date is known)</t>
  </si>
  <si>
    <t>Temporarily unavailable, awaiting reissue (requires expected date, either as &lt;ExpectedShipDate&gt; (ONIX 2.1) or as &lt;SupplyDate&gt; with &lt;SupplyDateRole&gt; coded ‘08’ (ONIX 3.0 or later), except in exceptional circumstances where no date is known)</t>
  </si>
  <si>
    <t>May be for quality or technical reasons. Requires expected availability date, either as &lt;ExpectedShipDate&gt; (ONIX 2.1) or as &lt;SupplyDate&gt; with &lt;SupplyDateRole&gt; coded ‘08’ (ONIX 3.0 or later), except in exceptional circumstances where no date is known</t>
  </si>
  <si>
    <t>See BISAC Implementation Guideline for EDI, Version 3, Release 6, Section 832: Price/Sales Catalog</t>
  </si>
  <si>
    <t>The product is published in this market and active, but is not available to all customer types, typically because the market is split between exclusive sales agents for different market segments. In ONIX 2.1, should be accompanied by a free-text statement in &lt;MarketRestrictionDetail&gt; describing the nature of the restriction. In ONIX 3.0 or later, the &lt;SalesRestriction&gt; composite in Group P.24 should be used</t>
  </si>
  <si>
    <t>Temporarily withdrawn from sale in this market, typically for quality or technical reasons. In ONIX 3.0 or later, must be accompanied by expected availability date coded ‘22’ within the &lt;MarketDate&gt; composite, except in exceptional circumstances where no date is known</t>
  </si>
  <si>
    <t>Withdrawn permanently from sale in this market. Effectively synonymous with ‘Out of print’ (code 07), but specific to downloadable and online digital products (where no ‘stock’ would remain in the supply chain). Only for use in ONIX 3.0 or later</t>
  </si>
  <si>
    <t>The various constituent parts of a product are published and active in this market but, as a publishing decision, they are not sold together as a single product – eg with Product composition code 11 – and are only available as a number of individual items. Only for use in ONIX 3.0 or later</t>
  </si>
  <si>
    <t>Restriction must be described in &lt;SalesRestrictionDetail&gt; (ONIX 2.1) or &lt;SalesRestrictionNote&gt; (ONIX 3.0 or later)</t>
  </si>
  <si>
    <t>Sales rights (or market distribution rights) apply to sales other than through online retail channels</t>
  </si>
  <si>
    <t>Sales rights (or market distribution rights) apply to supplies other than to schools. Only for use in ONIX 3.0 or later</t>
  </si>
  <si>
    <t>POD copies may be manufactured at any time, either to fulfill a customer order immediately or to replace a minimal stockholding (ie near-inventoryless). Only valid in ONIX 3.0</t>
  </si>
  <si>
    <t>POD copies may be manfactured only to fulfill a customer order immediately while out of stock and awaiting delivery of further stock from the supplier. Only valid in ONIX 3.0</t>
  </si>
  <si>
    <t>Not eligible for POD. Only valid in ONIX 3.0</t>
  </si>
  <si>
    <t>Positive indication that no sales restrictions apply, for example to indicate the product may be sold both online and in bricks-and mortar retail, or to subscription services and non-subscription customers. Only for use in ONIX 3.0 or later</t>
  </si>
  <si>
    <t>For example, a page providing details related to GDPR. Only for use in ONIX 3.0 or later</t>
  </si>
  <si>
    <t>The URL of a web page describing the environmental and sustainability policy, or carbon neutrality status, that applies to the specific product. Only for use in ONIX 3.0 or later</t>
  </si>
  <si>
    <t>The URL of a web page describing the environmental and sustainability policies, carbon neutrality status, etc of the organisation (publisher, supplier etc). Only for use in ONIX 3.0 or later</t>
  </si>
  <si>
    <t>Collective name. ONIX local code, equivalent of aav in ISO 639-5. Only for use in ONIX 3.0 or later</t>
  </si>
  <si>
    <t>Boro. ONIX local code, equivalent to brx in ISO 639-3. Only for use in ONIX 3.0 or later</t>
  </si>
  <si>
    <t>ONIX local code, equivalent to bum in ISO 639-3. Only for use in ONIX 3.0 or later</t>
  </si>
  <si>
    <t>ONIX local code for Sardinian dialect, equivalent to sro in ISO 639-3. Only for use in ONIX 3.0 or later</t>
  </si>
  <si>
    <t>ONIX local code, equivalent to tzm in ISO 639-3. Only for use in ONIX 3.0 or later</t>
  </si>
  <si>
    <t>ONIX local code, equivalent to ckb in ISO 639-3. Only for use in ONIX 3.0 or later</t>
  </si>
  <si>
    <t>ONIX local code, equivalent to cic in ISO 639-3. Only for use in ONIX 3.0 or later</t>
  </si>
  <si>
    <t>ONIX local code, equivalent to prs in ISO 639-3. Only for use in ONIX 3.0 or later</t>
  </si>
  <si>
    <t>ONIX local code for Italian dialect, equivalent to egl in ISO 639-3. Only for use in ONIX 3.0 or later</t>
  </si>
  <si>
    <t>Inuit-Yupik-Unangan languages. Collective name. ONIX local code, equivalent of esx in ISO 639-5. Only for use in ONIX 3.0 or later</t>
  </si>
  <si>
    <t>ONIX local code, distinct variant of langue d’oïl (old northern French), not distinguished from fro, or from frm, fre, nrf by ISO 639-3. Only for use in ONIX 3.0 or later</t>
  </si>
  <si>
    <t>ONIX local code for Sardinian dialect, equivalent to sdn in ISO 639-3. Only for use in ONIX 3.0 or later</t>
  </si>
  <si>
    <t>ONIX local code, equivalent to grt in ISO 639-3. Only for use in ONIX 3.0 or later</t>
  </si>
  <si>
    <t>ONIX local code, equivalent to nrf in ISO 639-3. Only for use in ONIX 3.0 or later</t>
  </si>
  <si>
    <t>Collective name. ONIX local code, equivalent of hmx in ISO 639-5. Only for use in ONIX 3.0 or later</t>
  </si>
  <si>
    <t>ONIX local code, equivalent to hop in ISO 639-3. Only for use in ONIX 3.0 or later</t>
  </si>
  <si>
    <t>Western Canadian Inuktitut. ONIX local code, equivalent to ikt in ISO 639-3. Only for use in ONIX 3.0 or later</t>
  </si>
  <si>
    <t>ONIX local code, equivalent to pes in ISO 639-3. Only for use in ONIX 3.0 or later</t>
  </si>
  <si>
    <t>Japonic. Collective name. ONIX local code, equivalent of jpx in ISO 639-5. Only for use in ONIX 3.0 or later</t>
  </si>
  <si>
    <t>ONIX local code, equivalent to jow in ISO 639-3. Only for use in ONIX 3.0 or later</t>
  </si>
  <si>
    <t>ONIX local code, equivalent to xuu in ISO 639-3. Only for use in ONIX 3.0 or later</t>
  </si>
  <si>
    <t>Teton, Teton Sioux. ONIX local code, equivalent to lkt in ISO 639-3. Only for use in ONIX 3.0 or later</t>
  </si>
  <si>
    <t>ONIX local code, distinct dialect of of Rusyn (not distinguished from rue by ISO 639-3). Only for use in ONIX 3.0 or later</t>
  </si>
  <si>
    <t>ONIX local code for Italian dialect, equivalent to lij in ISO 639-3. Only for use in ONIX 3.0 or later</t>
  </si>
  <si>
    <t>ONIX local code for Italian dialect, equivalent to lmo in ISO 639-3. Only for use in ONIX 3.0 or later</t>
  </si>
  <si>
    <t>Collective name. ONIX local code, equivalent of poz in ISO 639-5. Only for use in ONIX 3.0 or later</t>
  </si>
  <si>
    <t>ONIX local code, equivalent to gml in ISO 639-3. Only for use in ONIX 3.0 or later</t>
  </si>
  <si>
    <t>ONIX local code, equivalent to mwf in ISO 639-3. Only for use in ONIX 3.0 or later</t>
  </si>
  <si>
    <t>ONIX local code, distinct and exclusively spoken variation of Spanish, not distinguished from spa (Spanish, Castilian) by ISO 639-3. Neutral Latin American Spanish should be considered a ‘shorthand’ for spa plus a ‘country code’ for Latin America – but prefer spa plus the relevant country code for specifically Mexican Spanish, Argentine (Rioplatense) Spanish, Puerto Rican Spanish etc. Neutral Latin American Spanish must only be used with audio material (including the audio tracks of TV, video and film) to indicate use of accent, vocabulary and construction suitable for broad use across Latin America. Only for use in ONIX 3.0 or later</t>
  </si>
  <si>
    <t>ONIX local code for Italian dialect, equivalent to pms in ISO 639-3. Only for use in ONIX 3.0 or later</t>
  </si>
  <si>
    <t>ONIX local code, equivalent to rcf in ISO 639-3. Only for use in ONIX 3.0 or later</t>
  </si>
  <si>
    <t>ONIX local code for Italian dialect, equivalent to rgl in ISO 639-3. Only for use in ONIX 3.0 or later</t>
  </si>
  <si>
    <t>ONIX local code for Saramaccan language, equivalent to srm in ISO 639-3. Only for use in ONIX 3.0 or later</t>
  </si>
  <si>
    <t>ONIX local code for Sardinian dialect, equivalent to sdc in ISO 639-3. Only for use in ONIX 3.0 or later</t>
  </si>
  <si>
    <t>ONIX local code, equivalent to szl in ISO 639-3. Only for use in ONIX 3.0 or later</t>
  </si>
  <si>
    <t>Chinese (family) languages. Collective name. ONIX local code, equivalent of zhx in ISO 639-5. Only for use in ONIX 3.0 or later</t>
  </si>
  <si>
    <t>ONIX local code, equivalent to shi in ISO 639-3. Only for use in ONIX 3.0 or later</t>
  </si>
  <si>
    <t>ONIX local code, equivalent to tsd in ISO 639-3. Only for use in ONIX 3.0 or later</t>
  </si>
  <si>
    <t>Collective name. ONIX local code, equivalent of urj in ISO 639-5. Only for use in ONIX 3.0 or later</t>
  </si>
  <si>
    <t>ONIX local code for Italian dialect, equivalent to vec in ISO 639-3. Only for use in ONIX 3.0 or later</t>
  </si>
  <si>
    <t>East Uvean. ONIX local code, equivalent to wls in ISO 639-3. Only for use in ONIX 3.0 or later</t>
  </si>
  <si>
    <t>Vilamovian. ONIX local code, equivalent to wym in ISO 639-3. Only for use in ONIX 3.0 or later</t>
  </si>
  <si>
    <t>See List 79</t>
  </si>
  <si>
    <t>See List 30</t>
  </si>
  <si>
    <t>Where it is different from the overall color of the cover (see code 01). For Product Form Feature values see code list 98. Only for use in ONIX 3.0 or later</t>
  </si>
  <si>
    <t>Hazard warning required by US Consumer Product Safety Improvement Act (CPSIA) of 2008 or other US or international legislation. Required, when applicable, for products sold in the US. The Product Form Feature Value is a code from List 143. Further explanation may be given in Product Form Feature Description</t>
  </si>
  <si>
    <t>For common versioned e-book formats (or in some cases, devices) – for example EPUB 2.0.1 or EPUB 3.0. &lt;ProductFormFeatureValue&gt; is a code from list 220. Only for use in ONIX 3.0 or later</t>
  </si>
  <si>
    <t>Indicates compatibility with proprietary ‘point and watch‘ devices or apps. These scan invisible codes specially printed on the page, or the whole page image, to identify the book and page position. Scanning can trigger display of (for example) an augmented reality view of the page. The name of the compatible app or device (or range of apps/devices) should be given in &lt;ProductFormFeatureDescription&gt;. Only for use in ONIX 3.0 or later</t>
  </si>
  <si>
    <t>Requirement for user authentication prior to use, with detail of authentication method (user enrolment, and login passwords, location- or device-based recognition, authentication via third-party identity service etc) given in &lt;ProductFormFeatureDescription&gt;. Only for use in ONIX 3.0 or later</t>
  </si>
  <si>
    <t>Use to describe battery requirements, types, hazards and battery safety warnings. &lt;ProductFormFeatureValue&gt; is a code from List 242. Only for use in ONIX 3.0 or later</t>
  </si>
  <si>
    <t>Total capacity (of batteries in the product) in Watt hours. &lt;ProductFormFeatureValue&gt; is an integer or decimal number (eg ‘45’, not ‘45Wh’). Only for use in ONIX 3.0 or later</t>
  </si>
  <si>
    <t>Use to describe regulation of the product for various purposes. &lt;ProductFormFeatureValue&gt; is a code from List 243. Only for use in ONIX 3.0 or later</t>
  </si>
  <si>
    <t>Number of players, for board games, card games, videogames etc. &lt;ProductFormFeatureValue&gt; must be a required (exact) number as an integer OR a range (eg ‘2–6’), optionally accompanied by the number of players as text (eg ‘suitable for 2–6 players’) in &lt;ProductFormFeatureDescription&gt;. Only for use in ONIX 3.0 or later</t>
  </si>
  <si>
    <t>Typical time to complete a game, for board games, card games, videogames etc, stated as an integer (in minutes) OR range (eg ‘60–90’) in &lt;ProductFormFeatureValue&gt;, optionally accompanied by the playing time as text (eg ‘typically 60–90 minutes’) in &lt;ProductFormFeatureDescription&gt;. Only for use in ONIX 3.0 or later</t>
  </si>
  <si>
    <t>Personal data required for registration or use of the product. This can be coded in &lt;ProductFormFeatureValue&gt; (for example using a URI from SCOLOM list 044 – see http://data.education.fr/voc/scolomfr/scolomfr-voc-044) – and/or described in &lt;ProductFormFeatureDescription&gt;. Only for use in ONIX 3.0 or later</t>
  </si>
  <si>
    <t>Vegetable-based or other environmentally-conscious inks and varnishes. &lt;ProductFormFeatureDescription&gt; may carry free text with a more detailed statement. Only for use in ONIX 3.0 or later</t>
  </si>
  <si>
    <t>Product binding uses environmentally-concious adhesives and other binding materials. &lt;ProductFormFeatureDescription&gt; may carry free text with a more detailed statement. Only for use in ONIX 3.0 or later</t>
  </si>
  <si>
    <t>Publication contains a significant number of web links (printed URLs, QR codes etc). Only for use in ONIX 3.0 or later</t>
  </si>
  <si>
    <t>eg Questions or student exercises, problems, quizzes or tests (as an integral part of the work). Only for use in ONIX 3.0 or later</t>
  </si>
  <si>
    <t>E-publication contains microprograms written (eg) in Javascript and executed within the reading system. Only for use in ONIX 3.0 or later</t>
  </si>
  <si>
    <t>E-publication contains pop-ups or other functionality offering (eg) term definitions, cross-links or glossary entries [Note this should not include (eg) dictionary functionality that is part of the reading system.] Only for use in ONIX 3.0 or later</t>
  </si>
  <si>
    <t>See List 89</t>
  </si>
  <si>
    <t>International Standard Name Identifier (used here to identify an organisation). Only for use in ONIX 3.0 or later. See https://isni.org/</t>
  </si>
  <si>
    <t>DEPRECATED – use &lt;MarketRepresentation&gt; (ONIX 2.1) or &lt;MarketPublishingDetail&gt; (ONIX 3.0 or later) to specify a sales agent</t>
  </si>
  <si>
    <t>Intermediary as exclusive distributor to retailers and direct to consumers and/or institutional customers. Only for use in ONIX 3.0 or later</t>
  </si>
  <si>
    <t>Intermediary as non-exclusive distributor to retailers and direct to consumers and/or institutional customers. Only for use in ONIX 3.0 or later</t>
  </si>
  <si>
    <t>Use only where exclusive/non-exclusive status is not known. Prefer codes 13 or 14 as appropriate whenever possible. Only for use in ONIX 3.0 or later</t>
  </si>
  <si>
    <t>Afghanistan. DEPRECATED, replaced by AFN</t>
  </si>
  <si>
    <t>Austria. Now replaced by the Euro (EUR). Deprecated – use only for historical prices that pre-date the introduction of the Euro</t>
  </si>
  <si>
    <t>Belgium. Now replaced by the Euro (EUR). Deprecated – use only for historical prices that pre-date the introduction of the Euro</t>
  </si>
  <si>
    <t>Belarus (prices normally quoted as integers). Deprecated – now replaced by new Belarussian Ruble (BYN): use only for historical prices that pre-date the introduction of the new Belarussian Ruble</t>
  </si>
  <si>
    <t>Cyprus. Now replaced by the Euro (EUR). Deprecated – use only for historical prices that pre-date the introduction of the Euro</t>
  </si>
  <si>
    <t>Germany. Now replaced by the Euro (EUR). Deprecated – use only for historical prices that pre-date the introduction of the Euro</t>
  </si>
  <si>
    <t>Estonia.Now replaced by the Euro (EUR). Deprecated – use only for historical prices that pre-date the introduction of the Euro</t>
  </si>
  <si>
    <t>Spain. Now replaced by the Euro (EUR). Deprecated – use only for historical prices that pre-date the introduction of the Euro (prices normally quoted as integers)</t>
  </si>
  <si>
    <t>Eurozone: Andorra, Austria, Belgium, Croatia, Cyprus, Estonia, Finland, France, Fr Guiana, Fr S Territories, Germany, Greece, Guadeloupe, Holy See (Vatican City), Ireland, Italy, Latvia, Lithuania, Luxembourg, Martinique, Malta, Mayotte, Monaco, Montenegro, Netherlands, Portugal, Réunion, St Barthelemy, St Martin, St Pierre and Miquelon, San Marino, Slovakia, Slovenia, Spain</t>
  </si>
  <si>
    <t>Finland. Now replaced by the Euro (EUR). Deprecated – use only for historical prices that pre-date the introduction of the Euro</t>
  </si>
  <si>
    <t>France. Now replaced by the Euro (EUR). Deprecated – use only for historical prices that pre-date the introduction of the Euro</t>
  </si>
  <si>
    <t>Greece. Now replaced by the Euro (EUR). Deprecated – use only for historical prices that pre-date the introduction of the Euro</t>
  </si>
  <si>
    <t>Croatia. Now replaced by the Euro (EUR). Deprecated – use only for historical prices that pre-date the introduction of the Euro</t>
  </si>
  <si>
    <t>Ireland. Now replaced by the Euro (EUR). Deprecated – use only for historical prices that pre-date the introduction of the Euro</t>
  </si>
  <si>
    <t>Italy. Now replaced by the Euro (EUR). Deprecated – use only for historical prices that pre-date the introduction of the Euro (prices normally quoted as integers)</t>
  </si>
  <si>
    <t>Lithuania. Now replaced by the Euro (EUR). Deprecated – use only for historical prices that pre-date the introduction of the Euro</t>
  </si>
  <si>
    <t>Luxembourg. Now replaced by the Euro (EUR). Deprecated – use only for historical prices that pre-date the introduction of the Euro (prices normally quoted as integers)</t>
  </si>
  <si>
    <t>Latvia. Now replaced by the Euro (EUR). Deprecated – use only for historical prices that pre-date the introduction of the Euro</t>
  </si>
  <si>
    <t>Mauritania (prices normally quoted with 0 or 1 decimal place – 1 khoums = UM0.2). Was interchangeable with MRU (New) Ouguiya at rate of 10:1 until June 2018. DEPRECATED, use MRU instead</t>
  </si>
  <si>
    <t>Mauritania (prices normally quoted with 0 or 1 decimal place – 1 khoums = UM0.2). Replaced MRO (old) Ouguiya at rate of 10:1 in June 2018. Only for use in ONIX 3.0 or later</t>
  </si>
  <si>
    <t>Malta. Now replaced by the Euro (EUR). Deprecated – use only for historical prices that pre-date the introduction of the Euro</t>
  </si>
  <si>
    <t>Netherlands. Now replaced by the Euro (EUR). Deprecated – use only for historical prices that pre-date the introduction of the Euro</t>
  </si>
  <si>
    <t>Slovenia. Now replaced by the Euro (EUR). Deprecated – use only for historical prices that pre-date the introduction of the Euro</t>
  </si>
  <si>
    <t>Slovakia. Now replaced by the Euro (EUR). Deprecated – use only for historical prices that pre-date the introduction of the Euro</t>
  </si>
  <si>
    <t>São Tome and Principe (prices normally quoted as integers). Was interchangeable with STN (New) Dobra at rate of 1000:1 until June 2018. DEPRECATED, use STN instead</t>
  </si>
  <si>
    <t>São Tome and Principe. Replaced STD (old) Dobra at rate of 1000:1 in June 2018. Only for use in ONIX 3.0 or later</t>
  </si>
  <si>
    <t>Türkiye, from 1 January 2005</t>
  </si>
  <si>
    <t>Venezuela (formerly Bolívar fuerte). Deprecated, replaced by VES</t>
  </si>
  <si>
    <t>Venezuela (replaced VEF from August 2018 at rate of 100,000:1, and was redenominated by a further factor of 1,000,000:1 in late 2021). Only for use in ONIX 3.0 or later</t>
  </si>
  <si>
    <t>Zambia. Deprecated, replaced with ZMW (prices normally quoted as integers)</t>
  </si>
  <si>
    <t>ISNI-based discount group scheme devised initially by the German IG ProduktMetadaten, in a format comprised of the supplier’s 16-digit ISNI, followed by a hyphen and one to three alphanumeric characters – normally digits – chosen by the supplier. These characters are the index to a discount percentage in a table shared in advance by the supplier with individual customers. In this way, a supplier may maintain individual product-specific discount arrangements with each customer. Only for use in ONIX 3.0 or later</t>
  </si>
  <si>
    <t>International Standard Name Identifier. See http://www.isni.org/</t>
  </si>
  <si>
    <t>13-digit GS1 global location number (formerly EAN location number). Only for use in ONIX 3.0 or later</t>
  </si>
  <si>
    <t>7-digit Book trade Standard Address Number (US, UK etc). Only for use in ONIX 3.0 or later</t>
  </si>
  <si>
    <t>Ancient/historic script. Only for use in ONIX 3.0 or later</t>
  </si>
  <si>
    <t>Typographic variant of Arabic. Only for use in ONIX 3.0 or later</t>
  </si>
  <si>
    <t>Script is not supported by Unicode. Only for use in ONIX 3.0 or later</t>
  </si>
  <si>
    <t>See Hani, Bopo. Only for use in ONIX 3.0 or later</t>
  </si>
  <si>
    <t>Subset of Hang. Only for use in ONIX 3.0 or later</t>
  </si>
  <si>
    <t>Not a script in Unicode. Only for use in ONIX 3.0 or later</t>
  </si>
  <si>
    <t>See List 102</t>
  </si>
  <si>
    <t>Academic and Professional Book Center (HK)</t>
  </si>
  <si>
    <t>Formerly GoSpoken/Mobcast. Deprecated</t>
  </si>
  <si>
    <t>Danish e-book retailer. Only for use in ONIX 3.0 or later</t>
  </si>
  <si>
    <t>(as a retail platform). Only for use in ONIX 3.0 or later</t>
  </si>
  <si>
    <t>Deprecate</t>
  </si>
  <si>
    <t>Only for use in ONIX 3.0 or later. Deprecated</t>
  </si>
  <si>
    <t>Formerly The Ebook Alternative</t>
  </si>
  <si>
    <t>E-publication license is time-limited. Use with code 02 from List 146 and either a time period in days, weeks or months in &lt;EpubUsageLimit&gt;, or a Valid until date in &lt;EpubUsageLimit&gt;. The purchased copy becomes unusable when the license expires. For clarity, a perpetual license is the default, but may be specified explicitly with code 01 from list 146, or with code 02 and a limit &lt;Quantity&gt; of 0 days</t>
  </si>
  <si>
    <t>E-publication license is multi-user. Maximum number of concurrent users licensed to use the product should be given in &lt;EpubUsageLimit&gt;. For clarity, unlimited concurrencyis the default, but may be specified explicitly with code 01 from list 146, or with code 02 and a limit &lt;Quantity&gt; of 0 users</t>
  </si>
  <si>
    <t>Maximum number of licensed individual users, independent of concurrency of use</t>
  </si>
  <si>
    <t>Maximum amount of time in hours, minutes and seconds allowed in a permitted extract for a specified usage, in the format HHHMMSS (7 digits, with leading zeros if necessary)</t>
  </si>
  <si>
    <t>The title element names a multimedia franchise, licensed property or master brand where the use of the brand spans multiple collections and product forms, and possibly multiple imprints and publishers. It need not have a hierarchical relationship with title elements at other levels, or with other master brands. Used only for branded media properties carrying, for example, a children’s character brand or film franchise branding</t>
  </si>
  <si>
    <t>A part-work issued with its own ISBN and intended to be collected and bound into a complete book.</t>
  </si>
  <si>
    <t>Other carrier of digital content not specified by DB to DO. Further detail is expected in &lt;ProductFormDescription&gt;, as &lt;ProductFormDetail&gt; and &lt;ProductFormFeature&gt; are unlikely to be sufficient</t>
  </si>
  <si>
    <t>Ex libris’ book labels and packs</t>
  </si>
  <si>
    <t>Other toy, game and puzzle items not specified by ZB to ZN, generally accessories to other products etc. Further detail is expected in &lt;ProductFormDescription&gt;, as &lt;ProductFormDetail&gt; and &lt;ProductFormFeature&gt; are unlikely to be sufficient</t>
  </si>
  <si>
    <t>Other apparel items not specified by ZB to ZN, including branded, promotional or tie-in scarves, caps, aprons, dress-up costumes etc. Further detail is expected in &lt;ProductFormDescription&gt;, as &lt;ProductFormDetail&gt; and &lt;ProductFormFeature&gt; are unlikely to be sufficient</t>
  </si>
  <si>
    <t>Of the product. Limited to a maximum of 350 characters</t>
  </si>
  <si>
    <t>Of the product. Length unrestricted</t>
  </si>
  <si>
    <t>JSON-LD snippet containing structured metadata suitable for use with schema.org for description of the accessibility features of the product</t>
  </si>
  <si>
    <t>Combines From date and Until date to define a period (both dates are inclusive). Use for example with dateformat 06</t>
  </si>
  <si>
    <t>For example a PDF or other digital representation of a publisher’s ‘new titles’ or range catalog</t>
  </si>
  <si>
    <t>Link to a license covering permitted usage of the product content. Deprecated in favor of &lt;EpubLicense&gt;. This was a temporary workaround in ONIX 3.0, and use of &lt;EpubLicense&gt; is strongly preferred</t>
  </si>
  <si>
    <t>The duration of the rental to which the price applies. Deprecated, use &lt;PriceConstraint&gt; instead</t>
  </si>
  <si>
    <t>Upgrade to longer rental duration. &lt;PriceConditionQuantity&gt; gives minimum prior rental duration, and &lt;ProductIdentifier&gt; may be used if rental uses a different product identifier. Separate price constraint with time limited license duration (code 07) specifies the new combined rental duration</t>
  </si>
  <si>
    <t>Use with Price condition type 06 and a Quantity of units. Meeting the Price condition qualifies for purchase of a specified number of copies of this product at this price. Use for example when describing a price that applies to the specified number of units of this product which is valid if they are purchased along with a number of copies of another product</t>
  </si>
  <si>
    <t>Countries that at the time being have the Euro as their national currency. Deprecated</t>
  </si>
  <si>
    <t>Manga with pages and panels in the sequence of (right-to-left flowing) Japanese-style design</t>
  </si>
  <si>
    <t>Use with Product Form code DB, DI, DO or E* as applicable. DEPRECATED</t>
  </si>
  <si>
    <t>(1.25:1) Use for fixed-format e-books optimised for displays with a 5:4 aspect ratio (eg 1280x1024 pixels etc, assuming square pixels). Note that aspect ratio codes are NOT specific to actual screen dimensions or pixel counts, but to the ratios between two dimensions or two pixel counts</t>
  </si>
  <si>
    <t>(1.33:1) Use for fixed-format e-books optimised for displays with a 4:3 aspect ratio (eg 800x600, 1024x768, 2048x1536 pixels etc)</t>
  </si>
  <si>
    <t>(1.5:1) Use for fixed-format e-books optimised for displays with a 3:2 aspect ratio (eg 960x640, 3072x2048 pixels etc)</t>
  </si>
  <si>
    <t>(1.6:1) Use for fixed-format e-books optimised for displays with a 16:10 aspect ratio (eg 1440x900, 2560x1600 pixels etc)</t>
  </si>
  <si>
    <t>(1.77:1) Use for fixed-format e-books optimised for displays with a 16:9 aspect ratio (eg 1024x576, 1920x1080, 2048x1152 pixels etc)</t>
  </si>
  <si>
    <t>Large single-sheet calendar intended for hanging. Use with Product Form code PC or PK</t>
  </si>
  <si>
    <t>Blank certificate, award or achivement cards, Use with Product form code PD</t>
  </si>
  <si>
    <t>Proprietary ‘Classic’ operating system supplied by Apple on Macintosh computers up to 2002. DEPRECATED – use code 13 for all Mac OS versions</t>
  </si>
  <si>
    <t>Proprietary ‘OS X’ operating system supplied by Apple on Macintosh computers from 2001/2002. DEPRECATED – use code 13 for all Mac OS versions</t>
  </si>
  <si>
    <t>If specific alternative wording is carried in &lt;ProductFormFeatureDescription&gt;, this must be used in place of the default ‘Conforms to EN71’ text</t>
  </si>
  <si>
    <t>UK Conformity Assessment mark. Only for use in ONIX 3.0 or later</t>
  </si>
  <si>
    <t>&lt;ProductFormFeatureDescription&gt; contains a short explanatory summary of the accessibility of the product, consistent with the more specific conformance and feature details provided. The summary should note both the accessibility features provided and any potential deficiencies. More detailed information may be provided in an external file using codes 94–96. Only for use in ONIX 3.0 or later</t>
  </si>
  <si>
    <t>&lt;ProductFormFeatureDescription&gt; carries the URL of a web page belonging to the organisation responsible for compliance testing and certification of the product – typically a ‘home page’ or a page describing the certification scheme itself. Only for use in ONIX 3.0 or later</t>
  </si>
  <si>
    <t>See List 53</t>
  </si>
  <si>
    <t>Contact supplier for applicable cover returns authorization process. As for code 03, but only returns of stripped covers will be accepted. Only for use in ONIX 3.0 or later</t>
  </si>
  <si>
    <t>Contact supplier for applicable destruction certification process. As for code 03, but only certified destruction will be accepted. Only for use in ONIX 3.0 or later</t>
  </si>
  <si>
    <t>Message received but not yet parsed (Acknowledgement must contain neither &lt;MessageStatusDetail&gt; nor &lt;RecordStatusSummary&gt;, and should include &lt;NoProduct/&gt;). There is no particular implication that the acknowledgement message is valid – the status is based solely on receipt of a file and minimal parsing of the original ONIX message header to ascertain &lt;MessageNumber&gt; etc. The Acknowledgement message MAY give a date when parsing is planned</t>
  </si>
  <si>
    <t>E-publication license is time-limited. Use with code 02 from List 146 and either a time period in days, weeks or months in &lt;PriceConstraintLimit&gt;, or a Valid until date in &lt;PriceConstraintLimit&gt;. The purchased copy becomes unusable when the license expires. For clarity, a perpetual license is the default, but may be specified explicitly with code 01 from list 146, or with code 02 and a limit &lt;Quantity&gt; of 0 days</t>
  </si>
  <si>
    <t>E-publication license is multi-user. Maximum number of concurrent users licensed to use the product should be given in &lt;PriceConstraintLimit&gt;. For clarity, unlimited concurrencyis the default, but may be specified explicitly with code 01 from list 146, or with code 02 and a limit &lt;Quantity&gt; of 0 users</t>
  </si>
  <si>
    <t>Indicates if the product is generally classed as a hazardous substance. &lt;ProductFormFeatureDescription&gt; must contain a Hazard Class [eg “Irritant (Category 2)”] using the Globally Harmonized System of Classification and Labelling of Chemicals (http://www.unece.org/fileadmin/DAM/trans/danger/publi/ghs/ghs_rev08/ST-SG-AC10-30-Rev8e.pdf – Annex 1 contains a list of hazard classes and categories). The text is usually available on the Safety Data Sheet, along with equivalent GHS Hazard Pictograms, and may also be on the product or packaging. Must be accompanied by a Safety Data Sheet URL (see code 06), and is usually accompanied by one or more of codes 02–05 listing the specific chemlcal hazard</t>
  </si>
  <si>
    <t>44,100 samples per channel per second (CD quality)</t>
  </si>
  <si>
    <t>See List 160</t>
  </si>
  <si>
    <t>Image shows product in final form (eg an assembled toy or model, completed puzzle)</t>
  </si>
  <si>
    <t>See List 249</t>
  </si>
  <si>
    <t>Update – SupplyDetail only</t>
  </si>
  <si>
    <t>Publisher’s distributor</t>
  </si>
  <si>
    <t>Publisher’s conversion service provider</t>
  </si>
  <si>
    <t>Conversion service provider</t>
  </si>
  <si>
    <t>Fold-out book or chart</t>
  </si>
  <si>
    <t>Sender’s product category</t>
  </si>
  <si>
    <t>Android ‘app’</t>
  </si>
  <si>
    <t>Other ‘app’</t>
  </si>
  <si>
    <t>News outlet edition</t>
  </si>
  <si>
    <t>Distributor’s title</t>
  </si>
  <si>
    <t>Technical editor</t>
  </si>
  <si>
    <t>‘Real’ name</t>
  </si>
  <si>
    <t>Back matter page count</t>
  </si>
  <si>
    <t>Content page count</t>
  </si>
  <si>
    <t>Finnish Upper secondary school course</t>
  </si>
  <si>
    <t>Publisher’s notice</t>
  </si>
  <si>
    <t>Contributor event schedule</t>
  </si>
  <si>
    <t>PND</t>
  </si>
  <si>
    <t>Japanese Publisher identifier</t>
  </si>
  <si>
    <t>GKD</t>
  </si>
  <si>
    <t>ORCID</t>
  </si>
  <si>
    <t>Former publisher</t>
  </si>
  <si>
    <t>Sales rights unknown or unstated for any reason</t>
  </si>
  <si>
    <t>Not for sale in the specified countries or territories (reason unspecified)</t>
  </si>
  <si>
    <t>Not for sale in the specified countries (but publisher holds exclusive rights in those countries or territories)</t>
  </si>
  <si>
    <t>Not for sale in the specified countries (publisher holds non-exclusive rights in those countries or territories)</t>
  </si>
  <si>
    <t>Not for sale in the specified countries (because publisher does not hold rights in those countries or territories)</t>
  </si>
  <si>
    <t>For sale with exclusive rights in the specified countries or territories (sales restriction applies)</t>
  </si>
  <si>
    <t>For sale with non-exclusive rights in the specified countries or territories (sales restriction applies)</t>
  </si>
  <si>
    <t>UK ‘open market’</t>
  </si>
  <si>
    <t>Alaska</t>
  </si>
  <si>
    <t>Alabama</t>
  </si>
  <si>
    <t>Arkansas</t>
  </si>
  <si>
    <t>Arizona</t>
  </si>
  <si>
    <t>California</t>
  </si>
  <si>
    <t>Colorado</t>
  </si>
  <si>
    <t>Connecticut</t>
  </si>
  <si>
    <t>District of Columbia</t>
  </si>
  <si>
    <t>Florida</t>
  </si>
  <si>
    <t>Hawaii</t>
  </si>
  <si>
    <t>Iowa</t>
  </si>
  <si>
    <t>Idaho</t>
  </si>
  <si>
    <t>Illinois</t>
  </si>
  <si>
    <t>Indiana</t>
  </si>
  <si>
    <t>Kansas</t>
  </si>
  <si>
    <t>Kentucky</t>
  </si>
  <si>
    <t>Louisiana</t>
  </si>
  <si>
    <t>Massachusetts</t>
  </si>
  <si>
    <t>Maryland</t>
  </si>
  <si>
    <t>Maine</t>
  </si>
  <si>
    <t>Michigan</t>
  </si>
  <si>
    <t>Minnesota</t>
  </si>
  <si>
    <t>Missouri</t>
  </si>
  <si>
    <t>Mississippi</t>
  </si>
  <si>
    <t>Montana</t>
  </si>
  <si>
    <t>North Carolina</t>
  </si>
  <si>
    <t>North Dakota</t>
  </si>
  <si>
    <t>Nebraska</t>
  </si>
  <si>
    <t>New Hampshire</t>
  </si>
  <si>
    <t>New Jersey</t>
  </si>
  <si>
    <t>New Mexico</t>
  </si>
  <si>
    <t>Nevada</t>
  </si>
  <si>
    <t>New York</t>
  </si>
  <si>
    <t>Ohio</t>
  </si>
  <si>
    <t>Oklahoma</t>
  </si>
  <si>
    <t>Oregon</t>
  </si>
  <si>
    <t>Pennsylvania</t>
  </si>
  <si>
    <t>Rhode Island</t>
  </si>
  <si>
    <t>South Carolina</t>
  </si>
  <si>
    <t>South Dakota</t>
  </si>
  <si>
    <t>Tennessee</t>
  </si>
  <si>
    <t>Texas</t>
  </si>
  <si>
    <t>Utah</t>
  </si>
  <si>
    <t>Virginia</t>
  </si>
  <si>
    <t>Vermont</t>
  </si>
  <si>
    <t>Washington</t>
  </si>
  <si>
    <t>Wisconsin</t>
  </si>
  <si>
    <t>West Virginia</t>
  </si>
  <si>
    <t>Wyoming</t>
  </si>
  <si>
    <t>Enhanced version available as</t>
  </si>
  <si>
    <t>Basic version available as</t>
  </si>
  <si>
    <t>Product in same collection</t>
  </si>
  <si>
    <t>Has linked product offer</t>
  </si>
  <si>
    <t>Supply-to region code</t>
  </si>
  <si>
    <t>Reduced price applicable when the item is purchased as part of a set (or series, or collection)</t>
  </si>
  <si>
    <t>Reservation order price</t>
  </si>
  <si>
    <t>Not available (reason unspecified)</t>
  </si>
  <si>
    <t>Not available, replaced by new product</t>
  </si>
  <si>
    <t>Not available, other format available</t>
  </si>
  <si>
    <t>Not available, replaced by POD</t>
  </si>
  <si>
    <t>Not available, publisher indicates OP</t>
  </si>
  <si>
    <t>Not available, publisher no longer sells product in this market</t>
  </si>
  <si>
    <t>Except through POD</t>
  </si>
  <si>
    <t>Online resource ‘available content’ page</t>
  </si>
  <si>
    <t>URL of full metadata description</t>
  </si>
  <si>
    <t>Afrihili</t>
  </si>
  <si>
    <t>Aragonese</t>
  </si>
  <si>
    <t>Bihari languages</t>
  </si>
  <si>
    <t>Catalan</t>
  </si>
  <si>
    <t>Chuukese (Truk)</t>
  </si>
  <si>
    <t>Egyptian (Ancient)</t>
  </si>
  <si>
    <t>Ethiopic (Ge’ez)</t>
  </si>
  <si>
    <t>Fulah</t>
  </si>
  <si>
    <t>Gwich’in</t>
  </si>
  <si>
    <t>Kalâtdlisut; Greenlandic</t>
  </si>
  <si>
    <t>Kusaiean (Caroline Islands)</t>
  </si>
  <si>
    <t>Marshallese</t>
  </si>
  <si>
    <t>Mi’kmaq; Micmac</t>
  </si>
  <si>
    <t>Mooré; Mossi</t>
  </si>
  <si>
    <t>Nauruan</t>
  </si>
  <si>
    <t>Newari; Nepal Bhasa</t>
  </si>
  <si>
    <t>Ponapeian</t>
  </si>
  <si>
    <t>Slave (Athapascan)</t>
  </si>
  <si>
    <t>Sotho; Sesotho</t>
  </si>
  <si>
    <t>Spanish</t>
  </si>
  <si>
    <t>Swazi; Swati</t>
  </si>
  <si>
    <t>Temne; Time</t>
  </si>
  <si>
    <t>Undetermined language</t>
  </si>
  <si>
    <t>DAISY 2: full audio with navigation (no text)</t>
  </si>
  <si>
    <t>DAISY 2: full audio with navigation and full text</t>
  </si>
  <si>
    <t>DAISY 2: full text with navigation and partial audio</t>
  </si>
  <si>
    <t>DAISY 2: full text with navigation and no audio</t>
  </si>
  <si>
    <t>DAISY 3: full audio with navigation (no text)</t>
  </si>
  <si>
    <t>DAISY 3: full audio with navigation and full text</t>
  </si>
  <si>
    <t>DAISY 3: full text with navigation and some audio</t>
  </si>
  <si>
    <t>DAISY 3: full text with navigation (no audio)</t>
  </si>
  <si>
    <t>Scented / ‘smelly’ book</t>
  </si>
  <si>
    <t>Sound story / ‘noisy’ book</t>
  </si>
  <si>
    <t>UK Uncontracted Braille</t>
  </si>
  <si>
    <t>UK Contracted Braille</t>
  </si>
  <si>
    <t>US Uncontracted Braille</t>
  </si>
  <si>
    <t>US Contracted Braille</t>
  </si>
  <si>
    <t>Unified English Braille</t>
  </si>
  <si>
    <t>Moon</t>
  </si>
  <si>
    <t>US CPSIA or other international hazard warning</t>
  </si>
  <si>
    <t>FSC or PEFC certified Pre- and Post-Consumer Waste (PCW) percentage</t>
  </si>
  <si>
    <t>Claimed Pre- and Post-Consumer Waste (PCW) percentage</t>
  </si>
  <si>
    <t>Paper produced by ‘green’ technology</t>
  </si>
  <si>
    <t>No outer packaging</t>
  </si>
  <si>
    <t>Extensive links between internal content</t>
  </si>
  <si>
    <t>Promotional text for other book product</t>
  </si>
  <si>
    <t>Still images / graphics</t>
  </si>
  <si>
    <t>Photographs</t>
  </si>
  <si>
    <t>Figures, diagrams, charts, graphs</t>
  </si>
  <si>
    <t>Maps and/or other cartographic content</t>
  </si>
  <si>
    <t>Other speech content</t>
  </si>
  <si>
    <t>Partial performance – spoken word</t>
  </si>
  <si>
    <t>Promotional audio for other book product</t>
  </si>
  <si>
    <t>Video recording of a reading</t>
  </si>
  <si>
    <t>Performance – visual</t>
  </si>
  <si>
    <t>Animated / interactive illustrations</t>
  </si>
  <si>
    <t>Narrative animation</t>
  </si>
  <si>
    <t>Other video</t>
  </si>
  <si>
    <t>Partial performance – video</t>
  </si>
  <si>
    <t>Additional video content not part of main work</t>
  </si>
  <si>
    <t>Promotional video for other book product</t>
  </si>
  <si>
    <t>Game / Puzzle</t>
  </si>
  <si>
    <t>Contest</t>
  </si>
  <si>
    <t>Data set plus software</t>
  </si>
  <si>
    <t>Advertising content</t>
  </si>
  <si>
    <t>Advertising – first party</t>
  </si>
  <si>
    <t>Advertising – coupons</t>
  </si>
  <si>
    <t>Advertising – third party display</t>
  </si>
  <si>
    <t>Advertising – third party textual</t>
  </si>
  <si>
    <t>Conferenza Episcopale Italiana</t>
  </si>
  <si>
    <t>Conferenza Episcopale Italiana 2008</t>
  </si>
  <si>
    <t>Galbiati, Penna, Rossano – UTET</t>
  </si>
  <si>
    <t>Korea, Democratic People’s Republic of</t>
  </si>
  <si>
    <t>Lao People’s Democratic Republic</t>
  </si>
  <si>
    <t>Sint Maarten (Dutch part)</t>
  </si>
  <si>
    <t>Publisher to resellers</t>
  </si>
  <si>
    <t>Publisher’s exclusive distributor to resellers</t>
  </si>
  <si>
    <t>Publisher’s non-exclusive distributor to resellers</t>
  </si>
  <si>
    <t>Wholesaler to retailers</t>
  </si>
  <si>
    <t>Publisher’s distributor to retailers</t>
  </si>
  <si>
    <t>Exclusive distributor to resellers and end-customers</t>
  </si>
  <si>
    <t>Non-exclusive distributor to resellers and end-customers</t>
  </si>
  <si>
    <t>Distributor to resellers and end-customers</t>
  </si>
  <si>
    <t>Chakma</t>
  </si>
  <si>
    <t>Pahawh Hmong</t>
  </si>
  <si>
    <t>Kaithi</t>
  </si>
  <si>
    <t>Mayan hieroglyphs</t>
  </si>
  <si>
    <t>Meroitic Hieroglyphs</t>
  </si>
  <si>
    <t>Ol Chiki (Ol Cemet’, Ol, Santali)</t>
  </si>
  <si>
    <t>Old Turkic, Orkhon Runic</t>
  </si>
  <si>
    <t>Saurashtra</t>
  </si>
  <si>
    <t>Tagalog (Baybayin, Alibata)</t>
  </si>
  <si>
    <t>Code for inherited script</t>
  </si>
  <si>
    <t>Books Etc</t>
  </si>
  <si>
    <t>Toys ’R’ Us</t>
  </si>
  <si>
    <t>WARNING: CHOKING HAZARD – Small parts | Not for children under 3 yrs.</t>
  </si>
  <si>
    <t>WARNING: CHOKING HAZARD – This toy is a small ball | Not for children under 3 yrs.</t>
  </si>
  <si>
    <t>WARNING: CHOKING HAZARD – Toy contains a small ball | Not for children under 3 yrs.</t>
  </si>
  <si>
    <t>WARNING: CHOKING HAZARD – Children under 8 yrs. can choke or suffocate on uninflated or broken balloons. Adult supervision required | Keep uninflated balloons from children. Discard broken balloons at once.</t>
  </si>
  <si>
    <t>WARNING: CHOKING HAZARD – This toy is a marble | Not for children under 3 yrs.</t>
  </si>
  <si>
    <t>WARNING: CHOKING HAZARD – Toy contains a marble | Not for children under 3 yrs.</t>
  </si>
  <si>
    <t>OMA DRM</t>
  </si>
  <si>
    <t>Allowed usage start page</t>
  </si>
  <si>
    <t>Allowed usage end page</t>
  </si>
  <si>
    <t>schema.org snippet (accessibility)</t>
  </si>
  <si>
    <t>Contributor interview</t>
  </si>
  <si>
    <t>Contributor presentation</t>
  </si>
  <si>
    <t>Contributor reading</t>
  </si>
  <si>
    <t>Cover thumbnail</t>
  </si>
  <si>
    <t>Required credit</t>
  </si>
  <si>
    <t>Caption</t>
  </si>
  <si>
    <t>Copyright holder</t>
  </si>
  <si>
    <t>Length in minutes</t>
  </si>
  <si>
    <t>Date of first publication in original language</t>
  </si>
  <si>
    <t>Forthcoming reissue date</t>
  </si>
  <si>
    <t>Related work is derived from this</t>
  </si>
  <si>
    <t>Other work by same contributor</t>
  </si>
  <si>
    <t>Publisher’s sales classification</t>
  </si>
  <si>
    <t>DAISY 3: full text with navigation and no audio</t>
  </si>
  <si>
    <t>Price code type</t>
  </si>
  <si>
    <t>Finnish Pocket Book price code</t>
  </si>
  <si>
    <t>No warning</t>
  </si>
  <si>
    <t>Carries ‘CE’ logo</t>
  </si>
  <si>
    <t>Carries minimum age warning</t>
  </si>
  <si>
    <t>Carries EU Toy Safety Directive ‘Unsuitable for children ages 0–3’ warning logo</t>
  </si>
  <si>
    <t>Carries EU Toy Safety Directive hazard warning</t>
  </si>
  <si>
    <t>EPUB Accessibility Specification 1.0 AA</t>
  </si>
  <si>
    <t>Käytä vain ONIX 3.0-sanomilla tai ONIX:in myöhemmissä versioissa</t>
  </si>
  <si>
    <t>Puolalainen tuotteiden ja palveluiden luokitus. Käytä vain ONIX 3.0-sanomilla tai ONIX:in myöhemmissä versioissa</t>
  </si>
  <si>
    <t>US HTS tai HTSA. Tuoteluokitus, jota käytetään ulkomaankaupassa tuotaessa tuotteita USA:n markkinoille. Käytä vain ONIX 3.0-sanomilla tai ONIX:in myöhemmissä versioissa. Lisätietoja: https://hts.usitc.gov/current</t>
  </si>
  <si>
    <t>USA:ssa vientikaupassa käytetty luokitus. Käytä vain ONIX 3.0-sanomilla tai ONIX:in myöhemmissä versioissa. Lisätietoja: http://uscensus.prod.3ceonline.com</t>
  </si>
  <si>
    <t>Meksikossa käytetty luokitus, joka perustuu UNSPSC-luokitukseen. Käytä vain ONIX 3.0-sanomilla tai ONIX:in myöhemmissä versioissa. Lisätietoja https://www.sat.gob.mx/consultas/53693/catalogo-de-productos-y-servicios</t>
  </si>
  <si>
    <t>Kustantajan tai toimittajan tuoteluettelo (jos käsitellään omana tuotteenaan). Käytä vain ONIX 3.0-sanomilla tai ONIX:in myöhemmissä versioissa</t>
  </si>
  <si>
    <t>Kokoavan tason tunniste ISSN-standadissa, ‘linkittävä ISSN’. 8 numeroa ilman väliviivoja. Käytä vain ONIX 3.0-sanomilla tai ONIX:in myöhemmissä versioissa</t>
  </si>
  <si>
    <t>Henkilö tai yhteisö, joka on tehnyt teosta varten tarvitun taustatutkimus- tai selvitystystyön. Käytä vain ONIX 3.0-sanomilla tai ONIX:in myöhemmissä versioissa</t>
  </si>
  <si>
    <t>Käytä tekijän rooli E07 lukija kanssa. Käytä vain ONIX 3.0-sanomilla tai ONIX:in myöhemmissä versioissa</t>
  </si>
  <si>
    <t>Käytä vain ONIX 3.0-sanomilla tai ONIX:in myöhemmissä versioissa &lt;NameAsSubject&gt;:in yhteydessä</t>
  </si>
  <si>
    <t>Painoteknisin keinoin helposti luettavaksi tehty painos. Käytä vain ONIX 3.0-sanomilla tai ONIX:in myöhemmissä versioissa</t>
  </si>
  <si>
    <t>Kts myös SMP Selkokirja. Käytä vain ONIX 3.0-sanomilla tai ONIX:in myöhemmissä versioissa</t>
  </si>
  <si>
    <t>Pehmeäkantinen kirja, jolla julkaisunsa aikaan ei ole muuta vastinetta ja jolta ei oleteta sellaista ilmestyvän ainakaan 30 päivän kuluessa julkaisusta. Voidaan kuitenkin julkaista myöhemmin muissa formaateissa. Käytä vain ONIX 3.0-sanomilla tai ONIX:in myöhemmissä versioissa</t>
  </si>
  <si>
    <t>Yleensä lasten kirja. Käytä vain ONIX 3.0-sanomilla tai ONIX:in myöhemmissä versioissa</t>
  </si>
  <si>
    <t>Jos johdannon tai epilogin kieli poikkeaa varsinaisen tekstin kielestä. Käytä vain ONIX 3.0-sanomilla tai ONIX:in myöhemmissä versioissa</t>
  </si>
  <si>
    <t>Käytetään kielten oppimateriaaleilla. Käytä vain ONIX 3.0-sanomilla tai ONIX:in myöhemmissä versioissa</t>
  </si>
  <si>
    <t>Jos fraaseja, lainauksia tai tekstiotteita on käytetty merkittävässä määrin ja niiden kieli poikkeaa varsinaisen tekstin kielestä. Ei käytetä lainasanoilla. Käytä vain ONIX 3.0-sanomilla tai ONIX:in myöhemmissä versioissa</t>
  </si>
  <si>
    <t>Korttipakkauksen korttien määrä. Käytä vain ONIX 3.0-sanomilla tai ONIX:in myöhemmissä versioissa</t>
  </si>
  <si>
    <t>Digitaalisen tiedostojen varastoimiseen tarvittava levytilan määrä, jos määrä on eri kuin tiedoston koko ladattuna (koodi 22). Käytä vain ONIX 3.0-sanomilla tai ONIX:in myöhemmissä versioissa</t>
  </si>
  <si>
    <t>Esim. korttien lukumäärä pakkauksessa. Käytä vain ONIX 3.0-sanomilla tai ONIX:in myöhemmissä versioissa</t>
  </si>
  <si>
    <t>Tekstin merkkimäärä sisältäen välilyönnit. Käytä vain ONIX 3.0-sanomilla tai ONIX:in myöhemmissä versioissa</t>
  </si>
  <si>
    <t>Fiktiivisen aineiston ontologia. Lisätietoja https://finto.fi/kauno/fi/ (suomeksi), https://finto.fi/kauno/sv/ (ruotsiksi), https://finto.fi/kauno/en/ (englanniksi). Käytä vain ONIX 3.0-sanomilla tai ONIX:in myöhemmissä versioissa</t>
  </si>
  <si>
    <t>Suomalainen lajityyppi ja muotosanasto. Lisätietoja https://finto.fi/slm/fi/ (suomeksi), https://finto.fi/slm/sv/ (ruotsiksi), https://finto.fi/slm/en/ (englanniksi). Käytä vain ONIX 3.0-sanomilla tai ONIX:in myöhemmissä versioissa</t>
  </si>
  <si>
    <t>Yleinen suomalainen ontologia – paikat. Lisästietoja https://finto.fi/yso-paikat/fi/ (suomeksi), https://finto.fi/yso-paikat/sv/ (ruotsiksi), https://finto.fi/yso-paikat/en/ (englanniksi). Käytä vain ONIX 3.0-sanomilla tai ONIX:in myöhemmissä versioissa</t>
  </si>
  <si>
    <t>LOPS2021. Käytä vain ONIX 3.0-sanomilla tai ONIX:in myöhemmissä versioissa</t>
  </si>
  <si>
    <t>Poistettu käytöstä. Käytä tilalla RORia (kts koodi 40). Käytä vain ONIX 3.0-sanomilla tai ONIX:in myöhemmissä versioissa</t>
  </si>
  <si>
    <t>Yksiköt illmoitetaan tilavuusmittoina. Käytä vain ONIX 3.0-sanomilla tai ONIX:in myöhemmissä versioissa</t>
  </si>
  <si>
    <t>Tuotteen sisältö ilman pakkauksen painoa tilavuusmittoina ilmoitettuna esim. Litroina. Käytä vain ONIX 3.0-sanomilla tai ONIX:in myöhemmissä versioissa</t>
  </si>
  <si>
    <t>Litiumin määrä tuotteen sisältämissä paristoissa tai akuissa. Käytä vain ONIX 3.0-sanomilla tai ONIX:in myöhemmissä versioissa</t>
  </si>
  <si>
    <t>Laatikon ja tuotteiden paino. Käytä vain ONIX 3.0-sanomilla tai ONIX:in myöhemmissä versioissa</t>
  </si>
  <si>
    <t>Tuotteiden ja pakkausten paino. Käytä vain ONIX 3.0-sanomilla tai ONIX:in myöhemmissä versioissa</t>
  </si>
  <si>
    <t>Tietueessa kuvatulla tuotteella on kumppanituote. Käytä vain ONIX 3.0-sanomilla tai ONIX:in myöhemmissä versioissa</t>
  </si>
  <si>
    <t>esim. lyhennetty, laajennettu, dramatisoitu. Käytä vain ONIX 3.0-sanomilla tai ONIX:in myöhemmissä versioissa</t>
  </si>
  <si>
    <t>Tilattaessa tilaus voidaan (toimittajan harkinnan mukaan) siirtää korvaavalle tuotteelle. Käytä vain ONIX 3.0-sanomilla tai ONIX:in myöhemmissä versioissa</t>
  </si>
  <si>
    <t>Toimittaja ei toimi &lt;Territory&gt;:na ilmoitetulla alueella. Käytä vain ONIX 3.0-sanomilla tai ONIX:in myöhemmissä versioissa</t>
  </si>
  <si>
    <t>Esim. tuotepaketti, jonka tuotteet on listattu &lt;ProductPart&gt; osiossa. Käytä vain ONIX 3.0-sanomilla tai ONIX:in myöhemmissä versioissa</t>
  </si>
  <si>
    <t>Käytetään esim. ilmais-, näyte- tai arvostelukappaleilla tulli-ilmoituksista. Käytä vain ONIX 3.0-sanomilla tai ONIX:in myöhemmissä versioissa</t>
  </si>
  <si>
    <t>Käytetään esim. vaadittaessa korvauksia jakelun aikana kadonneista kappaleista. Käytä vain ONIX 3.0-sanomilla tai ONIX:in myöhemmissä versioissa</t>
  </si>
  <si>
    <t>Matalampi kuin alennettu verokanta (ei käytössä Suomessa). Käytä vain ONIX 3.0-sanomilla tai ONIX:in myöhemmissä versioissa</t>
  </si>
  <si>
    <t>Digitaalinen julkaisu on poistettu pysyvästi myynnistä tällä markkinalla. Käytä vain ONIX 3.0-sanomilla tai ONIX:in myöhemmissä versioissa</t>
  </si>
  <si>
    <t>Tuotetta ei ole tarkoitettu myytäväksi kouluille. Käytä vain ONIX 3.0-sanomilla tai ONIX:in myöhemmissä versioissa</t>
  </si>
  <si>
    <t>Tarvepainatteen saa valmistaa aina asiakkaan tilauksen toimittamiseksi tai pienen määrän (muutaman kappaleen) pitämiseksi varastossa. Käytä vain ONIX 3.0-sanomilla tai ONIX:in myöhemmissä versioissa</t>
  </si>
  <si>
    <t>Tarvepainatteen saa valmistaa ainostaan asiakkaan tilausta varten, kun tuotetta ei ole varastossa ja toimittajalta odotetaan toimitusta varastoon. Käytä vain ONIX 3.0-sanomilla tai ONIX:in myöhemmissä versioissa</t>
  </si>
  <si>
    <t>Tetonit. ONIX local code, equivalent to lkt in ISO 639-3. Käytä vain ONIX 3.0-sanomilla tai ONIX:in myöhemmissä versioissa</t>
  </si>
  <si>
    <t>Liguuri</t>
  </si>
  <si>
    <t>Lombardi</t>
  </si>
  <si>
    <t>Normalisoitu Etelä-Amerikan espanja</t>
  </si>
  <si>
    <t>Käytetään kuvaamaan mm. paristoihin tai akkuihin liittyviä vaatimuksia, vaaroja ja varoitustekstejä. Käytä vain ONIX 3.0-sanomilla tai ONIX:in myöhemmissä versioissa</t>
  </si>
  <si>
    <t>Tuotteen kaikkien paristojen tai akun kapasiteetti wattitunteina. Esim. 45. Käytä vain ONIX 3.0-sanomilla tai ONIX:in myöhemmissä versioissa</t>
  </si>
  <si>
    <t>Tuotteeseen sisältyvien vaarallisten aineiden käsittelyyn ja kuljetuksiin liittyvä lainsäädäntö ja ohjeistus. Käytä vain ONIX 3.0-sanomilla tai ONIX:in myöhemmissä versioissa</t>
  </si>
  <si>
    <t>Tuotteen käyttäjäksi rekisteröitymisen edellyttämät tiedot. Käytä vain ONIX 3.0-sanomilla tai ONIX:in myöhemmissä versioissa</t>
  </si>
  <si>
    <t>Esim. osoitettaessa sanaa, sanan määritelmä tulee esiin ponnahdusikkunaan. Käytä vain ONIX 3.0-sanomilla tai ONIX:in myöhemmissä versioissa</t>
  </si>
  <si>
    <t>Esim. e-kirjaan sisältyy ohjelmisto, jota käytetään kirjaa lukiessa. Käytä vain ONIX 3.0-sanomilla tai ONIX:in myöhemmissä versioissa</t>
  </si>
  <si>
    <t>Saavutettavuustietojen yhteenveto sisältää lyhyen yhteenvedon tuotteen saavutettavuusominaisuuksista. Yhteenvedon tulee sisältää sekä tuetut ominaisuudet sekä saavutettavuuden mahdolliset puutteet. Lisätietoja voidaan antaa erillisessä uri-tunnuksella linkitetyssä tiedostossa käyttäen koodeja 94-96. Käytä vain ONIX 3.0-sanomilla tai ONIX:in myöhemmissä versioissa</t>
  </si>
  <si>
    <t>&lt;ProductFormFeatureDescription&gt; sisältää sille organisaatiolle kuuluvan verkkosivun URL-osoitteen, joka vastaa tuotteen vaatimustenmukaisuustestauksesta ja testituloksiin perustuvasta sertifioinnista. Käytä vain ONIX 3.0-sanomilla tai ONIX:in myöhemmissä versioissa</t>
  </si>
  <si>
    <t>Tuotetietueen osiota tai osioita on päivitetty. Käytä vain ONIX 3.0-sanomilla tai ONIX:in myöhemmissä versioissa</t>
  </si>
  <si>
    <t>Älä käytä ONIX 3.0-sanomilla tai ONIX:in myöhemmissä versioissa</t>
  </si>
  <si>
    <t>Käytä vain ONIX 3.0-sanomilla tai ONIX:in myöhemmissä versioissa. Sanoma ja sen sisältämä data on tarkoitettu vain testikäyttöön. Poista tiedot testauksen päätyttyä. &lt;RecordReference&gt;:n on oltava sama kuin aiemmin lähetetyssä testitietueessa</t>
  </si>
  <si>
    <t># Ruby</t>
  </si>
  <si>
    <t>Alternative title on spine</t>
  </si>
  <si>
    <t>Number of write-in pages</t>
  </si>
  <si>
    <t>Unpackaged unit weight</t>
  </si>
  <si>
    <t>May be substituted for</t>
  </si>
  <si>
    <t>Is linked product offer</t>
  </si>
  <si>
    <t>Education price for alternative provision</t>
  </si>
  <si>
    <t>guc</t>
  </si>
  <si>
    <t>Wayuu</t>
  </si>
  <si>
    <t>pcd</t>
  </si>
  <si>
    <t>Picard</t>
  </si>
  <si>
    <t>Color of foil</t>
  </si>
  <si>
    <t>Sequential art</t>
  </si>
  <si>
    <t>CPR</t>
  </si>
  <si>
    <t>Copper</t>
  </si>
  <si>
    <t>Chrs</t>
  </si>
  <si>
    <t>Chorasmian</t>
  </si>
  <si>
    <t>Cpmn</t>
  </si>
  <si>
    <t>Cypro-Minoan</t>
  </si>
  <si>
    <t>Diak</t>
  </si>
  <si>
    <t>Dives Akuru</t>
  </si>
  <si>
    <t>Elym</t>
  </si>
  <si>
    <t>Elymaic</t>
  </si>
  <si>
    <t>Hmnp</t>
  </si>
  <si>
    <t>Nyiakeng Puachue Hmong</t>
  </si>
  <si>
    <t>Nagm</t>
  </si>
  <si>
    <t>Nag Mundari</t>
  </si>
  <si>
    <t>Nand</t>
  </si>
  <si>
    <t>Nandinagari</t>
  </si>
  <si>
    <t>Ougr</t>
  </si>
  <si>
    <t>Old Uyghur</t>
  </si>
  <si>
    <t>Sogd</t>
  </si>
  <si>
    <t>Sogo</t>
  </si>
  <si>
    <t>Old Sogdian</t>
  </si>
  <si>
    <t>Tnsa</t>
  </si>
  <si>
    <t>Tangsa</t>
  </si>
  <si>
    <t>Toto</t>
  </si>
  <si>
    <t>Vith</t>
  </si>
  <si>
    <t>Vithkuqi</t>
  </si>
  <si>
    <t>Wcho</t>
  </si>
  <si>
    <t>Wancho</t>
  </si>
  <si>
    <t>Yezi</t>
  </si>
  <si>
    <t>Yezidi</t>
  </si>
  <si>
    <t>Cover line</t>
  </si>
  <si>
    <t>(US) Reading line – line of usually explanatory copy on cover, somewhat like a subtitle but not on the title page and added by the publisher, eg ‘with 125 illustrated recipes’</t>
  </si>
  <si>
    <t>Minimum number of linked products</t>
  </si>
  <si>
    <t>Use with Price condition type 06 and a Quantity of units. Price is valid when purchased with at least a specific number of products from a list of product identifiers provided in the associated &lt;ProductIdentifier&gt; composites. Use for example when describing a price for this product which is valid if it is purchased along with any two from a list of other products</t>
  </si>
  <si>
    <t>Maximum number of copies of this product</t>
  </si>
  <si>
    <t>(at this price). Use with Price condition type 06 and a Quantity of units. Meeting the Price condition qualifies for purchase of up to the specified number of copies of this product at this price. Use for example when describing a price that applies to the specified number of units of this product which is valid if they are purchased along with a number of copies of another product</t>
  </si>
  <si>
    <t>Multiple copies or units suitable for a class. A ‘class’ is a group of learners attending a specific course or lesson and generally taught as a group</t>
  </si>
  <si>
    <t>Overall height (code 01) is preferred for general use, as it includes the board overhang for hardbacks</t>
  </si>
  <si>
    <t>Overall width (code 02) is preferred for general use, as it includes the board overhang and spine thickness for hardbacks</t>
  </si>
  <si>
    <t>Täytettävien sivujen määrä</t>
  </si>
  <si>
    <t>Esim. päiväkirjoissa tai muistikirjoissa. Käytä vain ONIX 3.0-sanomilla tai ONIX:in myöhemmissä versioissa.</t>
  </si>
  <si>
    <t>Tuotteen paino ilman pakkausta</t>
  </si>
  <si>
    <t>Ilmoita myös tuotteen paino pakkauksineen (koodi 08). Käytä vain ONIX 3.0-sanomilla tai ONIX:in myöhemmissä versioissa.</t>
  </si>
  <si>
    <t>Voi korvata tuotteen</t>
  </si>
  <si>
    <t>Käytä vain ONIX 3.0-sanomilla tai ONIX:in myöhemmissä versioissa.</t>
  </si>
  <si>
    <t>Tuote on linkitetty tarjous</t>
  </si>
  <si>
    <t>Prix pour l’education specialisée</t>
  </si>
  <si>
    <t>Metallipinnoitteen tai -kalvon väri</t>
  </si>
  <si>
    <t>Esim. teksti kannessa tai kirjan selässä. Käytä vain ONIX 3.0-sanomilla tai ONIX:in myöhemmissä versioissa.</t>
  </si>
  <si>
    <t>Sarjakuva</t>
  </si>
  <si>
    <t>Kupari</t>
  </si>
  <si>
    <t>Horezmin</t>
  </si>
  <si>
    <t>Kyproslais-minolainen kirjoitus</t>
  </si>
  <si>
    <t>Jesidi</t>
  </si>
  <si>
    <t>Sogdialainen</t>
  </si>
  <si>
    <t>Kustantajan lisäämä mainoslause kannessa</t>
  </si>
  <si>
    <t>Sisältöä kuvaava mainoslause, ei osa tuotteen nimeä</t>
  </si>
  <si>
    <t>Linkitettyjen tuotteiden vähimmäismäärä</t>
  </si>
  <si>
    <t>Enimmäismäärä tätä tuotetta</t>
  </si>
  <si>
    <t>esim. luokka</t>
  </si>
  <si>
    <t>Blokin korkeus. Anna mieluummin kirjan korkeus kansineen (koodi 10)</t>
  </si>
  <si>
    <t>Blokin leveys. Anna mieluummin kirjan leveys kansineen (koodi 02)</t>
  </si>
  <si>
    <t>Käytä vain ONIX 3.0-sanomilla tai ONIX:in myöhemmissä versioissa. Koodin 48 vastakohta</t>
  </si>
  <si>
    <t>Ei virallista käännöstä. Käännös päivitetään, kun ISO 15924 -standardin suomen käännös on päivitetty. Käytä vain ONIX 3.0-sanomilla tai ONIX:in myöhemmissä versioissa</t>
  </si>
  <si>
    <t>Nidottu, stiftattu tai kierresidottu</t>
  </si>
  <si>
    <t>Collection identifier type</t>
  </si>
  <si>
    <r>
      <t xml:space="preserve">An alternative title that appears on the spine of a book. </t>
    </r>
    <r>
      <rPr>
        <b/>
        <sz val="12"/>
        <rFont val="Arial"/>
        <family val="2"/>
      </rPr>
      <t>Only for use in ONIX 3.0 or later</t>
    </r>
  </si>
  <si>
    <t>An edition in which two or more works also published separately are combined in a single volume; AKA ‘omnibus edition’, or in comic books a ‘trade paperback’ (fr: ‘intégrale’)</t>
  </si>
  <si>
    <r>
      <t xml:space="preserve">Count of the number of pages within the main content page count that are blank or substantially blank, intended for the reader to fill in (eg in a journal). </t>
    </r>
    <r>
      <rPr>
        <b/>
        <sz val="12"/>
        <rFont val="Arial"/>
        <family val="2"/>
      </rPr>
      <t>Only for use in ONIX 3.0 or later</t>
    </r>
  </si>
  <si>
    <t>For all BIC subject codes and qualifiers, see https://bic.org.uk/resources/BIC-Standard-Subject-Categories/</t>
  </si>
  <si>
    <t>See PA/BIC CBMC guidelines at https://bic.org.uk/resources/childrens-books-marketing-classifications/</t>
  </si>
  <si>
    <r>
      <t xml:space="preserve">BIC E4Libraries Category Headings, formerly at http://www.bic.org.uk/51/E4libraries-Subject-Category-Headings/ but replaced by UK Standard Library Categories (code 92) </t>
    </r>
    <r>
      <rPr>
        <b/>
        <sz val="12"/>
        <rFont val="Arial"/>
        <family val="2"/>
      </rPr>
      <t>Deprecated</t>
    </r>
  </si>
  <si>
    <t>UK Standard Library Categories, the successor to BIC’s E4L classification scheme. See https://bic.org.uk/resources/uk-standard-library-categories/</t>
  </si>
  <si>
    <r>
      <t xml:space="preserve">Overall unit weight (code 08) is preferred for general use, as it includes the weight of any packaging. Use Unpackaged unit weight only for products supplied in retail packaging, and must also supply overall unit weight. </t>
    </r>
    <r>
      <rPr>
        <b/>
        <sz val="12"/>
        <rFont val="Arial"/>
        <family val="2"/>
      </rPr>
      <t>Only for use in ONIX 3.0 or later</t>
    </r>
  </si>
  <si>
    <r>
      <t xml:space="preserve">Purchases of &lt;Product&gt; may qualify for one or more copies of &lt;RelatedProduct&gt; either free of charge or at a reduced price (inverse of code 48). This may be dependent on retailer participation, upon price and upon the quantity of the &lt;Product&gt; purchased. </t>
    </r>
    <r>
      <rPr>
        <b/>
        <sz val="12"/>
        <rFont val="Arial"/>
        <family val="2"/>
      </rPr>
      <t>Only for use in ONIX 3.0 or later</t>
    </r>
  </si>
  <si>
    <r>
      <t xml:space="preserve">If ordered, &lt;Product&gt; may (at the supplier’s discretion) be substituted and the &lt;RelatedProduct&gt; supplied instead (inverse of code 47). </t>
    </r>
    <r>
      <rPr>
        <b/>
        <sz val="12"/>
        <rFont val="Arial"/>
        <family val="2"/>
      </rPr>
      <t>Only for use in ONIX 3.0 or later</t>
    </r>
  </si>
  <si>
    <r>
      <t xml:space="preserve">If ordered, &lt;RelatedProduct&gt; may (at the supplier’s discretion) be substituted and the &lt;Product&gt; supplied instead (inverse of code 46). </t>
    </r>
    <r>
      <rPr>
        <b/>
        <sz val="12"/>
        <rFont val="Arial"/>
        <family val="2"/>
      </rPr>
      <t>Only for use in ONIX 3.0 or later</t>
    </r>
  </si>
  <si>
    <r>
      <t xml:space="preserve">Purchases of &lt;RelatedProduct&gt; may qualify for one or more copies of &lt;Product&gt; either free of charge or at a reduced price (inverse of code 45). This may be dependent on retailer participation, upon price and upon the quantity of the &lt;RelatedProduct&gt; purchased. </t>
    </r>
    <r>
      <rPr>
        <b/>
        <sz val="12"/>
        <rFont val="Arial"/>
        <family val="2"/>
      </rPr>
      <t>Only for use in ONIX 3.0 or later</t>
    </r>
  </si>
  <si>
    <r>
      <t xml:space="preserve">(fr: « prix pour l’education specialisée ») </t>
    </r>
    <r>
      <rPr>
        <b/>
        <sz val="12"/>
        <rFont val="Arial"/>
        <family val="2"/>
      </rPr>
      <t>Only for use in ONIX 3.0 or later</t>
    </r>
  </si>
  <si>
    <r>
      <t xml:space="preserve">ONIX local code, distinct variant of langue d’oïl (old northern French), equivalent to pcd in ISO 639-3. </t>
    </r>
    <r>
      <rPr>
        <b/>
        <sz val="12"/>
        <rFont val="Arial"/>
        <family val="2"/>
      </rPr>
      <t>Only for use in ONIX 3.0 or later</t>
    </r>
  </si>
  <si>
    <r>
      <t xml:space="preserve">Guajiro. ONIX local code, equivalent of guc in ISO 639-3. </t>
    </r>
    <r>
      <rPr>
        <b/>
        <sz val="12"/>
        <rFont val="Arial"/>
        <family val="2"/>
      </rPr>
      <t>Only for use in ONIX 3.0 or later</t>
    </r>
  </si>
  <si>
    <r>
      <t xml:space="preserve">On cover or spine. For Product Form Feature values see metallic colors from code list 98. </t>
    </r>
    <r>
      <rPr>
        <b/>
        <sz val="12"/>
        <rFont val="Arial"/>
        <family val="2"/>
      </rPr>
      <t>Only for use in ONIX 3.0 or later</t>
    </r>
  </si>
  <si>
    <r>
      <t xml:space="preserve">Or pictorial narrative, usually panel-based. Images displayed in a specific order for the purpose of graphic storytelling or giving information (eg graphic novels, comics and manga). May include text integrated into the image (as speech and thought bubbles, textual ‘sound’ effects, captions etc). </t>
    </r>
    <r>
      <rPr>
        <b/>
        <sz val="12"/>
        <rFont val="Arial"/>
        <family val="2"/>
      </rPr>
      <t>Only for use in ONIX 3.0 or later</t>
    </r>
  </si>
  <si>
    <t>Sierra Leone (prices normally quoted as integers). Deprecated – gradually replaced by SLE from April 2022, but SLL Leone still usable until December 2023 (SLE is a redenomination of the Leone by a factor of 1,000)</t>
  </si>
  <si>
    <r>
      <t xml:space="preserve">Khwārezmian. Ancient/historic script. </t>
    </r>
    <r>
      <rPr>
        <b/>
        <sz val="12"/>
        <rFont val="Arial"/>
        <family val="2"/>
      </rPr>
      <t>Only for use in ONIX 3.0 or later</t>
    </r>
  </si>
  <si>
    <r>
      <t xml:space="preserve">Ancient/historic script. </t>
    </r>
    <r>
      <rPr>
        <b/>
        <sz val="12"/>
        <rFont val="Arial"/>
        <family val="2"/>
      </rPr>
      <t>Only for use in ONIX 3.0 or later</t>
    </r>
  </si>
  <si>
    <t>Pamphlet, stapled (de: ‘geheftet’). Includes low-extent wire-stitched books bound without a distinct spine (eg many comic book ‘floppies’)</t>
  </si>
  <si>
    <t>Pocket-sized format, usually less than about 205mm high, without necessarily implying a particular trade category (de: ,Taschenbuch‘; it: «Tascabile / Supertascabile»; es: «libro de bolsillo»; fr: « livre de poche » etc). Use with Product form code BB or BC. See also List 12 code 04</t>
  </si>
  <si>
    <t>E11</t>
  </si>
  <si>
    <t>Introduction read by</t>
  </si>
  <si>
    <t>AI (Artificial intelligence)</t>
  </si>
  <si>
    <t>BUD</t>
  </si>
  <si>
    <t>Budget edition</t>
  </si>
  <si>
    <t>LEI</t>
  </si>
  <si>
    <t>qsp</t>
  </si>
  <si>
    <t>Picture Communication Symbols (PCS)</t>
  </si>
  <si>
    <t>qsw</t>
  </si>
  <si>
    <t>Widgit symbols</t>
  </si>
  <si>
    <t>Carbon/GHG emission certification scheme</t>
  </si>
  <si>
    <t>Carbon/GHG emission certification / license number</t>
  </si>
  <si>
    <t>Carbon/GHG emission certification URL</t>
  </si>
  <si>
    <t>Carbon/GHG Scope 3 certified Carbon dioxide equivalent emission</t>
  </si>
  <si>
    <t>Carbon/GHG Scope 2 certified Carbon dioxide equivalent emission</t>
  </si>
  <si>
    <t>Carbon/GHG Scope 1 certified Carbon dioxide equivalent emission</t>
  </si>
  <si>
    <t>With browse-prevention tape</t>
  </si>
  <si>
    <t>Links to external interactive content</t>
  </si>
  <si>
    <t xml:space="preserve">Text within images </t>
  </si>
  <si>
    <t>Chemical content</t>
  </si>
  <si>
    <t>Mathematical content</t>
  </si>
  <si>
    <t>Decorative images or graphics</t>
  </si>
  <si>
    <t>Images of text</t>
  </si>
  <si>
    <t>Video content without audio</t>
  </si>
  <si>
    <t>Qabp</t>
  </si>
  <si>
    <t>Qabw</t>
  </si>
  <si>
    <t>BOD</t>
  </si>
  <si>
    <t>Biblio-on-Demand</t>
  </si>
  <si>
    <t>CAI</t>
  </si>
  <si>
    <t>Cairn</t>
  </si>
  <si>
    <t>GTIN-13+5 (other price encoded)</t>
  </si>
  <si>
    <t>EAN symbology (version NK, price currency by local agreement)</t>
  </si>
  <si>
    <t>GTIN-13+2</t>
  </si>
  <si>
    <t>EAN symbology (two-digit extension, normally indicating periodical issue number)</t>
  </si>
  <si>
    <t>Image for social media</t>
  </si>
  <si>
    <t>Image – not specifically a cover image or artwork, contributor image, or logo – explicitly intended for use in social media</t>
  </si>
  <si>
    <t>A312</t>
  </si>
  <si>
    <t>Without background sounds</t>
  </si>
  <si>
    <t>A471</t>
  </si>
  <si>
    <t>Dolby Atmos</t>
  </si>
  <si>
    <t>Multi-channel ‘spatial’ audio (eg for 7.1.4 speaker arrangements or processed for headphone delivery)</t>
  </si>
  <si>
    <t>B224</t>
  </si>
  <si>
    <t>‘Wordless’ book</t>
  </si>
  <si>
    <t>Picture book, generally for children though also used in augmentative and alternative education, without text in the body of the book. Also ‘silent books’, wordless graphic novels and comic books: use with applicable Product Form code</t>
  </si>
  <si>
    <t>B605</t>
  </si>
  <si>
    <t>Variant turn-around book</t>
  </si>
  <si>
    <t>B606</t>
  </si>
  <si>
    <t>Page progression LTR</t>
  </si>
  <si>
    <t>Pages are ordered left to right (the left page in a spread is read before the right). Note this does not specifically mean text on the page is also read left to right</t>
  </si>
  <si>
    <t>B607</t>
  </si>
  <si>
    <t>Page progression RTL</t>
  </si>
  <si>
    <t>Pages are ordered right to left</t>
  </si>
  <si>
    <t>B608</t>
  </si>
  <si>
    <t>Page progression TTB</t>
  </si>
  <si>
    <t>Pages are ordered top to bottom, with the spine oriented horizontally. See also Dwarsligger (code B118), a proprietary variation of this format</t>
  </si>
  <si>
    <t>B609</t>
  </si>
  <si>
    <t>Page progression other</t>
  </si>
  <si>
    <t>Pages are ordered bottom to top, with the spine oriented horizontally, or in a way for which there is no other code</t>
  </si>
  <si>
    <t>B611</t>
  </si>
  <si>
    <t>Upper case only</t>
  </si>
  <si>
    <t>For bicameral scripts, body text is upper case only</t>
  </si>
  <si>
    <t>E205</t>
  </si>
  <si>
    <t>Visible page numbering</t>
  </si>
  <si>
    <t>(Mostly fixed-format) e-publication contains visible page numbers. Use with List 196 code 19 if numbering has a print-equivalent</t>
  </si>
  <si>
    <t>E206</t>
  </si>
  <si>
    <t>No preferred page progression</t>
  </si>
  <si>
    <t>For e-publications only, pages may be rendered LTR or RTL (see B606 to B609)</t>
  </si>
  <si>
    <t>E213</t>
  </si>
  <si>
    <t>Vertical scrolling</t>
  </si>
  <si>
    <t>Use for fixed-format e-publications optimised for vertical scrolling display (‘webtoon format’)</t>
  </si>
  <si>
    <t>P091</t>
  </si>
  <si>
    <t>Calendar with write-in space</t>
  </si>
  <si>
    <t>(de: Nutzkalendarium) Calendar or diary has spaces intended for entering birthdays, appointments, notes etc. Use with other calendar / diary type codes</t>
  </si>
  <si>
    <t>P092</t>
  </si>
  <si>
    <t>Calendar without write-in space</t>
  </si>
  <si>
    <t>(de: Schmuckkalendarium) Calendar or diary has no spaces intended for entering birthdays, appointments, notes etc. Use with other calendar / diary type codes</t>
  </si>
  <si>
    <t>P096</t>
  </si>
  <si>
    <t>Multiple months per page</t>
  </si>
  <si>
    <t>(de: Mehrmonatskalender) Calendar has multiple months (but not whole year) per page or view. Use with other calendar / diary type codes when the time period per sheet, page or view is not the expected arrangement</t>
  </si>
  <si>
    <t>P097</t>
  </si>
  <si>
    <t>One month per page</t>
  </si>
  <si>
    <t>(de: Monatskalender) Calendar has one month per page or view</t>
  </si>
  <si>
    <t>P098</t>
  </si>
  <si>
    <t>One week per page</t>
  </si>
  <si>
    <t>(de: Wochenkalender) Calendar has one week per page or view</t>
  </si>
  <si>
    <t>P099</t>
  </si>
  <si>
    <t>One day per page</t>
  </si>
  <si>
    <t>(de: Tageskalender) Calendar has one day per page or view</t>
  </si>
  <si>
    <t>P131</t>
  </si>
  <si>
    <t>Blank calendar</t>
  </si>
  <si>
    <t>Wall calendar without illustrations, usually one page per month, intended to be used by adding your own images (de: Bastelkalender). Use with Product Form code PC</t>
  </si>
  <si>
    <t>P132</t>
  </si>
  <si>
    <t>Panoramic calendar</t>
  </si>
  <si>
    <t>Very large wall calendar intended for hanging, usually one page per month, wide landscape orientation, with illustrations. Use with Product Form code PC</t>
  </si>
  <si>
    <t>P133</t>
  </si>
  <si>
    <t>Columnar calendar</t>
  </si>
  <si>
    <t>Very large wall calendar intended for hanging, usually one page per month, narrow portrait orientation, with illustrations. Use with Product Form code PC</t>
  </si>
  <si>
    <t>Epub Accessibility Specification 1.1</t>
  </si>
  <si>
    <t>Unknown accessibility</t>
  </si>
  <si>
    <t>ARIA roles provided</t>
  </si>
  <si>
    <t>Accessible controls provided</t>
  </si>
  <si>
    <t>Landmark navigation</t>
  </si>
  <si>
    <t>Accessible chemistry content (as MathML)</t>
  </si>
  <si>
    <t>Accessible math
content (as LaTeX)</t>
  </si>
  <si>
    <t>All textual content can be modified</t>
  </si>
  <si>
    <t>Use of ultra-high contrast between text foreground and
background</t>
  </si>
  <si>
    <t>Unusual words or abbreviations
explained</t>
  </si>
  <si>
    <t>Supplementary material to an
audiobook is accessible</t>
  </si>
  <si>
    <t>Link purposes clear</t>
  </si>
  <si>
    <t>All non-decorative content supports reading without sight</t>
  </si>
  <si>
    <t>EEA Exception1 – Micro-enterprises</t>
  </si>
  <si>
    <t>EAA exception 2 – Disproportionate burden</t>
  </si>
  <si>
    <t>EAA exception 3 – Fundamental modification</t>
  </si>
  <si>
    <t>80</t>
  </si>
  <si>
    <t>WCAG v2.0</t>
  </si>
  <si>
    <t>81</t>
  </si>
  <si>
    <t>WCAG v2.1</t>
  </si>
  <si>
    <t>82</t>
  </si>
  <si>
    <t>WCAG v2.2</t>
  </si>
  <si>
    <t>84</t>
  </si>
  <si>
    <t>WCAG level A</t>
  </si>
  <si>
    <t>85</t>
  </si>
  <si>
    <t>WCAG level AA</t>
  </si>
  <si>
    <t>86</t>
  </si>
  <si>
    <t>WCAG level AAA</t>
  </si>
  <si>
    <t>Rights and licensing contact</t>
  </si>
  <si>
    <t>Eg for subrights licensing, collective licensing</t>
  </si>
  <si>
    <t>Status detail type severity (master files)</t>
  </si>
  <si>
    <t>Use ONLY if the error message severity cannot be determined (eg with a legacy system unable to provide detailed error codes)</t>
  </si>
  <si>
    <t>For information only, provided to encourage the master file supplier to improve the quality of their files (eg to make rendering of the product more reliable/interoperable, or to improve accessibility, etc)</t>
  </si>
  <si>
    <t>Request for clarification or further detail of the meaning of some part of the master file data provided</t>
  </si>
  <si>
    <t>The master files have been accepted as provided, but there may be issues in the way they were supplied</t>
  </si>
  <si>
    <t>Some data in the content or structure of a master file caused an error due to not meeting the requirements of the relevant standard. The master file in question has been rejected, but processing of the remaining master files comprising tthe product has continued</t>
  </si>
  <si>
    <t>Some data in the content or struture of a master file caused an unrecoverable error due to not meeting the requirements of the relevant standard. The entire set of master files for the product has been rejected</t>
  </si>
  <si>
    <t>Carbon/GHG emissions certification scheme</t>
  </si>
  <si>
    <t>101</t>
  </si>
  <si>
    <t>Blue Angel</t>
  </si>
  <si>
    <t>Product carries – or is eligible to carry – Blue Angel labelling. See https://www.blauer-engel.de</t>
  </si>
  <si>
    <t>102</t>
  </si>
  <si>
    <t>Cradle to Cradle</t>
  </si>
  <si>
    <t>Product carries – or is eligible to carry – C2C labelling. Has bronze, silver, gold and platinum levels. See c2ccertified.org</t>
  </si>
  <si>
    <t>103</t>
  </si>
  <si>
    <t>Nordic Swan</t>
  </si>
  <si>
    <t>See https://www.nordic-swan-ecolabel.org</t>
  </si>
  <si>
    <t>104</t>
  </si>
  <si>
    <t>105</t>
  </si>
  <si>
    <t>EU Ecolabel</t>
  </si>
  <si>
    <t>See www.ecolabel.eu</t>
  </si>
  <si>
    <t>501</t>
  </si>
  <si>
    <t>V-Label</t>
  </si>
  <si>
    <t>Indicates the product is certified as vegan (does not use animal products, for example in binding or adhesives). See v-label.com</t>
  </si>
  <si>
    <t>May only be used in Audience range precision (1), and when no Audience range precision (2) is present</t>
  </si>
  <si>
    <t>May only be used in Audience range precision (1)</t>
  </si>
  <si>
    <t>May be used in Audience range precision (1) when no Audience range precision (2) is present, or in Audience range precision (2) when Audience range precision (1) is code 03</t>
  </si>
  <si>
    <t>Extensive links to external content</t>
    <phoneticPr fontId="10" type="noConversion"/>
  </si>
  <si>
    <t>Mathematical content such as equations is usable with assistive technology, through use of MathML. Semantic MathML is preferred but Presentational MathML is acceptable</t>
  </si>
  <si>
    <t>Chemistry content such as chemical formulae is usable with assistive technology, through use of ChemML</t>
  </si>
  <si>
    <t>Eg for legal deposit or long-term preservation</t>
  </si>
  <si>
    <t>&lt;Product&gt; is an epublication based on printed product &lt;RelatedProduct&gt;. The related product is the source of any print-equivalent page numbering present in the epublication (inverse of code 27)</t>
  </si>
  <si>
    <t>Esim. samaan sarjaan kuuluvat tuotteet</t>
  </si>
  <si>
    <r>
      <t xml:space="preserve">EU Combined Nomenclature commodity codes, an extended version of the Harmonized System primarily for exports from the EU. Use 8 digits, without punctuation. </t>
    </r>
    <r>
      <rPr>
        <b/>
        <sz val="12"/>
        <color rgb="FFFF0000"/>
        <rFont val="Arial"/>
        <family val="2"/>
      </rPr>
      <t>Only for use in ONIX 3.0 or later</t>
    </r>
    <r>
      <rPr>
        <sz val="12"/>
        <color rgb="FFFF0000"/>
        <rFont val="Arial"/>
        <family val="2"/>
      </rPr>
      <t>. See https://trade.ec.europa.eu/access-to-markets/en/content/combined-nomenclature-0</t>
    </r>
  </si>
  <si>
    <t>SIREN</t>
  </si>
  <si>
    <r>
      <rPr>
        <sz val="12"/>
        <color rgb="FFFF0000"/>
        <rFont val="Arial"/>
        <family val="2"/>
      </rPr>
      <t xml:space="preserve">French business identifier, issued by the National Institute of Statistics and Economic Studies (INSEE). 9 digits, without spaces. </t>
    </r>
    <r>
      <rPr>
        <b/>
        <sz val="12"/>
        <color rgb="FFFF0000"/>
        <rFont val="Arial"/>
        <family val="2"/>
      </rPr>
      <t>Only for use in ONIX 3.0 or later</t>
    </r>
  </si>
  <si>
    <t>SIRET</t>
  </si>
  <si>
    <r>
      <rPr>
        <sz val="12"/>
        <color rgb="FFFF0000"/>
        <rFont val="Arial"/>
        <family val="2"/>
      </rPr>
      <t xml:space="preserve">French business and location identifier, issued by the National Institute of Statistics and Economic Studies (INSEE). 14 digits (the SIREN plus a further five digits), without spaces, or occasionally an alphanumeric code. </t>
    </r>
    <r>
      <rPr>
        <b/>
        <sz val="12"/>
        <color rgb="FFFF0000"/>
        <rFont val="Arial"/>
        <family val="2"/>
      </rPr>
      <t>Only for use in ONIX 3.0 or later</t>
    </r>
  </si>
  <si>
    <r>
      <t xml:space="preserve">Japanese magazine identifier, similar in scope to ISSN. Five digits to identify the periodical, without any hyphen or two digit extension. </t>
    </r>
    <r>
      <rPr>
        <b/>
        <sz val="12"/>
        <rFont val="Arial"/>
        <family val="2"/>
      </rPr>
      <t>Only for use in ONIX 3.0 or later</t>
    </r>
  </si>
  <si>
    <r>
      <t xml:space="preserve">International Standard Content Code, a ‘similarity hash’ derived algorithmically from the content itself (see https://iscc.codes). &lt;IDValue&gt; is a sequence comprising the Meta-Code and Content-Code ISCC-UNITSs generated from a digital manifestation of the work, as a variable-length case-insensitive alphanumeric string (or 27 characters including one hyphen if using ISCC v1.0, but this is deprecated). Note alphabetic characters in v1.x ISCCs use Base32 encoding and are conventionally upper case. The ‘ISCC:’ prefix is omitted. </t>
    </r>
    <r>
      <rPr>
        <b/>
        <sz val="12"/>
        <rFont val="Arial"/>
        <family val="2"/>
      </rPr>
      <t>Only for use in ONIX 3.0 or later</t>
    </r>
  </si>
  <si>
    <r>
      <t xml:space="preserve">Reader of recorded introduction (or other ‘front matter’) in an audiobook. </t>
    </r>
    <r>
      <rPr>
        <b/>
        <sz val="12"/>
        <rFont val="Arial"/>
        <family val="2"/>
      </rPr>
      <t>Only for use in ONIX 3.0 or later</t>
    </r>
  </si>
  <si>
    <r>
      <t xml:space="preserve">Use when the creator (of text, of images </t>
    </r>
    <r>
      <rPr>
        <i/>
        <sz val="12"/>
        <rFont val="Arial"/>
        <family val="2"/>
      </rPr>
      <t>etc</t>
    </r>
    <r>
      <rPr>
        <sz val="12"/>
        <rFont val="Arial"/>
        <family val="2"/>
      </rPr>
      <t xml:space="preserve">) is a generative AI model or technique. Note, can also be combined with the role ‘assisted by’. </t>
    </r>
    <r>
      <rPr>
        <b/>
        <sz val="12"/>
        <rFont val="Arial"/>
        <family val="2"/>
      </rPr>
      <t>Only for use in ONIX 3.0 or later</t>
    </r>
  </si>
  <si>
    <r>
      <t xml:space="preserve">Product sold at lower price than other editions, usually with lower quality paper or binding to reduce production costs. </t>
    </r>
    <r>
      <rPr>
        <b/>
        <sz val="12"/>
        <rFont val="Arial"/>
        <family val="2"/>
      </rPr>
      <t>Only for use in ONIX 3.0 or later</t>
    </r>
  </si>
  <si>
    <t>For use up to 36 months only, or up to 42 months in Audience range value (2) only: values in &lt;AudienceRangeValue&gt; must be integers. Should not be used when an Audience range with qualifier code 17 is present</t>
  </si>
  <si>
    <r>
      <t xml:space="preserve">Legal Entity Identifier, administered by the Global LEI Foundation, as 20 alphanumeric characters without spaces or hyphens. </t>
    </r>
    <r>
      <rPr>
        <b/>
        <sz val="12"/>
        <rFont val="Arial"/>
        <family val="2"/>
      </rPr>
      <t>Only for use in ONIX 3.0 or later</t>
    </r>
  </si>
  <si>
    <t>For complex, approximate or uncertain dates, or dates BCE. Suggested maximum length 100 characters</t>
  </si>
  <si>
    <r>
      <t xml:space="preserve">The URL of the publisher’s preservation service, or a more specific URL for access to its preservation metadata, to provide confirmation of the preservation status of the product. </t>
    </r>
    <r>
      <rPr>
        <b/>
        <sz val="12"/>
        <rFont val="Arial"/>
        <family val="2"/>
      </rPr>
      <t>Only for use in ONIX 3.0 or later</t>
    </r>
  </si>
  <si>
    <r>
      <t xml:space="preserve">The URL of the preservation service (eg https://clockss.org), or a more specific URL for access to its preservation metadata, to provide confirmation of the preservation status of the product. </t>
    </r>
    <r>
      <rPr>
        <b/>
        <sz val="12"/>
        <rFont val="Arial"/>
        <family val="2"/>
      </rPr>
      <t>Only for use in ONIX 3.0 or later</t>
    </r>
  </si>
  <si>
    <r>
      <t xml:space="preserve">ONIX local code for graphical symbols used in augmentative and alternative communication and education, not listed in ISO 639-3. </t>
    </r>
    <r>
      <rPr>
        <b/>
        <sz val="12"/>
        <rFont val="Arial"/>
        <family val="2"/>
      </rPr>
      <t>Only for use in ONIX 3.0 or later</t>
    </r>
  </si>
  <si>
    <r>
      <t xml:space="preserve">&lt;ProductFormFeatureValue&gt; is a code from List 262 identifying the particular certification scheme. &lt;ProductFormFeatureDescription&gt; may be a descriptor for some part, schedule or annex of the certification scheme, where necessary. </t>
    </r>
    <r>
      <rPr>
        <b/>
        <sz val="12"/>
        <rFont val="Arial"/>
        <family val="2"/>
      </rPr>
      <t>Only for use in ONIX 3.0 or later</t>
    </r>
  </si>
  <si>
    <r>
      <t xml:space="preserve">&lt;ProductFormFeatureValue&gt; is a code from List 262 identifying a particular certification scheme. &lt;ProductFormFeatureDescription&gt; is a certificate or license number used to certify compliance with the scheme. </t>
    </r>
    <r>
      <rPr>
        <b/>
        <sz val="12"/>
        <rFont val="Arial"/>
        <family val="2"/>
      </rPr>
      <t>Only for use in ONIX 3.0 or later</t>
    </r>
  </si>
  <si>
    <r>
      <t xml:space="preserve">&lt;ProductFormFeatureValue&gt; is a code from List 262 identifying a particular certification scheme. &lt;ProductFormFeatureDescription&gt; is a URL linking to a web page certifying compliance with the scheme. </t>
    </r>
    <r>
      <rPr>
        <b/>
        <sz val="12"/>
        <rFont val="Arial"/>
        <family val="2"/>
      </rPr>
      <t>Only for use in ONIX 3.0 or later</t>
    </r>
  </si>
  <si>
    <r>
      <t xml:space="preserve">&lt;ProductFormFeatureValue&gt; is a code from List 262 identifying a particular certification scheme. &lt;ProductFormFeatureDescription&gt; is a number specifying certified GHG emissions per copy of the product, measured in kilograms of Carbon dioxide equivalent (CO₂e) using the Scope 3 methodology of the scheme. </t>
    </r>
    <r>
      <rPr>
        <b/>
        <sz val="12"/>
        <rFont val="Arial"/>
        <family val="2"/>
      </rPr>
      <t>Only for use in ONIX 3.0 or later</t>
    </r>
  </si>
  <si>
    <r>
      <rPr>
        <sz val="12"/>
        <rFont val="Arial"/>
        <family val="2"/>
      </rPr>
      <t>Scope 1 emission certifications are not recommended for use.</t>
    </r>
    <r>
      <rPr>
        <b/>
        <sz val="12"/>
        <rFont val="Arial"/>
        <family val="2"/>
      </rPr>
      <t xml:space="preserve"> Only for use in ONIX 3.0 or later</t>
    </r>
  </si>
  <si>
    <t>In box (with lid)</t>
  </si>
  <si>
    <t>Individual item, items or set in card box with separate or hinged lid: not to be confused with the commonly-used ‘boxed set’ which is more likely to be packaged in a slip case</t>
  </si>
  <si>
    <r>
      <t xml:space="preserve">(ja: koguchi tome) Peelable sticker or tape sealing the foredge of a book to prevent pre-purchase reading of the content. </t>
    </r>
    <r>
      <rPr>
        <b/>
        <sz val="12"/>
        <rFont val="Arial"/>
        <family val="2"/>
      </rPr>
      <t>Only for use in ONIX 3.0 or later</t>
    </r>
  </si>
  <si>
    <t>Readable text of the main content: this value is required, together with applicable &lt;ProductForm&gt; and &lt;ProductFormDetail&gt; values, to designate an e-book or other digital or physical product whose primary content is text. Note ‘text’ is ‘text-as-text’, not ‘text as an image’ or images of text</t>
  </si>
  <si>
    <t>E-publication contains a significant number of actionable (clickable) web links to external content, downloadable resources, supplementary material, etc</t>
  </si>
  <si>
    <r>
      <t xml:space="preserve">Publication contains actionable (clickable) links to external interactive content. </t>
    </r>
    <r>
      <rPr>
        <b/>
        <sz val="12"/>
        <rFont val="Arial"/>
        <family val="2"/>
      </rPr>
      <t>Only for use in ONIX 3.0 or later</t>
    </r>
  </si>
  <si>
    <t>Additional text not part of main content</t>
  </si>
  <si>
    <t>Publication contains additional textual content such as an interview, feature article, essay, bibliography, quiz/test, other background material, or text that is not included in a primary or ‘unenhanced’ version. Note ‘text’ is ‘text-as-text’, not ‘text as an image’ or images of text</t>
  </si>
  <si>
    <r>
      <t>Including text-as-text embedded in diagrams, charts, or within images containing speech balloons, thought bubbles, captions etc. Note this does not include ‘text as an image’ or images of text (for which see code 49).</t>
    </r>
    <r>
      <rPr>
        <b/>
        <sz val="12"/>
        <rFont val="Arial"/>
        <family val="2"/>
      </rPr>
      <t xml:space="preserve"> Only for use in ONIX 3.0 or later</t>
    </r>
  </si>
  <si>
    <t>Publication contains supplementary text as promotional content such as, for example, a teaser chapter</t>
  </si>
  <si>
    <t>Includes any type of illustrations. Use only when no more detailed specification is provided</t>
  </si>
  <si>
    <r>
      <t xml:space="preserve">Indicates that the publication contains chemical notations, formulae. </t>
    </r>
    <r>
      <rPr>
        <b/>
        <sz val="12"/>
        <rFont val="Arial"/>
        <family val="2"/>
      </rPr>
      <t>Only for use in ONIX 3.0 or later</t>
    </r>
  </si>
  <si>
    <r>
      <t xml:space="preserve">Indicates that the publication contains mathematical notation, equations, formulae. </t>
    </r>
    <r>
      <rPr>
        <b/>
        <sz val="12"/>
        <rFont val="Arial"/>
        <family val="2"/>
      </rPr>
      <t>Only for use in ONIX 3.0 or later</t>
    </r>
  </si>
  <si>
    <r>
      <t xml:space="preserve">Publication contains visual content that is purely decorative and are not necessary to understanding of the content. </t>
    </r>
    <r>
      <rPr>
        <b/>
        <sz val="12"/>
        <rFont val="Calibri"/>
        <family val="2"/>
      </rPr>
      <t>Only for use in ONIX 3.0 or later</t>
    </r>
  </si>
  <si>
    <t>Audio recording of other sound, eg birdsong, sound effects, ASMR material</t>
  </si>
  <si>
    <r>
      <t>At least some text – including text within other images – is ‘text as an image’ (</t>
    </r>
    <r>
      <rPr>
        <i/>
        <sz val="12"/>
        <rFont val="Arial"/>
        <family val="2"/>
      </rPr>
      <t>ie</t>
    </r>
    <r>
      <rPr>
        <sz val="12"/>
        <rFont val="Arial"/>
        <family val="2"/>
      </rPr>
      <t xml:space="preserve"> a </t>
    </r>
    <r>
      <rPr>
        <i/>
        <sz val="12"/>
        <rFont val="Arial"/>
        <family val="2"/>
      </rPr>
      <t>picture</t>
    </r>
    <r>
      <rPr>
        <sz val="12"/>
        <rFont val="Arial"/>
        <family val="2"/>
      </rPr>
      <t xml:space="preserve"> of text). </t>
    </r>
    <r>
      <rPr>
        <b/>
        <sz val="12"/>
        <rFont val="Arial"/>
        <family val="2"/>
      </rPr>
      <t>Only for use in ONIX 3.0 or later</t>
    </r>
  </si>
  <si>
    <t>Additional audio content not part of main content</t>
  </si>
  <si>
    <t>Product includes additional pre-recorded audio of any supplementary material such as full or partial reading, lecture, performance, dramatization, interview, background documentary or other audio content not included in the primary or ‘unenhanced’ version</t>
  </si>
  <si>
    <r>
      <t xml:space="preserve">Publication contains video material with no audio recording or narration (but may have music or textual subtitles) . </t>
    </r>
    <r>
      <rPr>
        <b/>
        <sz val="12"/>
        <rFont val="Arial"/>
        <family val="2"/>
      </rPr>
      <t>Only for use in ONIX 3.0 or later</t>
    </r>
  </si>
  <si>
    <t>Entire pages or blank spaces, forms, boxes, write-in pages etc, intended to be filled in by the reader</t>
  </si>
  <si>
    <t>‘Back ads’ – promotional content for other books (that does not include sample content of those books, cf codes 17, 23)</t>
  </si>
  <si>
    <t>UK publisher’s or distributor’s discount group code in a format specified by BIC to ensure uniqueness (a five-letter prefix allocated by BIC, plus one to three alphanumeric characters – normally digits – chosen by the supplier). See https://bic.org.uk/resources/discount-group-codes/</t>
  </si>
  <si>
    <r>
      <t xml:space="preserve">ONIX local code for graphical symbols used in augmentative and alternative communication and education, not listed in ISO 15924. </t>
    </r>
    <r>
      <rPr>
        <b/>
        <sz val="12"/>
        <rFont val="Arial"/>
        <family val="2"/>
      </rPr>
      <t>Only for use in ONIX 3.0 or later</t>
    </r>
  </si>
  <si>
    <t>Other branded, promotional or tie-in merchandise not specified by ZB to ZY. Further detail is expected in &lt;ProductFormDescription&gt;, as &lt;ProductFormDetail&gt; and &lt;ProductFormFeature&gt; are unlikely to be sufficient</t>
  </si>
  <si>
    <r>
      <t xml:space="preserve">International Standard Content Code, a ‘similarity hash’ derived algorithmically from the resource content itself (see https://iscc.codes). &lt;IDValue&gt; is the ISCC-CODE generated from a digital manifestation of the work, as a variable-length case-insensitive alphanumeric string (or 55 characters including three hyphens if using ISCC v1.0, but this is deprecated). Note alphabetic characters in v1.x ISCCs use Base32 encoding and are conventionally upper case. The ‘ISCC:’ prefix is omitted. </t>
    </r>
    <r>
      <rPr>
        <b/>
        <sz val="12"/>
        <rFont val="Arial"/>
        <family val="2"/>
      </rPr>
      <t>Only for use in ONIX 3.0 or later</t>
    </r>
  </si>
  <si>
    <r>
      <t>Pre-recorded audiobook narration does not contain any background sounds, including music, sound effects, etc, though music and effects may be present if isolated from the speech (</t>
    </r>
    <r>
      <rPr>
        <i/>
        <sz val="12"/>
        <rFont val="Arial"/>
        <family val="2"/>
      </rPr>
      <t>ie</t>
    </r>
    <r>
      <rPr>
        <sz val="12"/>
        <rFont val="Arial"/>
        <family val="2"/>
      </rPr>
      <t xml:space="preserve"> the sounds do not overlap)</t>
    </r>
  </si>
  <si>
    <t>Picture book, generally for children, with few words per illustration: use with applicable Product Form code</t>
  </si>
  <si>
    <r>
      <t>A book in which half the content is read the other way round from ‘back’ to ‘front’. A variant on ‘flip-book’ or ‘tête-bêche’ (fr) binding where the text is in two languages with different page progression (</t>
    </r>
    <r>
      <rPr>
        <i/>
        <sz val="12"/>
        <rFont val="Arial"/>
        <family val="2"/>
      </rPr>
      <t>eg</t>
    </r>
    <r>
      <rPr>
        <sz val="12"/>
        <rFont val="Arial"/>
        <family val="2"/>
      </rPr>
      <t xml:space="preserve"> English and Arabic) and neither needs to be upside down, it has two front covers and a single spine. Usually an omnibus of a work and a derived translated work</t>
    </r>
  </si>
  <si>
    <r>
      <t xml:space="preserve">Conforms with the requirements of EPUB Accessibility Spec v1.1 – see https://www.w3.org/TR/epub-a11y-11/. &lt;ProductFormFeatureDescription&gt; may carry a URL linking to a compliance report or certification provided by an independent third-party certifier. In the absence of a URL, conformance with the requirements of the Accessibility Specification is self- certified by the publisher. Use with other List 196 codes to indicate WCAG version and level, ARIA inclusion. </t>
    </r>
    <r>
      <rPr>
        <b/>
        <sz val="12"/>
        <rFont val="Arial"/>
        <family val="2"/>
      </rPr>
      <t>Only for use in ONIX 3.0 or later</t>
    </r>
  </si>
  <si>
    <r>
      <t xml:space="preserve">Conforms with the requirements of ISO 32000-1:2008 plus ISO 14289-1:2014 – Portable Document Format for Universal Accessibility, for example, all content is tagged in logical reading order and correctly represents the document’s semantic structure. </t>
    </r>
    <r>
      <rPr>
        <b/>
        <sz val="12"/>
        <rFont val="Arial"/>
        <family val="2"/>
      </rPr>
      <t>Only for use in ONIX 3.0 or later</t>
    </r>
  </si>
  <si>
    <r>
      <t xml:space="preserve">Product has not yet been assessed for accessibility, or no or insufficient accessibility information is provided. It should be treated as likely to be inaccessible (and also may not have been checked for hazards). &lt;ProductFormFeatureDescription&gt; may carry details of why the accessibility of the title is unknown. </t>
    </r>
    <r>
      <rPr>
        <b/>
        <sz val="12"/>
        <rFont val="Arial"/>
        <family val="2"/>
      </rPr>
      <t>Only for use in ONIX 3.0 or later</t>
    </r>
  </si>
  <si>
    <t>Inaccessible, or known limited
accessibility</t>
  </si>
  <si>
    <r>
      <t xml:space="preserve">Known to lack significant features required for broad accessibility. Details of and reasons for limitations on accessibility can be given in &lt;ProductFormFeatureDescription&gt;. </t>
    </r>
    <r>
      <rPr>
        <b/>
        <sz val="12"/>
        <rFont val="Arial"/>
        <family val="2"/>
      </rPr>
      <t>Only for use in ONIX 3.0 or later</t>
    </r>
  </si>
  <si>
    <t>No reading system accessibility options actively disabled (except)</t>
  </si>
  <si>
    <r>
      <t>No accessibility features or content rendering options offered by the reading system, device or reading software (including but not limited to the ability to modify or choose text size or typeface, word and line spacing, zoom level, text or background color, or use of text-to-speech) are limited, disabled, overridden or otherwise unusable with the product EXCEPT – in ONIX 3 messages only – those specifically noted as subject to restriction or prohibition in &lt;EpubUsageConstraint&gt;. Note that provision of any significant part of the textual content as images (</t>
    </r>
    <r>
      <rPr>
        <i/>
        <sz val="12"/>
        <rFont val="Arial"/>
        <family val="2"/>
      </rPr>
      <t>ie</t>
    </r>
    <r>
      <rPr>
        <sz val="12"/>
        <rFont val="Arial"/>
        <family val="2"/>
      </rPr>
      <t xml:space="preserve"> as pictures of text, rather than as ‘text-as-text’, and without any textual equivalent) or the application of some technical protection measures (DRM), inevitably prevents full use of these accessibility options. Code 10 means ‘this e-publication is accessible to the full extent that the file format and types of content allow, on a specific reading device, by default, without necessarily inluding any additions such as textual descriptions of images or enhanced navigation. Note that for reflowable e-books, this means code 36 also applies, although code 10 can also be used with accessible non-reflowable (fixed-format) e-publications and with audio material. Should be used with other codes that describe any additions to enhance the level of accessibility</t>
    </r>
  </si>
  <si>
    <t>Single logical reading order</t>
  </si>
  <si>
    <t>All or substantially all textual matter is arranged in a single logical reading order (including text that is visually presented as separate from the main text flow, eg in boxouts, captions, tables, footnotes, endnotes, citations, etc). Non-textual content is also linked from within this logical reading order. (Purely decorative non-text content can be ignored). All or substantially all audio content should also have a single logical ‘reading order’, which is the order the content should be presented to the listener</t>
  </si>
  <si>
    <t>Short alternative textual descriptions</t>
  </si>
  <si>
    <t>Full alternative textual descriptions</t>
  </si>
  <si>
    <t>Accessible math content as MathML</t>
  </si>
  <si>
    <t>Accessible chemistry content as ChemML</t>
  </si>
  <si>
    <t>Text-synchronised pre-recorded audio narration (natural or synthesised voice) is included for substantially all textual matter, including all alternative descriptions, eg via a SMIL media overlay</t>
  </si>
  <si>
    <t>Text-to-speech has been optimised through provision of PLS lexicons, SSML or CSS Speech synthesis hints or other speech synthesis markup languages or hinting</t>
  </si>
  <si>
    <t>Specialised font, character and/or line spacing, justification and paragraph spacing, coloring and other options provided specifically to improve readability for dyslexic readers. Details, including the name of the font if relevant, should be listed in &lt;ProductFormFeatureDescription&gt;. Use with &lt;EditionType&gt; code HRE as appropriate</t>
  </si>
  <si>
    <t>Use of color is not sole means of conveying information</t>
  </si>
  <si>
    <t>For readers with color vision deficiency, use of color (eg in diagrams, graphs and charts, in prompts or on buttons inviting a response) is not the sole means of graphical distinction or of conveying information</t>
  </si>
  <si>
    <t>Use of high contrast between text and background color</t>
  </si>
  <si>
    <t>Use of high contrast between foreground and background audio</t>
  </si>
  <si>
    <r>
      <t>Foreground audio content (</t>
    </r>
    <r>
      <rPr>
        <i/>
        <sz val="12"/>
        <rFont val="Arial"/>
        <family val="2"/>
      </rPr>
      <t>eg</t>
    </r>
    <r>
      <rPr>
        <sz val="12"/>
        <rFont val="Arial"/>
        <family val="2"/>
      </rPr>
      <t xml:space="preserve"> voice) is presented with no or low background noise (</t>
    </r>
    <r>
      <rPr>
        <i/>
        <sz val="12"/>
        <rFont val="Arial"/>
        <family val="2"/>
      </rPr>
      <t>eg</t>
    </r>
    <r>
      <rPr>
        <sz val="12"/>
        <rFont val="Arial"/>
        <family val="2"/>
      </rPr>
      <t xml:space="preserve"> ambient sounds, music), at least 20dB below the level of the foreground, or background noise can be switched off (eg via an alternative audio track). Brief and occasional sound effects may be as loud as foreground voice so long as they are isolated from the foreground</t>
    </r>
  </si>
  <si>
    <t>Next / Previous structural navigation</t>
  </si>
  <si>
    <r>
      <t xml:space="preserve">Accessible Rich Internet Applications (ARIA) roles are used to organize and improve the structural or landmark navigation of the publication (eg to identify key sections of the content and the purpose of hyperlinks). </t>
    </r>
    <r>
      <rPr>
        <b/>
        <sz val="12"/>
        <rFont val="Arial"/>
        <family val="2"/>
      </rPr>
      <t>Only for use in ONIX 3.0 or later</t>
    </r>
  </si>
  <si>
    <r>
      <t xml:space="preserve">Where interactive content is included in the product, controls are labelled to make their use clear. </t>
    </r>
    <r>
      <rPr>
        <b/>
        <sz val="12"/>
        <rFont val="Arial"/>
        <family val="2"/>
      </rPr>
      <t>Only for use in ONIX 3.0 or later</t>
    </r>
  </si>
  <si>
    <r>
      <t xml:space="preserve">E-publication includes basic landmark navigation (usually less detailed than TOC-based navigation). </t>
    </r>
    <r>
      <rPr>
        <b/>
        <sz val="12"/>
        <rFont val="Arial"/>
        <family val="2"/>
      </rPr>
      <t>Only for use in ONIX 3.0 or later</t>
    </r>
  </si>
  <si>
    <r>
      <t xml:space="preserve">E-publication does not restrict the ability of users to modify and reflow the display of any textual content to the full extent allowed by the reading system (eg to change the text size or typeface, line height and word spacing, colors). </t>
    </r>
    <r>
      <rPr>
        <b/>
        <sz val="12"/>
        <rFont val="Arial"/>
        <family val="2"/>
      </rPr>
      <t>Only for use in ONIX 3.0 or later</t>
    </r>
    <r>
      <rPr>
        <sz val="12"/>
        <rFont val="Arial"/>
        <family val="2"/>
      </rPr>
      <t>. Compare with code 10 which applies to a broader range of content types</t>
    </r>
  </si>
  <si>
    <r>
      <rPr>
        <sz val="12"/>
        <rFont val="Arial"/>
        <family val="2"/>
      </rPr>
      <t xml:space="preserve">Body text is presented with a contrast ratio of at least 7:1 (or 4.5:1 for large/heading text). </t>
    </r>
    <r>
      <rPr>
        <b/>
        <sz val="12"/>
        <rFont val="Arial"/>
        <family val="2"/>
      </rPr>
      <t>Only for use in ONIX 3.0 or later</t>
    </r>
  </si>
  <si>
    <r>
      <rPr>
        <sz val="12"/>
        <rFont val="Arial"/>
        <family val="2"/>
      </rPr>
      <t xml:space="preserve">E-publication provides explanations for unusual words, abbreviations, acronyms, idioms, jargon in an accessible form, such as glossaries, scripted pop-ups. </t>
    </r>
    <r>
      <rPr>
        <b/>
        <sz val="12"/>
        <rFont val="Arial"/>
        <family val="2"/>
      </rPr>
      <t>Only for use in ONIX 3.0 or later</t>
    </r>
  </si>
  <si>
    <r>
      <rPr>
        <sz val="12"/>
        <rFont val="Arial"/>
        <family val="2"/>
      </rPr>
      <t xml:space="preserve">All supplementary visual or textual material necessary for understanding of an audiobook, is available as pre-recorded audio, or has full alternative text that can be read via text-to- speech. </t>
    </r>
    <r>
      <rPr>
        <b/>
        <sz val="12"/>
        <rFont val="Arial"/>
        <family val="2"/>
      </rPr>
      <t>Only for use in ONIX 3.0 or later</t>
    </r>
  </si>
  <si>
    <r>
      <rPr>
        <sz val="12"/>
        <rFont val="Arial"/>
        <family val="2"/>
      </rPr>
      <t xml:space="preserve">Where links are included in the product, the purpose or functionality of each link is apparent from the link text alone – or where it is unclear, separate link descriptions provided). </t>
    </r>
    <r>
      <rPr>
        <b/>
        <sz val="12"/>
        <rFont val="Arial"/>
        <family val="2"/>
      </rPr>
      <t>Only for use in ONIX 3.0 or later</t>
    </r>
  </si>
  <si>
    <r>
      <rPr>
        <sz val="12"/>
        <rFont val="Arial"/>
        <family val="2"/>
      </rPr>
      <t xml:space="preserve">Sometimes termed ‘screen reader-friendly’. All contents of the digital publication necessary to understanding, including text, images (via their alternative descriptions), audio material, is fully accessible via suitable reading devices, for example text- to-speech screen readers or tactile reading devices (‘Braille displays’), and nothing in the digital publication prevents or blocks the use of alternative reading modes. The entire publication can be ‘read’ using only text via sound or touch, and does not require visual perception. NB this implies that all &lt;ProductContent&gt; types listed can be accessed without sight. </t>
    </r>
    <r>
      <rPr>
        <b/>
        <sz val="12"/>
        <rFont val="Arial"/>
        <family val="2"/>
      </rPr>
      <t>For use in ONIX 3.0 or later only</t>
    </r>
  </si>
  <si>
    <r>
      <t xml:space="preserve">Digital product falls under European Accessibility Act exception for Micro-enterprises (as defined by current regulations). The product may not have to comply with requirements of the EAA if the publisher is a micro-enterprise. &lt;ProductFormFeatureDescription&gt; may carry details justifying the exception claim. Use for example with code 09. </t>
    </r>
    <r>
      <rPr>
        <b/>
        <sz val="12"/>
        <rFont val="Arial"/>
        <family val="2"/>
      </rPr>
      <t>Only for use in ONIX 3.0 or later</t>
    </r>
  </si>
  <si>
    <r>
      <t xml:space="preserve">Digital product falls under European Accessibility Act exception for Disproportionate burden (as defined by current regulations). The product may not have to comply with requirements of the EAA if doing so would financially overburden the publisher. &lt;ProductFormFeatureDescription&gt; may carry details justifying the exception claim. Use for example with code 09. </t>
    </r>
    <r>
      <rPr>
        <b/>
        <sz val="12"/>
        <rFont val="Arial"/>
        <family val="2"/>
      </rPr>
      <t>Only for use in ONIX 3.0 or later</t>
    </r>
  </si>
  <si>
    <r>
      <t xml:space="preserve">Digital product falls under European Accessibility Act exception for Fundamental modification (as defined by current regulations). The product may not have to comply with requirements of the EAA if doing so requires a fundamental modification of the nature of the product or service. &lt;ProductFormFeatureDescription&gt; may carry details justifying the exception claim. Use for example with code 09. </t>
    </r>
    <r>
      <rPr>
        <b/>
        <sz val="12"/>
        <rFont val="Arial"/>
        <family val="2"/>
      </rPr>
      <t>Only for use in ONIX 3.0 or later</t>
    </r>
  </si>
  <si>
    <r>
      <rPr>
        <sz val="12"/>
        <rFont val="Arial"/>
        <family val="2"/>
      </rPr>
      <t xml:space="preserve">Conforms with the requirements of WCAG version 2.0 – see https://www.w3.org/WAI/standards-guidelines/wcag/. &lt;ProductFormFeatureDescription&gt; may carry a URL linking to a compliance report or certification provided by an independent third-party certifier. In the absence of a URL, conformance with the requirements of the Specification is self-certified by the publisher. Should be used in combination with code 04. </t>
    </r>
    <r>
      <rPr>
        <b/>
        <sz val="12"/>
        <rFont val="Arial"/>
        <family val="2"/>
      </rPr>
      <t>Only for use in ONIX 3.0 or later</t>
    </r>
  </si>
  <si>
    <r>
      <rPr>
        <sz val="12"/>
        <rFont val="Arial"/>
        <family val="2"/>
      </rPr>
      <t xml:space="preserve">Conforms with the requirements of WCAG level A. &lt;ProductFormFeatureDescription&gt; may carry a URL linking to a compliance report or certification provided by an independent third-party certifier. In the absence of a URL, conformance with the requirements of the Specification is self-certified by the publisher. Should be used in combination with code 04. </t>
    </r>
    <r>
      <rPr>
        <b/>
        <sz val="12"/>
        <rFont val="Arial"/>
        <family val="2"/>
      </rPr>
      <t>Only for use in ONIX 3.0 or later</t>
    </r>
  </si>
  <si>
    <t>Content warning (animal cruelty)</t>
  </si>
  <si>
    <t>Except to some subscription services</t>
  </si>
  <si>
    <r>
      <t xml:space="preserve">Sales rights (or market distribution rights) apply to all supplies through retailers, and to the designated subscription services, which must be identified or named in an instance of the &lt;SalesOutlet&gt; composite. </t>
    </r>
    <r>
      <rPr>
        <b/>
        <sz val="12"/>
        <color rgb="FFFF0000"/>
        <rFont val="Arial"/>
        <family val="2"/>
      </rPr>
      <t>Only for use in ONIX 3.0 or later</t>
    </r>
  </si>
  <si>
    <t>Subscription service exclusive</t>
  </si>
  <si>
    <r>
      <t xml:space="preserve">Sales rights (or market distribution rights) apply to supplies to the designated subscription service(s), which must be identified or named in an instance of the &lt;SalesOutlet&gt; composite. </t>
    </r>
    <r>
      <rPr>
        <b/>
        <sz val="12"/>
        <color rgb="FFFF0000"/>
        <rFont val="Arial"/>
        <family val="2"/>
      </rPr>
      <t>Only for use in ONIX 3.0 or later</t>
    </r>
  </si>
  <si>
    <t xml:space="preserve"> </t>
  </si>
  <si>
    <t>alq</t>
  </si>
  <si>
    <t>Algonquin</t>
  </si>
  <si>
    <r>
      <t xml:space="preserve">Alginkin. ONIX local code, equivalent to alq in ISO 639-3. </t>
    </r>
    <r>
      <rPr>
        <b/>
        <sz val="12"/>
        <color rgb="FFFF0000"/>
        <rFont val="Arial"/>
        <family val="2"/>
      </rPr>
      <t>Only for use in ONIX 3.0 or later</t>
    </r>
  </si>
  <si>
    <t>atj</t>
  </si>
  <si>
    <t>Atikamekw</t>
  </si>
  <si>
    <r>
      <t xml:space="preserve">ONIX local code, equivalent to atj in ISO 639-3. </t>
    </r>
    <r>
      <rPr>
        <b/>
        <sz val="12"/>
        <color rgb="FFFF0000"/>
        <rFont val="Arial"/>
        <family val="2"/>
      </rPr>
      <t>Only for use in ONIX 3.0 or later</t>
    </r>
  </si>
  <si>
    <t>cay</t>
  </si>
  <si>
    <t>Cayuga</t>
  </si>
  <si>
    <r>
      <t xml:space="preserve">ONIX local code, equivalent to cay in ISO 639-3. </t>
    </r>
    <r>
      <rPr>
        <b/>
        <sz val="12"/>
        <color rgb="FFFF0000"/>
        <rFont val="Arial"/>
        <family val="2"/>
      </rPr>
      <t>Only for use in ONIX 3.0 or later</t>
    </r>
  </si>
  <si>
    <t>git</t>
  </si>
  <si>
    <t>Gitxsan</t>
  </si>
  <si>
    <r>
      <t xml:space="preserve">ONIX local code, equivalent to git in ISO 639-3. </t>
    </r>
    <r>
      <rPr>
        <b/>
        <sz val="12"/>
        <color rgb="FFFF0000"/>
        <rFont val="Arial"/>
        <family val="2"/>
      </rPr>
      <t>Only for use in ONIX 3.0 or later</t>
    </r>
  </si>
  <si>
    <t>moe</t>
  </si>
  <si>
    <t>Innu, Montagnais</t>
  </si>
  <si>
    <r>
      <t xml:space="preserve">ONIX local code, equivalent to moe in ISO 639-3. </t>
    </r>
    <r>
      <rPr>
        <b/>
        <sz val="12"/>
        <color rgb="FFFF0000"/>
        <rFont val="Arial"/>
        <family val="2"/>
      </rPr>
      <t>Only for use in ONIX 3.0 or later</t>
    </r>
  </si>
  <si>
    <t>ike</t>
  </si>
  <si>
    <t>Eastern Canadian Inuktitut</t>
  </si>
  <si>
    <r>
      <t xml:space="preserve">ONIX local code, equivalent to ike in ISO 639-3. </t>
    </r>
    <r>
      <rPr>
        <b/>
        <sz val="12"/>
        <color rgb="FFFF0000"/>
        <rFont val="Arial"/>
        <family val="2"/>
      </rPr>
      <t>Only for use in ONIX 3.0 or later</t>
    </r>
  </si>
  <si>
    <t>qiv</t>
  </si>
  <si>
    <t>Inuvialuktun</t>
  </si>
  <si>
    <r>
      <t xml:space="preserve">ONIX local code, distinct dialect of Inuktitut (not distinguished from iku, ike, ikt by ISO 639-3). </t>
    </r>
    <r>
      <rPr>
        <b/>
        <sz val="12"/>
        <color rgb="FFFF0000"/>
        <rFont val="Arial"/>
        <family val="2"/>
      </rPr>
      <t>Only for use in ONIX 3.0 or later</t>
    </r>
  </si>
  <si>
    <t>kwk</t>
  </si>
  <si>
    <t>Kwakiutl</t>
  </si>
  <si>
    <r>
      <t xml:space="preserve">ONIX local code, equivalent to kwk in ISO 639-3. </t>
    </r>
    <r>
      <rPr>
        <b/>
        <sz val="12"/>
        <color rgb="FFFF0000"/>
        <rFont val="Arial"/>
        <family val="2"/>
      </rPr>
      <t>Only for use in ONIX 3.0 or later</t>
    </r>
  </si>
  <si>
    <t>crg</t>
  </si>
  <si>
    <t>Michif</t>
  </si>
  <si>
    <r>
      <t>ONIX local code, equivalent to crg in ISO 639-3.</t>
    </r>
    <r>
      <rPr>
        <b/>
        <sz val="12"/>
        <color rgb="FFFF0000"/>
        <rFont val="Arial"/>
        <family val="2"/>
      </rPr>
      <t xml:space="preserve"> Only for use in ONIX 3.0 or later</t>
    </r>
  </si>
  <si>
    <t>crm</t>
  </si>
  <si>
    <t>Moose Cree</t>
  </si>
  <si>
    <r>
      <t xml:space="preserve">ONIX local code, equivalent to crm in ISO 639-3. </t>
    </r>
    <r>
      <rPr>
        <b/>
        <sz val="12"/>
        <color rgb="FFFF0000"/>
        <rFont val="Arial"/>
        <family val="2"/>
      </rPr>
      <t>Only for use in ONIX 3.0 or later</t>
    </r>
  </si>
  <si>
    <t>nsk</t>
  </si>
  <si>
    <t>Naskapi</t>
  </si>
  <si>
    <r>
      <t xml:space="preserve">ONIX local code, equivalent to nsk in ISO 639-3. </t>
    </r>
    <r>
      <rPr>
        <b/>
        <sz val="12"/>
        <color rgb="FFFF0000"/>
        <rFont val="Arial"/>
        <family val="2"/>
      </rPr>
      <t>Only for use in ONIX 3.0 or later</t>
    </r>
  </si>
  <si>
    <t>crl</t>
  </si>
  <si>
    <t>Northern East Cree</t>
  </si>
  <si>
    <r>
      <t xml:space="preserve">ONIX local code, equivalent to crl in ISO 639-3. </t>
    </r>
    <r>
      <rPr>
        <b/>
        <sz val="12"/>
        <color rgb="FFFF0000"/>
        <rFont val="Arial"/>
        <family val="2"/>
      </rPr>
      <t>Only for use in ONIX 3.0 or later</t>
    </r>
  </si>
  <si>
    <t>crk</t>
  </si>
  <si>
    <t>Plains Cree</t>
  </si>
  <si>
    <r>
      <t xml:space="preserve">ONIX local code, equivalent to crk in ISO 639-3. </t>
    </r>
    <r>
      <rPr>
        <b/>
        <sz val="12"/>
        <color rgb="FFFF0000"/>
        <rFont val="Arial"/>
        <family val="2"/>
      </rPr>
      <t>Only for use in ONIX 3.0 or later</t>
    </r>
  </si>
  <si>
    <t>ojs</t>
  </si>
  <si>
    <t>Severn Ojibwa</t>
  </si>
  <si>
    <r>
      <t xml:space="preserve">ONIX local code, equivalent to ojs in ISO 639-3. </t>
    </r>
    <r>
      <rPr>
        <b/>
        <sz val="12"/>
        <color rgb="FFFF0000"/>
        <rFont val="Arial"/>
        <family val="2"/>
      </rPr>
      <t>Only for use in ONIX 3.0 or later</t>
    </r>
  </si>
  <si>
    <t>shs</t>
  </si>
  <si>
    <t>Shuswap</t>
  </si>
  <si>
    <r>
      <t xml:space="preserve">ONIX local code, equivalent to shs in ISO 639-3. </t>
    </r>
    <r>
      <rPr>
        <b/>
        <sz val="12"/>
        <color rgb="FFFF0000"/>
        <rFont val="Arial"/>
        <family val="2"/>
      </rPr>
      <t>Only for use in ONIX 3.0 or later</t>
    </r>
  </si>
  <si>
    <t>crj</t>
  </si>
  <si>
    <t>Southern East Cree</t>
  </si>
  <si>
    <r>
      <t xml:space="preserve">ONIX local code, equivalent to crj in ISO 639-3. </t>
    </r>
    <r>
      <rPr>
        <b/>
        <sz val="12"/>
        <color rgb="FFFF0000"/>
        <rFont val="Arial"/>
        <family val="2"/>
      </rPr>
      <t>Only for use in ONIX 3.0 or later</t>
    </r>
  </si>
  <si>
    <t>sto</t>
  </si>
  <si>
    <t>Stoney</t>
  </si>
  <si>
    <r>
      <t xml:space="preserve">ONIX local code, equivalent to sto in ISO 639-3. </t>
    </r>
    <r>
      <rPr>
        <b/>
        <sz val="12"/>
        <color rgb="FFFF0000"/>
        <rFont val="Arial"/>
        <family val="2"/>
      </rPr>
      <t>Only for use in ONIX 3.0 or later</t>
    </r>
  </si>
  <si>
    <t>csw</t>
  </si>
  <si>
    <t>Swampy Cree</t>
  </si>
  <si>
    <r>
      <t xml:space="preserve">ONIX local code, equivalent to csw in ISO 639-3. </t>
    </r>
    <r>
      <rPr>
        <b/>
        <sz val="12"/>
        <color rgb="FFFF0000"/>
        <rFont val="Arial"/>
        <family val="2"/>
      </rPr>
      <t>Only for use in ONIX 3.0 or later</t>
    </r>
  </si>
  <si>
    <t>thp</t>
  </si>
  <si>
    <t>Thompson</t>
  </si>
  <si>
    <r>
      <t xml:space="preserve">Nla’kapamux. ONIX local code, equivalent to thp in ISO 639-3. </t>
    </r>
    <r>
      <rPr>
        <b/>
        <sz val="12"/>
        <color rgb="FFFF0000"/>
        <rFont val="Arial"/>
        <family val="2"/>
      </rPr>
      <t>Only for use in ONIX 3.0 or later</t>
    </r>
  </si>
  <si>
    <t>cwd</t>
  </si>
  <si>
    <t>Woods Cree</t>
  </si>
  <si>
    <r>
      <t xml:space="preserve">ONIX local code, equivalent to cwd in ISO 639-3. </t>
    </r>
    <r>
      <rPr>
        <b/>
        <sz val="12"/>
        <color rgb="FFFF0000"/>
        <rFont val="Arial"/>
        <family val="2"/>
      </rPr>
      <t>Only for use in ONIX 3.0 or later</t>
    </r>
  </si>
  <si>
    <t>Shrink-wrapped (biodegradable)</t>
  </si>
  <si>
    <r>
      <t xml:space="preserve">Use for products or product bundles supplied for retail sale in shrink-wrapped packaging, where the shrink-wrap film is biodegradable. For non-degradable film, see code 21. </t>
    </r>
    <r>
      <rPr>
        <b/>
        <sz val="12"/>
        <color rgb="FFFF0000"/>
        <rFont val="Arial"/>
        <family val="2"/>
      </rPr>
      <t>Only for use in ONIX 3.0 or later</t>
    </r>
  </si>
  <si>
    <t>DAU</t>
  </si>
  <si>
    <t>Daunt Books</t>
  </si>
  <si>
    <t>SPO</t>
  </si>
  <si>
    <t>Spotify</t>
  </si>
  <si>
    <t>Text and data mining</t>
  </si>
  <si>
    <r>
      <t xml:space="preserve">Make use of the content of the product (text, images, audio </t>
    </r>
    <r>
      <rPr>
        <i/>
        <sz val="12"/>
        <color rgb="FFFF0000"/>
        <rFont val="Arial"/>
        <family val="2"/>
      </rPr>
      <t>etc</t>
    </r>
    <r>
      <rPr>
        <sz val="12"/>
        <color rgb="FFFF0000"/>
        <rFont val="Arial"/>
        <family val="2"/>
      </rPr>
      <t>) for extraction of useful (and possibly new) information through automated computer analysis. By convention, use 01 or 03 in &lt;EpubUsageStatus&gt;. Note 03 should be regarded as ‘prohibited to the full extent allowed by law’, or otherwise expressly reserved by the rightsholder, as in some jurisdictions, TDM may be subject to copyright exception (</t>
    </r>
    <r>
      <rPr>
        <i/>
        <sz val="12"/>
        <color rgb="FFFF0000"/>
        <rFont val="Arial"/>
        <family val="2"/>
      </rPr>
      <t>eg</t>
    </r>
    <r>
      <rPr>
        <sz val="12"/>
        <color rgb="FFFF0000"/>
        <rFont val="Arial"/>
        <family val="2"/>
      </rPr>
      <t xml:space="preserve"> for not-for-profit purposes), subject to optional reservation, or allowed under ‘fair use’ doctrine</t>
    </r>
  </si>
  <si>
    <t>Supplementary learning resources</t>
  </si>
  <si>
    <t>Eg downloadable worksheets, home learning materials</t>
  </si>
  <si>
    <t>Manifestation of LRM work</t>
  </si>
  <si>
    <t>Product A is or includes a manifestation of an expression of LRM work X. Do not use, except as a workaround for differences between LRM works and expressions, and ONIX works in LRM library practice, and always also include a relationship to an ONIX work using code 01</t>
  </si>
  <si>
    <t>Manifestation of LRM expression</t>
  </si>
  <si>
    <t>Product A is or includes a manifestation of an LRM expression with the same content, same agents and in the same modality (text, audio, video etc) as work X. Do not use, except as a workaround for differences between LRM expressions and ONIX works in LRM library practice, and always also include a relationship to an ONIX work using code 01</t>
  </si>
  <si>
    <t>B139</t>
  </si>
  <si>
    <t>Comic book size (US)</t>
  </si>
  <si>
    <t>Standard 10.25 x 6.625in size approx (260 x 170mm)</t>
  </si>
  <si>
    <t>B140</t>
  </si>
  <si>
    <t>Comic album size (Euro)</t>
  </si>
  <si>
    <t>Standard 240 x 320mm size approx</t>
  </si>
  <si>
    <t>Head and tail bands</t>
  </si>
  <si>
    <t>Decorative or functional</t>
  </si>
  <si>
    <t>Decorated endpapers</t>
  </si>
  <si>
    <t>Illustrated or abstract printed endpapers, but not those solely of colored paper</t>
  </si>
  <si>
    <t>P134</t>
  </si>
  <si>
    <t>Square calendar</t>
  </si>
  <si>
    <t>(de: Broschurkalender) Wall calendar, usually intended for hanging from a page edge, typically two pages per view and one month per view, with illustrations. See also P106. Use with Product Form code PC</t>
  </si>
  <si>
    <r>
      <t>World Customs Organization Harmonized Commodity Coding and Description System,</t>
    </r>
    <r>
      <rPr>
        <sz val="12"/>
        <color rgb="FF0070C0"/>
        <rFont val="Arial"/>
        <family val="2"/>
      </rPr>
      <t xml:space="preserve"> the basis of most other commodity code schemes</t>
    </r>
    <r>
      <rPr>
        <sz val="12"/>
        <rFont val="Arial"/>
        <family val="2"/>
      </rPr>
      <t xml:space="preserve">. Use 6 digits, without punctuation. </t>
    </r>
    <r>
      <rPr>
        <sz val="12"/>
        <color rgb="FF0070C0"/>
        <rFont val="Arial"/>
        <family val="2"/>
      </rPr>
      <t>See https://www.wcoomd.org/en/topics/nomenclature/instrument-and-tools/hs-nomenclature-2022-edition.aspx and https://www.wcotradetools.org/en/harmonized-system</t>
    </r>
  </si>
  <si>
    <r>
      <t>UK Revenue and Customs classifications, based on the Harmonized System (8 or 10 digits, without punctuation, for export</t>
    </r>
    <r>
      <rPr>
        <sz val="12"/>
        <color rgb="FF0070C0"/>
        <rFont val="Arial"/>
        <family val="2"/>
      </rPr>
      <t>s from</t>
    </r>
    <r>
      <rPr>
        <sz val="12"/>
        <rFont val="Arial"/>
        <family val="2"/>
      </rPr>
      <t xml:space="preserve"> and import</t>
    </r>
    <r>
      <rPr>
        <sz val="12"/>
        <color rgb="FF0070C0"/>
        <rFont val="Arial"/>
        <family val="2"/>
      </rPr>
      <t>s</t>
    </r>
    <r>
      <rPr>
        <sz val="12"/>
        <rFont val="Arial"/>
        <family val="2"/>
      </rPr>
      <t xml:space="preserve"> in</t>
    </r>
    <r>
      <rPr>
        <sz val="12"/>
        <color rgb="FF0070C0"/>
        <rFont val="Arial"/>
        <family val="2"/>
      </rPr>
      <t xml:space="preserve">to the UK </t>
    </r>
    <r>
      <rPr>
        <sz val="12"/>
        <rFont val="Arial"/>
        <family val="2"/>
      </rPr>
      <t xml:space="preserve">respectively). </t>
    </r>
    <r>
      <rPr>
        <sz val="12"/>
        <color rgb="FF0070C0"/>
        <rFont val="Arial"/>
        <family val="2"/>
      </rPr>
      <t>See https://www.gov.uk/trade-tariff</t>
    </r>
  </si>
  <si>
    <r>
      <t xml:space="preserve">EU TARIC codes, an extended version of the Harmonized System </t>
    </r>
    <r>
      <rPr>
        <sz val="12"/>
        <color rgb="FF0070C0"/>
        <rFont val="Arial"/>
        <family val="2"/>
      </rPr>
      <t>primarily for imports into the EU</t>
    </r>
    <r>
      <rPr>
        <sz val="12"/>
        <rFont val="Arial"/>
        <family val="2"/>
      </rPr>
      <t xml:space="preserve">. Use 10 digits, without punctuation. </t>
    </r>
    <r>
      <rPr>
        <sz val="12"/>
        <color rgb="FF0070C0"/>
        <rFont val="Arial"/>
        <family val="2"/>
      </rPr>
      <t>See https://taxation-customs.ec.europa.eu/customs-4/calculation-customs-duties/customs-tariff/eu-customs-tariff-taric_en</t>
    </r>
  </si>
  <si>
    <r>
      <t xml:space="preserve">Creates comic book text balloons and other text elements (where this is a distinct role from script writer and/or illustrator), </t>
    </r>
    <r>
      <rPr>
        <sz val="12"/>
        <color rgb="FF0070C0"/>
        <rFont val="Arial"/>
        <family val="2"/>
      </rPr>
      <t>or calligraphy in non-comic products</t>
    </r>
  </si>
  <si>
    <t>Of a film, of a theatrical or multimedia production, of dramatized audio etc</t>
  </si>
  <si>
    <r>
      <rPr>
        <sz val="12"/>
        <color rgb="FF0070C0"/>
        <rFont val="Arial"/>
        <family val="2"/>
      </rPr>
      <t>Unbound sheets or leaves, where ‘pages’ is not appropriate.</t>
    </r>
    <r>
      <rPr>
        <sz val="12"/>
        <rFont val="Arial"/>
        <family val="2"/>
      </rPr>
      <t xml:space="preserve"> For example a count of the individual number of cards in a pack. </t>
    </r>
    <r>
      <rPr>
        <b/>
        <sz val="12"/>
        <rFont val="Arial"/>
        <family val="2"/>
      </rPr>
      <t>Only for use in ONIX 3.0 or later</t>
    </r>
    <r>
      <rPr>
        <sz val="12"/>
        <rFont val="Arial"/>
        <family val="2"/>
      </rPr>
      <t xml:space="preserve">. </t>
    </r>
    <r>
      <rPr>
        <sz val="12"/>
        <color rgb="FF0070C0"/>
        <rFont val="Arial"/>
        <family val="2"/>
      </rPr>
      <t>For number of pieces in eg a jigsaw, kit, board game, see &lt;ProductFormFeature&gt; and code 22 from list 79</t>
    </r>
  </si>
  <si>
    <r>
      <t xml:space="preserve">(de: Gemeinsame Normdatei) </t>
    </r>
    <r>
      <rPr>
        <sz val="12"/>
        <color rgb="FF0070C0"/>
        <rFont val="Arial"/>
        <family val="2"/>
      </rPr>
      <t>Integrated</t>
    </r>
    <r>
      <rPr>
        <sz val="12"/>
        <rFont val="Arial"/>
        <family val="2"/>
      </rPr>
      <t xml:space="preserve"> Authority File </t>
    </r>
    <r>
      <rPr>
        <sz val="12"/>
        <color rgb="FF0070C0"/>
        <rFont val="Arial"/>
        <family val="2"/>
      </rPr>
      <t>used</t>
    </r>
    <r>
      <rPr>
        <sz val="12"/>
        <rFont val="Arial"/>
        <family val="2"/>
      </rPr>
      <t xml:space="preserve"> in the German-speaking countries. See </t>
    </r>
    <r>
      <rPr>
        <sz val="12"/>
        <color rgb="FF0070C0"/>
        <rFont val="Arial"/>
        <family val="2"/>
      </rPr>
      <t>https://www.dnb.de/EN/Professionell/Standardisierung/GND/gnd_node.html</t>
    </r>
    <r>
      <rPr>
        <sz val="12"/>
        <rFont val="Arial"/>
        <family val="2"/>
      </rPr>
      <t xml:space="preserve"> (English). Combines the PND, SWD and GKD into a single authority file, and should be used in preference to the older codes</t>
    </r>
  </si>
  <si>
    <t>(de: Verkehrsnummer ded Börsenverein des deutschen Buchhandels)</t>
  </si>
  <si>
    <t>(de: MVB-Kennnummer)</t>
  </si>
  <si>
    <t>Note the product barcode should be repeated (with triangular ‘strippable’ indicator) on cover 2 (inside front cover) to facilitate scanning of returned stripped covers</t>
  </si>
  <si>
    <r>
      <t xml:space="preserve">Macrolanguage. </t>
    </r>
    <r>
      <rPr>
        <sz val="12"/>
        <color rgb="FF0070C0"/>
        <rFont val="Arial"/>
        <family val="2"/>
      </rPr>
      <t>See also fat (Fanti), twi (Twi)</t>
    </r>
  </si>
  <si>
    <t>See also qav (Valencian)</t>
  </si>
  <si>
    <r>
      <t xml:space="preserve">Macrolanguage. </t>
    </r>
    <r>
      <rPr>
        <sz val="12"/>
        <color rgb="FF0070C0"/>
        <rFont val="Arial"/>
        <family val="2"/>
      </rPr>
      <t>See also cmn (Mandarin), yue (Cantonese)</t>
    </r>
  </si>
  <si>
    <r>
      <t xml:space="preserve">Macrolanguage. </t>
    </r>
    <r>
      <rPr>
        <sz val="12"/>
        <color rgb="FF0070C0"/>
        <rFont val="Arial"/>
        <family val="2"/>
      </rPr>
      <t>See also crj (Southern East Cree), crk (plains Cree), crl (Northern East Cree), crm (Moose Cree), cse (Swampy Cree), cwd (Woods Cree)</t>
    </r>
  </si>
  <si>
    <t>Seminole</t>
  </si>
  <si>
    <t>See also qgl (Gallo)</t>
  </si>
  <si>
    <r>
      <t>Macrolanguage.</t>
    </r>
    <r>
      <rPr>
        <sz val="12"/>
        <color rgb="FF0070C0"/>
        <rFont val="Arial"/>
        <family val="2"/>
      </rPr>
      <t xml:space="preserve"> See also ike (Eastern Canadian Inuktitut), ikt (Inuinnaqtun)</t>
    </r>
  </si>
  <si>
    <r>
      <t xml:space="preserve">Macrolanguage. </t>
    </r>
    <r>
      <rPr>
        <sz val="12"/>
        <color rgb="FF0070C0"/>
        <rFont val="Arial"/>
        <family val="2"/>
      </rPr>
      <t>See also ckb (Central Kurdish)</t>
    </r>
  </si>
  <si>
    <r>
      <t xml:space="preserve">Macrolanguage. </t>
    </r>
    <r>
      <rPr>
        <sz val="12"/>
        <color rgb="FF0070C0"/>
        <rFont val="Arial"/>
        <family val="2"/>
      </rPr>
      <t>See also nob (Bokmål), nno (Nynorsk)</t>
    </r>
  </si>
  <si>
    <t>See also qar (Aranés)</t>
  </si>
  <si>
    <r>
      <t>Macrolanguage.</t>
    </r>
    <r>
      <rPr>
        <sz val="12"/>
        <color rgb="FF0070C0"/>
        <rFont val="Arial"/>
        <family val="2"/>
      </rPr>
      <t xml:space="preserve"> See also ojs (Severn Ojibwa)</t>
    </r>
  </si>
  <si>
    <r>
      <t xml:space="preserve">Macrolanguage. </t>
    </r>
    <r>
      <rPr>
        <sz val="12"/>
        <color rgb="FF0070C0"/>
        <rFont val="Arial"/>
        <family val="2"/>
      </rPr>
      <t>See also pes (Iranian Persian, Farsi), prs (Dari)</t>
    </r>
  </si>
  <si>
    <t>Persian</t>
  </si>
  <si>
    <r>
      <rPr>
        <sz val="12"/>
        <color rgb="FF0070C0"/>
        <rFont val="Arial"/>
        <family val="2"/>
      </rPr>
      <t xml:space="preserve">Romani. </t>
    </r>
    <r>
      <rPr>
        <sz val="12"/>
        <rFont val="Arial"/>
        <family val="2"/>
      </rPr>
      <t>Macrolanguage</t>
    </r>
  </si>
  <si>
    <r>
      <t xml:space="preserve">Macrolanguage. </t>
    </r>
    <r>
      <rPr>
        <sz val="12"/>
        <color rgb="FF0070C0"/>
        <rFont val="Arial"/>
        <family val="2"/>
      </rPr>
      <t>See also sdc (Sassarese), sdn (Gallurese), sro (Campidanese)</t>
    </r>
  </si>
  <si>
    <r>
      <rPr>
        <sz val="12"/>
        <color rgb="FF0070C0"/>
        <rFont val="Arial"/>
        <family val="2"/>
      </rPr>
      <t xml:space="preserve">Sprayed / gilded edges. </t>
    </r>
    <r>
      <rPr>
        <sz val="12"/>
        <rFont val="Arial"/>
        <family val="2"/>
      </rPr>
      <t>For Product Form Feature values see code list 98</t>
    </r>
  </si>
  <si>
    <r>
      <t xml:space="preserve">Number of pieces, eg for jigsaws, puzzles, kits, board games. &lt;ProductFormFeatureValue&gt; is an integer. </t>
    </r>
    <r>
      <rPr>
        <b/>
        <sz val="12"/>
        <rFont val="Arial"/>
        <family val="2"/>
      </rPr>
      <t>Only for use in ONIX 3.0 or later</t>
    </r>
    <r>
      <rPr>
        <sz val="12"/>
        <rFont val="Arial"/>
        <family val="2"/>
      </rPr>
      <t xml:space="preserve">. </t>
    </r>
    <r>
      <rPr>
        <sz val="12"/>
        <color rgb="FF0070C0"/>
        <rFont val="Arial"/>
        <family val="2"/>
      </rPr>
      <t>For pieces like cards in a pack, see &lt;Extent&gt; and code 00 from List 24</t>
    </r>
  </si>
  <si>
    <r>
      <t xml:space="preserve">Use for products or product bundles supplied for retail sale in shrink-wrapped packaging. </t>
    </r>
    <r>
      <rPr>
        <sz val="12"/>
        <color rgb="FF0070C0"/>
        <rFont val="Arial"/>
        <family val="2"/>
      </rPr>
      <t>For biodegradable shrink-wrap film, prefer code 26.</t>
    </r>
    <r>
      <rPr>
        <sz val="12"/>
        <rFont val="Arial"/>
        <family val="2"/>
      </rPr>
      <t xml:space="preserve"> For shrink-wrapped packs of multiple products for trade supply only, see code XL in List 7</t>
    </r>
  </si>
  <si>
    <t>Publizon</t>
  </si>
  <si>
    <t>Formerly Axiell Elib.se</t>
  </si>
  <si>
    <r>
      <t>The back cover of a book</t>
    </r>
    <r>
      <rPr>
        <sz val="12"/>
        <color rgb="FF0070C0"/>
        <rFont val="Arial"/>
        <family val="2"/>
      </rPr>
      <t xml:space="preserve"> (or book jacket) – the recommended position</t>
    </r>
  </si>
  <si>
    <r>
      <t xml:space="preserve">Audio recording – detail unspecified. </t>
    </r>
    <r>
      <rPr>
        <sz val="12"/>
        <color rgb="FF0070C0"/>
        <rFont val="Arial"/>
        <family val="2"/>
      </rPr>
      <t>Use only when the form is unkown or no other A* code applies</t>
    </r>
  </si>
  <si>
    <r>
      <t xml:space="preserve">Book – detail unspecified. </t>
    </r>
    <r>
      <rPr>
        <sz val="12"/>
        <color rgb="FF0070C0"/>
        <rFont val="Arial"/>
        <family val="2"/>
      </rPr>
      <t>Use only when the form is unknown or no other B* code applies</t>
    </r>
  </si>
  <si>
    <r>
      <t xml:space="preserve">Sheet map – detail unspecified. </t>
    </r>
    <r>
      <rPr>
        <sz val="12"/>
        <color rgb="FF0070C0"/>
        <rFont val="Arial"/>
        <family val="2"/>
      </rPr>
      <t>Use only when the form is unknown or no other C* code applies</t>
    </r>
  </si>
  <si>
    <r>
      <t xml:space="preserve">Digital content delivered on a physical carrier (detail unspecified). </t>
    </r>
    <r>
      <rPr>
        <sz val="12"/>
        <color rgb="FF0070C0"/>
        <rFont val="Arial"/>
        <family val="2"/>
      </rPr>
      <t>Use only when the form is unknown or no other D* code applies</t>
    </r>
  </si>
  <si>
    <r>
      <t xml:space="preserve">Digital content delivered electronically (delivery method unspecified). </t>
    </r>
    <r>
      <rPr>
        <sz val="12"/>
        <color rgb="FF0070C0"/>
        <rFont val="Arial"/>
        <family val="2"/>
      </rPr>
      <t>Use only when the form is unknown or no other E* code applies</t>
    </r>
  </si>
  <si>
    <r>
      <t xml:space="preserve">Film or transparency – detail unspecified. </t>
    </r>
    <r>
      <rPr>
        <sz val="12"/>
        <color rgb="FF0070C0"/>
        <rFont val="Arial"/>
        <family val="2"/>
      </rPr>
      <t>Use only when the form is unknown or no other F* code applies</t>
    </r>
  </si>
  <si>
    <r>
      <t xml:space="preserve">Digital product license (delivery method unspecified). </t>
    </r>
    <r>
      <rPr>
        <sz val="12"/>
        <color rgb="FF0070C0"/>
        <rFont val="Arial"/>
        <family val="2"/>
      </rPr>
      <t>Use only when the form is unknown or no other L* code applies</t>
    </r>
  </si>
  <si>
    <r>
      <t xml:space="preserve">Microform – detail unspecified. </t>
    </r>
    <r>
      <rPr>
        <sz val="12"/>
        <color rgb="FF0070C0"/>
        <rFont val="Arial"/>
        <family val="2"/>
      </rPr>
      <t>Use only when the form is unknown or no other M* code applies</t>
    </r>
  </si>
  <si>
    <r>
      <t xml:space="preserve">Miscellaneous printed material – detail unspecified. </t>
    </r>
    <r>
      <rPr>
        <sz val="12"/>
        <color rgb="FF0070C0"/>
        <rFont val="Arial"/>
        <family val="2"/>
      </rPr>
      <t>Use only when the form is unknown or no other P* code applies</t>
    </r>
  </si>
  <si>
    <r>
      <t xml:space="preserve">Presentation unspecified: format of product components must be given in &lt;ProductPart&gt;. </t>
    </r>
    <r>
      <rPr>
        <sz val="12"/>
        <color rgb="FF0070C0"/>
        <rFont val="Arial"/>
        <family val="2"/>
      </rPr>
      <t>Use only when the packaging of the product is unknown or no other S* code applies</t>
    </r>
  </si>
  <si>
    <r>
      <t xml:space="preserve">Video – detail unspecified. </t>
    </r>
    <r>
      <rPr>
        <sz val="12"/>
        <color rgb="FF0070C0"/>
        <rFont val="Arial"/>
        <family val="2"/>
      </rPr>
      <t>Use only when the form is unknown or no other V* code applies</t>
    </r>
  </si>
  <si>
    <r>
      <t xml:space="preserve">Trade-only material (unspecified). </t>
    </r>
    <r>
      <rPr>
        <sz val="12"/>
        <color rgb="FF0070C0"/>
        <rFont val="Arial"/>
        <family val="2"/>
      </rPr>
      <t>Use only when the form is unknown or no other X* code applies</t>
    </r>
  </si>
  <si>
    <r>
      <t xml:space="preserve">General merchandise, book accessories and non-book products – unspecified. </t>
    </r>
    <r>
      <rPr>
        <sz val="12"/>
        <color rgb="FF0070C0"/>
        <rFont val="Arial"/>
        <family val="2"/>
      </rPr>
      <t>Use only when the form is unknown or no other X* code applies</t>
    </r>
  </si>
  <si>
    <r>
      <t xml:space="preserve">Large calendar </t>
    </r>
    <r>
      <rPr>
        <sz val="12"/>
        <color rgb="FF0070C0"/>
        <rFont val="Arial"/>
        <family val="2"/>
      </rPr>
      <t>usually</t>
    </r>
    <r>
      <rPr>
        <sz val="12"/>
        <rFont val="Arial"/>
        <family val="2"/>
      </rPr>
      <t xml:space="preserve"> intended for hanging</t>
    </r>
    <r>
      <rPr>
        <sz val="12"/>
        <color rgb="FF0070C0"/>
        <rFont val="Arial"/>
        <family val="2"/>
      </rPr>
      <t xml:space="preserve"> from the spine,</t>
    </r>
    <r>
      <rPr>
        <sz val="12"/>
        <rFont val="Arial"/>
        <family val="2"/>
      </rPr>
      <t xml:space="preserve"> </t>
    </r>
    <r>
      <rPr>
        <sz val="12"/>
        <color rgb="FF0070C0"/>
        <rFont val="Arial"/>
        <family val="2"/>
      </rPr>
      <t xml:space="preserve">typically one page per view and </t>
    </r>
    <r>
      <rPr>
        <sz val="12"/>
        <rFont val="Arial"/>
        <family val="2"/>
      </rPr>
      <t xml:space="preserve">one month per view, with illustrations. </t>
    </r>
    <r>
      <rPr>
        <sz val="12"/>
        <color rgb="FF0070C0"/>
        <rFont val="Arial"/>
        <family val="2"/>
      </rPr>
      <t xml:space="preserve">See also P134. </t>
    </r>
    <r>
      <rPr>
        <sz val="12"/>
        <rFont val="Arial"/>
        <family val="2"/>
      </rPr>
      <t>Use with Product Form code PC</t>
    </r>
  </si>
  <si>
    <r>
      <t xml:space="preserve">Contact supplier for applicable cover returns authorization process. As for code 03, but only returns of stripped covers will be accepted. </t>
    </r>
    <r>
      <rPr>
        <sz val="12"/>
        <color rgb="FF0070C0"/>
        <rFont val="Arial"/>
        <family val="2"/>
      </rPr>
      <t>An additional barcode will likely be required on cover 2 (inside front cover) to facilitate scanning of returned covers</t>
    </r>
    <r>
      <rPr>
        <sz val="12"/>
        <rFont val="Arial"/>
        <family val="2"/>
      </rPr>
      <t xml:space="preserve">. </t>
    </r>
    <r>
      <rPr>
        <b/>
        <sz val="12"/>
        <rFont val="Arial"/>
        <family val="2"/>
      </rPr>
      <t>Only for use in ONIX 3.0 or later</t>
    </r>
  </si>
  <si>
    <t>ClimatePartner</t>
  </si>
  <si>
    <r>
      <t xml:space="preserve">See </t>
    </r>
    <r>
      <rPr>
        <sz val="12"/>
        <color rgb="FF0070C0"/>
        <rFont val="Arial"/>
        <family val="2"/>
      </rPr>
      <t>https://www.climatepartner.com/en/take-action/measure-carbon-footprints/product-carbon-footprint-pcf</t>
    </r>
  </si>
  <si>
    <t>Suunnittelija</t>
  </si>
  <si>
    <t>Change to translation</t>
  </si>
  <si>
    <t>List</t>
    <phoneticPr fontId="10" type="noConversion"/>
  </si>
  <si>
    <t>World Customs Organization Harmonized Commodity Coding and Description System. Use 6 (or occasionally 8 or 10) digits, without punctuation</t>
  </si>
  <si>
    <t>UK Revenue and Customs classifications, based on the Harmonized System (8 or 10 digits, without punctuation, for export and import respectively)</t>
  </si>
  <si>
    <t>EU TARIC codes, an extended version of the Harmonized System. Use 10 digits, without punctuation</t>
  </si>
  <si>
    <r>
      <t xml:space="preserve">Japanese magazine identifier, similar in scope to ISSN. Five digits to identify the periodical, without any hyphen or two digit extension. </t>
    </r>
    <r>
      <rPr>
        <b/>
        <sz val="12"/>
        <color rgb="FFFF0000"/>
        <rFont val="Arial"/>
        <family val="2"/>
      </rPr>
      <t>Only for use in ONIX 3.0 or later</t>
    </r>
  </si>
  <si>
    <r>
      <t xml:space="preserve">International Standard Content Code, a ‘similarity hash’ derived algorithmically from the content itself (see https://iscc.codes). &lt;IDValue&gt; is </t>
    </r>
    <r>
      <rPr>
        <sz val="12"/>
        <color rgb="FF0070C0"/>
        <rFont val="Arial"/>
        <family val="2"/>
      </rPr>
      <t>a sequence comprising the Meta-Code and Content-Code ISCC-UNITSs generated from a digital manifestation of the work, as a variable-length case-insensitive alphanumeric string (or 27 characters including one hyphen if using ISCC v1.0, but this is deprecated</t>
    </r>
    <r>
      <rPr>
        <sz val="12"/>
        <rFont val="Arial"/>
        <family val="2"/>
      </rPr>
      <t xml:space="preserve">). </t>
    </r>
    <r>
      <rPr>
        <sz val="12"/>
        <color rgb="FF0070C0"/>
        <rFont val="Arial"/>
        <family val="2"/>
      </rPr>
      <t>Note alphabetic characters in v1.x ISCCs use Base32 encoding and are conventionally upper case. The ‘ISCC:’ prefix is omitted.</t>
    </r>
    <r>
      <rPr>
        <sz val="12"/>
        <rFont val="Arial"/>
        <family val="2"/>
      </rPr>
      <t xml:space="preserve"> </t>
    </r>
    <r>
      <rPr>
        <b/>
        <sz val="12"/>
        <rFont val="Arial"/>
        <family val="2"/>
      </rPr>
      <t>Only for use in ONIX 3.0 or later</t>
    </r>
  </si>
  <si>
    <t>typo fix, previously Suunnitelija</t>
  </si>
  <si>
    <t>Creates comic book text balloons and other text elements (where this is a distinct role from script writer and/or illustrator)</t>
  </si>
  <si>
    <r>
      <t xml:space="preserve">Reader of recorded introduction (or other ‘front matter’) in an audiobook. </t>
    </r>
    <r>
      <rPr>
        <b/>
        <sz val="12"/>
        <color rgb="FFFF0000"/>
        <rFont val="Arial"/>
        <family val="2"/>
      </rPr>
      <t>Only for use in ONIX 3.0 or later</t>
    </r>
  </si>
  <si>
    <t>Johdannon lukija</t>
  </si>
  <si>
    <r>
      <t xml:space="preserve">Use when the creator (of text, of images </t>
    </r>
    <r>
      <rPr>
        <i/>
        <sz val="12"/>
        <color rgb="FFFF0000"/>
        <rFont val="Arial"/>
        <family val="2"/>
      </rPr>
      <t>etc</t>
    </r>
    <r>
      <rPr>
        <sz val="12"/>
        <color rgb="FFFF0000"/>
        <rFont val="Arial"/>
        <family val="2"/>
      </rPr>
      <t xml:space="preserve">) is a generative AI model or technique. Note, can also be combined with the role ‘assisted by’. </t>
    </r>
    <r>
      <rPr>
        <b/>
        <sz val="12"/>
        <color rgb="FFFF0000"/>
        <rFont val="Arial"/>
        <family val="2"/>
      </rPr>
      <t>Only for use in ONIX 3.0 or later</t>
    </r>
  </si>
  <si>
    <t>Tekoäly (AI)</t>
  </si>
  <si>
    <r>
      <t xml:space="preserve">Product sold at lower price than other editions, usually with lower quality paper or binding to reduce production costs. </t>
    </r>
    <r>
      <rPr>
        <b/>
        <sz val="12"/>
        <color rgb="FFFF0000"/>
        <rFont val="Arial"/>
        <family val="2"/>
      </rPr>
      <t>Only for use in ONIX 3.0 or later</t>
    </r>
  </si>
  <si>
    <t>Budjettipainos</t>
  </si>
  <si>
    <t>Tuotetta myydään edullisemmalla hinnalla kuin muita painoksia. Yleensä painoksen tuotantokustannuksissa on pyritty säästämää esim. käyttämällä huonopilaatuista paperia yms.</t>
  </si>
  <si>
    <t>For example a count of the individual number of cards in a pack. Only for use in ONIX 3.0 or later</t>
  </si>
  <si>
    <r>
      <t>For use up to 36 months only, or up to 42 months in Audience range value (2) only: values in &lt;AudienceRangeValue&gt; must be integers</t>
    </r>
    <r>
      <rPr>
        <sz val="12"/>
        <color rgb="FF0070C0"/>
        <rFont val="Arial"/>
        <family val="2"/>
      </rPr>
      <t>. Should not be used when an Audience range with qualifier code 17 is present</t>
    </r>
  </si>
  <si>
    <r>
      <t xml:space="preserve">Alle 42 kuukauden ikäisistä. Kohderyhmän koodi -kenttiin (&lt;AudienceRangeValue&gt;) merkittävien arvojen tulee olla kokonaislukuja. </t>
    </r>
    <r>
      <rPr>
        <sz val="12"/>
        <color rgb="FFC00000"/>
        <rFont val="Arial"/>
        <family val="2"/>
      </rPr>
      <t>Älä käytä yhdessä koodilistan 30 arvon 17 Ikä vuosina kanssa</t>
    </r>
  </si>
  <si>
    <r>
      <t xml:space="preserve">Legal Entity Identifier, administered by the Global LEI Foundation, as 20 alphanumeric characters without spaces or hyphens. </t>
    </r>
    <r>
      <rPr>
        <b/>
        <sz val="12"/>
        <color rgb="FFFF0000"/>
        <rFont val="Arial"/>
        <family val="2"/>
      </rPr>
      <t>Only for use in ONIX 3.0 or later</t>
    </r>
  </si>
  <si>
    <t>&lt;Product&gt; is an epublication based on printed product &lt;RelatedProduct&gt;. The related product is the source of any print-equivalent page numbering present in the epublication</t>
  </si>
  <si>
    <t>esim. samaan sarjaan kuuluvat tuotteet</t>
  </si>
  <si>
    <r>
      <t xml:space="preserve">For complex, approximate or uncertain dates, or dates BCE. </t>
    </r>
    <r>
      <rPr>
        <sz val="12"/>
        <color rgb="FF0070C0"/>
        <rFont val="Arial"/>
        <family val="2"/>
      </rPr>
      <t>Suggested maximum length 100 characters</t>
    </r>
  </si>
  <si>
    <t>Suositeltu maksimipituus 100 merkkiä, esim. 100 vuotta ennen ajanlaskun alkua</t>
  </si>
  <si>
    <r>
      <t>The URL of the publisher’s preservation service, or a more specific URL for access to its</t>
    </r>
    <r>
      <rPr>
        <sz val="12"/>
        <color rgb="FF0070C0"/>
        <rFont val="Arial"/>
        <family val="2"/>
      </rPr>
      <t xml:space="preserve"> preservation metadata, to provide confirmation of the preservation status of the product</t>
    </r>
    <r>
      <rPr>
        <sz val="12"/>
        <rFont val="Arial"/>
        <family val="2"/>
      </rPr>
      <t xml:space="preserve">. </t>
    </r>
    <r>
      <rPr>
        <b/>
        <sz val="12"/>
        <rFont val="Arial"/>
        <family val="2"/>
      </rPr>
      <t>Only for use in ONIX 3.0 or later</t>
    </r>
  </si>
  <si>
    <r>
      <t>The URL of the preservation service (eg https://clockss.org), or a more specific URL for access to its</t>
    </r>
    <r>
      <rPr>
        <sz val="12"/>
        <color rgb="FF0070C0"/>
        <rFont val="Arial"/>
        <family val="2"/>
      </rPr>
      <t xml:space="preserve"> preservation metadata, to provide confirmation of the preservation status of the product</t>
    </r>
    <r>
      <rPr>
        <sz val="12"/>
        <rFont val="Arial"/>
        <family val="2"/>
      </rPr>
      <t xml:space="preserve">. </t>
    </r>
    <r>
      <rPr>
        <b/>
        <sz val="12"/>
        <rFont val="Arial"/>
        <family val="2"/>
      </rPr>
      <t>Only for use in ONIX 3.0 or later</t>
    </r>
  </si>
  <si>
    <t>Persian; Farsi</t>
  </si>
  <si>
    <r>
      <t xml:space="preserve">ONIX local code for graphical symbols used in augmentative and alternative communication and education, not listed in ISO 639-3. </t>
    </r>
    <r>
      <rPr>
        <b/>
        <sz val="12"/>
        <color rgb="FFFF0000"/>
        <rFont val="Arial"/>
        <family val="2"/>
      </rPr>
      <t>Only for use in ONIX 3.0 or later</t>
    </r>
  </si>
  <si>
    <t>PCS-kuvat</t>
  </si>
  <si>
    <t>WLS-kuvat</t>
  </si>
  <si>
    <t>Widgit Symbols</t>
  </si>
  <si>
    <t>Number of pieces, eg for jigsaws, puzzles, kits, board games. &lt;ProductFormFeatureValue&gt; is an integer. Only for use in ONIX 3.0 or later</t>
  </si>
  <si>
    <r>
      <t xml:space="preserve">&lt;ProductFormFeatureValue&gt; is a code from List 262 identifying the particular certification scheme. &lt;ProductFormFeatureDescription&gt; may be a descriptor for some part, schedule or annex of the certification scheme, where necessary. </t>
    </r>
    <r>
      <rPr>
        <b/>
        <sz val="12"/>
        <color rgb="FFFF0000"/>
        <rFont val="Arial"/>
        <family val="2"/>
      </rPr>
      <t>Only for use in ONIX 3.0 or later</t>
    </r>
  </si>
  <si>
    <t>Hiilidioksidi-/Kasvihuonekaasupäästöjen sertifiointijärjestelmä</t>
  </si>
  <si>
    <r>
      <t xml:space="preserve">&lt;ProductFormFeatureValue&gt; is a code from List 262 identifying a particular certification scheme. &lt;ProductFormFeatureDescription&gt; is a certificate or license number used to certify compliance with the scheme. </t>
    </r>
    <r>
      <rPr>
        <b/>
        <sz val="12"/>
        <color rgb="FFFF0000"/>
        <rFont val="Arial"/>
        <family val="2"/>
      </rPr>
      <t>Only for use in ONIX 3.0 or later</t>
    </r>
  </si>
  <si>
    <t>Hiilidioksidi-/Kasvihuonekaasupäästöjen sertifiointijärjestelmän lisenssinumero/lupanumero</t>
  </si>
  <si>
    <r>
      <t xml:space="preserve">&lt;ProductFormFeatureValue&gt; is a code from List 262 identifying a particular certification scheme. &lt;ProductFormFeatureDescription&gt; is a URL linking to a web page certifying compliance with the scheme. </t>
    </r>
    <r>
      <rPr>
        <b/>
        <sz val="12"/>
        <color rgb="FFFF0000"/>
        <rFont val="Arial"/>
        <family val="2"/>
      </rPr>
      <t>Only for use in ONIX 3.0 or later</t>
    </r>
  </si>
  <si>
    <t>Hiilidioksidi-/Kasvihuonekaasupäästöjen sertifikaatin url</t>
  </si>
  <si>
    <r>
      <t xml:space="preserve">&lt;ProductFormFeatureValue&gt; is a code from List 262 identifying a particular certification scheme. &lt;ProductFormFeatureDescription&gt; is a number specifying certified GHG emissions per copy of the product, measured in kilograms of Carbon dioxide equivalent (CO₂e) using the Scope 3 methodology of the scheme. </t>
    </r>
    <r>
      <rPr>
        <b/>
        <sz val="12"/>
        <color rgb="FFFF0000"/>
        <rFont val="Arial"/>
        <family val="2"/>
      </rPr>
      <t>Only for use in ONIX 3.0 or later</t>
    </r>
  </si>
  <si>
    <t>Tuotteen Scope 3 mukaiset hiilidioksidi-/kasvihuonekaasupäästöt</t>
  </si>
  <si>
    <t>Tuotteen Scope 2 mukaiset hiilidioksidi-/kasvihuonekaasupäästöt</t>
  </si>
  <si>
    <r>
      <rPr>
        <sz val="12"/>
        <color rgb="FFFF0000"/>
        <rFont val="Arial"/>
        <family val="2"/>
      </rPr>
      <t>Scope 1 emission certifications are not recommended for use.</t>
    </r>
    <r>
      <rPr>
        <b/>
        <sz val="12"/>
        <color rgb="FFFF0000"/>
        <rFont val="Arial"/>
        <family val="2"/>
      </rPr>
      <t xml:space="preserve"> Only for use in ONIX 3.0 or later</t>
    </r>
  </si>
  <si>
    <t>Tuotteen Scope 1 mukaiset hiilidioksidi-/kasvihuonekaasupäästöt</t>
  </si>
  <si>
    <r>
      <t>In box</t>
    </r>
    <r>
      <rPr>
        <sz val="12"/>
        <color rgb="FF0070C0"/>
        <rFont val="Arial"/>
        <family val="2"/>
      </rPr>
      <t xml:space="preserve"> (with lid)</t>
    </r>
  </si>
  <si>
    <r>
      <t xml:space="preserve">Individual item, items or set in card box with separate or hinged lid: not to be confused with the commonly-used ‘boxed set’ </t>
    </r>
    <r>
      <rPr>
        <sz val="12"/>
        <color rgb="FF0070C0"/>
        <rFont val="Arial"/>
        <family val="2"/>
      </rPr>
      <t>which is more likely to be packaged in a slip case</t>
    </r>
  </si>
  <si>
    <t>Use for products or product bundles supplied for retail sale in shrink-wrapped packaging. For shrink-wrapped packs of multiple products for trade supply only, see code XL in List 7</t>
  </si>
  <si>
    <r>
      <t xml:space="preserve">(ja: koguchi tome) Peelable sticker or tape sealing the foredge of a book to prevent pre-purchase reading of the content. </t>
    </r>
    <r>
      <rPr>
        <b/>
        <sz val="12"/>
        <color rgb="FFFF0000"/>
        <rFont val="Arial"/>
        <family val="2"/>
      </rPr>
      <t>Only for use in ONIX 3.0 or later</t>
    </r>
  </si>
  <si>
    <t>Käytetty selailun estävää teippiä</t>
  </si>
  <si>
    <r>
      <t xml:space="preserve">Readable text of the main </t>
    </r>
    <r>
      <rPr>
        <sz val="12"/>
        <color rgb="FF0070C0"/>
        <rFont val="Arial"/>
        <family val="2"/>
      </rPr>
      <t>content</t>
    </r>
    <r>
      <rPr>
        <sz val="12"/>
        <rFont val="Arial"/>
        <family val="2"/>
      </rPr>
      <t xml:space="preserve">: this value is required, together with applicable &lt;ProductForm&gt; and &lt;ProductFormDetail&gt; values, to designate an e-book or other digital or physical product whose primary content is text. </t>
    </r>
    <r>
      <rPr>
        <sz val="12"/>
        <color rgb="FF0070C0"/>
        <rFont val="Arial"/>
        <family val="2"/>
      </rPr>
      <t>Note ‘text’ is ‘text-as-text’, not ‘text as an image’ or images of text</t>
    </r>
  </si>
  <si>
    <t>Käytä, kun tuotteen pääsisältö on tekstiä. Käytä yhdessä soveltuvan tuotemuoton ja tuotemuodon tarkenteen kanssa. Tekstillä ei tarkoiteta tekstiä, joka on tallennettu kuvana.</t>
  </si>
  <si>
    <r>
      <t>E-publication contains a significant number of actionable (clickable) web links</t>
    </r>
    <r>
      <rPr>
        <sz val="12"/>
        <color rgb="FF0070C0"/>
        <rFont val="Arial"/>
        <family val="2"/>
      </rPr>
      <t xml:space="preserve"> to external content, downloadable resources, supplementary material, etc</t>
    </r>
  </si>
  <si>
    <r>
      <t xml:space="preserve">E-julkaisussa on paljon toiminnallisia linkkejä verkkosisältöihin, </t>
    </r>
    <r>
      <rPr>
        <sz val="12"/>
        <color rgb="FFFF0000"/>
        <rFont val="Arial"/>
        <family val="2"/>
      </rPr>
      <t>ladattaviiin tiedostoihin ja muihin lisämateriaaleihin</t>
    </r>
  </si>
  <si>
    <r>
      <t xml:space="preserve">Publication contains actionable (clickable) links to external interactive content. </t>
    </r>
    <r>
      <rPr>
        <b/>
        <sz val="12"/>
        <color rgb="FFFF0000"/>
        <rFont val="Arial"/>
        <family val="2"/>
      </rPr>
      <t>Only for use in ONIX 3.0 or later</t>
    </r>
  </si>
  <si>
    <t>Linkkejä interaktiiviseen sisältöön (ulkoisia)</t>
  </si>
  <si>
    <t>E-julkaisussa on paljon toiminnallisia linkkejä interaktiiviseen sisältöön</t>
  </si>
  <si>
    <r>
      <t xml:space="preserve">Additional text not part of main </t>
    </r>
    <r>
      <rPr>
        <sz val="12"/>
        <color rgb="FF0070C0"/>
        <rFont val="Arial"/>
        <family val="2"/>
      </rPr>
      <t>content</t>
    </r>
  </si>
  <si>
    <r>
      <t xml:space="preserve">Publication contains additional textual content such as </t>
    </r>
    <r>
      <rPr>
        <sz val="12"/>
        <color rgb="FF0070C0"/>
        <rFont val="Arial"/>
        <family val="2"/>
      </rPr>
      <t>an</t>
    </r>
    <r>
      <rPr>
        <sz val="12"/>
        <rFont val="Arial"/>
        <family val="2"/>
      </rPr>
      <t xml:space="preserve"> interview, feature article, essay, bibliography, quiz/test, other background material</t>
    </r>
    <r>
      <rPr>
        <sz val="12"/>
        <color rgb="FF0070C0"/>
        <rFont val="Arial"/>
        <family val="2"/>
      </rPr>
      <t>,</t>
    </r>
    <r>
      <rPr>
        <sz val="12"/>
        <rFont val="Arial"/>
        <family val="2"/>
      </rPr>
      <t xml:space="preserve"> or text that is not included in a primary or ‘unenhanced’ version.</t>
    </r>
    <r>
      <rPr>
        <sz val="12"/>
        <color rgb="FF0070C0"/>
        <rFont val="Arial"/>
        <family val="2"/>
      </rPr>
      <t xml:space="preserve"> Note ‘text’ is ‘text-as-text’, not ‘text as an image’ or images of text</t>
    </r>
  </si>
  <si>
    <r>
      <t xml:space="preserve">Oheistekstejä </t>
    </r>
    <r>
      <rPr>
        <sz val="12"/>
        <color rgb="FFFF0000"/>
        <rFont val="Arial"/>
        <family val="2"/>
      </rPr>
      <t>Lisätekstejä parempi???</t>
    </r>
  </si>
  <si>
    <t>E-julkaisun sisältöä rikastavaa tekstiä, joka ei ole mukana (painetussa) alkuperäisversiossa, kuten haastatteluja yms. Huom! Tekstillä ei tarkoiteta tekstiä, joka on tallennettu kuvana.</t>
  </si>
  <si>
    <r>
      <t>Including text-as-text embedded in diagrams, charts, or within images containing speech balloons, thought bubbles, captions etc. Note this does not include ‘text as an image’ or images of text (for which see code 49).</t>
    </r>
    <r>
      <rPr>
        <b/>
        <sz val="12"/>
        <color rgb="FFFF0000"/>
        <rFont val="Arial"/>
        <family val="2"/>
      </rPr>
      <t xml:space="preserve"> Only for use in ONIX 3.0 or later</t>
    </r>
  </si>
  <si>
    <t>Tekstiä kuvien lomassa</t>
  </si>
  <si>
    <t>Sisältää tekstiä, joka on upotettu esim. kaavioihin tai puhekuplina kuviin. Huom! Tekstillä ei tarkoiteta tekstiä, joka on tallennettu kuvana.</t>
  </si>
  <si>
    <r>
      <rPr>
        <sz val="12"/>
        <color rgb="FF0070C0"/>
        <rFont val="Arial"/>
        <family val="2"/>
      </rPr>
      <t>Publication contains supplementary text as promotional content such as, for example</t>
    </r>
    <r>
      <rPr>
        <sz val="12"/>
        <rFont val="Arial"/>
        <family val="2"/>
      </rPr>
      <t>, a teaser chapter</t>
    </r>
  </si>
  <si>
    <r>
      <t xml:space="preserve">Julkaisu sisältää esim. otoksen kirjasarjan seuraavasta osasta </t>
    </r>
    <r>
      <rPr>
        <sz val="12"/>
        <color rgb="FFFF0000"/>
        <rFont val="Arial"/>
        <family val="2"/>
      </rPr>
      <t>tai tekijän toisesta kirjasta</t>
    </r>
  </si>
  <si>
    <r>
      <rPr>
        <sz val="12"/>
        <color rgb="FF0070C0"/>
        <rFont val="Arial"/>
        <family val="2"/>
      </rPr>
      <t xml:space="preserve">Includes any type of illustrations. </t>
    </r>
    <r>
      <rPr>
        <sz val="12"/>
        <rFont val="Arial"/>
        <family val="2"/>
      </rPr>
      <t>Use only when no more detailed specification is provided</t>
    </r>
  </si>
  <si>
    <r>
      <rPr>
        <sz val="12"/>
        <color rgb="FFFF0000"/>
        <rFont val="Arial"/>
        <family val="2"/>
      </rPr>
      <t>Kuvitus.</t>
    </r>
    <r>
      <rPr>
        <sz val="12"/>
        <rFont val="Arial"/>
        <family val="2"/>
      </rPr>
      <t xml:space="preserve"> Käytetään silloin kun tarkempaa tietoa kuvituksesta ei ole käytettävissä</t>
    </r>
  </si>
  <si>
    <r>
      <t xml:space="preserve">Indicates that the publication contains chemical notations, formulae. </t>
    </r>
    <r>
      <rPr>
        <b/>
        <sz val="12"/>
        <color rgb="FFFF0000"/>
        <rFont val="Arial"/>
        <family val="2"/>
      </rPr>
      <t>Only for use in ONIX 3.0 or later</t>
    </r>
  </si>
  <si>
    <t>Kemiallisia kaavoja tai merkintöjä</t>
  </si>
  <si>
    <r>
      <t xml:space="preserve">Indicates that the publication contains mathematical notation, equations, formulae. </t>
    </r>
    <r>
      <rPr>
        <b/>
        <sz val="12"/>
        <color rgb="FFFF0000"/>
        <rFont val="Arial"/>
        <family val="2"/>
      </rPr>
      <t>Only for use in ONIX 3.0 or later</t>
    </r>
  </si>
  <si>
    <t>Matemaattisia kaavoja tai merkintöjä</t>
  </si>
  <si>
    <t>Esim. yhtälöt. Käytä vain ONIX 3.0-sanomilla tai ONIX:in myöhemmissä versioissa</t>
  </si>
  <si>
    <r>
      <t xml:space="preserve">Publication contains visual content that is purely decorative and are not necessary to understanding of the content. </t>
    </r>
    <r>
      <rPr>
        <b/>
        <sz val="12"/>
        <color rgb="FFFF0000"/>
        <rFont val="Calibri"/>
        <family val="2"/>
      </rPr>
      <t>Only for use in ONIX 3.0 or later</t>
    </r>
  </si>
  <si>
    <t>Kuvia tai grafiikkaa koristeena</t>
  </si>
  <si>
    <t>E-julkaisu sisältää luonteeltaan koristeellisia kuvia tai grafiikkaa, ja kuvat tai grafiikka eivät ole välttämättömiä julkaisun sisällön ymmärtämiseksi. Käytä vain ONIX 3.0-sanomilla tai ONIX:in myöhemmissä versioissa</t>
  </si>
  <si>
    <r>
      <t xml:space="preserve">Audio recording of other sound, eg birdsong, </t>
    </r>
    <r>
      <rPr>
        <sz val="12"/>
        <color rgb="FF0070C0"/>
        <rFont val="Arial"/>
        <family val="2"/>
      </rPr>
      <t>sound effects, ASMR</t>
    </r>
    <r>
      <rPr>
        <sz val="12"/>
        <rFont val="Arial"/>
        <family val="2"/>
      </rPr>
      <t xml:space="preserve"> </t>
    </r>
    <r>
      <rPr>
        <sz val="12"/>
        <color rgb="FF0070C0"/>
        <rFont val="Arial"/>
        <family val="2"/>
      </rPr>
      <t>material</t>
    </r>
  </si>
  <si>
    <r>
      <t xml:space="preserve">Muuta kuin puhetta tai musiikkia, esim. luonnonäänet, </t>
    </r>
    <r>
      <rPr>
        <sz val="12"/>
        <color rgb="FFFF0000"/>
        <rFont val="Arial"/>
        <family val="2"/>
      </rPr>
      <t>äänitehosteet, ASMR-äänet</t>
    </r>
  </si>
  <si>
    <r>
      <t>At least some text – including text within other images – is ‘text as an image’ (</t>
    </r>
    <r>
      <rPr>
        <i/>
        <sz val="12"/>
        <color rgb="FFFF0000"/>
        <rFont val="Arial"/>
        <family val="2"/>
      </rPr>
      <t>ie</t>
    </r>
    <r>
      <rPr>
        <sz val="12"/>
        <color rgb="FFFF0000"/>
        <rFont val="Arial"/>
        <family val="2"/>
      </rPr>
      <t xml:space="preserve"> a </t>
    </r>
    <r>
      <rPr>
        <i/>
        <sz val="12"/>
        <color rgb="FFFF0000"/>
        <rFont val="Arial"/>
        <family val="2"/>
      </rPr>
      <t>picture</t>
    </r>
    <r>
      <rPr>
        <sz val="12"/>
        <color rgb="FFFF0000"/>
        <rFont val="Arial"/>
        <family val="2"/>
      </rPr>
      <t xml:space="preserve"> of text). </t>
    </r>
    <r>
      <rPr>
        <b/>
        <sz val="12"/>
        <color rgb="FFFF0000"/>
        <rFont val="Arial"/>
        <family val="2"/>
      </rPr>
      <t>Only for use in ONIX 3.0 or later</t>
    </r>
  </si>
  <si>
    <t>Kuvia tekstistä</t>
  </si>
  <si>
    <t>Ainakin osa tekstistä on tallennettu kuvina. Käytä vain ONIX 3.0-sanomilla tai ONIX:in myöhemmissä versioissa</t>
  </si>
  <si>
    <r>
      <t xml:space="preserve">Additional audio content not part of main </t>
    </r>
    <r>
      <rPr>
        <sz val="12"/>
        <color rgb="FF0070C0"/>
        <rFont val="Arial"/>
        <family val="2"/>
      </rPr>
      <t>content</t>
    </r>
  </si>
  <si>
    <r>
      <t xml:space="preserve">Product </t>
    </r>
    <r>
      <rPr>
        <sz val="12"/>
        <color rgb="FF0070C0"/>
        <rFont val="Arial"/>
        <family val="2"/>
      </rPr>
      <t>includes additional pre-recorded</t>
    </r>
    <r>
      <rPr>
        <sz val="12"/>
        <rFont val="Arial"/>
        <family val="2"/>
      </rPr>
      <t xml:space="preserve"> audio of any supplementary material such as full or partial reading, </t>
    </r>
    <r>
      <rPr>
        <sz val="12"/>
        <color rgb="FF0070C0"/>
        <rFont val="Arial"/>
        <family val="2"/>
      </rPr>
      <t>lecture</t>
    </r>
    <r>
      <rPr>
        <sz val="12"/>
        <rFont val="Arial"/>
        <family val="2"/>
      </rPr>
      <t>, performance, dramatization, interview, background documentary or other audio content not included in the primary or ‘unenhanced’ version</t>
    </r>
  </si>
  <si>
    <r>
      <t xml:space="preserve">Julkaisun sisältöä rikastavaa äänisisältöä, esim. koko teksti luettuna, lukunäyte, </t>
    </r>
    <r>
      <rPr>
        <sz val="12"/>
        <color rgb="FFFF0000"/>
        <rFont val="Arial"/>
        <family val="2"/>
      </rPr>
      <t>luento</t>
    </r>
    <r>
      <rPr>
        <sz val="12"/>
        <rFont val="Arial"/>
        <family val="2"/>
      </rPr>
      <t>, haastattelu, taustadokumentti yms</t>
    </r>
  </si>
  <si>
    <r>
      <t xml:space="preserve">Publication contains video material with no audio recording or narration (but may have music or textual subtitles) . </t>
    </r>
    <r>
      <rPr>
        <b/>
        <sz val="12"/>
        <color rgb="FFFF0000"/>
        <rFont val="Arial"/>
        <family val="2"/>
      </rPr>
      <t>Only for use in ONIX 3.0 or later</t>
    </r>
  </si>
  <si>
    <t>Video ilman kerrontaa äänenä</t>
  </si>
  <si>
    <t>Julkaisu sisältää yhden tai useamman videon, jossa ei ole kerrontaa äänenä. Video voi sisältää musiikkia tai tekstityksen. Käytä vain ONIX 3.0-sanomilla tai ONIX:in myöhemmissä versioissa</t>
  </si>
  <si>
    <r>
      <t xml:space="preserve">Entire pages or blank spaces, forms, boxes, </t>
    </r>
    <r>
      <rPr>
        <sz val="12"/>
        <color rgb="FF0070C0"/>
        <rFont val="Arial"/>
        <family val="2"/>
      </rPr>
      <t>write-in pages</t>
    </r>
    <r>
      <rPr>
        <sz val="12"/>
        <rFont val="Arial"/>
        <family val="2"/>
      </rPr>
      <t xml:space="preserve"> etc, intended to be filled in by the reader</t>
    </r>
  </si>
  <si>
    <r>
      <t xml:space="preserve">Muistiinpanosivuja </t>
    </r>
    <r>
      <rPr>
        <sz val="12"/>
        <color rgb="FFC00000"/>
        <rFont val="Arial"/>
        <family val="2"/>
      </rPr>
      <t>tai -tilaa</t>
    </r>
  </si>
  <si>
    <t>Sivut tai tila tarkoitettu lukijan täytettäviksi</t>
  </si>
  <si>
    <r>
      <t xml:space="preserve">‘Back ads’ – promotional </t>
    </r>
    <r>
      <rPr>
        <sz val="12"/>
        <color rgb="FF0070C0"/>
        <rFont val="Arial"/>
        <family val="2"/>
      </rPr>
      <t>content</t>
    </r>
    <r>
      <rPr>
        <sz val="12"/>
        <rFont val="Arial"/>
        <family val="2"/>
      </rPr>
      <t xml:space="preserve"> for other books (that do</t>
    </r>
    <r>
      <rPr>
        <sz val="12"/>
        <color rgb="FF0070C0"/>
        <rFont val="Arial"/>
        <family val="2"/>
      </rPr>
      <t>es</t>
    </r>
    <r>
      <rPr>
        <sz val="12"/>
        <rFont val="Arial"/>
        <family val="2"/>
      </rPr>
      <t xml:space="preserve"> not include sample content </t>
    </r>
    <r>
      <rPr>
        <sz val="12"/>
        <color rgb="FF0070C0"/>
        <rFont val="Arial"/>
        <family val="2"/>
      </rPr>
      <t>of those books</t>
    </r>
    <r>
      <rPr>
        <sz val="12"/>
        <rFont val="Arial"/>
        <family val="2"/>
      </rPr>
      <t>, cf codes 17, 23)</t>
    </r>
  </si>
  <si>
    <r>
      <t xml:space="preserve">UK publisher’s or distributor’s discount group code in a format specified by BIC to ensure uniqueness (a five-letter prefix allocated by BIC, plus one to three alphanumeric characters – normally digits – chosen by the supplier). See </t>
    </r>
    <r>
      <rPr>
        <sz val="12"/>
        <color rgb="FF0070C0"/>
        <rFont val="Arial"/>
        <family val="2"/>
      </rPr>
      <t>https://bic.org.uk/resources/discount-group-codes/</t>
    </r>
  </si>
  <si>
    <r>
      <t xml:space="preserve">ONIX local code for graphical symbols used in augmentative and alternative communication and education, not listed in ISO 15924. </t>
    </r>
    <r>
      <rPr>
        <b/>
        <sz val="12"/>
        <color rgb="FFFF0000"/>
        <rFont val="Arial"/>
        <family val="2"/>
      </rPr>
      <t>Only for use in ONIX 3.0 or later</t>
    </r>
  </si>
  <si>
    <t>GTIN-13+5 (sisältää hintatiedon sovitussa valuutassa)</t>
  </si>
  <si>
    <t>The back cover of a book</t>
  </si>
  <si>
    <t>Digital content delivered on a physical carrier (detail unspecified)</t>
  </si>
  <si>
    <t>Digital content delivered electronically (delivery method unspecified)</t>
  </si>
  <si>
    <t>Digital product license (delivery method not encoded)</t>
  </si>
  <si>
    <t>Presentation unspecified: format of product components must be given in &lt;ProductPart&gt;</t>
  </si>
  <si>
    <r>
      <t>General merchandise,</t>
    </r>
    <r>
      <rPr>
        <sz val="12"/>
        <color rgb="FF0070C0"/>
        <rFont val="Arial"/>
        <family val="2"/>
      </rPr>
      <t xml:space="preserve"> book accessories and non-book products </t>
    </r>
    <r>
      <rPr>
        <sz val="12"/>
        <rFont val="Arial"/>
        <family val="2"/>
      </rPr>
      <t>– unspecified</t>
    </r>
  </si>
  <si>
    <r>
      <t xml:space="preserve">Other </t>
    </r>
    <r>
      <rPr>
        <sz val="12"/>
        <color rgb="FF0070C0"/>
        <rFont val="Arial"/>
        <family val="2"/>
      </rPr>
      <t>branded, promotional or tie-in</t>
    </r>
    <r>
      <rPr>
        <sz val="12"/>
        <rFont val="Arial"/>
        <family val="2"/>
      </rPr>
      <t xml:space="preserve"> merchandise not specified by ZB to ZY. Further detail is expected in &lt;ProductFormDescription&gt;, as &lt;ProductFormDetail&gt; and &lt;ProductFormFeature&gt; are unlikely to be sufficient</t>
    </r>
  </si>
  <si>
    <t>Oheistuote jota ei voida määritellä koodeilla ZB-ZF, tarkemmat tiedot lähetetään &lt;ProductFormDescription&gt;</t>
  </si>
  <si>
    <t>Kuva sosiaalista mediaa varten</t>
  </si>
  <si>
    <r>
      <t xml:space="preserve">International Standard Content Code, a ‘similarity hash’ derived algorithmically from the resource content itself (see https://iscc.codes). &lt;IDValue&gt; is </t>
    </r>
    <r>
      <rPr>
        <sz val="12"/>
        <color rgb="FF0070C0"/>
        <rFont val="Arial"/>
        <family val="2"/>
      </rPr>
      <t xml:space="preserve">the ISCC-CODE generated from a digital manifestation of the work, as a variable-length case-insensitive alphanumeric string (or 55 characters including three hyphens if using ISCC v1.0, but this is deprecated). Note alphabetic characters in v1.x ISCCs use Base32 encoding and are conventionally upper case. The ‘ISCC:’ prefix is omitted. </t>
    </r>
    <r>
      <rPr>
        <b/>
        <sz val="12"/>
        <rFont val="Arial"/>
        <family val="2"/>
      </rPr>
      <t>Only for use in ONIX 3.0 or later</t>
    </r>
  </si>
  <si>
    <r>
      <t>Pre-recorded audiobook narration does not contain any background sounds, including music, sound effects, etc, though music and effects may be present if isolated from the speech (</t>
    </r>
    <r>
      <rPr>
        <i/>
        <sz val="12"/>
        <color rgb="FFFF0000"/>
        <rFont val="Arial"/>
        <family val="2"/>
      </rPr>
      <t>ie</t>
    </r>
    <r>
      <rPr>
        <sz val="12"/>
        <color rgb="FFFF0000"/>
        <rFont val="Arial"/>
        <family val="2"/>
      </rPr>
      <t xml:space="preserve"> the sounds do not overlap)</t>
    </r>
  </si>
  <si>
    <t>Ei taustamusiikkia</t>
  </si>
  <si>
    <t>Kerronnan/luennan taustalla ei ole käytetty mitään taustaääniä, esim. musiikkia, äänitehosteita. Musiikkia tai äänitehosteista voidaan käyttää, mutta ei samanaikaisesti puheen kanssa.</t>
  </si>
  <si>
    <r>
      <t xml:space="preserve">Picture book, </t>
    </r>
    <r>
      <rPr>
        <sz val="12"/>
        <color rgb="FF0070C0"/>
        <rFont val="Arial"/>
        <family val="2"/>
      </rPr>
      <t>generally for children, with few words per illustration</t>
    </r>
    <r>
      <rPr>
        <sz val="12"/>
        <rFont val="Arial"/>
        <family val="2"/>
      </rPr>
      <t>: use with applicable Product Form code</t>
    </r>
  </si>
  <si>
    <t>Yleensä lastenkirja jossa pääpaino kuvituksella</t>
  </si>
  <si>
    <t>Sanaton kirja</t>
  </si>
  <si>
    <t>Yleensä lasten kuvakirja tai erityisopetuksessa käytetty kirja. Voi olla myös sarjakuva. Käytä yhdessä soveltuvan tuotemuodon kanssa.</t>
  </si>
  <si>
    <r>
      <t>A book in which half the content is read the other way round from ‘back’ to ‘front’. A variant on ‘flip-book’ or ‘tête-bêche’ (fr) binding where the text is in two languages with different page progression (</t>
    </r>
    <r>
      <rPr>
        <i/>
        <sz val="12"/>
        <color rgb="FFFF0000"/>
        <rFont val="Arial"/>
        <family val="2"/>
      </rPr>
      <t>eg</t>
    </r>
    <r>
      <rPr>
        <sz val="12"/>
        <color rgb="FFFF0000"/>
        <rFont val="Arial"/>
        <family val="2"/>
      </rPr>
      <t xml:space="preserve"> English and Arabic) and neither needs to be upside down, it has two front covers and a single spine. Usually an omnibus of a work and a derived translated work</t>
    </r>
  </si>
  <si>
    <t>Kaksikielinen kääntökirja</t>
  </si>
  <si>
    <t>Sivujen järjestys vasemmalta oikealle</t>
  </si>
  <si>
    <t>Aukeaman vasen sivu on tarkoitettu luettavaksi ennen oikeaa sivua.</t>
  </si>
  <si>
    <t>Sivujen järjestys oikealta vasemmalle</t>
  </si>
  <si>
    <t>Aukeaman oikea sivu on tarkoitettu luettavaksi ennen vasenta sivua.</t>
  </si>
  <si>
    <t>Sivujen järjestys ylhäältä alas</t>
  </si>
  <si>
    <t>Sivut luetaan ylhäältä alas kirjan selän ollessa vaakatasossa. Kts koodi B118</t>
  </si>
  <si>
    <t>Muu sivujen järjestys</t>
  </si>
  <si>
    <t>Sivut luetaan ylhäältä alas kirjan selän ollessa vaakatasossa tai muussa järjestyksessä, jolle ei löydy omaa koodia.</t>
  </si>
  <si>
    <t>Vain isot kirjaimet</t>
  </si>
  <si>
    <t>Sivunumerot näkyvillä</t>
  </si>
  <si>
    <t>(Yleensä lukittu sisältöinen) e-julkaisu sisältää näkyvät sivunumerot. Käytä koodilistan 196 koodin 19 kanssa, jos sivunumerointi vastaa painettua kirjaa.</t>
  </si>
  <si>
    <t>Sivujen järjestyksellä ei merkitystä</t>
  </si>
  <si>
    <t>Vieritys pystysuunnassa</t>
  </si>
  <si>
    <t>Käytä lukittu sisältöisillä e-julkaisulla, jotka on optimoitu pystysuunnassa pidettävälle näytölle ('webtoon format').</t>
  </si>
  <si>
    <t>Kalenterissa muistiinpanotilaa</t>
  </si>
  <si>
    <t>Käytä yhdessä muiden kalenterin tyyppiä kuvaavien koodien kanssa.</t>
  </si>
  <si>
    <t>Kalenterissa ei muistiinpanotilaa</t>
  </si>
  <si>
    <t>Useita kuukausia per sivu</t>
  </si>
  <si>
    <t>Yksi kuukausi per sivu</t>
  </si>
  <si>
    <t>Yksi viikko per sivu</t>
  </si>
  <si>
    <t>Yksi päivä per sivu</t>
  </si>
  <si>
    <t>Large calendar intended for hanging, usually one page per month. Use with Product Form code PC</t>
  </si>
  <si>
    <t>Sisällötön seinäkalenteri</t>
  </si>
  <si>
    <t>Käyttäjä lisää seinäkalenteriin omat kuvat. Yleensä yksi kuukausi per sivu. Käytä yhdessä tuotemuodon PC kanssa.</t>
  </si>
  <si>
    <t>Laajakuvakalenteri</t>
  </si>
  <si>
    <t>Suuri, vaakatasossa ripustetta seinäkalenteri, jossa kuvitusta ja yleensä yksi kuukausi per sivu. Käytä yhdessä tuotemuodon PC kanssa.</t>
  </si>
  <si>
    <t>Pystykuvakalenteri</t>
  </si>
  <si>
    <t>Suuri ja kapea, pystysuunnassa ripustettava seinäkalenteri, jossa kuvitusta ja yleensä yksi kuukausi per sivu. Käytä yhdessä tuotemuodon PC kanssa.</t>
  </si>
  <si>
    <r>
      <t xml:space="preserve">Conforms with the requirements of EPUB Accessibility Spec v1.1 – see https://www.w3.org/TR/epub-a11y-11/. &lt;ProductFormFeatureDescription&gt; may carry a URL linking to a compliance report or certification provided by an independent third-party certifier. In the absence of a URL, conformance with the requirements of the Accessibility Specification is self- certified by the publisher. Use with other List 196 codes to indicate WCAG version and level, ARIA inclusion. </t>
    </r>
    <r>
      <rPr>
        <b/>
        <sz val="12"/>
        <color rgb="FFFF0000"/>
        <rFont val="Arial"/>
        <family val="2"/>
      </rPr>
      <t>Only for use in ONIX 3.0 or later</t>
    </r>
  </si>
  <si>
    <t>Vastaa EPUB-saavutettavuustmäärittelyn 1.1 vaatimuksia. &lt;ProductFormFeatureDescription&gt;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 Käytä yhdessä muiden koodilistan 196 koodien kanssa kertomaan WCAG-versio ja tason sekä ARIA roolien käytön.</t>
  </si>
  <si>
    <r>
      <t xml:space="preserve">Conforms with the requirements of ISO 32000-1:2008 plus ISO 14289-1:2014 – Portable Document Format for Universal Accessibility, </t>
    </r>
    <r>
      <rPr>
        <sz val="12"/>
        <color rgb="FF0070C0"/>
        <rFont val="Arial"/>
        <family val="2"/>
      </rPr>
      <t>for example, all content is tagged in logical reading order and correctly represents the document’s semantic structure.</t>
    </r>
    <r>
      <rPr>
        <sz val="12"/>
        <rFont val="Arial"/>
        <family val="2"/>
      </rPr>
      <t xml:space="preserve"> </t>
    </r>
    <r>
      <rPr>
        <b/>
        <sz val="12"/>
        <rFont val="Arial"/>
        <family val="2"/>
      </rPr>
      <t>Only for use in ONIX 3.0 or later</t>
    </r>
  </si>
  <si>
    <t>Vastaa standardien ISO 32000-1:2008 ja ISO 14289-1:2014 vaatimuksia – Portable Document Format for Universal Accessibility, esim. kaikki sisältö on merkitty/tägitetty loogisessa lukemisjärjestyksessä ja dokumentin semanttinen rakenne on selkeä/oikein. Käytä vain ONIX 3.0-sanomilla tai ONIX:in myöhemmissä versioissa</t>
  </si>
  <si>
    <r>
      <t xml:space="preserve">Product has not yet been assessed for accessibility, or no or insufficient accessibility information is provided. It should be treated as likely to be inaccessible (and also may not have been checked for hazards). &lt;ProductFormFeatureDescription&gt; may carry details of why the accessibility of the title is unknown. </t>
    </r>
    <r>
      <rPr>
        <b/>
        <sz val="12"/>
        <color rgb="FFFF0000"/>
        <rFont val="Arial"/>
        <family val="2"/>
      </rPr>
      <t>Only for use in ONIX 3.0 or later</t>
    </r>
  </si>
  <si>
    <t>Saavutettavuus ei tiedossa</t>
  </si>
  <si>
    <t>Tuotteen saavutettavuutta ei vielä ole arvioitu tai tuotteesta on toimitettu puutteelliset saavutettavuustiedot. Tuotetta kannattaa kohdella todennäköisesti ei-saavutettavana. Tarkemmat syyt, miksi tuotteen saavutettavuus ei ole tiedossa voi välittää &lt;ProductFormFeatureDescription&gt;:lla. Käytä vain ONIX 3.0-sanomilla tai ONIX:in myöhemmissä versioissa.</t>
  </si>
  <si>
    <r>
      <t>Inaccessible,</t>
    </r>
    <r>
      <rPr>
        <sz val="12"/>
        <color rgb="FF0070C0"/>
        <rFont val="Arial"/>
        <family val="2"/>
      </rPr>
      <t xml:space="preserve"> or known limited
accessibility</t>
    </r>
  </si>
  <si>
    <r>
      <t xml:space="preserve">Known to lack significant features required for broad accessibility. </t>
    </r>
    <r>
      <rPr>
        <sz val="12"/>
        <color rgb="FF0070C0"/>
        <rFont val="Arial"/>
        <family val="2"/>
      </rPr>
      <t>Details of and reasons for limitations on accessibility can be given in &lt;ProductFormFeatureDescription&gt;.</t>
    </r>
    <r>
      <rPr>
        <sz val="12"/>
        <rFont val="Arial"/>
        <family val="2"/>
      </rPr>
      <t xml:space="preserve"> </t>
    </r>
    <r>
      <rPr>
        <b/>
        <sz val="12"/>
        <rFont val="Arial"/>
        <family val="2"/>
      </rPr>
      <t>Only for use in ONIX 3.0 or later</t>
    </r>
  </si>
  <si>
    <r>
      <t xml:space="preserve">Ei saavutettava </t>
    </r>
    <r>
      <rPr>
        <sz val="12"/>
        <color rgb="FFFF0000"/>
        <rFont val="Arial"/>
        <family val="2"/>
      </rPr>
      <t>tai rajoitetusti saavutettava</t>
    </r>
  </si>
  <si>
    <r>
      <t xml:space="preserve">Merkittävä osa saavutettavuuden edellyttämiä ominaisuuksia puuttuu. </t>
    </r>
    <r>
      <rPr>
        <sz val="12"/>
        <color rgb="FFFF0000"/>
        <rFont val="Arial"/>
        <family val="2"/>
      </rPr>
      <t>Käytä &lt;ProductFormFeatureDescription&gt;:ia lisätietojen antamiseen, esim. miksi ja miten tuote ei ole saavutettava</t>
    </r>
    <r>
      <rPr>
        <sz val="12"/>
        <rFont val="Arial"/>
        <family val="2"/>
      </rPr>
      <t>. Käytä vain ONIX 3.0-sanomilla tai ONIX:in myöhemmissä versioissa</t>
    </r>
  </si>
  <si>
    <r>
      <t xml:space="preserve">No reading system accessibility options </t>
    </r>
    <r>
      <rPr>
        <sz val="12"/>
        <color rgb="FF0070C0"/>
        <rFont val="Arial"/>
        <family val="2"/>
      </rPr>
      <t>actively</t>
    </r>
    <r>
      <rPr>
        <sz val="12"/>
        <rFont val="Arial"/>
        <family val="2"/>
      </rPr>
      <t xml:space="preserve"> disabled (except)</t>
    </r>
  </si>
  <si>
    <r>
      <t>No accessibility features o</t>
    </r>
    <r>
      <rPr>
        <sz val="12"/>
        <color rgb="FF0070C0"/>
        <rFont val="Arial"/>
        <family val="2"/>
      </rPr>
      <t xml:space="preserve">r content rendering options </t>
    </r>
    <r>
      <rPr>
        <sz val="12"/>
        <rFont val="Arial"/>
        <family val="2"/>
      </rPr>
      <t xml:space="preserve">offered by the reading system, device or reading software (including but not limited to </t>
    </r>
    <r>
      <rPr>
        <sz val="12"/>
        <color rgb="FF0070C0"/>
        <rFont val="Arial"/>
        <family val="2"/>
      </rPr>
      <t>the ability to modify or choose</t>
    </r>
    <r>
      <rPr>
        <sz val="12"/>
        <rFont val="Arial"/>
        <family val="2"/>
      </rPr>
      <t xml:space="preserve"> text size or typeface, </t>
    </r>
    <r>
      <rPr>
        <sz val="12"/>
        <color rgb="FF0070C0"/>
        <rFont val="Arial"/>
        <family val="2"/>
      </rPr>
      <t>word and line spacing, zoom level,</t>
    </r>
    <r>
      <rPr>
        <sz val="12"/>
        <rFont val="Arial"/>
        <family val="2"/>
      </rPr>
      <t xml:space="preserve"> text or background color, </t>
    </r>
    <r>
      <rPr>
        <sz val="12"/>
        <color rgb="FF0070C0"/>
        <rFont val="Arial"/>
        <family val="2"/>
      </rPr>
      <t>or use of</t>
    </r>
    <r>
      <rPr>
        <sz val="12"/>
        <rFont val="Arial"/>
        <family val="2"/>
      </rPr>
      <t xml:space="preserve"> text-to-speech) are </t>
    </r>
    <r>
      <rPr>
        <sz val="12"/>
        <color rgb="FF0070C0"/>
        <rFont val="Arial"/>
        <family val="2"/>
      </rPr>
      <t>limited</t>
    </r>
    <r>
      <rPr>
        <sz val="12"/>
        <rFont val="Arial"/>
        <family val="2"/>
      </rPr>
      <t>, disabled, overridden or otherwise unusable with the product EXCEPT – in ONIX 3 messages only – those specifically noted as subject to restriction or prohibition in &lt;EpubUsageConstraint&gt;. Note that provision of any significant part of the textual content as images (</t>
    </r>
    <r>
      <rPr>
        <i/>
        <sz val="12"/>
        <rFont val="Arial"/>
        <family val="2"/>
      </rPr>
      <t>ie</t>
    </r>
    <r>
      <rPr>
        <sz val="12"/>
        <rFont val="Arial"/>
        <family val="2"/>
      </rPr>
      <t xml:space="preserve"> as pictures of text, rather than as ‘text</t>
    </r>
    <r>
      <rPr>
        <sz val="12"/>
        <color rgb="FF0070C0"/>
        <rFont val="Arial"/>
        <family val="2"/>
      </rPr>
      <t>-as-text’</t>
    </r>
    <r>
      <rPr>
        <sz val="12"/>
        <rFont val="Arial"/>
        <family val="2"/>
      </rPr>
      <t xml:space="preserve">, and without any textual equivalent) </t>
    </r>
    <r>
      <rPr>
        <sz val="12"/>
        <color rgb="FF0070C0"/>
        <rFont val="Arial"/>
        <family val="2"/>
      </rPr>
      <t>or the application of some technical protection measures (DRM),</t>
    </r>
    <r>
      <rPr>
        <sz val="12"/>
        <rFont val="Arial"/>
        <family val="2"/>
      </rPr>
      <t xml:space="preserve"> inevitably prevents </t>
    </r>
    <r>
      <rPr>
        <sz val="12"/>
        <color rgb="FF0070C0"/>
        <rFont val="Arial"/>
        <family val="2"/>
      </rPr>
      <t xml:space="preserve">full </t>
    </r>
    <r>
      <rPr>
        <sz val="12"/>
        <rFont val="Arial"/>
        <family val="2"/>
      </rPr>
      <t xml:space="preserve">use of these accessibility options. </t>
    </r>
    <r>
      <rPr>
        <sz val="12"/>
        <color rgb="FF0070C0"/>
        <rFont val="Arial"/>
        <family val="2"/>
      </rPr>
      <t>Code 10 means ‘this e-publication is accessible to the full extent that the file format and types of content allow, on a specific reading device, by default, without necessarily inluding any additions such as textual descriptions of images or enhanced navigation. Note that for reflowable e-books, this means code 36 also applies, although code 10 can also be used with accessible non-reflowable (fixed-format) e-publications and with audio material. Should be used with other codes that describe any additions to enhance the level of accessibility</t>
    </r>
  </si>
  <si>
    <r>
      <t xml:space="preserve">Lukujärjestelmän saavutettavuustoimintoja ei </t>
    </r>
    <r>
      <rPr>
        <sz val="12"/>
        <color rgb="FFFF0000"/>
        <rFont val="Arial"/>
        <family val="2"/>
      </rPr>
      <t>aktiivisesti</t>
    </r>
    <r>
      <rPr>
        <sz val="12"/>
        <rFont val="Arial"/>
        <family val="2"/>
      </rPr>
      <t xml:space="preserve"> ole estetty (paitsi)</t>
    </r>
  </si>
  <si>
    <t>Lukujärjestelmien, -laitteiden tai -ohjelmien tarjoamia saavutettavuustoimintoja (esimerkiksi tekstikoon tai kirjasinlajin valinta, tekstin värin tai taustavärin valinta, tekstistä puheeksi) ei ole estetty, ohitettu tai tehty muuten käyttökelvottomiksi tuotteen kanssa, lukuun ottamatta – vain ONIX 3 – viesteissä – niitä, jotka on nimenomaisesti merkitty rajoitetuksi tai kielletyksi elementtiryhmässä &lt;EpubUsageConstraint&gt;. Huomaa, että minkä tahansa tekstisisällön olennaisen osan tarjoaminen kuvina (kuvina tekstistä ilman mitään tekstuaalista vastinetta) estää väistämättä näiden saavutettavuustoimintojen käytön. Myös joidenkin DRM-tekniikoiden käyttö voi estää saavutettavuustoimintojen käytön. Koodi 10 käyttö tuotteella tarkoittaa, että tuote on saavutettava siinä määrin kuin käytetty tiedostomuoto ja tuotteeseen sisältyvät sisältytyypit sekä käytetty lukulaite sallivat. Koodin 10 käyttö ei tarkoita sitä, että julkaisun kuville olisi välttämättä annettu tekstivastineita tai kirjan osien välistä navigointia olisi parannettu. Huomaa, että sisällöltään mukautuvilla e-kirjoilla (tuotemuodon tarkenne E200) koodin 10 käyttö tarkoittaa, että myös koodia 36 voi käyttää. Koodi 10 voidaan käyttää myös saavutettavilla lukittu sisältöisillä (tuotemuodon tarkenne E201) tuotteilla tai äänisisällöillä. Käytä yhdessä muiden koodilistan 196 kanssa keromaan, miten tuotteesta on tehty saavutettava.</t>
  </si>
  <si>
    <r>
      <rPr>
        <sz val="12"/>
        <color rgb="FF0070C0"/>
        <rFont val="Arial"/>
        <family val="2"/>
      </rPr>
      <t xml:space="preserve">Single logical </t>
    </r>
    <r>
      <rPr>
        <sz val="12"/>
        <rFont val="Arial"/>
        <family val="2"/>
      </rPr>
      <t>reading order</t>
    </r>
  </si>
  <si>
    <r>
      <t xml:space="preserve">All or substantially all textual matter is arranged in a single logical reading order (including text that is visually presented as separate from the main text flow, eg in boxouts, captions, tables, footnotes, endnotes, citations, etc). Non-textual content is also linked from within this logical reading order. (Purely decorative non-text content can be ignored). </t>
    </r>
    <r>
      <rPr>
        <sz val="12"/>
        <color rgb="FF0070C0"/>
        <rFont val="Arial"/>
        <family val="2"/>
      </rPr>
      <t>All or substantially all audio content should also have a single logical ‘reading order’, which is the order the content should be presented to the listener</t>
    </r>
  </si>
  <si>
    <r>
      <rPr>
        <sz val="12"/>
        <color rgb="FFFF0000"/>
        <rFont val="Arial"/>
        <family val="2"/>
      </rPr>
      <t>Yksiselitteiden</t>
    </r>
    <r>
      <rPr>
        <sz val="12"/>
        <rFont val="Arial"/>
        <family val="2"/>
      </rPr>
      <t xml:space="preserve"> lukemisjärjestys</t>
    </r>
  </si>
  <si>
    <r>
      <t xml:space="preserve">Kaikki tai lähes kaikki tekstimuotoinen sisältö on järjestetty yhteen loogiseen lukemisjärjestykseen (mukaan lukien teksti, joka on visuaalisesti erillään leipätekstistä, esim. laatikkotekstit, kuvatekstit, taulukot, alaviitteet, loppuviitteet, lainaukset jne.). Ei-tekstimuotoinen sisältö on myös linkitetty lukemisjärjestyksessä. (Ei-informatiivinen ei-tekstimuotoinen sisältö voidaan sivuuttaa). </t>
    </r>
    <r>
      <rPr>
        <sz val="12"/>
        <color rgb="FFFF0000"/>
        <rFont val="Arial"/>
        <family val="2"/>
      </rPr>
      <t>Äänisisällöillä tulee myös olla ilmoitettu toistojärjestys.</t>
    </r>
  </si>
  <si>
    <r>
      <t xml:space="preserve">Short alternative </t>
    </r>
    <r>
      <rPr>
        <sz val="12"/>
        <color rgb="FF0070C0"/>
        <rFont val="Arial"/>
        <family val="2"/>
      </rPr>
      <t>textual</t>
    </r>
    <r>
      <rPr>
        <sz val="12"/>
        <rFont val="Arial"/>
        <family val="2"/>
      </rPr>
      <t xml:space="preserve"> descriptions</t>
    </r>
  </si>
  <si>
    <r>
      <t xml:space="preserve">Lyhyet vaihtoehtoiset kuvaukset </t>
    </r>
    <r>
      <rPr>
        <sz val="12"/>
        <color rgb="FFFF0000"/>
        <rFont val="Arial"/>
        <family val="2"/>
      </rPr>
      <t>/ tekstivastineet</t>
    </r>
  </si>
  <si>
    <r>
      <t xml:space="preserve">Full alternative </t>
    </r>
    <r>
      <rPr>
        <sz val="12"/>
        <color rgb="FF0070C0"/>
        <rFont val="Arial"/>
        <family val="2"/>
      </rPr>
      <t>textual</t>
    </r>
    <r>
      <rPr>
        <sz val="12"/>
        <rFont val="Arial"/>
        <family val="2"/>
      </rPr>
      <t xml:space="preserve"> descriptions</t>
    </r>
  </si>
  <si>
    <r>
      <t xml:space="preserve">Kattavat vaihtoehtoiset kuvaukset </t>
    </r>
    <r>
      <rPr>
        <sz val="12"/>
        <color rgb="FFFF0000"/>
        <rFont val="Arial"/>
        <family val="2"/>
      </rPr>
      <t>/ tekstivastineet</t>
    </r>
  </si>
  <si>
    <r>
      <t xml:space="preserve">Accessible math content </t>
    </r>
    <r>
      <rPr>
        <sz val="12"/>
        <color rgb="FF0070C0"/>
        <rFont val="Arial"/>
        <family val="2"/>
      </rPr>
      <t>as MathML</t>
    </r>
  </si>
  <si>
    <r>
      <t>Saavutettava matemaattinen sisältö</t>
    </r>
    <r>
      <rPr>
        <sz val="12"/>
        <color rgb="FFFF0000"/>
        <rFont val="Arial"/>
        <family val="2"/>
      </rPr>
      <t xml:space="preserve"> (MathML)</t>
    </r>
  </si>
  <si>
    <r>
      <t xml:space="preserve">Accessible chemistry content </t>
    </r>
    <r>
      <rPr>
        <sz val="12"/>
        <color rgb="FF0070C0"/>
        <rFont val="Arial"/>
        <family val="2"/>
      </rPr>
      <t>as ChemML</t>
    </r>
  </si>
  <si>
    <r>
      <t>Saavutettavat kemialliset merkinnät</t>
    </r>
    <r>
      <rPr>
        <sz val="12"/>
        <color rgb="FFFF0000"/>
        <rFont val="Arial"/>
        <family val="2"/>
      </rPr>
      <t xml:space="preserve"> (ChemML)</t>
    </r>
  </si>
  <si>
    <r>
      <t xml:space="preserve">Text-synchronised pre-recorded audio narration (natural or synthesised voice) is included for substantially all textual matter, including all alternative descriptions, </t>
    </r>
    <r>
      <rPr>
        <sz val="12"/>
        <color rgb="FF0070C0"/>
        <rFont val="Arial"/>
        <family val="2"/>
      </rPr>
      <t>eg via a SMIL media overlay</t>
    </r>
  </si>
  <si>
    <r>
      <t xml:space="preserve">Äänitetty luenta (luonnollinen tai koneääni) on synkronoitu kaiken oleellisen tekstin kanssa sisältäen kaikki vaihtoehtoiset kuvaukset, </t>
    </r>
    <r>
      <rPr>
        <sz val="12"/>
        <color rgb="FFFF0000"/>
        <rFont val="Arial"/>
        <family val="2"/>
      </rPr>
      <t>esim. käyttäen SMIL media overlaytä</t>
    </r>
  </si>
  <si>
    <r>
      <t xml:space="preserve">Text-to-speech has been optimised through provision of PLS lexicons, SSML or CSS Speech synthesis hints </t>
    </r>
    <r>
      <rPr>
        <sz val="12"/>
        <color rgb="FF0070C0"/>
        <rFont val="Arial"/>
        <family val="2"/>
      </rPr>
      <t>or other speech synthesis markup languages or hinting</t>
    </r>
  </si>
  <si>
    <r>
      <t xml:space="preserve">Tekstistä puheeksi –järjestelmiä tehostetaan käyttäen </t>
    </r>
    <r>
      <rPr>
        <sz val="12"/>
        <color rgb="FFFF0000"/>
        <rFont val="Arial"/>
        <family val="2"/>
      </rPr>
      <t>esim.</t>
    </r>
    <r>
      <rPr>
        <sz val="12"/>
        <rFont val="Arial"/>
        <family val="2"/>
      </rPr>
      <t xml:space="preserve"> PLS-leksikkoja, SSML- tai CSS-puhesynteesiohjeita</t>
    </r>
  </si>
  <si>
    <r>
      <t xml:space="preserve">Specialised font, character and/or line spacing, justification and paragraph spacing, coloring and other options provided specifically to improve readability for dyslexic readers. Details, including the name of the font if relevant, should be listed in &lt;ProductFormFeatureDescription&gt;. </t>
    </r>
    <r>
      <rPr>
        <sz val="12"/>
        <color rgb="FF0070C0"/>
        <rFont val="Arial"/>
        <family val="2"/>
      </rPr>
      <t>Use with &lt;EditionType&gt; code HRE as appropriate</t>
    </r>
  </si>
  <si>
    <r>
      <t>Saatavana erikoisfontteja, -merkkejä ja/tai rivivälityksiä, sovituksia ja kappalevälejä, väritystä ja muita vaihtoehtoja, jotka parantavat luettavuutta lukemisrajoitteisille lukijoille. Tiedot, kuten tarvittaessa fontin nimi, ilmoitetaan kohdassa &lt;ProductFormFeatureDescription&gt;.</t>
    </r>
    <r>
      <rPr>
        <sz val="12"/>
        <color rgb="FFFF0000"/>
        <rFont val="Arial"/>
        <family val="2"/>
      </rPr>
      <t xml:space="preserve"> Käytä tarvittaessa yhdessä &lt;EditionType&gt;:n HRE (Luettavuudeltaan optimoitu painos) kanssa.</t>
    </r>
  </si>
  <si>
    <r>
      <t xml:space="preserve">Use of color </t>
    </r>
    <r>
      <rPr>
        <sz val="12"/>
        <color rgb="FF0070C0"/>
        <rFont val="Arial"/>
        <family val="2"/>
      </rPr>
      <t>is not sole means of conveying information</t>
    </r>
  </si>
  <si>
    <r>
      <t xml:space="preserve">For readers with color vision deficiency, use of color (eg in diagrams, </t>
    </r>
    <r>
      <rPr>
        <sz val="12"/>
        <color rgb="FF0070C0"/>
        <rFont val="Arial"/>
        <family val="2"/>
      </rPr>
      <t>graphs and charts, in prompts or on buttons inviting a response</t>
    </r>
    <r>
      <rPr>
        <sz val="12"/>
        <rFont val="Arial"/>
        <family val="2"/>
      </rPr>
      <t xml:space="preserve">) is not the sole means of graphical distinction </t>
    </r>
    <r>
      <rPr>
        <sz val="12"/>
        <color rgb="FF0070C0"/>
        <rFont val="Arial"/>
        <family val="2"/>
      </rPr>
      <t>or of conveying information</t>
    </r>
  </si>
  <si>
    <r>
      <t xml:space="preserve">Värin käyttö </t>
    </r>
    <r>
      <rPr>
        <sz val="12"/>
        <color rgb="FFFF0000"/>
        <rFont val="Arial"/>
        <family val="2"/>
      </rPr>
      <t>ei ole ainut tapa tiedon välittämiseksi</t>
    </r>
  </si>
  <si>
    <r>
      <t xml:space="preserve">Lukijoille, joilla on värinäön heikkous, värin käyttö (esim. kaavioissa, </t>
    </r>
    <r>
      <rPr>
        <sz val="12"/>
        <color rgb="FFFF0000"/>
        <rFont val="Arial"/>
        <family val="2"/>
      </rPr>
      <t>prompteissa/kehotteissa? tai painikkeissa</t>
    </r>
    <r>
      <rPr>
        <sz val="12"/>
        <rFont val="Arial"/>
        <family val="2"/>
      </rPr>
      <t xml:space="preserve">) ei ole ainoa visuaalinen erotuskeino </t>
    </r>
    <r>
      <rPr>
        <sz val="12"/>
        <color rgb="FFFF0000"/>
        <rFont val="Arial"/>
        <family val="2"/>
      </rPr>
      <t>tai tapa välittää tietoa</t>
    </r>
  </si>
  <si>
    <r>
      <t xml:space="preserve">Use of </t>
    </r>
    <r>
      <rPr>
        <sz val="12"/>
        <color rgb="FF0070C0"/>
        <rFont val="Arial"/>
        <family val="2"/>
      </rPr>
      <t>high</t>
    </r>
    <r>
      <rPr>
        <sz val="12"/>
        <rFont val="Arial"/>
        <family val="2"/>
      </rPr>
      <t xml:space="preserve"> contrast </t>
    </r>
    <r>
      <rPr>
        <sz val="12"/>
        <color rgb="FF0070C0"/>
        <rFont val="Arial"/>
        <family val="2"/>
      </rPr>
      <t>between text and background color</t>
    </r>
  </si>
  <si>
    <r>
      <rPr>
        <sz val="12"/>
        <color rgb="FFFF0000"/>
        <rFont val="Arial"/>
        <family val="2"/>
      </rPr>
      <t>Korkean</t>
    </r>
    <r>
      <rPr>
        <sz val="12"/>
        <rFont val="Arial"/>
        <family val="2"/>
      </rPr>
      <t xml:space="preserve"> kontrastin käyttö</t>
    </r>
    <r>
      <rPr>
        <sz val="12"/>
        <color rgb="FFFF0000"/>
        <rFont val="Arial"/>
        <family val="2"/>
      </rPr>
      <t xml:space="preserve"> tekstin ja taustavärin suhteessa</t>
    </r>
  </si>
  <si>
    <r>
      <t xml:space="preserve">Use of </t>
    </r>
    <r>
      <rPr>
        <sz val="12"/>
        <color rgb="FF0070C0"/>
        <rFont val="Arial"/>
        <family val="2"/>
      </rPr>
      <t>high contrast between</t>
    </r>
    <r>
      <rPr>
        <sz val="12"/>
        <rFont val="Arial"/>
        <family val="2"/>
      </rPr>
      <t xml:space="preserve"> </t>
    </r>
    <r>
      <rPr>
        <sz val="12"/>
        <color rgb="FF0070C0"/>
        <rFont val="Arial"/>
        <family val="2"/>
      </rPr>
      <t xml:space="preserve">foreground and background </t>
    </r>
    <r>
      <rPr>
        <sz val="12"/>
        <rFont val="Arial"/>
        <family val="2"/>
      </rPr>
      <t>audio</t>
    </r>
  </si>
  <si>
    <r>
      <t>Foreground audio content (</t>
    </r>
    <r>
      <rPr>
        <i/>
        <sz val="12"/>
        <rFont val="Arial"/>
        <family val="2"/>
      </rPr>
      <t>eg</t>
    </r>
    <r>
      <rPr>
        <sz val="12"/>
        <rFont val="Arial"/>
        <family val="2"/>
      </rPr>
      <t xml:space="preserve"> voice) is presented with no or low background noise (</t>
    </r>
    <r>
      <rPr>
        <i/>
        <sz val="12"/>
        <rFont val="Arial"/>
        <family val="2"/>
      </rPr>
      <t>eg</t>
    </r>
    <r>
      <rPr>
        <sz val="12"/>
        <rFont val="Arial"/>
        <family val="2"/>
      </rPr>
      <t xml:space="preserve"> ambient sounds, music), at least 20dB below the level of the foreground, or background noise can be switched off (eg via an alternative audio track). </t>
    </r>
    <r>
      <rPr>
        <sz val="12"/>
        <color rgb="FF0070C0"/>
        <rFont val="Arial"/>
        <family val="2"/>
      </rPr>
      <t>Brief and occasional sound effects may be as loud as foreground voice</t>
    </r>
    <r>
      <rPr>
        <sz val="12"/>
        <rFont val="Arial"/>
        <family val="2"/>
      </rPr>
      <t xml:space="preserve"> </t>
    </r>
    <r>
      <rPr>
        <sz val="12"/>
        <color rgb="FF0070C0"/>
        <rFont val="Arial"/>
        <family val="2"/>
      </rPr>
      <t>so long as they are isolated from the foreground</t>
    </r>
  </si>
  <si>
    <r>
      <rPr>
        <sz val="12"/>
        <color rgb="FFFF0000"/>
        <rFont val="Arial"/>
        <family val="2"/>
      </rPr>
      <t xml:space="preserve">Korkean </t>
    </r>
    <r>
      <rPr>
        <sz val="12"/>
        <rFont val="Arial"/>
        <family val="2"/>
      </rPr>
      <t xml:space="preserve">kontrasin käyttö </t>
    </r>
    <r>
      <rPr>
        <sz val="12"/>
        <color rgb="FFFF0000"/>
        <rFont val="Arial"/>
        <family val="2"/>
      </rPr>
      <t>äänisisällöissä edusta- ja taustaäänen tasoissa</t>
    </r>
  </si>
  <si>
    <r>
      <t xml:space="preserve">Äänisisällön aikana ei kuulu lainkaan tai vain vähäistä taustamelua (esim. ympäristön ääniä), vähintään 20 dB edustapuheen äänentason alapuolella tai taustamelu voidaan ottaa pois päältä (esim. erillinen ääniraita taustamelulle). </t>
    </r>
    <r>
      <rPr>
        <sz val="12"/>
        <color rgb="FFFF0000"/>
        <rFont val="Arial"/>
        <family val="2"/>
      </rPr>
      <t>Lyhyet ja satunnaiset äänet voivat olla yhtä kuvia kuin edustapuhe, silloin kun ne ovat erotettavissa siitä.</t>
    </r>
  </si>
  <si>
    <r>
      <t xml:space="preserve">Next / Previous </t>
    </r>
    <r>
      <rPr>
        <sz val="12"/>
        <color rgb="FF0070C0"/>
        <rFont val="Arial"/>
        <family val="2"/>
      </rPr>
      <t>structural</t>
    </r>
    <r>
      <rPr>
        <sz val="12"/>
        <rFont val="Arial"/>
        <family val="2"/>
      </rPr>
      <t xml:space="preserve"> navigation</t>
    </r>
  </si>
  <si>
    <r>
      <t xml:space="preserve">Accessible Rich Internet Applications (ARIA) roles are used to organize and improve the structural or landmark navigation of the publication (eg to identify key sections of the content and the purpose of hyperlinks). </t>
    </r>
    <r>
      <rPr>
        <b/>
        <sz val="12"/>
        <color rgb="FFFF0000"/>
        <rFont val="Arial"/>
        <family val="2"/>
      </rPr>
      <t>Only for use in ONIX 3.0 or later</t>
    </r>
  </si>
  <si>
    <t>ARIA-roolit merkitty</t>
  </si>
  <si>
    <t>ARIA-rooleja (Accessible Rich Internet Applications) käytetään helpottamaan navigointia mm. merkitsemällä sisällön osat ja hyperlinkkien tarkoitus. Käytä vain ONIX 3.0-sanomilla tai ONIX:in myöhemmissä versioissa.</t>
  </si>
  <si>
    <r>
      <t xml:space="preserve">Where interactive content is included in the product, controls are labelled to make their use clear. </t>
    </r>
    <r>
      <rPr>
        <b/>
        <sz val="12"/>
        <color rgb="FFFF0000"/>
        <rFont val="Arial"/>
        <family val="2"/>
      </rPr>
      <t>Only for use in ONIX 3.0 or later</t>
    </r>
  </si>
  <si>
    <t>Saavutettava interaktiivisten sisältöjen ohjaus/käyttö?</t>
  </si>
  <si>
    <t>Interaktiivista sisältöjen ohjaus on merkitty selkeästi helpottamaan käyttöä. Käytä vain ONIX 3.0-sanomilla tai ONIX:in myöhemmissä versioissa.</t>
  </si>
  <si>
    <r>
      <t xml:space="preserve">E-publication includes basic landmark navigation (usually less detailed than TOC-based navigation). </t>
    </r>
    <r>
      <rPr>
        <b/>
        <sz val="12"/>
        <color rgb="FFFF0000"/>
        <rFont val="Arial"/>
        <family val="2"/>
      </rPr>
      <t>Only for use in ONIX 3.0 or later</t>
    </r>
  </si>
  <si>
    <t>Maamerkkinavigointi</t>
  </si>
  <si>
    <t>E-kirjan sisällön osat on merkitty selkesti (ei yleensä yhtä tarkasti kuin sisällysluettelossa). Käytä vain ONIX 3.0-sanomilla tai ONIX:in myöhemmissä versioissa.</t>
  </si>
  <si>
    <t>Saavutettavat kemialliset merkinnät (MathML)</t>
  </si>
  <si>
    <t>Saavutettava matemaattinen sisältö (LaTex)</t>
  </si>
  <si>
    <r>
      <t xml:space="preserve">E-publication does not restrict the ability of users to modify and reflow the display of any textual content to the full extent allowed by the reading system (eg to change the text size or typeface, line height and word spacing, colors). </t>
    </r>
    <r>
      <rPr>
        <b/>
        <sz val="12"/>
        <color rgb="FFFF0000"/>
        <rFont val="Arial"/>
        <family val="2"/>
      </rPr>
      <t>Only for use in ONIX 3.0 or later</t>
    </r>
    <r>
      <rPr>
        <sz val="12"/>
        <color rgb="FFFF0000"/>
        <rFont val="Arial"/>
        <family val="2"/>
      </rPr>
      <t>. Compare with code 10 which applies to a broader range of content types</t>
    </r>
  </si>
  <si>
    <t>Kaikki tekstisisältö on muokattavissa</t>
  </si>
  <si>
    <t>E-julkaisu ei estä tekstin muokkaamista, mutta lukuohjelmiston ominaisuudet voivat sitä rajoittaa. Muokkaamisella tarkoitetaan esim. tekstin koon, värin tai fontin muuttamista tai rivivälien muuttaminen. Käytä vain ONIX 3.0-sanomilla tai ONIX:in myöhemmissä versioissa. Vertaa koodiin 10, joka soveltuu myös muihin kuin tekstisisältöihin.</t>
  </si>
  <si>
    <r>
      <rPr>
        <sz val="12"/>
        <color rgb="FFFF0000"/>
        <rFont val="Arial"/>
        <family val="2"/>
      </rPr>
      <t xml:space="preserve">Body text is presented with a contrast ratio of at least 7:1 (or 4.5:1 for large/heading text). </t>
    </r>
    <r>
      <rPr>
        <b/>
        <sz val="12"/>
        <color rgb="FFFF0000"/>
        <rFont val="Arial"/>
        <family val="2"/>
      </rPr>
      <t>Only for use in ONIX 3.0 or later</t>
    </r>
  </si>
  <si>
    <r>
      <rPr>
        <sz val="12"/>
        <color rgb="FFFF0000"/>
        <rFont val="Arial"/>
        <family val="2"/>
      </rPr>
      <t>Erittäin korkean</t>
    </r>
    <r>
      <rPr>
        <sz val="12"/>
        <rFont val="Arial"/>
        <family val="2"/>
      </rPr>
      <t xml:space="preserve"> kontrastin käyttö</t>
    </r>
    <r>
      <rPr>
        <sz val="12"/>
        <color rgb="FFFF0000"/>
        <rFont val="Arial"/>
        <family val="2"/>
      </rPr>
      <t xml:space="preserve"> tekstin ja taustavärin suhteessa</t>
    </r>
  </si>
  <si>
    <t>Leipätekstin kontrastisuhde on vähintään 7:1 (tai suuressa tekstissä / otsikossa 4.5:1). Käytä vain ONIX 3.0-sanomilla tai ONIX:in myöhemmissä versioissa.</t>
  </si>
  <si>
    <r>
      <rPr>
        <sz val="12"/>
        <color rgb="FFFF0000"/>
        <rFont val="Arial"/>
        <family val="2"/>
      </rPr>
      <t xml:space="preserve">E-publication provides explanations for unusual words, abbreviations, acronyms, idioms, jargon in an accessible form, such as glossaries, scripted pop-ups. </t>
    </r>
    <r>
      <rPr>
        <b/>
        <sz val="12"/>
        <color rgb="FFFF0000"/>
        <rFont val="Arial"/>
        <family val="2"/>
      </rPr>
      <t>Only for use in ONIX 3.0 or later</t>
    </r>
  </si>
  <si>
    <t>Harvoin käytetyt sanat ja lyhenteet selitetty</t>
  </si>
  <si>
    <t>Harvoin käytetyt sanat, lyhenteet, kirjainlyhenteet, sanonnat ja ammattikieli on selitetty saavutettavassa muodossa esim. sanastona. Käytä vain ONIX 3.0-sanomilla tai ONIX:in myöhemmissä versioissa.</t>
  </si>
  <si>
    <r>
      <rPr>
        <sz val="12"/>
        <color rgb="FFFF0000"/>
        <rFont val="Arial"/>
        <family val="2"/>
      </rPr>
      <t xml:space="preserve">All supplementary visual or textual material necessary for understanding of an audiobook, is available as pre-recorded audio, or has full alternative text that can be read via text-to- speech. </t>
    </r>
    <r>
      <rPr>
        <b/>
        <sz val="12"/>
        <color rgb="FFFF0000"/>
        <rFont val="Arial"/>
        <family val="2"/>
      </rPr>
      <t>Only for use in ONIX 3.0 or later</t>
    </r>
  </si>
  <si>
    <t>Äänikirjan oheismateriaali on saavutettavaa</t>
  </si>
  <si>
    <t>Kaikki visuaalinen tai tekstimateriaali, joka on välttämätöntä äänikirjan sisällön ymmärtämisen kannalta, on saatavilla äänitiedostona tai sellaisen tekstinä, jota tekstistä puheeksi -järjestelmä voi hyödyntää. Käytä vain ONIX 3.0-sanomilla tai ONIX:in myöhemmissä versioissa.</t>
  </si>
  <si>
    <r>
      <rPr>
        <sz val="12"/>
        <color rgb="FFFF0000"/>
        <rFont val="Arial"/>
        <family val="2"/>
      </rPr>
      <t xml:space="preserve">Where links are included in the product, the purpose or functionality of each link is apparent from the link text alone – or where it is unclear, separate link descriptions provided). </t>
    </r>
    <r>
      <rPr>
        <b/>
        <sz val="12"/>
        <color rgb="FFFF0000"/>
        <rFont val="Arial"/>
        <family val="2"/>
      </rPr>
      <t>Only for use in ONIX 3.0 or later</t>
    </r>
  </si>
  <si>
    <t>Linkkien käyttötarkoitus on selkeästi merkitty</t>
  </si>
  <si>
    <t>Tuotteen sisältämien linkkien tarkoitus tai kunkin linkin toimintaperiaate on selkeä linkin tekstin perusteella. Jos tämä ei ole mahdollista, julkaisusta löytyy erilliset linkkien kuvaukset. Käytä vain ONIX 3.0-sanomilla tai ONIX:in myöhemmissä versioissa.</t>
  </si>
  <si>
    <r>
      <rPr>
        <sz val="12"/>
        <color rgb="FFFF0000"/>
        <rFont val="Arial"/>
        <family val="2"/>
      </rPr>
      <t xml:space="preserve">Sometimes termed ‘screen reader-friendly’. All contents of the digital publication necessary to understanding, including text, images (via their alternative descriptions), audio material, is fully accessible via suitable reading devices, for example text- to-speech screen readers or tactile reading devices (‘Braille displays’), and nothing in the digital publication prevents or blocks the use of alternative reading modes. The entire publication can be ‘read’ using only text via sound or touch, and does not require visual perception. NB this implies that all &lt;ProductContent&gt; types listed can be accessed without sight. </t>
    </r>
    <r>
      <rPr>
        <b/>
        <sz val="12"/>
        <color rgb="FFFF0000"/>
        <rFont val="Arial"/>
        <family val="2"/>
      </rPr>
      <t>For use in ONIX 3.0 or later only</t>
    </r>
  </si>
  <si>
    <t>Kaikki ei-kortisteellinen sisältö tukee lukemista ilman näkökykyä</t>
  </si>
  <si>
    <t>Kaikki julkaisun sisällön ymmärtämisen kannalta välttämätön sisältö (teksti, kuvat vaihtoehtoisten kuvauksien avulla ja äänisisältö) on saavutettavaa avustavaa teknologiaa kuten pistenäyttöjä ja ruudunlukuohjelmia käyttämällä. Mikään julkaisussa ei estä avustavaa teknologiaa toimimasta. Kaikki tuotteen sisältötyypit (&lt;ProductContent&gt;) ovat saavutettavia ilman näkökykyä .Käytä vain ONIX 3.0-sanomilla tai ONIX:in myöhemmissä versioissa.</t>
  </si>
  <si>
    <r>
      <t xml:space="preserve">Digital product falls under European Accessibility Act exception for Micro-enterprises (as defined by current regulations). The product may not have to comply with requirements of the EAA if the publisher is a micro-enterprise. &lt;ProductFormFeatureDescription&gt; may carry details justifying the exception claim. Use for example with code 09. </t>
    </r>
    <r>
      <rPr>
        <b/>
        <sz val="12"/>
        <color rgb="FFFF0000"/>
        <rFont val="Arial"/>
        <family val="2"/>
      </rPr>
      <t>Only for use in ONIX 3.0 or later</t>
    </r>
  </si>
  <si>
    <t>EU:n esteettömyysdirektiivin poikkeus: mikroyritykset</t>
  </si>
  <si>
    <t>Mikäli kustantaja luokitellaan esteettömyysdirektiivin mukaiseksi mikroyritykseksi, tuotteen ei tarvitse täyttää saavutettavuusvaatimuksia. Hyödynnä tarvittaessa &lt;ProductFormFeatureDescription&gt;:ia lisätietojen kertomiseen. Käytä vain ONIX 3.0-sanomilla tai ONIX:in myöhemmissä versioissa.</t>
  </si>
  <si>
    <r>
      <t xml:space="preserve">Digital product falls under European Accessibility Act exception for Disproportionate burden (as defined by current regulations). The product may not have to comply with requirements of the EAA if doing so would financially overburden the publisher. &lt;ProductFormFeatureDescription&gt; may carry details justifying the exception claim. Use for example with code 09. </t>
    </r>
    <r>
      <rPr>
        <b/>
        <sz val="12"/>
        <color rgb="FFFF0000"/>
        <rFont val="Arial"/>
        <family val="2"/>
      </rPr>
      <t>Only for use in ONIX 3.0 or later</t>
    </r>
  </si>
  <si>
    <t>EU:n esteettömyysdirektiivin poikkeus: kohtuuton rasite</t>
  </si>
  <si>
    <t>Mikäli tuotteen muuttaminen saavutettavasti muodostaa kohtuuttoman rasitteen, tuotteen ei tarvitse täyttää saavutettavuusvaatimuksia. Hyödynnä tarvittaessa &lt;ProductFormFeatureDescription&gt;:ia lisätietojen kertomiseen. Käytä vain ONIX 3.0-sanomilla tai ONIX:in myöhemmissä versioissa.</t>
  </si>
  <si>
    <r>
      <t xml:space="preserve">Digital product falls under European Accessibility Act exception for Fundamental modification (as defined by current regulations). The product may not have to comply with requirements of the EAA if doing so requires a fundamental modification of the nature of the product or service. &lt;ProductFormFeatureDescription&gt; may carry details justifying the exception claim. Use for example with code 09. </t>
    </r>
    <r>
      <rPr>
        <b/>
        <sz val="12"/>
        <color rgb="FFFF0000"/>
        <rFont val="Arial"/>
        <family val="2"/>
      </rPr>
      <t>Only for use in ONIX 3.0 or later</t>
    </r>
  </si>
  <si>
    <t>EU:n esteettömyysdirektiivin poikkeus: palvelun perustavanlaatuinen muutos</t>
  </si>
  <si>
    <t>Mikäli tuotteen muuttaminen saavutettavaksi merkitseen palvelun luonteen perustavanlaatuista muutosta, tuotteen ei tarvitse täyttää saavutettavuusvaatimuksia. Hyödynnä tarvittaessa &lt;ProductFormFeatureDescription&gt;:ia lisätietojen kertomiseen. Käytä vain ONIX 3.0-sanomilla tai ONIX:in myöhemmissä versioissa.</t>
  </si>
  <si>
    <r>
      <rPr>
        <sz val="12"/>
        <color rgb="FFFF0000"/>
        <rFont val="Arial"/>
        <family val="2"/>
      </rPr>
      <t xml:space="preserve">Conforms with the requirements of WCAG version 2.0 – see https://www.w3.org/WAI/standards-guidelines/wcag/. &lt;ProductFormFeatureDescription&gt; may carry a URL linking to a compliance report or certification provided by an independent third-party certifier. In the absence of a URL, conformance with the requirements of the Specification is self-certified by the publisher. Should be used in combination with code 04. </t>
    </r>
    <r>
      <rPr>
        <b/>
        <sz val="12"/>
        <color rgb="FFFF0000"/>
        <rFont val="Arial"/>
        <family val="2"/>
      </rPr>
      <t>Only for use in ONIX 3.0 or later</t>
    </r>
  </si>
  <si>
    <t>Tuote täyttää WCAG:n version 2.0 vaatimukset. Lisätietoja: https://www.w3.org/WAI/standards-guidelines/wcag/. &lt;ProductFormFeatureDescription&gt;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 Käytä yhdessä koodin 04 (Epub Accessibility Specification 1.1) kanssa. Käytä vain ONIX 3.0-sanomilla tai ONIX:in myöhemmissä versioissa.</t>
  </si>
  <si>
    <r>
      <rPr>
        <sz val="12"/>
        <color rgb="FFFF0000"/>
        <rFont val="Arial"/>
        <family val="2"/>
      </rPr>
      <t xml:space="preserve">Conforms with the requirements of WCAG level A. &lt;ProductFormFeatureDescription&gt; may carry a URL linking to a compliance report or certification provided by an independent third-party certifier. In the absence of a URL, conformance with the requirements of the Specification is self-certified by the publisher. Should be used in combination with code 04. </t>
    </r>
    <r>
      <rPr>
        <b/>
        <sz val="12"/>
        <color rgb="FFFF0000"/>
        <rFont val="Arial"/>
        <family val="2"/>
      </rPr>
      <t>Only for use in ONIX 3.0 or later</t>
    </r>
  </si>
  <si>
    <t>Tuote täyttää WCAG:n tason A vaatimukset. Lisätietoja: https://www.w3.org/WAI/standards-guidelines/wcag/. &lt;ProductFormFeatureDescription&gt;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 Käytä yhdessä koodin 04 (Epub Accessibility Specification 1.1) kanssa. Käytä vain ONIX 3.0-sanomilla tai ONIX:in myöhemmissä versioissa.</t>
  </si>
  <si>
    <t>Julkaisuoikeuksien ja lisensoinnin yhteystiedot</t>
  </si>
  <si>
    <r>
      <t xml:space="preserve">Content warning (animal </t>
    </r>
    <r>
      <rPr>
        <sz val="12"/>
        <color rgb="FF0070C0"/>
        <rFont val="Arial"/>
        <family val="2"/>
      </rPr>
      <t>cruelty</t>
    </r>
    <r>
      <rPr>
        <sz val="12"/>
        <rFont val="Arial"/>
        <family val="2"/>
      </rPr>
      <t>)</t>
    </r>
  </si>
  <si>
    <t>Contact supplier for applicable returns authorization process. As for code 03, but only returns of saleable copies will be accepted. Only for use in ONIX 3.0 or later</t>
  </si>
  <si>
    <t>Master-tiedostojen virheviestin vakavuus</t>
  </si>
  <si>
    <t>Ei luokiteltavissa</t>
  </si>
  <si>
    <t>Lisätietopyyntö</t>
  </si>
  <si>
    <t>Fataali virhe</t>
  </si>
  <si>
    <t>Kts koodilista 79</t>
  </si>
  <si>
    <t>Joutsenmerkki</t>
  </si>
  <si>
    <t>Lisätietoja suomeksi https://joutsenmerkki.fi/</t>
  </si>
  <si>
    <t>Klimaneutral</t>
  </si>
  <si>
    <t>See climatepartner.com and climate-id.com</t>
  </si>
  <si>
    <t>EU-ympäristömerkki</t>
  </si>
  <si>
    <t>Lisätietoja suomeksi https://eu-ymparistomerkki.fi/</t>
  </si>
  <si>
    <t>Tuote on sertifioitu vegaaniksi. Lisätietoja suomeksi https://www.v-label.com/fi/</t>
  </si>
  <si>
    <r>
      <t xml:space="preserve">Saavutettava matemaattinen sisältö - </t>
    </r>
    <r>
      <rPr>
        <sz val="12"/>
        <color rgb="FFFF0000"/>
        <rFont val="Arial"/>
        <family val="2"/>
      </rPr>
      <t>MathML</t>
    </r>
  </si>
  <si>
    <r>
      <t xml:space="preserve">Saavutettavat kemialliset merkinnät - </t>
    </r>
    <r>
      <rPr>
        <sz val="12"/>
        <color rgb="FFFF0000"/>
        <rFont val="Arial"/>
        <family val="2"/>
      </rPr>
      <t>ChemML</t>
    </r>
  </si>
  <si>
    <t>Saavutettavat kemialliset merkinnät -MathML</t>
  </si>
  <si>
    <t>Saavutettava matemaattinen sisältö - LaTex</t>
  </si>
  <si>
    <t>Kaikki julkaisun sisällön ymmärtämisen kannalta välttämätön sisältö (teksti, kuvat vaihtoehtoisten kuvauksien avulla ja äänisisältö) on saavutettavaa avustavaa teknologiaa kuten pistenäyttöjä ja ruudunlukuohjelmia käyttämällä. Mikään julkaisussa ei estä avustavaa teknologiaa toimimasta ja kaikki tuotteen sisältötyypit (&lt;ProductContent&gt;) ovat saavutettavia ilman näkökykyä. Käytä vain ONIX 3.0-sanomilla tai ONIX:in myöhemmissä versioissa.</t>
  </si>
  <si>
    <t>Mikäli tuotteen kustantaja luokitellaan esteettömyysdirektiivin mukaiseksi mikroyritykseksi, tuotteen ei tarvitse täyttää saavutettavuusvaatimuksia. Hyödynnä tarvittaessa &lt;ProductFormFeatureDescription&gt;:ia lisätietojen kertomiseen. Käytä vain ONIX 3.0-sanomilla tai ONIX:in myöhemmissä versioissa.</t>
  </si>
  <si>
    <t>Mikäli tuotteen muuttaminen saavutettavaksi muodostaa esteettömyysdirektiivin mukaisen kohtuuttoman rasitteen, tuotteen ei tarvitse täyttää saavutettavuusvaatimuksia. Hyödynnä tarvittaessa &lt;ProductFormFeatureDescription&gt;:ia lisätietojen kertomiseen. Käytä vain ONIX 3.0-sanomilla tai ONIX:in myöhemmissä versioissa.</t>
  </si>
  <si>
    <t>Mikäli tuotteen muuttaminen saavutettavaksi merkitsee esteettömyysdirektiivin mukaista palvelun luonteen perustavanlaatuista muutosta, tuotteen ei tarvitse täyttää saavutettavuusvaatimuksia. Hyödynnä tarvittaessa &lt;ProductFormFeatureDescription&gt;:ia lisätietojen kertomiseen. Käytä vain ONIX 3.0-sanomilla tai ONIX:in myöhemmissä versioissa.</t>
  </si>
  <si>
    <t>HS-nimikkeistö</t>
  </si>
  <si>
    <t>Isossa-Britanniassa ulkomaankaupassa käytetty luokitus, joka perustuu Maailman tullijärjestön HS-nimikkeistöön. 8 tai 10 numeroa ilman välimerkkejä, 8 merkkistä koodia käytetään vientikaupassa ja 10-merkkistä tuontikaupassa. Lisätietoja https://www.gov.uk/trade-tariff</t>
  </si>
  <si>
    <t>EU:n TARIC-koodit. Laajennettu versio Maailman tullijärjestön HS-nimikkeistöstä. Käytetään tuotaessa tavaraa EU-alueelle. 10 merkkiä ilman välimerkkejä. Lisätietoja https://taxation-customs.ec.europa.eu/customs-4/calculation-customs-duties/customs-tariff/eu-customs-tariff-taric_en</t>
  </si>
  <si>
    <t>CN-nimikkeistö</t>
  </si>
  <si>
    <t>Euroopan unionin yhdistetty nimikkeistö (EU Combined Nomenclature), jonka 8-numeroisia nimikkeitä käytetään vienti-ilmoituksissa ja sisäkaupan tilastoilmoituksissa. 8 merkkiä ilman välimerkkejä. Käytä vain ONIX 3.0-sanomilla tai ONIX:in myöhemmissä versioissa. Lisätietoja https://trade.ec.europa.eu/access-to-markets/en/content/combined-nomenclature-0</t>
  </si>
  <si>
    <t>Esim. korttien lukumäärä pakkauksessa. Käytä vain ONIX 3.0-sanomilla tai ONIX:in myöhemmissä versioissa. Käytä koodia 22 koodilistalta 79 pelin osien tai palojen määrän ilmoittamiseen.</t>
  </si>
  <si>
    <t>LEI-tunnus</t>
  </si>
  <si>
    <t>LEI-tunnus (Legal Entity Identifier) on maailmanlaajuinen yhteisötunnus, joka on tarkoitettu rahoitusmarkkinoilla toimivien yritysten ja yhteisöjen tunnistamiseen. 20 merkkiä (kirjaimia tai numeroita) ilman välimerkkejä. Käytä vain ONIX 3.0-sanomilla tai ONIX:in myöhemmissä versioissa.</t>
  </si>
  <si>
    <t>Yksinmyynnissä tietyissä lukuaikapalveluissa</t>
  </si>
  <si>
    <t>Paitsi tietyissä lukuaikapalveluissa</t>
  </si>
  <si>
    <t>algonkin</t>
  </si>
  <si>
    <t>atikamekw</t>
  </si>
  <si>
    <t>gitxsan</t>
  </si>
  <si>
    <t>Itä-Kanadan inuktitut</t>
  </si>
  <si>
    <t>inuvialuktun</t>
  </si>
  <si>
    <t>kwakiutl</t>
  </si>
  <si>
    <t>michif</t>
  </si>
  <si>
    <t>naskapi</t>
  </si>
  <si>
    <t>innu, montagnais</t>
  </si>
  <si>
    <t>plains cree</t>
  </si>
  <si>
    <t>woods cree</t>
  </si>
  <si>
    <t>Tuote on pakattu kutistekalvoon. Käytä koodia 08, jos on käytetty biohajoavaa muovia</t>
  </si>
  <si>
    <t>Selailun estävä teippi</t>
  </si>
  <si>
    <t>E-julkaisussa on paljon toiminnallisia linkkejä interaktiiviseen sisältöön. Käytä vain ONIX 3.0-sanomilla tai ONIX:in myöhemmissä versioissa.</t>
  </si>
  <si>
    <t>Oheistekstejä Lisätekstejä parempi???</t>
  </si>
  <si>
    <t>Kuvitus. Käytetään silloin kun tarkempaa tietoa kuvituksesta ei ole käytettävissä</t>
  </si>
  <si>
    <t>Muuta kuin puhetta tai musiikkia, esim. luonnonäänet, äänitehosteet, ASMR-äänet</t>
  </si>
  <si>
    <t>Julkaisun sisältöä rikastavaa äänisisältöä, esim. koko teksti luettuna, lukunäyte, luento, haastattelu, taustadokumentti yms</t>
  </si>
  <si>
    <t>Tekstin- ja tiedonlouhinta</t>
  </si>
  <si>
    <t>Täydentävä oppimateriaali</t>
  </si>
  <si>
    <t>LRM-teoksen manifestaatio</t>
  </si>
  <si>
    <t>LRM-ekspression manifestaatio</t>
  </si>
  <si>
    <t>Sarjakuvakoko (USA)</t>
  </si>
  <si>
    <t>Näkyvä sivunumerointi</t>
  </si>
  <si>
    <t>Käytä vain digitaalisilla julkaisuilla</t>
  </si>
  <si>
    <t>Katso myös koodi P134. Listalta 150 koodi PC</t>
  </si>
  <si>
    <t>Neliönmuotoinen kalenteri</t>
  </si>
  <si>
    <t>EPUB-saavutettavuusmäärittely 1.1</t>
  </si>
  <si>
    <t>Lukujärjestelmän saavutettavuustoimintoja ei aktiivisesti ole estetty (paitsi)</t>
  </si>
  <si>
    <t>WCAG taso A</t>
  </si>
  <si>
    <t>WCAG taso AA</t>
  </si>
  <si>
    <t>WCAG taso AAA</t>
  </si>
  <si>
    <t>Erittäin korkean kontrastin käyttö tekstin ja taustavärin suhteessa</t>
  </si>
  <si>
    <t>Lisäksi https://www.climatepartner.com/en/take-action/measure-carbon-footprints/product-carbon-footprint-pcf</t>
  </si>
  <si>
    <t>Käytä lukittusisältöisillä e-julkaisulla, jotka on optimoitu pystysuunnassa pidettävälle näytölle (webtoon-formaatti).</t>
  </si>
  <si>
    <t>List</t>
    <phoneticPr fontId="0" type="noConversion"/>
  </si>
  <si>
    <t>Seq</t>
    <phoneticPr fontId="0" type="noConversion"/>
  </si>
  <si>
    <t>Code value</t>
    <phoneticPr fontId="0" type="noConversion"/>
  </si>
  <si>
    <t>Intro (books)</t>
    <phoneticPr fontId="0" type="noConversion"/>
  </si>
  <si>
    <t>Last changed</t>
    <phoneticPr fontId="0" type="noConversion"/>
  </si>
  <si>
    <t>1=both,2=2,3=3, 0=neither</t>
    <phoneticPr fontId="0" type="noConversion"/>
  </si>
  <si>
    <t>Fondazione LIA</t>
  </si>
  <si>
    <r>
      <t>Vastaa EPUB-saavutettavuusmäärittelyn 1.0 ja WCAG-tason A vaatimuksia. &lt;ProductFormFeatureDescription&gt; voi sisältää URL-linkin riippumattoman kolmannen osapuolen sertifioijan myöntämään vaatimustenmukaisuusraporttiin tai -sertifiointiin. J</t>
    </r>
    <r>
      <rPr>
        <sz val="12"/>
        <color rgb="FF7030A0"/>
        <rFont val="Arial"/>
        <family val="2"/>
      </rPr>
      <t>os URL-osoitetta ei ole, kustantaja on itse sertifioinut saavutettavuustietoja koskevan vaatimustenmukaisuuden</t>
    </r>
  </si>
  <si>
    <t xml:space="preserve">Viimeinen virke lyhyemmäksi? Jos URL-osoitetta ei ole, kustantaja itse vakuuttaa saavutettavuusvaatimusten mukaisuuden / noudattamisen. HUOM. Sama virke kohdissa 03 ja 04. </t>
  </si>
  <si>
    <t>Vastaa EPUB-saavutettavuusmäärittelyn 1.0 ja WCAG-tason AA vaatimuksia. &lt;ProductFormFeatureDescription&gt;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t>
  </si>
  <si>
    <t>Olisiko selkeämpi näin: Vastaa EPUB-saavutettavuusmäärittelyn 1.0 ja WCAG-tason AA vaatimuksia. &lt;ProductFormFeatureDescription&gt; voi sisältää URL-linkin sertifioijan  vaatimustenmukaisuusraporttiin tai seritikaattiin. Jos URL-osoitetta ei ole, kustantaja on itse sertifioinut saavutettavuustietoja koskevan vaatimustenmukaisuuden.</t>
  </si>
  <si>
    <r>
      <t xml:space="preserve">Vastaa EPUB-saavutettavuusmäärittelyn 1.1 vaatimuksia. &lt;ProductFormFeatureDescription&gt;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 Käytä yhdessä muiden </t>
    </r>
    <r>
      <rPr>
        <strike/>
        <sz val="12"/>
        <color rgb="FF7030A0"/>
        <rFont val="Arial"/>
        <family val="2"/>
      </rPr>
      <t>koodi</t>
    </r>
    <r>
      <rPr>
        <sz val="12"/>
        <color rgb="FFFF0000"/>
        <rFont val="Arial"/>
        <family val="2"/>
      </rPr>
      <t xml:space="preserve">listan 196 koodien kanssa kertomaan WCAG-versio ja taso sekä ARIA-roolien käyttö. </t>
    </r>
    <r>
      <rPr>
        <sz val="12"/>
        <color rgb="FF7030A0"/>
        <rFont val="Arial"/>
        <family val="2"/>
      </rPr>
      <t>Käytä vain ONIX 3.0-sanomilla tai myöhemmissä versioissa.</t>
    </r>
  </si>
  <si>
    <r>
      <t xml:space="preserve">Vastaa standardien ISO 32000-1:2008 ja ISO 14289-1:2014 vaatimuksia – Portable Document Format for Universal Accessibility, esim. kaikki sisältö on </t>
    </r>
    <r>
      <rPr>
        <sz val="12"/>
        <color rgb="FF7030A0"/>
        <rFont val="Arial"/>
        <family val="2"/>
      </rPr>
      <t xml:space="preserve">merkattu tunnisteilla </t>
    </r>
    <r>
      <rPr>
        <strike/>
        <sz val="12"/>
        <color rgb="FF7030A0"/>
        <rFont val="Arial"/>
        <family val="2"/>
      </rPr>
      <t>merkitty/tägitetty</t>
    </r>
    <r>
      <rPr>
        <sz val="12"/>
        <rFont val="Arial"/>
        <family val="2"/>
      </rPr>
      <t xml:space="preserve"> loogisessa lukemisjärjestyksessä ja </t>
    </r>
    <r>
      <rPr>
        <sz val="12"/>
        <color rgb="FF7030A0"/>
        <rFont val="Arial"/>
        <family val="2"/>
      </rPr>
      <t xml:space="preserve">tunnisteet vastaavat dokumentin semanttista rakennetta. </t>
    </r>
    <r>
      <rPr>
        <strike/>
        <sz val="12"/>
        <color rgb="FF7030A0"/>
        <rFont val="Arial"/>
        <family val="2"/>
      </rPr>
      <t>semanttinen rakenne on selkeä/oikein</t>
    </r>
    <r>
      <rPr>
        <sz val="12"/>
        <rFont val="Arial"/>
        <family val="2"/>
      </rPr>
      <t>. Käytä vain ONIX 3.0-sanomilla tai ONIX:in myöhemmissä versioissa</t>
    </r>
  </si>
  <si>
    <r>
      <t xml:space="preserve">Tuotteen saavutettavuutta ei vielä ole arvioitu tai tuotteesta on toimitettu puutteelliset saavutettavuustiedot. Tuotetta kannattaa kohdella todennäköisesti ei-saavutettavana </t>
    </r>
    <r>
      <rPr>
        <sz val="12"/>
        <color rgb="FF7030A0"/>
        <rFont val="Arial"/>
        <family val="2"/>
      </rPr>
      <t>(eikä sen riskejä ole mahdollisesti kartoitettu)</t>
    </r>
    <r>
      <rPr>
        <sz val="12"/>
        <color rgb="FFFF0000"/>
        <rFont val="Arial"/>
        <family val="2"/>
      </rPr>
      <t>. Tarkemmat syyt, miksi tuotteen saavutettavuus ei ole tiedossa voi välittää &lt;ProductFormFeatureDescription&gt;:lla. Käytä vain ONIX 3.0-sanomilla tai ONIX:in myöhemmissä versioissa.</t>
    </r>
  </si>
  <si>
    <r>
      <t xml:space="preserve">Ei saavutettava </t>
    </r>
    <r>
      <rPr>
        <sz val="12"/>
        <color rgb="FFFF0000"/>
        <rFont val="Arial"/>
        <family val="2"/>
      </rPr>
      <t xml:space="preserve">tai </t>
    </r>
    <r>
      <rPr>
        <sz val="12"/>
        <color rgb="FF7030A0"/>
        <rFont val="Arial"/>
        <family val="2"/>
      </rPr>
      <t xml:space="preserve">osittain </t>
    </r>
    <r>
      <rPr>
        <strike/>
        <sz val="12"/>
        <color rgb="FF7030A0"/>
        <rFont val="Arial"/>
        <family val="2"/>
      </rPr>
      <t>rajoitetust</t>
    </r>
    <r>
      <rPr>
        <sz val="12"/>
        <color rgb="FF7030A0"/>
        <rFont val="Arial"/>
        <family val="2"/>
      </rPr>
      <t>i</t>
    </r>
    <r>
      <rPr>
        <sz val="12"/>
        <color rgb="FFFF0000"/>
        <rFont val="Arial"/>
        <family val="2"/>
      </rPr>
      <t xml:space="preserve"> saavutettava</t>
    </r>
  </si>
  <si>
    <r>
      <rPr>
        <sz val="12"/>
        <color rgb="FF7030A0"/>
        <rFont val="Arial"/>
        <family val="2"/>
      </rPr>
      <t xml:space="preserve">Merkittäviä puutteita saavutettavuusominaisuuksissa. </t>
    </r>
    <r>
      <rPr>
        <strike/>
        <sz val="12"/>
        <color rgb="FF7030A0"/>
        <rFont val="Arial"/>
        <family val="2"/>
      </rPr>
      <t>Merkittävä osa saavutettavuuden edellyttämiä ominaisuuksia puuttuu</t>
    </r>
    <r>
      <rPr>
        <sz val="12"/>
        <color rgb="FF7030A0"/>
        <rFont val="Arial"/>
        <family val="2"/>
      </rPr>
      <t>. Tarkenna, miten ja miksi tuote ei ole saavutettava käyttämällä kenttää &lt;ProductFormFeatureDescription&gt;.</t>
    </r>
    <r>
      <rPr>
        <sz val="12"/>
        <rFont val="Arial"/>
        <family val="2"/>
      </rPr>
      <t xml:space="preserve"> </t>
    </r>
    <r>
      <rPr>
        <strike/>
        <sz val="12"/>
        <color rgb="FF7030A0"/>
        <rFont val="Arial"/>
        <family val="2"/>
      </rPr>
      <t>Käytä &lt;ProductFormFeatureDescription&gt;:ia lisätietojen antamiseen, esim. miksi ja miten tuote ei ole saavutettava</t>
    </r>
    <r>
      <rPr>
        <sz val="12"/>
        <rFont val="Arial"/>
        <family val="2"/>
      </rPr>
      <t>. Käytä vain ONIX 3.0-sanomilla tai ONIX:in myöhemmissä versioissa</t>
    </r>
  </si>
  <si>
    <r>
      <t>Lukujärjestelmien, -laitteiden tai -ohjelmien tarjoamia saavutettavuustoimintoja (esimerkiksi tekstikoon tai kirjasinlajin, tekstin värin tai taustavärin valinta, tekstistä puheeksi -toiminnon käyttö) ei ole estetty, ohitettu tai tehty muuten käyttökelvottomiksi tuotteen kanssa, lukuun ottamatta – vain ONIX 3 -viesteissä – niitä, jotka on nimenomaisesti merkitty rajoitetuksi tai kielletyksi elementtiryhmässä &lt;EpubUsageConstraint&gt;. Huomaa, että minkä tahansa tekstisisällön olennaisen osan tarjoaminen kuvina (kuvina tekstistä ilman mitään tekstuaalista vastinetta) estää väistämättä näiden saavutettavuustoimintojen käytön.</t>
    </r>
    <r>
      <rPr>
        <sz val="12"/>
        <color rgb="FFFF0000"/>
        <rFont val="Arial"/>
        <family val="2"/>
      </rPr>
      <t xml:space="preserve"> Myös joidenkin DRM-tekniikoiden käyttö voi estää saavutettavuustoimintojen käytön. Koodi</t>
    </r>
    <r>
      <rPr>
        <sz val="12"/>
        <color rgb="FF7030A0"/>
        <rFont val="Arial"/>
        <family val="2"/>
      </rPr>
      <t>n</t>
    </r>
    <r>
      <rPr>
        <sz val="12"/>
        <color rgb="FFFF0000"/>
        <rFont val="Arial"/>
        <family val="2"/>
      </rPr>
      <t xml:space="preserve"> 10 käyttö tuotteella tarkoittaa, että tuote on saavutettava siinä määrin kuin </t>
    </r>
    <r>
      <rPr>
        <strike/>
        <sz val="12"/>
        <color rgb="FF7030A0"/>
        <rFont val="Arial"/>
        <family val="2"/>
      </rPr>
      <t>käytetty</t>
    </r>
    <r>
      <rPr>
        <sz val="12"/>
        <color rgb="FFFF0000"/>
        <rFont val="Arial"/>
        <family val="2"/>
      </rPr>
      <t xml:space="preserve"> tiedostomuoto ja tuottee</t>
    </r>
    <r>
      <rPr>
        <strike/>
        <sz val="12"/>
        <color rgb="FF7030A0"/>
        <rFont val="Arial"/>
        <family val="2"/>
      </rPr>
      <t>see</t>
    </r>
    <r>
      <rPr>
        <sz val="12"/>
        <color rgb="FFFF0000"/>
        <rFont val="Arial"/>
        <family val="2"/>
      </rPr>
      <t xml:space="preserve">n </t>
    </r>
    <r>
      <rPr>
        <strike/>
        <sz val="12"/>
        <color rgb="FF7030A0"/>
        <rFont val="Arial"/>
        <family val="2"/>
      </rPr>
      <t>sisältyvät</t>
    </r>
    <r>
      <rPr>
        <sz val="12"/>
        <color rgb="FFFF0000"/>
        <rFont val="Arial"/>
        <family val="2"/>
      </rPr>
      <t xml:space="preserve"> sisält</t>
    </r>
    <r>
      <rPr>
        <sz val="12"/>
        <color rgb="FF7030A0"/>
        <rFont val="Arial"/>
        <family val="2"/>
      </rPr>
      <t>ö</t>
    </r>
    <r>
      <rPr>
        <sz val="12"/>
        <color rgb="FFFF0000"/>
        <rFont val="Arial"/>
        <family val="2"/>
      </rPr>
      <t xml:space="preserve">tyypit sekä käytetty </t>
    </r>
    <r>
      <rPr>
        <strike/>
        <sz val="12"/>
        <color rgb="FF7030A0"/>
        <rFont val="Arial"/>
        <family val="2"/>
      </rPr>
      <t>luku</t>
    </r>
    <r>
      <rPr>
        <sz val="12"/>
        <color rgb="FFFF0000"/>
        <rFont val="Arial"/>
        <family val="2"/>
      </rPr>
      <t xml:space="preserve">laite sallivat. Koodin 10 käyttö ei tarkoita sitä, että julkaisun kuville olisi välttämättä annettu tekstikuvauksia </t>
    </r>
    <r>
      <rPr>
        <strike/>
        <sz val="12"/>
        <color rgb="FF7030A0"/>
        <rFont val="Arial"/>
        <family val="2"/>
      </rPr>
      <t>vastineita</t>
    </r>
    <r>
      <rPr>
        <sz val="12"/>
        <color rgb="FFFF0000"/>
        <rFont val="Arial"/>
        <family val="2"/>
      </rPr>
      <t xml:space="preserve"> tai kirjan </t>
    </r>
    <r>
      <rPr>
        <strike/>
        <sz val="12"/>
        <color rgb="FF7030A0"/>
        <rFont val="Arial"/>
        <family val="2"/>
      </rPr>
      <t>osien välistä</t>
    </r>
    <r>
      <rPr>
        <sz val="12"/>
        <color rgb="FFFF0000"/>
        <rFont val="Arial"/>
        <family val="2"/>
      </rPr>
      <t xml:space="preserve"> navigointia olisi parannettu. Huomaa, että sisällöltään mukautuvilla e-kirjoilla (tuotemuodon tarkenne E200) koodin 10 käyttö tarkoittaa, että myös koodia 36 voi käyttää. Koodi 10 voidaan käyttää myös saavutettavilla lukittusisältöisillä (tuotemuodon tarkenne E201) tuotteilla tai äänisisällöillä. Käytä yhdessä muiden koodilistan 196 kanssa kertomaan, miten tuotteesta on tehty saavutettava.</t>
    </r>
  </si>
  <si>
    <t xml:space="preserve">Huom. Lukulaitteella yleensä tarkoitetaan erillistä e-kirjojen lukulaitetta, esim. Kobo Aura tai Kindle. Lukujärjestelmät kattavat myös esim. puhelimessa olevat e-kirjojen lukuohjelmat, joten pelkkä laite viittaisi tässä mihin tahansa laitteeseen, jolla e-kirjaa luetaan. </t>
  </si>
  <si>
    <r>
      <t xml:space="preserve">Sisällysluettelosta on mahdollista siirtyä suoraan (esim. hyperlinkin avulla) kaikkiin yksittäisiä tekstikappaleita suurempiin tekstin osiin (esim. kaikkiin lukuihin ja alalukuihin) ja kaikkiin taulukoihin, piirroksiin, kuviin jne. Muihin kuin tekstimuotoisiin osioihin, kuten kuviin, taulukoihin, ääni- tai videosisältöön, voi </t>
    </r>
    <r>
      <rPr>
        <sz val="12"/>
        <color rgb="FF7030A0"/>
        <rFont val="Arial"/>
        <family val="2"/>
      </rPr>
      <t>olla mahdollista</t>
    </r>
    <r>
      <rPr>
        <sz val="12"/>
        <rFont val="Arial"/>
        <family val="2"/>
      </rPr>
      <t xml:space="preserve"> siirtyä suoraan sisällysluettelosta tai vastaavasta kuvaluettelosta, taulukkoluettelosta jne</t>
    </r>
  </si>
  <si>
    <t>Huom. Saavutettavuusvaatimuksissa edellytetään vain otsikoista luotua sisällysluetteloa. Kuva- tai taulukkoluetteloa ei ole pakko olla.</t>
  </si>
  <si>
    <r>
      <t xml:space="preserve">Yksiselitteinen </t>
    </r>
    <r>
      <rPr>
        <sz val="12"/>
        <color rgb="FF7030A0"/>
        <rFont val="Arial"/>
        <family val="2"/>
      </rPr>
      <t>lukemisjärjestys</t>
    </r>
    <r>
      <rPr>
        <sz val="12"/>
        <color rgb="FFFF0000"/>
        <rFont val="Arial"/>
        <family val="2"/>
      </rPr>
      <t xml:space="preserve"> </t>
    </r>
    <r>
      <rPr>
        <strike/>
        <sz val="12"/>
        <color rgb="FF7030A0"/>
        <rFont val="Arial"/>
        <family val="2"/>
      </rPr>
      <t>sisältöjen esitysjärjestys</t>
    </r>
  </si>
  <si>
    <r>
      <t xml:space="preserve">Esitysjärjestyksellä tarkoitetaan kirjan kaikkien sisältöjen esitysjärjestystä. Esitysjärjestyksessä on huomioitu leipätekstistä visuaalisesti erillään olevat tekstit kuten laatikkotekstit, kuvatekstit, taulukot, alaviitteet, loppuviitteet, lainaukset jne sekä äänisisällöt. Esitysjärjestyksessä voidaan sivuuttaa ainoastaan ei-informatiivinen ei-tekstimuotoinen sisältö. </t>
    </r>
    <r>
      <rPr>
        <sz val="12"/>
        <color rgb="FF7030A0"/>
        <rFont val="Arial"/>
        <family val="2"/>
      </rPr>
      <t>Huom. MIelestämme vanha versio (oikealla) on ok. Loppuun lisäksi: Kaikella tai olennaisella äänisisällöllä pitäisi myös olla looginen lukemisjärjestys, jossa sisältö esitetään kuuntelijalle.</t>
    </r>
  </si>
  <si>
    <r>
      <t xml:space="preserve">Aiempi versio: Lukemisjärjestys.  Kaikki tai lähes kaikki tekstimuotoinen sisältö on järjestetty yhteen loogiseen lukemisjärjestykseen (mukaan lukien teksti, joka on visuaalisesti erillään leipätekstistä, esim. laatikkotekstit, kuvatekstit, taulukot, alaviitteet, loppuviitteet, lainaukset jne.). Ei-tekstimuotoinen sisältö on myös linkitetty lukemisjärjestyksessä. (Ei-informatiivinen ei-tekstimuotoinen sisältö voidaan sivuuttaa). </t>
    </r>
    <r>
      <rPr>
        <sz val="11"/>
        <color rgb="FFFF0000"/>
        <rFont val="Calibri"/>
        <family val="2"/>
        <scheme val="minor"/>
      </rPr>
      <t>HUOM! Lukemisjärjestys viittaa siihen, miten sisältö välitetään avustavalle teknologialle. Se voi poiketa visuaalisesta järjestyksestä. Esitysjärjestys on outo termi. Sitä ei näy lukuohjelmissa.</t>
    </r>
  </si>
  <si>
    <r>
      <t xml:space="preserve">Kaikella tai lähes kaikella ei-tekstimuotoisella sisällöllä on lyhyet vaihtoehtoiset kuvaukset, yleensä tarjolla alt-attribuutteina. Huomaa, että tämä koskee tavallisia kuvia (esim. valokuvia, kaavioita ja diagrammeja) ja myös </t>
    </r>
    <r>
      <rPr>
        <sz val="12"/>
        <color rgb="FF7030A0"/>
        <rFont val="Arial"/>
        <family val="2"/>
      </rPr>
      <t xml:space="preserve">upotettua </t>
    </r>
    <r>
      <rPr>
        <strike/>
        <sz val="12"/>
        <color rgb="FF7030A0"/>
        <rFont val="Arial"/>
        <family val="2"/>
      </rPr>
      <t>sulautettua</t>
    </r>
    <r>
      <rPr>
        <sz val="12"/>
        <rFont val="Arial"/>
        <family val="2"/>
      </rPr>
      <t xml:space="preserve"> ääntä, videota yms. Ääni- ja videosisällöllä pitäisi olla vaihtoehtoinen kuvaus, joka sopii niin kuulo- kuin näkövammaisille lukijoille. (Ei-informatiivinen, ei-tekstimuotoinen sisältö voidaan sivuuttaa, mutta verkkoyhteyden kautta jaettavan aineiston eikä e-julkaisun osana olevan aineiston saavutettavuus on </t>
    </r>
    <r>
      <rPr>
        <sz val="12"/>
        <color rgb="FF7030A0"/>
        <rFont val="Arial"/>
        <family val="2"/>
      </rPr>
      <t>huomioitava</t>
    </r>
    <r>
      <rPr>
        <sz val="12"/>
        <rFont val="Arial"/>
        <family val="2"/>
      </rPr>
      <t xml:space="preserve"> </t>
    </r>
    <r>
      <rPr>
        <strike/>
        <sz val="12"/>
        <color rgb="FF7030A0"/>
        <rFont val="Arial"/>
        <family val="2"/>
      </rPr>
      <t>varmistettava</t>
    </r>
    <r>
      <rPr>
        <sz val="12"/>
        <rFont val="Arial"/>
        <family val="2"/>
      </rPr>
      <t>.)</t>
    </r>
  </si>
  <si>
    <t>Käsitämme kohdan niin, että jos e-kirjassa on paljon linkkejä verkossa oleviin videoihin, joista puuttuu tekstitys tai muu tekstivastine, tätä koodia ei voi käyttää.</t>
  </si>
  <si>
    <r>
      <t xml:space="preserve">Kaikella tai lähes kaikella ei-tekstimuotoisella sisällöllä on kattavat vaihtoehtoiset kuvaukset. Huomaa, että tämä koskee tavallisia kuvia (esim. valokuvia, kaavioita ja diagrammeja) ja myös </t>
    </r>
    <r>
      <rPr>
        <sz val="12"/>
        <color rgb="FF7030A0"/>
        <rFont val="Arial"/>
        <family val="2"/>
      </rPr>
      <t xml:space="preserve">upotettua </t>
    </r>
    <r>
      <rPr>
        <strike/>
        <sz val="12"/>
        <color rgb="FF7030A0"/>
        <rFont val="Arial"/>
        <family val="2"/>
      </rPr>
      <t>sulautettua</t>
    </r>
    <r>
      <rPr>
        <sz val="12"/>
        <rFont val="Arial"/>
        <family val="2"/>
      </rPr>
      <t xml:space="preserve"> ääntä, videota yms. Ääni- ja videosisällöllä pitäisi olla kattava vaihtoehtoinen kuvaus (esim. kuvailutulkattu video) ja tekstiversio, käännöstekstitys tai tekstitys, joka sopii niin kuulo- kuin näkövammaisille lukijoille. (Ei-informatiivinen, ei-tekstimuotoinen sisältö voidaan sivuuttaa, mutta verkkoyhteyden kautta jaettavan aineiston eikä e-julkaisun osana olevan aineiston saavutettavuus on </t>
    </r>
    <r>
      <rPr>
        <sz val="12"/>
        <color rgb="FF7030A0"/>
        <rFont val="Arial"/>
        <family val="2"/>
      </rPr>
      <t xml:space="preserve">huomioitava </t>
    </r>
    <r>
      <rPr>
        <strike/>
        <sz val="12"/>
        <color rgb="FF7030A0"/>
        <rFont val="Arial"/>
        <family val="2"/>
      </rPr>
      <t>varmistettava</t>
    </r>
    <r>
      <rPr>
        <sz val="12"/>
        <rFont val="Arial"/>
        <family val="2"/>
      </rPr>
      <t>.)</t>
    </r>
  </si>
  <si>
    <r>
      <t xml:space="preserve">Tekstistä puheeksi -järjestelmiä tehostetaan käyttäen </t>
    </r>
    <r>
      <rPr>
        <sz val="12"/>
        <color rgb="FFFF0000"/>
        <rFont val="Arial"/>
        <family val="2"/>
      </rPr>
      <t>esim.</t>
    </r>
    <r>
      <rPr>
        <sz val="12"/>
        <rFont val="Arial"/>
        <family val="2"/>
      </rPr>
      <t xml:space="preserve"> PLS-leksikkoja, SSML- tai CSS-puhesynteesiohjeita </t>
    </r>
    <r>
      <rPr>
        <sz val="12"/>
        <color rgb="FF7030A0"/>
        <rFont val="Arial"/>
        <family val="2"/>
      </rPr>
      <t>tai muita puhesynteesin merkkauskieliä</t>
    </r>
  </si>
  <si>
    <r>
      <t xml:space="preserve">Lukijoille, joilla on värinäön heikkous, värin käyttö (esim. kaavioissa, </t>
    </r>
    <r>
      <rPr>
        <strike/>
        <sz val="12"/>
        <color rgb="FF7030A0"/>
        <rFont val="Arial"/>
        <family val="2"/>
      </rPr>
      <t>prompteissa/</t>
    </r>
    <r>
      <rPr>
        <sz val="12"/>
        <color rgb="FFFF0000"/>
        <rFont val="Arial"/>
        <family val="2"/>
      </rPr>
      <t>kehotteissa tai painikkeissa</t>
    </r>
    <r>
      <rPr>
        <sz val="12"/>
        <rFont val="Arial"/>
        <family val="2"/>
      </rPr>
      <t xml:space="preserve">) ei ole ainoa visuaalinen erotuskeino </t>
    </r>
    <r>
      <rPr>
        <sz val="12"/>
        <color rgb="FFFF0000"/>
        <rFont val="Arial"/>
        <family val="2"/>
      </rPr>
      <t>tai tapa välittää tietoa</t>
    </r>
  </si>
  <si>
    <r>
      <rPr>
        <sz val="12"/>
        <color rgb="FFFF0000"/>
        <rFont val="Arial"/>
        <family val="2"/>
      </rPr>
      <t xml:space="preserve">Korkean </t>
    </r>
    <r>
      <rPr>
        <sz val="12"/>
        <rFont val="Arial"/>
        <family val="2"/>
      </rPr>
      <t xml:space="preserve">kontrastin käyttö </t>
    </r>
    <r>
      <rPr>
        <sz val="12"/>
        <color rgb="FFFF0000"/>
        <rFont val="Arial"/>
        <family val="2"/>
      </rPr>
      <t>äänisisältöjen edusta- ja taustaäänen tasoissa</t>
    </r>
  </si>
  <si>
    <r>
      <t xml:space="preserve">Äänisisällön aikana ei kuulu lainkaan tai vain vähäistä taustamelua (esim. ympäristön ääniä), vähintään 20 dB edustapuheen äänentason alapuolella tai taustamelu voidaan ottaa pois päältä (esim. erillinen ääniraita taustamelulle). </t>
    </r>
    <r>
      <rPr>
        <sz val="12"/>
        <color rgb="FFFF0000"/>
        <rFont val="Arial"/>
        <family val="2"/>
      </rPr>
      <t xml:space="preserve">Lyhyet ja satunnaiset </t>
    </r>
    <r>
      <rPr>
        <sz val="12"/>
        <color rgb="FF7030A0"/>
        <rFont val="Arial"/>
        <family val="2"/>
      </rPr>
      <t>äänitehosteet</t>
    </r>
    <r>
      <rPr>
        <sz val="12"/>
        <color rgb="FFFF0000"/>
        <rFont val="Arial"/>
        <family val="2"/>
      </rPr>
      <t xml:space="preserve"> voivat olla yhtä kovia kuin edustapuhe, silloin kun ne ovat erotettavissa siitä.</t>
    </r>
  </si>
  <si>
    <r>
      <t xml:space="preserve">Kaikella tai lähes kaikella ei-tekstimuotoisella sisällöllä on kattavat vaihtoehtoiset kuvaukset tallennetuna äänenä. Huomaa, että tämä koskee kaikkia tavallisia kuvia (esim. valokuvat, kaaviot, diagrammit) ja myös </t>
    </r>
    <r>
      <rPr>
        <sz val="12"/>
        <color rgb="FF7030A0"/>
        <rFont val="Arial"/>
        <family val="2"/>
      </rPr>
      <t>upotettua</t>
    </r>
    <r>
      <rPr>
        <sz val="12"/>
        <rFont val="Arial"/>
        <family val="2"/>
      </rPr>
      <t xml:space="preserve"> videota jne. Videosisällöllä on oltava kattavat vaihtoehtoiset kuvaukset (esim. kuvailutulkattu video) ja tekstiversio, käännöstekstitys tai tekstitys (suljettu tai avoin), joka sopii kuulo- ja näkövammaisille lukijoille. (Ei-informatiivinen, ei-tekstimuotoinen sisältö voidaan sivuuttaa, mutta verkkoyhteyden kautta jaettavan aineiston eikä e-julkaisun osana olevan aineiston saavutettavuus on </t>
    </r>
    <r>
      <rPr>
        <sz val="12"/>
        <color rgb="FF7030A0"/>
        <rFont val="Arial"/>
        <family val="2"/>
      </rPr>
      <t>huomioitava</t>
    </r>
    <r>
      <rPr>
        <sz val="12"/>
        <rFont val="Arial"/>
        <family val="2"/>
      </rPr>
      <t>)</t>
    </r>
  </si>
  <si>
    <r>
      <t xml:space="preserve">ARIA-rooleja (Accessible Rich Internet Applications) käytetään helpottamaan navigointia mm. merkitsemällä sisällön </t>
    </r>
    <r>
      <rPr>
        <sz val="12"/>
        <color rgb="FF7030A0"/>
        <rFont val="Arial"/>
        <family val="2"/>
      </rPr>
      <t>pää</t>
    </r>
    <r>
      <rPr>
        <sz val="12"/>
        <color rgb="FFFF0000"/>
        <rFont val="Arial"/>
        <family val="2"/>
      </rPr>
      <t>osat ja hyperlinkkien käyttötarkoitus. Käytä vain ONIX 3.0-sanomilla tai ONIX:in myöhemmissä versioissa.</t>
    </r>
  </si>
  <si>
    <t>Lisätty pää(osat), koska ARIA-rooleilla ei yleensä merkata kappaletason osia, vaan suurempia yksiköitä (alkuperäisessä onkin "key sections")</t>
  </si>
  <si>
    <r>
      <t>Interaktiivist</t>
    </r>
    <r>
      <rPr>
        <sz val="12"/>
        <color rgb="FF7030A0"/>
        <rFont val="Arial"/>
        <family val="2"/>
      </rPr>
      <t>en</t>
    </r>
    <r>
      <rPr>
        <sz val="12"/>
        <color rgb="FFFF0000"/>
        <rFont val="Arial"/>
        <family val="2"/>
      </rPr>
      <t xml:space="preserve"> sisältöjen ohjaus on </t>
    </r>
    <r>
      <rPr>
        <sz val="12"/>
        <color rgb="FF7030A0"/>
        <rFont val="Arial"/>
        <family val="2"/>
      </rPr>
      <t>nimetty</t>
    </r>
    <r>
      <rPr>
        <sz val="12"/>
        <color rgb="FFFF0000"/>
        <rFont val="Arial"/>
        <family val="2"/>
      </rPr>
      <t xml:space="preserve"> </t>
    </r>
    <r>
      <rPr>
        <strike/>
        <sz val="12"/>
        <color rgb="FF7030A0"/>
        <rFont val="Arial"/>
        <family val="2"/>
      </rPr>
      <t>merkitty</t>
    </r>
    <r>
      <rPr>
        <sz val="12"/>
        <color rgb="FFFF0000"/>
        <rFont val="Arial"/>
        <family val="2"/>
      </rPr>
      <t xml:space="preserve"> selkeästi </t>
    </r>
    <r>
      <rPr>
        <strike/>
        <sz val="12"/>
        <color rgb="FF7030A0"/>
        <rFont val="Arial"/>
        <family val="2"/>
      </rPr>
      <t>/ käyttö on opastettu selkeästi</t>
    </r>
    <r>
      <rPr>
        <sz val="12"/>
        <color rgb="FFFF0000"/>
        <rFont val="Arial"/>
        <family val="2"/>
      </rPr>
      <t>. Käytä vain ONIX 3.0-sanomilla tai ONIX:in myöhemmissä versioissa.</t>
    </r>
  </si>
  <si>
    <t>Kontrollipainikkeissa yms. pitää olla koodissa label, joka kertoo apuvälineiden käyttäjälle, mitä painike tekee.</t>
  </si>
  <si>
    <r>
      <t xml:space="preserve">Maamerkkinavigointi / </t>
    </r>
    <r>
      <rPr>
        <sz val="12"/>
        <color rgb="FF7030A0"/>
        <rFont val="Arial"/>
        <family val="2"/>
      </rPr>
      <t>Kiintopiste</t>
    </r>
    <r>
      <rPr>
        <sz val="12"/>
        <color rgb="FFFF0000"/>
        <rFont val="Arial"/>
        <family val="2"/>
      </rPr>
      <t>navigointi</t>
    </r>
  </si>
  <si>
    <r>
      <t xml:space="preserve">E-kirjan sisällön </t>
    </r>
    <r>
      <rPr>
        <sz val="12"/>
        <color rgb="FF7030A0"/>
        <rFont val="Arial"/>
        <family val="2"/>
      </rPr>
      <t>pää</t>
    </r>
    <r>
      <rPr>
        <sz val="12"/>
        <color rgb="FFFF0000"/>
        <rFont val="Arial"/>
        <family val="2"/>
      </rPr>
      <t xml:space="preserve">osat on merkitty </t>
    </r>
    <r>
      <rPr>
        <sz val="12"/>
        <color rgb="FF7030A0"/>
        <rFont val="Arial"/>
        <family val="2"/>
      </rPr>
      <t>kiintopisteiksi</t>
    </r>
    <r>
      <rPr>
        <sz val="12"/>
        <color rgb="FFFF0000"/>
        <rFont val="Arial"/>
        <family val="2"/>
      </rPr>
      <t xml:space="preserve"> </t>
    </r>
    <r>
      <rPr>
        <strike/>
        <sz val="12"/>
        <color rgb="FF7030A0"/>
        <rFont val="Arial"/>
        <family val="2"/>
      </rPr>
      <t>selkeästi</t>
    </r>
    <r>
      <rPr>
        <sz val="12"/>
        <color rgb="FFFF0000"/>
        <rFont val="Arial"/>
        <family val="2"/>
      </rPr>
      <t xml:space="preserve"> (ei yleensä </t>
    </r>
    <r>
      <rPr>
        <sz val="12"/>
        <color rgb="FF7030A0"/>
        <rFont val="Arial"/>
        <family val="2"/>
      </rPr>
      <t>yhtä tarkka kuin sisällysluettelon navigointi</t>
    </r>
    <r>
      <rPr>
        <sz val="12"/>
        <color rgb="FFFF0000"/>
        <rFont val="Arial"/>
        <family val="2"/>
      </rPr>
      <t xml:space="preserve"> </t>
    </r>
    <r>
      <rPr>
        <strike/>
        <sz val="12"/>
        <color rgb="FF7030A0"/>
        <rFont val="Arial"/>
        <family val="2"/>
      </rPr>
      <t>tarkasti kuin sisällysluetteloon perustuvassa navigoinnissa</t>
    </r>
    <r>
      <rPr>
        <sz val="12"/>
        <color rgb="FFFF0000"/>
        <rFont val="Arial"/>
        <family val="2"/>
      </rPr>
      <t>). Käytä vain ONIX 3.0-sanomilla tai ONIX:in myöhemmissä versioissa.</t>
    </r>
  </si>
  <si>
    <t>Landmark-termille näkyy kahta käännöstä: kiintopiste ja maamerkki. Ei olla ihan varmoja, kumpi on yleisempi.</t>
  </si>
  <si>
    <t>Huom! Onko englanninkielisessä virhe? P.o. ChemML tai matemaattiset ?</t>
  </si>
  <si>
    <r>
      <t xml:space="preserve">E-julkaisu ei rajoita </t>
    </r>
    <r>
      <rPr>
        <sz val="12"/>
        <color rgb="FF7030A0"/>
        <rFont val="Arial"/>
        <family val="2"/>
      </rPr>
      <t>käyttäjien mahdollisuutta mukauttaa tai uudelleenjuoksuttaa tekstiä.</t>
    </r>
    <r>
      <rPr>
        <sz val="12"/>
        <color rgb="FFFF0000"/>
        <rFont val="Arial"/>
        <family val="2"/>
      </rPr>
      <t xml:space="preserve"> </t>
    </r>
    <r>
      <rPr>
        <strike/>
        <sz val="12"/>
        <color rgb="FFFF0000"/>
        <rFont val="Arial"/>
        <family val="2"/>
      </rPr>
      <t xml:space="preserve">tekstin muokkaamista ja uudelleen sivuttamista muokkaamisen seurauksena. Muokkaamisella </t>
    </r>
    <r>
      <rPr>
        <sz val="12"/>
        <color rgb="FF7030A0"/>
        <rFont val="Arial"/>
        <family val="2"/>
      </rPr>
      <t>Mukauttamisella</t>
    </r>
    <r>
      <rPr>
        <sz val="12"/>
        <color rgb="FFFF0000"/>
        <rFont val="Arial"/>
        <family val="2"/>
      </rPr>
      <t xml:space="preserve"> tarkoitetaan esim. tekstin koon, värin tai fontin muuttamista tai rivivälien muuttamista </t>
    </r>
    <r>
      <rPr>
        <strike/>
        <sz val="12"/>
        <color rgb="FFFF0000"/>
        <rFont val="Arial"/>
        <family val="2"/>
      </rPr>
      <t>käyttäjän toimesta</t>
    </r>
    <r>
      <rPr>
        <sz val="12"/>
        <color rgb="FFFF0000"/>
        <rFont val="Arial"/>
        <family val="2"/>
      </rPr>
      <t xml:space="preserve">. Huomaa, että käytetty lukuohjelmisto voi rajoittaa tekstin muokkaamista vaikka julkaisu itsessään ei sitä tee. Käytä vain ONIX 3.0-sanomilla tai ONIX:in myöhemmissä versioissa. Vertaa koodiin 10, </t>
    </r>
    <r>
      <rPr>
        <sz val="12"/>
        <color rgb="FF7030A0"/>
        <rFont val="Arial"/>
        <family val="2"/>
      </rPr>
      <t>jota sovelletaan</t>
    </r>
    <r>
      <rPr>
        <sz val="12"/>
        <color rgb="FFFF0000"/>
        <rFont val="Arial"/>
        <family val="2"/>
      </rPr>
      <t xml:space="preserve"> </t>
    </r>
    <r>
      <rPr>
        <strike/>
        <sz val="12"/>
        <color rgb="FFFF0000"/>
        <rFont val="Arial"/>
        <family val="2"/>
      </rPr>
      <t>joka soveltuu</t>
    </r>
    <r>
      <rPr>
        <sz val="12"/>
        <color rgb="FFFF0000"/>
        <rFont val="Arial"/>
        <family val="2"/>
      </rPr>
      <t xml:space="preserve"> myös muihin kuin tekstisisältöihin.</t>
    </r>
  </si>
  <si>
    <r>
      <t xml:space="preserve">Harvoin käytetyt sanat sekä lyhenteet, </t>
    </r>
    <r>
      <rPr>
        <sz val="12"/>
        <color rgb="FF7030A0"/>
        <rFont val="Arial"/>
        <family val="2"/>
      </rPr>
      <t>lyhennesanat</t>
    </r>
    <r>
      <rPr>
        <sz val="12"/>
        <color rgb="FFFF0000"/>
        <rFont val="Arial"/>
        <family val="2"/>
      </rPr>
      <t xml:space="preserve">, </t>
    </r>
    <r>
      <rPr>
        <strike/>
        <sz val="12"/>
        <color rgb="FFFF0000"/>
        <rFont val="Arial"/>
        <family val="2"/>
      </rPr>
      <t>kirjainlyhenteet,</t>
    </r>
    <r>
      <rPr>
        <sz val="12"/>
        <color rgb="FFFF0000"/>
        <rFont val="Arial"/>
        <family val="2"/>
      </rPr>
      <t xml:space="preserve"> sanonnat ja ammattikieli on selitetty saavutettavassa muodossa esim. sanastona </t>
    </r>
    <r>
      <rPr>
        <sz val="12"/>
        <color rgb="FF7030A0"/>
        <rFont val="Arial"/>
        <family val="2"/>
      </rPr>
      <t>tai ponnahdusikkunoissa</t>
    </r>
    <r>
      <rPr>
        <sz val="12"/>
        <color rgb="FFFF0000"/>
        <rFont val="Arial"/>
        <family val="2"/>
      </rPr>
      <t>. Käytä vain ONIX 3.0-sanomilla tai ONIX:in myöhemmissä versioissa.</t>
    </r>
  </si>
  <si>
    <r>
      <t xml:space="preserve">Kaikki visuaalinen tai tekstimateriaali, joka on välttämätöntä äänikirjan sisällön ymmärtämiseksi, on saatavilla äänitiedostona tai </t>
    </r>
    <r>
      <rPr>
        <sz val="12"/>
        <color rgb="FF7030A0"/>
        <rFont val="Arial"/>
        <family val="2"/>
      </rPr>
      <t>tekstinä, jota tekstistä puheeksi -toiminto voi lukea</t>
    </r>
    <r>
      <rPr>
        <sz val="12"/>
        <color rgb="FFFF0000"/>
        <rFont val="Arial"/>
        <family val="2"/>
      </rPr>
      <t xml:space="preserve">. </t>
    </r>
    <r>
      <rPr>
        <strike/>
        <sz val="12"/>
        <color rgb="FFFF0000"/>
        <rFont val="Arial"/>
        <family val="2"/>
      </rPr>
      <t>järjestelmälle hyödyntämiskelpoisena tekstinä.</t>
    </r>
    <r>
      <rPr>
        <sz val="12"/>
        <color rgb="FFFF0000"/>
        <rFont val="Arial"/>
        <family val="2"/>
      </rPr>
      <t xml:space="preserve"> Käytä vain ONIX 3.0-sanomilla tai ONIX:in myöhemmissä versioissa.</t>
    </r>
  </si>
  <si>
    <r>
      <t xml:space="preserve">Tuotteen sisältämien linkkien tarkoitus tai kunkin linkin toimintaperiaate on selkeä linkin tekstin perusteella. Mikäli tämä ei ole mahdollista, </t>
    </r>
    <r>
      <rPr>
        <sz val="12"/>
        <color rgb="FF7030A0"/>
        <rFont val="Arial"/>
        <family val="2"/>
      </rPr>
      <t>linkeillä on erilliset kuvaukset.</t>
    </r>
    <r>
      <rPr>
        <sz val="12"/>
        <color rgb="FFFF0000"/>
        <rFont val="Arial"/>
        <family val="2"/>
      </rPr>
      <t xml:space="preserve"> </t>
    </r>
    <r>
      <rPr>
        <strike/>
        <sz val="12"/>
        <color rgb="FFFF0000"/>
        <rFont val="Arial"/>
        <family val="2"/>
      </rPr>
      <t>julkaisusta löytyy erilliset linkkien kuvaukset</t>
    </r>
    <r>
      <rPr>
        <sz val="12"/>
        <color rgb="FFFF0000"/>
        <rFont val="Arial"/>
        <family val="2"/>
      </rPr>
      <t>. Käytä vain ONIX 3.0-sanomilla tai ONIX:in myöhemmissä versioissa.</t>
    </r>
  </si>
  <si>
    <t xml:space="preserve">Jos linkkiteksti ei ole kuvaava, linkille pitää koodauksessa antaa kuvaus, johon apuvälineet pääsee käsiksi.  </t>
  </si>
  <si>
    <r>
      <t xml:space="preserve">Sama kommentti kuin koodin 02 kohdalla: "kustantaja itse vakuuttaa saavutettavuusvaatimusten mukaisuuden". (Itselleen ei kai voi sertikaattia myöntää, vaan kyse on itsearvioinnista.  Saavutettavuusselostustenkin kohdalla puhutaan itsearvioinnissa silloin, kun sivuston tarjoaja on itse tarkistanut WCAG-kriteerit eikä arviointia/auditointia ole tehnyt ulkopuolinen taho.)                                  </t>
    </r>
    <r>
      <rPr>
        <b/>
        <sz val="11"/>
        <color theme="1"/>
        <rFont val="Calibri"/>
        <family val="2"/>
        <scheme val="minor"/>
      </rPr>
      <t xml:space="preserve">Huom! Koodi 04 viittaa vain epub-spesifikaatioon, mutta pdf-muotoinen kirja voi täyttää WCAG 2.0-kriteerit. </t>
    </r>
    <r>
      <rPr>
        <sz val="8"/>
        <rFont val="Arial"/>
      </rPr>
      <t>Tarkennusehdotus: "Käytä epub-formaatin kohdalla yhdessä koodin 04 kanssa."</t>
    </r>
  </si>
  <si>
    <t>Tässä sama ongelma koodin 04 kanssa kuin koodissa 80: turhaan yhdistää vain epubiin. Järkevämpää olisi vaatia käyttöä yhdessä koodien 80, 81 tai 82 kanssa, jolloin selviäisi, onko kyseessä WCAG 2.0, 2.1 vai 2.2. Ilman tietoa WCAG-versiosta, tasotieto ei ole riittävä. Etenkin pdf-kirjoista voisi antaa tarkempaa tietoa WCAG-version ja tason avulla.</t>
  </si>
  <si>
    <t>Olisi hyvä vaatia koodien 80, 81 tai 82 käyttöä, jos kyseessä saavutettava pdf.</t>
  </si>
  <si>
    <t>Yksiselitteinen lukemisjärjestys</t>
  </si>
  <si>
    <t>Saavutettava matemaattinen sisältö - MathML</t>
  </si>
  <si>
    <t>Saavutettavat kemialliset merkinnät - ChemML</t>
  </si>
  <si>
    <t>Äänitetty luenta (luonnollinen tai koneääni) on synkronoitu kaiken oleellisen tekstin kanssa sisältäen kaikki vaihtoehtoiset kuvaukset, esim. käyttäen SMIL media overlaytä.</t>
  </si>
  <si>
    <t>Tuotteen saavutettavuutta ei vielä ole arvioitu tai tuotteesta on toimitettu puutteelliset saavutettavuustiedot. Tuotetta kannattaa kohdella todennäköisesti ei-saavutettavana. Tuotteen riskejä ei välttämättä ole myöskään kartoitettu. Tarkemmat syyt, miksi tuotteen saavutettavuus ei ole tiedossa voi välittää &lt;ProductFormFeatureDescription&gt;:lla. Käytä vain ONIX 3.0-sanomilla tai ONIX:in myöhemmissä versioissa.</t>
  </si>
  <si>
    <t>Merkittäviä puutteita saavutettavuusominaisuuksissa. Tarkenna, miten ja miksi tuote ei ole saavutettava käyttämällä kenttää &lt;ProductFormFeatureDescription&gt;. Käytä vain ONIX 3.0-sanomilla tai ONIX:in myöhemmissä versioissa</t>
  </si>
  <si>
    <t>Lukujärjestelmien, -laitteiden tai -ohjelmien tarjoamia saavutettavuustoimintoja (esimerkiksi tekstikoon tai kirjasinlajin, tekstin värin tai taustavärin valinta, tekstistä puheeksi -toiminnon käyttö) ei ole estetty, ohitettu tai tehty muuten käyttökelvottomiksi tuotteen kanssa, lukuun ottamatta – vain ONIX 3 -viesteissä – niitä, jotka on nimenomaisesti merkitty rajoitetuksi tai kielletyksi elementtiryhmässä &lt;EpubUsageConstraint&gt;. Huomaa, että minkä tahansa tekstisisällön olennaisen osan tarjoaminen kuvina (kuvina tekstistä ilman mitään tekstuaalista vastinetta) estää väistämättä näiden saavutettavuustoimintojen käytön. Myös joidenkin DRM-tekniikoiden käyttö voi estää saavutettavuustoimintojen käytön. Koodin 10 käyttö tuotteella tarkoittaa, että tuote on saavutettava siinä määrin kuin tiedostomuoto ja tuotteen sisältötyypit sekä käytetty lukujärjestelmä sallivat. Koodin 10 käyttö ei tarkoita sitä, että julkaisun kuville olisi välttämättä annettu tekstikuvauksia tai kirjan navigointia olisi parannettu. Huomaa, että sisällöltään mukautuvilla e-kirjoilla (tuotemuodon tarkenne E200) koodin 10 käyttö tarkoittaa, että myös koodia 36 voi käyttää. Koodi 10 voidaan käyttää myös saavutettavilla lukittusisältöisillä (tuotemuodon tarkenne E201) tuotteilla tai äänisisällöillä. Käytä yhdessä muiden koodilistan 196 kanssa kertomaan, miten tuotteesta on tehty saavutettava.</t>
  </si>
  <si>
    <t>Kaikki tai lähes kaikki tekstimuotoinen sisältö on järjestetty yhteen loogiseen lukemisjärjestykseen (mukaan lukien teksti, joka on visuaalisesti erillään leipätekstistä, esim. laatikkotekstit, kuvatekstit, taulukot, alaviitteet, loppuviitteet, lainaukset jne.). Ei-tekstimuotoinen sisältö on myös linkitetty lukemisjärjestyksessä. (Ei-informatiivinen ei-tekstimuotoinen sisältö voidaan sivuuttaa). HUOM! Lukemisjärjestys viittaa siihen, miten sisältö välitetään avustavalle teknologialle. Se voi poiketa visuaalisesta järjestyksestä. Kaikella tai olennaisella äänisisällöllä pitäisi myös olla looginen lukemisjärjestys, jossa sisältö esitetään kuuntelijalle.</t>
  </si>
  <si>
    <t>Tekstistä puheeksi –järjestelmiä tehostetaan käyttäen esim. PLS-leksikkoja, SSML- tai CSSpuhesynteesiohjeita tai muita puhesynteesin merkkauskieliä</t>
  </si>
  <si>
    <t>Saatavana erikoisfontteja, -merkkejä ja/tai rivivälityksiä, sovituksia ja kappalevälejä, väritystä ja muita vaihtoehtoja, jotka parantavat luettavuutta lukemisrajoitteisille lukijoille. Tiedot, kuten tarvittaessa fontin nimi, ilmoitetaan kohdassa &lt;ProductFormFeatureDescription&gt;. Käytä tarvittaessa yhdessä &lt;EditionType&gt;:n HRE (Luettavuudeltaan optimoitu painos) kanssa.</t>
  </si>
  <si>
    <t>Värin käyttö ei ole ainut tapa tiedon välittämiseksi</t>
  </si>
  <si>
    <t>Lukijoille, joilla on värinäön heikkous, värin käyttö (esim. kaavioissa, kehotteissa tai painikkeissa) ei ole ainoa visuaalinen erotuskeino tai tapa välittää tietoa</t>
  </si>
  <si>
    <t>Korkean kontrastin käyttö tekstin ja taustavärin suhteessa</t>
  </si>
  <si>
    <t>Korkean kontrastin käyttö äänisisältöjen edusta- ja taustaäänen tasoissa</t>
  </si>
  <si>
    <t>Äänisisällön aikana ei kuulu lainkaan tai vain vähäistä taustamelua (esim. ympäristön ääniä), vähintään 20 dB edustapuheen äänentason alapuolella tai taustamelu voidaan ottaa pois päältä (esim. erillinen ääniraita taustamelulle). Lyhyet ja satunnaiset äänitehosteet voivat olla yhtä kovia kuin edustapuhe, silloin kun ne ovat erotettavissa siitä.</t>
  </si>
  <si>
    <t>Kaikella tai lähes kaikella ei-tekstimuotoisella sisällöllä on kattavat vaihtoehtoiset kuvaukset tallennetuna äänenä. Huomaa, että tämä koskee kaikkia tavallisia kuvia (esim. valokuvat, kaaviot, diagrammit) ja myös upotettua videota jne. Videosisällöllä on oltava kattavat vaihtoehtoiset kuvaukset (esim. kuvailutulkattu video) ja tekstiversio, käännöstekstitys tai tekstitys (suljettu tai avoin), joka sopii kuulo- ja näkövammaisille lukijoille. (Ei-informatiivinen, ei-tekstimuotoinen sisältö voidaan sivuuttaa, mutta verkkoyhteyden kautta jaettavan aineiston eikä e-julkaisun osana olevan aineiston saavutettavuus on huomioitava.)</t>
  </si>
  <si>
    <t>ARIA-rooleja (Accessible Rich Internet Applications) käytetään helpottamaan navigointia mm. merkitsemällä sisällön pääosat ja hyperlinkkien käyttötarkoitus. Käytä vain ONIX 3.0-sanomilla tai ONIX:in myöhemmissä versioissa.</t>
  </si>
  <si>
    <t>Interaktiivisten sisältöjen ohjaus on nimetty selkeästi. Käytä vain ONIX 3.0-sanomilla tai ONIX:in myöhemmissä versioissa.</t>
  </si>
  <si>
    <t>Saavutettava interaktiivisten sisältöjen ohjaus</t>
  </si>
  <si>
    <t>Maamerkkinavigointi / Kiintopistenavigointi</t>
  </si>
  <si>
    <t>E-kirjan sisällön pääosat on merkitty kiintopisteiksi (ei yleensä yhtä tarkka kuin sisällysluettelon navigointi). Käytä vain ONIX 3.0-sanomilla tai ONIX:in myöhemmissä versioissa.</t>
  </si>
  <si>
    <t>Saavutettavat kemialliset merkinnät - MathML</t>
  </si>
  <si>
    <t>Harvoin käytetyt sanat sekä lyhenteet, lyhennesanat, sanonnat ja ammattikieli on selitetty saavutettavassa muodossa esim. sanastona tai ponnahdusikkunoissa. Käytä vain ONIX 3.0-sanomilla tai ONIX:in myöhemmissä versioissa.</t>
  </si>
  <si>
    <t>Tuotteen sisältämien linkkien tarkoitus tai kunkin linkin toimintaperiaate on selkeä linkin tekstin perusteella. Mikäli tämä ei ole mahdollista, linkeillä on erilliset kuvaukset. Käytä vain ONIX 3.0-sanomilla tai ONIX:in myöhemmissä versioissa.</t>
  </si>
  <si>
    <t>Tuote täyttää WCAG:n tason A vaatimukset. Lisätietoja: https://www.w3.org/WAI/standards-guidelines/wcag/. &lt;ProductFormFeatureDescription&gt;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 Käytä epub-tiedostoilla yhdessä koodin 04 (Epub Accessibility Specification 1.1) ja pdf-tiedostoilla koodien 80, 81 tai 82 kanssa. Käytä vain ONIX 3.0-sanomilla tai ONIX:in myöhemmissä versioissa.</t>
  </si>
  <si>
    <t>Verkehrsnummer ded Börsenverein des deutschen Buchhandels</t>
  </si>
  <si>
    <t>MVB-Kennnummer</t>
  </si>
  <si>
    <t>cayuga</t>
  </si>
  <si>
    <t>moose cree</t>
  </si>
  <si>
    <t>northern east cree</t>
  </si>
  <si>
    <t>severn ojibwa</t>
  </si>
  <si>
    <t>shuswap</t>
  </si>
  <si>
    <t>southern east cree</t>
  </si>
  <si>
    <t>stoney</t>
  </si>
  <si>
    <t>swampy cree</t>
  </si>
  <si>
    <t>thompson</t>
  </si>
  <si>
    <t>Tekstiä kuvien lomassa/seassa</t>
  </si>
  <si>
    <t>Julkaisu sisältää esim. otoksen kirjasarjan seuraavasta osasta</t>
  </si>
  <si>
    <t>Julkaisun sisältöä rikastavaa tekstiä, joka ei ole mukana (painetussa) alkuperäisversiossa, kuten haastatteluja yms. Huom! Tekstillä ei tarkoiteta tekstiä, joka on tallennettu kuvana.</t>
  </si>
  <si>
    <t>Sisältää tekstiä, joka on upotettu esim. kaavioihin tai puhekuplina kuviin. Huom! Tekstillä ei tarkoiteta tekstiä, joka on tallennettu kuvana (kts koodi 49). Käytä vain ONIX 3.0-sanomilla tai ONIX:in myöhemmissä versioissa</t>
  </si>
  <si>
    <t>Julkaisun sisältöä rikastavia kuvia, jotka eivät ole mukana alkuperäisversiossa</t>
  </si>
  <si>
    <t>Julkaisu sisältää luonteeltaan koristeellisia kuvia tai grafiikkaa, ja kuvat tai grafiikka eivät ole välttämättömiä julkaisun sisällön ymmärtämiseksi. Käytä vain ONIX 3.0-sanomilla tai ONIX:in myöhemmissä versioissa</t>
  </si>
  <si>
    <t>Ei monipelaajatoimintoja</t>
  </si>
  <si>
    <t>Sarjakuvakoko (Eurooppa)</t>
  </si>
  <si>
    <t>Päänauha</t>
  </si>
  <si>
    <t>Painetut esilehdet</t>
  </si>
  <si>
    <t>Harmonisoidun järjestelmän nimikkeistö on Maailman tullijärjestön (WCO) julkaisema kansainvälinen kauppatavaroiden tavarankuvaus- ja koodausjärjestelmä. Käytä kuutta (6) numeroa ilman välimerkkejä. Lisätietoja https://www.wcoomd.org/en/topics/nomenclature/instrument-and-tools/hs-nomenclature-2022-edition.aspx ja https://www.wcotradetools.org/en/harmonized-system</t>
  </si>
  <si>
    <t>Tekstaaja</t>
  </si>
  <si>
    <t>Sarjakuvan puhekuplien ja tekstilaatikoiden tekijä (kun kyseessä on eri henkilö kuin kirjoittaja, käsikirjoittaja tai kuvittaja). Korutekstaaja muissa julkaisuissa kuin sarjakuvissa</t>
  </si>
  <si>
    <t>Tekoäly</t>
  </si>
  <si>
    <t>Edullinen painos</t>
  </si>
  <si>
    <t>Osien lukumäärä</t>
  </si>
  <si>
    <t>Tekstimerkkijono</t>
  </si>
  <si>
    <t>WLS-symbolit</t>
  </si>
  <si>
    <t>PCS-symbolit</t>
  </si>
  <si>
    <t>Käytä vain ONIX 3.0-sanomilla tai ONIX:in myöhemmissä versioissa. Huom! Korttien määrä ilmoitetaan koodilla 00 listalta 24.</t>
  </si>
  <si>
    <t>Hiilidioksidi-/Kasvihuonekaasupäästöjen sertifiointijärjestelmän lisenssinumero</t>
  </si>
  <si>
    <t>Biohajoava kutistekalvo</t>
  </si>
  <si>
    <t>Kuvia</t>
  </si>
  <si>
    <t>Kuvitusta, taulukoita, kaavioita, diagrammeja, infograafeja</t>
  </si>
  <si>
    <t>Koristekuvia</t>
  </si>
  <si>
    <t>Kuvana tallennettua tekstiä</t>
  </si>
  <si>
    <t>Video ilman äänikerrontaa</t>
  </si>
  <si>
    <t>Muistiinpanosivuja tai -tilaa</t>
  </si>
  <si>
    <t>Takakannessa tai suojapaperissa</t>
  </si>
  <si>
    <t>Julkaisun sisällön käyttö laskennallisessa analyysissä esim. tekoälyn kouluttaminen tai tutkimuskäyttö lainsäädännön sallimissa rajoissa..</t>
  </si>
  <si>
    <t>Tekstitön kuvakirja</t>
  </si>
  <si>
    <t>Suuraakkosin kirjoitettu</t>
  </si>
  <si>
    <t>Tyhjä seinäkalenteri</t>
  </si>
  <si>
    <t>Saavutettavuustietojen yhteenveto sisältää lyhyen yhteenvedon tuotteen saavutettavuusominaisuuksista. Yhteenvedon tulee sisältää sekä tuetut ominaisuudet sekä saavutettavuuden mahdolliset puutteet. Lisätietoja voidaan antaa linkkinä verkkosivuille käyttäen koodeja 94-96. Käytä vain ONIX 3.0-sanomilla tai ONIX:in myöhemmissä versioissa</t>
  </si>
  <si>
    <t>Ei saavutettava tai vain osittain saavutettava</t>
  </si>
  <si>
    <r>
      <t>Sisällysluettelosta on mahdollista siirtyä suoraan (esim. hyperlinkin avulla) kaikkiin yksittäisiä tekstikappaleita suurempiin tekstin osiin (esim. kaikkiin lukuihin ja alalukuihin) ja kaikkiin taulukoihin, piirroksiin, kuviin jne. Muihin kuin tekstimuotoisiin osioihin, kuten kuviin, taulukoihin, ääni- tai videosisältöön, voi olla mahdollista sii</t>
    </r>
    <r>
      <rPr>
        <sz val="12"/>
        <color theme="1"/>
        <rFont val="Arial"/>
        <family val="2"/>
      </rPr>
      <t>rtyä suoraan sisällysluettelosta tai vastaavasta kuvaluettelosta, taulukkoluettelosta jne. Huom. Saavutettavuusvaatimuksissa edellytetään vain otsikoista luotua sisällysluetteloa. Kuva- tai taulukkoluetteloa ei ole pakko olla.</t>
    </r>
  </si>
  <si>
    <t>Kaikella tai lähes kaikella ei-tekstimuotoisella sisällöllä on lyhyet tekstivastineet, yleensä tarjolla alt-attribuutteina. Huomaa, että tämä koskee tavallisia kuvia (esim. valokuvia, kaavioita ja diagrammeja) ja myös upotettua ääntä, videota yms. Ääni- ja videosisällöllä pitää olla vaihtoehtoinen kuvaus, joka sopii niin kuulo- kuin näkövammaisille lukijoille. (Ei-informatiivinen, ei-tekstimuotoinen sisältö voidaan sivuuttaa, mutta verkkoyhteyden kautta jaettavan aineiston, joka ei ole osa digitaalista julkaisua, saavutettavuus on varmistettava.)</t>
  </si>
  <si>
    <t>Kaikella tai lähes kaikella ei-tekstimuotoisella sisällöllä on kattavat tekstivastineet. Huomaa, että tämä koskee tavallisia kuvia (esim. valokuvia, kaavioita ja diagrammeja) ja myös upotettua ääntä, videota yms. Ääni- ja videosisällöllä pitäisi olla kattava vaihtoehtoinen kuvaus (esim. kuvailutulkattu video) ja tekstiversio, käännöstekstitys tai tekstitys, joka sopii niin kuulo- kuin näkövammaisille lukijoille. (Ei-informatiivinen, ei-tekstimuotoinen sisältö voidaan sivuuttaa, mutta verkkoyhteyden kautta jaettavan aineiston, joka ei ole osa digitaalista julkaisua, saavutettavuus on huomioitava.)</t>
  </si>
  <si>
    <t>Kaikki tekstisisältö on mukautettavissa</t>
  </si>
  <si>
    <t>E-julkaisu ei rajoita käyttäjien mahdollisuutta mukauttaa tai uudelleenjuoksuttaa tekstiä. Mukauttamisella tarkoitetaan esim. tekstin koon, värin tai fontin vaihtamista tai rivivälien muuttamista. Huomaa, että käytetty lukuohjelmisto voi rajoittaa tekstin mukauttamista vaikka julkaisu itsessään ei sitä tee. Käytä vain ONIX 3.0-sanomilla tai ONIX:in myöhemmissä versioissa. Vertaa koodiin 10, jota sovelletaan myös muihin kuin tekstisisältöihin.</t>
  </si>
  <si>
    <t>Kaikki visuaalinen tai tekstimateriaali, joka on välttämätöntä äänikirjan sisällön ymmärtämiseksi, on saatavilla äänitiedostona tai tekstinä, jota tekstistä puheeksi -toiminto voi lukea. Käytä vain ONIX 3.0-sanomilla tai ONIX:in myöhemmissä versioissa.</t>
  </si>
  <si>
    <t>Noudattaa EPUB-saavutettavuustmäärittelyn 1.1 vaatimuksia. &lt;ProductFormFeatureDescription&gt; voi sisältää URL-linkin sertifioijan myöntämään vaatimustenmukaisuusraporttiin tai -sertifiointiin. Jos URL-osoitetta ei ole, kustantaja itse vakuuttaa saavutettavuusvaatimusten noudattamisen. Käytä yhdessä muiden listan 196 koodien kanssa kertomaan WCAG-versio ja taso sekä ARIA-roolien käyttö. Käytä vain ONIX 3.0-sanomilla tai ONIXin myöhemmissä versioissa.</t>
  </si>
  <si>
    <t>Noudattaa EPUB-saavutettavuustmäärittelyn 1.0 ja WCAG-tason AA vaatimuksia. &lt;ProductFormFeatureDescription&gt; voi sisältää URL-linkin sertifioijan myöntämään vaatimustenmukaisuusraporttiin tai -sertifiointiin. Jos URL-osoitetta ei ole, kustantaja itse vakuuttaa saavutettavuusvaatimusten noudattamisen.</t>
  </si>
  <si>
    <t>Noudattaa EPUB-saavutettavuusmäärittelyn 1.0 ja WCAG-tason A vaatimuksia. &lt;ProductFormFeatureDescription&gt; voi sisältää URL-linkin sertifioijan myöntämään vaatimustenmukaisuusraporttiin tai -sertifiointiin. Jos URL-osoitetta ei ole, kustantaja itse vakuuttaa saavutettavuusvaatimusten noudattamisen.</t>
  </si>
  <si>
    <t>Noudattaa standardien ISO 32000-1:2008 ja ISO 14289-1:2014 vaatimuksia – Portable Document Format for Universal Accessibility, esim. kaikki sisältö on merkattu tunnisteilla loogisessa lukemisjärjestyksessä ja tunnisteet vastaavat dokumentin semanttista rakennetta. Käytä vain ONIX 3.0-sanomilla tai ONIX:in myöhemmissä versioissa</t>
  </si>
  <si>
    <t>Oikeuksien ja lisensioinnin yhteystiedot</t>
  </si>
  <si>
    <t>Kts myös SMP Selkokirja / selkomukautettu teksti. Käytä vain ONIX 3.0-sanomilla tai ONIX:in myöhemmissä versioissa</t>
  </si>
  <si>
    <t>Selkokielellä kirjoitettu kirja tai selkokielelle mukautettu kirja</t>
  </si>
  <si>
    <t>Tuote täyttää WCAG:n version 2.0 vaatimukset. Lisätietoja: https://www.w3.org/WAI/standards-guidelines/wcag/. &lt;ProductFormFeatureDescription&gt; voi sisältää URL-linkin  sertifioijan myöntämään vaatimustenmukaisuusraporttiin tai sertifiointiin. Jos URL-osoitetta ei ole, kustantaja itse vakuuttaa saavutettavuusvaatimusten noudattamisen. Käytä epub-tiedostoilla yhdessä koodin 04 (Epub Accessibility Specification 1.1) kanssa. Käytä vain ONIX 3.0-sanomilla tai ONIX:in myöhemmissä versioissa.</t>
  </si>
  <si>
    <t>Translation changed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</si>
</sst>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5">
    <font>
      <sz val="8"/>
      <name val="Arial"/>
    </font>
    <font>
      <b/>
      <sz val="12"/>
      <name val="Arial"/>
      <family val="2"/>
    </font>
    <font>
      <sz val="12"/>
      <name val="Arial"/>
      <family val="2"/>
    </font>
    <font>
      <sz val="12"/>
      <name val="Arial"/>
      <family val="2"/>
    </font>
    <font>
      <b/>
      <sz val="12"/>
      <name val="Arial"/>
      <family val="2"/>
    </font>
    <font>
      <b/>
      <sz val="12"/>
      <name val="Arial"/>
      <family val="2"/>
    </font>
    <font>
      <i/>
      <sz val="12"/>
      <name val="Arial"/>
      <family val="2"/>
    </font>
    <font>
      <sz val="12"/>
      <name val="Arial"/>
      <family val="2"/>
    </font>
    <font>
      <sz val="10"/>
      <name val="Arial"/>
      <family val="2"/>
    </font>
    <font>
      <sz val="8"/>
      <name val="Arial"/>
      <family val="2"/>
    </font>
    <font>
      <sz val="8"/>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sz val="11"/>
      <color indexed="9"/>
      <name val="Calibri"/>
      <family val="2"/>
    </font>
    <font>
      <sz val="11"/>
      <color indexed="8"/>
      <name val="Calibri"/>
      <family val="2"/>
    </font>
    <font>
      <sz val="12"/>
      <color indexed="12"/>
      <name val="Arial"/>
      <family val="2"/>
    </font>
    <font>
      <u/>
      <sz val="8"/>
      <color theme="10"/>
      <name val="Arial"/>
      <family val="2"/>
    </font>
    <font>
      <u/>
      <sz val="8"/>
      <color theme="11"/>
      <name val="Arial"/>
      <family val="2"/>
    </font>
    <font>
      <sz val="12"/>
      <name val="ArialMT"/>
    </font>
    <font>
      <b/>
      <sz val="12"/>
      <color theme="0"/>
      <name val="Arial"/>
      <family val="2"/>
    </font>
    <font>
      <sz val="12"/>
      <name val="Helvetica"/>
      <family val="2"/>
    </font>
    <font>
      <sz val="12"/>
      <color rgb="FFFF0000"/>
      <name val="Arial"/>
      <family val="2"/>
    </font>
    <font>
      <b/>
      <sz val="12"/>
      <color rgb="FFFF0000"/>
      <name val="Arial"/>
      <family val="2"/>
    </font>
    <font>
      <sz val="12"/>
      <name val="Helvetica Neue"/>
      <family val="2"/>
    </font>
    <font>
      <sz val="11"/>
      <name val="Arial"/>
      <family val="2"/>
    </font>
    <font>
      <sz val="11"/>
      <color rgb="FF444444"/>
      <name val="Helvetica Neue"/>
      <family val="2"/>
    </font>
    <font>
      <sz val="12"/>
      <color rgb="FF0070C0"/>
      <name val="Arial"/>
      <family val="2"/>
    </font>
    <font>
      <i/>
      <sz val="12"/>
      <color rgb="FFFF0000"/>
      <name val="Arial"/>
      <family val="2"/>
    </font>
    <font>
      <sz val="12"/>
      <color rgb="FFFF0000"/>
      <name val="Helvetica"/>
      <family val="2"/>
    </font>
    <font>
      <b/>
      <sz val="12"/>
      <name val="Calibri"/>
      <family val="2"/>
    </font>
    <font>
      <b/>
      <sz val="12"/>
      <color rgb="FF0070C0"/>
      <name val="Arial"/>
      <family val="2"/>
    </font>
    <font>
      <sz val="12"/>
      <color rgb="FFC00000"/>
      <name val="Arial"/>
      <family val="2"/>
    </font>
    <font>
      <b/>
      <sz val="12"/>
      <color rgb="FFFF0000"/>
      <name val="Calibri"/>
      <family val="2"/>
    </font>
    <font>
      <sz val="12"/>
      <color rgb="FFFF0000"/>
      <name val="ArialMT"/>
    </font>
    <font>
      <sz val="11"/>
      <color rgb="FFFF0000"/>
      <name val="Calibri"/>
      <family val="2"/>
      <scheme val="minor"/>
    </font>
    <font>
      <b/>
      <sz val="11"/>
      <color theme="1"/>
      <name val="Calibri"/>
      <family val="2"/>
      <scheme val="minor"/>
    </font>
    <font>
      <strike/>
      <sz val="12"/>
      <color rgb="FFFF0000"/>
      <name val="Arial"/>
      <family val="2"/>
    </font>
    <font>
      <sz val="12"/>
      <color rgb="FF7030A0"/>
      <name val="Arial"/>
      <family val="2"/>
    </font>
    <font>
      <sz val="11"/>
      <color rgb="FF7030A0"/>
      <name val="Calibri"/>
      <family val="2"/>
      <scheme val="minor"/>
    </font>
    <font>
      <strike/>
      <sz val="12"/>
      <color rgb="FF7030A0"/>
      <name val="Arial"/>
      <family val="2"/>
    </font>
    <font>
      <sz val="12"/>
      <color theme="1"/>
      <name val="Arial"/>
      <family val="2"/>
    </font>
    <font>
      <sz val="12"/>
      <color theme="0"/>
      <name val="Arial"/>
      <family val="2"/>
    </font>
  </fonts>
  <fills count="36">
    <fill>
      <patternFill patternType="none"/>
    </fill>
    <fill>
      <patternFill patternType="gray125"/>
    </fill>
    <fill>
      <patternFill patternType="solid">
        <fgColor indexed="44"/>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rgb="FF99CCFF"/>
        <bgColor rgb="FF000000"/>
      </patternFill>
    </fill>
    <fill>
      <patternFill patternType="solid">
        <fgColor theme="0" tint="-0.249977111117893"/>
        <bgColor indexed="64"/>
      </patternFill>
    </fill>
    <fill>
      <patternFill patternType="solid">
        <fgColor rgb="FFC0000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5" tint="0.39997558519241921"/>
        <bgColor indexed="64"/>
      </patternFill>
    </fill>
    <fill>
      <patternFill patternType="solid">
        <fgColor rgb="FFD8E4BC"/>
        <bgColor rgb="FF000000"/>
      </patternFill>
    </fill>
    <fill>
      <patternFill patternType="solid">
        <fgColor rgb="FFFFC000"/>
        <bgColor indexed="64"/>
      </patternFill>
    </fill>
    <fill>
      <patternFill patternType="solid">
        <fgColor theme="5" tint="-0.249977111117893"/>
        <bgColor indexed="64"/>
      </patternFill>
    </fill>
  </fills>
  <borders count="18">
    <border>
      <left/>
      <right/>
      <top/>
      <bottom/>
      <diagonal/>
    </border>
    <border>
      <left style="hair">
        <color auto="1"/>
      </left>
      <right style="hair">
        <color auto="1"/>
      </right>
      <top style="hair">
        <color auto="1"/>
      </top>
      <bottom style="hair">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hair">
        <color auto="1"/>
      </left>
      <right/>
      <top style="hair">
        <color auto="1"/>
      </top>
      <bottom style="hair">
        <color auto="1"/>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s>
  <cellStyleXfs count="1791">
    <xf numFmtId="0" fontId="0" fillId="0" borderId="1">
      <alignment vertical="top" wrapText="1"/>
    </xf>
    <xf numFmtId="0" fontId="27" fillId="4" borderId="0" applyNumberFormat="0" applyBorder="0" applyAlignment="0" applyProtection="0"/>
    <xf numFmtId="0" fontId="27" fillId="5"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6" fillId="14"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21" borderId="0" applyNumberFormat="0" applyBorder="0" applyAlignment="0" applyProtection="0"/>
    <xf numFmtId="0" fontId="16" fillId="5" borderId="0" applyNumberFormat="0" applyBorder="0" applyAlignment="0" applyProtection="0"/>
    <xf numFmtId="0" fontId="20" fillId="22" borderId="2" applyNumberFormat="0" applyAlignment="0" applyProtection="0"/>
    <xf numFmtId="0" fontId="22" fillId="23" borderId="3" applyNumberFormat="0" applyAlignment="0" applyProtection="0"/>
    <xf numFmtId="0" fontId="24" fillId="0" borderId="0" applyNumberFormat="0" applyFill="0" applyBorder="0" applyAlignment="0" applyProtection="0"/>
    <xf numFmtId="0" fontId="15" fillId="6" borderId="0" applyNumberFormat="0" applyBorder="0" applyAlignment="0" applyProtection="0"/>
    <xf numFmtId="0" fontId="12" fillId="0" borderId="4" applyNumberFormat="0" applyFill="0" applyAlignment="0" applyProtection="0"/>
    <xf numFmtId="0" fontId="13" fillId="0" borderId="5" applyNumberFormat="0" applyFill="0" applyAlignment="0" applyProtection="0"/>
    <xf numFmtId="0" fontId="14" fillId="0" borderId="6" applyNumberFormat="0" applyFill="0" applyAlignment="0" applyProtection="0"/>
    <xf numFmtId="0" fontId="14" fillId="0" borderId="0" applyNumberFormat="0" applyFill="0" applyBorder="0" applyAlignment="0" applyProtection="0"/>
    <xf numFmtId="0" fontId="18" fillId="9" borderId="2" applyNumberFormat="0" applyAlignment="0" applyProtection="0"/>
    <xf numFmtId="0" fontId="21" fillId="0" borderId="7" applyNumberFormat="0" applyFill="0" applyAlignment="0" applyProtection="0"/>
    <xf numFmtId="0" fontId="17" fillId="24" borderId="0" applyNumberFormat="0" applyBorder="0" applyAlignment="0" applyProtection="0"/>
    <xf numFmtId="0" fontId="9" fillId="0" borderId="0"/>
    <xf numFmtId="0" fontId="8" fillId="0" borderId="1"/>
    <xf numFmtId="0" fontId="9" fillId="0" borderId="0"/>
    <xf numFmtId="0" fontId="9" fillId="25" borderId="8" applyNumberFormat="0" applyFont="0" applyAlignment="0" applyProtection="0"/>
    <xf numFmtId="0" fontId="19" fillId="22" borderId="9" applyNumberFormat="0" applyAlignment="0" applyProtection="0"/>
    <xf numFmtId="0" fontId="11" fillId="0" borderId="0" applyNumberFormat="0" applyFill="0" applyBorder="0" applyAlignment="0" applyProtection="0"/>
    <xf numFmtId="0" fontId="25" fillId="0" borderId="10" applyNumberFormat="0" applyFill="0" applyAlignment="0" applyProtection="0"/>
    <xf numFmtId="0" fontId="23" fillId="0" borderId="0" applyNumberFormat="0" applyFill="0" applyBorder="0" applyAlignment="0" applyProtection="0"/>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29"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xf numFmtId="0" fontId="30" fillId="0" borderId="1" applyNumberFormat="0" applyFill="0" applyBorder="0" applyAlignment="0" applyProtection="0">
      <alignment vertical="top" wrapText="1"/>
    </xf>
  </cellStyleXfs>
  <cellXfs count="338">
    <xf numFmtId="0" fontId="0" fillId="0" borderId="1" xfId="0">
      <alignment vertical="top" wrapText="1"/>
    </xf>
    <xf numFmtId="0" fontId="5" fillId="2" borderId="11" xfId="37" applyFont="1" applyFill="1" applyBorder="1" applyAlignment="1">
      <alignment horizontal="center" vertical="top"/>
    </xf>
    <xf numFmtId="0" fontId="5" fillId="0" borderId="0" xfId="0" applyFont="1" applyBorder="1">
      <alignment vertical="top" wrapText="1"/>
    </xf>
    <xf numFmtId="0" fontId="7" fillId="0" borderId="0" xfId="0" applyFont="1" applyBorder="1">
      <alignment vertical="top" wrapText="1"/>
    </xf>
    <xf numFmtId="1" fontId="7" fillId="0" borderId="11" xfId="0" applyNumberFormat="1" applyFont="1" applyBorder="1">
      <alignment vertical="top" wrapText="1"/>
    </xf>
    <xf numFmtId="0" fontId="7" fillId="2" borderId="11" xfId="0" applyFont="1" applyFill="1" applyBorder="1" applyAlignment="1">
      <alignment horizontal="center" vertical="top" wrapText="1"/>
    </xf>
    <xf numFmtId="0" fontId="7" fillId="2" borderId="11" xfId="37" applyFont="1" applyFill="1" applyBorder="1" applyAlignment="1">
      <alignment horizontal="center" vertical="top"/>
    </xf>
    <xf numFmtId="0" fontId="7" fillId="0" borderId="11" xfId="0" applyFont="1" applyBorder="1">
      <alignment vertical="top" wrapText="1"/>
    </xf>
    <xf numFmtId="1" fontId="7" fillId="0" borderId="11" xfId="38" applyNumberFormat="1" applyFont="1" applyBorder="1" applyAlignment="1">
      <alignment vertical="top" wrapText="1"/>
    </xf>
    <xf numFmtId="1" fontId="7" fillId="0" borderId="11" xfId="37" applyNumberFormat="1" applyFont="1" applyBorder="1" applyAlignment="1">
      <alignment vertical="top" wrapText="1"/>
    </xf>
    <xf numFmtId="0" fontId="7" fillId="2" borderId="11" xfId="0" applyFont="1" applyFill="1" applyBorder="1" applyAlignment="1">
      <alignment horizontal="center" vertical="top"/>
    </xf>
    <xf numFmtId="1" fontId="7" fillId="0" borderId="11" xfId="0" applyNumberFormat="1" applyFont="1" applyBorder="1" applyAlignment="1">
      <alignment vertical="top"/>
    </xf>
    <xf numFmtId="0" fontId="7" fillId="2" borderId="11" xfId="37" applyFont="1" applyFill="1" applyBorder="1" applyAlignment="1">
      <alignment horizontal="center" vertical="top" wrapText="1"/>
    </xf>
    <xf numFmtId="0" fontId="5" fillId="2" borderId="11" xfId="37" applyFont="1" applyFill="1" applyBorder="1" applyAlignment="1">
      <alignment horizontal="center" vertical="top" wrapText="1"/>
    </xf>
    <xf numFmtId="0" fontId="5" fillId="2" borderId="11" xfId="0" applyFont="1" applyFill="1" applyBorder="1" applyAlignment="1">
      <alignment horizontal="center" vertical="top"/>
    </xf>
    <xf numFmtId="1" fontId="7" fillId="0" borderId="11" xfId="38" applyNumberFormat="1" applyFont="1" applyBorder="1" applyAlignment="1">
      <alignment vertical="top"/>
    </xf>
    <xf numFmtId="1" fontId="7" fillId="0" borderId="11" xfId="39" applyNumberFormat="1" applyFont="1" applyBorder="1" applyAlignment="1">
      <alignment vertical="top" wrapText="1"/>
    </xf>
    <xf numFmtId="1" fontId="7" fillId="0" borderId="11" xfId="39" applyNumberFormat="1" applyFont="1" applyBorder="1" applyAlignment="1">
      <alignment horizontal="right" vertical="top" wrapText="1"/>
    </xf>
    <xf numFmtId="49" fontId="7" fillId="2" borderId="11" xfId="0" applyNumberFormat="1" applyFont="1" applyFill="1" applyBorder="1" applyAlignment="1">
      <alignment horizontal="center" vertical="top" wrapText="1"/>
    </xf>
    <xf numFmtId="0" fontId="6" fillId="0" borderId="11" xfId="0" applyFont="1" applyBorder="1">
      <alignment vertical="top" wrapText="1"/>
    </xf>
    <xf numFmtId="0" fontId="5" fillId="2" borderId="11" xfId="0" applyFont="1" applyFill="1" applyBorder="1" applyAlignment="1">
      <alignment horizontal="center" vertical="top" wrapText="1"/>
    </xf>
    <xf numFmtId="1" fontId="5" fillId="2" borderId="11" xfId="0" applyNumberFormat="1" applyFont="1" applyFill="1" applyBorder="1" applyAlignment="1">
      <alignment vertical="top"/>
    </xf>
    <xf numFmtId="1" fontId="7" fillId="2" borderId="11" xfId="0" applyNumberFormat="1" applyFont="1" applyFill="1" applyBorder="1" applyAlignment="1">
      <alignment horizontal="right" vertical="top" wrapText="1"/>
    </xf>
    <xf numFmtId="1" fontId="7" fillId="2" borderId="11" xfId="0" applyNumberFormat="1" applyFont="1" applyFill="1" applyBorder="1" applyAlignment="1">
      <alignment vertical="top"/>
    </xf>
    <xf numFmtId="1" fontId="7" fillId="2" borderId="11" xfId="0" applyNumberFormat="1" applyFont="1" applyFill="1" applyBorder="1">
      <alignment vertical="top" wrapText="1"/>
    </xf>
    <xf numFmtId="1" fontId="5" fillId="2" borderId="11" xfId="37" applyNumberFormat="1" applyFont="1" applyFill="1" applyBorder="1" applyAlignment="1">
      <alignment vertical="top"/>
    </xf>
    <xf numFmtId="1" fontId="7" fillId="2" borderId="11" xfId="37" applyNumberFormat="1" applyFont="1" applyFill="1" applyBorder="1" applyAlignment="1">
      <alignment vertical="top"/>
    </xf>
    <xf numFmtId="1" fontId="7" fillId="2" borderId="11" xfId="37" applyNumberFormat="1" applyFont="1" applyFill="1" applyBorder="1" applyAlignment="1">
      <alignment vertical="top" wrapText="1"/>
    </xf>
    <xf numFmtId="1" fontId="5" fillId="2" borderId="11" xfId="37" applyNumberFormat="1" applyFont="1" applyFill="1" applyBorder="1" applyAlignment="1">
      <alignment vertical="top" wrapText="1"/>
    </xf>
    <xf numFmtId="1" fontId="5" fillId="2" borderId="11" xfId="0" applyNumberFormat="1" applyFont="1" applyFill="1" applyBorder="1">
      <alignment vertical="top" wrapText="1"/>
    </xf>
    <xf numFmtId="1" fontId="4" fillId="2" borderId="11" xfId="0" applyNumberFormat="1" applyFont="1" applyFill="1" applyBorder="1">
      <alignment vertical="top" wrapText="1"/>
    </xf>
    <xf numFmtId="0" fontId="4" fillId="2" borderId="11" xfId="0" applyFont="1" applyFill="1" applyBorder="1" applyAlignment="1">
      <alignment horizontal="center" vertical="top" wrapText="1"/>
    </xf>
    <xf numFmtId="0" fontId="4" fillId="0" borderId="0" xfId="0" applyFont="1" applyBorder="1">
      <alignment vertical="top" wrapText="1"/>
    </xf>
    <xf numFmtId="49" fontId="7" fillId="0" borderId="11" xfId="0" applyNumberFormat="1" applyFont="1" applyBorder="1" applyAlignment="1">
      <alignment horizontal="center" vertical="top" wrapText="1"/>
    </xf>
    <xf numFmtId="49" fontId="7" fillId="0" borderId="11" xfId="38" applyNumberFormat="1" applyFont="1" applyBorder="1" applyAlignment="1">
      <alignment horizontal="center" vertical="top" wrapText="1"/>
    </xf>
    <xf numFmtId="49" fontId="7" fillId="0" borderId="11" xfId="37" applyNumberFormat="1" applyFont="1" applyBorder="1" applyAlignment="1">
      <alignment horizontal="center" vertical="top" wrapText="1"/>
    </xf>
    <xf numFmtId="49" fontId="7" fillId="0" borderId="11" xfId="0" applyNumberFormat="1" applyFont="1" applyBorder="1" applyAlignment="1">
      <alignment horizontal="center" vertical="top"/>
    </xf>
    <xf numFmtId="49" fontId="7" fillId="0" borderId="11" xfId="38" applyNumberFormat="1" applyFont="1" applyBorder="1" applyAlignment="1">
      <alignment horizontal="center" vertical="top"/>
    </xf>
    <xf numFmtId="49" fontId="7" fillId="0" borderId="11" xfId="39" applyNumberFormat="1" applyFont="1" applyBorder="1" applyAlignment="1">
      <alignment horizontal="center" vertical="top" wrapText="1"/>
    </xf>
    <xf numFmtId="49" fontId="7" fillId="0" borderId="11" xfId="0" quotePrefix="1" applyNumberFormat="1" applyFont="1" applyBorder="1" applyAlignment="1">
      <alignment horizontal="center" vertical="top" wrapText="1"/>
    </xf>
    <xf numFmtId="1" fontId="3" fillId="0" borderId="11" xfId="0" applyNumberFormat="1" applyFont="1" applyBorder="1">
      <alignment vertical="top" wrapText="1"/>
    </xf>
    <xf numFmtId="0" fontId="28" fillId="0" borderId="0" xfId="0" applyFont="1" applyBorder="1" applyAlignment="1">
      <alignment vertical="top"/>
    </xf>
    <xf numFmtId="49" fontId="2" fillId="0" borderId="11" xfId="0" applyNumberFormat="1" applyFont="1" applyBorder="1" applyAlignment="1">
      <alignment horizontal="center" vertical="top" wrapText="1"/>
    </xf>
    <xf numFmtId="0" fontId="2" fillId="0" borderId="11" xfId="0" applyFont="1" applyBorder="1">
      <alignment vertical="top" wrapText="1"/>
    </xf>
    <xf numFmtId="49" fontId="2" fillId="0" borderId="11" xfId="38" applyNumberFormat="1" applyFont="1" applyBorder="1" applyAlignment="1">
      <alignment horizontal="center" vertical="top" wrapText="1"/>
    </xf>
    <xf numFmtId="0" fontId="2" fillId="0" borderId="11" xfId="38" applyFont="1" applyBorder="1" applyAlignment="1">
      <alignment vertical="top" wrapText="1"/>
    </xf>
    <xf numFmtId="49" fontId="2" fillId="0" borderId="11" xfId="39" applyNumberFormat="1" applyFont="1" applyBorder="1" applyAlignment="1">
      <alignment horizontal="center" vertical="top" wrapText="1"/>
    </xf>
    <xf numFmtId="0" fontId="2" fillId="0" borderId="11" xfId="39" applyFont="1" applyBorder="1" applyAlignment="1">
      <alignment horizontal="left" vertical="top" wrapText="1"/>
    </xf>
    <xf numFmtId="49" fontId="2" fillId="0" borderId="11" xfId="39" applyNumberFormat="1" applyFont="1" applyBorder="1" applyAlignment="1">
      <alignment horizontal="left" vertical="top" wrapText="1"/>
    </xf>
    <xf numFmtId="49" fontId="2" fillId="0" borderId="11" xfId="0" applyNumberFormat="1" applyFont="1" applyBorder="1" applyAlignment="1">
      <alignment horizontal="center" vertical="top"/>
    </xf>
    <xf numFmtId="0" fontId="2" fillId="2" borderId="11" xfId="37" applyFont="1" applyFill="1" applyBorder="1" applyAlignment="1">
      <alignment horizontal="center" vertical="top" wrapText="1"/>
    </xf>
    <xf numFmtId="49" fontId="2" fillId="0" borderId="11" xfId="0" applyNumberFormat="1" applyFont="1" applyBorder="1">
      <alignment vertical="top" wrapText="1"/>
    </xf>
    <xf numFmtId="49" fontId="2" fillId="0" borderId="11" xfId="0" applyNumberFormat="1" applyFont="1" applyBorder="1" applyAlignment="1">
      <alignment horizontal="left" vertical="top" wrapText="1"/>
    </xf>
    <xf numFmtId="1" fontId="1" fillId="2" borderId="11" xfId="37" applyNumberFormat="1" applyFont="1" applyFill="1" applyBorder="1" applyAlignment="1">
      <alignment vertical="top"/>
    </xf>
    <xf numFmtId="0" fontId="1" fillId="2" borderId="11" xfId="37" applyFont="1" applyFill="1" applyBorder="1" applyAlignment="1">
      <alignment horizontal="center" vertical="top"/>
    </xf>
    <xf numFmtId="0" fontId="2" fillId="2" borderId="11" xfId="0" applyFont="1" applyFill="1" applyBorder="1" applyAlignment="1">
      <alignment horizontal="center" vertical="top" wrapText="1"/>
    </xf>
    <xf numFmtId="49" fontId="2" fillId="0" borderId="11" xfId="37" applyNumberFormat="1" applyFont="1" applyBorder="1" applyAlignment="1">
      <alignment horizontal="center" vertical="top" wrapText="1"/>
    </xf>
    <xf numFmtId="49" fontId="2" fillId="0" borderId="11" xfId="38" applyNumberFormat="1" applyFont="1" applyBorder="1" applyAlignment="1">
      <alignment horizontal="center" vertical="top"/>
    </xf>
    <xf numFmtId="0" fontId="2" fillId="0" borderId="11" xfId="37" applyFont="1" applyBorder="1" applyAlignment="1">
      <alignment vertical="top" wrapText="1"/>
    </xf>
    <xf numFmtId="49" fontId="2" fillId="0" borderId="11" xfId="39" applyNumberFormat="1" applyFont="1" applyBorder="1" applyAlignment="1">
      <alignment vertical="top" wrapText="1"/>
    </xf>
    <xf numFmtId="1" fontId="2" fillId="0" borderId="11" xfId="0" applyNumberFormat="1" applyFont="1" applyBorder="1">
      <alignment vertical="top" wrapText="1"/>
    </xf>
    <xf numFmtId="0" fontId="2" fillId="0" borderId="0" xfId="0" applyFont="1" applyBorder="1">
      <alignment vertical="top" wrapText="1"/>
    </xf>
    <xf numFmtId="0" fontId="2" fillId="0" borderId="11" xfId="0" applyFont="1" applyBorder="1" applyAlignment="1">
      <alignment horizontal="left" vertical="top" wrapText="1"/>
    </xf>
    <xf numFmtId="0" fontId="2" fillId="0" borderId="1" xfId="0" applyFont="1">
      <alignment vertical="top" wrapText="1"/>
    </xf>
    <xf numFmtId="1" fontId="2" fillId="0" borderId="12" xfId="0" applyNumberFormat="1" applyFont="1" applyBorder="1" applyAlignment="1">
      <alignment vertical="top"/>
    </xf>
    <xf numFmtId="49" fontId="2" fillId="0" borderId="12" xfId="0" applyNumberFormat="1" applyFont="1" applyBorder="1" applyAlignment="1">
      <alignment horizontal="center" vertical="top" wrapText="1"/>
    </xf>
    <xf numFmtId="0" fontId="2" fillId="0" borderId="12" xfId="0" applyFont="1" applyBorder="1">
      <alignment vertical="top" wrapText="1"/>
    </xf>
    <xf numFmtId="1" fontId="2" fillId="0" borderId="12" xfId="0" applyNumberFormat="1" applyFont="1" applyBorder="1">
      <alignment vertical="top" wrapText="1"/>
    </xf>
    <xf numFmtId="1" fontId="2" fillId="27" borderId="12" xfId="0" applyNumberFormat="1" applyFont="1" applyFill="1" applyBorder="1" applyAlignment="1">
      <alignment vertical="top"/>
    </xf>
    <xf numFmtId="0" fontId="2" fillId="0" borderId="11" xfId="39" applyFont="1" applyBorder="1" applyAlignment="1">
      <alignment vertical="top" wrapText="1"/>
    </xf>
    <xf numFmtId="0" fontId="1" fillId="0" borderId="11" xfId="0" applyFont="1" applyBorder="1">
      <alignment vertical="top" wrapText="1"/>
    </xf>
    <xf numFmtId="0" fontId="2" fillId="2" borderId="11" xfId="37" applyFont="1" applyFill="1" applyBorder="1" applyAlignment="1">
      <alignment horizontal="center" vertical="top"/>
    </xf>
    <xf numFmtId="0" fontId="2" fillId="2" borderId="11" xfId="0" applyFont="1" applyFill="1" applyBorder="1" applyAlignment="1">
      <alignment horizontal="center" vertical="top"/>
    </xf>
    <xf numFmtId="1" fontId="1" fillId="28" borderId="11" xfId="0" applyNumberFormat="1" applyFont="1" applyFill="1" applyBorder="1">
      <alignment vertical="top" wrapText="1"/>
    </xf>
    <xf numFmtId="49" fontId="1" fillId="28" borderId="11" xfId="0" applyNumberFormat="1" applyFont="1" applyFill="1" applyBorder="1" applyAlignment="1">
      <alignment horizontal="center" vertical="top" wrapText="1"/>
    </xf>
    <xf numFmtId="0" fontId="1" fillId="28" borderId="11" xfId="0" applyFont="1" applyFill="1" applyBorder="1">
      <alignment vertical="top" wrapText="1"/>
    </xf>
    <xf numFmtId="1" fontId="2" fillId="2" borderId="11" xfId="0" applyNumberFormat="1" applyFont="1" applyFill="1" applyBorder="1">
      <alignment vertical="top" wrapText="1"/>
    </xf>
    <xf numFmtId="1" fontId="2" fillId="0" borderId="13" xfId="0" applyNumberFormat="1" applyFont="1" applyBorder="1">
      <alignment vertical="top" wrapText="1"/>
    </xf>
    <xf numFmtId="49" fontId="2" fillId="0" borderId="14" xfId="0" applyNumberFormat="1" applyFont="1" applyBorder="1" applyAlignment="1">
      <alignment horizontal="center" vertical="top" wrapText="1"/>
    </xf>
    <xf numFmtId="0" fontId="2" fillId="0" borderId="14" xfId="0" applyFont="1" applyBorder="1">
      <alignment vertical="top" wrapText="1"/>
    </xf>
    <xf numFmtId="0" fontId="2" fillId="0" borderId="11" xfId="0" applyFont="1" applyBorder="1" applyAlignment="1"/>
    <xf numFmtId="0" fontId="2" fillId="0" borderId="11" xfId="0" applyFont="1" applyBorder="1" applyAlignment="1">
      <alignment horizontal="center"/>
    </xf>
    <xf numFmtId="0" fontId="2" fillId="27" borderId="12" xfId="0" applyFont="1" applyFill="1" applyBorder="1" applyAlignment="1">
      <alignment horizontal="center" vertical="top"/>
    </xf>
    <xf numFmtId="20" fontId="2" fillId="0" borderId="11" xfId="0" quotePrefix="1" applyNumberFormat="1" applyFont="1" applyBorder="1">
      <alignment vertical="top" wrapText="1"/>
    </xf>
    <xf numFmtId="0" fontId="2" fillId="0" borderId="11" xfId="0" quotePrefix="1" applyFont="1" applyBorder="1">
      <alignment vertical="top" wrapText="1"/>
    </xf>
    <xf numFmtId="0" fontId="2" fillId="0" borderId="11" xfId="38" quotePrefix="1" applyFont="1" applyBorder="1" applyAlignment="1">
      <alignment vertical="top" wrapText="1"/>
    </xf>
    <xf numFmtId="0" fontId="2" fillId="0" borderId="11" xfId="0" applyFont="1" applyBorder="1" applyAlignment="1">
      <alignment vertical="top"/>
    </xf>
    <xf numFmtId="1" fontId="2" fillId="2" borderId="11" xfId="37" applyNumberFormat="1" applyFont="1" applyFill="1" applyBorder="1" applyAlignment="1">
      <alignment vertical="top"/>
    </xf>
    <xf numFmtId="1" fontId="2" fillId="0" borderId="11" xfId="0" applyNumberFormat="1" applyFont="1" applyBorder="1" applyAlignment="1">
      <alignment vertical="top"/>
    </xf>
    <xf numFmtId="49" fontId="5" fillId="0" borderId="11" xfId="0" applyNumberFormat="1" applyFont="1" applyBorder="1" applyAlignment="1">
      <alignment horizontal="center" vertical="top" wrapText="1"/>
    </xf>
    <xf numFmtId="0" fontId="2" fillId="0" borderId="11" xfId="38" applyFont="1" applyBorder="1" applyAlignment="1">
      <alignment horizontal="left" vertical="top" wrapText="1"/>
    </xf>
    <xf numFmtId="49" fontId="2" fillId="0" borderId="12" xfId="0" applyNumberFormat="1" applyFont="1" applyBorder="1" applyAlignment="1">
      <alignment horizontal="left" vertical="top" wrapText="1"/>
    </xf>
    <xf numFmtId="49" fontId="2" fillId="0" borderId="13" xfId="0" applyNumberFormat="1" applyFont="1" applyBorder="1" applyAlignment="1">
      <alignment horizontal="center" vertical="top" wrapText="1"/>
    </xf>
    <xf numFmtId="0" fontId="2" fillId="0" borderId="15" xfId="0" applyFont="1" applyBorder="1">
      <alignment vertical="top" wrapText="1"/>
    </xf>
    <xf numFmtId="0" fontId="2" fillId="28" borderId="11" xfId="0" applyFont="1" applyFill="1" applyBorder="1">
      <alignment vertical="top" wrapText="1"/>
    </xf>
    <xf numFmtId="1" fontId="2" fillId="0" borderId="11" xfId="0" applyNumberFormat="1" applyFont="1" applyBorder="1" applyAlignment="1">
      <alignment horizontal="center" vertical="top"/>
    </xf>
    <xf numFmtId="0" fontId="31" fillId="0" borderId="1" xfId="0" applyFont="1">
      <alignment vertical="top" wrapText="1"/>
    </xf>
    <xf numFmtId="49" fontId="7" fillId="0" borderId="12" xfId="0" applyNumberFormat="1" applyFont="1" applyBorder="1" applyAlignment="1">
      <alignment horizontal="center" vertical="top" wrapText="1"/>
    </xf>
    <xf numFmtId="1" fontId="7" fillId="2" borderId="12" xfId="37" applyNumberFormat="1" applyFont="1" applyFill="1" applyBorder="1" applyAlignment="1">
      <alignment vertical="top"/>
    </xf>
    <xf numFmtId="0" fontId="7" fillId="2" borderId="12" xfId="37" applyFont="1" applyFill="1" applyBorder="1" applyAlignment="1">
      <alignment horizontal="center" vertical="top"/>
    </xf>
    <xf numFmtId="0" fontId="0" fillId="0" borderId="15" xfId="0" applyBorder="1">
      <alignment vertical="top" wrapText="1"/>
    </xf>
    <xf numFmtId="0" fontId="2" fillId="28" borderId="15" xfId="0" applyFont="1" applyFill="1" applyBorder="1">
      <alignment vertical="top" wrapText="1"/>
    </xf>
    <xf numFmtId="0" fontId="2" fillId="28" borderId="15" xfId="0" quotePrefix="1" applyFont="1" applyFill="1" applyBorder="1">
      <alignment vertical="top" wrapText="1"/>
    </xf>
    <xf numFmtId="0" fontId="2" fillId="0" borderId="13" xfId="0" applyFont="1" applyBorder="1">
      <alignment vertical="top" wrapText="1"/>
    </xf>
    <xf numFmtId="0" fontId="1" fillId="2" borderId="11" xfId="0" applyFont="1" applyFill="1" applyBorder="1" applyAlignment="1">
      <alignment horizontal="center" vertical="top" wrapText="1"/>
    </xf>
    <xf numFmtId="49" fontId="1" fillId="0" borderId="16" xfId="0" applyNumberFormat="1" applyFont="1" applyBorder="1" applyAlignment="1">
      <alignment horizontal="left" vertical="top" wrapText="1"/>
    </xf>
    <xf numFmtId="1" fontId="7" fillId="0" borderId="16" xfId="0" applyNumberFormat="1" applyFont="1" applyBorder="1">
      <alignment vertical="top" wrapText="1"/>
    </xf>
    <xf numFmtId="49" fontId="7" fillId="0" borderId="16" xfId="0" applyNumberFormat="1" applyFont="1" applyBorder="1" applyAlignment="1">
      <alignment horizontal="center" vertical="top" wrapText="1"/>
    </xf>
    <xf numFmtId="0" fontId="2" fillId="0" borderId="16" xfId="0" applyFont="1" applyBorder="1">
      <alignment vertical="top" wrapText="1"/>
    </xf>
    <xf numFmtId="1" fontId="7" fillId="2" borderId="16" xfId="0" applyNumberFormat="1" applyFont="1" applyFill="1" applyBorder="1">
      <alignment vertical="top" wrapText="1"/>
    </xf>
    <xf numFmtId="0" fontId="7" fillId="2" borderId="16" xfId="0" applyFont="1" applyFill="1" applyBorder="1" applyAlignment="1">
      <alignment horizontal="center" vertical="top" wrapText="1"/>
    </xf>
    <xf numFmtId="49" fontId="2" fillId="0" borderId="16" xfId="0" applyNumberFormat="1" applyFont="1" applyBorder="1" applyAlignment="1">
      <alignment horizontal="center" vertical="top" wrapText="1"/>
    </xf>
    <xf numFmtId="1" fontId="7" fillId="0" borderId="16" xfId="0" applyNumberFormat="1" applyFont="1" applyBorder="1" applyAlignment="1">
      <alignment vertical="top"/>
    </xf>
    <xf numFmtId="49" fontId="2" fillId="0" borderId="16" xfId="0" applyNumberFormat="1" applyFont="1" applyBorder="1">
      <alignment vertical="top" wrapText="1"/>
    </xf>
    <xf numFmtId="1" fontId="7" fillId="2" borderId="16" xfId="0" applyNumberFormat="1" applyFont="1" applyFill="1" applyBorder="1" applyAlignment="1">
      <alignment vertical="top"/>
    </xf>
    <xf numFmtId="0" fontId="7" fillId="2" borderId="16" xfId="0" applyFont="1" applyFill="1" applyBorder="1" applyAlignment="1">
      <alignment horizontal="center" vertical="top"/>
    </xf>
    <xf numFmtId="0" fontId="1" fillId="0" borderId="16" xfId="0" applyFont="1" applyBorder="1">
      <alignment vertical="top" wrapText="1"/>
    </xf>
    <xf numFmtId="0" fontId="2" fillId="0" borderId="16" xfId="39" applyFont="1" applyBorder="1" applyAlignment="1">
      <alignment horizontal="left" vertical="top" wrapText="1"/>
    </xf>
    <xf numFmtId="1" fontId="2" fillId="0" borderId="16" xfId="0" applyNumberFormat="1" applyFont="1" applyBorder="1">
      <alignment vertical="top" wrapText="1"/>
    </xf>
    <xf numFmtId="1" fontId="2" fillId="2" borderId="16" xfId="0" applyNumberFormat="1" applyFont="1" applyFill="1" applyBorder="1">
      <alignment vertical="top" wrapText="1"/>
    </xf>
    <xf numFmtId="0" fontId="2" fillId="2" borderId="16" xfId="0" applyFont="1" applyFill="1" applyBorder="1" applyAlignment="1">
      <alignment horizontal="center" vertical="top" wrapText="1"/>
    </xf>
    <xf numFmtId="1" fontId="7" fillId="2" borderId="16" xfId="37" applyNumberFormat="1" applyFont="1" applyFill="1" applyBorder="1" applyAlignment="1">
      <alignment vertical="top"/>
    </xf>
    <xf numFmtId="0" fontId="7" fillId="2" borderId="16" xfId="37" applyFont="1" applyFill="1" applyBorder="1" applyAlignment="1">
      <alignment horizontal="center" vertical="top"/>
    </xf>
    <xf numFmtId="0" fontId="7" fillId="0" borderId="16" xfId="0" applyFont="1" applyBorder="1">
      <alignment vertical="top" wrapText="1"/>
    </xf>
    <xf numFmtId="1" fontId="7" fillId="0" borderId="11" xfId="0" applyNumberFormat="1" applyFont="1" applyBorder="1" applyAlignment="1">
      <alignment horizontal="center" vertical="top"/>
    </xf>
    <xf numFmtId="49" fontId="2" fillId="0" borderId="16" xfId="0" applyNumberFormat="1" applyFont="1" applyBorder="1" applyAlignment="1">
      <alignment horizontal="center" vertical="top"/>
    </xf>
    <xf numFmtId="49" fontId="7" fillId="0" borderId="16" xfId="0" applyNumberFormat="1" applyFont="1" applyBorder="1" applyAlignment="1">
      <alignment horizontal="center" vertical="top"/>
    </xf>
    <xf numFmtId="0" fontId="2" fillId="0" borderId="16" xfId="0" applyFont="1" applyBorder="1" applyAlignment="1">
      <alignment vertical="top"/>
    </xf>
    <xf numFmtId="0" fontId="5" fillId="26" borderId="11" xfId="0" applyFont="1" applyFill="1" applyBorder="1" applyAlignment="1">
      <alignment horizontal="left" vertical="top" textRotation="90" wrapText="1"/>
    </xf>
    <xf numFmtId="0" fontId="1" fillId="26" borderId="11" xfId="0" applyFont="1" applyFill="1" applyBorder="1" applyAlignment="1">
      <alignment horizontal="left" vertical="top" textRotation="90" wrapText="1"/>
    </xf>
    <xf numFmtId="0" fontId="5" fillId="2" borderId="11" xfId="37" applyFont="1" applyFill="1" applyBorder="1" applyAlignment="1">
      <alignment horizontal="left" vertical="top" textRotation="90"/>
    </xf>
    <xf numFmtId="0" fontId="5" fillId="0" borderId="0" xfId="0" applyFont="1" applyBorder="1" applyAlignment="1">
      <alignment horizontal="left" vertical="top" textRotation="90" wrapText="1"/>
    </xf>
    <xf numFmtId="0" fontId="32" fillId="29" borderId="17" xfId="0" applyFont="1" applyFill="1" applyBorder="1" applyAlignment="1">
      <alignment horizontal="left" vertical="top" textRotation="90" wrapText="1"/>
    </xf>
    <xf numFmtId="0" fontId="1" fillId="3" borderId="11" xfId="0" applyFont="1" applyFill="1" applyBorder="1" applyAlignment="1">
      <alignment horizontal="center" vertical="top" wrapText="1"/>
    </xf>
    <xf numFmtId="0" fontId="7" fillId="0" borderId="11" xfId="0" applyFont="1" applyBorder="1" applyAlignment="1">
      <alignment horizontal="center" vertical="top" wrapText="1"/>
    </xf>
    <xf numFmtId="0" fontId="1" fillId="30" borderId="16" xfId="0" applyFont="1" applyFill="1" applyBorder="1" applyAlignment="1" applyProtection="1">
      <alignment horizontal="left" vertical="top" textRotation="90" wrapText="1"/>
      <protection locked="0"/>
    </xf>
    <xf numFmtId="0" fontId="2" fillId="31" borderId="16" xfId="0" applyFont="1" applyFill="1" applyBorder="1" applyProtection="1">
      <alignment vertical="top" wrapText="1"/>
      <protection locked="0"/>
    </xf>
    <xf numFmtId="0" fontId="2" fillId="0" borderId="0" xfId="0" applyFont="1" applyBorder="1" applyProtection="1">
      <alignment vertical="top" wrapText="1"/>
      <protection locked="0"/>
    </xf>
    <xf numFmtId="49" fontId="2" fillId="2" borderId="11" xfId="0" applyNumberFormat="1" applyFont="1" applyFill="1" applyBorder="1" applyAlignment="1">
      <alignment horizontal="center" vertical="top" wrapText="1"/>
    </xf>
    <xf numFmtId="0" fontId="33" fillId="0" borderId="1" xfId="0" applyFont="1">
      <alignment vertical="top" wrapText="1"/>
    </xf>
    <xf numFmtId="1" fontId="2" fillId="0" borderId="16" xfId="0" applyNumberFormat="1" applyFont="1" applyBorder="1" applyAlignment="1">
      <alignment vertical="top"/>
    </xf>
    <xf numFmtId="0" fontId="2" fillId="0" borderId="16" xfId="38" applyFont="1" applyBorder="1" applyAlignment="1">
      <alignment vertical="top" wrapText="1"/>
    </xf>
    <xf numFmtId="49" fontId="2" fillId="0" borderId="16" xfId="38" applyNumberFormat="1" applyFont="1" applyBorder="1" applyAlignment="1">
      <alignment horizontal="center" vertical="top" wrapText="1"/>
    </xf>
    <xf numFmtId="1" fontId="1" fillId="28" borderId="16" xfId="0" applyNumberFormat="1" applyFont="1" applyFill="1" applyBorder="1">
      <alignment vertical="top" wrapText="1"/>
    </xf>
    <xf numFmtId="49" fontId="1" fillId="28" borderId="16" xfId="0" applyNumberFormat="1" applyFont="1" applyFill="1" applyBorder="1" applyAlignment="1">
      <alignment horizontal="center" vertical="top" wrapText="1"/>
    </xf>
    <xf numFmtId="0" fontId="1" fillId="28" borderId="16" xfId="0" applyFont="1" applyFill="1" applyBorder="1">
      <alignment vertical="top" wrapText="1"/>
    </xf>
    <xf numFmtId="0" fontId="2" fillId="28" borderId="16" xfId="0" applyFont="1" applyFill="1" applyBorder="1">
      <alignment vertical="top" wrapText="1"/>
    </xf>
    <xf numFmtId="0" fontId="34" fillId="0" borderId="16" xfId="0" applyFont="1" applyBorder="1">
      <alignment vertical="top" wrapText="1"/>
    </xf>
    <xf numFmtId="0" fontId="2" fillId="33" borderId="16" xfId="0" applyFont="1" applyFill="1" applyBorder="1" applyProtection="1">
      <alignment vertical="top" wrapText="1"/>
      <protection locked="0"/>
    </xf>
    <xf numFmtId="0" fontId="1" fillId="0" borderId="11" xfId="0" applyFont="1" applyBorder="1" applyAlignment="1">
      <alignment horizontal="center" vertical="top" wrapText="1"/>
    </xf>
    <xf numFmtId="0" fontId="1" fillId="0" borderId="16" xfId="0" applyFont="1" applyBorder="1" applyAlignment="1">
      <alignment horizontal="center" vertical="top" wrapText="1"/>
    </xf>
    <xf numFmtId="1" fontId="7" fillId="0" borderId="16" xfId="0" applyNumberFormat="1" applyFont="1" applyBorder="1" applyAlignment="1">
      <alignment horizontal="center" vertical="top"/>
    </xf>
    <xf numFmtId="0" fontId="1" fillId="0" borderId="11" xfId="38" applyFont="1" applyBorder="1" applyAlignment="1">
      <alignment vertical="top" wrapText="1"/>
    </xf>
    <xf numFmtId="49" fontId="2" fillId="0" borderId="11" xfId="38" applyNumberFormat="1" applyFont="1" applyBorder="1" applyAlignment="1">
      <alignment horizontal="left" vertical="top" wrapText="1"/>
    </xf>
    <xf numFmtId="0" fontId="1" fillId="0" borderId="11" xfId="38" applyFont="1" applyBorder="1" applyAlignment="1">
      <alignment horizontal="left" vertical="top" wrapText="1"/>
    </xf>
    <xf numFmtId="1" fontId="2" fillId="2" borderId="16" xfId="37" applyNumberFormat="1" applyFont="1" applyFill="1" applyBorder="1" applyAlignment="1">
      <alignment vertical="top"/>
    </xf>
    <xf numFmtId="0" fontId="2" fillId="2" borderId="16" xfId="37" applyFont="1" applyFill="1" applyBorder="1" applyAlignment="1">
      <alignment horizontal="center" vertical="top"/>
    </xf>
    <xf numFmtId="1" fontId="7" fillId="2" borderId="12" xfId="0" applyNumberFormat="1" applyFont="1" applyFill="1" applyBorder="1" applyAlignment="1">
      <alignment vertical="top"/>
    </xf>
    <xf numFmtId="49" fontId="2" fillId="0" borderId="12" xfId="38" applyNumberFormat="1" applyFont="1" applyBorder="1" applyAlignment="1">
      <alignment horizontal="center" vertical="top" wrapText="1"/>
    </xf>
    <xf numFmtId="0" fontId="2" fillId="0" borderId="12" xfId="38" applyFont="1" applyBorder="1" applyAlignment="1">
      <alignment vertical="top" wrapText="1"/>
    </xf>
    <xf numFmtId="0" fontId="2" fillId="0" borderId="13" xfId="0" applyFont="1" applyBorder="1" applyAlignment="1">
      <alignment vertical="top"/>
    </xf>
    <xf numFmtId="1" fontId="2" fillId="0" borderId="16" xfId="38" applyNumberFormat="1" applyFont="1" applyBorder="1" applyAlignment="1">
      <alignment vertical="top" wrapText="1"/>
    </xf>
    <xf numFmtId="0" fontId="2" fillId="0" borderId="16" xfId="0" applyFont="1" applyBorder="1" applyAlignment="1">
      <alignment horizontal="left" vertical="top" wrapText="1"/>
    </xf>
    <xf numFmtId="49" fontId="34" fillId="0" borderId="16" xfId="38" applyNumberFormat="1" applyFont="1" applyBorder="1" applyAlignment="1">
      <alignment horizontal="center" vertical="top" wrapText="1"/>
    </xf>
    <xf numFmtId="49" fontId="2" fillId="0" borderId="16" xfId="39" applyNumberFormat="1" applyFont="1" applyBorder="1" applyAlignment="1">
      <alignment vertical="top" wrapText="1"/>
    </xf>
    <xf numFmtId="0" fontId="2" fillId="0" borderId="16" xfId="39" applyFont="1" applyBorder="1" applyAlignment="1">
      <alignment vertical="top" wrapText="1"/>
    </xf>
    <xf numFmtId="0" fontId="2" fillId="2" borderId="16" xfId="0" applyFont="1" applyFill="1" applyBorder="1" applyAlignment="1">
      <alignment horizontal="center" vertical="top"/>
    </xf>
    <xf numFmtId="49" fontId="2" fillId="0" borderId="16" xfId="0" applyNumberFormat="1" applyFont="1" applyBorder="1" applyAlignment="1">
      <alignment horizontal="left" vertical="top" wrapText="1"/>
    </xf>
    <xf numFmtId="1" fontId="2" fillId="0" borderId="16" xfId="39" applyNumberFormat="1" applyFont="1" applyBorder="1" applyAlignment="1">
      <alignment vertical="top" wrapText="1"/>
    </xf>
    <xf numFmtId="49" fontId="2" fillId="0" borderId="16" xfId="39" applyNumberFormat="1" applyFont="1" applyBorder="1" applyAlignment="1">
      <alignment horizontal="center" vertical="top" wrapText="1"/>
    </xf>
    <xf numFmtId="0" fontId="5" fillId="2" borderId="16" xfId="0" applyFont="1" applyFill="1" applyBorder="1" applyAlignment="1">
      <alignment horizontal="center" vertical="top" wrapText="1"/>
    </xf>
    <xf numFmtId="0" fontId="1" fillId="0" borderId="12" xfId="0" applyFont="1" applyBorder="1">
      <alignment vertical="top" wrapText="1"/>
    </xf>
    <xf numFmtId="1" fontId="1" fillId="0" borderId="16" xfId="0" applyNumberFormat="1" applyFont="1" applyBorder="1">
      <alignment vertical="top" wrapText="1"/>
    </xf>
    <xf numFmtId="1" fontId="2" fillId="0" borderId="16" xfId="37" applyNumberFormat="1" applyFont="1" applyBorder="1" applyAlignment="1">
      <alignment vertical="top" wrapText="1"/>
    </xf>
    <xf numFmtId="1" fontId="2" fillId="0" borderId="16" xfId="0" applyNumberFormat="1" applyFont="1" applyBorder="1" applyAlignment="1">
      <alignment horizontal="center" vertical="top"/>
    </xf>
    <xf numFmtId="49" fontId="34" fillId="0" borderId="12" xfId="0" applyNumberFormat="1" applyFont="1" applyBorder="1" applyAlignment="1">
      <alignment horizontal="center" vertical="top" wrapText="1"/>
    </xf>
    <xf numFmtId="49" fontId="34" fillId="0" borderId="16" xfId="0" applyNumberFormat="1" applyFont="1" applyBorder="1" applyAlignment="1">
      <alignment horizontal="center" vertical="top" wrapText="1"/>
    </xf>
    <xf numFmtId="0" fontId="2" fillId="31" borderId="16" xfId="0" quotePrefix="1" applyFont="1" applyFill="1" applyBorder="1" applyProtection="1">
      <alignment vertical="top" wrapText="1"/>
      <protection locked="0"/>
    </xf>
    <xf numFmtId="0" fontId="7" fillId="0" borderId="0" xfId="0" applyFont="1" applyBorder="1" applyAlignment="1">
      <alignment vertical="top"/>
    </xf>
    <xf numFmtId="1" fontId="7" fillId="0" borderId="16" xfId="39" applyNumberFormat="1" applyFont="1" applyBorder="1" applyAlignment="1">
      <alignment horizontal="right" vertical="top" wrapText="1"/>
    </xf>
    <xf numFmtId="0" fontId="2" fillId="0" borderId="16" xfId="37" applyFont="1" applyBorder="1" applyAlignment="1">
      <alignment vertical="top" wrapText="1"/>
    </xf>
    <xf numFmtId="20" fontId="2" fillId="0" borderId="16" xfId="0" quotePrefix="1" applyNumberFormat="1" applyFont="1" applyBorder="1">
      <alignment vertical="top" wrapText="1"/>
    </xf>
    <xf numFmtId="0" fontId="2" fillId="0" borderId="16" xfId="0" quotePrefix="1" applyFont="1" applyBorder="1">
      <alignment vertical="top" wrapText="1"/>
    </xf>
    <xf numFmtId="1" fontId="5" fillId="28" borderId="11" xfId="0" applyNumberFormat="1" applyFont="1" applyFill="1" applyBorder="1">
      <alignment vertical="top" wrapText="1"/>
    </xf>
    <xf numFmtId="49" fontId="5" fillId="28" borderId="11" xfId="0" applyNumberFormat="1" applyFont="1" applyFill="1" applyBorder="1" applyAlignment="1">
      <alignment horizontal="center" vertical="top" wrapText="1"/>
    </xf>
    <xf numFmtId="0" fontId="1" fillId="28" borderId="11" xfId="0" applyFont="1" applyFill="1" applyBorder="1" applyAlignment="1">
      <alignment horizontal="center" vertical="top" wrapText="1"/>
    </xf>
    <xf numFmtId="1" fontId="5" fillId="28" borderId="11" xfId="38" applyNumberFormat="1" applyFont="1" applyFill="1" applyBorder="1" applyAlignment="1">
      <alignment vertical="top" wrapText="1"/>
    </xf>
    <xf numFmtId="1" fontId="5" fillId="28" borderId="11" xfId="37" applyNumberFormat="1" applyFont="1" applyFill="1" applyBorder="1" applyAlignment="1">
      <alignment vertical="top" wrapText="1"/>
    </xf>
    <xf numFmtId="49" fontId="5" fillId="28" borderId="11" xfId="37" applyNumberFormat="1" applyFont="1" applyFill="1" applyBorder="1" applyAlignment="1">
      <alignment horizontal="center" vertical="top" wrapText="1"/>
    </xf>
    <xf numFmtId="0" fontId="1" fillId="28" borderId="11" xfId="37" applyFont="1" applyFill="1" applyBorder="1" applyAlignment="1">
      <alignment vertical="top" wrapText="1"/>
    </xf>
    <xf numFmtId="49" fontId="7" fillId="28" borderId="11" xfId="0" applyNumberFormat="1" applyFont="1" applyFill="1" applyBorder="1" applyAlignment="1">
      <alignment horizontal="center" vertical="top" wrapText="1"/>
    </xf>
    <xf numFmtId="1" fontId="5" fillId="28" borderId="11" xfId="0" applyNumberFormat="1" applyFont="1" applyFill="1" applyBorder="1" applyAlignment="1">
      <alignment vertical="top"/>
    </xf>
    <xf numFmtId="49" fontId="5" fillId="28" borderId="11" xfId="0" applyNumberFormat="1" applyFont="1" applyFill="1" applyBorder="1" applyAlignment="1">
      <alignment horizontal="center" vertical="top"/>
    </xf>
    <xf numFmtId="0" fontId="1" fillId="28" borderId="11" xfId="0" applyFont="1" applyFill="1" applyBorder="1" applyAlignment="1">
      <alignment vertical="top"/>
    </xf>
    <xf numFmtId="49" fontId="1" fillId="28" borderId="11" xfId="0" applyNumberFormat="1" applyFont="1" applyFill="1" applyBorder="1">
      <alignment vertical="top" wrapText="1"/>
    </xf>
    <xf numFmtId="1" fontId="4" fillId="28" borderId="11" xfId="0" applyNumberFormat="1" applyFont="1" applyFill="1" applyBorder="1">
      <alignment vertical="top" wrapText="1"/>
    </xf>
    <xf numFmtId="49" fontId="4" fillId="28" borderId="11" xfId="0" applyNumberFormat="1" applyFont="1" applyFill="1" applyBorder="1" applyAlignment="1">
      <alignment horizontal="center" vertical="top" wrapText="1"/>
    </xf>
    <xf numFmtId="1" fontId="7" fillId="2" borderId="16" xfId="37" applyNumberFormat="1" applyFont="1" applyFill="1" applyBorder="1" applyAlignment="1">
      <alignment vertical="top" wrapText="1"/>
    </xf>
    <xf numFmtId="0" fontId="7" fillId="2" borderId="16" xfId="37" applyFont="1" applyFill="1" applyBorder="1" applyAlignment="1">
      <alignment horizontal="center" vertical="top" wrapText="1"/>
    </xf>
    <xf numFmtId="1" fontId="7" fillId="2" borderId="16" xfId="0" applyNumberFormat="1" applyFont="1" applyFill="1" applyBorder="1" applyAlignment="1">
      <alignment horizontal="right" vertical="top" wrapText="1"/>
    </xf>
    <xf numFmtId="49" fontId="7" fillId="2" borderId="16" xfId="0" applyNumberFormat="1" applyFont="1" applyFill="1" applyBorder="1" applyAlignment="1">
      <alignment horizontal="center" vertical="top" wrapText="1"/>
    </xf>
    <xf numFmtId="1" fontId="2" fillId="0" borderId="16" xfId="39" applyNumberFormat="1" applyFont="1" applyBorder="1" applyAlignment="1">
      <alignment horizontal="right" vertical="top" wrapText="1"/>
    </xf>
    <xf numFmtId="49" fontId="7" fillId="0" borderId="0" xfId="0" applyNumberFormat="1" applyFont="1" applyBorder="1" applyAlignment="1">
      <alignment horizontal="center" vertical="top" wrapText="1"/>
    </xf>
    <xf numFmtId="0" fontId="36" fillId="0" borderId="11" xfId="0" applyFont="1" applyBorder="1">
      <alignment vertical="top" wrapText="1"/>
    </xf>
    <xf numFmtId="0" fontId="2" fillId="0" borderId="12" xfId="0" applyFont="1" applyBorder="1" applyAlignment="1">
      <alignment horizontal="left" vertical="top" wrapText="1"/>
    </xf>
    <xf numFmtId="49" fontId="2" fillId="0" borderId="16" xfId="39" applyNumberFormat="1" applyFont="1" applyBorder="1" applyAlignment="1">
      <alignment horizontal="left" vertical="top" wrapText="1"/>
    </xf>
    <xf numFmtId="0" fontId="2" fillId="0" borderId="16" xfId="38" applyFont="1" applyBorder="1" applyAlignment="1">
      <alignment horizontal="left" vertical="top" wrapText="1"/>
    </xf>
    <xf numFmtId="0" fontId="9" fillId="0" borderId="15" xfId="0" applyFont="1" applyBorder="1">
      <alignment vertical="top" wrapText="1"/>
    </xf>
    <xf numFmtId="0" fontId="9" fillId="0" borderId="1" xfId="0" applyFont="1">
      <alignment vertical="top" wrapText="1"/>
    </xf>
    <xf numFmtId="1" fontId="2" fillId="2" borderId="16" xfId="0" applyNumberFormat="1" applyFont="1" applyFill="1" applyBorder="1" applyAlignment="1">
      <alignment vertical="top"/>
    </xf>
    <xf numFmtId="0" fontId="37" fillId="32" borderId="0" xfId="0" applyFont="1" applyFill="1" applyBorder="1" applyAlignment="1">
      <alignment horizontal="center" vertical="top" wrapText="1"/>
    </xf>
    <xf numFmtId="0" fontId="38" fillId="32" borderId="1" xfId="0" applyFont="1" applyFill="1">
      <alignment vertical="top" wrapText="1"/>
    </xf>
    <xf numFmtId="49" fontId="34" fillId="0" borderId="16" xfId="0" applyNumberFormat="1" applyFont="1" applyBorder="1">
      <alignment vertical="top" wrapText="1"/>
    </xf>
    <xf numFmtId="49" fontId="34" fillId="0" borderId="16" xfId="39" applyNumberFormat="1" applyFont="1" applyBorder="1" applyAlignment="1">
      <alignment vertical="top" wrapText="1"/>
    </xf>
    <xf numFmtId="0" fontId="35" fillId="0" borderId="16" xfId="0" applyFont="1" applyBorder="1">
      <alignment vertical="top" wrapText="1"/>
    </xf>
    <xf numFmtId="0" fontId="39" fillId="0" borderId="16" xfId="0" applyFont="1" applyBorder="1">
      <alignment vertical="top" wrapText="1"/>
    </xf>
    <xf numFmtId="1" fontId="7" fillId="0" borderId="16" xfId="39" applyNumberFormat="1" applyFont="1" applyBorder="1" applyAlignment="1">
      <alignment vertical="top" wrapText="1"/>
    </xf>
    <xf numFmtId="0" fontId="34" fillId="0" borderId="16" xfId="39" applyFont="1" applyBorder="1" applyAlignment="1">
      <alignment vertical="top" wrapText="1"/>
    </xf>
    <xf numFmtId="0" fontId="34" fillId="0" borderId="12" xfId="0" applyFont="1" applyBorder="1">
      <alignment vertical="top" wrapText="1"/>
    </xf>
    <xf numFmtId="0" fontId="34" fillId="0" borderId="16" xfId="38" applyFont="1" applyBorder="1" applyAlignment="1">
      <alignment vertical="top" wrapText="1"/>
    </xf>
    <xf numFmtId="0" fontId="34" fillId="0" borderId="12" xfId="38" applyFont="1" applyBorder="1" applyAlignment="1">
      <alignment vertical="top" wrapText="1"/>
    </xf>
    <xf numFmtId="0" fontId="41" fillId="0" borderId="1" xfId="0" applyFont="1">
      <alignment vertical="top" wrapText="1"/>
    </xf>
    <xf numFmtId="49" fontId="34" fillId="0" borderId="11" xfId="0" applyNumberFormat="1" applyFont="1" applyBorder="1" applyAlignment="1">
      <alignment horizontal="center" vertical="top" wrapText="1"/>
    </xf>
    <xf numFmtId="0" fontId="34" fillId="0" borderId="11" xfId="0" applyFont="1" applyBorder="1">
      <alignment vertical="top" wrapText="1"/>
    </xf>
    <xf numFmtId="49" fontId="34" fillId="0" borderId="11" xfId="0" applyNumberFormat="1" applyFont="1" applyBorder="1">
      <alignment vertical="top" wrapText="1"/>
    </xf>
    <xf numFmtId="49" fontId="2" fillId="0" borderId="1" xfId="0" applyNumberFormat="1" applyFont="1">
      <alignment vertical="top" wrapText="1"/>
    </xf>
    <xf numFmtId="49" fontId="34" fillId="0" borderId="16" xfId="39" applyNumberFormat="1" applyFont="1" applyBorder="1" applyAlignment="1">
      <alignment horizontal="center" vertical="top" wrapText="1"/>
    </xf>
    <xf numFmtId="0" fontId="35" fillId="0" borderId="11" xfId="0" applyFont="1" applyBorder="1">
      <alignment vertical="top" wrapText="1"/>
    </xf>
    <xf numFmtId="0" fontId="34" fillId="0" borderId="16" xfId="37" applyFont="1" applyBorder="1" applyAlignment="1">
      <alignment vertical="top" wrapText="1"/>
    </xf>
    <xf numFmtId="0" fontId="39" fillId="0" borderId="11" xfId="0" applyFont="1" applyBorder="1">
      <alignment vertical="top" wrapText="1"/>
    </xf>
    <xf numFmtId="49" fontId="39" fillId="0" borderId="11" xfId="0" applyNumberFormat="1" applyFont="1" applyBorder="1">
      <alignment vertical="top" wrapText="1"/>
    </xf>
    <xf numFmtId="0" fontId="39" fillId="0" borderId="1" xfId="0" applyFont="1">
      <alignment vertical="top" wrapText="1"/>
    </xf>
    <xf numFmtId="0" fontId="1" fillId="0" borderId="0" xfId="0" applyFont="1" applyBorder="1" applyAlignment="1">
      <alignment horizontal="left" vertical="top" textRotation="90" wrapText="1"/>
    </xf>
    <xf numFmtId="0" fontId="1" fillId="26" borderId="16" xfId="0" applyFont="1" applyFill="1" applyBorder="1" applyAlignment="1">
      <alignment horizontal="left" vertical="top" textRotation="90" wrapText="1"/>
    </xf>
    <xf numFmtId="0" fontId="1" fillId="2" borderId="16" xfId="37" applyFont="1" applyFill="1" applyBorder="1" applyAlignment="1">
      <alignment horizontal="left" vertical="top" textRotation="90"/>
    </xf>
    <xf numFmtId="0" fontId="1" fillId="28" borderId="16" xfId="0" applyFont="1" applyFill="1" applyBorder="1" applyAlignment="1">
      <alignment horizontal="center" vertical="top" wrapText="1"/>
    </xf>
    <xf numFmtId="1" fontId="1" fillId="2" borderId="16" xfId="37" applyNumberFormat="1" applyFont="1" applyFill="1" applyBorder="1" applyAlignment="1">
      <alignment vertical="top"/>
    </xf>
    <xf numFmtId="0" fontId="1" fillId="2" borderId="16" xfId="37" applyFont="1" applyFill="1" applyBorder="1" applyAlignment="1">
      <alignment horizontal="center" vertical="top"/>
    </xf>
    <xf numFmtId="0" fontId="2" fillId="0" borderId="0" xfId="0" applyFont="1" applyBorder="1" applyAlignment="1">
      <alignment vertical="top"/>
    </xf>
    <xf numFmtId="0" fontId="1" fillId="0" borderId="16" xfId="38" applyFont="1" applyBorder="1" applyAlignment="1">
      <alignment vertical="top" wrapText="1"/>
    </xf>
    <xf numFmtId="1" fontId="1" fillId="28" borderId="16" xfId="38" applyNumberFormat="1" applyFont="1" applyFill="1" applyBorder="1" applyAlignment="1">
      <alignment vertical="top" wrapText="1"/>
    </xf>
    <xf numFmtId="1" fontId="1" fillId="28" borderId="16" xfId="37" applyNumberFormat="1" applyFont="1" applyFill="1" applyBorder="1" applyAlignment="1">
      <alignment vertical="top" wrapText="1"/>
    </xf>
    <xf numFmtId="49" fontId="1" fillId="28" borderId="16" xfId="37" applyNumberFormat="1" applyFont="1" applyFill="1" applyBorder="1" applyAlignment="1">
      <alignment horizontal="center" vertical="top" wrapText="1"/>
    </xf>
    <xf numFmtId="0" fontId="1" fillId="28" borderId="16" xfId="37" applyFont="1" applyFill="1" applyBorder="1" applyAlignment="1">
      <alignment vertical="top" wrapText="1"/>
    </xf>
    <xf numFmtId="49" fontId="2" fillId="0" borderId="16" xfId="37" applyNumberFormat="1" applyFont="1" applyBorder="1" applyAlignment="1">
      <alignment horizontal="center" vertical="top" wrapText="1"/>
    </xf>
    <xf numFmtId="0" fontId="43" fillId="28" borderId="16" xfId="0" applyFont="1" applyFill="1" applyBorder="1">
      <alignment vertical="top" wrapText="1"/>
    </xf>
    <xf numFmtId="0" fontId="2" fillId="34" borderId="0" xfId="0" applyFont="1" applyFill="1" applyBorder="1">
      <alignment vertical="top" wrapText="1"/>
    </xf>
    <xf numFmtId="1" fontId="2" fillId="34" borderId="16" xfId="0" applyNumberFormat="1" applyFont="1" applyFill="1" applyBorder="1">
      <alignment vertical="top" wrapText="1"/>
    </xf>
    <xf numFmtId="49" fontId="2" fillId="34" borderId="16" xfId="0" applyNumberFormat="1" applyFont="1" applyFill="1" applyBorder="1" applyAlignment="1">
      <alignment horizontal="center" vertical="top" wrapText="1"/>
    </xf>
    <xf numFmtId="0" fontId="34" fillId="34" borderId="16" xfId="0" applyFont="1" applyFill="1" applyBorder="1">
      <alignment vertical="top" wrapText="1"/>
    </xf>
    <xf numFmtId="1" fontId="2" fillId="34" borderId="16" xfId="37" applyNumberFormat="1" applyFont="1" applyFill="1" applyBorder="1" applyAlignment="1">
      <alignment vertical="top"/>
    </xf>
    <xf numFmtId="0" fontId="2" fillId="34" borderId="16" xfId="37" applyFont="1" applyFill="1" applyBorder="1" applyAlignment="1">
      <alignment horizontal="center" vertical="top"/>
    </xf>
    <xf numFmtId="0" fontId="0" fillId="34" borderId="15" xfId="0" applyFill="1" applyBorder="1">
      <alignment vertical="top" wrapText="1"/>
    </xf>
    <xf numFmtId="0" fontId="0" fillId="34" borderId="1" xfId="0" applyFill="1">
      <alignment vertical="top" wrapText="1"/>
    </xf>
    <xf numFmtId="0" fontId="2" fillId="34" borderId="16" xfId="0" applyFont="1" applyFill="1" applyBorder="1" applyProtection="1">
      <alignment vertical="top" wrapText="1"/>
      <protection locked="0"/>
    </xf>
    <xf numFmtId="0" fontId="2" fillId="34" borderId="0" xfId="0" applyFont="1" applyFill="1" applyBorder="1" applyAlignment="1">
      <alignment vertical="top"/>
    </xf>
    <xf numFmtId="0" fontId="2" fillId="34" borderId="16" xfId="0" applyFont="1" applyFill="1" applyBorder="1" applyAlignment="1">
      <alignment horizontal="left" vertical="top" wrapText="1"/>
    </xf>
    <xf numFmtId="0" fontId="1" fillId="34" borderId="16" xfId="0" applyFont="1" applyFill="1" applyBorder="1" applyAlignment="1">
      <alignment horizontal="center" vertical="top" wrapText="1"/>
    </xf>
    <xf numFmtId="0" fontId="2" fillId="34" borderId="16" xfId="0" applyFont="1" applyFill="1" applyBorder="1">
      <alignment vertical="top" wrapText="1"/>
    </xf>
    <xf numFmtId="0" fontId="34" fillId="34" borderId="16" xfId="0" applyFont="1" applyFill="1" applyBorder="1" applyProtection="1">
      <alignment vertical="top" wrapText="1"/>
      <protection locked="0"/>
    </xf>
    <xf numFmtId="1" fontId="2" fillId="2" borderId="12" xfId="37" applyNumberFormat="1" applyFont="1" applyFill="1" applyBorder="1" applyAlignment="1">
      <alignment vertical="top"/>
    </xf>
    <xf numFmtId="0" fontId="2" fillId="2" borderId="12" xfId="37" applyFont="1" applyFill="1" applyBorder="1" applyAlignment="1">
      <alignment horizontal="center" vertical="top"/>
    </xf>
    <xf numFmtId="0" fontId="39" fillId="34" borderId="16" xfId="0" applyFont="1" applyFill="1" applyBorder="1">
      <alignment vertical="top" wrapText="1"/>
    </xf>
    <xf numFmtId="0" fontId="2" fillId="0" borderId="16" xfId="0" applyFont="1" applyBorder="1" applyAlignment="1">
      <alignment horizontal="center"/>
    </xf>
    <xf numFmtId="0" fontId="2" fillId="0" borderId="16" xfId="0" applyFont="1" applyBorder="1" applyAlignment="1"/>
    <xf numFmtId="49" fontId="2" fillId="28" borderId="16" xfId="0" applyNumberFormat="1" applyFont="1" applyFill="1" applyBorder="1" applyAlignment="1">
      <alignment horizontal="center" vertical="top" wrapText="1"/>
    </xf>
    <xf numFmtId="1" fontId="1" fillId="28" borderId="16" xfId="0" applyNumberFormat="1" applyFont="1" applyFill="1" applyBorder="1" applyAlignment="1">
      <alignment vertical="top"/>
    </xf>
    <xf numFmtId="49" fontId="1" fillId="28" borderId="16" xfId="0" applyNumberFormat="1" applyFont="1" applyFill="1" applyBorder="1" applyAlignment="1">
      <alignment horizontal="center" vertical="top"/>
    </xf>
    <xf numFmtId="1" fontId="2" fillId="2" borderId="16" xfId="37" applyNumberFormat="1" applyFont="1" applyFill="1" applyBorder="1" applyAlignment="1">
      <alignment vertical="top" wrapText="1"/>
    </xf>
    <xf numFmtId="0" fontId="2" fillId="2" borderId="16" xfId="37" applyFont="1" applyFill="1" applyBorder="1" applyAlignment="1">
      <alignment horizontal="center" vertical="top" wrapText="1"/>
    </xf>
    <xf numFmtId="1" fontId="1" fillId="2" borderId="16" xfId="37" applyNumberFormat="1" applyFont="1" applyFill="1" applyBorder="1" applyAlignment="1">
      <alignment vertical="top" wrapText="1"/>
    </xf>
    <xf numFmtId="0" fontId="1" fillId="2" borderId="16" xfId="37" applyFont="1" applyFill="1" applyBorder="1" applyAlignment="1">
      <alignment horizontal="center" vertical="top" wrapText="1"/>
    </xf>
    <xf numFmtId="0" fontId="1" fillId="28" borderId="16" xfId="0" applyFont="1" applyFill="1" applyBorder="1" applyAlignment="1">
      <alignment vertical="top"/>
    </xf>
    <xf numFmtId="1" fontId="1" fillId="2" borderId="16" xfId="0" applyNumberFormat="1" applyFont="1" applyFill="1" applyBorder="1" applyAlignment="1">
      <alignment vertical="top"/>
    </xf>
    <xf numFmtId="0" fontId="1" fillId="2" borderId="16" xfId="0" applyFont="1" applyFill="1" applyBorder="1" applyAlignment="1">
      <alignment horizontal="center" vertical="top"/>
    </xf>
    <xf numFmtId="1" fontId="2" fillId="34" borderId="16" xfId="0" applyNumberFormat="1" applyFont="1" applyFill="1" applyBorder="1" applyAlignment="1">
      <alignment vertical="top"/>
    </xf>
    <xf numFmtId="49" fontId="2" fillId="34" borderId="16" xfId="0" applyNumberFormat="1" applyFont="1" applyFill="1" applyBorder="1" applyAlignment="1">
      <alignment horizontal="center" vertical="top"/>
    </xf>
    <xf numFmtId="49" fontId="2" fillId="34" borderId="16" xfId="0" applyNumberFormat="1" applyFont="1" applyFill="1" applyBorder="1">
      <alignment vertical="top" wrapText="1"/>
    </xf>
    <xf numFmtId="0" fontId="2" fillId="34" borderId="16" xfId="0" applyFont="1" applyFill="1" applyBorder="1" applyAlignment="1">
      <alignment horizontal="center" vertical="top"/>
    </xf>
    <xf numFmtId="49" fontId="34" fillId="34" borderId="16" xfId="0" applyNumberFormat="1" applyFont="1" applyFill="1" applyBorder="1">
      <alignment vertical="top" wrapText="1"/>
    </xf>
    <xf numFmtId="49" fontId="1" fillId="28" borderId="16" xfId="0" applyNumberFormat="1" applyFont="1" applyFill="1" applyBorder="1">
      <alignment vertical="top" wrapText="1"/>
    </xf>
    <xf numFmtId="1" fontId="2" fillId="0" borderId="16" xfId="38" applyNumberFormat="1" applyFont="1" applyBorder="1" applyAlignment="1">
      <alignment vertical="top"/>
    </xf>
    <xf numFmtId="49" fontId="2" fillId="0" borderId="16" xfId="38" applyNumberFormat="1" applyFont="1" applyBorder="1" applyAlignment="1">
      <alignment horizontal="center" vertical="top"/>
    </xf>
    <xf numFmtId="49" fontId="2" fillId="0" borderId="16" xfId="38" applyNumberFormat="1" applyFont="1" applyBorder="1" applyAlignment="1">
      <alignment horizontal="left" vertical="top" wrapText="1"/>
    </xf>
    <xf numFmtId="0" fontId="1" fillId="0" borderId="16" xfId="38" applyFont="1" applyBorder="1" applyAlignment="1">
      <alignment horizontal="left" vertical="top" wrapText="1"/>
    </xf>
    <xf numFmtId="0" fontId="2" fillId="0" borderId="16" xfId="38" quotePrefix="1" applyFont="1" applyBorder="1" applyAlignment="1">
      <alignment vertical="top" wrapText="1"/>
    </xf>
    <xf numFmtId="1" fontId="2" fillId="2" borderId="16" xfId="0" applyNumberFormat="1" applyFont="1" applyFill="1" applyBorder="1" applyAlignment="1">
      <alignment horizontal="right" vertical="top" wrapText="1"/>
    </xf>
    <xf numFmtId="49" fontId="2" fillId="2" borderId="16" xfId="0" applyNumberFormat="1" applyFont="1" applyFill="1" applyBorder="1" applyAlignment="1">
      <alignment horizontal="center" vertical="top" wrapText="1"/>
    </xf>
    <xf numFmtId="1" fontId="2" fillId="34" borderId="16" xfId="39" applyNumberFormat="1" applyFont="1" applyFill="1" applyBorder="1" applyAlignment="1">
      <alignment horizontal="right" vertical="top" wrapText="1"/>
    </xf>
    <xf numFmtId="0" fontId="35" fillId="34" borderId="16" xfId="0" applyFont="1" applyFill="1" applyBorder="1">
      <alignment vertical="top" wrapText="1"/>
    </xf>
    <xf numFmtId="1" fontId="2" fillId="34" borderId="16" xfId="38" applyNumberFormat="1" applyFont="1" applyFill="1" applyBorder="1" applyAlignment="1">
      <alignment vertical="top"/>
    </xf>
    <xf numFmtId="1" fontId="2" fillId="34" borderId="16" xfId="39" applyNumberFormat="1" applyFont="1" applyFill="1" applyBorder="1" applyAlignment="1">
      <alignment vertical="top" wrapText="1"/>
    </xf>
    <xf numFmtId="49" fontId="2" fillId="34" borderId="16" xfId="38" applyNumberFormat="1" applyFont="1" applyFill="1" applyBorder="1" applyAlignment="1">
      <alignment horizontal="center" vertical="top" wrapText="1"/>
    </xf>
    <xf numFmtId="0" fontId="2" fillId="34" borderId="16" xfId="38" applyFont="1" applyFill="1" applyBorder="1" applyAlignment="1">
      <alignment vertical="top" wrapText="1"/>
    </xf>
    <xf numFmtId="0" fontId="2" fillId="34" borderId="16" xfId="39" applyFont="1" applyFill="1" applyBorder="1" applyAlignment="1">
      <alignment vertical="top" wrapText="1"/>
    </xf>
    <xf numFmtId="49" fontId="2" fillId="34" borderId="16" xfId="39" applyNumberFormat="1" applyFont="1" applyFill="1" applyBorder="1" applyAlignment="1">
      <alignment horizontal="center" vertical="top" wrapText="1"/>
    </xf>
    <xf numFmtId="49" fontId="34" fillId="34" borderId="16" xfId="39" applyNumberFormat="1" applyFont="1" applyFill="1" applyBorder="1" applyAlignment="1">
      <alignment vertical="top" wrapText="1"/>
    </xf>
    <xf numFmtId="0" fontId="34" fillId="34" borderId="16" xfId="39" applyFont="1" applyFill="1" applyBorder="1" applyAlignment="1">
      <alignment vertical="top" wrapText="1"/>
    </xf>
    <xf numFmtId="49" fontId="2" fillId="34" borderId="16" xfId="39" applyNumberFormat="1" applyFont="1" applyFill="1" applyBorder="1" applyAlignment="1">
      <alignment vertical="top" wrapText="1"/>
    </xf>
    <xf numFmtId="0" fontId="34" fillId="34" borderId="1" xfId="0" applyFont="1" applyFill="1">
      <alignment vertical="top" wrapText="1"/>
    </xf>
    <xf numFmtId="0" fontId="6" fillId="0" borderId="16" xfId="0" applyFont="1" applyBorder="1">
      <alignment vertical="top" wrapText="1"/>
    </xf>
    <xf numFmtId="1" fontId="1" fillId="2" borderId="16" xfId="0" applyNumberFormat="1" applyFont="1" applyFill="1" applyBorder="1">
      <alignment vertical="top" wrapText="1"/>
    </xf>
    <xf numFmtId="0" fontId="1" fillId="2" borderId="16" xfId="0" applyFont="1" applyFill="1" applyBorder="1" applyAlignment="1">
      <alignment horizontal="center" vertical="top" wrapText="1"/>
    </xf>
    <xf numFmtId="0" fontId="2" fillId="34" borderId="16" xfId="0" applyFont="1" applyFill="1" applyBorder="1" applyAlignment="1">
      <alignment horizontal="center" vertical="top" wrapText="1"/>
    </xf>
    <xf numFmtId="49" fontId="2" fillId="0" borderId="1" xfId="0" applyNumberFormat="1" applyFont="1" applyAlignment="1">
      <alignment horizontal="left" vertical="top" wrapText="1"/>
    </xf>
    <xf numFmtId="0" fontId="36" fillId="0" borderId="16" xfId="0" applyFont="1" applyBorder="1">
      <alignment vertical="top" wrapText="1"/>
    </xf>
    <xf numFmtId="49" fontId="2" fillId="0" borderId="0" xfId="0" applyNumberFormat="1" applyFont="1" applyBorder="1" applyAlignment="1">
      <alignment horizontal="center" vertical="top" wrapText="1"/>
    </xf>
    <xf numFmtId="49" fontId="1" fillId="0" borderId="16" xfId="0" applyNumberFormat="1" applyFont="1" applyBorder="1" applyAlignment="1">
      <alignment horizontal="center" vertical="top" wrapText="1"/>
    </xf>
    <xf numFmtId="1" fontId="2" fillId="34" borderId="16" xfId="38" applyNumberFormat="1" applyFont="1" applyFill="1" applyBorder="1" applyAlignment="1">
      <alignment vertical="top" wrapText="1"/>
    </xf>
    <xf numFmtId="49" fontId="2" fillId="34" borderId="12" xfId="0" applyNumberFormat="1" applyFont="1" applyFill="1" applyBorder="1" applyAlignment="1">
      <alignment horizontal="center" vertical="top" wrapText="1"/>
    </xf>
    <xf numFmtId="0" fontId="34" fillId="34" borderId="12" xfId="0" applyFont="1" applyFill="1" applyBorder="1">
      <alignment vertical="top" wrapText="1"/>
    </xf>
    <xf numFmtId="0" fontId="34" fillId="34" borderId="16" xfId="38" applyFont="1" applyFill="1" applyBorder="1" applyAlignment="1">
      <alignment vertical="top" wrapText="1"/>
    </xf>
    <xf numFmtId="1" fontId="2" fillId="2" borderId="12" xfId="0" applyNumberFormat="1" applyFont="1" applyFill="1" applyBorder="1" applyAlignment="1">
      <alignment vertical="top"/>
    </xf>
    <xf numFmtId="49" fontId="2" fillId="34" borderId="12" xfId="38" applyNumberFormat="1" applyFont="1" applyFill="1" applyBorder="1" applyAlignment="1">
      <alignment horizontal="center" vertical="top" wrapText="1"/>
    </xf>
    <xf numFmtId="0" fontId="34" fillId="34" borderId="12" xfId="38" applyFont="1" applyFill="1" applyBorder="1" applyAlignment="1">
      <alignment vertical="top" wrapText="1"/>
    </xf>
    <xf numFmtId="1" fontId="2" fillId="34" borderId="12" xfId="0" applyNumberFormat="1" applyFont="1" applyFill="1" applyBorder="1" applyAlignment="1">
      <alignment vertical="top"/>
    </xf>
    <xf numFmtId="49" fontId="2" fillId="0" borderId="16" xfId="0" quotePrefix="1" applyNumberFormat="1" applyFont="1" applyBorder="1" applyAlignment="1">
      <alignment horizontal="center" vertical="top" wrapText="1"/>
    </xf>
    <xf numFmtId="0" fontId="1" fillId="0" borderId="0" xfId="0" applyFont="1" applyBorder="1">
      <alignment vertical="top" wrapText="1"/>
    </xf>
    <xf numFmtId="0" fontId="46" fillId="34" borderId="1" xfId="0" applyFont="1" applyFill="1">
      <alignment vertical="top" wrapText="1"/>
    </xf>
    <xf numFmtId="0" fontId="31" fillId="34" borderId="1" xfId="0" applyFont="1" applyFill="1">
      <alignment vertical="top" wrapText="1"/>
    </xf>
    <xf numFmtId="0" fontId="1" fillId="3" borderId="16" xfId="0" applyFont="1" applyFill="1" applyBorder="1" applyAlignment="1">
      <alignment horizontal="center" vertical="top" wrapText="1"/>
    </xf>
    <xf numFmtId="0" fontId="2" fillId="34" borderId="15" xfId="0" applyFont="1" applyFill="1" applyBorder="1">
      <alignment vertical="top" wrapText="1"/>
    </xf>
    <xf numFmtId="0" fontId="1" fillId="34" borderId="16" xfId="0" applyFont="1" applyFill="1" applyBorder="1">
      <alignment vertical="top" wrapText="1"/>
    </xf>
    <xf numFmtId="1" fontId="1" fillId="34" borderId="16" xfId="0" applyNumberFormat="1" applyFont="1" applyFill="1" applyBorder="1">
      <alignment vertical="top" wrapText="1"/>
    </xf>
    <xf numFmtId="0" fontId="35" fillId="34" borderId="16" xfId="0" applyFont="1" applyFill="1" applyBorder="1" applyProtection="1">
      <alignment vertical="top" wrapText="1"/>
      <protection locked="0"/>
    </xf>
    <xf numFmtId="0" fontId="2" fillId="0" borderId="16" xfId="0" applyFont="1" applyBorder="1" applyAlignment="1">
      <alignment horizontal="center" vertical="top" wrapText="1"/>
    </xf>
    <xf numFmtId="0" fontId="31" fillId="0" borderId="16" xfId="0" applyFont="1" applyBorder="1">
      <alignment vertical="top" wrapText="1"/>
    </xf>
    <xf numFmtId="0" fontId="1" fillId="31" borderId="16" xfId="0" applyFont="1" applyFill="1" applyBorder="1" applyProtection="1">
      <alignment vertical="top" wrapText="1"/>
      <protection locked="0"/>
    </xf>
    <xf numFmtId="49" fontId="0" fillId="0" borderId="1" xfId="0" applyNumberFormat="1" applyAlignment="1"/>
    <xf numFmtId="49" fontId="51" fillId="0" borderId="1" xfId="0" applyNumberFormat="1" applyFont="1" applyAlignment="1">
      <alignment wrapText="1"/>
    </xf>
    <xf numFmtId="49" fontId="47" fillId="0" borderId="1" xfId="0" applyNumberFormat="1" applyFont="1" applyAlignment="1">
      <alignment wrapText="1"/>
    </xf>
    <xf numFmtId="0" fontId="46" fillId="34" borderId="16" xfId="0" applyFont="1" applyFill="1" applyBorder="1">
      <alignment vertical="top" wrapText="1"/>
    </xf>
    <xf numFmtId="0" fontId="31" fillId="34" borderId="16" xfId="0" applyFont="1" applyFill="1" applyBorder="1">
      <alignment vertical="top" wrapText="1"/>
    </xf>
    <xf numFmtId="49" fontId="0" fillId="0" borderId="1" xfId="0" applyNumberFormat="1" applyAlignment="1">
      <alignment wrapText="1"/>
    </xf>
    <xf numFmtId="0" fontId="53" fillId="31" borderId="16" xfId="0" applyFont="1" applyFill="1" applyBorder="1" applyProtection="1">
      <alignment vertical="top" wrapText="1"/>
      <protection locked="0"/>
    </xf>
    <xf numFmtId="0" fontId="34" fillId="31" borderId="16" xfId="0" applyFont="1" applyFill="1" applyBorder="1" applyProtection="1">
      <alignment vertical="top" wrapText="1"/>
      <protection locked="0"/>
    </xf>
    <xf numFmtId="0" fontId="32" fillId="35" borderId="0" xfId="0" applyFont="1" applyFill="1" applyBorder="1" applyAlignment="1">
      <alignment horizontal="left" vertical="top" textRotation="90" wrapText="1"/>
    </xf>
    <xf numFmtId="0" fontId="54" fillId="35" borderId="0" xfId="0" applyFont="1" applyFill="1" applyBorder="1">
      <alignment vertical="top" wrapText="1"/>
    </xf>
  </cellXfs>
  <cellStyles count="1791">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Avattu hyperlinkki" xfId="46" builtinId="9" hidden="1"/>
    <cellStyle name="Avattu hyperlinkki" xfId="48" builtinId="9" hidden="1"/>
    <cellStyle name="Avattu hyperlinkki" xfId="50" builtinId="9" hidden="1"/>
    <cellStyle name="Avattu hyperlinkki" xfId="52" builtinId="9" hidden="1"/>
    <cellStyle name="Avattu hyperlinkki" xfId="54" builtinId="9" hidden="1"/>
    <cellStyle name="Avattu hyperlinkki" xfId="56" builtinId="9" hidden="1"/>
    <cellStyle name="Avattu hyperlinkki" xfId="58" builtinId="9" hidden="1"/>
    <cellStyle name="Avattu hyperlinkki" xfId="60" builtinId="9" hidden="1"/>
    <cellStyle name="Avattu hyperlinkki" xfId="62" builtinId="9" hidden="1"/>
    <cellStyle name="Avattu hyperlinkki" xfId="64" builtinId="9" hidden="1"/>
    <cellStyle name="Avattu hyperlinkki" xfId="66" builtinId="9" hidden="1"/>
    <cellStyle name="Avattu hyperlinkki" xfId="68" builtinId="9" hidden="1"/>
    <cellStyle name="Avattu hyperlinkki" xfId="70" builtinId="9" hidden="1"/>
    <cellStyle name="Avattu hyperlinkki" xfId="72" builtinId="9" hidden="1"/>
    <cellStyle name="Avattu hyperlinkki" xfId="74" builtinId="9" hidden="1"/>
    <cellStyle name="Avattu hyperlinkki" xfId="76" builtinId="9" hidden="1"/>
    <cellStyle name="Avattu hyperlinkki" xfId="78" builtinId="9" hidden="1"/>
    <cellStyle name="Avattu hyperlinkki" xfId="80" builtinId="9" hidden="1"/>
    <cellStyle name="Avattu hyperlinkki" xfId="82" builtinId="9" hidden="1"/>
    <cellStyle name="Avattu hyperlinkki" xfId="84" builtinId="9" hidden="1"/>
    <cellStyle name="Avattu hyperlinkki" xfId="86" builtinId="9" hidden="1"/>
    <cellStyle name="Avattu hyperlinkki" xfId="88" builtinId="9" hidden="1"/>
    <cellStyle name="Avattu hyperlinkki" xfId="90" builtinId="9" hidden="1"/>
    <cellStyle name="Avattu hyperlinkki" xfId="92" builtinId="9" hidden="1"/>
    <cellStyle name="Avattu hyperlinkki" xfId="94" builtinId="9" hidden="1"/>
    <cellStyle name="Avattu hyperlinkki" xfId="96" builtinId="9" hidden="1"/>
    <cellStyle name="Avattu hyperlinkki" xfId="98" builtinId="9" hidden="1"/>
    <cellStyle name="Avattu hyperlinkki" xfId="100" builtinId="9" hidden="1"/>
    <cellStyle name="Avattu hyperlinkki" xfId="102" builtinId="9" hidden="1"/>
    <cellStyle name="Avattu hyperlinkki" xfId="104" builtinId="9" hidden="1"/>
    <cellStyle name="Avattu hyperlinkki" xfId="106" builtinId="9" hidden="1"/>
    <cellStyle name="Avattu hyperlinkki" xfId="108" builtinId="9" hidden="1"/>
    <cellStyle name="Avattu hyperlinkki" xfId="110" builtinId="9" hidden="1"/>
    <cellStyle name="Avattu hyperlinkki" xfId="112" builtinId="9" hidden="1"/>
    <cellStyle name="Avattu hyperlinkki" xfId="114" builtinId="9" hidden="1"/>
    <cellStyle name="Avattu hyperlinkki" xfId="116" builtinId="9" hidden="1"/>
    <cellStyle name="Avattu hyperlinkki" xfId="118" builtinId="9" hidden="1"/>
    <cellStyle name="Avattu hyperlinkki" xfId="120" builtinId="9" hidden="1"/>
    <cellStyle name="Avattu hyperlinkki" xfId="122" builtinId="9" hidden="1"/>
    <cellStyle name="Avattu hyperlinkki" xfId="124" builtinId="9" hidden="1"/>
    <cellStyle name="Avattu hyperlinkki" xfId="126" builtinId="9" hidden="1"/>
    <cellStyle name="Avattu hyperlinkki" xfId="128" builtinId="9" hidden="1"/>
    <cellStyle name="Avattu hyperlinkki" xfId="130" builtinId="9" hidden="1"/>
    <cellStyle name="Avattu hyperlinkki" xfId="132" builtinId="9" hidden="1"/>
    <cellStyle name="Avattu hyperlinkki" xfId="134" builtinId="9" hidden="1"/>
    <cellStyle name="Avattu hyperlinkki" xfId="136" builtinId="9" hidden="1"/>
    <cellStyle name="Avattu hyperlinkki" xfId="138" builtinId="9" hidden="1"/>
    <cellStyle name="Avattu hyperlinkki" xfId="140" builtinId="9" hidden="1"/>
    <cellStyle name="Avattu hyperlinkki" xfId="142" builtinId="9" hidden="1"/>
    <cellStyle name="Avattu hyperlinkki" xfId="144" builtinId="9" hidden="1"/>
    <cellStyle name="Avattu hyperlinkki" xfId="146" builtinId="9" hidden="1"/>
    <cellStyle name="Avattu hyperlinkki" xfId="148" builtinId="9" hidden="1"/>
    <cellStyle name="Avattu hyperlinkki" xfId="150" builtinId="9" hidden="1"/>
    <cellStyle name="Avattu hyperlinkki" xfId="152" builtinId="9" hidden="1"/>
    <cellStyle name="Avattu hyperlinkki" xfId="154" builtinId="9" hidden="1"/>
    <cellStyle name="Avattu hyperlinkki" xfId="156" builtinId="9" hidden="1"/>
    <cellStyle name="Avattu hyperlinkki" xfId="158" builtinId="9" hidden="1"/>
    <cellStyle name="Avattu hyperlinkki" xfId="160" builtinId="9" hidden="1"/>
    <cellStyle name="Avattu hyperlinkki" xfId="162" builtinId="9" hidden="1"/>
    <cellStyle name="Avattu hyperlinkki" xfId="164" builtinId="9" hidden="1"/>
    <cellStyle name="Avattu hyperlinkki" xfId="166" builtinId="9" hidden="1"/>
    <cellStyle name="Avattu hyperlinkki" xfId="168" builtinId="9" hidden="1"/>
    <cellStyle name="Avattu hyperlinkki" xfId="170" builtinId="9" hidden="1"/>
    <cellStyle name="Avattu hyperlinkki" xfId="172" builtinId="9" hidden="1"/>
    <cellStyle name="Avattu hyperlinkki" xfId="174" builtinId="9" hidden="1"/>
    <cellStyle name="Avattu hyperlinkki" xfId="176" builtinId="9" hidden="1"/>
    <cellStyle name="Avattu hyperlinkki" xfId="178" builtinId="9" hidden="1"/>
    <cellStyle name="Avattu hyperlinkki" xfId="180" builtinId="9" hidden="1"/>
    <cellStyle name="Avattu hyperlinkki" xfId="182" builtinId="9" hidden="1"/>
    <cellStyle name="Avattu hyperlinkki" xfId="184" builtinId="9" hidden="1"/>
    <cellStyle name="Avattu hyperlinkki" xfId="186" builtinId="9" hidden="1"/>
    <cellStyle name="Avattu hyperlinkki" xfId="188" builtinId="9" hidden="1"/>
    <cellStyle name="Avattu hyperlinkki" xfId="190" builtinId="9" hidden="1"/>
    <cellStyle name="Avattu hyperlinkki" xfId="192" builtinId="9" hidden="1"/>
    <cellStyle name="Avattu hyperlinkki" xfId="194" builtinId="9" hidden="1"/>
    <cellStyle name="Avattu hyperlinkki" xfId="196" builtinId="9" hidden="1"/>
    <cellStyle name="Avattu hyperlinkki" xfId="198" builtinId="9" hidden="1"/>
    <cellStyle name="Avattu hyperlinkki" xfId="200" builtinId="9" hidden="1"/>
    <cellStyle name="Avattu hyperlinkki" xfId="202" builtinId="9" hidden="1"/>
    <cellStyle name="Avattu hyperlinkki" xfId="204" builtinId="9" hidden="1"/>
    <cellStyle name="Avattu hyperlinkki" xfId="206" builtinId="9" hidden="1"/>
    <cellStyle name="Avattu hyperlinkki" xfId="208" builtinId="9" hidden="1"/>
    <cellStyle name="Avattu hyperlinkki" xfId="210" builtinId="9" hidden="1"/>
    <cellStyle name="Avattu hyperlinkki" xfId="212" builtinId="9" hidden="1"/>
    <cellStyle name="Avattu hyperlinkki" xfId="214" builtinId="9" hidden="1"/>
    <cellStyle name="Avattu hyperlinkki" xfId="216" builtinId="9" hidden="1"/>
    <cellStyle name="Avattu hyperlinkki" xfId="218" builtinId="9" hidden="1"/>
    <cellStyle name="Avattu hyperlinkki" xfId="220" builtinId="9" hidden="1"/>
    <cellStyle name="Avattu hyperlinkki" xfId="222" builtinId="9" hidden="1"/>
    <cellStyle name="Avattu hyperlinkki" xfId="224" builtinId="9" hidden="1"/>
    <cellStyle name="Avattu hyperlinkki" xfId="226" builtinId="9" hidden="1"/>
    <cellStyle name="Avattu hyperlinkki" xfId="228" builtinId="9" hidden="1"/>
    <cellStyle name="Avattu hyperlinkki" xfId="230" builtinId="9" hidden="1"/>
    <cellStyle name="Avattu hyperlinkki" xfId="232" builtinId="9" hidden="1"/>
    <cellStyle name="Avattu hyperlinkki" xfId="234" builtinId="9" hidden="1"/>
    <cellStyle name="Avattu hyperlinkki" xfId="236" builtinId="9" hidden="1"/>
    <cellStyle name="Avattu hyperlinkki" xfId="238" builtinId="9" hidden="1"/>
    <cellStyle name="Avattu hyperlinkki" xfId="240" builtinId="9" hidden="1"/>
    <cellStyle name="Avattu hyperlinkki" xfId="242" builtinId="9" hidden="1"/>
    <cellStyle name="Avattu hyperlinkki" xfId="244" builtinId="9" hidden="1"/>
    <cellStyle name="Avattu hyperlinkki" xfId="246" builtinId="9" hidden="1"/>
    <cellStyle name="Avattu hyperlinkki" xfId="248" builtinId="9" hidden="1"/>
    <cellStyle name="Avattu hyperlinkki" xfId="250" builtinId="9" hidden="1"/>
    <cellStyle name="Avattu hyperlinkki" xfId="252" builtinId="9" hidden="1"/>
    <cellStyle name="Avattu hyperlinkki" xfId="254" builtinId="9" hidden="1"/>
    <cellStyle name="Avattu hyperlinkki" xfId="256" builtinId="9" hidden="1"/>
    <cellStyle name="Avattu hyperlinkki" xfId="258" builtinId="9" hidden="1"/>
    <cellStyle name="Avattu hyperlinkki" xfId="260" builtinId="9" hidden="1"/>
    <cellStyle name="Avattu hyperlinkki" xfId="262" builtinId="9" hidden="1"/>
    <cellStyle name="Avattu hyperlinkki" xfId="264" builtinId="9" hidden="1"/>
    <cellStyle name="Avattu hyperlinkki" xfId="266" builtinId="9" hidden="1"/>
    <cellStyle name="Avattu hyperlinkki" xfId="268" builtinId="9" hidden="1"/>
    <cellStyle name="Avattu hyperlinkki" xfId="270" builtinId="9" hidden="1"/>
    <cellStyle name="Avattu hyperlinkki" xfId="272" builtinId="9" hidden="1"/>
    <cellStyle name="Avattu hyperlinkki" xfId="274" builtinId="9" hidden="1"/>
    <cellStyle name="Avattu hyperlinkki" xfId="276" builtinId="9" hidden="1"/>
    <cellStyle name="Avattu hyperlinkki" xfId="278" builtinId="9" hidden="1"/>
    <cellStyle name="Avattu hyperlinkki" xfId="280" builtinId="9" hidden="1"/>
    <cellStyle name="Avattu hyperlinkki" xfId="282" builtinId="9" hidden="1"/>
    <cellStyle name="Avattu hyperlinkki" xfId="284" builtinId="9" hidden="1"/>
    <cellStyle name="Avattu hyperlinkki" xfId="286" builtinId="9" hidden="1"/>
    <cellStyle name="Avattu hyperlinkki" xfId="288" builtinId="9" hidden="1"/>
    <cellStyle name="Avattu hyperlinkki" xfId="290" builtinId="9" hidden="1"/>
    <cellStyle name="Avattu hyperlinkki" xfId="292" builtinId="9" hidden="1"/>
    <cellStyle name="Avattu hyperlinkki" xfId="294" builtinId="9" hidden="1"/>
    <cellStyle name="Avattu hyperlinkki" xfId="296" builtinId="9" hidden="1"/>
    <cellStyle name="Avattu hyperlinkki" xfId="298" builtinId="9" hidden="1"/>
    <cellStyle name="Avattu hyperlinkki" xfId="300" builtinId="9" hidden="1"/>
    <cellStyle name="Avattu hyperlinkki" xfId="302" builtinId="9" hidden="1"/>
    <cellStyle name="Avattu hyperlinkki" xfId="304" builtinId="9" hidden="1"/>
    <cellStyle name="Avattu hyperlinkki" xfId="306" builtinId="9" hidden="1"/>
    <cellStyle name="Avattu hyperlinkki" xfId="308" builtinId="9" hidden="1"/>
    <cellStyle name="Avattu hyperlinkki" xfId="310" builtinId="9" hidden="1"/>
    <cellStyle name="Avattu hyperlinkki" xfId="312" builtinId="9" hidden="1"/>
    <cellStyle name="Avattu hyperlinkki" xfId="314" builtinId="9" hidden="1"/>
    <cellStyle name="Avattu hyperlinkki" xfId="316" builtinId="9" hidden="1"/>
    <cellStyle name="Avattu hyperlinkki" xfId="318" builtinId="9" hidden="1"/>
    <cellStyle name="Avattu hyperlinkki" xfId="320" builtinId="9" hidden="1"/>
    <cellStyle name="Avattu hyperlinkki" xfId="322" builtinId="9" hidden="1"/>
    <cellStyle name="Avattu hyperlinkki" xfId="324" builtinId="9" hidden="1"/>
    <cellStyle name="Avattu hyperlinkki" xfId="326" builtinId="9" hidden="1"/>
    <cellStyle name="Avattu hyperlinkki" xfId="328" builtinId="9" hidden="1"/>
    <cellStyle name="Avattu hyperlinkki" xfId="330" builtinId="9" hidden="1"/>
    <cellStyle name="Avattu hyperlinkki" xfId="332" builtinId="9" hidden="1"/>
    <cellStyle name="Avattu hyperlinkki" xfId="334" builtinId="9" hidden="1"/>
    <cellStyle name="Avattu hyperlinkki" xfId="336" builtinId="9" hidden="1"/>
    <cellStyle name="Avattu hyperlinkki" xfId="338" builtinId="9" hidden="1"/>
    <cellStyle name="Avattu hyperlinkki" xfId="340" builtinId="9" hidden="1"/>
    <cellStyle name="Avattu hyperlinkki" xfId="342" builtinId="9" hidden="1"/>
    <cellStyle name="Avattu hyperlinkki" xfId="344" builtinId="9" hidden="1"/>
    <cellStyle name="Avattu hyperlinkki" xfId="346" builtinId="9" hidden="1"/>
    <cellStyle name="Avattu hyperlinkki" xfId="348" builtinId="9" hidden="1"/>
    <cellStyle name="Avattu hyperlinkki" xfId="350" builtinId="9" hidden="1"/>
    <cellStyle name="Avattu hyperlinkki" xfId="352" builtinId="9" hidden="1"/>
    <cellStyle name="Avattu hyperlinkki" xfId="354" builtinId="9" hidden="1"/>
    <cellStyle name="Avattu hyperlinkki" xfId="356" builtinId="9" hidden="1"/>
    <cellStyle name="Avattu hyperlinkki" xfId="358" builtinId="9" hidden="1"/>
    <cellStyle name="Avattu hyperlinkki" xfId="360" builtinId="9" hidden="1"/>
    <cellStyle name="Avattu hyperlinkki" xfId="362" builtinId="9" hidden="1"/>
    <cellStyle name="Avattu hyperlinkki" xfId="364" builtinId="9" hidden="1"/>
    <cellStyle name="Avattu hyperlinkki" xfId="366" builtinId="9" hidden="1"/>
    <cellStyle name="Avattu hyperlinkki" xfId="368" builtinId="9" hidden="1"/>
    <cellStyle name="Avattu hyperlinkki" xfId="370" builtinId="9" hidden="1"/>
    <cellStyle name="Avattu hyperlinkki" xfId="372" builtinId="9" hidden="1"/>
    <cellStyle name="Avattu hyperlinkki" xfId="374" builtinId="9" hidden="1"/>
    <cellStyle name="Avattu hyperlinkki" xfId="376" builtinId="9" hidden="1"/>
    <cellStyle name="Avattu hyperlinkki" xfId="378" builtinId="9" hidden="1"/>
    <cellStyle name="Avattu hyperlinkki" xfId="380" builtinId="9" hidden="1"/>
    <cellStyle name="Avattu hyperlinkki" xfId="382" builtinId="9" hidden="1"/>
    <cellStyle name="Avattu hyperlinkki" xfId="384" builtinId="9" hidden="1"/>
    <cellStyle name="Avattu hyperlinkki" xfId="386" builtinId="9" hidden="1"/>
    <cellStyle name="Avattu hyperlinkki" xfId="388" builtinId="9" hidden="1"/>
    <cellStyle name="Avattu hyperlinkki" xfId="390" builtinId="9" hidden="1"/>
    <cellStyle name="Avattu hyperlinkki" xfId="392" builtinId="9" hidden="1"/>
    <cellStyle name="Avattu hyperlinkki" xfId="394" builtinId="9" hidden="1"/>
    <cellStyle name="Avattu hyperlinkki" xfId="396" builtinId="9" hidden="1"/>
    <cellStyle name="Avattu hyperlinkki" xfId="398" builtinId="9" hidden="1"/>
    <cellStyle name="Avattu hyperlinkki" xfId="400" builtinId="9" hidden="1"/>
    <cellStyle name="Avattu hyperlinkki" xfId="402" builtinId="9" hidden="1"/>
    <cellStyle name="Avattu hyperlinkki" xfId="404" builtinId="9" hidden="1"/>
    <cellStyle name="Avattu hyperlinkki" xfId="406" builtinId="9" hidden="1"/>
    <cellStyle name="Avattu hyperlinkki" xfId="408" builtinId="9" hidden="1"/>
    <cellStyle name="Avattu hyperlinkki" xfId="410" builtinId="9" hidden="1"/>
    <cellStyle name="Avattu hyperlinkki" xfId="412" builtinId="9" hidden="1"/>
    <cellStyle name="Avattu hyperlinkki" xfId="414" builtinId="9" hidden="1"/>
    <cellStyle name="Avattu hyperlinkki" xfId="416" builtinId="9" hidden="1"/>
    <cellStyle name="Avattu hyperlinkki" xfId="418" builtinId="9" hidden="1"/>
    <cellStyle name="Avattu hyperlinkki" xfId="420" builtinId="9" hidden="1"/>
    <cellStyle name="Avattu hyperlinkki" xfId="422" builtinId="9" hidden="1"/>
    <cellStyle name="Avattu hyperlinkki" xfId="424" builtinId="9" hidden="1"/>
    <cellStyle name="Avattu hyperlinkki" xfId="426" builtinId="9" hidden="1"/>
    <cellStyle name="Avattu hyperlinkki" xfId="428" builtinId="9" hidden="1"/>
    <cellStyle name="Avattu hyperlinkki" xfId="430" builtinId="9" hidden="1"/>
    <cellStyle name="Avattu hyperlinkki" xfId="432" builtinId="9" hidden="1"/>
    <cellStyle name="Avattu hyperlinkki" xfId="434" builtinId="9" hidden="1"/>
    <cellStyle name="Avattu hyperlinkki" xfId="436" builtinId="9" hidden="1"/>
    <cellStyle name="Avattu hyperlinkki" xfId="438" builtinId="9" hidden="1"/>
    <cellStyle name="Avattu hyperlinkki" xfId="440" builtinId="9" hidden="1"/>
    <cellStyle name="Avattu hyperlinkki" xfId="442" builtinId="9" hidden="1"/>
    <cellStyle name="Avattu hyperlinkki" xfId="444" builtinId="9" hidden="1"/>
    <cellStyle name="Avattu hyperlinkki" xfId="446" builtinId="9" hidden="1"/>
    <cellStyle name="Avattu hyperlinkki" xfId="448" builtinId="9" hidden="1"/>
    <cellStyle name="Avattu hyperlinkki" xfId="450" builtinId="9" hidden="1"/>
    <cellStyle name="Avattu hyperlinkki" xfId="452" builtinId="9" hidden="1"/>
    <cellStyle name="Avattu hyperlinkki" xfId="454" builtinId="9" hidden="1"/>
    <cellStyle name="Avattu hyperlinkki" xfId="456" builtinId="9" hidden="1"/>
    <cellStyle name="Avattu hyperlinkki" xfId="458" builtinId="9" hidden="1"/>
    <cellStyle name="Avattu hyperlinkki" xfId="460" builtinId="9" hidden="1"/>
    <cellStyle name="Avattu hyperlinkki" xfId="462" builtinId="9" hidden="1"/>
    <cellStyle name="Avattu hyperlinkki" xfId="464" builtinId="9" hidden="1"/>
    <cellStyle name="Avattu hyperlinkki" xfId="466" builtinId="9" hidden="1"/>
    <cellStyle name="Avattu hyperlinkki" xfId="468" builtinId="9" hidden="1"/>
    <cellStyle name="Avattu hyperlinkki" xfId="470" builtinId="9" hidden="1"/>
    <cellStyle name="Avattu hyperlinkki" xfId="472" builtinId="9" hidden="1"/>
    <cellStyle name="Avattu hyperlinkki" xfId="474" builtinId="9" hidden="1"/>
    <cellStyle name="Avattu hyperlinkki" xfId="476" builtinId="9" hidden="1"/>
    <cellStyle name="Avattu hyperlinkki" xfId="478" builtinId="9" hidden="1"/>
    <cellStyle name="Avattu hyperlinkki" xfId="480" builtinId="9" hidden="1"/>
    <cellStyle name="Avattu hyperlinkki" xfId="482" builtinId="9" hidden="1"/>
    <cellStyle name="Avattu hyperlinkki" xfId="484" builtinId="9" hidden="1"/>
    <cellStyle name="Avattu hyperlinkki" xfId="486" builtinId="9" hidden="1"/>
    <cellStyle name="Avattu hyperlinkki" xfId="488" builtinId="9" hidden="1"/>
    <cellStyle name="Avattu hyperlinkki" xfId="490" builtinId="9" hidden="1"/>
    <cellStyle name="Avattu hyperlinkki" xfId="492" builtinId="9" hidden="1"/>
    <cellStyle name="Avattu hyperlinkki" xfId="494" builtinId="9" hidden="1"/>
    <cellStyle name="Avattu hyperlinkki" xfId="496" builtinId="9" hidden="1"/>
    <cellStyle name="Avattu hyperlinkki" xfId="498" builtinId="9" hidden="1"/>
    <cellStyle name="Avattu hyperlinkki" xfId="500" builtinId="9" hidden="1"/>
    <cellStyle name="Avattu hyperlinkki" xfId="502" builtinId="9" hidden="1"/>
    <cellStyle name="Avattu hyperlinkki" xfId="504" builtinId="9" hidden="1"/>
    <cellStyle name="Avattu hyperlinkki" xfId="506" builtinId="9" hidden="1"/>
    <cellStyle name="Avattu hyperlinkki" xfId="508" builtinId="9" hidden="1"/>
    <cellStyle name="Avattu hyperlinkki" xfId="510" builtinId="9" hidden="1"/>
    <cellStyle name="Avattu hyperlinkki" xfId="512" builtinId="9" hidden="1"/>
    <cellStyle name="Avattu hyperlinkki" xfId="514" builtinId="9" hidden="1"/>
    <cellStyle name="Avattu hyperlinkki" xfId="516" builtinId="9" hidden="1"/>
    <cellStyle name="Avattu hyperlinkki" xfId="518" builtinId="9" hidden="1"/>
    <cellStyle name="Avattu hyperlinkki" xfId="520" builtinId="9" hidden="1"/>
    <cellStyle name="Avattu hyperlinkki" xfId="522" builtinId="9" hidden="1"/>
    <cellStyle name="Avattu hyperlinkki" xfId="524" builtinId="9" hidden="1"/>
    <cellStyle name="Avattu hyperlinkki" xfId="526" builtinId="9" hidden="1"/>
    <cellStyle name="Avattu hyperlinkki" xfId="528" builtinId="9" hidden="1"/>
    <cellStyle name="Avattu hyperlinkki" xfId="530" builtinId="9" hidden="1"/>
    <cellStyle name="Avattu hyperlinkki" xfId="532" builtinId="9" hidden="1"/>
    <cellStyle name="Avattu hyperlinkki" xfId="534" builtinId="9" hidden="1"/>
    <cellStyle name="Avattu hyperlinkki" xfId="536" builtinId="9" hidden="1"/>
    <cellStyle name="Avattu hyperlinkki" xfId="538" builtinId="9" hidden="1"/>
    <cellStyle name="Avattu hyperlinkki" xfId="540" builtinId="9" hidden="1"/>
    <cellStyle name="Avattu hyperlinkki" xfId="542" builtinId="9" hidden="1"/>
    <cellStyle name="Avattu hyperlinkki" xfId="544" builtinId="9" hidden="1"/>
    <cellStyle name="Avattu hyperlinkki" xfId="546" builtinId="9" hidden="1"/>
    <cellStyle name="Avattu hyperlinkki" xfId="548" builtinId="9" hidden="1"/>
    <cellStyle name="Avattu hyperlinkki" xfId="550" builtinId="9" hidden="1"/>
    <cellStyle name="Avattu hyperlinkki" xfId="552" builtinId="9" hidden="1"/>
    <cellStyle name="Avattu hyperlinkki" xfId="554" builtinId="9" hidden="1"/>
    <cellStyle name="Avattu hyperlinkki" xfId="556" builtinId="9" hidden="1"/>
    <cellStyle name="Avattu hyperlinkki" xfId="558" builtinId="9" hidden="1"/>
    <cellStyle name="Avattu hyperlinkki" xfId="560" builtinId="9" hidden="1"/>
    <cellStyle name="Avattu hyperlinkki" xfId="562" builtinId="9" hidden="1"/>
    <cellStyle name="Avattu hyperlinkki" xfId="564" builtinId="9" hidden="1"/>
    <cellStyle name="Avattu hyperlinkki" xfId="566" builtinId="9" hidden="1"/>
    <cellStyle name="Avattu hyperlinkki" xfId="568" builtinId="9" hidden="1"/>
    <cellStyle name="Avattu hyperlinkki" xfId="570" builtinId="9" hidden="1"/>
    <cellStyle name="Avattu hyperlinkki" xfId="572" builtinId="9" hidden="1"/>
    <cellStyle name="Avattu hyperlinkki" xfId="574" builtinId="9" hidden="1"/>
    <cellStyle name="Avattu hyperlinkki" xfId="576" builtinId="9" hidden="1"/>
    <cellStyle name="Avattu hyperlinkki" xfId="578" builtinId="9" hidden="1"/>
    <cellStyle name="Avattu hyperlinkki" xfId="580" builtinId="9" hidden="1"/>
    <cellStyle name="Avattu hyperlinkki" xfId="582" builtinId="9" hidden="1"/>
    <cellStyle name="Avattu hyperlinkki" xfId="584" builtinId="9" hidden="1"/>
    <cellStyle name="Avattu hyperlinkki" xfId="586" builtinId="9" hidden="1"/>
    <cellStyle name="Avattu hyperlinkki" xfId="588" builtinId="9" hidden="1"/>
    <cellStyle name="Avattu hyperlinkki" xfId="590" builtinId="9" hidden="1"/>
    <cellStyle name="Avattu hyperlinkki" xfId="592" builtinId="9" hidden="1"/>
    <cellStyle name="Avattu hyperlinkki" xfId="594" builtinId="9" hidden="1"/>
    <cellStyle name="Avattu hyperlinkki" xfId="596" builtinId="9" hidden="1"/>
    <cellStyle name="Avattu hyperlinkki" xfId="598" builtinId="9" hidden="1"/>
    <cellStyle name="Avattu hyperlinkki" xfId="600" builtinId="9" hidden="1"/>
    <cellStyle name="Avattu hyperlinkki" xfId="602" builtinId="9" hidden="1"/>
    <cellStyle name="Avattu hyperlinkki" xfId="604" builtinId="9" hidden="1"/>
    <cellStyle name="Avattu hyperlinkki" xfId="606" builtinId="9" hidden="1"/>
    <cellStyle name="Avattu hyperlinkki" xfId="608" builtinId="9" hidden="1"/>
    <cellStyle name="Avattu hyperlinkki" xfId="610" builtinId="9" hidden="1"/>
    <cellStyle name="Avattu hyperlinkki" xfId="612" builtinId="9" hidden="1"/>
    <cellStyle name="Avattu hyperlinkki" xfId="614" builtinId="9" hidden="1"/>
    <cellStyle name="Avattu hyperlinkki" xfId="616" builtinId="9" hidden="1"/>
    <cellStyle name="Avattu hyperlinkki" xfId="618" builtinId="9" hidden="1"/>
    <cellStyle name="Avattu hyperlinkki" xfId="620" builtinId="9" hidden="1"/>
    <cellStyle name="Avattu hyperlinkki" xfId="622" builtinId="9" hidden="1"/>
    <cellStyle name="Avattu hyperlinkki" xfId="624" builtinId="9" hidden="1"/>
    <cellStyle name="Avattu hyperlinkki" xfId="626" builtinId="9" hidden="1"/>
    <cellStyle name="Avattu hyperlinkki" xfId="628" builtinId="9" hidden="1"/>
    <cellStyle name="Avattu hyperlinkki" xfId="630" builtinId="9" hidden="1"/>
    <cellStyle name="Avattu hyperlinkki" xfId="632" builtinId="9" hidden="1"/>
    <cellStyle name="Avattu hyperlinkki" xfId="634" builtinId="9" hidden="1"/>
    <cellStyle name="Avattu hyperlinkki" xfId="636" builtinId="9" hidden="1"/>
    <cellStyle name="Avattu hyperlinkki" xfId="638" builtinId="9" hidden="1"/>
    <cellStyle name="Avattu hyperlinkki" xfId="640" builtinId="9" hidden="1"/>
    <cellStyle name="Avattu hyperlinkki" xfId="642" builtinId="9" hidden="1"/>
    <cellStyle name="Avattu hyperlinkki" xfId="644" builtinId="9" hidden="1"/>
    <cellStyle name="Avattu hyperlinkki" xfId="646" builtinId="9" hidden="1"/>
    <cellStyle name="Avattu hyperlinkki" xfId="648" builtinId="9" hidden="1"/>
    <cellStyle name="Avattu hyperlinkki" xfId="650" builtinId="9" hidden="1"/>
    <cellStyle name="Avattu hyperlinkki" xfId="652" builtinId="9" hidden="1"/>
    <cellStyle name="Avattu hyperlinkki" xfId="654" builtinId="9" hidden="1"/>
    <cellStyle name="Avattu hyperlinkki" xfId="656" builtinId="9" hidden="1"/>
    <cellStyle name="Avattu hyperlinkki" xfId="658" builtinId="9" hidden="1"/>
    <cellStyle name="Avattu hyperlinkki" xfId="660" builtinId="9" hidden="1"/>
    <cellStyle name="Avattu hyperlinkki" xfId="662" builtinId="9" hidden="1"/>
    <cellStyle name="Avattu hyperlinkki" xfId="664" builtinId="9" hidden="1"/>
    <cellStyle name="Avattu hyperlinkki" xfId="666" builtinId="9" hidden="1"/>
    <cellStyle name="Avattu hyperlinkki" xfId="668" builtinId="9" hidden="1"/>
    <cellStyle name="Avattu hyperlinkki" xfId="670" builtinId="9" hidden="1"/>
    <cellStyle name="Avattu hyperlinkki" xfId="672" builtinId="9" hidden="1"/>
    <cellStyle name="Avattu hyperlinkki" xfId="674" builtinId="9" hidden="1"/>
    <cellStyle name="Avattu hyperlinkki" xfId="676" builtinId="9" hidden="1"/>
    <cellStyle name="Avattu hyperlinkki" xfId="678" builtinId="9" hidden="1"/>
    <cellStyle name="Avattu hyperlinkki" xfId="680" builtinId="9" hidden="1"/>
    <cellStyle name="Avattu hyperlinkki" xfId="682" builtinId="9" hidden="1"/>
    <cellStyle name="Avattu hyperlinkki" xfId="684" builtinId="9" hidden="1"/>
    <cellStyle name="Avattu hyperlinkki" xfId="686" builtinId="9" hidden="1"/>
    <cellStyle name="Avattu hyperlinkki" xfId="688" builtinId="9" hidden="1"/>
    <cellStyle name="Avattu hyperlinkki" xfId="690" builtinId="9" hidden="1"/>
    <cellStyle name="Avattu hyperlinkki" xfId="692" builtinId="9" hidden="1"/>
    <cellStyle name="Avattu hyperlinkki" xfId="694" builtinId="9" hidden="1"/>
    <cellStyle name="Avattu hyperlinkki" xfId="696" builtinId="9" hidden="1"/>
    <cellStyle name="Avattu hyperlinkki" xfId="698" builtinId="9" hidden="1"/>
    <cellStyle name="Avattu hyperlinkki" xfId="700" builtinId="9" hidden="1"/>
    <cellStyle name="Avattu hyperlinkki" xfId="702" builtinId="9" hidden="1"/>
    <cellStyle name="Avattu hyperlinkki" xfId="704" builtinId="9" hidden="1"/>
    <cellStyle name="Avattu hyperlinkki" xfId="706" builtinId="9" hidden="1"/>
    <cellStyle name="Avattu hyperlinkki" xfId="708" builtinId="9" hidden="1"/>
    <cellStyle name="Avattu hyperlinkki" xfId="710" builtinId="9" hidden="1"/>
    <cellStyle name="Avattu hyperlinkki" xfId="712" builtinId="9" hidden="1"/>
    <cellStyle name="Avattu hyperlinkki" xfId="714" builtinId="9" hidden="1"/>
    <cellStyle name="Avattu hyperlinkki" xfId="716" builtinId="9" hidden="1"/>
    <cellStyle name="Avattu hyperlinkki" xfId="718" builtinId="9" hidden="1"/>
    <cellStyle name="Avattu hyperlinkki" xfId="720" builtinId="9" hidden="1"/>
    <cellStyle name="Avattu hyperlinkki" xfId="722" builtinId="9" hidden="1"/>
    <cellStyle name="Avattu hyperlinkki" xfId="724" builtinId="9" hidden="1"/>
    <cellStyle name="Avattu hyperlinkki" xfId="726" builtinId="9" hidden="1"/>
    <cellStyle name="Avattu hyperlinkki" xfId="728" builtinId="9" hidden="1"/>
    <cellStyle name="Avattu hyperlinkki" xfId="730" builtinId="9" hidden="1"/>
    <cellStyle name="Avattu hyperlinkki" xfId="732" builtinId="9" hidden="1"/>
    <cellStyle name="Avattu hyperlinkki" xfId="734" builtinId="9" hidden="1"/>
    <cellStyle name="Avattu hyperlinkki" xfId="736" builtinId="9" hidden="1"/>
    <cellStyle name="Avattu hyperlinkki" xfId="738" builtinId="9" hidden="1"/>
    <cellStyle name="Avattu hyperlinkki" xfId="740" builtinId="9" hidden="1"/>
    <cellStyle name="Avattu hyperlinkki" xfId="742" builtinId="9" hidden="1"/>
    <cellStyle name="Avattu hyperlinkki" xfId="744" builtinId="9" hidden="1"/>
    <cellStyle name="Avattu hyperlinkki" xfId="746" builtinId="9" hidden="1"/>
    <cellStyle name="Avattu hyperlinkki" xfId="748" builtinId="9" hidden="1"/>
    <cellStyle name="Avattu hyperlinkki" xfId="750" builtinId="9" hidden="1"/>
    <cellStyle name="Avattu hyperlinkki" xfId="752" builtinId="9" hidden="1"/>
    <cellStyle name="Avattu hyperlinkki" xfId="754" builtinId="9" hidden="1"/>
    <cellStyle name="Avattu hyperlinkki" xfId="756" builtinId="9" hidden="1"/>
    <cellStyle name="Avattu hyperlinkki" xfId="758" builtinId="9" hidden="1"/>
    <cellStyle name="Avattu hyperlinkki" xfId="760" builtinId="9" hidden="1"/>
    <cellStyle name="Avattu hyperlinkki" xfId="762" builtinId="9" hidden="1"/>
    <cellStyle name="Avattu hyperlinkki" xfId="764" builtinId="9" hidden="1"/>
    <cellStyle name="Avattu hyperlinkki" xfId="766" builtinId="9" hidden="1"/>
    <cellStyle name="Avattu hyperlinkki" xfId="768" builtinId="9" hidden="1"/>
    <cellStyle name="Avattu hyperlinkki" xfId="770" builtinId="9" hidden="1"/>
    <cellStyle name="Avattu hyperlinkki" xfId="772" builtinId="9" hidden="1"/>
    <cellStyle name="Avattu hyperlinkki" xfId="774" builtinId="9" hidden="1"/>
    <cellStyle name="Avattu hyperlinkki" xfId="776" builtinId="9" hidden="1"/>
    <cellStyle name="Avattu hyperlinkki" xfId="778" builtinId="9" hidden="1"/>
    <cellStyle name="Avattu hyperlinkki" xfId="780" builtinId="9" hidden="1"/>
    <cellStyle name="Avattu hyperlinkki" xfId="782" builtinId="9" hidden="1"/>
    <cellStyle name="Avattu hyperlinkki" xfId="784" builtinId="9" hidden="1"/>
    <cellStyle name="Avattu hyperlinkki" xfId="786" builtinId="9" hidden="1"/>
    <cellStyle name="Avattu hyperlinkki" xfId="788" builtinId="9" hidden="1"/>
    <cellStyle name="Avattu hyperlinkki" xfId="790" builtinId="9" hidden="1"/>
    <cellStyle name="Avattu hyperlinkki" xfId="792" builtinId="9" hidden="1"/>
    <cellStyle name="Avattu hyperlinkki" xfId="794" builtinId="9" hidden="1"/>
    <cellStyle name="Avattu hyperlinkki" xfId="796" builtinId="9" hidden="1"/>
    <cellStyle name="Avattu hyperlinkki" xfId="798" builtinId="9" hidden="1"/>
    <cellStyle name="Avattu hyperlinkki" xfId="800" builtinId="9" hidden="1"/>
    <cellStyle name="Avattu hyperlinkki" xfId="802" builtinId="9" hidden="1"/>
    <cellStyle name="Avattu hyperlinkki" xfId="804" builtinId="9" hidden="1"/>
    <cellStyle name="Avattu hyperlinkki" xfId="806" builtinId="9" hidden="1"/>
    <cellStyle name="Avattu hyperlinkki" xfId="808" builtinId="9" hidden="1"/>
    <cellStyle name="Avattu hyperlinkki" xfId="810" builtinId="9" hidden="1"/>
    <cellStyle name="Avattu hyperlinkki" xfId="812" builtinId="9" hidden="1"/>
    <cellStyle name="Avattu hyperlinkki" xfId="814" builtinId="9" hidden="1"/>
    <cellStyle name="Avattu hyperlinkki" xfId="816" builtinId="9" hidden="1"/>
    <cellStyle name="Avattu hyperlinkki" xfId="818" builtinId="9" hidden="1"/>
    <cellStyle name="Avattu hyperlinkki" xfId="820" builtinId="9" hidden="1"/>
    <cellStyle name="Avattu hyperlinkki" xfId="822" builtinId="9" hidden="1"/>
    <cellStyle name="Avattu hyperlinkki" xfId="824" builtinId="9" hidden="1"/>
    <cellStyle name="Avattu hyperlinkki" xfId="826" builtinId="9" hidden="1"/>
    <cellStyle name="Avattu hyperlinkki" xfId="828" builtinId="9" hidden="1"/>
    <cellStyle name="Avattu hyperlinkki" xfId="830" builtinId="9" hidden="1"/>
    <cellStyle name="Avattu hyperlinkki" xfId="832" builtinId="9" hidden="1"/>
    <cellStyle name="Avattu hyperlinkki" xfId="834" builtinId="9" hidden="1"/>
    <cellStyle name="Avattu hyperlinkki" xfId="836" builtinId="9" hidden="1"/>
    <cellStyle name="Avattu hyperlinkki" xfId="838" builtinId="9" hidden="1"/>
    <cellStyle name="Avattu hyperlinkki" xfId="840" builtinId="9" hidden="1"/>
    <cellStyle name="Avattu hyperlinkki" xfId="842" builtinId="9" hidden="1"/>
    <cellStyle name="Avattu hyperlinkki" xfId="844" builtinId="9" hidden="1"/>
    <cellStyle name="Avattu hyperlinkki" xfId="846" builtinId="9" hidden="1"/>
    <cellStyle name="Avattu hyperlinkki" xfId="848" builtinId="9" hidden="1"/>
    <cellStyle name="Avattu hyperlinkki" xfId="850" builtinId="9" hidden="1"/>
    <cellStyle name="Avattu hyperlinkki" xfId="852" builtinId="9" hidden="1"/>
    <cellStyle name="Avattu hyperlinkki" xfId="854" builtinId="9" hidden="1"/>
    <cellStyle name="Avattu hyperlinkki" xfId="856" builtinId="9" hidden="1"/>
    <cellStyle name="Avattu hyperlinkki" xfId="858" builtinId="9" hidden="1"/>
    <cellStyle name="Avattu hyperlinkki" xfId="860" builtinId="9" hidden="1"/>
    <cellStyle name="Avattu hyperlinkki" xfId="862" builtinId="9" hidden="1"/>
    <cellStyle name="Avattu hyperlinkki" xfId="864" builtinId="9" hidden="1"/>
    <cellStyle name="Avattu hyperlinkki" xfId="866" builtinId="9" hidden="1"/>
    <cellStyle name="Avattu hyperlinkki" xfId="868" builtinId="9" hidden="1"/>
    <cellStyle name="Avattu hyperlinkki" xfId="870" builtinId="9" hidden="1"/>
    <cellStyle name="Avattu hyperlinkki" xfId="872" builtinId="9" hidden="1"/>
    <cellStyle name="Avattu hyperlinkki" xfId="874" builtinId="9" hidden="1"/>
    <cellStyle name="Avattu hyperlinkki" xfId="876" builtinId="9" hidden="1"/>
    <cellStyle name="Avattu hyperlinkki" xfId="878" builtinId="9" hidden="1"/>
    <cellStyle name="Avattu hyperlinkki" xfId="880" builtinId="9" hidden="1"/>
    <cellStyle name="Avattu hyperlinkki" xfId="882" builtinId="9" hidden="1"/>
    <cellStyle name="Avattu hyperlinkki" xfId="884" builtinId="9" hidden="1"/>
    <cellStyle name="Avattu hyperlinkki" xfId="886" builtinId="9" hidden="1"/>
    <cellStyle name="Avattu hyperlinkki" xfId="888" builtinId="9" hidden="1"/>
    <cellStyle name="Avattu hyperlinkki" xfId="890" builtinId="9" hidden="1"/>
    <cellStyle name="Avattu hyperlinkki" xfId="892" builtinId="9" hidden="1"/>
    <cellStyle name="Avattu hyperlinkki" xfId="894" builtinId="9" hidden="1"/>
    <cellStyle name="Avattu hyperlinkki" xfId="896" builtinId="9" hidden="1"/>
    <cellStyle name="Avattu hyperlinkki" xfId="898" builtinId="9" hidden="1"/>
    <cellStyle name="Avattu hyperlinkki" xfId="900" builtinId="9" hidden="1"/>
    <cellStyle name="Avattu hyperlinkki" xfId="902" builtinId="9" hidden="1"/>
    <cellStyle name="Avattu hyperlinkki" xfId="904" builtinId="9" hidden="1"/>
    <cellStyle name="Avattu hyperlinkki" xfId="906" builtinId="9" hidden="1"/>
    <cellStyle name="Avattu hyperlinkki" xfId="908" builtinId="9" hidden="1"/>
    <cellStyle name="Avattu hyperlinkki" xfId="910" builtinId="9" hidden="1"/>
    <cellStyle name="Avattu hyperlinkki" xfId="912" builtinId="9" hidden="1"/>
    <cellStyle name="Avattu hyperlinkki" xfId="914" builtinId="9" hidden="1"/>
    <cellStyle name="Avattu hyperlinkki" xfId="916" builtinId="9" hidden="1"/>
    <cellStyle name="Avattu hyperlinkki" xfId="918" builtinId="9" hidden="1"/>
    <cellStyle name="Avattu hyperlinkki" xfId="920" builtinId="9" hidden="1"/>
    <cellStyle name="Avattu hyperlinkki" xfId="922" builtinId="9" hidden="1"/>
    <cellStyle name="Avattu hyperlinkki" xfId="924" builtinId="9" hidden="1"/>
    <cellStyle name="Avattu hyperlinkki" xfId="926" builtinId="9" hidden="1"/>
    <cellStyle name="Avattu hyperlinkki" xfId="928" builtinId="9" hidden="1"/>
    <cellStyle name="Avattu hyperlinkki" xfId="930" builtinId="9" hidden="1"/>
    <cellStyle name="Avattu hyperlinkki" xfId="932" builtinId="9" hidden="1"/>
    <cellStyle name="Avattu hyperlinkki" xfId="934" builtinId="9" hidden="1"/>
    <cellStyle name="Avattu hyperlinkki" xfId="936" builtinId="9" hidden="1"/>
    <cellStyle name="Avattu hyperlinkki" xfId="938" builtinId="9" hidden="1"/>
    <cellStyle name="Avattu hyperlinkki" xfId="940" builtinId="9" hidden="1"/>
    <cellStyle name="Avattu hyperlinkki" xfId="942" builtinId="9" hidden="1"/>
    <cellStyle name="Avattu hyperlinkki" xfId="944" builtinId="9" hidden="1"/>
    <cellStyle name="Avattu hyperlinkki" xfId="946" builtinId="9" hidden="1"/>
    <cellStyle name="Avattu hyperlinkki" xfId="948" builtinId="9" hidden="1"/>
    <cellStyle name="Avattu hyperlinkki" xfId="950" builtinId="9" hidden="1"/>
    <cellStyle name="Avattu hyperlinkki" xfId="952" builtinId="9" hidden="1"/>
    <cellStyle name="Avattu hyperlinkki" xfId="954" builtinId="9" hidden="1"/>
    <cellStyle name="Avattu hyperlinkki" xfId="956" builtinId="9" hidden="1"/>
    <cellStyle name="Avattu hyperlinkki" xfId="958" builtinId="9" hidden="1"/>
    <cellStyle name="Avattu hyperlinkki" xfId="960" builtinId="9" hidden="1"/>
    <cellStyle name="Avattu hyperlinkki" xfId="962" builtinId="9" hidden="1"/>
    <cellStyle name="Avattu hyperlinkki" xfId="964" builtinId="9" hidden="1"/>
    <cellStyle name="Avattu hyperlinkki" xfId="966" builtinId="9" hidden="1"/>
    <cellStyle name="Avattu hyperlinkki" xfId="968" builtinId="9" hidden="1"/>
    <cellStyle name="Avattu hyperlinkki" xfId="970" builtinId="9" hidden="1"/>
    <cellStyle name="Avattu hyperlinkki" xfId="972" builtinId="9" hidden="1"/>
    <cellStyle name="Avattu hyperlinkki" xfId="974" builtinId="9" hidden="1"/>
    <cellStyle name="Avattu hyperlinkki" xfId="976" builtinId="9" hidden="1"/>
    <cellStyle name="Avattu hyperlinkki" xfId="977" builtinId="9" hidden="1"/>
    <cellStyle name="Avattu hyperlinkki" xfId="978" builtinId="9" hidden="1"/>
    <cellStyle name="Avattu hyperlinkki" xfId="979" builtinId="9" hidden="1"/>
    <cellStyle name="Avattu hyperlinkki" xfId="980" builtinId="9" hidden="1"/>
    <cellStyle name="Avattu hyperlinkki" xfId="981" builtinId="9" hidden="1"/>
    <cellStyle name="Avattu hyperlinkki" xfId="982" builtinId="9" hidden="1"/>
    <cellStyle name="Avattu hyperlinkki" xfId="983" builtinId="9" hidden="1"/>
    <cellStyle name="Avattu hyperlinkki" xfId="984" builtinId="9" hidden="1"/>
    <cellStyle name="Avattu hyperlinkki" xfId="985" builtinId="9" hidden="1"/>
    <cellStyle name="Avattu hyperlinkki" xfId="986" builtinId="9" hidden="1"/>
    <cellStyle name="Avattu hyperlinkki" xfId="987" builtinId="9" hidden="1"/>
    <cellStyle name="Avattu hyperlinkki" xfId="988" builtinId="9" hidden="1"/>
    <cellStyle name="Avattu hyperlinkki" xfId="989" builtinId="9" hidden="1"/>
    <cellStyle name="Avattu hyperlinkki" xfId="990" builtinId="9" hidden="1"/>
    <cellStyle name="Avattu hyperlinkki" xfId="991" builtinId="9" hidden="1"/>
    <cellStyle name="Avattu hyperlinkki" xfId="992" builtinId="9" hidden="1"/>
    <cellStyle name="Avattu hyperlinkki" xfId="993" builtinId="9" hidden="1"/>
    <cellStyle name="Avattu hyperlinkki" xfId="994" builtinId="9" hidden="1"/>
    <cellStyle name="Avattu hyperlinkki" xfId="995" builtinId="9" hidden="1"/>
    <cellStyle name="Avattu hyperlinkki" xfId="996" builtinId="9" hidden="1"/>
    <cellStyle name="Avattu hyperlinkki" xfId="997" builtinId="9" hidden="1"/>
    <cellStyle name="Avattu hyperlinkki" xfId="998" builtinId="9" hidden="1"/>
    <cellStyle name="Avattu hyperlinkki" xfId="999" builtinId="9" hidden="1"/>
    <cellStyle name="Avattu hyperlinkki" xfId="1000" builtinId="9" hidden="1"/>
    <cellStyle name="Avattu hyperlinkki" xfId="1001" builtinId="9" hidden="1"/>
    <cellStyle name="Avattu hyperlinkki" xfId="1002" builtinId="9" hidden="1"/>
    <cellStyle name="Avattu hyperlinkki" xfId="1003" builtinId="9" hidden="1"/>
    <cellStyle name="Avattu hyperlinkki" xfId="1004" builtinId="9" hidden="1"/>
    <cellStyle name="Avattu hyperlinkki" xfId="1005" builtinId="9" hidden="1"/>
    <cellStyle name="Avattu hyperlinkki" xfId="1006" builtinId="9" hidden="1"/>
    <cellStyle name="Avattu hyperlinkki" xfId="1007" builtinId="9" hidden="1"/>
    <cellStyle name="Avattu hyperlinkki" xfId="1008" builtinId="9" hidden="1"/>
    <cellStyle name="Avattu hyperlinkki" xfId="1009" builtinId="9" hidden="1"/>
    <cellStyle name="Avattu hyperlinkki" xfId="1010" builtinId="9" hidden="1"/>
    <cellStyle name="Avattu hyperlinkki" xfId="1011" builtinId="9" hidden="1"/>
    <cellStyle name="Avattu hyperlinkki" xfId="1012" builtinId="9" hidden="1"/>
    <cellStyle name="Avattu hyperlinkki" xfId="1013" builtinId="9" hidden="1"/>
    <cellStyle name="Avattu hyperlinkki" xfId="1014" builtinId="9" hidden="1"/>
    <cellStyle name="Avattu hyperlinkki" xfId="1015" builtinId="9" hidden="1"/>
    <cellStyle name="Avattu hyperlinkki" xfId="1016" builtinId="9" hidden="1"/>
    <cellStyle name="Avattu hyperlinkki" xfId="1017" builtinId="9" hidden="1"/>
    <cellStyle name="Avattu hyperlinkki" xfId="1018" builtinId="9" hidden="1"/>
    <cellStyle name="Avattu hyperlinkki" xfId="1019" builtinId="9" hidden="1"/>
    <cellStyle name="Avattu hyperlinkki" xfId="1020" builtinId="9" hidden="1"/>
    <cellStyle name="Avattu hyperlinkki" xfId="1021" builtinId="9" hidden="1"/>
    <cellStyle name="Avattu hyperlinkki" xfId="1022" builtinId="9" hidden="1"/>
    <cellStyle name="Avattu hyperlinkki" xfId="1023" builtinId="9" hidden="1"/>
    <cellStyle name="Avattu hyperlinkki" xfId="1024" builtinId="9" hidden="1"/>
    <cellStyle name="Avattu hyperlinkki" xfId="1025" builtinId="9" hidden="1"/>
    <cellStyle name="Avattu hyperlinkki" xfId="1026" builtinId="9" hidden="1"/>
    <cellStyle name="Avattu hyperlinkki" xfId="1027" builtinId="9" hidden="1"/>
    <cellStyle name="Avattu hyperlinkki" xfId="1028" builtinId="9" hidden="1"/>
    <cellStyle name="Avattu hyperlinkki" xfId="1029" builtinId="9" hidden="1"/>
    <cellStyle name="Avattu hyperlinkki" xfId="1030" builtinId="9" hidden="1"/>
    <cellStyle name="Avattu hyperlinkki" xfId="1031" builtinId="9" hidden="1"/>
    <cellStyle name="Avattu hyperlinkki" xfId="1032" builtinId="9" hidden="1"/>
    <cellStyle name="Avattu hyperlinkki" xfId="1033" builtinId="9" hidden="1"/>
    <cellStyle name="Avattu hyperlinkki" xfId="1034" builtinId="9" hidden="1"/>
    <cellStyle name="Avattu hyperlinkki" xfId="1035" builtinId="9" hidden="1"/>
    <cellStyle name="Avattu hyperlinkki" xfId="1036" builtinId="9" hidden="1"/>
    <cellStyle name="Avattu hyperlinkki" xfId="1037" builtinId="9" hidden="1"/>
    <cellStyle name="Avattu hyperlinkki" xfId="1038" builtinId="9" hidden="1"/>
    <cellStyle name="Avattu hyperlinkki" xfId="1039" builtinId="9" hidden="1"/>
    <cellStyle name="Avattu hyperlinkki" xfId="1040" builtinId="9" hidden="1"/>
    <cellStyle name="Avattu hyperlinkki" xfId="1041" builtinId="9" hidden="1"/>
    <cellStyle name="Avattu hyperlinkki" xfId="1042" builtinId="9" hidden="1"/>
    <cellStyle name="Avattu hyperlinkki" xfId="1043" builtinId="9" hidden="1"/>
    <cellStyle name="Avattu hyperlinkki" xfId="1044" builtinId="9" hidden="1"/>
    <cellStyle name="Avattu hyperlinkki" xfId="1045" builtinId="9" hidden="1"/>
    <cellStyle name="Avattu hyperlinkki" xfId="1046" builtinId="9" hidden="1"/>
    <cellStyle name="Avattu hyperlinkki" xfId="1047" builtinId="9" hidden="1"/>
    <cellStyle name="Avattu hyperlinkki" xfId="1048" builtinId="9" hidden="1"/>
    <cellStyle name="Avattu hyperlinkki" xfId="1049" builtinId="9" hidden="1"/>
    <cellStyle name="Avattu hyperlinkki" xfId="1050" builtinId="9" hidden="1"/>
    <cellStyle name="Avattu hyperlinkki" xfId="1051" builtinId="9" hidden="1"/>
    <cellStyle name="Avattu hyperlinkki" xfId="1052" builtinId="9" hidden="1"/>
    <cellStyle name="Avattu hyperlinkki" xfId="1053" builtinId="9" hidden="1"/>
    <cellStyle name="Avattu hyperlinkki" xfId="1054" builtinId="9" hidden="1"/>
    <cellStyle name="Avattu hyperlinkki" xfId="1055" builtinId="9" hidden="1"/>
    <cellStyle name="Avattu hyperlinkki" xfId="1056" builtinId="9" hidden="1"/>
    <cellStyle name="Avattu hyperlinkki" xfId="1057" builtinId="9" hidden="1"/>
    <cellStyle name="Avattu hyperlinkki" xfId="1058" builtinId="9" hidden="1"/>
    <cellStyle name="Avattu hyperlinkki" xfId="1059" builtinId="9" hidden="1"/>
    <cellStyle name="Avattu hyperlinkki" xfId="1060" builtinId="9" hidden="1"/>
    <cellStyle name="Avattu hyperlinkki" xfId="1061" builtinId="9" hidden="1"/>
    <cellStyle name="Avattu hyperlinkki" xfId="1062" builtinId="9" hidden="1"/>
    <cellStyle name="Avattu hyperlinkki" xfId="1063" builtinId="9" hidden="1"/>
    <cellStyle name="Avattu hyperlinkki" xfId="1064" builtinId="9" hidden="1"/>
    <cellStyle name="Avattu hyperlinkki" xfId="1065" builtinId="9" hidden="1"/>
    <cellStyle name="Avattu hyperlinkki" xfId="1066" builtinId="9" hidden="1"/>
    <cellStyle name="Avattu hyperlinkki" xfId="1067" builtinId="9" hidden="1"/>
    <cellStyle name="Avattu hyperlinkki" xfId="1068" builtinId="9" hidden="1"/>
    <cellStyle name="Avattu hyperlinkki" xfId="1069" builtinId="9" hidden="1"/>
    <cellStyle name="Avattu hyperlinkki" xfId="1070" builtinId="9" hidden="1"/>
    <cellStyle name="Avattu hyperlinkki" xfId="1071" builtinId="9" hidden="1"/>
    <cellStyle name="Avattu hyperlinkki" xfId="1072" builtinId="9" hidden="1"/>
    <cellStyle name="Avattu hyperlinkki" xfId="1073" builtinId="9" hidden="1"/>
    <cellStyle name="Avattu hyperlinkki" xfId="1074" builtinId="9" hidden="1"/>
    <cellStyle name="Avattu hyperlinkki" xfId="1075" builtinId="9" hidden="1"/>
    <cellStyle name="Avattu hyperlinkki" xfId="1076" builtinId="9" hidden="1"/>
    <cellStyle name="Avattu hyperlinkki" xfId="1077" builtinId="9" hidden="1"/>
    <cellStyle name="Avattu hyperlinkki" xfId="1078" builtinId="9" hidden="1"/>
    <cellStyle name="Avattu hyperlinkki" xfId="1079" builtinId="9" hidden="1"/>
    <cellStyle name="Avattu hyperlinkki" xfId="1080" builtinId="9" hidden="1"/>
    <cellStyle name="Avattu hyperlinkki" xfId="1081" builtinId="9" hidden="1"/>
    <cellStyle name="Avattu hyperlinkki" xfId="1082" builtinId="9" hidden="1"/>
    <cellStyle name="Avattu hyperlinkki" xfId="1083" builtinId="9" hidden="1"/>
    <cellStyle name="Avattu hyperlinkki" xfId="1084" builtinId="9" hidden="1"/>
    <cellStyle name="Avattu hyperlinkki" xfId="1085" builtinId="9" hidden="1"/>
    <cellStyle name="Avattu hyperlinkki" xfId="1086" builtinId="9" hidden="1"/>
    <cellStyle name="Avattu hyperlinkki" xfId="1087" builtinId="9" hidden="1"/>
    <cellStyle name="Avattu hyperlinkki" xfId="1088" builtinId="9" hidden="1"/>
    <cellStyle name="Avattu hyperlinkki" xfId="1089" builtinId="9" hidden="1"/>
    <cellStyle name="Avattu hyperlinkki" xfId="1090" builtinId="9" hidden="1"/>
    <cellStyle name="Avattu hyperlinkki" xfId="1091" builtinId="9" hidden="1"/>
    <cellStyle name="Avattu hyperlinkki" xfId="1092" builtinId="9" hidden="1"/>
    <cellStyle name="Avattu hyperlinkki" xfId="1093" builtinId="9" hidden="1"/>
    <cellStyle name="Avattu hyperlinkki" xfId="1094" builtinId="9" hidden="1"/>
    <cellStyle name="Avattu hyperlinkki" xfId="1095" builtinId="9" hidden="1"/>
    <cellStyle name="Avattu hyperlinkki" xfId="1096" builtinId="9" hidden="1"/>
    <cellStyle name="Avattu hyperlinkki" xfId="1097" builtinId="9" hidden="1"/>
    <cellStyle name="Avattu hyperlinkki" xfId="1098" builtinId="9" hidden="1"/>
    <cellStyle name="Avattu hyperlinkki" xfId="1099" builtinId="9" hidden="1"/>
    <cellStyle name="Avattu hyperlinkki" xfId="1100" builtinId="9" hidden="1"/>
    <cellStyle name="Avattu hyperlinkki" xfId="1101" builtinId="9" hidden="1"/>
    <cellStyle name="Avattu hyperlinkki" xfId="1102" builtinId="9" hidden="1"/>
    <cellStyle name="Avattu hyperlinkki" xfId="1103" builtinId="9" hidden="1"/>
    <cellStyle name="Avattu hyperlinkki" xfId="1104" builtinId="9" hidden="1"/>
    <cellStyle name="Avattu hyperlinkki" xfId="1105" builtinId="9" hidden="1"/>
    <cellStyle name="Avattu hyperlinkki" xfId="1106" builtinId="9" hidden="1"/>
    <cellStyle name="Avattu hyperlinkki" xfId="1107" builtinId="9" hidden="1"/>
    <cellStyle name="Avattu hyperlinkki" xfId="1108" builtinId="9" hidden="1"/>
    <cellStyle name="Avattu hyperlinkki" xfId="1109" builtinId="9" hidden="1"/>
    <cellStyle name="Avattu hyperlinkki" xfId="1110" builtinId="9" hidden="1"/>
    <cellStyle name="Avattu hyperlinkki" xfId="1111" builtinId="9" hidden="1"/>
    <cellStyle name="Avattu hyperlinkki" xfId="1112" builtinId="9" hidden="1"/>
    <cellStyle name="Avattu hyperlinkki" xfId="1113" builtinId="9" hidden="1"/>
    <cellStyle name="Avattu hyperlinkki" xfId="1114" builtinId="9" hidden="1"/>
    <cellStyle name="Avattu hyperlinkki" xfId="1115" builtinId="9" hidden="1"/>
    <cellStyle name="Avattu hyperlinkki" xfId="1116" builtinId="9" hidden="1"/>
    <cellStyle name="Avattu hyperlinkki" xfId="1117" builtinId="9" hidden="1"/>
    <cellStyle name="Avattu hyperlinkki" xfId="1118" builtinId="9" hidden="1"/>
    <cellStyle name="Avattu hyperlinkki" xfId="1119" builtinId="9" hidden="1"/>
    <cellStyle name="Avattu hyperlinkki" xfId="1120" builtinId="9" hidden="1"/>
    <cellStyle name="Avattu hyperlinkki" xfId="1121" builtinId="9" hidden="1"/>
    <cellStyle name="Avattu hyperlinkki" xfId="1122" builtinId="9" hidden="1"/>
    <cellStyle name="Avattu hyperlinkki" xfId="1123" builtinId="9" hidden="1"/>
    <cellStyle name="Avattu hyperlinkki" xfId="1124" builtinId="9" hidden="1"/>
    <cellStyle name="Avattu hyperlinkki" xfId="1125" builtinId="9" hidden="1"/>
    <cellStyle name="Avattu hyperlinkki" xfId="1126" builtinId="9" hidden="1"/>
    <cellStyle name="Avattu hyperlinkki" xfId="1127" builtinId="9" hidden="1"/>
    <cellStyle name="Avattu hyperlinkki" xfId="1128" builtinId="9" hidden="1"/>
    <cellStyle name="Avattu hyperlinkki" xfId="1129" builtinId="9" hidden="1"/>
    <cellStyle name="Avattu hyperlinkki" xfId="1130" builtinId="9" hidden="1"/>
    <cellStyle name="Avattu hyperlinkki" xfId="1131" builtinId="9" hidden="1"/>
    <cellStyle name="Avattu hyperlinkki" xfId="1132" builtinId="9" hidden="1"/>
    <cellStyle name="Avattu hyperlinkki" xfId="1133" builtinId="9" hidden="1"/>
    <cellStyle name="Avattu hyperlinkki" xfId="1134" builtinId="9" hidden="1"/>
    <cellStyle name="Avattu hyperlinkki" xfId="1135" builtinId="9" hidden="1"/>
    <cellStyle name="Avattu hyperlinkki" xfId="1136" builtinId="9" hidden="1"/>
    <cellStyle name="Avattu hyperlinkki" xfId="1137" builtinId="9" hidden="1"/>
    <cellStyle name="Avattu hyperlinkki" xfId="1138" builtinId="9" hidden="1"/>
    <cellStyle name="Avattu hyperlinkki" xfId="1139" builtinId="9" hidden="1"/>
    <cellStyle name="Avattu hyperlinkki" xfId="1140" builtinId="9" hidden="1"/>
    <cellStyle name="Avattu hyperlinkki" xfId="1141" builtinId="9" hidden="1"/>
    <cellStyle name="Avattu hyperlinkki" xfId="1142" builtinId="9" hidden="1"/>
    <cellStyle name="Avattu hyperlinkki" xfId="1143" builtinId="9" hidden="1"/>
    <cellStyle name="Avattu hyperlinkki" xfId="1144" builtinId="9" hidden="1"/>
    <cellStyle name="Avattu hyperlinkki" xfId="1145" builtinId="9" hidden="1"/>
    <cellStyle name="Avattu hyperlinkki" xfId="1146" builtinId="9" hidden="1"/>
    <cellStyle name="Avattu hyperlinkki" xfId="1147" builtinId="9" hidden="1"/>
    <cellStyle name="Avattu hyperlinkki" xfId="1148" builtinId="9" hidden="1"/>
    <cellStyle name="Avattu hyperlinkki" xfId="1149" builtinId="9" hidden="1"/>
    <cellStyle name="Avattu hyperlinkki" xfId="1150" builtinId="9" hidden="1"/>
    <cellStyle name="Avattu hyperlinkki" xfId="1151" builtinId="9" hidden="1"/>
    <cellStyle name="Avattu hyperlinkki" xfId="1152" builtinId="9" hidden="1"/>
    <cellStyle name="Avattu hyperlinkki" xfId="1153" builtinId="9" hidden="1"/>
    <cellStyle name="Avattu hyperlinkki" xfId="1154" builtinId="9" hidden="1"/>
    <cellStyle name="Avattu hyperlinkki" xfId="1155" builtinId="9" hidden="1"/>
    <cellStyle name="Avattu hyperlinkki" xfId="1156" builtinId="9" hidden="1"/>
    <cellStyle name="Avattu hyperlinkki" xfId="1157" builtinId="9" hidden="1"/>
    <cellStyle name="Avattu hyperlinkki" xfId="1158" builtinId="9" hidden="1"/>
    <cellStyle name="Avattu hyperlinkki" xfId="1159" builtinId="9" hidden="1"/>
    <cellStyle name="Avattu hyperlinkki" xfId="1160" builtinId="9" hidden="1"/>
    <cellStyle name="Avattu hyperlinkki" xfId="1161" builtinId="9" hidden="1"/>
    <cellStyle name="Avattu hyperlinkki" xfId="1162" builtinId="9" hidden="1"/>
    <cellStyle name="Avattu hyperlinkki" xfId="1163" builtinId="9" hidden="1"/>
    <cellStyle name="Avattu hyperlinkki" xfId="1164" builtinId="9" hidden="1"/>
    <cellStyle name="Avattu hyperlinkki" xfId="1165" builtinId="9" hidden="1"/>
    <cellStyle name="Avattu hyperlinkki" xfId="1166" builtinId="9" hidden="1"/>
    <cellStyle name="Avattu hyperlinkki" xfId="1167" builtinId="9" hidden="1"/>
    <cellStyle name="Avattu hyperlinkki" xfId="1168" builtinId="9" hidden="1"/>
    <cellStyle name="Avattu hyperlinkki" xfId="1169" builtinId="9" hidden="1"/>
    <cellStyle name="Avattu hyperlinkki" xfId="1170" builtinId="9" hidden="1"/>
    <cellStyle name="Avattu hyperlinkki" xfId="1171" builtinId="9" hidden="1"/>
    <cellStyle name="Avattu hyperlinkki" xfId="1172" builtinId="9" hidden="1"/>
    <cellStyle name="Avattu hyperlinkki" xfId="1173" builtinId="9" hidden="1"/>
    <cellStyle name="Avattu hyperlinkki" xfId="1174" builtinId="9" hidden="1"/>
    <cellStyle name="Avattu hyperlinkki" xfId="1175" builtinId="9" hidden="1"/>
    <cellStyle name="Avattu hyperlinkki" xfId="1176" builtinId="9" hidden="1"/>
    <cellStyle name="Avattu hyperlinkki" xfId="1177" builtinId="9" hidden="1"/>
    <cellStyle name="Avattu hyperlinkki" xfId="1178" builtinId="9" hidden="1"/>
    <cellStyle name="Avattu hyperlinkki" xfId="1179" builtinId="9" hidden="1"/>
    <cellStyle name="Avattu hyperlinkki" xfId="1180" builtinId="9" hidden="1"/>
    <cellStyle name="Avattu hyperlinkki" xfId="1181" builtinId="9" hidden="1"/>
    <cellStyle name="Avattu hyperlinkki" xfId="1182" builtinId="9" hidden="1"/>
    <cellStyle name="Avattu hyperlinkki" xfId="1183" builtinId="9" hidden="1"/>
    <cellStyle name="Avattu hyperlinkki" xfId="1184" builtinId="9" hidden="1"/>
    <cellStyle name="Avattu hyperlinkki" xfId="1185" builtinId="9" hidden="1"/>
    <cellStyle name="Avattu hyperlinkki" xfId="1186" builtinId="9" hidden="1"/>
    <cellStyle name="Avattu hyperlinkki" xfId="1187" builtinId="9" hidden="1"/>
    <cellStyle name="Avattu hyperlinkki" xfId="1188" builtinId="9" hidden="1"/>
    <cellStyle name="Avattu hyperlinkki" xfId="1189" builtinId="9" hidden="1"/>
    <cellStyle name="Avattu hyperlinkki" xfId="1190" builtinId="9" hidden="1"/>
    <cellStyle name="Avattu hyperlinkki" xfId="1191" builtinId="9" hidden="1"/>
    <cellStyle name="Avattu hyperlinkki" xfId="1192" builtinId="9" hidden="1"/>
    <cellStyle name="Avattu hyperlinkki" xfId="1193" builtinId="9" hidden="1"/>
    <cellStyle name="Avattu hyperlinkki" xfId="1194" builtinId="9" hidden="1"/>
    <cellStyle name="Avattu hyperlinkki" xfId="1195" builtinId="9" hidden="1"/>
    <cellStyle name="Avattu hyperlinkki" xfId="1196" builtinId="9" hidden="1"/>
    <cellStyle name="Avattu hyperlinkki" xfId="1197" builtinId="9" hidden="1"/>
    <cellStyle name="Avattu hyperlinkki" xfId="1198" builtinId="9" hidden="1"/>
    <cellStyle name="Avattu hyperlinkki" xfId="1199" builtinId="9" hidden="1"/>
    <cellStyle name="Avattu hyperlinkki" xfId="1200" builtinId="9" hidden="1"/>
    <cellStyle name="Avattu hyperlinkki" xfId="1201" builtinId="9" hidden="1"/>
    <cellStyle name="Avattu hyperlinkki" xfId="1202" builtinId="9" hidden="1"/>
    <cellStyle name="Avattu hyperlinkki" xfId="1203" builtinId="9" hidden="1"/>
    <cellStyle name="Avattu hyperlinkki" xfId="1204" builtinId="9" hidden="1"/>
    <cellStyle name="Avattu hyperlinkki" xfId="1205" builtinId="9" hidden="1"/>
    <cellStyle name="Avattu hyperlinkki" xfId="1206" builtinId="9" hidden="1"/>
    <cellStyle name="Avattu hyperlinkki" xfId="1207" builtinId="9" hidden="1"/>
    <cellStyle name="Avattu hyperlinkki" xfId="1208" builtinId="9" hidden="1"/>
    <cellStyle name="Avattu hyperlinkki" xfId="1209" builtinId="9" hidden="1"/>
    <cellStyle name="Avattu hyperlinkki" xfId="1210" builtinId="9" hidden="1"/>
    <cellStyle name="Avattu hyperlinkki" xfId="1211" builtinId="9" hidden="1"/>
    <cellStyle name="Avattu hyperlinkki" xfId="1212" builtinId="9" hidden="1"/>
    <cellStyle name="Avattu hyperlinkki" xfId="1213" builtinId="9" hidden="1"/>
    <cellStyle name="Avattu hyperlinkki" xfId="1214" builtinId="9" hidden="1"/>
    <cellStyle name="Avattu hyperlinkki" xfId="1215" builtinId="9" hidden="1"/>
    <cellStyle name="Avattu hyperlinkki" xfId="1216" builtinId="9" hidden="1"/>
    <cellStyle name="Avattu hyperlinkki" xfId="1217" builtinId="9" hidden="1"/>
    <cellStyle name="Avattu hyperlinkki" xfId="1218" builtinId="9" hidden="1"/>
    <cellStyle name="Avattu hyperlinkki" xfId="1219" builtinId="9" hidden="1"/>
    <cellStyle name="Avattu hyperlinkki" xfId="1220" builtinId="9" hidden="1"/>
    <cellStyle name="Avattu hyperlinkki" xfId="1221" builtinId="9" hidden="1"/>
    <cellStyle name="Avattu hyperlinkki" xfId="1222" builtinId="9" hidden="1"/>
    <cellStyle name="Avattu hyperlinkki" xfId="1223" builtinId="9" hidden="1"/>
    <cellStyle name="Avattu hyperlinkki" xfId="1224" builtinId="9" hidden="1"/>
    <cellStyle name="Avattu hyperlinkki" xfId="1225" builtinId="9" hidden="1"/>
    <cellStyle name="Avattu hyperlinkki" xfId="1226" builtinId="9" hidden="1"/>
    <cellStyle name="Avattu hyperlinkki" xfId="1227" builtinId="9" hidden="1"/>
    <cellStyle name="Avattu hyperlinkki" xfId="1228" builtinId="9" hidden="1"/>
    <cellStyle name="Avattu hyperlinkki" xfId="1229" builtinId="9" hidden="1"/>
    <cellStyle name="Avattu hyperlinkki" xfId="1230" builtinId="9" hidden="1"/>
    <cellStyle name="Avattu hyperlinkki" xfId="1231" builtinId="9" hidden="1"/>
    <cellStyle name="Avattu hyperlinkki" xfId="1232" builtinId="9" hidden="1"/>
    <cellStyle name="Avattu hyperlinkki" xfId="1233" builtinId="9" hidden="1"/>
    <cellStyle name="Avattu hyperlinkki" xfId="1234" builtinId="9" hidden="1"/>
    <cellStyle name="Avattu hyperlinkki" xfId="1235" builtinId="9" hidden="1"/>
    <cellStyle name="Avattu hyperlinkki" xfId="1236" builtinId="9" hidden="1"/>
    <cellStyle name="Avattu hyperlinkki" xfId="1237" builtinId="9" hidden="1"/>
    <cellStyle name="Avattu hyperlinkki" xfId="1238" builtinId="9" hidden="1"/>
    <cellStyle name="Avattu hyperlinkki" xfId="1239" builtinId="9" hidden="1"/>
    <cellStyle name="Avattu hyperlinkki" xfId="1240" builtinId="9" hidden="1"/>
    <cellStyle name="Avattu hyperlinkki" xfId="1241" builtinId="9" hidden="1"/>
    <cellStyle name="Avattu hyperlinkki" xfId="1242" builtinId="9" hidden="1"/>
    <cellStyle name="Avattu hyperlinkki" xfId="1243" builtinId="9" hidden="1"/>
    <cellStyle name="Avattu hyperlinkki" xfId="1244" builtinId="9" hidden="1"/>
    <cellStyle name="Avattu hyperlinkki" xfId="1245" builtinId="9" hidden="1"/>
    <cellStyle name="Avattu hyperlinkki" xfId="1246" builtinId="9" hidden="1"/>
    <cellStyle name="Avattu hyperlinkki" xfId="1247" builtinId="9" hidden="1"/>
    <cellStyle name="Avattu hyperlinkki" xfId="1248" builtinId="9" hidden="1"/>
    <cellStyle name="Avattu hyperlinkki" xfId="1249" builtinId="9" hidden="1"/>
    <cellStyle name="Avattu hyperlinkki" xfId="1250" builtinId="9" hidden="1"/>
    <cellStyle name="Avattu hyperlinkki" xfId="1251" builtinId="9" hidden="1"/>
    <cellStyle name="Avattu hyperlinkki" xfId="1252" builtinId="9" hidden="1"/>
    <cellStyle name="Avattu hyperlinkki" xfId="1253" builtinId="9" hidden="1"/>
    <cellStyle name="Avattu hyperlinkki" xfId="1254" builtinId="9" hidden="1"/>
    <cellStyle name="Avattu hyperlinkki" xfId="1255" builtinId="9" hidden="1"/>
    <cellStyle name="Avattu hyperlinkki" xfId="1256" builtinId="9" hidden="1"/>
    <cellStyle name="Avattu hyperlinkki" xfId="1257" builtinId="9" hidden="1"/>
    <cellStyle name="Avattu hyperlinkki" xfId="1258" builtinId="9" hidden="1"/>
    <cellStyle name="Avattu hyperlinkki" xfId="1259" builtinId="9" hidden="1"/>
    <cellStyle name="Avattu hyperlinkki" xfId="1260" builtinId="9" hidden="1"/>
    <cellStyle name="Avattu hyperlinkki" xfId="1261" builtinId="9" hidden="1"/>
    <cellStyle name="Avattu hyperlinkki" xfId="1262" builtinId="9" hidden="1"/>
    <cellStyle name="Avattu hyperlinkki" xfId="1263" builtinId="9" hidden="1"/>
    <cellStyle name="Avattu hyperlinkki" xfId="1264" builtinId="9" hidden="1"/>
    <cellStyle name="Avattu hyperlinkki" xfId="1265" builtinId="9" hidden="1"/>
    <cellStyle name="Avattu hyperlinkki" xfId="1266" builtinId="9" hidden="1"/>
    <cellStyle name="Avattu hyperlinkki" xfId="1267" builtinId="9" hidden="1"/>
    <cellStyle name="Avattu hyperlinkki" xfId="1268" builtinId="9" hidden="1"/>
    <cellStyle name="Avattu hyperlinkki" xfId="1269" builtinId="9" hidden="1"/>
    <cellStyle name="Avattu hyperlinkki" xfId="1270" builtinId="9" hidden="1"/>
    <cellStyle name="Avattu hyperlinkki" xfId="1271" builtinId="9" hidden="1"/>
    <cellStyle name="Avattu hyperlinkki" xfId="1272" builtinId="9" hidden="1"/>
    <cellStyle name="Avattu hyperlinkki" xfId="1273" builtinId="9" hidden="1"/>
    <cellStyle name="Avattu hyperlinkki" xfId="1274" builtinId="9" hidden="1"/>
    <cellStyle name="Avattu hyperlinkki" xfId="1275" builtinId="9" hidden="1"/>
    <cellStyle name="Avattu hyperlinkki" xfId="1276" builtinId="9" hidden="1"/>
    <cellStyle name="Avattu hyperlinkki" xfId="1277" builtinId="9" hidden="1"/>
    <cellStyle name="Avattu hyperlinkki" xfId="1278" builtinId="9" hidden="1"/>
    <cellStyle name="Avattu hyperlinkki" xfId="1279" builtinId="9" hidden="1"/>
    <cellStyle name="Avattu hyperlinkki" xfId="1280" builtinId="9" hidden="1"/>
    <cellStyle name="Avattu hyperlinkki" xfId="1281" builtinId="9" hidden="1"/>
    <cellStyle name="Avattu hyperlinkki" xfId="1282" builtinId="9" hidden="1"/>
    <cellStyle name="Avattu hyperlinkki" xfId="1283" builtinId="9" hidden="1"/>
    <cellStyle name="Avattu hyperlinkki" xfId="1284" builtinId="9" hidden="1"/>
    <cellStyle name="Avattu hyperlinkki" xfId="1285" builtinId="9" hidden="1"/>
    <cellStyle name="Avattu hyperlinkki" xfId="1286" builtinId="9" hidden="1"/>
    <cellStyle name="Avattu hyperlinkki" xfId="1287" builtinId="9" hidden="1"/>
    <cellStyle name="Avattu hyperlinkki" xfId="1288" builtinId="9" hidden="1"/>
    <cellStyle name="Avattu hyperlinkki" xfId="1289" builtinId="9" hidden="1"/>
    <cellStyle name="Avattu hyperlinkki" xfId="1290" builtinId="9" hidden="1"/>
    <cellStyle name="Avattu hyperlinkki" xfId="1291" builtinId="9" hidden="1"/>
    <cellStyle name="Avattu hyperlinkki" xfId="1292" builtinId="9" hidden="1"/>
    <cellStyle name="Avattu hyperlinkki" xfId="1293" builtinId="9" hidden="1"/>
    <cellStyle name="Avattu hyperlinkki" xfId="1294" builtinId="9" hidden="1"/>
    <cellStyle name="Avattu hyperlinkki" xfId="1295" builtinId="9" hidden="1"/>
    <cellStyle name="Avattu hyperlinkki" xfId="1296" builtinId="9" hidden="1"/>
    <cellStyle name="Avattu hyperlinkki" xfId="1297" builtinId="9" hidden="1"/>
    <cellStyle name="Avattu hyperlinkki" xfId="1298" builtinId="9" hidden="1"/>
    <cellStyle name="Avattu hyperlinkki" xfId="1299" builtinId="9" hidden="1"/>
    <cellStyle name="Avattu hyperlinkki" xfId="1300" builtinId="9" hidden="1"/>
    <cellStyle name="Avattu hyperlinkki" xfId="1301" builtinId="9" hidden="1"/>
    <cellStyle name="Avattu hyperlinkki" xfId="1302" builtinId="9" hidden="1"/>
    <cellStyle name="Avattu hyperlinkki" xfId="1303" builtinId="9" hidden="1"/>
    <cellStyle name="Avattu hyperlinkki" xfId="1304" builtinId="9" hidden="1"/>
    <cellStyle name="Avattu hyperlinkki" xfId="1305" builtinId="9" hidden="1"/>
    <cellStyle name="Avattu hyperlinkki" xfId="1306" builtinId="9" hidden="1"/>
    <cellStyle name="Avattu hyperlinkki" xfId="1307" builtinId="9" hidden="1"/>
    <cellStyle name="Avattu hyperlinkki" xfId="1308" builtinId="9" hidden="1"/>
    <cellStyle name="Avattu hyperlinkki" xfId="1309" builtinId="9" hidden="1"/>
    <cellStyle name="Avattu hyperlinkki" xfId="1310" builtinId="9" hidden="1"/>
    <cellStyle name="Avattu hyperlinkki" xfId="1311" builtinId="9" hidden="1"/>
    <cellStyle name="Avattu hyperlinkki" xfId="1312" builtinId="9" hidden="1"/>
    <cellStyle name="Avattu hyperlinkki" xfId="1313" builtinId="9" hidden="1"/>
    <cellStyle name="Avattu hyperlinkki" xfId="1314" builtinId="9" hidden="1"/>
    <cellStyle name="Avattu hyperlinkki" xfId="1315" builtinId="9" hidden="1"/>
    <cellStyle name="Avattu hyperlinkki" xfId="1316" builtinId="9" hidden="1"/>
    <cellStyle name="Avattu hyperlinkki" xfId="1317" builtinId="9" hidden="1"/>
    <cellStyle name="Avattu hyperlinkki" xfId="1318" builtinId="9" hidden="1"/>
    <cellStyle name="Avattu hyperlinkki" xfId="1319" builtinId="9" hidden="1"/>
    <cellStyle name="Avattu hyperlinkki" xfId="1320" builtinId="9" hidden="1"/>
    <cellStyle name="Avattu hyperlinkki" xfId="1321" builtinId="9" hidden="1"/>
    <cellStyle name="Avattu hyperlinkki" xfId="1322" builtinId="9" hidden="1"/>
    <cellStyle name="Avattu hyperlinkki" xfId="1323" builtinId="9" hidden="1"/>
    <cellStyle name="Avattu hyperlinkki" xfId="1324" builtinId="9" hidden="1"/>
    <cellStyle name="Avattu hyperlinkki" xfId="1325" builtinId="9" hidden="1"/>
    <cellStyle name="Avattu hyperlinkki" xfId="1326" builtinId="9" hidden="1"/>
    <cellStyle name="Avattu hyperlinkki" xfId="1327" builtinId="9" hidden="1"/>
    <cellStyle name="Avattu hyperlinkki" xfId="1328" builtinId="9" hidden="1"/>
    <cellStyle name="Avattu hyperlinkki" xfId="1329" builtinId="9" hidden="1"/>
    <cellStyle name="Avattu hyperlinkki" xfId="1330" builtinId="9" hidden="1"/>
    <cellStyle name="Avattu hyperlinkki" xfId="1331" builtinId="9" hidden="1"/>
    <cellStyle name="Avattu hyperlinkki" xfId="1332" builtinId="9" hidden="1"/>
    <cellStyle name="Avattu hyperlinkki" xfId="1333" builtinId="9" hidden="1"/>
    <cellStyle name="Avattu hyperlinkki" xfId="1334" builtinId="9" hidden="1"/>
    <cellStyle name="Avattu hyperlinkki" xfId="1335" builtinId="9" hidden="1"/>
    <cellStyle name="Avattu hyperlinkki" xfId="1336" builtinId="9" hidden="1"/>
    <cellStyle name="Avattu hyperlinkki" xfId="1337" builtinId="9" hidden="1"/>
    <cellStyle name="Avattu hyperlinkki" xfId="1338" builtinId="9" hidden="1"/>
    <cellStyle name="Avattu hyperlinkki" xfId="1339" builtinId="9" hidden="1"/>
    <cellStyle name="Avattu hyperlinkki" xfId="1340" builtinId="9" hidden="1"/>
    <cellStyle name="Avattu hyperlinkki" xfId="1341" builtinId="9" hidden="1"/>
    <cellStyle name="Avattu hyperlinkki" xfId="1342" builtinId="9" hidden="1"/>
    <cellStyle name="Avattu hyperlinkki" xfId="1343" builtinId="9" hidden="1"/>
    <cellStyle name="Avattu hyperlinkki" xfId="1344" builtinId="9" hidden="1"/>
    <cellStyle name="Avattu hyperlinkki" xfId="1345" builtinId="9" hidden="1"/>
    <cellStyle name="Avattu hyperlinkki" xfId="1346" builtinId="9" hidden="1"/>
    <cellStyle name="Avattu hyperlinkki" xfId="1347" builtinId="9" hidden="1"/>
    <cellStyle name="Avattu hyperlinkki" xfId="1348" builtinId="9" hidden="1"/>
    <cellStyle name="Avattu hyperlinkki" xfId="1349" builtinId="9" hidden="1"/>
    <cellStyle name="Avattu hyperlinkki" xfId="1350" builtinId="9" hidden="1"/>
    <cellStyle name="Avattu hyperlinkki" xfId="1351" builtinId="9" hidden="1"/>
    <cellStyle name="Avattu hyperlinkki" xfId="1352" builtinId="9" hidden="1"/>
    <cellStyle name="Avattu hyperlinkki" xfId="1353" builtinId="9" hidden="1"/>
    <cellStyle name="Avattu hyperlinkki" xfId="1354" builtinId="9" hidden="1"/>
    <cellStyle name="Avattu hyperlinkki" xfId="1355" builtinId="9" hidden="1"/>
    <cellStyle name="Avattu hyperlinkki" xfId="1356" builtinId="9" hidden="1"/>
    <cellStyle name="Avattu hyperlinkki" xfId="1357" builtinId="9" hidden="1"/>
    <cellStyle name="Avattu hyperlinkki" xfId="1358" builtinId="9" hidden="1"/>
    <cellStyle name="Avattu hyperlinkki" xfId="1359" builtinId="9" hidden="1"/>
    <cellStyle name="Avattu hyperlinkki" xfId="1360" builtinId="9" hidden="1"/>
    <cellStyle name="Avattu hyperlinkki" xfId="1361" builtinId="9" hidden="1"/>
    <cellStyle name="Avattu hyperlinkki" xfId="1362" builtinId="9" hidden="1"/>
    <cellStyle name="Avattu hyperlinkki" xfId="1363" builtinId="9" hidden="1"/>
    <cellStyle name="Avattu hyperlinkki" xfId="1364" builtinId="9" hidden="1"/>
    <cellStyle name="Avattu hyperlinkki" xfId="1365" builtinId="9" hidden="1"/>
    <cellStyle name="Avattu hyperlinkki" xfId="1366" builtinId="9" hidden="1"/>
    <cellStyle name="Avattu hyperlinkki" xfId="1367" builtinId="9" hidden="1"/>
    <cellStyle name="Avattu hyperlinkki" xfId="1368" builtinId="9" hidden="1"/>
    <cellStyle name="Avattu hyperlinkki" xfId="1369" builtinId="9" hidden="1"/>
    <cellStyle name="Avattu hyperlinkki" xfId="1370" builtinId="9" hidden="1"/>
    <cellStyle name="Avattu hyperlinkki" xfId="1371" builtinId="9" hidden="1"/>
    <cellStyle name="Avattu hyperlinkki" xfId="1372" builtinId="9" hidden="1"/>
    <cellStyle name="Avattu hyperlinkki" xfId="1373" builtinId="9" hidden="1"/>
    <cellStyle name="Avattu hyperlinkki" xfId="1374" builtinId="9" hidden="1"/>
    <cellStyle name="Avattu hyperlinkki" xfId="1375" builtinId="9" hidden="1"/>
    <cellStyle name="Avattu hyperlinkki" xfId="1376" builtinId="9" hidden="1"/>
    <cellStyle name="Avattu hyperlinkki" xfId="1377" builtinId="9" hidden="1"/>
    <cellStyle name="Avattu hyperlinkki" xfId="1378" builtinId="9" hidden="1"/>
    <cellStyle name="Avattu hyperlinkki" xfId="1379" builtinId="9" hidden="1"/>
    <cellStyle name="Avattu hyperlinkki" xfId="1380" builtinId="9" hidden="1"/>
    <cellStyle name="Avattu hyperlinkki" xfId="1381" builtinId="9" hidden="1"/>
    <cellStyle name="Avattu hyperlinkki" xfId="1382" builtinId="9" hidden="1"/>
    <cellStyle name="Avattu hyperlinkki" xfId="1383" builtinId="9" hidden="1"/>
    <cellStyle name="Avattu hyperlinkki" xfId="1384" builtinId="9" hidden="1"/>
    <cellStyle name="Avattu hyperlinkki" xfId="1385" builtinId="9" hidden="1"/>
    <cellStyle name="Avattu hyperlinkki" xfId="1386" builtinId="9" hidden="1"/>
    <cellStyle name="Avattu hyperlinkki" xfId="1387" builtinId="9" hidden="1"/>
    <cellStyle name="Avattu hyperlinkki" xfId="1388" builtinId="9" hidden="1"/>
    <cellStyle name="Avattu hyperlinkki" xfId="1389" builtinId="9" hidden="1"/>
    <cellStyle name="Avattu hyperlinkki" xfId="1390" builtinId="9" hidden="1"/>
    <cellStyle name="Avattu hyperlinkki" xfId="1391" builtinId="9" hidden="1"/>
    <cellStyle name="Avattu hyperlinkki" xfId="1392" builtinId="9" hidden="1"/>
    <cellStyle name="Avattu hyperlinkki" xfId="1393" builtinId="9" hidden="1"/>
    <cellStyle name="Avattu hyperlinkki" xfId="1394" builtinId="9" hidden="1"/>
    <cellStyle name="Avattu hyperlinkki" xfId="1395" builtinId="9" hidden="1"/>
    <cellStyle name="Avattu hyperlinkki" xfId="1396" builtinId="9" hidden="1"/>
    <cellStyle name="Avattu hyperlinkki" xfId="1397" builtinId="9" hidden="1"/>
    <cellStyle name="Avattu hyperlinkki" xfId="1398" builtinId="9" hidden="1"/>
    <cellStyle name="Avattu hyperlinkki" xfId="1399" builtinId="9" hidden="1"/>
    <cellStyle name="Avattu hyperlinkki" xfId="1400" builtinId="9" hidden="1"/>
    <cellStyle name="Avattu hyperlinkki" xfId="1401" builtinId="9" hidden="1"/>
    <cellStyle name="Avattu hyperlinkki" xfId="1402" builtinId="9" hidden="1"/>
    <cellStyle name="Avattu hyperlinkki" xfId="1403" builtinId="9" hidden="1"/>
    <cellStyle name="Avattu hyperlinkki" xfId="1404" builtinId="9" hidden="1"/>
    <cellStyle name="Avattu hyperlinkki" xfId="1405" builtinId="9" hidden="1"/>
    <cellStyle name="Avattu hyperlinkki" xfId="1406" builtinId="9" hidden="1"/>
    <cellStyle name="Avattu hyperlinkki" xfId="1407" builtinId="9" hidden="1"/>
    <cellStyle name="Avattu hyperlinkki" xfId="1408" builtinId="9" hidden="1"/>
    <cellStyle name="Avattu hyperlinkki" xfId="1409" builtinId="9" hidden="1"/>
    <cellStyle name="Avattu hyperlinkki" xfId="1410" builtinId="9" hidden="1"/>
    <cellStyle name="Avattu hyperlinkki" xfId="1411" builtinId="9" hidden="1"/>
    <cellStyle name="Avattu hyperlinkki" xfId="1412" builtinId="9" hidden="1"/>
    <cellStyle name="Avattu hyperlinkki" xfId="1413" builtinId="9" hidden="1"/>
    <cellStyle name="Avattu hyperlinkki" xfId="1414" builtinId="9" hidden="1"/>
    <cellStyle name="Avattu hyperlinkki" xfId="1415" builtinId="9" hidden="1"/>
    <cellStyle name="Avattu hyperlinkki" xfId="1416" builtinId="9" hidden="1"/>
    <cellStyle name="Avattu hyperlinkki" xfId="1417" builtinId="9" hidden="1"/>
    <cellStyle name="Avattu hyperlinkki" xfId="1418" builtinId="9" hidden="1"/>
    <cellStyle name="Avattu hyperlinkki" xfId="1419" builtinId="9" hidden="1"/>
    <cellStyle name="Avattu hyperlinkki" xfId="1420" builtinId="9" hidden="1"/>
    <cellStyle name="Avattu hyperlinkki" xfId="1421" builtinId="9" hidden="1"/>
    <cellStyle name="Avattu hyperlinkki" xfId="1422" builtinId="9" hidden="1"/>
    <cellStyle name="Avattu hyperlinkki" xfId="1423" builtinId="9" hidden="1"/>
    <cellStyle name="Avattu hyperlinkki" xfId="1424" builtinId="9" hidden="1"/>
    <cellStyle name="Avattu hyperlinkki" xfId="1425" builtinId="9" hidden="1"/>
    <cellStyle name="Avattu hyperlinkki" xfId="1426" builtinId="9" hidden="1"/>
    <cellStyle name="Avattu hyperlinkki" xfId="1427" builtinId="9" hidden="1"/>
    <cellStyle name="Avattu hyperlinkki" xfId="1428" builtinId="9" hidden="1"/>
    <cellStyle name="Avattu hyperlinkki" xfId="1429" builtinId="9" hidden="1"/>
    <cellStyle name="Avattu hyperlinkki" xfId="1430" builtinId="9" hidden="1"/>
    <cellStyle name="Avattu hyperlinkki" xfId="1431" builtinId="9" hidden="1"/>
    <cellStyle name="Avattu hyperlinkki" xfId="1432" builtinId="9" hidden="1"/>
    <cellStyle name="Avattu hyperlinkki" xfId="1433" builtinId="9" hidden="1"/>
    <cellStyle name="Avattu hyperlinkki" xfId="1434" builtinId="9" hidden="1"/>
    <cellStyle name="Avattu hyperlinkki" xfId="1435" builtinId="9" hidden="1"/>
    <cellStyle name="Avattu hyperlinkki" xfId="1436" builtinId="9" hidden="1"/>
    <cellStyle name="Avattu hyperlinkki" xfId="1437" builtinId="9" hidden="1"/>
    <cellStyle name="Avattu hyperlinkki" xfId="1438" builtinId="9" hidden="1"/>
    <cellStyle name="Avattu hyperlinkki" xfId="1439" builtinId="9" hidden="1"/>
    <cellStyle name="Avattu hyperlinkki" xfId="1440" builtinId="9" hidden="1"/>
    <cellStyle name="Avattu hyperlinkki" xfId="1441" builtinId="9" hidden="1"/>
    <cellStyle name="Avattu hyperlinkki" xfId="1442" builtinId="9" hidden="1"/>
    <cellStyle name="Avattu hyperlinkki" xfId="1443" builtinId="9" hidden="1"/>
    <cellStyle name="Avattu hyperlinkki" xfId="1444" builtinId="9" hidden="1"/>
    <cellStyle name="Avattu hyperlinkki" xfId="1445" builtinId="9" hidden="1"/>
    <cellStyle name="Avattu hyperlinkki" xfId="1446" builtinId="9" hidden="1"/>
    <cellStyle name="Avattu hyperlinkki" xfId="1447" builtinId="9" hidden="1"/>
    <cellStyle name="Avattu hyperlinkki" xfId="1448" builtinId="9" hidden="1"/>
    <cellStyle name="Avattu hyperlinkki" xfId="1449" builtinId="9" hidden="1"/>
    <cellStyle name="Avattu hyperlinkki" xfId="1450" builtinId="9" hidden="1"/>
    <cellStyle name="Avattu hyperlinkki" xfId="1451" builtinId="9" hidden="1"/>
    <cellStyle name="Avattu hyperlinkki" xfId="1452" builtinId="9" hidden="1"/>
    <cellStyle name="Avattu hyperlinkki" xfId="1453" builtinId="9" hidden="1"/>
    <cellStyle name="Avattu hyperlinkki" xfId="1454" builtinId="9" hidden="1"/>
    <cellStyle name="Avattu hyperlinkki" xfId="1455" builtinId="9" hidden="1"/>
    <cellStyle name="Avattu hyperlinkki" xfId="1456" builtinId="9" hidden="1"/>
    <cellStyle name="Avattu hyperlinkki" xfId="1457" builtinId="9" hidden="1"/>
    <cellStyle name="Avattu hyperlinkki" xfId="1458" builtinId="9" hidden="1"/>
    <cellStyle name="Avattu hyperlinkki" xfId="1459" builtinId="9" hidden="1"/>
    <cellStyle name="Avattu hyperlinkki" xfId="1460" builtinId="9" hidden="1"/>
    <cellStyle name="Avattu hyperlinkki" xfId="1461" builtinId="9" hidden="1"/>
    <cellStyle name="Avattu hyperlinkki" xfId="1462" builtinId="9" hidden="1"/>
    <cellStyle name="Avattu hyperlinkki" xfId="1463" builtinId="9" hidden="1"/>
    <cellStyle name="Avattu hyperlinkki" xfId="1464" builtinId="9" hidden="1"/>
    <cellStyle name="Avattu hyperlinkki" xfId="1465" builtinId="9" hidden="1"/>
    <cellStyle name="Avattu hyperlinkki" xfId="1466" builtinId="9" hidden="1"/>
    <cellStyle name="Avattu hyperlinkki" xfId="1467" builtinId="9" hidden="1"/>
    <cellStyle name="Avattu hyperlinkki" xfId="1468" builtinId="9" hidden="1"/>
    <cellStyle name="Avattu hyperlinkki" xfId="1469" builtinId="9" hidden="1"/>
    <cellStyle name="Avattu hyperlinkki" xfId="1470" builtinId="9" hidden="1"/>
    <cellStyle name="Avattu hyperlinkki" xfId="1471" builtinId="9" hidden="1"/>
    <cellStyle name="Avattu hyperlinkki" xfId="1472" builtinId="9" hidden="1"/>
    <cellStyle name="Avattu hyperlinkki" xfId="1473" builtinId="9" hidden="1"/>
    <cellStyle name="Avattu hyperlinkki" xfId="1474" builtinId="9" hidden="1"/>
    <cellStyle name="Avattu hyperlinkki" xfId="1475" builtinId="9" hidden="1"/>
    <cellStyle name="Avattu hyperlinkki" xfId="1476" builtinId="9" hidden="1"/>
    <cellStyle name="Avattu hyperlinkki" xfId="1477" builtinId="9" hidden="1"/>
    <cellStyle name="Avattu hyperlinkki" xfId="1478" builtinId="9" hidden="1"/>
    <cellStyle name="Avattu hyperlinkki" xfId="1479" builtinId="9" hidden="1"/>
    <cellStyle name="Avattu hyperlinkki" xfId="1480" builtinId="9" hidden="1"/>
    <cellStyle name="Avattu hyperlinkki" xfId="1481" builtinId="9" hidden="1"/>
    <cellStyle name="Avattu hyperlinkki" xfId="1482" builtinId="9" hidden="1"/>
    <cellStyle name="Avattu hyperlinkki" xfId="1483" builtinId="9" hidden="1"/>
    <cellStyle name="Avattu hyperlinkki" xfId="1484" builtinId="9" hidden="1"/>
    <cellStyle name="Avattu hyperlinkki" xfId="1485" builtinId="9" hidden="1"/>
    <cellStyle name="Avattu hyperlinkki" xfId="1486" builtinId="9" hidden="1"/>
    <cellStyle name="Avattu hyperlinkki" xfId="1487" builtinId="9" hidden="1"/>
    <cellStyle name="Avattu hyperlinkki" xfId="1488" builtinId="9" hidden="1"/>
    <cellStyle name="Avattu hyperlinkki" xfId="1489" builtinId="9" hidden="1"/>
    <cellStyle name="Avattu hyperlinkki" xfId="1490" builtinId="9" hidden="1"/>
    <cellStyle name="Avattu hyperlinkki" xfId="1491" builtinId="9" hidden="1"/>
    <cellStyle name="Avattu hyperlinkki" xfId="1492" builtinId="9" hidden="1"/>
    <cellStyle name="Avattu hyperlinkki" xfId="1493" builtinId="9" hidden="1"/>
    <cellStyle name="Avattu hyperlinkki" xfId="1494" builtinId="9" hidden="1"/>
    <cellStyle name="Avattu hyperlinkki" xfId="1495" builtinId="9" hidden="1"/>
    <cellStyle name="Avattu hyperlinkki" xfId="1496" builtinId="9" hidden="1"/>
    <cellStyle name="Avattu hyperlinkki" xfId="1497" builtinId="9" hidden="1"/>
    <cellStyle name="Avattu hyperlinkki" xfId="1498" builtinId="9" hidden="1"/>
    <cellStyle name="Avattu hyperlinkki" xfId="1499" builtinId="9" hidden="1"/>
    <cellStyle name="Avattu hyperlinkki" xfId="1500" builtinId="9" hidden="1"/>
    <cellStyle name="Avattu hyperlinkki" xfId="1501" builtinId="9" hidden="1"/>
    <cellStyle name="Avattu hyperlinkki" xfId="1502" builtinId="9" hidden="1"/>
    <cellStyle name="Avattu hyperlinkki" xfId="1503" builtinId="9" hidden="1"/>
    <cellStyle name="Avattu hyperlinkki" xfId="1504" builtinId="9" hidden="1"/>
    <cellStyle name="Avattu hyperlinkki" xfId="1505" builtinId="9" hidden="1"/>
    <cellStyle name="Avattu hyperlinkki" xfId="1506" builtinId="9" hidden="1"/>
    <cellStyle name="Avattu hyperlinkki" xfId="1507" builtinId="9" hidden="1"/>
    <cellStyle name="Avattu hyperlinkki" xfId="1508" builtinId="9" hidden="1"/>
    <cellStyle name="Avattu hyperlinkki" xfId="1509" builtinId="9" hidden="1"/>
    <cellStyle name="Avattu hyperlinkki" xfId="1510" builtinId="9" hidden="1"/>
    <cellStyle name="Avattu hyperlinkki" xfId="1511" builtinId="9" hidden="1"/>
    <cellStyle name="Avattu hyperlinkki" xfId="1512" builtinId="9" hidden="1"/>
    <cellStyle name="Avattu hyperlinkki" xfId="1513" builtinId="9" hidden="1"/>
    <cellStyle name="Avattu hyperlinkki" xfId="1514" builtinId="9" hidden="1"/>
    <cellStyle name="Avattu hyperlinkki" xfId="1515" builtinId="9" hidden="1"/>
    <cellStyle name="Avattu hyperlinkki" xfId="1516" builtinId="9" hidden="1"/>
    <cellStyle name="Avattu hyperlinkki" xfId="1517" builtinId="9" hidden="1"/>
    <cellStyle name="Avattu hyperlinkki" xfId="1518" builtinId="9" hidden="1"/>
    <cellStyle name="Avattu hyperlinkki" xfId="1519" builtinId="9" hidden="1"/>
    <cellStyle name="Avattu hyperlinkki" xfId="1520" builtinId="9" hidden="1"/>
    <cellStyle name="Avattu hyperlinkki" xfId="1521" builtinId="9" hidden="1"/>
    <cellStyle name="Avattu hyperlinkki" xfId="1522" builtinId="9" hidden="1"/>
    <cellStyle name="Avattu hyperlinkki" xfId="1523" builtinId="9" hidden="1"/>
    <cellStyle name="Avattu hyperlinkki" xfId="1524" builtinId="9" hidden="1"/>
    <cellStyle name="Avattu hyperlinkki" xfId="1525" builtinId="9" hidden="1"/>
    <cellStyle name="Avattu hyperlinkki" xfId="1526" builtinId="9" hidden="1"/>
    <cellStyle name="Avattu hyperlinkki" xfId="1527" builtinId="9" hidden="1"/>
    <cellStyle name="Avattu hyperlinkki" xfId="1528" builtinId="9" hidden="1"/>
    <cellStyle name="Avattu hyperlinkki" xfId="1529" builtinId="9" hidden="1"/>
    <cellStyle name="Avattu hyperlinkki" xfId="1530" builtinId="9" hidden="1"/>
    <cellStyle name="Avattu hyperlinkki" xfId="1531" builtinId="9" hidden="1"/>
    <cellStyle name="Avattu hyperlinkki" xfId="1532" builtinId="9" hidden="1"/>
    <cellStyle name="Avattu hyperlinkki" xfId="1533" builtinId="9" hidden="1"/>
    <cellStyle name="Avattu hyperlinkki" xfId="1534" builtinId="9" hidden="1"/>
    <cellStyle name="Avattu hyperlinkki" xfId="1535" builtinId="9" hidden="1"/>
    <cellStyle name="Avattu hyperlinkki" xfId="1536" builtinId="9" hidden="1"/>
    <cellStyle name="Avattu hyperlinkki" xfId="1537" builtinId="9" hidden="1"/>
    <cellStyle name="Avattu hyperlinkki" xfId="1538" builtinId="9" hidden="1"/>
    <cellStyle name="Avattu hyperlinkki" xfId="1539" builtinId="9" hidden="1"/>
    <cellStyle name="Avattu hyperlinkki" xfId="1540" builtinId="9" hidden="1"/>
    <cellStyle name="Avattu hyperlinkki" xfId="1541" builtinId="9" hidden="1"/>
    <cellStyle name="Avattu hyperlinkki" xfId="1542" builtinId="9" hidden="1"/>
    <cellStyle name="Avattu hyperlinkki" xfId="1543" builtinId="9" hidden="1"/>
    <cellStyle name="Avattu hyperlinkki" xfId="1544" builtinId="9" hidden="1"/>
    <cellStyle name="Avattu hyperlinkki" xfId="1545" builtinId="9" hidden="1"/>
    <cellStyle name="Avattu hyperlinkki" xfId="1546" builtinId="9" hidden="1"/>
    <cellStyle name="Avattu hyperlinkki" xfId="1547" builtinId="9" hidden="1"/>
    <cellStyle name="Avattu hyperlinkki" xfId="1548" builtinId="9" hidden="1"/>
    <cellStyle name="Avattu hyperlinkki" xfId="1549" builtinId="9" hidden="1"/>
    <cellStyle name="Avattu hyperlinkki" xfId="1550" builtinId="9" hidden="1"/>
    <cellStyle name="Avattu hyperlinkki" xfId="1551" builtinId="9" hidden="1"/>
    <cellStyle name="Avattu hyperlinkki" xfId="1552" builtinId="9" hidden="1"/>
    <cellStyle name="Avattu hyperlinkki" xfId="1553" builtinId="9" hidden="1"/>
    <cellStyle name="Avattu hyperlinkki" xfId="1554" builtinId="9" hidden="1"/>
    <cellStyle name="Avattu hyperlinkki" xfId="1555" builtinId="9" hidden="1"/>
    <cellStyle name="Avattu hyperlinkki" xfId="1556" builtinId="9" hidden="1"/>
    <cellStyle name="Avattu hyperlinkki" xfId="1557" builtinId="9" hidden="1"/>
    <cellStyle name="Avattu hyperlinkki" xfId="1558" builtinId="9" hidden="1"/>
    <cellStyle name="Avattu hyperlinkki" xfId="1559" builtinId="9" hidden="1"/>
    <cellStyle name="Avattu hyperlinkki" xfId="1560" builtinId="9" hidden="1"/>
    <cellStyle name="Avattu hyperlinkki" xfId="1561" builtinId="9" hidden="1"/>
    <cellStyle name="Avattu hyperlinkki" xfId="1562" builtinId="9" hidden="1"/>
    <cellStyle name="Avattu hyperlinkki" xfId="1563" builtinId="9" hidden="1"/>
    <cellStyle name="Avattu hyperlinkki" xfId="1564" builtinId="9" hidden="1"/>
    <cellStyle name="Avattu hyperlinkki" xfId="1565" builtinId="9" hidden="1"/>
    <cellStyle name="Avattu hyperlinkki" xfId="1566" builtinId="9" hidden="1"/>
    <cellStyle name="Avattu hyperlinkki" xfId="1567" builtinId="9" hidden="1"/>
    <cellStyle name="Avattu hyperlinkki" xfId="1568" builtinId="9" hidden="1"/>
    <cellStyle name="Avattu hyperlinkki" xfId="1569" builtinId="9" hidden="1"/>
    <cellStyle name="Avattu hyperlinkki" xfId="1570" builtinId="9" hidden="1"/>
    <cellStyle name="Avattu hyperlinkki" xfId="1571" builtinId="9" hidden="1"/>
    <cellStyle name="Avattu hyperlinkki" xfId="1572" builtinId="9" hidden="1"/>
    <cellStyle name="Avattu hyperlinkki" xfId="1573" builtinId="9" hidden="1"/>
    <cellStyle name="Avattu hyperlinkki" xfId="1574" builtinId="9" hidden="1"/>
    <cellStyle name="Avattu hyperlinkki" xfId="1575" builtinId="9" hidden="1"/>
    <cellStyle name="Avattu hyperlinkki" xfId="1576" builtinId="9" hidden="1"/>
    <cellStyle name="Avattu hyperlinkki" xfId="1577" builtinId="9" hidden="1"/>
    <cellStyle name="Avattu hyperlinkki" xfId="1578" builtinId="9" hidden="1"/>
    <cellStyle name="Avattu hyperlinkki" xfId="1579" builtinId="9" hidden="1"/>
    <cellStyle name="Avattu hyperlinkki" xfId="1580" builtinId="9" hidden="1"/>
    <cellStyle name="Avattu hyperlinkki" xfId="1581" builtinId="9" hidden="1"/>
    <cellStyle name="Avattu hyperlinkki" xfId="1582" builtinId="9" hidden="1"/>
    <cellStyle name="Avattu hyperlinkki" xfId="1583" builtinId="9" hidden="1"/>
    <cellStyle name="Avattu hyperlinkki" xfId="1584" builtinId="9" hidden="1"/>
    <cellStyle name="Avattu hyperlinkki" xfId="1585" builtinId="9" hidden="1"/>
    <cellStyle name="Avattu hyperlinkki" xfId="1586" builtinId="9" hidden="1"/>
    <cellStyle name="Avattu hyperlinkki" xfId="1587" builtinId="9" hidden="1"/>
    <cellStyle name="Avattu hyperlinkki" xfId="1588" builtinId="9" hidden="1"/>
    <cellStyle name="Avattu hyperlinkki" xfId="1589" builtinId="9" hidden="1"/>
    <cellStyle name="Avattu hyperlinkki" xfId="1590" builtinId="9" hidden="1"/>
    <cellStyle name="Avattu hyperlinkki" xfId="1591" builtinId="9" hidden="1"/>
    <cellStyle name="Avattu hyperlinkki" xfId="1592" builtinId="9" hidden="1"/>
    <cellStyle name="Avattu hyperlinkki" xfId="1593" builtinId="9" hidden="1"/>
    <cellStyle name="Avattu hyperlinkki" xfId="1594" builtinId="9" hidden="1"/>
    <cellStyle name="Avattu hyperlinkki" xfId="1595" builtinId="9" hidden="1"/>
    <cellStyle name="Avattu hyperlinkki" xfId="1596" builtinId="9" hidden="1"/>
    <cellStyle name="Avattu hyperlinkki" xfId="1597" builtinId="9" hidden="1"/>
    <cellStyle name="Avattu hyperlinkki" xfId="1598" builtinId="9" hidden="1"/>
    <cellStyle name="Avattu hyperlinkki" xfId="1599" builtinId="9" hidden="1"/>
    <cellStyle name="Avattu hyperlinkki" xfId="1600" builtinId="9" hidden="1"/>
    <cellStyle name="Avattu hyperlinkki" xfId="1601" builtinId="9" hidden="1"/>
    <cellStyle name="Avattu hyperlinkki" xfId="1602" builtinId="9" hidden="1"/>
    <cellStyle name="Avattu hyperlinkki" xfId="1603" builtinId="9" hidden="1"/>
    <cellStyle name="Avattu hyperlinkki" xfId="1604" builtinId="9" hidden="1"/>
    <cellStyle name="Avattu hyperlinkki" xfId="1605" builtinId="9" hidden="1"/>
    <cellStyle name="Avattu hyperlinkki" xfId="1606" builtinId="9" hidden="1"/>
    <cellStyle name="Avattu hyperlinkki" xfId="1607" builtinId="9" hidden="1"/>
    <cellStyle name="Avattu hyperlinkki" xfId="1608" builtinId="9" hidden="1"/>
    <cellStyle name="Avattu hyperlinkki" xfId="1609" builtinId="9" hidden="1"/>
    <cellStyle name="Avattu hyperlinkki" xfId="1610" builtinId="9" hidden="1"/>
    <cellStyle name="Avattu hyperlinkki" xfId="1611" builtinId="9" hidden="1"/>
    <cellStyle name="Avattu hyperlinkki" xfId="1612" builtinId="9" hidden="1"/>
    <cellStyle name="Avattu hyperlinkki" xfId="1613" builtinId="9" hidden="1"/>
    <cellStyle name="Avattu hyperlinkki" xfId="1614" builtinId="9" hidden="1"/>
    <cellStyle name="Avattu hyperlinkki" xfId="1615" builtinId="9" hidden="1"/>
    <cellStyle name="Avattu hyperlinkki" xfId="1616" builtinId="9" hidden="1"/>
    <cellStyle name="Avattu hyperlinkki" xfId="1617" builtinId="9" hidden="1"/>
    <cellStyle name="Avattu hyperlinkki" xfId="1618" builtinId="9" hidden="1"/>
    <cellStyle name="Avattu hyperlinkki" xfId="1619" builtinId="9" hidden="1"/>
    <cellStyle name="Avattu hyperlinkki" xfId="1620" builtinId="9" hidden="1"/>
    <cellStyle name="Avattu hyperlinkki" xfId="1621" builtinId="9" hidden="1"/>
    <cellStyle name="Avattu hyperlinkki" xfId="1622" builtinId="9" hidden="1"/>
    <cellStyle name="Avattu hyperlinkki" xfId="1623" builtinId="9" hidden="1"/>
    <cellStyle name="Avattu hyperlinkki" xfId="1624" builtinId="9" hidden="1"/>
    <cellStyle name="Avattu hyperlinkki" xfId="1625" builtinId="9" hidden="1"/>
    <cellStyle name="Avattu hyperlinkki" xfId="1626" builtinId="9" hidden="1"/>
    <cellStyle name="Avattu hyperlinkki" xfId="1627" builtinId="9" hidden="1"/>
    <cellStyle name="Avattu hyperlinkki" xfId="1628" builtinId="9" hidden="1"/>
    <cellStyle name="Avattu hyperlinkki" xfId="1629" builtinId="9" hidden="1"/>
    <cellStyle name="Avattu hyperlinkki" xfId="1630" builtinId="9" hidden="1"/>
    <cellStyle name="Avattu hyperlinkki" xfId="1631" builtinId="9" hidden="1"/>
    <cellStyle name="Avattu hyperlinkki" xfId="1632" builtinId="9" hidden="1"/>
    <cellStyle name="Avattu hyperlinkki" xfId="1633" builtinId="9" hidden="1"/>
    <cellStyle name="Avattu hyperlinkki" xfId="1634" builtinId="9" hidden="1"/>
    <cellStyle name="Avattu hyperlinkki" xfId="1635" builtinId="9" hidden="1"/>
    <cellStyle name="Avattu hyperlinkki" xfId="1636" builtinId="9" hidden="1"/>
    <cellStyle name="Avattu hyperlinkki" xfId="1637" builtinId="9" hidden="1"/>
    <cellStyle name="Avattu hyperlinkki" xfId="1638" builtinId="9" hidden="1"/>
    <cellStyle name="Avattu hyperlinkki" xfId="1639" builtinId="9" hidden="1"/>
    <cellStyle name="Avattu hyperlinkki" xfId="1640" builtinId="9" hidden="1"/>
    <cellStyle name="Avattu hyperlinkki" xfId="1641" builtinId="9" hidden="1"/>
    <cellStyle name="Avattu hyperlinkki" xfId="1642" builtinId="9" hidden="1"/>
    <cellStyle name="Avattu hyperlinkki" xfId="1643" builtinId="9" hidden="1"/>
    <cellStyle name="Avattu hyperlinkki" xfId="1644" builtinId="9" hidden="1"/>
    <cellStyle name="Avattu hyperlinkki" xfId="1645" builtinId="9" hidden="1"/>
    <cellStyle name="Avattu hyperlinkki" xfId="1646" builtinId="9" hidden="1"/>
    <cellStyle name="Avattu hyperlinkki" xfId="1647" builtinId="9" hidden="1"/>
    <cellStyle name="Avattu hyperlinkki" xfId="1648" builtinId="9" hidden="1"/>
    <cellStyle name="Avattu hyperlinkki" xfId="1649" builtinId="9" hidden="1"/>
    <cellStyle name="Avattu hyperlinkki" xfId="1650" builtinId="9" hidden="1"/>
    <cellStyle name="Avattu hyperlinkki" xfId="1651" builtinId="9" hidden="1"/>
    <cellStyle name="Avattu hyperlinkki" xfId="1652" builtinId="9" hidden="1"/>
    <cellStyle name="Avattu hyperlinkki" xfId="1653" builtinId="9" hidden="1"/>
    <cellStyle name="Avattu hyperlinkki" xfId="1654" builtinId="9" hidden="1"/>
    <cellStyle name="Avattu hyperlinkki" xfId="1655" builtinId="9" hidden="1"/>
    <cellStyle name="Avattu hyperlinkki" xfId="1656" builtinId="9" hidden="1"/>
    <cellStyle name="Avattu hyperlinkki" xfId="1657" builtinId="9" hidden="1"/>
    <cellStyle name="Avattu hyperlinkki" xfId="1658" builtinId="9" hidden="1"/>
    <cellStyle name="Avattu hyperlinkki" xfId="1659" builtinId="9" hidden="1"/>
    <cellStyle name="Avattu hyperlinkki" xfId="1660" builtinId="9" hidden="1"/>
    <cellStyle name="Avattu hyperlinkki" xfId="1661" builtinId="9" hidden="1"/>
    <cellStyle name="Avattu hyperlinkki" xfId="1662" builtinId="9" hidden="1"/>
    <cellStyle name="Avattu hyperlinkki" xfId="1663" builtinId="9" hidden="1"/>
    <cellStyle name="Avattu hyperlinkki" xfId="1664" builtinId="9" hidden="1"/>
    <cellStyle name="Avattu hyperlinkki" xfId="1665" builtinId="9" hidden="1"/>
    <cellStyle name="Avattu hyperlinkki" xfId="1666" builtinId="9" hidden="1"/>
    <cellStyle name="Avattu hyperlinkki" xfId="1667" builtinId="9" hidden="1"/>
    <cellStyle name="Avattu hyperlinkki" xfId="1668" builtinId="9" hidden="1"/>
    <cellStyle name="Avattu hyperlinkki" xfId="1669" builtinId="9" hidden="1"/>
    <cellStyle name="Avattu hyperlinkki" xfId="1670" builtinId="9" hidden="1"/>
    <cellStyle name="Avattu hyperlinkki" xfId="1671" builtinId="9" hidden="1"/>
    <cellStyle name="Avattu hyperlinkki" xfId="1672" builtinId="9" hidden="1"/>
    <cellStyle name="Avattu hyperlinkki" xfId="1673" builtinId="9" hidden="1"/>
    <cellStyle name="Avattu hyperlinkki" xfId="1674" builtinId="9" hidden="1"/>
    <cellStyle name="Avattu hyperlinkki" xfId="1675" builtinId="9" hidden="1"/>
    <cellStyle name="Avattu hyperlinkki" xfId="1676" builtinId="9" hidden="1"/>
    <cellStyle name="Avattu hyperlinkki" xfId="1677" builtinId="9" hidden="1"/>
    <cellStyle name="Avattu hyperlinkki" xfId="1678" builtinId="9" hidden="1"/>
    <cellStyle name="Avattu hyperlinkki" xfId="1679" builtinId="9" hidden="1"/>
    <cellStyle name="Avattu hyperlinkki" xfId="1680" builtinId="9" hidden="1"/>
    <cellStyle name="Avattu hyperlinkki" xfId="1681" builtinId="9" hidden="1"/>
    <cellStyle name="Avattu hyperlinkki" xfId="1682" builtinId="9" hidden="1"/>
    <cellStyle name="Avattu hyperlinkki" xfId="1683" builtinId="9" hidden="1"/>
    <cellStyle name="Avattu hyperlinkki" xfId="1684" builtinId="9" hidden="1"/>
    <cellStyle name="Avattu hyperlinkki" xfId="1685" builtinId="9" hidden="1"/>
    <cellStyle name="Avattu hyperlinkki" xfId="1686" builtinId="9" hidden="1"/>
    <cellStyle name="Avattu hyperlinkki" xfId="1687" builtinId="9" hidden="1"/>
    <cellStyle name="Avattu hyperlinkki" xfId="1688" builtinId="9" hidden="1"/>
    <cellStyle name="Avattu hyperlinkki" xfId="1689" builtinId="9" hidden="1"/>
    <cellStyle name="Avattu hyperlinkki" xfId="1690" builtinId="9" hidden="1"/>
    <cellStyle name="Avattu hyperlinkki" xfId="1691" builtinId="9" hidden="1"/>
    <cellStyle name="Avattu hyperlinkki" xfId="1692" builtinId="9" hidden="1"/>
    <cellStyle name="Avattu hyperlinkki" xfId="1693" builtinId="9" hidden="1"/>
    <cellStyle name="Avattu hyperlinkki" xfId="1694" builtinId="9" hidden="1"/>
    <cellStyle name="Avattu hyperlinkki" xfId="1695" builtinId="9" hidden="1"/>
    <cellStyle name="Avattu hyperlinkki" xfId="1696" builtinId="9" hidden="1"/>
    <cellStyle name="Avattu hyperlinkki" xfId="1697" builtinId="9" hidden="1"/>
    <cellStyle name="Avattu hyperlinkki" xfId="1698" builtinId="9" hidden="1"/>
    <cellStyle name="Avattu hyperlinkki" xfId="1699" builtinId="9" hidden="1"/>
    <cellStyle name="Avattu hyperlinkki" xfId="1700" builtinId="9" hidden="1"/>
    <cellStyle name="Avattu hyperlinkki" xfId="1701" builtinId="9" hidden="1"/>
    <cellStyle name="Avattu hyperlinkki" xfId="1702" builtinId="9" hidden="1"/>
    <cellStyle name="Avattu hyperlinkki" xfId="1703" builtinId="9" hidden="1"/>
    <cellStyle name="Avattu hyperlinkki" xfId="1704" builtinId="9" hidden="1"/>
    <cellStyle name="Avattu hyperlinkki" xfId="1705" builtinId="9" hidden="1"/>
    <cellStyle name="Avattu hyperlinkki" xfId="1706" builtinId="9" hidden="1"/>
    <cellStyle name="Avattu hyperlinkki" xfId="1707" builtinId="9" hidden="1"/>
    <cellStyle name="Avattu hyperlinkki" xfId="1708" builtinId="9" hidden="1"/>
    <cellStyle name="Avattu hyperlinkki" xfId="1709" builtinId="9" hidden="1"/>
    <cellStyle name="Avattu hyperlinkki" xfId="1710" builtinId="9" hidden="1"/>
    <cellStyle name="Avattu hyperlinkki" xfId="1711" builtinId="9" hidden="1"/>
    <cellStyle name="Avattu hyperlinkki" xfId="1712" builtinId="9" hidden="1"/>
    <cellStyle name="Avattu hyperlinkki" xfId="1713" builtinId="9" hidden="1"/>
    <cellStyle name="Avattu hyperlinkki" xfId="1714" builtinId="9" hidden="1"/>
    <cellStyle name="Avattu hyperlinkki" xfId="1715" builtinId="9" hidden="1"/>
    <cellStyle name="Avattu hyperlinkki" xfId="1716" builtinId="9" hidden="1"/>
    <cellStyle name="Avattu hyperlinkki" xfId="1717" builtinId="9" hidden="1"/>
    <cellStyle name="Avattu hyperlinkki" xfId="1718" builtinId="9" hidden="1"/>
    <cellStyle name="Avattu hyperlinkki" xfId="1719" builtinId="9" hidden="1"/>
    <cellStyle name="Avattu hyperlinkki" xfId="1720" builtinId="9" hidden="1"/>
    <cellStyle name="Avattu hyperlinkki" xfId="1721" builtinId="9" hidden="1"/>
    <cellStyle name="Avattu hyperlinkki" xfId="1722" builtinId="9" hidden="1"/>
    <cellStyle name="Avattu hyperlinkki" xfId="1723" builtinId="9" hidden="1"/>
    <cellStyle name="Avattu hyperlinkki" xfId="1724" builtinId="9" hidden="1"/>
    <cellStyle name="Avattu hyperlinkki" xfId="1725" builtinId="9" hidden="1"/>
    <cellStyle name="Avattu hyperlinkki" xfId="1726" builtinId="9" hidden="1"/>
    <cellStyle name="Avattu hyperlinkki" xfId="1727" builtinId="9" hidden="1"/>
    <cellStyle name="Avattu hyperlinkki" xfId="1728" builtinId="9" hidden="1"/>
    <cellStyle name="Avattu hyperlinkki" xfId="1729" builtinId="9" hidden="1"/>
    <cellStyle name="Avattu hyperlinkki" xfId="1730" builtinId="9" hidden="1"/>
    <cellStyle name="Avattu hyperlinkki" xfId="1731" builtinId="9" hidden="1"/>
    <cellStyle name="Avattu hyperlinkki" xfId="1732" builtinId="9" hidden="1"/>
    <cellStyle name="Avattu hyperlinkki" xfId="1733" builtinId="9" hidden="1"/>
    <cellStyle name="Avattu hyperlinkki" xfId="1734" builtinId="9" hidden="1"/>
    <cellStyle name="Avattu hyperlinkki" xfId="1735" builtinId="9" hidden="1"/>
    <cellStyle name="Avattu hyperlinkki" xfId="1736" builtinId="9" hidden="1"/>
    <cellStyle name="Avattu hyperlinkki" xfId="1737" builtinId="9" hidden="1"/>
    <cellStyle name="Avattu hyperlinkki" xfId="1738" builtinId="9" hidden="1"/>
    <cellStyle name="Avattu hyperlinkki" xfId="1739" builtinId="9" hidden="1"/>
    <cellStyle name="Avattu hyperlinkki" xfId="1740" builtinId="9" hidden="1"/>
    <cellStyle name="Avattu hyperlinkki" xfId="1741" builtinId="9" hidden="1"/>
    <cellStyle name="Avattu hyperlinkki" xfId="1742" builtinId="9" hidden="1"/>
    <cellStyle name="Avattu hyperlinkki" xfId="1743" builtinId="9" hidden="1"/>
    <cellStyle name="Avattu hyperlinkki" xfId="1744" builtinId="9" hidden="1"/>
    <cellStyle name="Avattu hyperlinkki" xfId="1745" builtinId="9" hidden="1"/>
    <cellStyle name="Avattu hyperlinkki" xfId="1746" builtinId="9" hidden="1"/>
    <cellStyle name="Avattu hyperlinkki" xfId="1747" builtinId="9" hidden="1"/>
    <cellStyle name="Avattu hyperlinkki" xfId="1748" builtinId="9" hidden="1"/>
    <cellStyle name="Avattu hyperlinkki" xfId="1749" builtinId="9" hidden="1"/>
    <cellStyle name="Avattu hyperlinkki" xfId="1750" builtinId="9" hidden="1"/>
    <cellStyle name="Avattu hyperlinkki" xfId="1751" builtinId="9" hidden="1"/>
    <cellStyle name="Avattu hyperlinkki" xfId="1752" builtinId="9" hidden="1"/>
    <cellStyle name="Avattu hyperlinkki" xfId="1753" builtinId="9" hidden="1"/>
    <cellStyle name="Avattu hyperlinkki" xfId="1754" builtinId="9" hidden="1"/>
    <cellStyle name="Avattu hyperlinkki" xfId="1755" builtinId="9" hidden="1"/>
    <cellStyle name="Avattu hyperlinkki" xfId="1756" builtinId="9" hidden="1"/>
    <cellStyle name="Avattu hyperlinkki" xfId="1757" builtinId="9" hidden="1"/>
    <cellStyle name="Avattu hyperlinkki" xfId="1758" builtinId="9" hidden="1"/>
    <cellStyle name="Avattu hyperlinkki" xfId="1759" builtinId="9" hidden="1"/>
    <cellStyle name="Avattu hyperlinkki" xfId="1760" builtinId="9" hidden="1"/>
    <cellStyle name="Avattu hyperlinkki" xfId="1761" builtinId="9" hidden="1"/>
    <cellStyle name="Avattu hyperlinkki" xfId="1762" builtinId="9" hidden="1"/>
    <cellStyle name="Avattu hyperlinkki" xfId="1763" builtinId="9" hidden="1"/>
    <cellStyle name="Avattu hyperlinkki" xfId="1764" builtinId="9" hidden="1"/>
    <cellStyle name="Avattu hyperlinkki" xfId="1765" builtinId="9" hidden="1"/>
    <cellStyle name="Avattu hyperlinkki" xfId="1766" builtinId="9" hidden="1"/>
    <cellStyle name="Avattu hyperlinkki" xfId="1767" builtinId="9" hidden="1"/>
    <cellStyle name="Avattu hyperlinkki" xfId="1768" builtinId="9" hidden="1"/>
    <cellStyle name="Avattu hyperlinkki" xfId="1769" builtinId="9" hidden="1"/>
    <cellStyle name="Avattu hyperlinkki" xfId="1770" builtinId="9" hidden="1"/>
    <cellStyle name="Avattu hyperlinkki" xfId="1771" builtinId="9" hidden="1"/>
    <cellStyle name="Avattu hyperlinkki" xfId="1772" builtinId="9" hidden="1"/>
    <cellStyle name="Avattu hyperlinkki" xfId="1773" builtinId="9" hidden="1"/>
    <cellStyle name="Avattu hyperlinkki" xfId="1774" builtinId="9" hidden="1"/>
    <cellStyle name="Avattu hyperlinkki" xfId="1775" builtinId="9" hidden="1"/>
    <cellStyle name="Avattu hyperlinkki" xfId="1776" builtinId="9" hidden="1"/>
    <cellStyle name="Avattu hyperlinkki" xfId="1777" builtinId="9" hidden="1"/>
    <cellStyle name="Avattu hyperlinkki" xfId="1778" builtinId="9" hidden="1"/>
    <cellStyle name="Avattu hyperlinkki" xfId="1779" builtinId="9" hidden="1"/>
    <cellStyle name="Avattu hyperlinkki" xfId="1780" builtinId="9" hidden="1"/>
    <cellStyle name="Avattu hyperlinkki" xfId="1781" builtinId="9" hidden="1"/>
    <cellStyle name="Avattu hyperlinkki" xfId="1782" builtinId="9" hidden="1"/>
    <cellStyle name="Avattu hyperlinkki" xfId="1783" builtinId="9" hidden="1"/>
    <cellStyle name="Avattu hyperlinkki" xfId="1784" builtinId="9" hidden="1"/>
    <cellStyle name="Avattu hyperlinkki" xfId="1785" builtinId="9" hidden="1"/>
    <cellStyle name="Avattu hyperlinkki" xfId="1786" builtinId="9" hidden="1"/>
    <cellStyle name="Avattu hyperlinkki" xfId="1787" builtinId="9" hidden="1"/>
    <cellStyle name="Avattu hyperlinkki" xfId="1788" builtinId="9" hidden="1"/>
    <cellStyle name="Avattu hyperlinkki" xfId="1789" builtinId="9" hidden="1"/>
    <cellStyle name="Avattu hyperlinkki" xfId="1790" builtinId="9" hidden="1"/>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Good" xfId="29" xr:uid="{00000000-0005-0000-0000-00001C050000}"/>
    <cellStyle name="Heading 1" xfId="30" xr:uid="{00000000-0005-0000-0000-00001D050000}"/>
    <cellStyle name="Heading 2" xfId="31" xr:uid="{00000000-0005-0000-0000-00001E050000}"/>
    <cellStyle name="Heading 3" xfId="32" xr:uid="{00000000-0005-0000-0000-00001F050000}"/>
    <cellStyle name="Heading 4" xfId="33" xr:uid="{00000000-0005-0000-0000-000020050000}"/>
    <cellStyle name="Hyperlinkki" xfId="45" builtinId="8" hidden="1"/>
    <cellStyle name="Hyperlinkki" xfId="47" builtinId="8" hidden="1"/>
    <cellStyle name="Hyperlinkki" xfId="49" builtinId="8" hidden="1"/>
    <cellStyle name="Hyperlinkki" xfId="51" builtinId="8" hidden="1"/>
    <cellStyle name="Hyperlinkki" xfId="53" builtinId="8" hidden="1"/>
    <cellStyle name="Hyperlinkki" xfId="55" builtinId="8" hidden="1"/>
    <cellStyle name="Hyperlinkki" xfId="57" builtinId="8" hidden="1"/>
    <cellStyle name="Hyperlinkki" xfId="59" builtinId="8" hidden="1"/>
    <cellStyle name="Hyperlinkki" xfId="61" builtinId="8" hidden="1"/>
    <cellStyle name="Hyperlinkki" xfId="63" builtinId="8" hidden="1"/>
    <cellStyle name="Hyperlinkki" xfId="65" builtinId="8" hidden="1"/>
    <cellStyle name="Hyperlinkki" xfId="67" builtinId="8" hidden="1"/>
    <cellStyle name="Hyperlinkki" xfId="69" builtinId="8" hidden="1"/>
    <cellStyle name="Hyperlinkki" xfId="71" builtinId="8" hidden="1"/>
    <cellStyle name="Hyperlinkki" xfId="73" builtinId="8" hidden="1"/>
    <cellStyle name="Hyperlinkki" xfId="75" builtinId="8" hidden="1"/>
    <cellStyle name="Hyperlinkki" xfId="77" builtinId="8" hidden="1"/>
    <cellStyle name="Hyperlinkki" xfId="79" builtinId="8" hidden="1"/>
    <cellStyle name="Hyperlinkki" xfId="81" builtinId="8" hidden="1"/>
    <cellStyle name="Hyperlinkki" xfId="83" builtinId="8" hidden="1"/>
    <cellStyle name="Hyperlinkki" xfId="85" builtinId="8" hidden="1"/>
    <cellStyle name="Hyperlinkki" xfId="87" builtinId="8" hidden="1"/>
    <cellStyle name="Hyperlinkki" xfId="89" builtinId="8" hidden="1"/>
    <cellStyle name="Hyperlinkki" xfId="91" builtinId="8" hidden="1"/>
    <cellStyle name="Hyperlinkki" xfId="93" builtinId="8" hidden="1"/>
    <cellStyle name="Hyperlinkki" xfId="95" builtinId="8" hidden="1"/>
    <cellStyle name="Hyperlinkki" xfId="97" builtinId="8" hidden="1"/>
    <cellStyle name="Hyperlinkki" xfId="99" builtinId="8" hidden="1"/>
    <cellStyle name="Hyperlinkki" xfId="101" builtinId="8" hidden="1"/>
    <cellStyle name="Hyperlinkki" xfId="103" builtinId="8" hidden="1"/>
    <cellStyle name="Hyperlinkki" xfId="105" builtinId="8" hidden="1"/>
    <cellStyle name="Hyperlinkki" xfId="107" builtinId="8" hidden="1"/>
    <cellStyle name="Hyperlinkki" xfId="109" builtinId="8" hidden="1"/>
    <cellStyle name="Hyperlinkki" xfId="111" builtinId="8" hidden="1"/>
    <cellStyle name="Hyperlinkki" xfId="113" builtinId="8" hidden="1"/>
    <cellStyle name="Hyperlinkki" xfId="115" builtinId="8" hidden="1"/>
    <cellStyle name="Hyperlinkki" xfId="117" builtinId="8" hidden="1"/>
    <cellStyle name="Hyperlinkki" xfId="119" builtinId="8" hidden="1"/>
    <cellStyle name="Hyperlinkki" xfId="121" builtinId="8" hidden="1"/>
    <cellStyle name="Hyperlinkki" xfId="123" builtinId="8" hidden="1"/>
    <cellStyle name="Hyperlinkki" xfId="125" builtinId="8" hidden="1"/>
    <cellStyle name="Hyperlinkki" xfId="127" builtinId="8" hidden="1"/>
    <cellStyle name="Hyperlinkki" xfId="129" builtinId="8" hidden="1"/>
    <cellStyle name="Hyperlinkki" xfId="131" builtinId="8" hidden="1"/>
    <cellStyle name="Hyperlinkki" xfId="133" builtinId="8" hidden="1"/>
    <cellStyle name="Hyperlinkki" xfId="135" builtinId="8" hidden="1"/>
    <cellStyle name="Hyperlinkki" xfId="137" builtinId="8" hidden="1"/>
    <cellStyle name="Hyperlinkki" xfId="139" builtinId="8" hidden="1"/>
    <cellStyle name="Hyperlinkki" xfId="141" builtinId="8" hidden="1"/>
    <cellStyle name="Hyperlinkki" xfId="143" builtinId="8" hidden="1"/>
    <cellStyle name="Hyperlinkki" xfId="145" builtinId="8" hidden="1"/>
    <cellStyle name="Hyperlinkki" xfId="147" builtinId="8" hidden="1"/>
    <cellStyle name="Hyperlinkki" xfId="149" builtinId="8" hidden="1"/>
    <cellStyle name="Hyperlinkki" xfId="151" builtinId="8" hidden="1"/>
    <cellStyle name="Hyperlinkki" xfId="153" builtinId="8" hidden="1"/>
    <cellStyle name="Hyperlinkki" xfId="155" builtinId="8" hidden="1"/>
    <cellStyle name="Hyperlinkki" xfId="157" builtinId="8" hidden="1"/>
    <cellStyle name="Hyperlinkki" xfId="159" builtinId="8" hidden="1"/>
    <cellStyle name="Hyperlinkki" xfId="161" builtinId="8" hidden="1"/>
    <cellStyle name="Hyperlinkki" xfId="163" builtinId="8" hidden="1"/>
    <cellStyle name="Hyperlinkki" xfId="165" builtinId="8" hidden="1"/>
    <cellStyle name="Hyperlinkki" xfId="167" builtinId="8" hidden="1"/>
    <cellStyle name="Hyperlinkki" xfId="169" builtinId="8" hidden="1"/>
    <cellStyle name="Hyperlinkki" xfId="171" builtinId="8" hidden="1"/>
    <cellStyle name="Hyperlinkki" xfId="173" builtinId="8" hidden="1"/>
    <cellStyle name="Hyperlinkki" xfId="175" builtinId="8" hidden="1"/>
    <cellStyle name="Hyperlinkki" xfId="177" builtinId="8" hidden="1"/>
    <cellStyle name="Hyperlinkki" xfId="179" builtinId="8" hidden="1"/>
    <cellStyle name="Hyperlinkki" xfId="181" builtinId="8" hidden="1"/>
    <cellStyle name="Hyperlinkki" xfId="183" builtinId="8" hidden="1"/>
    <cellStyle name="Hyperlinkki" xfId="185" builtinId="8" hidden="1"/>
    <cellStyle name="Hyperlinkki" xfId="187" builtinId="8" hidden="1"/>
    <cellStyle name="Hyperlinkki" xfId="189" builtinId="8" hidden="1"/>
    <cellStyle name="Hyperlinkki" xfId="191" builtinId="8" hidden="1"/>
    <cellStyle name="Hyperlinkki" xfId="193" builtinId="8" hidden="1"/>
    <cellStyle name="Hyperlinkki" xfId="195" builtinId="8" hidden="1"/>
    <cellStyle name="Hyperlinkki" xfId="197" builtinId="8" hidden="1"/>
    <cellStyle name="Hyperlinkki" xfId="199" builtinId="8" hidden="1"/>
    <cellStyle name="Hyperlinkki" xfId="201" builtinId="8" hidden="1"/>
    <cellStyle name="Hyperlinkki" xfId="203" builtinId="8" hidden="1"/>
    <cellStyle name="Hyperlinkki" xfId="205" builtinId="8" hidden="1"/>
    <cellStyle name="Hyperlinkki" xfId="207" builtinId="8" hidden="1"/>
    <cellStyle name="Hyperlinkki" xfId="209" builtinId="8" hidden="1"/>
    <cellStyle name="Hyperlinkki" xfId="211" builtinId="8" hidden="1"/>
    <cellStyle name="Hyperlinkki" xfId="213" builtinId="8" hidden="1"/>
    <cellStyle name="Hyperlinkki" xfId="215" builtinId="8" hidden="1"/>
    <cellStyle name="Hyperlinkki" xfId="217" builtinId="8" hidden="1"/>
    <cellStyle name="Hyperlinkki" xfId="219" builtinId="8" hidden="1"/>
    <cellStyle name="Hyperlinkki" xfId="221" builtinId="8" hidden="1"/>
    <cellStyle name="Hyperlinkki" xfId="223" builtinId="8" hidden="1"/>
    <cellStyle name="Hyperlinkki" xfId="225" builtinId="8" hidden="1"/>
    <cellStyle name="Hyperlinkki" xfId="227" builtinId="8" hidden="1"/>
    <cellStyle name="Hyperlinkki" xfId="229" builtinId="8" hidden="1"/>
    <cellStyle name="Hyperlinkki" xfId="231" builtinId="8" hidden="1"/>
    <cellStyle name="Hyperlinkki" xfId="233" builtinId="8" hidden="1"/>
    <cellStyle name="Hyperlinkki" xfId="235" builtinId="8" hidden="1"/>
    <cellStyle name="Hyperlinkki" xfId="237" builtinId="8" hidden="1"/>
    <cellStyle name="Hyperlinkki" xfId="239" builtinId="8" hidden="1"/>
    <cellStyle name="Hyperlinkki" xfId="241" builtinId="8" hidden="1"/>
    <cellStyle name="Hyperlinkki" xfId="243" builtinId="8" hidden="1"/>
    <cellStyle name="Hyperlinkki" xfId="245" builtinId="8" hidden="1"/>
    <cellStyle name="Hyperlinkki" xfId="247" builtinId="8" hidden="1"/>
    <cellStyle name="Hyperlinkki" xfId="249" builtinId="8" hidden="1"/>
    <cellStyle name="Hyperlinkki" xfId="251" builtinId="8" hidden="1"/>
    <cellStyle name="Hyperlinkki" xfId="253" builtinId="8" hidden="1"/>
    <cellStyle name="Hyperlinkki" xfId="255" builtinId="8" hidden="1"/>
    <cellStyle name="Hyperlinkki" xfId="257" builtinId="8" hidden="1"/>
    <cellStyle name="Hyperlinkki" xfId="259" builtinId="8" hidden="1"/>
    <cellStyle name="Hyperlinkki" xfId="261" builtinId="8" hidden="1"/>
    <cellStyle name="Hyperlinkki" xfId="263" builtinId="8" hidden="1"/>
    <cellStyle name="Hyperlinkki" xfId="265" builtinId="8" hidden="1"/>
    <cellStyle name="Hyperlinkki" xfId="267" builtinId="8" hidden="1"/>
    <cellStyle name="Hyperlinkki" xfId="269" builtinId="8" hidden="1"/>
    <cellStyle name="Hyperlinkki" xfId="271" builtinId="8" hidden="1"/>
    <cellStyle name="Hyperlinkki" xfId="273" builtinId="8" hidden="1"/>
    <cellStyle name="Hyperlinkki" xfId="275" builtinId="8" hidden="1"/>
    <cellStyle name="Hyperlinkki" xfId="277" builtinId="8" hidden="1"/>
    <cellStyle name="Hyperlinkki" xfId="279" builtinId="8" hidden="1"/>
    <cellStyle name="Hyperlinkki" xfId="281" builtinId="8" hidden="1"/>
    <cellStyle name="Hyperlinkki" xfId="283" builtinId="8" hidden="1"/>
    <cellStyle name="Hyperlinkki" xfId="285" builtinId="8" hidden="1"/>
    <cellStyle name="Hyperlinkki" xfId="287" builtinId="8" hidden="1"/>
    <cellStyle name="Hyperlinkki" xfId="289" builtinId="8" hidden="1"/>
    <cellStyle name="Hyperlinkki" xfId="291" builtinId="8" hidden="1"/>
    <cellStyle name="Hyperlinkki" xfId="293" builtinId="8" hidden="1"/>
    <cellStyle name="Hyperlinkki" xfId="295" builtinId="8" hidden="1"/>
    <cellStyle name="Hyperlinkki" xfId="297" builtinId="8" hidden="1"/>
    <cellStyle name="Hyperlinkki" xfId="299" builtinId="8" hidden="1"/>
    <cellStyle name="Hyperlinkki" xfId="301" builtinId="8" hidden="1"/>
    <cellStyle name="Hyperlinkki" xfId="303" builtinId="8" hidden="1"/>
    <cellStyle name="Hyperlinkki" xfId="305" builtinId="8" hidden="1"/>
    <cellStyle name="Hyperlinkki" xfId="307" builtinId="8" hidden="1"/>
    <cellStyle name="Hyperlinkki" xfId="309" builtinId="8" hidden="1"/>
    <cellStyle name="Hyperlinkki" xfId="311" builtinId="8" hidden="1"/>
    <cellStyle name="Hyperlinkki" xfId="313" builtinId="8" hidden="1"/>
    <cellStyle name="Hyperlinkki" xfId="315" builtinId="8" hidden="1"/>
    <cellStyle name="Hyperlinkki" xfId="317" builtinId="8" hidden="1"/>
    <cellStyle name="Hyperlinkki" xfId="319" builtinId="8" hidden="1"/>
    <cellStyle name="Hyperlinkki" xfId="321" builtinId="8" hidden="1"/>
    <cellStyle name="Hyperlinkki" xfId="323" builtinId="8" hidden="1"/>
    <cellStyle name="Hyperlinkki" xfId="325" builtinId="8" hidden="1"/>
    <cellStyle name="Hyperlinkki" xfId="327" builtinId="8" hidden="1"/>
    <cellStyle name="Hyperlinkki" xfId="329" builtinId="8" hidden="1"/>
    <cellStyle name="Hyperlinkki" xfId="331" builtinId="8" hidden="1"/>
    <cellStyle name="Hyperlinkki" xfId="333" builtinId="8" hidden="1"/>
    <cellStyle name="Hyperlinkki" xfId="335" builtinId="8" hidden="1"/>
    <cellStyle name="Hyperlinkki" xfId="337" builtinId="8" hidden="1"/>
    <cellStyle name="Hyperlinkki" xfId="339" builtinId="8" hidden="1"/>
    <cellStyle name="Hyperlinkki" xfId="341" builtinId="8" hidden="1"/>
    <cellStyle name="Hyperlinkki" xfId="343" builtinId="8" hidden="1"/>
    <cellStyle name="Hyperlinkki" xfId="345" builtinId="8" hidden="1"/>
    <cellStyle name="Hyperlinkki" xfId="347" builtinId="8" hidden="1"/>
    <cellStyle name="Hyperlinkki" xfId="349" builtinId="8" hidden="1"/>
    <cellStyle name="Hyperlinkki" xfId="351" builtinId="8" hidden="1"/>
    <cellStyle name="Hyperlinkki" xfId="353" builtinId="8" hidden="1"/>
    <cellStyle name="Hyperlinkki" xfId="355" builtinId="8" hidden="1"/>
    <cellStyle name="Hyperlinkki" xfId="357" builtinId="8" hidden="1"/>
    <cellStyle name="Hyperlinkki" xfId="359" builtinId="8" hidden="1"/>
    <cellStyle name="Hyperlinkki" xfId="361" builtinId="8" hidden="1"/>
    <cellStyle name="Hyperlinkki" xfId="363" builtinId="8" hidden="1"/>
    <cellStyle name="Hyperlinkki" xfId="365" builtinId="8" hidden="1"/>
    <cellStyle name="Hyperlinkki" xfId="367" builtinId="8" hidden="1"/>
    <cellStyle name="Hyperlinkki" xfId="369" builtinId="8" hidden="1"/>
    <cellStyle name="Hyperlinkki" xfId="371" builtinId="8" hidden="1"/>
    <cellStyle name="Hyperlinkki" xfId="373" builtinId="8" hidden="1"/>
    <cellStyle name="Hyperlinkki" xfId="375" builtinId="8" hidden="1"/>
    <cellStyle name="Hyperlinkki" xfId="377" builtinId="8" hidden="1"/>
    <cellStyle name="Hyperlinkki" xfId="379" builtinId="8" hidden="1"/>
    <cellStyle name="Hyperlinkki" xfId="381" builtinId="8" hidden="1"/>
    <cellStyle name="Hyperlinkki" xfId="383" builtinId="8" hidden="1"/>
    <cellStyle name="Hyperlinkki" xfId="385" builtinId="8" hidden="1"/>
    <cellStyle name="Hyperlinkki" xfId="387" builtinId="8" hidden="1"/>
    <cellStyle name="Hyperlinkki" xfId="389" builtinId="8" hidden="1"/>
    <cellStyle name="Hyperlinkki" xfId="391" builtinId="8" hidden="1"/>
    <cellStyle name="Hyperlinkki" xfId="393" builtinId="8" hidden="1"/>
    <cellStyle name="Hyperlinkki" xfId="395" builtinId="8" hidden="1"/>
    <cellStyle name="Hyperlinkki" xfId="397" builtinId="8" hidden="1"/>
    <cellStyle name="Hyperlinkki" xfId="399" builtinId="8" hidden="1"/>
    <cellStyle name="Hyperlinkki" xfId="401" builtinId="8" hidden="1"/>
    <cellStyle name="Hyperlinkki" xfId="403" builtinId="8" hidden="1"/>
    <cellStyle name="Hyperlinkki" xfId="405" builtinId="8" hidden="1"/>
    <cellStyle name="Hyperlinkki" xfId="407" builtinId="8" hidden="1"/>
    <cellStyle name="Hyperlinkki" xfId="409" builtinId="8" hidden="1"/>
    <cellStyle name="Hyperlinkki" xfId="411" builtinId="8" hidden="1"/>
    <cellStyle name="Hyperlinkki" xfId="413" builtinId="8" hidden="1"/>
    <cellStyle name="Hyperlinkki" xfId="415" builtinId="8" hidden="1"/>
    <cellStyle name="Hyperlinkki" xfId="417" builtinId="8" hidden="1"/>
    <cellStyle name="Hyperlinkki" xfId="419" builtinId="8" hidden="1"/>
    <cellStyle name="Hyperlinkki" xfId="421" builtinId="8" hidden="1"/>
    <cellStyle name="Hyperlinkki" xfId="423" builtinId="8" hidden="1"/>
    <cellStyle name="Hyperlinkki" xfId="425" builtinId="8" hidden="1"/>
    <cellStyle name="Hyperlinkki" xfId="427" builtinId="8" hidden="1"/>
    <cellStyle name="Hyperlinkki" xfId="429" builtinId="8" hidden="1"/>
    <cellStyle name="Hyperlinkki" xfId="431" builtinId="8" hidden="1"/>
    <cellStyle name="Hyperlinkki" xfId="433" builtinId="8" hidden="1"/>
    <cellStyle name="Hyperlinkki" xfId="435" builtinId="8" hidden="1"/>
    <cellStyle name="Hyperlinkki" xfId="437" builtinId="8" hidden="1"/>
    <cellStyle name="Hyperlinkki" xfId="439" builtinId="8" hidden="1"/>
    <cellStyle name="Hyperlinkki" xfId="441" builtinId="8" hidden="1"/>
    <cellStyle name="Hyperlinkki" xfId="443" builtinId="8" hidden="1"/>
    <cellStyle name="Hyperlinkki" xfId="445" builtinId="8" hidden="1"/>
    <cellStyle name="Hyperlinkki" xfId="447" builtinId="8" hidden="1"/>
    <cellStyle name="Hyperlinkki" xfId="449" builtinId="8" hidden="1"/>
    <cellStyle name="Hyperlinkki" xfId="451" builtinId="8" hidden="1"/>
    <cellStyle name="Hyperlinkki" xfId="453" builtinId="8" hidden="1"/>
    <cellStyle name="Hyperlinkki" xfId="455" builtinId="8" hidden="1"/>
    <cellStyle name="Hyperlinkki" xfId="457" builtinId="8" hidden="1"/>
    <cellStyle name="Hyperlinkki" xfId="459" builtinId="8" hidden="1"/>
    <cellStyle name="Hyperlinkki" xfId="461" builtinId="8" hidden="1"/>
    <cellStyle name="Hyperlinkki" xfId="463" builtinId="8" hidden="1"/>
    <cellStyle name="Hyperlinkki" xfId="465" builtinId="8" hidden="1"/>
    <cellStyle name="Hyperlinkki" xfId="467" builtinId="8" hidden="1"/>
    <cellStyle name="Hyperlinkki" xfId="469" builtinId="8" hidden="1"/>
    <cellStyle name="Hyperlinkki" xfId="471" builtinId="8" hidden="1"/>
    <cellStyle name="Hyperlinkki" xfId="473" builtinId="8" hidden="1"/>
    <cellStyle name="Hyperlinkki" xfId="475" builtinId="8" hidden="1"/>
    <cellStyle name="Hyperlinkki" xfId="477" builtinId="8" hidden="1"/>
    <cellStyle name="Hyperlinkki" xfId="479" builtinId="8" hidden="1"/>
    <cellStyle name="Hyperlinkki" xfId="481" builtinId="8" hidden="1"/>
    <cellStyle name="Hyperlinkki" xfId="483" builtinId="8" hidden="1"/>
    <cellStyle name="Hyperlinkki" xfId="485" builtinId="8" hidden="1"/>
    <cellStyle name="Hyperlinkki" xfId="487" builtinId="8" hidden="1"/>
    <cellStyle name="Hyperlinkki" xfId="489" builtinId="8" hidden="1"/>
    <cellStyle name="Hyperlinkki" xfId="491" builtinId="8" hidden="1"/>
    <cellStyle name="Hyperlinkki" xfId="493" builtinId="8" hidden="1"/>
    <cellStyle name="Hyperlinkki" xfId="495" builtinId="8" hidden="1"/>
    <cellStyle name="Hyperlinkki" xfId="497" builtinId="8" hidden="1"/>
    <cellStyle name="Hyperlinkki" xfId="499" builtinId="8" hidden="1"/>
    <cellStyle name="Hyperlinkki" xfId="501" builtinId="8" hidden="1"/>
    <cellStyle name="Hyperlinkki" xfId="503" builtinId="8" hidden="1"/>
    <cellStyle name="Hyperlinkki" xfId="505" builtinId="8" hidden="1"/>
    <cellStyle name="Hyperlinkki" xfId="507" builtinId="8" hidden="1"/>
    <cellStyle name="Hyperlinkki" xfId="509" builtinId="8" hidden="1"/>
    <cellStyle name="Hyperlinkki" xfId="511" builtinId="8" hidden="1"/>
    <cellStyle name="Hyperlinkki" xfId="513" builtinId="8" hidden="1"/>
    <cellStyle name="Hyperlinkki" xfId="515" builtinId="8" hidden="1"/>
    <cellStyle name="Hyperlinkki" xfId="517" builtinId="8" hidden="1"/>
    <cellStyle name="Hyperlinkki" xfId="519" builtinId="8" hidden="1"/>
    <cellStyle name="Hyperlinkki" xfId="521" builtinId="8" hidden="1"/>
    <cellStyle name="Hyperlinkki" xfId="523" builtinId="8" hidden="1"/>
    <cellStyle name="Hyperlinkki" xfId="525" builtinId="8" hidden="1"/>
    <cellStyle name="Hyperlinkki" xfId="527" builtinId="8" hidden="1"/>
    <cellStyle name="Hyperlinkki" xfId="529" builtinId="8" hidden="1"/>
    <cellStyle name="Hyperlinkki" xfId="531" builtinId="8" hidden="1"/>
    <cellStyle name="Hyperlinkki" xfId="533" builtinId="8" hidden="1"/>
    <cellStyle name="Hyperlinkki" xfId="535" builtinId="8" hidden="1"/>
    <cellStyle name="Hyperlinkki" xfId="537" builtinId="8" hidden="1"/>
    <cellStyle name="Hyperlinkki" xfId="539" builtinId="8" hidden="1"/>
    <cellStyle name="Hyperlinkki" xfId="541" builtinId="8" hidden="1"/>
    <cellStyle name="Hyperlinkki" xfId="543" builtinId="8" hidden="1"/>
    <cellStyle name="Hyperlinkki" xfId="545" builtinId="8" hidden="1"/>
    <cellStyle name="Hyperlinkki" xfId="547" builtinId="8" hidden="1"/>
    <cellStyle name="Hyperlinkki" xfId="549" builtinId="8" hidden="1"/>
    <cellStyle name="Hyperlinkki" xfId="551" builtinId="8" hidden="1"/>
    <cellStyle name="Hyperlinkki" xfId="553" builtinId="8" hidden="1"/>
    <cellStyle name="Hyperlinkki" xfId="555" builtinId="8" hidden="1"/>
    <cellStyle name="Hyperlinkki" xfId="557" builtinId="8" hidden="1"/>
    <cellStyle name="Hyperlinkki" xfId="559" builtinId="8" hidden="1"/>
    <cellStyle name="Hyperlinkki" xfId="561" builtinId="8" hidden="1"/>
    <cellStyle name="Hyperlinkki" xfId="563" builtinId="8" hidden="1"/>
    <cellStyle name="Hyperlinkki" xfId="565" builtinId="8" hidden="1"/>
    <cellStyle name="Hyperlinkki" xfId="567" builtinId="8" hidden="1"/>
    <cellStyle name="Hyperlinkki" xfId="569" builtinId="8" hidden="1"/>
    <cellStyle name="Hyperlinkki" xfId="571" builtinId="8" hidden="1"/>
    <cellStyle name="Hyperlinkki" xfId="573" builtinId="8" hidden="1"/>
    <cellStyle name="Hyperlinkki" xfId="575" builtinId="8" hidden="1"/>
    <cellStyle name="Hyperlinkki" xfId="577" builtinId="8" hidden="1"/>
    <cellStyle name="Hyperlinkki" xfId="579" builtinId="8" hidden="1"/>
    <cellStyle name="Hyperlinkki" xfId="581" builtinId="8" hidden="1"/>
    <cellStyle name="Hyperlinkki" xfId="583" builtinId="8" hidden="1"/>
    <cellStyle name="Hyperlinkki" xfId="585" builtinId="8" hidden="1"/>
    <cellStyle name="Hyperlinkki" xfId="587" builtinId="8" hidden="1"/>
    <cellStyle name="Hyperlinkki" xfId="589" builtinId="8" hidden="1"/>
    <cellStyle name="Hyperlinkki" xfId="591" builtinId="8" hidden="1"/>
    <cellStyle name="Hyperlinkki" xfId="593" builtinId="8" hidden="1"/>
    <cellStyle name="Hyperlinkki" xfId="595" builtinId="8" hidden="1"/>
    <cellStyle name="Hyperlinkki" xfId="597" builtinId="8" hidden="1"/>
    <cellStyle name="Hyperlinkki" xfId="599" builtinId="8" hidden="1"/>
    <cellStyle name="Hyperlinkki" xfId="601" builtinId="8" hidden="1"/>
    <cellStyle name="Hyperlinkki" xfId="603" builtinId="8" hidden="1"/>
    <cellStyle name="Hyperlinkki" xfId="605" builtinId="8" hidden="1"/>
    <cellStyle name="Hyperlinkki" xfId="607" builtinId="8" hidden="1"/>
    <cellStyle name="Hyperlinkki" xfId="609" builtinId="8" hidden="1"/>
    <cellStyle name="Hyperlinkki" xfId="611" builtinId="8" hidden="1"/>
    <cellStyle name="Hyperlinkki" xfId="613" builtinId="8" hidden="1"/>
    <cellStyle name="Hyperlinkki" xfId="615" builtinId="8" hidden="1"/>
    <cellStyle name="Hyperlinkki" xfId="617" builtinId="8" hidden="1"/>
    <cellStyle name="Hyperlinkki" xfId="619" builtinId="8" hidden="1"/>
    <cellStyle name="Hyperlinkki" xfId="621" builtinId="8" hidden="1"/>
    <cellStyle name="Hyperlinkki" xfId="623" builtinId="8" hidden="1"/>
    <cellStyle name="Hyperlinkki" xfId="625" builtinId="8" hidden="1"/>
    <cellStyle name="Hyperlinkki" xfId="627" builtinId="8" hidden="1"/>
    <cellStyle name="Hyperlinkki" xfId="629" builtinId="8" hidden="1"/>
    <cellStyle name="Hyperlinkki" xfId="631" builtinId="8" hidden="1"/>
    <cellStyle name="Hyperlinkki" xfId="633" builtinId="8" hidden="1"/>
    <cellStyle name="Hyperlinkki" xfId="635" builtinId="8" hidden="1"/>
    <cellStyle name="Hyperlinkki" xfId="637" builtinId="8" hidden="1"/>
    <cellStyle name="Hyperlinkki" xfId="639" builtinId="8" hidden="1"/>
    <cellStyle name="Hyperlinkki" xfId="641" builtinId="8" hidden="1"/>
    <cellStyle name="Hyperlinkki" xfId="643" builtinId="8" hidden="1"/>
    <cellStyle name="Hyperlinkki" xfId="645" builtinId="8" hidden="1"/>
    <cellStyle name="Hyperlinkki" xfId="647" builtinId="8" hidden="1"/>
    <cellStyle name="Hyperlinkki" xfId="649" builtinId="8" hidden="1"/>
    <cellStyle name="Hyperlinkki" xfId="651" builtinId="8" hidden="1"/>
    <cellStyle name="Hyperlinkki" xfId="653" builtinId="8" hidden="1"/>
    <cellStyle name="Hyperlinkki" xfId="655" builtinId="8" hidden="1"/>
    <cellStyle name="Hyperlinkki" xfId="657" builtinId="8" hidden="1"/>
    <cellStyle name="Hyperlinkki" xfId="659" builtinId="8" hidden="1"/>
    <cellStyle name="Hyperlinkki" xfId="661" builtinId="8" hidden="1"/>
    <cellStyle name="Hyperlinkki" xfId="663" builtinId="8" hidden="1"/>
    <cellStyle name="Hyperlinkki" xfId="665" builtinId="8" hidden="1"/>
    <cellStyle name="Hyperlinkki" xfId="667" builtinId="8" hidden="1"/>
    <cellStyle name="Hyperlinkki" xfId="669" builtinId="8" hidden="1"/>
    <cellStyle name="Hyperlinkki" xfId="671" builtinId="8" hidden="1"/>
    <cellStyle name="Hyperlinkki" xfId="673" builtinId="8" hidden="1"/>
    <cellStyle name="Hyperlinkki" xfId="675" builtinId="8" hidden="1"/>
    <cellStyle name="Hyperlinkki" xfId="677" builtinId="8" hidden="1"/>
    <cellStyle name="Hyperlinkki" xfId="679" builtinId="8" hidden="1"/>
    <cellStyle name="Hyperlinkki" xfId="681" builtinId="8" hidden="1"/>
    <cellStyle name="Hyperlinkki" xfId="683" builtinId="8" hidden="1"/>
    <cellStyle name="Hyperlinkki" xfId="685" builtinId="8" hidden="1"/>
    <cellStyle name="Hyperlinkki" xfId="687" builtinId="8" hidden="1"/>
    <cellStyle name="Hyperlinkki" xfId="689" builtinId="8" hidden="1"/>
    <cellStyle name="Hyperlinkki" xfId="691" builtinId="8" hidden="1"/>
    <cellStyle name="Hyperlinkki" xfId="693" builtinId="8" hidden="1"/>
    <cellStyle name="Hyperlinkki" xfId="695" builtinId="8" hidden="1"/>
    <cellStyle name="Hyperlinkki" xfId="697" builtinId="8" hidden="1"/>
    <cellStyle name="Hyperlinkki" xfId="699" builtinId="8" hidden="1"/>
    <cellStyle name="Hyperlinkki" xfId="701" builtinId="8" hidden="1"/>
    <cellStyle name="Hyperlinkki" xfId="703" builtinId="8" hidden="1"/>
    <cellStyle name="Hyperlinkki" xfId="705" builtinId="8" hidden="1"/>
    <cellStyle name="Hyperlinkki" xfId="707" builtinId="8" hidden="1"/>
    <cellStyle name="Hyperlinkki" xfId="709" builtinId="8" hidden="1"/>
    <cellStyle name="Hyperlinkki" xfId="711" builtinId="8" hidden="1"/>
    <cellStyle name="Hyperlinkki" xfId="713" builtinId="8" hidden="1"/>
    <cellStyle name="Hyperlinkki" xfId="715" builtinId="8" hidden="1"/>
    <cellStyle name="Hyperlinkki" xfId="717" builtinId="8" hidden="1"/>
    <cellStyle name="Hyperlinkki" xfId="719" builtinId="8" hidden="1"/>
    <cellStyle name="Hyperlinkki" xfId="721" builtinId="8" hidden="1"/>
    <cellStyle name="Hyperlinkki" xfId="723" builtinId="8" hidden="1"/>
    <cellStyle name="Hyperlinkki" xfId="725" builtinId="8" hidden="1"/>
    <cellStyle name="Hyperlinkki" xfId="727" builtinId="8" hidden="1"/>
    <cellStyle name="Hyperlinkki" xfId="729" builtinId="8" hidden="1"/>
    <cellStyle name="Hyperlinkki" xfId="731" builtinId="8" hidden="1"/>
    <cellStyle name="Hyperlinkki" xfId="733" builtinId="8" hidden="1"/>
    <cellStyle name="Hyperlinkki" xfId="735" builtinId="8" hidden="1"/>
    <cellStyle name="Hyperlinkki" xfId="737" builtinId="8" hidden="1"/>
    <cellStyle name="Hyperlinkki" xfId="739" builtinId="8" hidden="1"/>
    <cellStyle name="Hyperlinkki" xfId="741" builtinId="8" hidden="1"/>
    <cellStyle name="Hyperlinkki" xfId="743" builtinId="8" hidden="1"/>
    <cellStyle name="Hyperlinkki" xfId="745" builtinId="8" hidden="1"/>
    <cellStyle name="Hyperlinkki" xfId="747" builtinId="8" hidden="1"/>
    <cellStyle name="Hyperlinkki" xfId="749" builtinId="8" hidden="1"/>
    <cellStyle name="Hyperlinkki" xfId="751" builtinId="8" hidden="1"/>
    <cellStyle name="Hyperlinkki" xfId="753" builtinId="8" hidden="1"/>
    <cellStyle name="Hyperlinkki" xfId="755" builtinId="8" hidden="1"/>
    <cellStyle name="Hyperlinkki" xfId="757" builtinId="8" hidden="1"/>
    <cellStyle name="Hyperlinkki" xfId="759" builtinId="8" hidden="1"/>
    <cellStyle name="Hyperlinkki" xfId="761" builtinId="8" hidden="1"/>
    <cellStyle name="Hyperlinkki" xfId="763" builtinId="8" hidden="1"/>
    <cellStyle name="Hyperlinkki" xfId="765" builtinId="8" hidden="1"/>
    <cellStyle name="Hyperlinkki" xfId="767" builtinId="8" hidden="1"/>
    <cellStyle name="Hyperlinkki" xfId="769" builtinId="8" hidden="1"/>
    <cellStyle name="Hyperlinkki" xfId="771" builtinId="8" hidden="1"/>
    <cellStyle name="Hyperlinkki" xfId="773" builtinId="8" hidden="1"/>
    <cellStyle name="Hyperlinkki" xfId="775" builtinId="8" hidden="1"/>
    <cellStyle name="Hyperlinkki" xfId="777" builtinId="8" hidden="1"/>
    <cellStyle name="Hyperlinkki" xfId="779" builtinId="8" hidden="1"/>
    <cellStyle name="Hyperlinkki" xfId="781" builtinId="8" hidden="1"/>
    <cellStyle name="Hyperlinkki" xfId="783" builtinId="8" hidden="1"/>
    <cellStyle name="Hyperlinkki" xfId="785" builtinId="8" hidden="1"/>
    <cellStyle name="Hyperlinkki" xfId="787" builtinId="8" hidden="1"/>
    <cellStyle name="Hyperlinkki" xfId="789" builtinId="8" hidden="1"/>
    <cellStyle name="Hyperlinkki" xfId="791" builtinId="8" hidden="1"/>
    <cellStyle name="Hyperlinkki" xfId="793" builtinId="8" hidden="1"/>
    <cellStyle name="Hyperlinkki" xfId="795" builtinId="8" hidden="1"/>
    <cellStyle name="Hyperlinkki" xfId="797" builtinId="8" hidden="1"/>
    <cellStyle name="Hyperlinkki" xfId="799" builtinId="8" hidden="1"/>
    <cellStyle name="Hyperlinkki" xfId="801" builtinId="8" hidden="1"/>
    <cellStyle name="Hyperlinkki" xfId="803" builtinId="8" hidden="1"/>
    <cellStyle name="Hyperlinkki" xfId="805" builtinId="8" hidden="1"/>
    <cellStyle name="Hyperlinkki" xfId="807" builtinId="8" hidden="1"/>
    <cellStyle name="Hyperlinkki" xfId="809" builtinId="8" hidden="1"/>
    <cellStyle name="Hyperlinkki" xfId="811" builtinId="8" hidden="1"/>
    <cellStyle name="Hyperlinkki" xfId="813" builtinId="8" hidden="1"/>
    <cellStyle name="Hyperlinkki" xfId="815" builtinId="8" hidden="1"/>
    <cellStyle name="Hyperlinkki" xfId="817" builtinId="8" hidden="1"/>
    <cellStyle name="Hyperlinkki" xfId="819" builtinId="8" hidden="1"/>
    <cellStyle name="Hyperlinkki" xfId="821" builtinId="8" hidden="1"/>
    <cellStyle name="Hyperlinkki" xfId="823" builtinId="8" hidden="1"/>
    <cellStyle name="Hyperlinkki" xfId="825" builtinId="8" hidden="1"/>
    <cellStyle name="Hyperlinkki" xfId="827" builtinId="8" hidden="1"/>
    <cellStyle name="Hyperlinkki" xfId="829" builtinId="8" hidden="1"/>
    <cellStyle name="Hyperlinkki" xfId="831" builtinId="8" hidden="1"/>
    <cellStyle name="Hyperlinkki" xfId="833" builtinId="8" hidden="1"/>
    <cellStyle name="Hyperlinkki" xfId="835" builtinId="8" hidden="1"/>
    <cellStyle name="Hyperlinkki" xfId="837" builtinId="8" hidden="1"/>
    <cellStyle name="Hyperlinkki" xfId="839" builtinId="8" hidden="1"/>
    <cellStyle name="Hyperlinkki" xfId="841" builtinId="8" hidden="1"/>
    <cellStyle name="Hyperlinkki" xfId="843" builtinId="8" hidden="1"/>
    <cellStyle name="Hyperlinkki" xfId="845" builtinId="8" hidden="1"/>
    <cellStyle name="Hyperlinkki" xfId="847" builtinId="8" hidden="1"/>
    <cellStyle name="Hyperlinkki" xfId="849" builtinId="8" hidden="1"/>
    <cellStyle name="Hyperlinkki" xfId="851" builtinId="8" hidden="1"/>
    <cellStyle name="Hyperlinkki" xfId="853" builtinId="8" hidden="1"/>
    <cellStyle name="Hyperlinkki" xfId="855" builtinId="8" hidden="1"/>
    <cellStyle name="Hyperlinkki" xfId="857" builtinId="8" hidden="1"/>
    <cellStyle name="Hyperlinkki" xfId="859" builtinId="8" hidden="1"/>
    <cellStyle name="Hyperlinkki" xfId="861" builtinId="8" hidden="1"/>
    <cellStyle name="Hyperlinkki" xfId="863" builtinId="8" hidden="1"/>
    <cellStyle name="Hyperlinkki" xfId="865" builtinId="8" hidden="1"/>
    <cellStyle name="Hyperlinkki" xfId="867" builtinId="8" hidden="1"/>
    <cellStyle name="Hyperlinkki" xfId="869" builtinId="8" hidden="1"/>
    <cellStyle name="Hyperlinkki" xfId="871" builtinId="8" hidden="1"/>
    <cellStyle name="Hyperlinkki" xfId="873" builtinId="8" hidden="1"/>
    <cellStyle name="Hyperlinkki" xfId="875" builtinId="8" hidden="1"/>
    <cellStyle name="Hyperlinkki" xfId="877" builtinId="8" hidden="1"/>
    <cellStyle name="Hyperlinkki" xfId="879" builtinId="8" hidden="1"/>
    <cellStyle name="Hyperlinkki" xfId="881" builtinId="8" hidden="1"/>
    <cellStyle name="Hyperlinkki" xfId="883" builtinId="8" hidden="1"/>
    <cellStyle name="Hyperlinkki" xfId="885" builtinId="8" hidden="1"/>
    <cellStyle name="Hyperlinkki" xfId="887" builtinId="8" hidden="1"/>
    <cellStyle name="Hyperlinkki" xfId="889" builtinId="8" hidden="1"/>
    <cellStyle name="Hyperlinkki" xfId="891" builtinId="8" hidden="1"/>
    <cellStyle name="Hyperlinkki" xfId="893" builtinId="8" hidden="1"/>
    <cellStyle name="Hyperlinkki" xfId="895" builtinId="8" hidden="1"/>
    <cellStyle name="Hyperlinkki" xfId="897" builtinId="8" hidden="1"/>
    <cellStyle name="Hyperlinkki" xfId="899" builtinId="8" hidden="1"/>
    <cellStyle name="Hyperlinkki" xfId="901" builtinId="8" hidden="1"/>
    <cellStyle name="Hyperlinkki" xfId="903" builtinId="8" hidden="1"/>
    <cellStyle name="Hyperlinkki" xfId="905" builtinId="8" hidden="1"/>
    <cellStyle name="Hyperlinkki" xfId="907" builtinId="8" hidden="1"/>
    <cellStyle name="Hyperlinkki" xfId="909" builtinId="8" hidden="1"/>
    <cellStyle name="Hyperlinkki" xfId="911" builtinId="8" hidden="1"/>
    <cellStyle name="Hyperlinkki" xfId="913" builtinId="8" hidden="1"/>
    <cellStyle name="Hyperlinkki" xfId="915" builtinId="8" hidden="1"/>
    <cellStyle name="Hyperlinkki" xfId="917" builtinId="8" hidden="1"/>
    <cellStyle name="Hyperlinkki" xfId="919" builtinId="8" hidden="1"/>
    <cellStyle name="Hyperlinkki" xfId="921" builtinId="8" hidden="1"/>
    <cellStyle name="Hyperlinkki" xfId="923" builtinId="8" hidden="1"/>
    <cellStyle name="Hyperlinkki" xfId="925" builtinId="8" hidden="1"/>
    <cellStyle name="Hyperlinkki" xfId="927" builtinId="8" hidden="1"/>
    <cellStyle name="Hyperlinkki" xfId="929" builtinId="8" hidden="1"/>
    <cellStyle name="Hyperlinkki" xfId="931" builtinId="8" hidden="1"/>
    <cellStyle name="Hyperlinkki" xfId="933" builtinId="8" hidden="1"/>
    <cellStyle name="Hyperlinkki" xfId="935" builtinId="8" hidden="1"/>
    <cellStyle name="Hyperlinkki" xfId="937" builtinId="8" hidden="1"/>
    <cellStyle name="Hyperlinkki" xfId="939" builtinId="8" hidden="1"/>
    <cellStyle name="Hyperlinkki" xfId="941" builtinId="8" hidden="1"/>
    <cellStyle name="Hyperlinkki" xfId="943" builtinId="8" hidden="1"/>
    <cellStyle name="Hyperlinkki" xfId="945" builtinId="8" hidden="1"/>
    <cellStyle name="Hyperlinkki" xfId="947" builtinId="8" hidden="1"/>
    <cellStyle name="Hyperlinkki" xfId="949" builtinId="8" hidden="1"/>
    <cellStyle name="Hyperlinkki" xfId="951" builtinId="8" hidden="1"/>
    <cellStyle name="Hyperlinkki" xfId="953" builtinId="8" hidden="1"/>
    <cellStyle name="Hyperlinkki" xfId="955" builtinId="8" hidden="1"/>
    <cellStyle name="Hyperlinkki" xfId="957" builtinId="8" hidden="1"/>
    <cellStyle name="Hyperlinkki" xfId="959" builtinId="8" hidden="1"/>
    <cellStyle name="Hyperlinkki" xfId="961" builtinId="8" hidden="1"/>
    <cellStyle name="Hyperlinkki" xfId="963" builtinId="8" hidden="1"/>
    <cellStyle name="Hyperlinkki" xfId="965" builtinId="8" hidden="1"/>
    <cellStyle name="Hyperlinkki" xfId="967" builtinId="8" hidden="1"/>
    <cellStyle name="Hyperlinkki" xfId="969" builtinId="8" hidden="1"/>
    <cellStyle name="Hyperlinkki" xfId="971" builtinId="8" hidden="1"/>
    <cellStyle name="Hyperlinkki" xfId="973" builtinId="8" hidden="1"/>
    <cellStyle name="Hyperlinkki" xfId="975" builtinId="8" hidden="1"/>
    <cellStyle name="Input" xfId="34" xr:uid="{00000000-0005-0000-0000-0000F4060000}"/>
    <cellStyle name="Linked Cell" xfId="35" xr:uid="{00000000-0005-0000-0000-0000F5060000}"/>
    <cellStyle name="Neutral" xfId="36" xr:uid="{00000000-0005-0000-0000-0000F6060000}"/>
    <cellStyle name="Normaali" xfId="0" builtinId="0"/>
    <cellStyle name="Normal_Lists as used" xfId="37" xr:uid="{00000000-0005-0000-0000-0000F8060000}"/>
    <cellStyle name="Normal_Lists as used_1" xfId="38" xr:uid="{00000000-0005-0000-0000-0000F9060000}"/>
    <cellStyle name="Normal_Sheet 1" xfId="39" xr:uid="{00000000-0005-0000-0000-0000FA060000}"/>
    <cellStyle name="Note" xfId="40" xr:uid="{00000000-0005-0000-0000-0000FB060000}"/>
    <cellStyle name="Output" xfId="41" xr:uid="{00000000-0005-0000-0000-0000FC060000}"/>
    <cellStyle name="Title" xfId="42" xr:uid="{00000000-0005-0000-0000-0000FD060000}"/>
    <cellStyle name="Total" xfId="43" xr:uid="{00000000-0005-0000-0000-0000FE060000}"/>
    <cellStyle name="Warning Text" xfId="44" xr:uid="{00000000-0005-0000-0000-0000FF060000}"/>
  </cellStyles>
  <dxfs count="175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P5461"/>
  <sheetViews>
    <sheetView tabSelected="1" topLeftCell="H1" zoomScaleNormal="100" workbookViewId="0">
      <pane ySplit="1" topLeftCell="A2882" activePane="bottomLeft" state="frozen"/>
      <selection pane="bottomLeft" activeCell="N2882" sqref="N2882"/>
    </sheetView>
  </sheetViews>
  <sheetFormatPr defaultColWidth="9" defaultRowHeight="15"/>
  <cols>
    <col min="1" max="1" width="11.5" style="4" bestFit="1" customWidth="1"/>
    <col min="2" max="2" width="11.5" style="4" customWidth="1"/>
    <col min="3" max="3" width="14.5" style="33" customWidth="1"/>
    <col min="4" max="4" width="11.5" style="33" customWidth="1"/>
    <col min="5" max="5" width="11.5" style="134" customWidth="1"/>
    <col min="6" max="6" width="45.5" style="43" customWidth="1"/>
    <col min="7" max="7" width="56.6640625" style="43" customWidth="1"/>
    <col min="8" max="8" width="5.5" style="24" customWidth="1"/>
    <col min="9" max="9" width="6.1640625" style="24" customWidth="1"/>
    <col min="10" max="10" width="6" style="5" customWidth="1"/>
    <col min="11" max="11" width="15.1640625" style="93" customWidth="1"/>
    <col min="12" max="12" width="24.6640625" hidden="1" customWidth="1"/>
    <col min="13" max="13" width="57" style="137" customWidth="1"/>
    <col min="14" max="14" width="70" style="137" customWidth="1"/>
    <col min="15" max="15" width="117.6640625" style="3" customWidth="1"/>
    <col min="16" max="16" width="21.83203125" style="337" customWidth="1"/>
    <col min="17" max="16384" width="9" style="3"/>
  </cols>
  <sheetData>
    <row r="1" spans="1:16" s="131" customFormat="1" ht="157.5">
      <c r="A1" s="129" t="s">
        <v>14151</v>
      </c>
      <c r="B1" s="128" t="s">
        <v>36</v>
      </c>
      <c r="C1" s="128" t="s">
        <v>4366</v>
      </c>
      <c r="D1" s="129" t="s">
        <v>4595</v>
      </c>
      <c r="E1" s="129" t="s">
        <v>7544</v>
      </c>
      <c r="F1" s="129" t="s">
        <v>8314</v>
      </c>
      <c r="G1" s="129" t="s">
        <v>8315</v>
      </c>
      <c r="H1" s="130" t="s">
        <v>4365</v>
      </c>
      <c r="I1" s="130" t="s">
        <v>4363</v>
      </c>
      <c r="J1" s="130" t="s">
        <v>0</v>
      </c>
      <c r="K1" s="129" t="s">
        <v>7730</v>
      </c>
      <c r="L1" s="132"/>
      <c r="M1" s="135" t="s">
        <v>8316</v>
      </c>
      <c r="N1" s="135" t="s">
        <v>8317</v>
      </c>
      <c r="O1" s="132" t="s">
        <v>13800</v>
      </c>
      <c r="P1" s="336" t="s">
        <v>14713</v>
      </c>
    </row>
    <row r="2" spans="1:16" ht="45" hidden="1">
      <c r="A2" s="183">
        <v>1</v>
      </c>
      <c r="B2" s="183">
        <v>0</v>
      </c>
      <c r="C2" s="184"/>
      <c r="D2" s="184"/>
      <c r="E2" s="185"/>
      <c r="F2" s="75" t="s">
        <v>7556</v>
      </c>
      <c r="G2" s="75"/>
      <c r="H2" s="25">
        <v>0</v>
      </c>
      <c r="I2" s="25"/>
      <c r="J2" s="54">
        <v>1</v>
      </c>
      <c r="K2" s="101" t="s">
        <v>7560</v>
      </c>
      <c r="L2" s="210" t="s">
        <v>4605</v>
      </c>
      <c r="M2" s="136" t="s">
        <v>9214</v>
      </c>
      <c r="N2" s="136"/>
      <c r="O2" s="178" t="str">
        <f>IF(OR(H2="",IFERROR(FIND("-"&amp;A2&amp;"-","-6-7-8-10-11-26-33-35-36-37-38-39-40-47-52-54-56-63-67-75-78-94-95-101-138-140-"),0)&gt;0,
AND(A2=1,IFERROR(FIND("-"&amp;C2&amp;"-","-12-13-14-"),0)&gt;0),
AND(A2=22,IFERROR(FIND("-"&amp;C2&amp;"-","-04-05-"),0)&gt;0),
AND(A2=34,IFERROR(FIND("-"&amp;C2&amp;"-","-00-01-04-08-09-10-11-12-13-14-15-"),0)&gt;0),
AND(A2=45,IFERROR(FIND("-"&amp;C2&amp;"-","-08-"),0)&gt;0),
AND(A2=49,IFERROR(FIND("-"&amp;C2&amp;"-","-ROW-"),0)&gt;0),
AND(A2=51,IFERROR(FIND("-"&amp;C2&amp;"-","-14-15-36-"),0)&gt;0),
AND(A2=79,IFERROR(FIND("-"&amp;C2&amp;"-","-11-"),0)&gt;0),
AND(A2=102,IFERROR(FIND("-"&amp;C2&amp;"-","-02-"),0)&gt;0)),"",
 IF(AND(M2="",N2=""),"",
  "Label.create(:concept_id =&gt; Concept.find_by_codelist_and_code("&amp;A2&amp;", "&amp;IF(C2="","nil","'"&amp;C2&amp;"'")&amp;").id, "&amp;
  ":locale =&gt; '"&amp;L$2&amp;"'"&amp;", "&amp;
  ":preflabel =&gt; '"&amp;(IF(M2="",F2,M2)&amp;"', "&amp;
  ":scopenote =&gt; "&amp;IF(AND(N2="",G2="",K2=""),"nil","'"&amp; IF(K2="", "",$L$3 &amp; IF(ISERROR(FIND("
", K2))," ","&lt;br&gt;&amp;nbsp;&amp;nbsp;&amp;nbsp;&amp;nbsp;• ") &amp; SUBSTITUTE(SUBSTITUTE(SUBSTITUTE(K2, "&amp;", "&amp;amp;"),"&lt;","&amp;lt;"),"
","&lt;br&gt;&amp;nbsp;&amp;nbsp;&amp;nbsp;&amp;nbsp;• ")) &amp; IF(OR(K2="",G2=""),"","&lt;br&gt;") &amp; SUBSTITUTE(SUBSTITUTE(IF(N2="",G2,N2),"&amp;","&amp;amp;"),"&lt;","&amp;lt;")&amp;"'")&amp;")")
))</f>
        <v>Label.create(:concept_id =&gt; Concept.find_by_codelist_and_code(1, nil).id, :locale =&gt; 'fi', :preflabel =&gt; 'Ilmoituksen tyyppi', :scopenote =&gt; 'Käytä yhdessä &amp;lt;NotificationType&gt; &amp;lt;a002&gt;')</v>
      </c>
      <c r="P2" s="3"/>
    </row>
    <row r="3" spans="1:16" ht="30" hidden="1">
      <c r="A3" s="4">
        <v>1</v>
      </c>
      <c r="B3" s="4">
        <v>2</v>
      </c>
      <c r="C3" s="33" t="s">
        <v>1557</v>
      </c>
      <c r="D3" s="42"/>
      <c r="E3" s="149"/>
      <c r="F3" s="43" t="s">
        <v>3819</v>
      </c>
      <c r="G3" s="43" t="s">
        <v>5666</v>
      </c>
      <c r="H3" s="26">
        <v>0</v>
      </c>
      <c r="I3" s="26"/>
      <c r="J3" s="71"/>
      <c r="K3" s="100"/>
      <c r="L3" s="211" t="s">
        <v>12757</v>
      </c>
      <c r="M3" s="136" t="s">
        <v>9208</v>
      </c>
      <c r="N3" s="136" t="s">
        <v>9209</v>
      </c>
      <c r="O3" s="178" t="str">
        <f t="shared" ref="O3:O66" si="0">IF(OR(H3="",IFERROR(FIND("-"&amp;A3&amp;"-","-6-7-8-10-11-26-33-35-36-37-38-39-40-47-52-54-56-63-67-75-78-94-95-101-138-140-"),0)&gt;0,
AND(A3=1,IFERROR(FIND("-"&amp;C3&amp;"-","-12-13-14-"),0)&gt;0),
AND(A3=22,IFERROR(FIND("-"&amp;C3&amp;"-","-04-05-"),0)&gt;0),
AND(A3=34,IFERROR(FIND("-"&amp;C3&amp;"-","-00-01-04-08-09-10-11-12-13-14-15-"),0)&gt;0),
AND(A3=45,IFERROR(FIND("-"&amp;C3&amp;"-","-08-"),0)&gt;0),
AND(A3=49,IFERROR(FIND("-"&amp;C3&amp;"-","-ROW-"),0)&gt;0),
AND(A3=51,IFERROR(FIND("-"&amp;C3&amp;"-","-14-15-36-"),0)&gt;0),
AND(A3=79,IFERROR(FIND("-"&amp;C3&amp;"-","-11-"),0)&gt;0),
AND(A3=102,IFERROR(FIND("-"&amp;C3&amp;"-","-02-"),0)&gt;0)),"",
 IF(AND(M3="",N3=""),"",
  "Label.create(:concept_id =&gt; Concept.find_by_codelist_and_code("&amp;A3&amp;", "&amp;IF(C3="","nil","'"&amp;C3&amp;"'")&amp;").id, "&amp;
  ":locale =&gt; '"&amp;L$2&amp;"'"&amp;", "&amp;
  ":preflabel =&gt; '"&amp;(IF(M3="",F3,M3)&amp;"', "&amp;
  ":scopenote =&gt; "&amp;IF(AND(N3="",G3="",K3=""),"nil","'"&amp; IF(K3="", "",$L$3 &amp; IF(ISERROR(FIND("
", K3))," ","&lt;br&gt;&amp;nbsp;&amp;nbsp;&amp;nbsp;&amp;nbsp;• ") &amp; SUBSTITUTE(SUBSTITUTE(SUBSTITUTE(K3, "&amp;", "&amp;amp;"),"&lt;","&amp;lt;"),"
","&lt;br&gt;&amp;nbsp;&amp;nbsp;&amp;nbsp;&amp;nbsp;• ")) &amp; IF(OR(K3="",G3=""),"","&lt;br&gt;") &amp; SUBSTITUTE(SUBSTITUTE(IF(N3="",G3,N3),"&amp;","&amp;amp;"),"&lt;","&amp;lt;")&amp;"'")&amp;")")
))</f>
        <v>Label.create(:concept_id =&gt; Concept.find_by_codelist_and_code(1, '01').id, :locale =&gt; 'fi', :preflabel =&gt; 'Vahmistamaton ennakkotieto', :scopenote =&gt; 'Kustantajan sisäiseen käyttöön')</v>
      </c>
      <c r="P3" s="3"/>
    </row>
    <row r="4" spans="1:16" ht="75" hidden="1">
      <c r="A4" s="4">
        <v>1</v>
      </c>
      <c r="B4" s="4">
        <v>3</v>
      </c>
      <c r="C4" s="33" t="s">
        <v>1556</v>
      </c>
      <c r="E4" s="149"/>
      <c r="F4" s="43" t="s">
        <v>3976</v>
      </c>
      <c r="G4" s="43" t="s">
        <v>5667</v>
      </c>
      <c r="H4" s="26">
        <v>0</v>
      </c>
      <c r="I4" s="26"/>
      <c r="J4" s="6"/>
      <c r="K4" s="100"/>
      <c r="M4" s="136" t="s">
        <v>9213</v>
      </c>
      <c r="N4" s="136" t="s">
        <v>9211</v>
      </c>
      <c r="O4" s="178" t="str">
        <f t="shared" si="0"/>
        <v>Label.create(:concept_id =&gt; Concept.find_by_codelist_and_code(1, '02').id, :locale =&gt; 'fi', :preflabel =&gt; 'Ennakkotieto', :scopenote =&gt; 'Ennakkotieto tai ennakkotiedon päivitys, tietoja ei ole tarkistettu tuotteesta')</v>
      </c>
      <c r="P4" s="3"/>
    </row>
    <row r="5" spans="1:16" ht="75" hidden="1">
      <c r="A5" s="4">
        <v>1</v>
      </c>
      <c r="B5" s="4">
        <v>4</v>
      </c>
      <c r="C5" s="33" t="s">
        <v>1931</v>
      </c>
      <c r="E5" s="149"/>
      <c r="F5" s="43" t="s">
        <v>1318</v>
      </c>
      <c r="G5" s="43" t="s">
        <v>7745</v>
      </c>
      <c r="H5" s="26">
        <v>0</v>
      </c>
      <c r="I5" s="26">
        <v>11</v>
      </c>
      <c r="J5" s="6"/>
      <c r="K5" s="100"/>
      <c r="M5" s="136" t="s">
        <v>9212</v>
      </c>
      <c r="N5" s="136" t="s">
        <v>9210</v>
      </c>
      <c r="O5" s="178" t="str">
        <f t="shared" si="0"/>
        <v>Label.create(:concept_id =&gt; Concept.find_by_codelist_and_code(1, '03').id, :locale =&gt; 'fi', :preflabel =&gt; 'Luettelointitieto', :scopenote =&gt; 'Tiedot on tarkistettu tuotteesta')</v>
      </c>
      <c r="P5" s="3"/>
    </row>
    <row r="6" spans="1:16" ht="195" hidden="1">
      <c r="A6" s="4">
        <v>1</v>
      </c>
      <c r="B6" s="4">
        <v>5</v>
      </c>
      <c r="C6" s="33" t="s">
        <v>2086</v>
      </c>
      <c r="E6" s="149"/>
      <c r="F6" s="43" t="s">
        <v>2855</v>
      </c>
      <c r="G6" s="43" t="s">
        <v>13175</v>
      </c>
      <c r="H6" s="26">
        <v>0</v>
      </c>
      <c r="I6" s="26">
        <v>42</v>
      </c>
      <c r="J6" s="6">
        <v>3</v>
      </c>
      <c r="K6" s="100"/>
      <c r="M6" s="136" t="s">
        <v>9340</v>
      </c>
      <c r="N6" s="136" t="s">
        <v>13797</v>
      </c>
      <c r="O6" s="178" t="str">
        <f t="shared" si="0"/>
        <v>Label.create(:concept_id =&gt; Concept.find_by_codelist_and_code(1, '04').id, :locale =&gt; 'fi', :preflabel =&gt; 'Osion päivitys', :scopenote =&gt; 'Tuotetietueen osiota tai osioita on päivitetty. Käytä vain ONIX 3.0-sanomilla tai ONIX:in myöhemmissä versioissa')</v>
      </c>
      <c r="P6" s="3"/>
    </row>
    <row r="7" spans="1:16" ht="165" hidden="1">
      <c r="A7" s="4">
        <v>1</v>
      </c>
      <c r="B7" s="4">
        <v>6</v>
      </c>
      <c r="C7" s="33" t="s">
        <v>1658</v>
      </c>
      <c r="E7" s="149"/>
      <c r="F7" s="43" t="s">
        <v>3735</v>
      </c>
      <c r="G7" s="43" t="s">
        <v>7746</v>
      </c>
      <c r="H7" s="26">
        <v>0</v>
      </c>
      <c r="I7" s="26"/>
      <c r="J7" s="6"/>
      <c r="K7" s="100"/>
      <c r="M7" s="136" t="s">
        <v>9341</v>
      </c>
      <c r="N7" s="136" t="s">
        <v>12786</v>
      </c>
      <c r="O7" s="178" t="str">
        <f t="shared" si="0"/>
        <v>Label.create(:concept_id =&gt; Concept.find_by_codelist_and_code(1, '05').id, :locale =&gt; 'fi', :preflabel =&gt; 'Poisto', :scopenote =&gt; 'Kehotus tietueen poistamisesta. Huomaa että poistokehotusta ei pidä käyttää jos tuotteen ilmestyminen on peruuntunut, tuote on loppuunmyyty tai muuten poistettu myynnistä, vaan nämä tiedot ilmoitetaan saatavuustietojen muutoksena, jolloin tietueen vastaanottaja voi päättää tietueen poistamisesta tai säilyttämisestä. Poistokehotusta käytetään vain tilanteessa jossa koko tietue on syytä poistaa esim. koska se on lähetetty vahingossa')</v>
      </c>
      <c r="P7" s="3"/>
    </row>
    <row r="8" spans="1:16" ht="45" hidden="1">
      <c r="A8" s="4">
        <v>1</v>
      </c>
      <c r="B8" s="4">
        <v>9</v>
      </c>
      <c r="C8" s="33" t="s">
        <v>4072</v>
      </c>
      <c r="E8" s="149"/>
      <c r="F8" s="43" t="s">
        <v>1578</v>
      </c>
      <c r="G8" s="43" t="s">
        <v>5668</v>
      </c>
      <c r="H8" s="26">
        <v>2</v>
      </c>
      <c r="I8" s="26"/>
      <c r="J8" s="6"/>
      <c r="K8" s="100"/>
      <c r="M8" s="136" t="s">
        <v>9342</v>
      </c>
      <c r="N8" s="136" t="s">
        <v>9343</v>
      </c>
      <c r="O8" s="178" t="str">
        <f t="shared" si="0"/>
        <v>Label.create(:concept_id =&gt; Concept.find_by_codelist_and_code(1, '08').id, :locale =&gt; 'fi', :preflabel =&gt; 'Ilmoitus oikeuksien myynnistä', :scopenote =&gt; 'Tuotteen tekijänoikeudet myyvän kustantajan ilmoitus tuotteen myynnistä')</v>
      </c>
      <c r="P8" s="3"/>
    </row>
    <row r="9" spans="1:16" ht="45" hidden="1">
      <c r="A9" s="4">
        <v>1</v>
      </c>
      <c r="B9" s="4">
        <v>10</v>
      </c>
      <c r="C9" s="33" t="s">
        <v>2961</v>
      </c>
      <c r="E9" s="149"/>
      <c r="F9" s="43" t="s">
        <v>481</v>
      </c>
      <c r="G9" s="43" t="s">
        <v>5669</v>
      </c>
      <c r="H9" s="26">
        <v>2</v>
      </c>
      <c r="I9" s="26"/>
      <c r="J9" s="6"/>
      <c r="K9" s="100"/>
      <c r="M9" s="136" t="s">
        <v>9344</v>
      </c>
      <c r="N9" s="136" t="s">
        <v>9345</v>
      </c>
      <c r="O9" s="178" t="str">
        <f t="shared" si="0"/>
        <v>Label.create(:concept_id =&gt; Concept.find_by_codelist_and_code(1, '09').id, :locale =&gt; 'fi', :preflabel =&gt; 'Ilmoitus oikeuksien hankinnasta', :scopenote =&gt; 'Tuotteen tekijänoikeudet hankkivan kustantajan ilmoitus tuotteen ostamisesta')</v>
      </c>
      <c r="P9" s="3"/>
    </row>
    <row r="10" spans="1:16" ht="45" hidden="1">
      <c r="A10" s="4">
        <v>1</v>
      </c>
      <c r="B10" s="4">
        <v>13</v>
      </c>
      <c r="C10" s="33" t="s">
        <v>1399</v>
      </c>
      <c r="E10" s="149"/>
      <c r="F10" s="52" t="s">
        <v>13520</v>
      </c>
      <c r="G10" s="62" t="s">
        <v>13176</v>
      </c>
      <c r="H10" s="24">
        <v>7</v>
      </c>
      <c r="J10" s="5">
        <v>2</v>
      </c>
      <c r="K10" s="100"/>
      <c r="M10" s="136" t="s">
        <v>12726</v>
      </c>
      <c r="N10" s="136" t="s">
        <v>13798</v>
      </c>
      <c r="O10" s="178" t="str">
        <f t="shared" si="0"/>
        <v/>
      </c>
      <c r="P10" s="3"/>
    </row>
    <row r="11" spans="1:16" ht="45" hidden="1">
      <c r="A11" s="4">
        <v>1</v>
      </c>
      <c r="B11" s="4">
        <v>14</v>
      </c>
      <c r="C11" s="33" t="s">
        <v>1400</v>
      </c>
      <c r="E11" s="149"/>
      <c r="F11" s="52" t="s">
        <v>10</v>
      </c>
      <c r="G11" s="62" t="s">
        <v>13177</v>
      </c>
      <c r="H11" s="24">
        <v>7</v>
      </c>
      <c r="J11" s="5">
        <v>2</v>
      </c>
      <c r="K11" s="100"/>
      <c r="M11" s="136" t="s">
        <v>12727</v>
      </c>
      <c r="N11" s="136" t="s">
        <v>13798</v>
      </c>
      <c r="O11" s="178" t="str">
        <f t="shared" si="0"/>
        <v/>
      </c>
      <c r="P11" s="3"/>
    </row>
    <row r="12" spans="1:16" ht="45" hidden="1">
      <c r="A12" s="4">
        <v>1</v>
      </c>
      <c r="B12" s="4">
        <v>15</v>
      </c>
      <c r="C12" s="33" t="s">
        <v>4001</v>
      </c>
      <c r="E12" s="149"/>
      <c r="F12" s="52" t="s">
        <v>17</v>
      </c>
      <c r="G12" s="62" t="s">
        <v>13178</v>
      </c>
      <c r="H12" s="24">
        <v>7</v>
      </c>
      <c r="J12" s="5">
        <v>2</v>
      </c>
      <c r="K12" s="100"/>
      <c r="M12" s="136" t="s">
        <v>12728</v>
      </c>
      <c r="N12" s="136" t="s">
        <v>13798</v>
      </c>
      <c r="O12" s="178" t="str">
        <f t="shared" si="0"/>
        <v/>
      </c>
      <c r="P12" s="3"/>
    </row>
    <row r="13" spans="1:16" ht="75" hidden="1">
      <c r="A13" s="4">
        <v>1</v>
      </c>
      <c r="B13" s="4">
        <v>18</v>
      </c>
      <c r="C13" s="42" t="s">
        <v>4572</v>
      </c>
      <c r="E13" s="149"/>
      <c r="F13" s="52" t="s">
        <v>5424</v>
      </c>
      <c r="G13" s="43" t="s">
        <v>13179</v>
      </c>
      <c r="H13" s="24">
        <v>26</v>
      </c>
      <c r="J13" s="5">
        <v>3</v>
      </c>
      <c r="K13" s="100"/>
      <c r="M13" s="136" t="s">
        <v>9346</v>
      </c>
      <c r="N13" s="136" t="s">
        <v>13799</v>
      </c>
      <c r="O13" s="178" t="str">
        <f t="shared" si="0"/>
        <v>Label.create(:concept_id =&gt; Concept.find_by_codelist_and_code(1, '88').id, :locale =&gt; 'fi', :preflabel =&gt; 'Testipäivitys (osa)', :scopenote =&gt; 'Käytä vain ONIX 3.0-sanomilla tai ONIX:in myöhemmissä versioissa. Sanoma ja sen sisältämä data on tarkoitettu vain testikäyttöön. Poista tiedot testauksen päätyttyä. &amp;lt;RecordReference&gt;:n on oltava sama kuin aiemmin lähetetyssä testitietueessa')</v>
      </c>
      <c r="P13" s="3"/>
    </row>
    <row r="14" spans="1:16" ht="75" hidden="1">
      <c r="A14" s="4">
        <v>1</v>
      </c>
      <c r="B14" s="4">
        <v>19</v>
      </c>
      <c r="C14" s="42" t="s">
        <v>4574</v>
      </c>
      <c r="E14" s="149"/>
      <c r="F14" s="43" t="s">
        <v>5423</v>
      </c>
      <c r="G14" s="43" t="s">
        <v>7825</v>
      </c>
      <c r="H14" s="24">
        <v>26</v>
      </c>
      <c r="K14" s="100"/>
      <c r="M14" s="136" t="s">
        <v>9347</v>
      </c>
      <c r="N14" s="136" t="s">
        <v>12787</v>
      </c>
      <c r="O14" s="178" t="str">
        <f t="shared" si="0"/>
        <v>Label.create(:concept_id =&gt; Concept.find_by_codelist_and_code(1, '89').id, :locale =&gt; 'fi', :preflabel =&gt; 'Testitietue', :scopenote =&gt; 'Sanoma ja sen sisätämä data on tarkoitettu vain testikäyttöön. Poista tiedot testauksen päätyttyä. &amp;lt;RecordReference&gt; ei saa olla sama kuin aiemmin lähetetyssä tuotantotietueessa')</v>
      </c>
      <c r="P14" s="3"/>
    </row>
    <row r="15" spans="1:16" ht="45" hidden="1">
      <c r="A15" s="183">
        <v>2</v>
      </c>
      <c r="B15" s="183">
        <v>0</v>
      </c>
      <c r="C15" s="184"/>
      <c r="D15" s="184"/>
      <c r="E15" s="185"/>
      <c r="F15" s="75" t="s">
        <v>2844</v>
      </c>
      <c r="G15" s="75">
        <v>0</v>
      </c>
      <c r="H15" s="25">
        <v>9</v>
      </c>
      <c r="I15" s="25"/>
      <c r="J15" s="1">
        <v>3</v>
      </c>
      <c r="K15" s="101" t="s">
        <v>7561</v>
      </c>
      <c r="M15" s="136" t="s">
        <v>9348</v>
      </c>
      <c r="N15" s="136"/>
      <c r="O15" s="178" t="str">
        <f t="shared" si="0"/>
        <v>Label.create(:concept_id =&gt; Concept.find_by_codelist_and_code(2, nil).id, :locale =&gt; 'fi', :preflabel =&gt; 'Tuotteen kokoonpano', :scopenote =&gt; 'Käytä yhdessä &amp;lt;ProductComposition&gt; &amp;lt;x314&gt;&lt;br&gt;0')</v>
      </c>
      <c r="P15" s="3"/>
    </row>
    <row r="16" spans="1:16" ht="15.75" hidden="1">
      <c r="A16" s="4">
        <v>2</v>
      </c>
      <c r="B16" s="4">
        <v>1</v>
      </c>
      <c r="C16" s="33" t="s">
        <v>4291</v>
      </c>
      <c r="E16" s="149"/>
      <c r="F16" s="43" t="s">
        <v>7923</v>
      </c>
      <c r="G16" s="43" t="s">
        <v>5665</v>
      </c>
      <c r="H16" s="26">
        <v>9</v>
      </c>
      <c r="I16" s="26">
        <v>39</v>
      </c>
      <c r="J16" s="6"/>
      <c r="K16" s="100"/>
      <c r="M16" s="136" t="s">
        <v>9349</v>
      </c>
      <c r="N16" s="136"/>
      <c r="O16" s="178" t="str">
        <f t="shared" si="0"/>
        <v>Label.create(:concept_id =&gt; Concept.find_by_codelist_and_code(2, '00').id, :locale =&gt; 'fi', :preflabel =&gt; 'Yksiosainen', :scopenote =&gt; nil)</v>
      </c>
      <c r="P16" s="3"/>
    </row>
    <row r="17" spans="1:16" ht="45" hidden="1">
      <c r="A17" s="106">
        <v>2</v>
      </c>
      <c r="B17" s="106">
        <v>2</v>
      </c>
      <c r="C17" s="111" t="s">
        <v>1557</v>
      </c>
      <c r="D17" s="107"/>
      <c r="E17" s="150"/>
      <c r="F17" s="108" t="s">
        <v>8848</v>
      </c>
      <c r="G17" s="108" t="s">
        <v>8849</v>
      </c>
      <c r="H17" s="121">
        <v>53</v>
      </c>
      <c r="I17" s="121"/>
      <c r="J17" s="122"/>
      <c r="K17" s="100"/>
      <c r="M17" s="136" t="s">
        <v>9350</v>
      </c>
      <c r="N17" s="136"/>
      <c r="O17" s="178" t="str">
        <f t="shared" si="0"/>
        <v>Label.create(:concept_id =&gt; Concept.find_by_codelist_and_code(2, '01').id, :locale =&gt; 'fi', :preflabel =&gt; 'Yksiosainen, ei myydä erikseen', :scopenote =&gt; 'Used only when an ONIX record is required for a component-as-an-item, even though it is not currently available as such')</v>
      </c>
      <c r="P17" s="3"/>
    </row>
    <row r="18" spans="1:16" ht="30" hidden="1">
      <c r="A18" s="4">
        <v>2</v>
      </c>
      <c r="B18" s="4">
        <v>3</v>
      </c>
      <c r="C18" s="33" t="s">
        <v>1581</v>
      </c>
      <c r="E18" s="149"/>
      <c r="F18" s="43" t="s">
        <v>7871</v>
      </c>
      <c r="G18" s="43" t="s">
        <v>7553</v>
      </c>
      <c r="H18" s="26">
        <v>9</v>
      </c>
      <c r="I18" s="26">
        <v>39</v>
      </c>
      <c r="J18" s="6"/>
      <c r="K18" s="100"/>
      <c r="M18" s="136" t="s">
        <v>9351</v>
      </c>
      <c r="N18" s="136"/>
      <c r="O18" s="178" t="str">
        <f t="shared" si="0"/>
        <v>Label.create(:concept_id =&gt; Concept.find_by_codelist_and_code(2, '10').id, :locale =&gt; 'fi', :preflabel =&gt; 'Moniosainen tuote, myydään kokonaisuutena', :scopenote =&gt; 'Multiple-component product retailed as a whole')</v>
      </c>
      <c r="P18" s="3"/>
    </row>
    <row r="19" spans="1:16" ht="45" hidden="1">
      <c r="A19" s="4">
        <v>2</v>
      </c>
      <c r="B19" s="4">
        <v>4</v>
      </c>
      <c r="C19" s="33" t="s">
        <v>3312</v>
      </c>
      <c r="E19" s="149"/>
      <c r="F19" s="43" t="s">
        <v>3727</v>
      </c>
      <c r="G19" s="43" t="s">
        <v>7747</v>
      </c>
      <c r="H19" s="26">
        <v>9</v>
      </c>
      <c r="I19" s="26">
        <v>39</v>
      </c>
      <c r="J19" s="6"/>
      <c r="K19" s="100"/>
      <c r="M19" s="136" t="s">
        <v>9352</v>
      </c>
      <c r="N19" s="136"/>
      <c r="O19" s="178" t="str">
        <f t="shared" si="0"/>
        <v>Label.create(:concept_id =&gt; Concept.find_by_codelist_and_code(2, '11').id, :locale =&gt; 'fi', :preflabel =&gt; 'Moniosainen tuote, osia myydään erikseen', :scopenote =&gt; 'Used only when an ONIX record is required for a collection-as-a-whole, even though it is not currently retailed as such')</v>
      </c>
      <c r="P19" s="3"/>
    </row>
    <row r="20" spans="1:16" ht="60" hidden="1">
      <c r="A20" s="4">
        <v>2</v>
      </c>
      <c r="B20" s="4">
        <v>5</v>
      </c>
      <c r="C20" s="33" t="s">
        <v>3253</v>
      </c>
      <c r="E20" s="149"/>
      <c r="F20" s="43" t="s">
        <v>3300</v>
      </c>
      <c r="G20" s="43" t="s">
        <v>7872</v>
      </c>
      <c r="H20" s="26">
        <v>9</v>
      </c>
      <c r="I20" s="26">
        <v>39</v>
      </c>
      <c r="J20" s="6"/>
      <c r="K20" s="100"/>
      <c r="M20" s="136" t="s">
        <v>9353</v>
      </c>
      <c r="N20" s="136" t="s">
        <v>9354</v>
      </c>
      <c r="O20" s="178" t="str">
        <f t="shared" si="0"/>
        <v>Label.create(:concept_id =&gt; Concept.find_by_codelist_and_code(2, '20').id, :locale =&gt; 'fi', :preflabel =&gt; 'Markkinointimateriaali', :scopenote =&gt; 'Myyntiteline ym. kaupalle tarkoitetut markkinointituotteet')</v>
      </c>
      <c r="P20" s="3"/>
    </row>
    <row r="21" spans="1:16" ht="75" hidden="1">
      <c r="A21" s="4">
        <v>2</v>
      </c>
      <c r="B21" s="4">
        <v>6</v>
      </c>
      <c r="C21" s="33" t="s">
        <v>507</v>
      </c>
      <c r="E21" s="149"/>
      <c r="F21" s="43" t="s">
        <v>7873</v>
      </c>
      <c r="G21" s="43" t="s">
        <v>7874</v>
      </c>
      <c r="H21" s="26">
        <v>9</v>
      </c>
      <c r="I21" s="26">
        <v>39</v>
      </c>
      <c r="J21" s="6"/>
      <c r="K21" s="100"/>
      <c r="M21" s="136" t="s">
        <v>9355</v>
      </c>
      <c r="N21" s="136" t="s">
        <v>12788</v>
      </c>
      <c r="O21" s="178" t="str">
        <f t="shared" si="0"/>
        <v>Label.create(:concept_id =&gt; Concept.find_by_codelist_and_code(2, '30').id, :locale =&gt; 'fi', :preflabel =&gt; 'Myyntiteline sisältöineen', :scopenote =&gt; 'Myyntiteline tai muu pakkaus, joka sisältää erikseen myytäviä tuotteita')</v>
      </c>
      <c r="P21" s="3"/>
    </row>
    <row r="22" spans="1:16" ht="120" hidden="1">
      <c r="A22" s="4">
        <v>2</v>
      </c>
      <c r="B22" s="4">
        <v>7</v>
      </c>
      <c r="C22" s="42" t="s">
        <v>294</v>
      </c>
      <c r="E22" s="149"/>
      <c r="F22" s="43" t="s">
        <v>4863</v>
      </c>
      <c r="G22" s="43" t="s">
        <v>7875</v>
      </c>
      <c r="H22" s="26">
        <v>21</v>
      </c>
      <c r="I22" s="26">
        <v>39</v>
      </c>
      <c r="J22" s="6"/>
      <c r="K22" s="100"/>
      <c r="M22" s="136" t="s">
        <v>9356</v>
      </c>
      <c r="N22" s="136" t="s">
        <v>12789</v>
      </c>
      <c r="O22" s="178" t="str">
        <f t="shared" si="0"/>
        <v>Label.create(:concept_id =&gt; Concept.find_by_codelist_and_code(2, '31').id, :locale =&gt; 'fi', :preflabel =&gt; 'Myyntiteline sisältöineen, myydään kokonaisuutena tai osissa', :scopenote =&gt; 'Myyntiteline tai muu pakkaus, johon sisältyvät tuotteet on pääasiassa tarkoitettu myytäviksi erikseen. Pakkauksen voi kuitenkin myydä myös kokonaisuutena')</v>
      </c>
      <c r="P22" s="3"/>
    </row>
    <row r="23" spans="1:16" ht="75" hidden="1">
      <c r="A23" s="183">
        <v>3</v>
      </c>
      <c r="B23" s="183">
        <v>0</v>
      </c>
      <c r="C23" s="184"/>
      <c r="D23" s="184"/>
      <c r="E23" s="185"/>
      <c r="F23" s="75" t="s">
        <v>7557</v>
      </c>
      <c r="G23" s="75">
        <v>0</v>
      </c>
      <c r="H23" s="25">
        <v>0</v>
      </c>
      <c r="I23" s="25"/>
      <c r="J23" s="1">
        <v>1</v>
      </c>
      <c r="K23" s="101" t="s">
        <v>7737</v>
      </c>
      <c r="M23" s="136" t="s">
        <v>9357</v>
      </c>
      <c r="N23" s="136"/>
      <c r="O23" s="178" t="str">
        <f t="shared" si="0"/>
        <v>Label.create(:concept_id =&gt; Concept.find_by_codelist_and_code(3, nil).id, :locale =&gt; 'fi', :preflabel =&gt; 'Tiedonlähde', :scopenote =&gt; 'Käytä yhdessä&lt;br&gt;&amp;nbsp;&amp;nbsp;&amp;nbsp;&amp;nbsp;• &amp;lt;RecordSourceType&gt; &amp;lt;a194&gt;&lt;br&gt;&amp;nbsp;&amp;nbsp;&amp;nbsp;&amp;nbsp;• @sourcetype&lt;br&gt;0')</v>
      </c>
      <c r="P23" s="3"/>
    </row>
    <row r="24" spans="1:16" ht="15.75" hidden="1">
      <c r="A24" s="4">
        <v>3</v>
      </c>
      <c r="B24" s="4">
        <v>1</v>
      </c>
      <c r="C24" s="33" t="s">
        <v>4291</v>
      </c>
      <c r="E24" s="149"/>
      <c r="F24" s="43" t="s">
        <v>4292</v>
      </c>
      <c r="G24" s="43" t="s">
        <v>5665</v>
      </c>
      <c r="H24" s="26">
        <v>0</v>
      </c>
      <c r="I24" s="26"/>
      <c r="J24" s="6"/>
      <c r="K24" s="100"/>
      <c r="M24" s="136" t="s">
        <v>9358</v>
      </c>
      <c r="N24" s="136"/>
      <c r="O24" s="178" t="str">
        <f t="shared" si="0"/>
        <v>Label.create(:concept_id =&gt; Concept.find_by_codelist_and_code(3, '00').id, :locale =&gt; 'fi', :preflabel =&gt; 'Määrittelemätön', :scopenote =&gt; nil)</v>
      </c>
      <c r="P24" s="3"/>
    </row>
    <row r="25" spans="1:16" ht="15.75" hidden="1">
      <c r="A25" s="4">
        <v>3</v>
      </c>
      <c r="B25" s="4">
        <v>2</v>
      </c>
      <c r="C25" s="33" t="s">
        <v>1557</v>
      </c>
      <c r="E25" s="149"/>
      <c r="F25" s="43" t="s">
        <v>75</v>
      </c>
      <c r="G25" s="43" t="s">
        <v>5665</v>
      </c>
      <c r="H25" s="26">
        <v>0</v>
      </c>
      <c r="I25" s="26"/>
      <c r="J25" s="6"/>
      <c r="K25" s="100"/>
      <c r="M25" s="136" t="s">
        <v>9359</v>
      </c>
      <c r="N25" s="136"/>
      <c r="O25" s="178" t="str">
        <f t="shared" si="0"/>
        <v>Label.create(:concept_id =&gt; Concept.find_by_codelist_and_code(3, '01').id, :locale =&gt; 'fi', :preflabel =&gt; 'Kustantaja', :scopenote =&gt; nil)</v>
      </c>
      <c r="P25" s="3"/>
    </row>
    <row r="26" spans="1:16" ht="60" hidden="1">
      <c r="A26" s="4">
        <v>3</v>
      </c>
      <c r="B26" s="4">
        <v>3</v>
      </c>
      <c r="C26" s="33" t="s">
        <v>1556</v>
      </c>
      <c r="E26" s="149"/>
      <c r="F26" s="43" t="s">
        <v>13521</v>
      </c>
      <c r="G26" s="43" t="s">
        <v>8285</v>
      </c>
      <c r="H26" s="26">
        <v>0</v>
      </c>
      <c r="I26" s="26">
        <v>46</v>
      </c>
      <c r="J26" s="6"/>
      <c r="K26" s="100"/>
      <c r="M26" s="136" t="s">
        <v>9360</v>
      </c>
      <c r="N26" s="136"/>
      <c r="O26" s="178" t="str">
        <f t="shared" si="0"/>
        <v>Label.create(:concept_id =&gt; Concept.find_by_codelist_and_code(3, '02').id, :locale =&gt; 'fi', :preflabel =&gt; 'Kustantajan jakelija', :scopenote =&gt; 'Use to designate a distributor providing primary warehousing and fulfillment for a publisher or for a publisher’s sales agent, as distinct from a wholesaler')</v>
      </c>
      <c r="P26" s="3"/>
    </row>
    <row r="27" spans="1:16" ht="15.75" hidden="1">
      <c r="A27" s="4">
        <v>3</v>
      </c>
      <c r="B27" s="4">
        <v>4</v>
      </c>
      <c r="C27" s="33" t="s">
        <v>1931</v>
      </c>
      <c r="E27" s="149"/>
      <c r="F27" s="43" t="s">
        <v>2430</v>
      </c>
      <c r="G27" s="43" t="s">
        <v>5665</v>
      </c>
      <c r="H27" s="26">
        <v>0</v>
      </c>
      <c r="I27" s="26"/>
      <c r="J27" s="6"/>
      <c r="K27" s="100"/>
      <c r="M27" s="136" t="s">
        <v>9361</v>
      </c>
      <c r="N27" s="136"/>
      <c r="O27" s="178" t="str">
        <f t="shared" si="0"/>
        <v>Label.create(:concept_id =&gt; Concept.find_by_codelist_and_code(3, '03').id, :locale =&gt; 'fi', :preflabel =&gt; 'Tukkukauppias', :scopenote =&gt; nil)</v>
      </c>
      <c r="P27" s="3"/>
    </row>
    <row r="28" spans="1:16" ht="15.75" hidden="1">
      <c r="A28" s="4">
        <v>3</v>
      </c>
      <c r="B28" s="4">
        <v>5</v>
      </c>
      <c r="C28" s="33" t="s">
        <v>2086</v>
      </c>
      <c r="E28" s="149"/>
      <c r="F28" s="43" t="s">
        <v>2290</v>
      </c>
      <c r="G28" s="43" t="s">
        <v>5670</v>
      </c>
      <c r="H28" s="26">
        <v>0</v>
      </c>
      <c r="I28" s="26"/>
      <c r="J28" s="6"/>
      <c r="K28" s="100"/>
      <c r="M28" s="136" t="s">
        <v>9362</v>
      </c>
      <c r="N28" s="136"/>
      <c r="O28" s="178" t="str">
        <f t="shared" si="0"/>
        <v>Label.create(:concept_id =&gt; Concept.find_by_codelist_and_code(3, '04').id, :locale =&gt; 'fi', :preflabel =&gt; 'Metatietojen välittäjä', :scopenote =&gt; 'Bibliographic data aggregator')</v>
      </c>
      <c r="P28" s="3"/>
    </row>
    <row r="29" spans="1:16" ht="30" hidden="1">
      <c r="A29" s="4">
        <v>3</v>
      </c>
      <c r="B29" s="4">
        <v>6</v>
      </c>
      <c r="C29" s="33" t="s">
        <v>1658</v>
      </c>
      <c r="E29" s="149"/>
      <c r="F29" s="43" t="s">
        <v>2289</v>
      </c>
      <c r="G29" s="43" t="s">
        <v>7554</v>
      </c>
      <c r="H29" s="26">
        <v>0</v>
      </c>
      <c r="I29" s="26"/>
      <c r="J29" s="6"/>
      <c r="K29" s="100"/>
      <c r="M29" s="136" t="s">
        <v>9363</v>
      </c>
      <c r="N29" s="136"/>
      <c r="O29" s="178" t="str">
        <f t="shared" si="0"/>
        <v>Label.create(:concept_id =&gt; Concept.find_by_codelist_and_code(3, '05').id, :locale =&gt; 'fi', :preflabel =&gt; 'Kirjastojakelija', :scopenote =&gt; 'Library supplier. Bookseller selling to libraries (including academic libraries)')</v>
      </c>
      <c r="P29" s="3"/>
    </row>
    <row r="30" spans="1:16" ht="75" hidden="1">
      <c r="A30" s="4">
        <v>3</v>
      </c>
      <c r="B30" s="4">
        <v>7</v>
      </c>
      <c r="C30" s="33" t="s">
        <v>1247</v>
      </c>
      <c r="E30" s="149"/>
      <c r="F30" s="43" t="s">
        <v>163</v>
      </c>
      <c r="G30" s="43" t="s">
        <v>5671</v>
      </c>
      <c r="H30" s="26">
        <v>4</v>
      </c>
      <c r="I30" s="26"/>
      <c r="J30" s="6"/>
      <c r="K30" s="100"/>
      <c r="M30" s="136" t="s">
        <v>9364</v>
      </c>
      <c r="N30" s="136"/>
      <c r="O30" s="178" t="str">
        <f t="shared" si="0"/>
        <v>Label.create(:concept_id =&gt; Concept.find_by_codelist_and_code(3, '06').id, :locale =&gt; 'fi', :preflabel =&gt; 'Kustantajan agentti', :scopenote =&gt; 'Use for a publisher’s sales agent responsible for marketing the publisher’s products within a territory, as opposed to a publisher’s distributor who fulfills orders but does not market')</v>
      </c>
      <c r="P30" s="3"/>
    </row>
    <row r="31" spans="1:16" ht="90" hidden="1">
      <c r="A31" s="4">
        <v>3</v>
      </c>
      <c r="B31" s="4">
        <v>8</v>
      </c>
      <c r="C31" s="33" t="s">
        <v>3</v>
      </c>
      <c r="E31" s="149"/>
      <c r="F31" s="43" t="s">
        <v>13522</v>
      </c>
      <c r="G31" s="43" t="s">
        <v>7748</v>
      </c>
      <c r="H31" s="26">
        <v>15</v>
      </c>
      <c r="I31" s="26"/>
      <c r="J31" s="6"/>
      <c r="K31" s="100"/>
      <c r="M31" s="136" t="s">
        <v>9365</v>
      </c>
      <c r="N31" s="136" t="s">
        <v>12790</v>
      </c>
      <c r="O31" s="178" t="str">
        <f t="shared" si="0"/>
        <v>Label.create(:concept_id =&gt; Concept.find_by_codelist_and_code(3, '07').id, :locale =&gt; 'fi', :preflabel =&gt; 'Kustantajan e-kirjatiedostojen tuottaja', :scopenote =&gt; 'E-kirjatiedostojen tuottaja, joka lähettää metadatan kustantajan puolesta. Tuotteen ISBN on peräisin kustantajan isbn-avaruudesta')</v>
      </c>
      <c r="P31" s="3"/>
    </row>
    <row r="32" spans="1:16" ht="120" hidden="1">
      <c r="A32" s="4">
        <v>3</v>
      </c>
      <c r="B32" s="4">
        <v>9</v>
      </c>
      <c r="C32" s="33" t="s">
        <v>1</v>
      </c>
      <c r="E32" s="149"/>
      <c r="F32" s="43" t="s">
        <v>13523</v>
      </c>
      <c r="G32" s="43" t="s">
        <v>7749</v>
      </c>
      <c r="H32" s="26">
        <v>15</v>
      </c>
      <c r="I32" s="26"/>
      <c r="J32" s="6"/>
      <c r="K32" s="100"/>
      <c r="M32" s="136" t="s">
        <v>9366</v>
      </c>
      <c r="N32" s="136" t="s">
        <v>12791</v>
      </c>
      <c r="O32" s="178" t="str">
        <f t="shared" si="0"/>
        <v>Label.create(:concept_id =&gt; Concept.find_by_codelist_and_code(3, '08').id, :locale =&gt; 'fi', :preflabel =&gt; 'E-kirjatiedostojen tuottaja', :scopenote =&gt; 'E-kirjatiedostojen tuottaja, joka lähettää metadatan kustantajan puolesta. Tuotteen ISBN on peräisin palveluntuottajan isbn-avaruudesta')</v>
      </c>
      <c r="P32" s="3"/>
    </row>
    <row r="33" spans="1:16" ht="15.75" hidden="1">
      <c r="A33" s="4">
        <v>3</v>
      </c>
      <c r="B33" s="4">
        <v>10</v>
      </c>
      <c r="C33" s="42" t="s">
        <v>2961</v>
      </c>
      <c r="E33" s="149"/>
      <c r="F33" s="43" t="s">
        <v>4805</v>
      </c>
      <c r="G33" s="43" t="s">
        <v>5665</v>
      </c>
      <c r="H33" s="26">
        <v>18</v>
      </c>
      <c r="I33" s="26"/>
      <c r="J33" s="6"/>
      <c r="K33" s="100"/>
      <c r="M33" s="136" t="s">
        <v>9367</v>
      </c>
      <c r="N33" s="136"/>
      <c r="O33" s="178" t="str">
        <f t="shared" si="0"/>
        <v>Label.create(:concept_id =&gt; Concept.find_by_codelist_and_code(3, '09').id, :locale =&gt; 'fi', :preflabel =&gt; 'Kansallinen ISBN-keskus', :scopenote =&gt; nil)</v>
      </c>
      <c r="P33" s="3"/>
    </row>
    <row r="34" spans="1:16" ht="15.75" hidden="1">
      <c r="A34" s="4">
        <v>3</v>
      </c>
      <c r="B34" s="4">
        <v>11</v>
      </c>
      <c r="C34" s="42" t="s">
        <v>1581</v>
      </c>
      <c r="E34" s="149"/>
      <c r="F34" s="43" t="s">
        <v>4806</v>
      </c>
      <c r="G34" s="43" t="s">
        <v>5665</v>
      </c>
      <c r="H34" s="26">
        <v>18</v>
      </c>
      <c r="I34" s="26"/>
      <c r="J34" s="6"/>
      <c r="K34" s="100"/>
      <c r="M34" s="136" t="s">
        <v>9368</v>
      </c>
      <c r="N34" s="136"/>
      <c r="O34" s="178" t="str">
        <f t="shared" si="0"/>
        <v>Label.create(:concept_id =&gt; Concept.find_by_codelist_and_code(3, '10').id, :locale =&gt; 'fi', :preflabel =&gt; 'ISTC-keskus', :scopenote =&gt; nil)</v>
      </c>
      <c r="P34" s="3"/>
    </row>
    <row r="35" spans="1:16" ht="15.75" hidden="1">
      <c r="A35" s="4">
        <v>3</v>
      </c>
      <c r="B35" s="4">
        <v>12</v>
      </c>
      <c r="C35" s="42" t="s">
        <v>3312</v>
      </c>
      <c r="E35" s="149"/>
      <c r="F35" s="43" t="s">
        <v>5487</v>
      </c>
      <c r="G35" s="43" t="s">
        <v>5672</v>
      </c>
      <c r="H35" s="26">
        <v>28</v>
      </c>
      <c r="I35" s="26"/>
      <c r="J35" s="6"/>
      <c r="K35" s="100"/>
      <c r="M35" s="136" t="s">
        <v>9369</v>
      </c>
      <c r="N35" s="136"/>
      <c r="O35" s="178" t="str">
        <f t="shared" si="0"/>
        <v>Label.create(:concept_id =&gt; Concept.find_by_codelist_and_code(3, '11').id, :locale =&gt; 'fi', :preflabel =&gt; 'Kirjakauppa', :scopenote =&gt; 'Bookseller selling primarily to consumers')</v>
      </c>
      <c r="P35" s="3"/>
    </row>
    <row r="36" spans="1:16" ht="30" hidden="1">
      <c r="A36" s="4">
        <v>3</v>
      </c>
      <c r="B36" s="4">
        <v>13</v>
      </c>
      <c r="C36" s="42" t="s">
        <v>1399</v>
      </c>
      <c r="E36" s="149"/>
      <c r="F36" s="43" t="s">
        <v>5510</v>
      </c>
      <c r="G36" s="43" t="s">
        <v>5673</v>
      </c>
      <c r="H36" s="26">
        <v>28</v>
      </c>
      <c r="I36" s="26"/>
      <c r="J36" s="6"/>
      <c r="K36" s="100"/>
      <c r="M36" s="136" t="s">
        <v>9370</v>
      </c>
      <c r="N36" s="136"/>
      <c r="O36" s="178" t="str">
        <f t="shared" si="0"/>
        <v>Label.create(:concept_id =&gt; Concept.find_by_codelist_and_code(3, '12').id, :locale =&gt; 'fi', :preflabel =&gt; 'Oppimateriaalien jakelija', :scopenote =&gt; 'Bookseller selling primarily to educational institutions')</v>
      </c>
      <c r="P36" s="3"/>
    </row>
    <row r="37" spans="1:16" ht="30" hidden="1">
      <c r="A37" s="4">
        <v>3</v>
      </c>
      <c r="B37" s="4">
        <v>14</v>
      </c>
      <c r="C37" s="42" t="s">
        <v>1400</v>
      </c>
      <c r="E37" s="149"/>
      <c r="F37" s="43" t="s">
        <v>7355</v>
      </c>
      <c r="G37" s="43" t="s">
        <v>7356</v>
      </c>
      <c r="H37" s="26">
        <v>36</v>
      </c>
      <c r="I37" s="26"/>
      <c r="J37" s="6"/>
      <c r="K37" s="100"/>
      <c r="M37" s="136" t="s">
        <v>9371</v>
      </c>
      <c r="N37" s="136"/>
      <c r="O37" s="178" t="str">
        <f t="shared" si="0"/>
        <v>Label.create(:concept_id =&gt; Concept.find_by_codelist_and_code(3, '13').id, :locale =&gt; 'fi', :preflabel =&gt; 'Kirjasto', :scopenote =&gt; 'Library service providing enhanced metadata to publishers or other parties')</v>
      </c>
      <c r="P37" s="3"/>
    </row>
    <row r="38" spans="1:16" ht="45" hidden="1">
      <c r="A38" s="183">
        <v>5</v>
      </c>
      <c r="B38" s="183">
        <v>0</v>
      </c>
      <c r="C38" s="184"/>
      <c r="D38" s="184"/>
      <c r="E38" s="185"/>
      <c r="F38" s="75" t="s">
        <v>7558</v>
      </c>
      <c r="G38" s="75" t="s">
        <v>5665</v>
      </c>
      <c r="H38" s="25">
        <v>0</v>
      </c>
      <c r="I38" s="25"/>
      <c r="J38" s="1">
        <v>1</v>
      </c>
      <c r="K38" s="101" t="s">
        <v>7562</v>
      </c>
      <c r="M38" s="136" t="s">
        <v>9372</v>
      </c>
      <c r="N38" s="136"/>
      <c r="O38" s="178" t="str">
        <f t="shared" si="0"/>
        <v>Label.create(:concept_id =&gt; Concept.find_by_codelist_and_code(5, nil).id, :locale =&gt; 'fi', :preflabel =&gt; 'Tuotteen tunnisteen tyyppi', :scopenote =&gt; 'Käytä yhdessä &amp;lt;ProductIDType&gt; &amp;lt;b221&gt;')</v>
      </c>
      <c r="P38" s="3"/>
    </row>
    <row r="39" spans="1:16" ht="60" hidden="1">
      <c r="A39" s="4">
        <v>5</v>
      </c>
      <c r="B39" s="4">
        <v>1</v>
      </c>
      <c r="C39" s="33" t="s">
        <v>1557</v>
      </c>
      <c r="E39" s="149"/>
      <c r="F39" s="43" t="s">
        <v>2343</v>
      </c>
      <c r="G39" s="43" t="s">
        <v>7832</v>
      </c>
      <c r="H39" s="26">
        <v>0</v>
      </c>
      <c r="I39" s="26"/>
      <c r="J39" s="6"/>
      <c r="K39" s="100"/>
      <c r="M39" s="136" t="s">
        <v>9373</v>
      </c>
      <c r="N39" s="136" t="s">
        <v>9374</v>
      </c>
      <c r="O39" s="178" t="str">
        <f t="shared" si="0"/>
        <v>Label.create(:concept_id =&gt; Concept.find_by_codelist_and_code(5, '01').id, :locale =&gt; 'fi', :preflabel =&gt; 'Järjestelmäkohtainen', :scopenote =&gt; 'Esimerkiksi kustantajan tai välittäjän oma tuotenumero')</v>
      </c>
      <c r="P39" s="3"/>
    </row>
    <row r="40" spans="1:16" ht="165" hidden="1">
      <c r="A40" s="4">
        <v>5</v>
      </c>
      <c r="B40" s="4">
        <v>2</v>
      </c>
      <c r="C40" s="33" t="s">
        <v>1556</v>
      </c>
      <c r="E40" s="149"/>
      <c r="F40" s="43" t="s">
        <v>3660</v>
      </c>
      <c r="G40" s="43" t="s">
        <v>13180</v>
      </c>
      <c r="H40" s="26">
        <v>0</v>
      </c>
      <c r="I40" s="26">
        <v>14</v>
      </c>
      <c r="J40" s="6" t="s">
        <v>3163</v>
      </c>
      <c r="K40" s="100"/>
      <c r="M40" s="136" t="s">
        <v>3660</v>
      </c>
      <c r="N40" s="136" t="s">
        <v>12792</v>
      </c>
      <c r="O40" s="178" t="str">
        <f t="shared" si="0"/>
        <v>Label.create(:concept_id =&gt; Concept.find_by_codelist_and_code(5, '02').id, :locale =&gt; 'fi', :preflabel =&gt; 'ISBN-10', :scopenote =&gt; 'ISBN-10-tunnus. Vuodesta 2007 on siirrytty ISBN-13 -tunnuksen käyttöön. Tätä vanhempien kirjojen kohdalla voi edelleen ilmoittaa ISBN-10 -tunnuksen. Uusien painosten tunnus tulee muuttaa 13-merkkiseksi')</v>
      </c>
      <c r="P40" s="3"/>
    </row>
    <row r="41" spans="1:16" ht="60" hidden="1">
      <c r="A41" s="4">
        <v>5</v>
      </c>
      <c r="B41" s="4">
        <v>3</v>
      </c>
      <c r="C41" s="33" t="s">
        <v>1931</v>
      </c>
      <c r="E41" s="149"/>
      <c r="F41" s="43" t="s">
        <v>3731</v>
      </c>
      <c r="G41" s="43" t="s">
        <v>7751</v>
      </c>
      <c r="H41" s="26">
        <v>0</v>
      </c>
      <c r="I41" s="26">
        <v>9</v>
      </c>
      <c r="J41" s="6"/>
      <c r="K41" s="100"/>
      <c r="M41" s="136" t="s">
        <v>3731</v>
      </c>
      <c r="N41" s="136" t="s">
        <v>12793</v>
      </c>
      <c r="O41" s="178" t="str">
        <f t="shared" si="0"/>
        <v>Label.create(:concept_id =&gt; Concept.find_by_codelist_and_code(5, '03').id, :locale =&gt; 'fi', :preflabel =&gt; 'GTIN-13', :scopenote =&gt; '13-numeroinen tuotetunnus, jota käytetään kaupallisten tuotteiden tunnistamiseen. Tunnettu aiemmin EAN-tavarakoodina. Suomessa järjestelmästä vastaa GSI Finland Oy')</v>
      </c>
      <c r="P41" s="3"/>
    </row>
    <row r="42" spans="1:16" ht="30" hidden="1">
      <c r="A42" s="4">
        <v>5</v>
      </c>
      <c r="B42" s="4">
        <v>4</v>
      </c>
      <c r="C42" s="33" t="s">
        <v>2086</v>
      </c>
      <c r="E42" s="149"/>
      <c r="F42" s="43" t="s">
        <v>1864</v>
      </c>
      <c r="G42" s="43" t="s">
        <v>7750</v>
      </c>
      <c r="H42" s="26">
        <v>0</v>
      </c>
      <c r="I42" s="26"/>
      <c r="J42" s="6"/>
      <c r="K42" s="100"/>
      <c r="M42" s="136" t="s">
        <v>1864</v>
      </c>
      <c r="N42" s="136" t="s">
        <v>9375</v>
      </c>
      <c r="O42" s="178" t="str">
        <f t="shared" si="0"/>
        <v>Label.create(:concept_id =&gt; Concept.find_by_codelist_and_code(5, '04').id, :locale =&gt; 'fi', :preflabel =&gt; 'UPC', :scopenote =&gt; 'UPC product number (12 numeroa ilman viivoja tai välejä)')</v>
      </c>
      <c r="P42" s="3"/>
    </row>
    <row r="43" spans="1:16" ht="165" hidden="1">
      <c r="A43" s="4">
        <v>5</v>
      </c>
      <c r="B43" s="4">
        <v>5</v>
      </c>
      <c r="C43" s="33" t="s">
        <v>1658</v>
      </c>
      <c r="E43" s="149"/>
      <c r="F43" s="43" t="s">
        <v>9376</v>
      </c>
      <c r="G43" s="43" t="s">
        <v>13181</v>
      </c>
      <c r="H43" s="26">
        <v>0</v>
      </c>
      <c r="I43" s="26">
        <v>14</v>
      </c>
      <c r="J43" s="6" t="s">
        <v>2</v>
      </c>
      <c r="K43" s="100"/>
      <c r="M43" s="136" t="s">
        <v>9376</v>
      </c>
      <c r="N43" s="136" t="s">
        <v>12794</v>
      </c>
      <c r="O43" s="178" t="str">
        <f t="shared" si="0"/>
        <v>Label.create(:concept_id =&gt; Concept.find_by_codelist_and_code(5, '05').id, :locale =&gt; 'fi', :preflabel =&gt; 'ISMN-10', :scopenote =&gt; 'Nuottijulkaisun kansainvälinen standarditunnus, jolla tunnistetaan painettu musiikkijulkaisu. Vuodesta 2008 on siirrytty ISMN-13 -tunnuksen käyttöön. Tätä vanhempien nuottijulkaisujen kohdalla voi edelleen ilmoittaa ISMN-10 -tunnuksen. Uusien painosten tunnus tulee muuttaa 13-merkkiseksi')</v>
      </c>
      <c r="P43" s="3"/>
    </row>
    <row r="44" spans="1:16" ht="45" hidden="1">
      <c r="A44" s="4">
        <v>5</v>
      </c>
      <c r="B44" s="4">
        <v>6</v>
      </c>
      <c r="C44" s="33" t="s">
        <v>1247</v>
      </c>
      <c r="E44" s="149"/>
      <c r="F44" s="43" t="s">
        <v>1865</v>
      </c>
      <c r="G44" s="43" t="s">
        <v>8089</v>
      </c>
      <c r="H44" s="26">
        <v>0</v>
      </c>
      <c r="I44" s="26"/>
      <c r="J44" s="6"/>
      <c r="K44" s="100"/>
      <c r="M44" s="136" t="s">
        <v>1865</v>
      </c>
      <c r="N44" s="136" t="s">
        <v>9377</v>
      </c>
      <c r="O44" s="178" t="str">
        <f t="shared" si="0"/>
        <v>Label.create(:concept_id =&gt; Concept.find_by_codelist_and_code(5, '06').id, :locale =&gt; 'fi', :preflabel =&gt; 'DOI', :scopenote =&gt; 'Digitaalinen objektien tunniste')</v>
      </c>
      <c r="P44" s="3"/>
    </row>
    <row r="45" spans="1:16" ht="45" hidden="1">
      <c r="A45" s="4">
        <v>5</v>
      </c>
      <c r="B45" s="4">
        <v>8</v>
      </c>
      <c r="C45" s="42" t="s">
        <v>1400</v>
      </c>
      <c r="E45" s="149"/>
      <c r="F45" s="62" t="s">
        <v>930</v>
      </c>
      <c r="G45" s="62" t="s">
        <v>7956</v>
      </c>
      <c r="H45" s="26">
        <v>1</v>
      </c>
      <c r="I45" s="26"/>
      <c r="J45" s="6"/>
      <c r="K45" s="100"/>
      <c r="M45" s="136" t="s">
        <v>930</v>
      </c>
      <c r="N45" s="136" t="s">
        <v>9378</v>
      </c>
      <c r="O45" s="178" t="str">
        <f t="shared" si="0"/>
        <v>Label.create(:concept_id =&gt; Concept.find_by_codelist_and_code(5, '13').id, :locale =&gt; 'fi', :preflabel =&gt; 'LCCN', :scopenote =&gt; 'Library of Congress Control Number')</v>
      </c>
      <c r="P45" s="3"/>
    </row>
    <row r="46" spans="1:16" ht="30" hidden="1">
      <c r="A46" s="4">
        <v>5</v>
      </c>
      <c r="B46" s="4">
        <v>9</v>
      </c>
      <c r="C46" s="42" t="s">
        <v>4001</v>
      </c>
      <c r="E46" s="149"/>
      <c r="F46" s="62" t="s">
        <v>2897</v>
      </c>
      <c r="G46" s="62" t="s">
        <v>7752</v>
      </c>
      <c r="H46" s="26">
        <v>1</v>
      </c>
      <c r="I46" s="26">
        <v>9</v>
      </c>
      <c r="J46" s="6"/>
      <c r="K46" s="100"/>
      <c r="M46" s="136" t="s">
        <v>2897</v>
      </c>
      <c r="N46" s="136" t="s">
        <v>9379</v>
      </c>
      <c r="O46" s="178" t="str">
        <f t="shared" si="0"/>
        <v>Label.create(:concept_id =&gt; Concept.find_by_codelist_and_code(5, '14').id, :locale =&gt; 'fi', :preflabel =&gt; 'GTIN-14', :scopenote =&gt; 'GS1 Global Trade Item Number (14 numeroa ilman välejä tai tavuviivoja)')</v>
      </c>
      <c r="P46" s="3"/>
    </row>
    <row r="47" spans="1:16" ht="45" hidden="1">
      <c r="A47" s="4">
        <v>5</v>
      </c>
      <c r="B47" s="4">
        <v>10</v>
      </c>
      <c r="C47" s="42" t="s">
        <v>495</v>
      </c>
      <c r="E47" s="149"/>
      <c r="F47" s="62" t="s">
        <v>3741</v>
      </c>
      <c r="G47" s="62" t="s">
        <v>13182</v>
      </c>
      <c r="H47" s="24">
        <v>4</v>
      </c>
      <c r="K47" s="100"/>
      <c r="M47" s="136" t="s">
        <v>3741</v>
      </c>
      <c r="N47" s="136" t="s">
        <v>12795</v>
      </c>
      <c r="O47" s="178" t="str">
        <f t="shared" si="0"/>
        <v>Label.create(:concept_id =&gt; Concept.find_by_codelist_and_code(5, '15').id, :locale =&gt; 'fi', :preflabel =&gt; 'ISBN-13', :scopenote =&gt; 'ISBN-13 -tunnus (vuodesta 2007 alkaen). Kirjan kansainvälinen standarditunnus. Tunnus merkitään aina viivattomana. Tunnuksen antaa Suomen ISBN-keskus')</v>
      </c>
      <c r="P47" s="3"/>
    </row>
    <row r="48" spans="1:16" ht="30" hidden="1">
      <c r="A48" s="4">
        <v>5</v>
      </c>
      <c r="B48" s="4">
        <v>11</v>
      </c>
      <c r="C48" s="42" t="s">
        <v>3708</v>
      </c>
      <c r="E48" s="149"/>
      <c r="F48" s="62" t="s">
        <v>2294</v>
      </c>
      <c r="G48" s="43" t="s">
        <v>5674</v>
      </c>
      <c r="H48" s="24">
        <v>7</v>
      </c>
      <c r="K48" s="100"/>
      <c r="M48" s="136" t="s">
        <v>9380</v>
      </c>
      <c r="N48" s="136" t="s">
        <v>12796</v>
      </c>
      <c r="O48" s="178" t="str">
        <f t="shared" si="0"/>
        <v>Label.create(:concept_id =&gt; Concept.find_by_codelist_and_code(5, '17').id, :locale =&gt; 'fi', :preflabel =&gt; 'Vapaakappaletunnus', :scopenote =&gt; 'Ei käytössä Suomessa kansalliskirjastolla')</v>
      </c>
      <c r="P48" s="3"/>
    </row>
    <row r="49" spans="1:16" ht="60" hidden="1">
      <c r="A49" s="4">
        <v>5</v>
      </c>
      <c r="B49" s="4">
        <v>15</v>
      </c>
      <c r="C49" s="42" t="s">
        <v>2962</v>
      </c>
      <c r="E49" s="149"/>
      <c r="F49" s="43" t="s">
        <v>2428</v>
      </c>
      <c r="G49" s="43" t="s">
        <v>5675</v>
      </c>
      <c r="H49" s="24">
        <v>8</v>
      </c>
      <c r="I49" s="24">
        <v>9</v>
      </c>
      <c r="K49" s="100"/>
      <c r="M49" s="136" t="s">
        <v>2428</v>
      </c>
      <c r="N49" s="136"/>
      <c r="O49" s="178" t="str">
        <f t="shared" si="0"/>
        <v>Label.create(:concept_id =&gt; Concept.find_by_codelist_and_code(5, '22').id, :locale =&gt; 'fi', :preflabel =&gt; 'URN', :scopenote =&gt; 'Uniform Resource Name: note that in trade applications an ISBN must be sent as a GTIN-13 and, where required, as an ISBN-13 – it should not be sent as a URN')</v>
      </c>
      <c r="P49" s="3"/>
    </row>
    <row r="50" spans="1:16" ht="30" hidden="1">
      <c r="A50" s="4">
        <v>5</v>
      </c>
      <c r="B50" s="4">
        <v>16</v>
      </c>
      <c r="C50" s="33" t="s">
        <v>769</v>
      </c>
      <c r="E50" s="149"/>
      <c r="F50" s="43" t="s">
        <v>525</v>
      </c>
      <c r="G50" s="43" t="s">
        <v>5676</v>
      </c>
      <c r="H50" s="26">
        <v>9</v>
      </c>
      <c r="I50" s="26"/>
      <c r="J50" s="6"/>
      <c r="K50" s="100"/>
      <c r="M50" s="136" t="s">
        <v>9381</v>
      </c>
      <c r="N50" s="136"/>
      <c r="O50" s="178" t="str">
        <f t="shared" si="0"/>
        <v>Label.create(:concept_id =&gt; Concept.find_by_codelist_and_code(5, '23').id, :locale =&gt; 'fi', :preflabel =&gt; 'OCLC numero', :scopenote =&gt; 'A unique number assigned to a bibliographic item by OCLC')</v>
      </c>
      <c r="P50" s="3"/>
    </row>
    <row r="51" spans="1:16" ht="135" hidden="1">
      <c r="A51" s="4">
        <v>5</v>
      </c>
      <c r="B51" s="4">
        <v>17</v>
      </c>
      <c r="C51" s="33" t="s">
        <v>203</v>
      </c>
      <c r="E51" s="149"/>
      <c r="F51" s="43" t="s">
        <v>2779</v>
      </c>
      <c r="G51" s="43" t="s">
        <v>7753</v>
      </c>
      <c r="H51" s="26">
        <v>9</v>
      </c>
      <c r="I51" s="26"/>
      <c r="J51" s="6"/>
      <c r="K51" s="100"/>
      <c r="M51" s="136" t="s">
        <v>9382</v>
      </c>
      <c r="N51" s="136" t="s">
        <v>12797</v>
      </c>
      <c r="O51" s="178" t="str">
        <f t="shared" si="0"/>
        <v>Label.create(:concept_id =&gt; Concept.find_by_codelist_and_code(5, '24').id, :locale =&gt; 'fi', :preflabel =&gt; 'Yhteiskustantajan tai julkaisijan ISBN-13', :scopenote =&gt; 'Yhteiskustantajan tai –julkaisijan antama ISBN-13 -tunnus. Tilattaessa julkaisua välittäjältä tulisi aina käyttää tietueessa sitä, tunnistetta (&amp;lt;ProductIDType&gt; koodi 03 tai 15) jota kyseinen välittäjä käyttää tuotteelle. Kun julkaisulla on useampi kuin yksi kustantaja tai julkaisija, voi sillä olla myös useampia ISBN-tunnuksia. Yhteiskustantaja tulee merkitä Kustantaja-ryhmään soveltuvan koodin kanssa (Rooli julkaisuprosessissa, &amp;lt;PublishingRole&gt;)')</v>
      </c>
      <c r="P51" s="3"/>
    </row>
    <row r="52" spans="1:16" ht="45" hidden="1">
      <c r="A52" s="4">
        <v>5</v>
      </c>
      <c r="B52" s="4">
        <v>18</v>
      </c>
      <c r="C52" s="33" t="s">
        <v>79</v>
      </c>
      <c r="E52" s="149"/>
      <c r="F52" s="43" t="s">
        <v>9383</v>
      </c>
      <c r="G52" s="43" t="s">
        <v>7754</v>
      </c>
      <c r="H52" s="26">
        <v>12</v>
      </c>
      <c r="I52" s="26"/>
      <c r="J52" s="6"/>
      <c r="K52" s="100"/>
      <c r="M52" s="136" t="s">
        <v>9383</v>
      </c>
      <c r="N52" s="136" t="s">
        <v>12798</v>
      </c>
      <c r="O52" s="178" t="str">
        <f t="shared" si="0"/>
        <v>Label.create(:concept_id =&gt; Concept.find_by_codelist_and_code(5, '25').id, :locale =&gt; 'fi', :preflabel =&gt; 'ISMN-13', :scopenote =&gt; 'ISMN-13 -tunnus (vuodesta 2008 alkaen). Nuottijulkaisun kansainvälinen standarditunnus. Tunnus merkitään aina viivattomana. Tunnuksen antaa Suomen ISBN-keskus')</v>
      </c>
      <c r="P52" s="3"/>
    </row>
    <row r="53" spans="1:16" ht="135" hidden="1">
      <c r="A53" s="4">
        <v>5</v>
      </c>
      <c r="B53" s="4">
        <v>19</v>
      </c>
      <c r="C53" s="42" t="s">
        <v>4193</v>
      </c>
      <c r="E53" s="149"/>
      <c r="F53" s="43" t="s">
        <v>4753</v>
      </c>
      <c r="G53" s="43" t="s">
        <v>7755</v>
      </c>
      <c r="H53" s="26">
        <v>17</v>
      </c>
      <c r="I53" s="26"/>
      <c r="J53" s="6"/>
      <c r="K53" s="100"/>
      <c r="M53" s="136" t="s">
        <v>4753</v>
      </c>
      <c r="N53" s="136"/>
      <c r="O53" s="178" t="str">
        <f t="shared" si="0"/>
        <v>Label.create(:concept_id =&gt; Concept.find_by_codelist_and_code(5, '26').id, :locale =&gt; 'fi', :preflabel =&gt; 'ISBN-A', :scopenote =&gt; 'Actionable ISBN, in fact a special DOI incorporating the ISBN-13 within the DOI syntax. Begins ‘10.978.’ or ‘10.979.’ and includes a / character between the registrant element (publisher prefix) and publication element of the ISBN, eg 10.978.000/1234567. Note the ISBN-A should always be accompanied by the ISBN itself, using &amp;lt;ProductIDType&gt; codes 03 and/or 15')</v>
      </c>
      <c r="P53" s="3"/>
    </row>
    <row r="54" spans="1:16" ht="45" hidden="1">
      <c r="A54" s="4">
        <v>5</v>
      </c>
      <c r="B54" s="4">
        <v>20</v>
      </c>
      <c r="C54" s="42" t="s">
        <v>848</v>
      </c>
      <c r="E54" s="149"/>
      <c r="F54" s="43" t="s">
        <v>4783</v>
      </c>
      <c r="G54" s="43" t="s">
        <v>5677</v>
      </c>
      <c r="H54" s="26">
        <v>17</v>
      </c>
      <c r="I54" s="26"/>
      <c r="J54" s="6"/>
      <c r="K54" s="100"/>
      <c r="M54" s="136" t="s">
        <v>9384</v>
      </c>
      <c r="N54" s="136"/>
      <c r="O54" s="178" t="str">
        <f t="shared" si="0"/>
        <v>Label.create(:concept_id =&gt; Concept.find_by_codelist_and_code(5, '27').id, :locale =&gt; 'fi', :preflabel =&gt; 'JP e-koodi', :scopenote =&gt; 'E-publication identifier controlled by JPOIID’s Committee for Research and Management of Electronic Publishing Codes')</v>
      </c>
      <c r="P54" s="3"/>
    </row>
    <row r="55" spans="1:16" ht="45" hidden="1">
      <c r="A55" s="4">
        <v>5</v>
      </c>
      <c r="B55" s="4">
        <v>21</v>
      </c>
      <c r="C55" s="42" t="s">
        <v>4051</v>
      </c>
      <c r="E55" s="149"/>
      <c r="F55" s="43" t="s">
        <v>4804</v>
      </c>
      <c r="G55" s="43" t="s">
        <v>5678</v>
      </c>
      <c r="H55" s="26">
        <v>18</v>
      </c>
      <c r="I55" s="26"/>
      <c r="J55" s="6"/>
      <c r="K55" s="100"/>
      <c r="M55" s="136" t="s">
        <v>9385</v>
      </c>
      <c r="N55" s="136"/>
      <c r="O55" s="178" t="str">
        <f t="shared" si="0"/>
        <v>Label.create(:concept_id =&gt; Concept.find_by_codelist_and_code(5, '28').id, :locale =&gt; 'fi', :preflabel =&gt; 'OLCC numero', :scopenote =&gt; 'Unique number assigned by the Chinese Online Library Cataloging Center (see http://olcc.nlc.gov.cn)')</v>
      </c>
      <c r="P55" s="3"/>
    </row>
    <row r="56" spans="1:16" ht="75" hidden="1">
      <c r="A56" s="4">
        <v>5</v>
      </c>
      <c r="B56" s="4">
        <v>22</v>
      </c>
      <c r="C56" s="42" t="s">
        <v>2237</v>
      </c>
      <c r="E56" s="149"/>
      <c r="F56" s="43" t="s">
        <v>4880</v>
      </c>
      <c r="G56" s="43" t="s">
        <v>5679</v>
      </c>
      <c r="H56" s="26">
        <v>21</v>
      </c>
      <c r="I56" s="26"/>
      <c r="J56" s="6"/>
      <c r="K56" s="100"/>
      <c r="M56" s="136" t="s">
        <v>4880</v>
      </c>
      <c r="N56" s="136"/>
      <c r="O56" s="178" t="str">
        <f t="shared" si="0"/>
        <v>Label.create(:concept_id =&gt; Concept.find_by_codelist_and_code(5, '29').id, :locale =&gt; 'fi', :preflabel =&gt; 'JP Magazine ID', :scopenote =&gt; 'Japanese magazine identifier, similar in scope to ISSN but identifying a specific issue of a serial publication. Five digits to identify the periodical, plus a hyphen and two digits to identify the issue')</v>
      </c>
      <c r="P56" s="3"/>
    </row>
    <row r="57" spans="1:16" ht="90" hidden="1">
      <c r="A57" s="4">
        <v>5</v>
      </c>
      <c r="B57" s="4">
        <v>23</v>
      </c>
      <c r="C57" s="42" t="s">
        <v>507</v>
      </c>
      <c r="E57" s="149"/>
      <c r="F57" s="43" t="s">
        <v>336</v>
      </c>
      <c r="G57" s="43" t="s">
        <v>5680</v>
      </c>
      <c r="H57" s="26">
        <v>29</v>
      </c>
      <c r="I57" s="26"/>
      <c r="J57" s="6"/>
      <c r="K57" s="100"/>
      <c r="M57" s="136" t="s">
        <v>336</v>
      </c>
      <c r="N57" s="136"/>
      <c r="O57" s="178" t="str">
        <f t="shared" si="0"/>
        <v>Label.create(:concept_id =&gt; Concept.find_by_codelist_and_code(5, '30').id, :locale =&gt; 'fi', :preflabel =&gt; 'UPC12+5', :scopenote =&gt; 'Used only with comic books and other products which use the UPC extension to identify individual issues or products. Do not use where the UPC12 itself identifies the specific product, irrespective of any 5-digit extension – use code 04 instead')</v>
      </c>
      <c r="P57" s="3"/>
    </row>
    <row r="58" spans="1:16" ht="15.75" hidden="1">
      <c r="A58" s="4">
        <v>5</v>
      </c>
      <c r="B58" s="4">
        <v>24</v>
      </c>
      <c r="C58" s="42" t="s">
        <v>294</v>
      </c>
      <c r="D58" s="42" t="s">
        <v>4602</v>
      </c>
      <c r="E58" s="149"/>
      <c r="F58" s="43" t="s">
        <v>7056</v>
      </c>
      <c r="G58" s="43" t="s">
        <v>7359</v>
      </c>
      <c r="H58" s="26">
        <v>31</v>
      </c>
      <c r="I58" s="26"/>
      <c r="J58" s="6"/>
      <c r="K58" s="100"/>
      <c r="M58" s="136" t="s">
        <v>9386</v>
      </c>
      <c r="N58" s="136"/>
      <c r="O58" s="178" t="str">
        <f t="shared" si="0"/>
        <v>Label.create(:concept_id =&gt; Concept.find_by_codelist_and_code(5, '31').id, :locale =&gt; 'fi', :preflabel =&gt; 'BNF-tunnus', :scopenote =&gt; 'Numéro de la notice bibliographique BNF')</v>
      </c>
      <c r="P58" s="3"/>
    </row>
    <row r="59" spans="1:16" ht="45" hidden="1">
      <c r="A59" s="4">
        <v>5</v>
      </c>
      <c r="B59" s="4">
        <v>25</v>
      </c>
      <c r="C59" s="42" t="s">
        <v>2788</v>
      </c>
      <c r="D59" s="42"/>
      <c r="E59" s="149"/>
      <c r="F59" s="43" t="s">
        <v>7371</v>
      </c>
      <c r="G59" s="43" t="s">
        <v>7372</v>
      </c>
      <c r="H59" s="26">
        <v>36</v>
      </c>
      <c r="I59" s="26"/>
      <c r="J59" s="6"/>
      <c r="K59" s="100"/>
      <c r="M59" s="136" t="s">
        <v>9387</v>
      </c>
      <c r="N59" s="136" t="s">
        <v>9388</v>
      </c>
      <c r="O59" s="178" t="str">
        <f t="shared" si="0"/>
        <v>Label.create(:concept_id =&gt; Concept.find_by_codelist_and_code(5, '35').id, :locale =&gt; 'fi', :preflabel =&gt; 'ARK-tunniste', :scopenote =&gt; 'Archival Resource Key (HTTP URI -muodossa, sisältäen ARK-resolverin osoitteen)')</v>
      </c>
      <c r="P59" s="3"/>
    </row>
    <row r="60" spans="1:16" ht="15.75" hidden="1">
      <c r="A60" s="183">
        <v>6</v>
      </c>
      <c r="B60" s="183">
        <v>0</v>
      </c>
      <c r="C60" s="184"/>
      <c r="D60" s="184"/>
      <c r="E60" s="185"/>
      <c r="F60" s="75" t="s">
        <v>3781</v>
      </c>
      <c r="G60" s="75" t="s">
        <v>5665</v>
      </c>
      <c r="H60" s="25">
        <v>0</v>
      </c>
      <c r="I60" s="25"/>
      <c r="J60" s="1">
        <v>2</v>
      </c>
      <c r="K60" s="101"/>
      <c r="M60" s="136"/>
      <c r="N60" s="136"/>
      <c r="O60" s="178" t="str">
        <f t="shared" si="0"/>
        <v/>
      </c>
      <c r="P60" s="3"/>
    </row>
    <row r="61" spans="1:16" ht="15.75" hidden="1">
      <c r="A61" s="4">
        <v>6</v>
      </c>
      <c r="B61" s="4">
        <v>1</v>
      </c>
      <c r="C61" s="33" t="s">
        <v>4291</v>
      </c>
      <c r="E61" s="149"/>
      <c r="F61" s="43" t="s">
        <v>3738</v>
      </c>
      <c r="G61" s="43" t="s">
        <v>5665</v>
      </c>
      <c r="H61" s="26">
        <v>0</v>
      </c>
      <c r="I61" s="26"/>
      <c r="J61" s="6"/>
      <c r="K61" s="100"/>
      <c r="M61" s="136"/>
      <c r="N61" s="136"/>
      <c r="O61" s="178" t="str">
        <f t="shared" si="0"/>
        <v/>
      </c>
      <c r="P61" s="3"/>
    </row>
    <row r="62" spans="1:16" ht="15.75" hidden="1">
      <c r="A62" s="4">
        <v>6</v>
      </c>
      <c r="B62" s="4">
        <v>2</v>
      </c>
      <c r="C62" s="33" t="s">
        <v>1557</v>
      </c>
      <c r="E62" s="149"/>
      <c r="F62" s="43" t="s">
        <v>3739</v>
      </c>
      <c r="G62" s="43" t="s">
        <v>5665</v>
      </c>
      <c r="H62" s="26">
        <v>0</v>
      </c>
      <c r="I62" s="26"/>
      <c r="J62" s="6"/>
      <c r="K62" s="100"/>
      <c r="M62" s="136"/>
      <c r="N62" s="136"/>
      <c r="O62" s="178" t="str">
        <f t="shared" si="0"/>
        <v/>
      </c>
      <c r="P62" s="3"/>
    </row>
    <row r="63" spans="1:16" ht="15.75" hidden="1">
      <c r="A63" s="4">
        <v>6</v>
      </c>
      <c r="B63" s="4">
        <v>3</v>
      </c>
      <c r="C63" s="33" t="s">
        <v>1556</v>
      </c>
      <c r="E63" s="149"/>
      <c r="F63" s="43" t="s">
        <v>2175</v>
      </c>
      <c r="G63" s="43" t="s">
        <v>5681</v>
      </c>
      <c r="H63" s="26">
        <v>2</v>
      </c>
      <c r="I63" s="26"/>
      <c r="J63" s="6"/>
      <c r="K63" s="100"/>
      <c r="M63" s="136"/>
      <c r="N63" s="136"/>
      <c r="O63" s="178" t="str">
        <f t="shared" si="0"/>
        <v/>
      </c>
      <c r="P63" s="3"/>
    </row>
    <row r="64" spans="1:16" ht="15.75" hidden="1">
      <c r="A64" s="4">
        <v>6</v>
      </c>
      <c r="B64" s="4">
        <v>4</v>
      </c>
      <c r="C64" s="33" t="s">
        <v>1931</v>
      </c>
      <c r="E64" s="149"/>
      <c r="F64" s="43" t="s">
        <v>533</v>
      </c>
      <c r="G64" s="43" t="s">
        <v>5681</v>
      </c>
      <c r="H64" s="26">
        <v>2</v>
      </c>
      <c r="I64" s="26">
        <v>8</v>
      </c>
      <c r="J64" s="6"/>
      <c r="K64" s="100"/>
      <c r="M64" s="136"/>
      <c r="N64" s="136"/>
      <c r="O64" s="178" t="str">
        <f t="shared" si="0"/>
        <v/>
      </c>
      <c r="P64" s="3"/>
    </row>
    <row r="65" spans="1:16" ht="45" hidden="1">
      <c r="A65" s="4">
        <v>6</v>
      </c>
      <c r="B65" s="4">
        <v>5</v>
      </c>
      <c r="C65" s="33" t="s">
        <v>2086</v>
      </c>
      <c r="E65" s="149"/>
      <c r="F65" s="43" t="s">
        <v>2176</v>
      </c>
      <c r="G65" s="43" t="s">
        <v>5682</v>
      </c>
      <c r="H65" s="26">
        <v>4</v>
      </c>
      <c r="I65" s="26"/>
      <c r="J65" s="6" t="s">
        <v>3163</v>
      </c>
      <c r="K65" s="100"/>
      <c r="M65" s="136"/>
      <c r="N65" s="136"/>
      <c r="O65" s="178" t="str">
        <f t="shared" si="0"/>
        <v/>
      </c>
      <c r="P65" s="3"/>
    </row>
    <row r="66" spans="1:16" ht="45" hidden="1">
      <c r="A66" s="4">
        <v>6</v>
      </c>
      <c r="B66" s="4">
        <v>6</v>
      </c>
      <c r="C66" s="33" t="s">
        <v>1658</v>
      </c>
      <c r="E66" s="149"/>
      <c r="F66" s="43" t="s">
        <v>336</v>
      </c>
      <c r="G66" s="43" t="s">
        <v>5682</v>
      </c>
      <c r="H66" s="26">
        <v>4</v>
      </c>
      <c r="I66" s="26"/>
      <c r="J66" s="6" t="s">
        <v>3163</v>
      </c>
      <c r="K66" s="100"/>
      <c r="M66" s="136"/>
      <c r="N66" s="136"/>
      <c r="O66" s="178" t="str">
        <f t="shared" si="0"/>
        <v/>
      </c>
      <c r="P66" s="3"/>
    </row>
    <row r="67" spans="1:16" ht="15.75" hidden="1">
      <c r="A67" s="4">
        <v>6</v>
      </c>
      <c r="B67" s="4">
        <v>7</v>
      </c>
      <c r="C67" s="33" t="s">
        <v>1247</v>
      </c>
      <c r="E67" s="149"/>
      <c r="F67" s="43" t="s">
        <v>152</v>
      </c>
      <c r="G67" s="43" t="s">
        <v>5683</v>
      </c>
      <c r="H67" s="26">
        <v>4</v>
      </c>
      <c r="I67" s="26"/>
      <c r="J67" s="6"/>
      <c r="K67" s="100"/>
      <c r="M67" s="136"/>
      <c r="N67" s="136"/>
      <c r="O67" s="178" t="str">
        <f t="shared" ref="O67:O130" si="1">IF(OR(H67="",IFERROR(FIND("-"&amp;A67&amp;"-","-6-7-8-10-11-26-33-35-36-37-38-39-40-47-52-54-56-63-67-75-78-94-95-101-138-140-"),0)&gt;0,
AND(A67=1,IFERROR(FIND("-"&amp;C67&amp;"-","-12-13-14-"),0)&gt;0),
AND(A67=22,IFERROR(FIND("-"&amp;C67&amp;"-","-04-05-"),0)&gt;0),
AND(A67=34,IFERROR(FIND("-"&amp;C67&amp;"-","-00-01-04-08-09-10-11-12-13-14-15-"),0)&gt;0),
AND(A67=45,IFERROR(FIND("-"&amp;C67&amp;"-","-08-"),0)&gt;0),
AND(A67=49,IFERROR(FIND("-"&amp;C67&amp;"-","-ROW-"),0)&gt;0),
AND(A67=51,IFERROR(FIND("-"&amp;C67&amp;"-","-14-15-36-"),0)&gt;0),
AND(A67=79,IFERROR(FIND("-"&amp;C67&amp;"-","-11-"),0)&gt;0),
AND(A67=102,IFERROR(FIND("-"&amp;C67&amp;"-","-02-"),0)&gt;0)),"",
 IF(AND(M67="",N67=""),"",
  "Label.create(:concept_id =&gt; Concept.find_by_codelist_and_code("&amp;A67&amp;", "&amp;IF(C67="","nil","'"&amp;C67&amp;"'")&amp;").id, "&amp;
  ":locale =&gt; '"&amp;L$2&amp;"'"&amp;", "&amp;
  ":preflabel =&gt; '"&amp;(IF(M67="",F67,M67)&amp;"', "&amp;
  ":scopenote =&gt; "&amp;IF(AND(N67="",G67="",K67=""),"nil","'"&amp; IF(K67="", "",$L$3 &amp; IF(ISERROR(FIND("
", K67))," ","&lt;br&gt;&amp;nbsp;&amp;nbsp;&amp;nbsp;&amp;nbsp;• ") &amp; SUBSTITUTE(SUBSTITUTE(SUBSTITUTE(K67, "&amp;", "&amp;amp;"),"&lt;","&amp;lt;"),"
","&lt;br&gt;&amp;nbsp;&amp;nbsp;&amp;nbsp;&amp;nbsp;• ")) &amp; IF(OR(K67="",G67=""),"","&lt;br&gt;") &amp; SUBSTITUTE(SUBSTITUTE(IF(N67="",G67,N67),"&amp;","&amp;amp;"),"&lt;","&amp;lt;")&amp;"'")&amp;")")
))</f>
        <v/>
      </c>
      <c r="P67" s="3"/>
    </row>
    <row r="68" spans="1:16" ht="15.75" hidden="1">
      <c r="A68" s="4">
        <v>6</v>
      </c>
      <c r="B68" s="4">
        <v>8</v>
      </c>
      <c r="C68" s="33" t="s">
        <v>1248</v>
      </c>
      <c r="E68" s="149"/>
      <c r="F68" s="43" t="s">
        <v>762</v>
      </c>
      <c r="G68" s="43" t="s">
        <v>5683</v>
      </c>
      <c r="H68" s="26">
        <v>4</v>
      </c>
      <c r="I68" s="26"/>
      <c r="J68" s="6"/>
      <c r="K68" s="100"/>
      <c r="M68" s="136"/>
      <c r="N68" s="136"/>
      <c r="O68" s="178" t="str">
        <f t="shared" si="1"/>
        <v/>
      </c>
      <c r="P68" s="3"/>
    </row>
    <row r="69" spans="1:16" ht="15.75" hidden="1">
      <c r="A69" s="4">
        <v>6</v>
      </c>
      <c r="B69" s="4">
        <v>9</v>
      </c>
      <c r="C69" s="33" t="s">
        <v>4072</v>
      </c>
      <c r="E69" s="149"/>
      <c r="F69" s="43" t="s">
        <v>260</v>
      </c>
      <c r="G69" s="43" t="s">
        <v>5684</v>
      </c>
      <c r="H69" s="26">
        <v>4</v>
      </c>
      <c r="I69" s="26"/>
      <c r="J69" s="6"/>
      <c r="K69" s="100"/>
      <c r="M69" s="136"/>
      <c r="N69" s="136"/>
      <c r="O69" s="178" t="str">
        <f t="shared" si="1"/>
        <v/>
      </c>
      <c r="P69" s="3"/>
    </row>
    <row r="70" spans="1:16" ht="15.75" hidden="1">
      <c r="A70" s="4">
        <v>6</v>
      </c>
      <c r="B70" s="4">
        <v>10</v>
      </c>
      <c r="C70" s="33" t="s">
        <v>2961</v>
      </c>
      <c r="E70" s="149"/>
      <c r="F70" s="43" t="s">
        <v>261</v>
      </c>
      <c r="G70" s="43" t="s">
        <v>5684</v>
      </c>
      <c r="H70" s="26">
        <v>4</v>
      </c>
      <c r="I70" s="26"/>
      <c r="J70" s="6"/>
      <c r="K70" s="100"/>
      <c r="M70" s="136"/>
      <c r="N70" s="136"/>
      <c r="O70" s="178" t="str">
        <f t="shared" si="1"/>
        <v/>
      </c>
      <c r="P70" s="3"/>
    </row>
    <row r="71" spans="1:16" ht="30" hidden="1">
      <c r="A71" s="4">
        <v>6</v>
      </c>
      <c r="B71" s="4">
        <v>11</v>
      </c>
      <c r="C71" s="33" t="s">
        <v>1581</v>
      </c>
      <c r="E71" s="149"/>
      <c r="F71" s="43" t="s">
        <v>2650</v>
      </c>
      <c r="G71" s="43" t="s">
        <v>7756</v>
      </c>
      <c r="H71" s="24">
        <v>4</v>
      </c>
      <c r="K71" s="100"/>
      <c r="M71" s="136"/>
      <c r="N71" s="136"/>
      <c r="O71" s="178" t="str">
        <f t="shared" si="1"/>
        <v/>
      </c>
      <c r="P71" s="3"/>
    </row>
    <row r="72" spans="1:16" ht="30" hidden="1">
      <c r="A72" s="4">
        <v>6</v>
      </c>
      <c r="B72" s="4">
        <v>12</v>
      </c>
      <c r="C72" s="33" t="s">
        <v>3312</v>
      </c>
      <c r="E72" s="149"/>
      <c r="F72" s="43" t="s">
        <v>1035</v>
      </c>
      <c r="G72" s="43" t="s">
        <v>7756</v>
      </c>
      <c r="H72" s="24">
        <v>4</v>
      </c>
      <c r="I72" s="24">
        <v>8</v>
      </c>
      <c r="K72" s="100"/>
      <c r="M72" s="136"/>
      <c r="N72" s="136"/>
      <c r="O72" s="178" t="str">
        <f t="shared" si="1"/>
        <v/>
      </c>
      <c r="P72" s="3"/>
    </row>
    <row r="73" spans="1:16" ht="30" hidden="1">
      <c r="A73" s="4">
        <v>6</v>
      </c>
      <c r="B73" s="4">
        <v>13</v>
      </c>
      <c r="C73" s="33" t="s">
        <v>1399</v>
      </c>
      <c r="E73" s="149"/>
      <c r="F73" s="43" t="s">
        <v>1711</v>
      </c>
      <c r="G73" s="43" t="s">
        <v>7757</v>
      </c>
      <c r="H73" s="24">
        <v>4</v>
      </c>
      <c r="K73" s="100"/>
      <c r="M73" s="136"/>
      <c r="N73" s="136"/>
      <c r="O73" s="178" t="str">
        <f t="shared" si="1"/>
        <v/>
      </c>
      <c r="P73" s="3"/>
    </row>
    <row r="74" spans="1:16" ht="30" hidden="1">
      <c r="A74" s="4">
        <v>6</v>
      </c>
      <c r="B74" s="4">
        <v>14</v>
      </c>
      <c r="C74" s="33" t="s">
        <v>1400</v>
      </c>
      <c r="E74" s="149"/>
      <c r="F74" s="43" t="s">
        <v>2400</v>
      </c>
      <c r="G74" s="43" t="s">
        <v>7757</v>
      </c>
      <c r="H74" s="24">
        <v>4</v>
      </c>
      <c r="K74" s="100"/>
      <c r="M74" s="136"/>
      <c r="N74" s="136"/>
      <c r="O74" s="178" t="str">
        <f t="shared" si="1"/>
        <v/>
      </c>
      <c r="P74" s="3"/>
    </row>
    <row r="75" spans="1:16" ht="30" hidden="1">
      <c r="A75" s="4">
        <v>6</v>
      </c>
      <c r="B75" s="4">
        <v>15</v>
      </c>
      <c r="C75" s="33" t="s">
        <v>4001</v>
      </c>
      <c r="E75" s="149"/>
      <c r="F75" s="43" t="s">
        <v>1146</v>
      </c>
      <c r="G75" s="43" t="s">
        <v>7758</v>
      </c>
      <c r="H75" s="24">
        <v>4</v>
      </c>
      <c r="K75" s="100"/>
      <c r="M75" s="136"/>
      <c r="N75" s="136"/>
      <c r="O75" s="178" t="str">
        <f t="shared" si="1"/>
        <v/>
      </c>
      <c r="P75" s="3"/>
    </row>
    <row r="76" spans="1:16" ht="30" hidden="1">
      <c r="A76" s="4">
        <v>6</v>
      </c>
      <c r="B76" s="4">
        <v>16</v>
      </c>
      <c r="C76" s="33" t="s">
        <v>495</v>
      </c>
      <c r="E76" s="149"/>
      <c r="F76" s="43" t="s">
        <v>349</v>
      </c>
      <c r="G76" s="43" t="s">
        <v>7758</v>
      </c>
      <c r="H76" s="24">
        <v>4</v>
      </c>
      <c r="K76" s="100"/>
      <c r="M76" s="136"/>
      <c r="N76" s="136"/>
      <c r="O76" s="178" t="str">
        <f t="shared" si="1"/>
        <v/>
      </c>
      <c r="P76" s="3"/>
    </row>
    <row r="77" spans="1:16" ht="30" hidden="1">
      <c r="A77" s="4">
        <v>6</v>
      </c>
      <c r="B77" s="4">
        <v>17</v>
      </c>
      <c r="C77" s="33" t="s">
        <v>205</v>
      </c>
      <c r="E77" s="149"/>
      <c r="F77" s="43" t="s">
        <v>537</v>
      </c>
      <c r="G77" s="43" t="s">
        <v>5685</v>
      </c>
      <c r="H77" s="24">
        <v>4</v>
      </c>
      <c r="K77" s="100"/>
      <c r="M77" s="136"/>
      <c r="N77" s="136"/>
      <c r="O77" s="178" t="str">
        <f t="shared" si="1"/>
        <v/>
      </c>
      <c r="P77" s="3"/>
    </row>
    <row r="78" spans="1:16" ht="30" hidden="1">
      <c r="A78" s="4">
        <v>6</v>
      </c>
      <c r="B78" s="4">
        <v>18</v>
      </c>
      <c r="C78" s="33" t="s">
        <v>3708</v>
      </c>
      <c r="E78" s="149"/>
      <c r="F78" s="43" t="s">
        <v>2523</v>
      </c>
      <c r="G78" s="43" t="s">
        <v>5685</v>
      </c>
      <c r="H78" s="24">
        <v>4</v>
      </c>
      <c r="I78" s="24">
        <v>8</v>
      </c>
      <c r="K78" s="100"/>
      <c r="M78" s="136"/>
      <c r="N78" s="136"/>
      <c r="O78" s="178" t="str">
        <f t="shared" si="1"/>
        <v/>
      </c>
      <c r="P78" s="3"/>
    </row>
    <row r="79" spans="1:16" ht="30" hidden="1">
      <c r="A79" s="4">
        <v>6</v>
      </c>
      <c r="B79" s="4">
        <v>19</v>
      </c>
      <c r="C79" s="33" t="s">
        <v>95</v>
      </c>
      <c r="E79" s="149"/>
      <c r="F79" s="43" t="s">
        <v>348</v>
      </c>
      <c r="G79" s="43" t="s">
        <v>5686</v>
      </c>
      <c r="H79" s="24">
        <v>4</v>
      </c>
      <c r="K79" s="100"/>
      <c r="M79" s="136"/>
      <c r="N79" s="136"/>
      <c r="O79" s="178" t="str">
        <f t="shared" si="1"/>
        <v/>
      </c>
      <c r="P79" s="3"/>
    </row>
    <row r="80" spans="1:16" ht="30" hidden="1">
      <c r="A80" s="4">
        <v>6</v>
      </c>
      <c r="B80" s="4">
        <v>20</v>
      </c>
      <c r="C80" s="33" t="s">
        <v>247</v>
      </c>
      <c r="E80" s="149"/>
      <c r="F80" s="43" t="s">
        <v>1218</v>
      </c>
      <c r="G80" s="43" t="s">
        <v>5686</v>
      </c>
      <c r="H80" s="24">
        <v>4</v>
      </c>
      <c r="K80" s="100"/>
      <c r="M80" s="136"/>
      <c r="N80" s="136"/>
      <c r="O80" s="178" t="str">
        <f t="shared" si="1"/>
        <v/>
      </c>
      <c r="P80" s="3"/>
    </row>
    <row r="81" spans="1:16" ht="30" hidden="1">
      <c r="A81" s="4">
        <v>6</v>
      </c>
      <c r="B81" s="4">
        <v>21</v>
      </c>
      <c r="C81" s="33" t="s">
        <v>3253</v>
      </c>
      <c r="E81" s="149"/>
      <c r="F81" s="43" t="s">
        <v>3768</v>
      </c>
      <c r="G81" s="43" t="s">
        <v>5687</v>
      </c>
      <c r="H81" s="24">
        <v>4</v>
      </c>
      <c r="K81" s="100"/>
      <c r="M81" s="136"/>
      <c r="N81" s="136"/>
      <c r="O81" s="178" t="str">
        <f t="shared" si="1"/>
        <v/>
      </c>
      <c r="P81" s="3"/>
    </row>
    <row r="82" spans="1:16" ht="30" hidden="1">
      <c r="A82" s="4">
        <v>6</v>
      </c>
      <c r="B82" s="4">
        <v>22</v>
      </c>
      <c r="C82" s="33" t="s">
        <v>3629</v>
      </c>
      <c r="E82" s="149"/>
      <c r="F82" s="43" t="s">
        <v>3769</v>
      </c>
      <c r="G82" s="43" t="s">
        <v>5687</v>
      </c>
      <c r="H82" s="24">
        <v>4</v>
      </c>
      <c r="K82" s="100"/>
      <c r="M82" s="136"/>
      <c r="N82" s="136"/>
      <c r="O82" s="178" t="str">
        <f t="shared" si="1"/>
        <v/>
      </c>
      <c r="P82" s="3"/>
    </row>
    <row r="83" spans="1:16" ht="30" hidden="1">
      <c r="A83" s="4">
        <v>6</v>
      </c>
      <c r="B83" s="4">
        <v>23</v>
      </c>
      <c r="C83" s="33" t="s">
        <v>2962</v>
      </c>
      <c r="E83" s="149"/>
      <c r="F83" s="43" t="s">
        <v>3459</v>
      </c>
      <c r="G83" s="43" t="s">
        <v>5688</v>
      </c>
      <c r="H83" s="24">
        <v>4</v>
      </c>
      <c r="K83" s="100"/>
      <c r="M83" s="136"/>
      <c r="N83" s="136"/>
      <c r="O83" s="178" t="str">
        <f t="shared" si="1"/>
        <v/>
      </c>
      <c r="P83" s="3"/>
    </row>
    <row r="84" spans="1:16" ht="30" hidden="1">
      <c r="A84" s="4">
        <v>6</v>
      </c>
      <c r="B84" s="4">
        <v>24</v>
      </c>
      <c r="C84" s="33" t="s">
        <v>769</v>
      </c>
      <c r="E84" s="149"/>
      <c r="F84" s="43" t="s">
        <v>2383</v>
      </c>
      <c r="G84" s="43" t="s">
        <v>5688</v>
      </c>
      <c r="H84" s="24">
        <v>4</v>
      </c>
      <c r="I84" s="24">
        <v>8</v>
      </c>
      <c r="K84" s="100"/>
      <c r="M84" s="136"/>
      <c r="N84" s="136"/>
      <c r="O84" s="178" t="str">
        <f t="shared" si="1"/>
        <v/>
      </c>
      <c r="P84" s="3"/>
    </row>
    <row r="85" spans="1:16" ht="30" hidden="1">
      <c r="A85" s="4">
        <v>6</v>
      </c>
      <c r="B85" s="4">
        <v>25</v>
      </c>
      <c r="C85" s="33" t="s">
        <v>203</v>
      </c>
      <c r="E85" s="149"/>
      <c r="F85" s="43" t="s">
        <v>3840</v>
      </c>
      <c r="G85" s="43" t="s">
        <v>5689</v>
      </c>
      <c r="H85" s="24">
        <v>4</v>
      </c>
      <c r="K85" s="100"/>
      <c r="M85" s="136"/>
      <c r="N85" s="136"/>
      <c r="O85" s="178" t="str">
        <f t="shared" si="1"/>
        <v/>
      </c>
      <c r="P85" s="3"/>
    </row>
    <row r="86" spans="1:16" ht="30" hidden="1">
      <c r="A86" s="4">
        <v>6</v>
      </c>
      <c r="B86" s="4">
        <v>26</v>
      </c>
      <c r="C86" s="33" t="s">
        <v>3764</v>
      </c>
      <c r="E86" s="149"/>
      <c r="F86" s="43" t="s">
        <v>2489</v>
      </c>
      <c r="G86" s="43" t="s">
        <v>5689</v>
      </c>
      <c r="H86" s="24">
        <v>4</v>
      </c>
      <c r="K86" s="100"/>
      <c r="M86" s="136"/>
      <c r="N86" s="136"/>
      <c r="O86" s="178" t="str">
        <f t="shared" si="1"/>
        <v/>
      </c>
      <c r="P86" s="3"/>
    </row>
    <row r="87" spans="1:16" ht="30" hidden="1">
      <c r="A87" s="4">
        <v>6</v>
      </c>
      <c r="B87" s="4">
        <v>27</v>
      </c>
      <c r="C87" s="33" t="s">
        <v>4193</v>
      </c>
      <c r="E87" s="149"/>
      <c r="F87" s="43" t="s">
        <v>2649</v>
      </c>
      <c r="G87" s="43" t="s">
        <v>5690</v>
      </c>
      <c r="H87" s="24">
        <v>4</v>
      </c>
      <c r="K87" s="100"/>
      <c r="M87" s="136"/>
      <c r="N87" s="136"/>
      <c r="O87" s="178" t="str">
        <f t="shared" si="1"/>
        <v/>
      </c>
      <c r="P87" s="3"/>
    </row>
    <row r="88" spans="1:16" ht="30" hidden="1">
      <c r="A88" s="4">
        <v>6</v>
      </c>
      <c r="B88" s="4">
        <v>28</v>
      </c>
      <c r="C88" s="33" t="s">
        <v>848</v>
      </c>
      <c r="E88" s="149"/>
      <c r="F88" s="43" t="s">
        <v>2473</v>
      </c>
      <c r="G88" s="43" t="s">
        <v>5690</v>
      </c>
      <c r="H88" s="24">
        <v>4</v>
      </c>
      <c r="K88" s="100"/>
      <c r="M88" s="136"/>
      <c r="N88" s="136"/>
      <c r="O88" s="178" t="str">
        <f t="shared" si="1"/>
        <v/>
      </c>
      <c r="P88" s="3"/>
    </row>
    <row r="89" spans="1:16" ht="15.75" hidden="1">
      <c r="A89" s="4">
        <v>6</v>
      </c>
      <c r="B89" s="4">
        <v>29</v>
      </c>
      <c r="C89" s="33" t="s">
        <v>4051</v>
      </c>
      <c r="E89" s="149"/>
      <c r="F89" s="43" t="s">
        <v>2397</v>
      </c>
      <c r="G89" s="43" t="s">
        <v>5691</v>
      </c>
      <c r="H89" s="24">
        <v>4</v>
      </c>
      <c r="K89" s="100"/>
      <c r="M89" s="136"/>
      <c r="N89" s="136"/>
      <c r="O89" s="178" t="str">
        <f t="shared" si="1"/>
        <v/>
      </c>
      <c r="P89" s="3"/>
    </row>
    <row r="90" spans="1:16" ht="30" hidden="1">
      <c r="A90" s="4">
        <v>6</v>
      </c>
      <c r="B90" s="4">
        <v>30</v>
      </c>
      <c r="C90" s="33" t="s">
        <v>2237</v>
      </c>
      <c r="E90" s="149"/>
      <c r="F90" s="43" t="s">
        <v>1053</v>
      </c>
      <c r="G90" s="43" t="s">
        <v>5691</v>
      </c>
      <c r="H90" s="24">
        <v>4</v>
      </c>
      <c r="I90" s="24">
        <v>8</v>
      </c>
      <c r="K90" s="100"/>
      <c r="M90" s="136"/>
      <c r="N90" s="136"/>
      <c r="O90" s="178" t="str">
        <f t="shared" si="1"/>
        <v/>
      </c>
      <c r="P90" s="3"/>
    </row>
    <row r="91" spans="1:16" ht="30" hidden="1">
      <c r="A91" s="4">
        <v>6</v>
      </c>
      <c r="B91" s="4">
        <v>31</v>
      </c>
      <c r="C91" s="33" t="s">
        <v>507</v>
      </c>
      <c r="E91" s="149"/>
      <c r="F91" s="43" t="s">
        <v>2562</v>
      </c>
      <c r="G91" s="43" t="s">
        <v>5692</v>
      </c>
      <c r="H91" s="24">
        <v>4</v>
      </c>
      <c r="K91" s="100"/>
      <c r="M91" s="136"/>
      <c r="N91" s="136"/>
      <c r="O91" s="178" t="str">
        <f t="shared" si="1"/>
        <v/>
      </c>
      <c r="P91" s="3"/>
    </row>
    <row r="92" spans="1:16" ht="30" hidden="1">
      <c r="A92" s="4">
        <v>6</v>
      </c>
      <c r="B92" s="4">
        <v>32</v>
      </c>
      <c r="C92" s="33" t="s">
        <v>294</v>
      </c>
      <c r="E92" s="149"/>
      <c r="F92" s="43" t="s">
        <v>2733</v>
      </c>
      <c r="G92" s="43" t="s">
        <v>5692</v>
      </c>
      <c r="H92" s="24">
        <v>4</v>
      </c>
      <c r="K92" s="100"/>
      <c r="M92" s="136"/>
      <c r="N92" s="136"/>
      <c r="O92" s="178" t="str">
        <f t="shared" si="1"/>
        <v/>
      </c>
      <c r="P92" s="3"/>
    </row>
    <row r="93" spans="1:16" ht="30" hidden="1">
      <c r="A93" s="4">
        <v>6</v>
      </c>
      <c r="B93" s="4">
        <v>33</v>
      </c>
      <c r="C93" s="33" t="s">
        <v>723</v>
      </c>
      <c r="E93" s="149"/>
      <c r="F93" s="43" t="s">
        <v>2552</v>
      </c>
      <c r="G93" s="43" t="s">
        <v>5693</v>
      </c>
      <c r="H93" s="24">
        <v>4</v>
      </c>
      <c r="K93" s="100"/>
      <c r="M93" s="136"/>
      <c r="N93" s="136"/>
      <c r="O93" s="178" t="str">
        <f t="shared" si="1"/>
        <v/>
      </c>
      <c r="P93" s="3"/>
    </row>
    <row r="94" spans="1:16" ht="30" hidden="1">
      <c r="A94" s="4">
        <v>6</v>
      </c>
      <c r="B94" s="4">
        <v>34</v>
      </c>
      <c r="C94" s="33" t="s">
        <v>908</v>
      </c>
      <c r="E94" s="149"/>
      <c r="F94" s="43" t="s">
        <v>2513</v>
      </c>
      <c r="G94" s="43" t="s">
        <v>5693</v>
      </c>
      <c r="H94" s="24">
        <v>4</v>
      </c>
      <c r="K94" s="100"/>
      <c r="M94" s="136"/>
      <c r="N94" s="136"/>
      <c r="O94" s="178" t="str">
        <f t="shared" si="1"/>
        <v/>
      </c>
      <c r="P94" s="3"/>
    </row>
    <row r="95" spans="1:16" ht="30" hidden="1">
      <c r="A95" s="4">
        <v>6</v>
      </c>
      <c r="B95" s="4">
        <v>35</v>
      </c>
      <c r="C95" s="33" t="s">
        <v>3602</v>
      </c>
      <c r="E95" s="149"/>
      <c r="F95" s="43" t="s">
        <v>2514</v>
      </c>
      <c r="G95" s="43" t="s">
        <v>5694</v>
      </c>
      <c r="H95" s="24">
        <v>4</v>
      </c>
      <c r="K95" s="100"/>
      <c r="M95" s="136"/>
      <c r="N95" s="136"/>
      <c r="O95" s="178" t="str">
        <f t="shared" si="1"/>
        <v/>
      </c>
      <c r="P95" s="3"/>
    </row>
    <row r="96" spans="1:16" ht="30" hidden="1">
      <c r="A96" s="4">
        <v>6</v>
      </c>
      <c r="B96" s="4">
        <v>36</v>
      </c>
      <c r="C96" s="33" t="s">
        <v>2788</v>
      </c>
      <c r="E96" s="149"/>
      <c r="F96" s="43" t="s">
        <v>1134</v>
      </c>
      <c r="G96" s="43" t="s">
        <v>5694</v>
      </c>
      <c r="H96" s="24">
        <v>4</v>
      </c>
      <c r="I96" s="24">
        <v>8</v>
      </c>
      <c r="K96" s="100"/>
      <c r="M96" s="136"/>
      <c r="N96" s="136"/>
      <c r="O96" s="178" t="str">
        <f t="shared" si="1"/>
        <v/>
      </c>
      <c r="P96" s="3"/>
    </row>
    <row r="97" spans="1:16" ht="30" hidden="1">
      <c r="A97" s="4">
        <v>6</v>
      </c>
      <c r="B97" s="4">
        <v>37</v>
      </c>
      <c r="C97" s="33" t="s">
        <v>2143</v>
      </c>
      <c r="E97" s="149"/>
      <c r="F97" s="43" t="s">
        <v>2638</v>
      </c>
      <c r="G97" s="43" t="s">
        <v>5695</v>
      </c>
      <c r="H97" s="24">
        <v>4</v>
      </c>
      <c r="K97" s="100"/>
      <c r="M97" s="136"/>
      <c r="N97" s="136"/>
      <c r="O97" s="178" t="str">
        <f t="shared" si="1"/>
        <v/>
      </c>
      <c r="P97" s="3"/>
    </row>
    <row r="98" spans="1:16" ht="30" hidden="1">
      <c r="A98" s="4">
        <v>6</v>
      </c>
      <c r="B98" s="4">
        <v>38</v>
      </c>
      <c r="C98" s="33" t="s">
        <v>2868</v>
      </c>
      <c r="E98" s="149"/>
      <c r="F98" s="43" t="s">
        <v>2639</v>
      </c>
      <c r="G98" s="43" t="s">
        <v>5695</v>
      </c>
      <c r="H98" s="24">
        <v>4</v>
      </c>
      <c r="K98" s="100"/>
      <c r="M98" s="136"/>
      <c r="N98" s="136"/>
      <c r="O98" s="178" t="str">
        <f t="shared" si="1"/>
        <v/>
      </c>
      <c r="P98" s="3"/>
    </row>
    <row r="99" spans="1:16" ht="30" hidden="1">
      <c r="A99" s="4">
        <v>6</v>
      </c>
      <c r="B99" s="4">
        <v>39</v>
      </c>
      <c r="C99" s="33" t="s">
        <v>1760</v>
      </c>
      <c r="E99" s="149"/>
      <c r="F99" s="43" t="s">
        <v>2458</v>
      </c>
      <c r="G99" s="43" t="s">
        <v>5696</v>
      </c>
      <c r="H99" s="24">
        <v>4</v>
      </c>
      <c r="K99" s="100"/>
      <c r="M99" s="136"/>
      <c r="N99" s="136"/>
      <c r="O99" s="178" t="str">
        <f t="shared" si="1"/>
        <v/>
      </c>
      <c r="P99" s="3"/>
    </row>
    <row r="100" spans="1:16" ht="30" hidden="1">
      <c r="A100" s="4">
        <v>6</v>
      </c>
      <c r="B100" s="4">
        <v>40</v>
      </c>
      <c r="C100" s="33" t="s">
        <v>2072</v>
      </c>
      <c r="E100" s="149"/>
      <c r="F100" s="43" t="s">
        <v>2394</v>
      </c>
      <c r="G100" s="43" t="s">
        <v>5696</v>
      </c>
      <c r="H100" s="24">
        <v>4</v>
      </c>
      <c r="K100" s="100"/>
      <c r="M100" s="136"/>
      <c r="N100" s="136"/>
      <c r="O100" s="178" t="str">
        <f t="shared" si="1"/>
        <v/>
      </c>
      <c r="P100" s="3"/>
    </row>
    <row r="101" spans="1:16" ht="30" hidden="1">
      <c r="A101" s="4">
        <v>6</v>
      </c>
      <c r="B101" s="4">
        <v>41</v>
      </c>
      <c r="C101" s="33" t="s">
        <v>1544</v>
      </c>
      <c r="E101" s="149"/>
      <c r="F101" s="43" t="s">
        <v>2585</v>
      </c>
      <c r="G101" s="43" t="s">
        <v>5697</v>
      </c>
      <c r="H101" s="24">
        <v>4</v>
      </c>
      <c r="K101" s="100"/>
      <c r="M101" s="136"/>
      <c r="N101" s="136"/>
      <c r="O101" s="178" t="str">
        <f t="shared" si="1"/>
        <v/>
      </c>
      <c r="P101" s="3"/>
    </row>
    <row r="102" spans="1:16" ht="30" hidden="1">
      <c r="A102" s="4">
        <v>6</v>
      </c>
      <c r="B102" s="4">
        <v>42</v>
      </c>
      <c r="C102" s="33" t="s">
        <v>1545</v>
      </c>
      <c r="E102" s="149"/>
      <c r="F102" s="43" t="s">
        <v>1304</v>
      </c>
      <c r="G102" s="43" t="s">
        <v>5697</v>
      </c>
      <c r="H102" s="24">
        <v>4</v>
      </c>
      <c r="I102" s="24">
        <v>8</v>
      </c>
      <c r="K102" s="100"/>
      <c r="M102" s="136"/>
      <c r="N102" s="136"/>
      <c r="O102" s="178" t="str">
        <f t="shared" si="1"/>
        <v/>
      </c>
      <c r="P102" s="3"/>
    </row>
    <row r="103" spans="1:16" ht="30" hidden="1">
      <c r="A103" s="4">
        <v>6</v>
      </c>
      <c r="B103" s="4">
        <v>43</v>
      </c>
      <c r="C103" s="33" t="s">
        <v>1566</v>
      </c>
      <c r="E103" s="149"/>
      <c r="F103" s="43" t="s">
        <v>2671</v>
      </c>
      <c r="G103" s="43" t="s">
        <v>5698</v>
      </c>
      <c r="H103" s="24">
        <v>4</v>
      </c>
      <c r="K103" s="100"/>
      <c r="M103" s="136"/>
      <c r="N103" s="136"/>
      <c r="O103" s="178" t="str">
        <f t="shared" si="1"/>
        <v/>
      </c>
      <c r="P103" s="3"/>
    </row>
    <row r="104" spans="1:16" ht="30" hidden="1">
      <c r="A104" s="4">
        <v>6</v>
      </c>
      <c r="B104" s="4">
        <v>44</v>
      </c>
      <c r="C104" s="33" t="s">
        <v>2238</v>
      </c>
      <c r="E104" s="149"/>
      <c r="F104" s="43" t="s">
        <v>2818</v>
      </c>
      <c r="G104" s="43" t="s">
        <v>5698</v>
      </c>
      <c r="H104" s="24">
        <v>4</v>
      </c>
      <c r="K104" s="100"/>
      <c r="M104" s="136"/>
      <c r="N104" s="136"/>
      <c r="O104" s="178" t="str">
        <f t="shared" si="1"/>
        <v/>
      </c>
      <c r="P104" s="3"/>
    </row>
    <row r="105" spans="1:16" ht="30" hidden="1">
      <c r="A105" s="4">
        <v>6</v>
      </c>
      <c r="B105" s="4">
        <v>45</v>
      </c>
      <c r="C105" s="33" t="s">
        <v>1569</v>
      </c>
      <c r="E105" s="149"/>
      <c r="F105" s="43" t="s">
        <v>2867</v>
      </c>
      <c r="G105" s="43" t="s">
        <v>5699</v>
      </c>
      <c r="H105" s="24">
        <v>4</v>
      </c>
      <c r="K105" s="100"/>
      <c r="M105" s="136"/>
      <c r="N105" s="136"/>
      <c r="O105" s="178" t="str">
        <f t="shared" si="1"/>
        <v/>
      </c>
      <c r="P105" s="3"/>
    </row>
    <row r="106" spans="1:16" ht="30" hidden="1">
      <c r="A106" s="4">
        <v>6</v>
      </c>
      <c r="B106" s="4">
        <v>46</v>
      </c>
      <c r="C106" s="33" t="s">
        <v>1570</v>
      </c>
      <c r="E106" s="149"/>
      <c r="F106" s="43" t="s">
        <v>1759</v>
      </c>
      <c r="G106" s="43" t="s">
        <v>5699</v>
      </c>
      <c r="H106" s="24">
        <v>4</v>
      </c>
      <c r="K106" s="100"/>
      <c r="M106" s="136"/>
      <c r="N106" s="136"/>
      <c r="O106" s="178" t="str">
        <f t="shared" si="1"/>
        <v/>
      </c>
      <c r="P106" s="3"/>
    </row>
    <row r="107" spans="1:16" ht="30" hidden="1">
      <c r="A107" s="4">
        <v>6</v>
      </c>
      <c r="B107" s="4">
        <v>47</v>
      </c>
      <c r="C107" s="33" t="s">
        <v>2222</v>
      </c>
      <c r="E107" s="149"/>
      <c r="F107" s="43" t="s">
        <v>2071</v>
      </c>
      <c r="G107" s="43" t="s">
        <v>5697</v>
      </c>
      <c r="H107" s="24">
        <v>4</v>
      </c>
      <c r="K107" s="100"/>
      <c r="M107" s="136"/>
      <c r="N107" s="136"/>
      <c r="O107" s="178" t="str">
        <f t="shared" si="1"/>
        <v/>
      </c>
      <c r="P107" s="3"/>
    </row>
    <row r="108" spans="1:16" ht="30" hidden="1">
      <c r="A108" s="4">
        <v>6</v>
      </c>
      <c r="B108" s="4">
        <v>48</v>
      </c>
      <c r="C108" s="33" t="s">
        <v>2219</v>
      </c>
      <c r="E108" s="149"/>
      <c r="F108" s="43" t="s">
        <v>646</v>
      </c>
      <c r="G108" s="43" t="s">
        <v>5697</v>
      </c>
      <c r="H108" s="24">
        <v>4</v>
      </c>
      <c r="I108" s="24">
        <v>8</v>
      </c>
      <c r="K108" s="100"/>
      <c r="M108" s="136"/>
      <c r="N108" s="136"/>
      <c r="O108" s="178" t="str">
        <f t="shared" si="1"/>
        <v/>
      </c>
      <c r="P108" s="3"/>
    </row>
    <row r="109" spans="1:16" ht="30" hidden="1">
      <c r="A109" s="4">
        <v>6</v>
      </c>
      <c r="B109" s="4">
        <v>49</v>
      </c>
      <c r="C109" s="33" t="s">
        <v>988</v>
      </c>
      <c r="E109" s="149"/>
      <c r="F109" s="43" t="s">
        <v>1650</v>
      </c>
      <c r="G109" s="43" t="s">
        <v>5698</v>
      </c>
      <c r="H109" s="24">
        <v>4</v>
      </c>
      <c r="K109" s="100"/>
      <c r="M109" s="136"/>
      <c r="N109" s="136"/>
      <c r="O109" s="178" t="str">
        <f t="shared" si="1"/>
        <v/>
      </c>
      <c r="P109" s="3"/>
    </row>
    <row r="110" spans="1:16" ht="30" hidden="1">
      <c r="A110" s="4">
        <v>6</v>
      </c>
      <c r="B110" s="4">
        <v>50</v>
      </c>
      <c r="C110" s="33" t="s">
        <v>642</v>
      </c>
      <c r="E110" s="149"/>
      <c r="F110" s="43" t="s">
        <v>1065</v>
      </c>
      <c r="G110" s="43" t="s">
        <v>5698</v>
      </c>
      <c r="H110" s="24">
        <v>4</v>
      </c>
      <c r="K110" s="100"/>
      <c r="M110" s="136"/>
      <c r="N110" s="136"/>
      <c r="O110" s="178" t="str">
        <f t="shared" si="1"/>
        <v/>
      </c>
      <c r="P110" s="3"/>
    </row>
    <row r="111" spans="1:16" ht="30" hidden="1">
      <c r="A111" s="4">
        <v>6</v>
      </c>
      <c r="B111" s="4">
        <v>51</v>
      </c>
      <c r="C111" s="42" t="s">
        <v>4202</v>
      </c>
      <c r="E111" s="149"/>
      <c r="F111" s="43" t="s">
        <v>1066</v>
      </c>
      <c r="G111" s="43" t="s">
        <v>5699</v>
      </c>
      <c r="H111" s="24">
        <v>4</v>
      </c>
      <c r="K111" s="100"/>
      <c r="M111" s="136"/>
      <c r="N111" s="136"/>
      <c r="O111" s="178" t="str">
        <f t="shared" si="1"/>
        <v/>
      </c>
      <c r="P111" s="3"/>
    </row>
    <row r="112" spans="1:16" ht="30" hidden="1">
      <c r="A112" s="4">
        <v>6</v>
      </c>
      <c r="B112" s="4">
        <v>52</v>
      </c>
      <c r="C112" s="42" t="s">
        <v>3436</v>
      </c>
      <c r="E112" s="149"/>
      <c r="F112" s="43" t="s">
        <v>1067</v>
      </c>
      <c r="G112" s="43" t="s">
        <v>5699</v>
      </c>
      <c r="H112" s="24">
        <v>4</v>
      </c>
      <c r="K112" s="100"/>
      <c r="M112" s="136"/>
      <c r="N112" s="136"/>
      <c r="O112" s="178" t="str">
        <f t="shared" si="1"/>
        <v/>
      </c>
      <c r="P112" s="3"/>
    </row>
    <row r="113" spans="1:16" ht="30" hidden="1">
      <c r="A113" s="4">
        <v>6</v>
      </c>
      <c r="B113" s="4">
        <v>53</v>
      </c>
      <c r="C113" s="42" t="s">
        <v>3437</v>
      </c>
      <c r="E113" s="149"/>
      <c r="F113" s="43" t="s">
        <v>5060</v>
      </c>
      <c r="G113" s="43" t="s">
        <v>5700</v>
      </c>
      <c r="H113" s="24">
        <v>4</v>
      </c>
      <c r="I113" s="24">
        <v>8</v>
      </c>
      <c r="K113" s="100"/>
      <c r="M113" s="136"/>
      <c r="N113" s="136"/>
      <c r="O113" s="178" t="str">
        <f t="shared" si="1"/>
        <v/>
      </c>
      <c r="P113" s="3"/>
    </row>
    <row r="114" spans="1:16" ht="30" hidden="1">
      <c r="A114" s="4">
        <v>6</v>
      </c>
      <c r="B114" s="4">
        <v>54</v>
      </c>
      <c r="C114" s="42" t="s">
        <v>684</v>
      </c>
      <c r="E114" s="149"/>
      <c r="F114" s="43" t="s">
        <v>8442</v>
      </c>
      <c r="G114" s="43" t="s">
        <v>5700</v>
      </c>
      <c r="H114" s="24">
        <v>4</v>
      </c>
      <c r="K114" s="100"/>
      <c r="M114" s="136"/>
      <c r="N114" s="136"/>
      <c r="O114" s="178" t="str">
        <f t="shared" si="1"/>
        <v/>
      </c>
      <c r="P114" s="3"/>
    </row>
    <row r="115" spans="1:16" ht="30" hidden="1">
      <c r="A115" s="4">
        <v>6</v>
      </c>
      <c r="B115" s="4">
        <v>55</v>
      </c>
      <c r="C115" s="42" t="s">
        <v>685</v>
      </c>
      <c r="E115" s="149"/>
      <c r="F115" s="43" t="s">
        <v>1281</v>
      </c>
      <c r="G115" s="43" t="s">
        <v>5701</v>
      </c>
      <c r="H115" s="24">
        <v>4</v>
      </c>
      <c r="K115" s="100"/>
      <c r="M115" s="136"/>
      <c r="N115" s="136"/>
      <c r="O115" s="178" t="str">
        <f t="shared" si="1"/>
        <v/>
      </c>
      <c r="P115" s="3"/>
    </row>
    <row r="116" spans="1:16" ht="30" hidden="1">
      <c r="A116" s="4">
        <v>6</v>
      </c>
      <c r="B116" s="4">
        <v>56</v>
      </c>
      <c r="C116" s="42" t="s">
        <v>686</v>
      </c>
      <c r="E116" s="149"/>
      <c r="F116" s="43" t="s">
        <v>418</v>
      </c>
      <c r="G116" s="43" t="s">
        <v>5701</v>
      </c>
      <c r="H116" s="24">
        <v>4</v>
      </c>
      <c r="K116" s="100"/>
      <c r="M116" s="136"/>
      <c r="N116" s="136"/>
      <c r="O116" s="178" t="str">
        <f t="shared" si="1"/>
        <v/>
      </c>
      <c r="P116" s="3"/>
    </row>
    <row r="117" spans="1:16" ht="30" hidden="1">
      <c r="A117" s="4">
        <v>6</v>
      </c>
      <c r="B117" s="4">
        <v>57</v>
      </c>
      <c r="C117" s="42" t="s">
        <v>895</v>
      </c>
      <c r="E117" s="149"/>
      <c r="F117" s="43" t="s">
        <v>1534</v>
      </c>
      <c r="G117" s="43" t="s">
        <v>5702</v>
      </c>
      <c r="H117" s="24">
        <v>4</v>
      </c>
      <c r="K117" s="100"/>
      <c r="M117" s="136"/>
      <c r="N117" s="136"/>
      <c r="O117" s="178" t="str">
        <f t="shared" si="1"/>
        <v/>
      </c>
      <c r="P117" s="3"/>
    </row>
    <row r="118" spans="1:16" ht="30" hidden="1">
      <c r="A118" s="4">
        <v>6</v>
      </c>
      <c r="B118" s="4">
        <v>58</v>
      </c>
      <c r="C118" s="42" t="s">
        <v>2362</v>
      </c>
      <c r="E118" s="149"/>
      <c r="F118" s="43" t="s">
        <v>640</v>
      </c>
      <c r="G118" s="43" t="s">
        <v>5702</v>
      </c>
      <c r="H118" s="24">
        <v>4</v>
      </c>
      <c r="K118" s="100"/>
      <c r="M118" s="136"/>
      <c r="N118" s="136"/>
      <c r="O118" s="178" t="str">
        <f t="shared" si="1"/>
        <v/>
      </c>
      <c r="P118" s="3"/>
    </row>
    <row r="119" spans="1:16" ht="15.75" hidden="1">
      <c r="A119" s="4">
        <v>6</v>
      </c>
      <c r="B119" s="4">
        <v>59</v>
      </c>
      <c r="C119" s="42" t="s">
        <v>2363</v>
      </c>
      <c r="E119" s="149"/>
      <c r="F119" s="43" t="s">
        <v>1402</v>
      </c>
      <c r="G119" s="43" t="s">
        <v>5681</v>
      </c>
      <c r="H119" s="24">
        <v>8</v>
      </c>
      <c r="K119" s="100"/>
      <c r="M119" s="136"/>
      <c r="N119" s="136"/>
      <c r="O119" s="178" t="str">
        <f t="shared" si="1"/>
        <v/>
      </c>
      <c r="P119" s="3"/>
    </row>
    <row r="120" spans="1:16" ht="30" hidden="1">
      <c r="A120" s="4">
        <v>6</v>
      </c>
      <c r="B120" s="4">
        <v>60</v>
      </c>
      <c r="C120" s="42" t="s">
        <v>2929</v>
      </c>
      <c r="E120" s="149"/>
      <c r="F120" s="43" t="s">
        <v>3577</v>
      </c>
      <c r="G120" s="43" t="s">
        <v>7756</v>
      </c>
      <c r="H120" s="24">
        <v>8</v>
      </c>
      <c r="K120" s="100"/>
      <c r="M120" s="136"/>
      <c r="N120" s="136"/>
      <c r="O120" s="178" t="str">
        <f t="shared" si="1"/>
        <v/>
      </c>
      <c r="P120" s="3"/>
    </row>
    <row r="121" spans="1:16" ht="30" hidden="1">
      <c r="A121" s="4">
        <v>6</v>
      </c>
      <c r="B121" s="4">
        <v>61</v>
      </c>
      <c r="C121" s="42" t="s">
        <v>2930</v>
      </c>
      <c r="E121" s="149"/>
      <c r="F121" s="43" t="s">
        <v>2743</v>
      </c>
      <c r="G121" s="43" t="s">
        <v>5685</v>
      </c>
      <c r="H121" s="24">
        <v>8</v>
      </c>
      <c r="K121" s="100"/>
      <c r="M121" s="136"/>
      <c r="N121" s="136"/>
      <c r="O121" s="178" t="str">
        <f t="shared" si="1"/>
        <v/>
      </c>
      <c r="P121" s="3"/>
    </row>
    <row r="122" spans="1:16" ht="30" hidden="1">
      <c r="A122" s="4">
        <v>6</v>
      </c>
      <c r="B122" s="4">
        <v>62</v>
      </c>
      <c r="C122" s="42" t="s">
        <v>656</v>
      </c>
      <c r="E122" s="149"/>
      <c r="F122" s="43" t="s">
        <v>2767</v>
      </c>
      <c r="G122" s="43" t="s">
        <v>5688</v>
      </c>
      <c r="H122" s="24">
        <v>8</v>
      </c>
      <c r="K122" s="100"/>
      <c r="M122" s="136"/>
      <c r="N122" s="136"/>
      <c r="O122" s="178" t="str">
        <f t="shared" si="1"/>
        <v/>
      </c>
      <c r="P122" s="3"/>
    </row>
    <row r="123" spans="1:16" ht="15.75" hidden="1">
      <c r="A123" s="4">
        <v>6</v>
      </c>
      <c r="B123" s="4">
        <v>63</v>
      </c>
      <c r="C123" s="42" t="s">
        <v>1775</v>
      </c>
      <c r="E123" s="149"/>
      <c r="F123" s="43" t="s">
        <v>2716</v>
      </c>
      <c r="G123" s="43" t="s">
        <v>5691</v>
      </c>
      <c r="H123" s="24">
        <v>8</v>
      </c>
      <c r="K123" s="100"/>
      <c r="M123" s="136"/>
      <c r="N123" s="136"/>
      <c r="O123" s="178" t="str">
        <f t="shared" si="1"/>
        <v/>
      </c>
      <c r="P123" s="3"/>
    </row>
    <row r="124" spans="1:16" ht="30" hidden="1">
      <c r="A124" s="4">
        <v>6</v>
      </c>
      <c r="B124" s="4">
        <v>64</v>
      </c>
      <c r="C124" s="42" t="s">
        <v>1777</v>
      </c>
      <c r="E124" s="149"/>
      <c r="F124" s="43" t="s">
        <v>2501</v>
      </c>
      <c r="G124" s="43" t="s">
        <v>5694</v>
      </c>
      <c r="H124" s="24">
        <v>8</v>
      </c>
      <c r="K124" s="100"/>
      <c r="M124" s="136"/>
      <c r="N124" s="136"/>
      <c r="O124" s="178" t="str">
        <f t="shared" si="1"/>
        <v/>
      </c>
      <c r="P124" s="3"/>
    </row>
    <row r="125" spans="1:16" ht="30" hidden="1">
      <c r="A125" s="4">
        <v>6</v>
      </c>
      <c r="B125" s="4">
        <v>65</v>
      </c>
      <c r="C125" s="42" t="s">
        <v>105</v>
      </c>
      <c r="E125" s="149"/>
      <c r="F125" s="43" t="s">
        <v>2387</v>
      </c>
      <c r="G125" s="43" t="s">
        <v>5697</v>
      </c>
      <c r="H125" s="24">
        <v>8</v>
      </c>
      <c r="K125" s="100"/>
      <c r="M125" s="136"/>
      <c r="N125" s="136"/>
      <c r="O125" s="178" t="str">
        <f t="shared" si="1"/>
        <v/>
      </c>
      <c r="P125" s="3"/>
    </row>
    <row r="126" spans="1:16" ht="30" hidden="1">
      <c r="A126" s="4">
        <v>6</v>
      </c>
      <c r="B126" s="4">
        <v>66</v>
      </c>
      <c r="C126" s="42" t="s">
        <v>138</v>
      </c>
      <c r="E126" s="149"/>
      <c r="F126" s="43" t="s">
        <v>1866</v>
      </c>
      <c r="G126" s="43" t="s">
        <v>5697</v>
      </c>
      <c r="H126" s="24">
        <v>8</v>
      </c>
      <c r="K126" s="100"/>
      <c r="M126" s="136"/>
      <c r="N126" s="136"/>
      <c r="O126" s="178" t="str">
        <f t="shared" si="1"/>
        <v/>
      </c>
      <c r="P126" s="3"/>
    </row>
    <row r="127" spans="1:16" ht="30" hidden="1">
      <c r="A127" s="4">
        <v>6</v>
      </c>
      <c r="B127" s="4">
        <v>67</v>
      </c>
      <c r="C127" s="42" t="s">
        <v>139</v>
      </c>
      <c r="E127" s="149"/>
      <c r="F127" s="43" t="s">
        <v>1867</v>
      </c>
      <c r="G127" s="43" t="s">
        <v>5700</v>
      </c>
      <c r="H127" s="24">
        <v>8</v>
      </c>
      <c r="K127" s="100"/>
      <c r="M127" s="136"/>
      <c r="N127" s="136"/>
      <c r="O127" s="178" t="str">
        <f t="shared" si="1"/>
        <v/>
      </c>
      <c r="P127" s="3"/>
    </row>
    <row r="128" spans="1:16" ht="30" hidden="1">
      <c r="A128" s="4">
        <v>6</v>
      </c>
      <c r="B128" s="4">
        <v>68</v>
      </c>
      <c r="C128" s="33" t="s">
        <v>140</v>
      </c>
      <c r="E128" s="149"/>
      <c r="F128" s="43" t="s">
        <v>436</v>
      </c>
      <c r="G128" s="43" t="s">
        <v>5681</v>
      </c>
      <c r="H128" s="26">
        <v>9</v>
      </c>
      <c r="I128" s="26"/>
      <c r="J128" s="6"/>
      <c r="K128" s="100"/>
      <c r="M128" s="136"/>
      <c r="N128" s="136"/>
      <c r="O128" s="178" t="str">
        <f t="shared" si="1"/>
        <v/>
      </c>
      <c r="P128" s="3"/>
    </row>
    <row r="129" spans="1:16" ht="30" hidden="1">
      <c r="A129" s="4">
        <v>6</v>
      </c>
      <c r="B129" s="4">
        <v>69</v>
      </c>
      <c r="C129" s="33" t="s">
        <v>446</v>
      </c>
      <c r="E129" s="149"/>
      <c r="F129" s="43" t="s">
        <v>791</v>
      </c>
      <c r="G129" s="43" t="s">
        <v>7756</v>
      </c>
      <c r="H129" s="26">
        <v>9</v>
      </c>
      <c r="I129" s="26"/>
      <c r="J129" s="6"/>
      <c r="K129" s="100"/>
      <c r="M129" s="136"/>
      <c r="N129" s="136"/>
      <c r="O129" s="178" t="str">
        <f t="shared" si="1"/>
        <v/>
      </c>
      <c r="P129" s="3"/>
    </row>
    <row r="130" spans="1:16" ht="30" hidden="1">
      <c r="A130" s="4">
        <v>6</v>
      </c>
      <c r="B130" s="4">
        <v>70</v>
      </c>
      <c r="C130" s="33" t="s">
        <v>179</v>
      </c>
      <c r="E130" s="149"/>
      <c r="F130" s="43" t="s">
        <v>944</v>
      </c>
      <c r="G130" s="43" t="s">
        <v>5685</v>
      </c>
      <c r="H130" s="26">
        <v>9</v>
      </c>
      <c r="I130" s="26"/>
      <c r="J130" s="6"/>
      <c r="K130" s="100"/>
      <c r="M130" s="136"/>
      <c r="N130" s="136"/>
      <c r="O130" s="178" t="str">
        <f t="shared" si="1"/>
        <v/>
      </c>
      <c r="P130" s="3"/>
    </row>
    <row r="131" spans="1:16" ht="30" hidden="1">
      <c r="A131" s="4">
        <v>6</v>
      </c>
      <c r="B131" s="4">
        <v>71</v>
      </c>
      <c r="C131" s="33" t="s">
        <v>548</v>
      </c>
      <c r="E131" s="149"/>
      <c r="F131" s="43" t="s">
        <v>938</v>
      </c>
      <c r="G131" s="43" t="s">
        <v>5688</v>
      </c>
      <c r="H131" s="26">
        <v>9</v>
      </c>
      <c r="I131" s="26"/>
      <c r="J131" s="6"/>
      <c r="K131" s="100"/>
      <c r="M131" s="136"/>
      <c r="N131" s="136"/>
      <c r="O131" s="178" t="str">
        <f t="shared" ref="O131:O194" si="2">IF(OR(H131="",IFERROR(FIND("-"&amp;A131&amp;"-","-6-7-8-10-11-26-33-35-36-37-38-39-40-47-52-54-56-63-67-75-78-94-95-101-138-140-"),0)&gt;0,
AND(A131=1,IFERROR(FIND("-"&amp;C131&amp;"-","-12-13-14-"),0)&gt;0),
AND(A131=22,IFERROR(FIND("-"&amp;C131&amp;"-","-04-05-"),0)&gt;0),
AND(A131=34,IFERROR(FIND("-"&amp;C131&amp;"-","-00-01-04-08-09-10-11-12-13-14-15-"),0)&gt;0),
AND(A131=45,IFERROR(FIND("-"&amp;C131&amp;"-","-08-"),0)&gt;0),
AND(A131=49,IFERROR(FIND("-"&amp;C131&amp;"-","-ROW-"),0)&gt;0),
AND(A131=51,IFERROR(FIND("-"&amp;C131&amp;"-","-14-15-36-"),0)&gt;0),
AND(A131=79,IFERROR(FIND("-"&amp;C131&amp;"-","-11-"),0)&gt;0),
AND(A131=102,IFERROR(FIND("-"&amp;C131&amp;"-","-02-"),0)&gt;0)),"",
 IF(AND(M131="",N131=""),"",
  "Label.create(:concept_id =&gt; Concept.find_by_codelist_and_code("&amp;A131&amp;", "&amp;IF(C131="","nil","'"&amp;C131&amp;"'")&amp;").id, "&amp;
  ":locale =&gt; '"&amp;L$2&amp;"'"&amp;", "&amp;
  ":preflabel =&gt; '"&amp;(IF(M131="",F131,M131)&amp;"', "&amp;
  ":scopenote =&gt; "&amp;IF(AND(N131="",G131="",K131=""),"nil","'"&amp; IF(K131="", "",$L$3 &amp; IF(ISERROR(FIND("
", K131))," ","&lt;br&gt;&amp;nbsp;&amp;nbsp;&amp;nbsp;&amp;nbsp;• ") &amp; SUBSTITUTE(SUBSTITUTE(SUBSTITUTE(K131, "&amp;", "&amp;amp;"),"&lt;","&amp;lt;"),"
","&lt;br&gt;&amp;nbsp;&amp;nbsp;&amp;nbsp;&amp;nbsp;• ")) &amp; IF(OR(K131="",G131=""),"","&lt;br&gt;") &amp; SUBSTITUTE(SUBSTITUTE(IF(N131="",G131,N131),"&amp;","&amp;amp;"),"&lt;","&amp;lt;")&amp;"'")&amp;")")
))</f>
        <v/>
      </c>
      <c r="P131" s="3"/>
    </row>
    <row r="132" spans="1:16" ht="30" hidden="1">
      <c r="A132" s="4">
        <v>6</v>
      </c>
      <c r="B132" s="4">
        <v>72</v>
      </c>
      <c r="C132" s="33" t="s">
        <v>549</v>
      </c>
      <c r="E132" s="149"/>
      <c r="F132" s="43" t="s">
        <v>856</v>
      </c>
      <c r="G132" s="43" t="s">
        <v>5691</v>
      </c>
      <c r="H132" s="26">
        <v>9</v>
      </c>
      <c r="I132" s="26"/>
      <c r="J132" s="6"/>
      <c r="K132" s="100"/>
      <c r="M132" s="136"/>
      <c r="N132" s="136"/>
      <c r="O132" s="178" t="str">
        <f t="shared" si="2"/>
        <v/>
      </c>
      <c r="P132" s="3"/>
    </row>
    <row r="133" spans="1:16" ht="30" hidden="1">
      <c r="A133" s="4">
        <v>6</v>
      </c>
      <c r="B133" s="4">
        <v>73</v>
      </c>
      <c r="C133" s="33" t="s">
        <v>377</v>
      </c>
      <c r="E133" s="149"/>
      <c r="F133" s="43" t="s">
        <v>943</v>
      </c>
      <c r="G133" s="43" t="s">
        <v>5694</v>
      </c>
      <c r="H133" s="26">
        <v>9</v>
      </c>
      <c r="I133" s="26"/>
      <c r="J133" s="6"/>
      <c r="K133" s="100"/>
      <c r="M133" s="136"/>
      <c r="N133" s="136"/>
      <c r="O133" s="178" t="str">
        <f t="shared" si="2"/>
        <v/>
      </c>
      <c r="P133" s="3"/>
    </row>
    <row r="134" spans="1:16" ht="30" hidden="1">
      <c r="A134" s="4">
        <v>6</v>
      </c>
      <c r="B134" s="4">
        <v>74</v>
      </c>
      <c r="C134" s="33" t="s">
        <v>898</v>
      </c>
      <c r="E134" s="149"/>
      <c r="F134" s="43" t="s">
        <v>1363</v>
      </c>
      <c r="G134" s="43" t="s">
        <v>5697</v>
      </c>
      <c r="H134" s="26">
        <v>9</v>
      </c>
      <c r="I134" s="26"/>
      <c r="J134" s="6"/>
      <c r="K134" s="100"/>
      <c r="M134" s="136"/>
      <c r="N134" s="136"/>
      <c r="O134" s="178" t="str">
        <f t="shared" si="2"/>
        <v/>
      </c>
      <c r="P134" s="3"/>
    </row>
    <row r="135" spans="1:16" ht="30" hidden="1">
      <c r="A135" s="4">
        <v>6</v>
      </c>
      <c r="B135" s="4">
        <v>75</v>
      </c>
      <c r="C135" s="33" t="s">
        <v>1178</v>
      </c>
      <c r="E135" s="149"/>
      <c r="F135" s="43" t="s">
        <v>989</v>
      </c>
      <c r="G135" s="43" t="s">
        <v>5697</v>
      </c>
      <c r="H135" s="26">
        <v>9</v>
      </c>
      <c r="I135" s="26"/>
      <c r="J135" s="6"/>
      <c r="K135" s="100"/>
      <c r="M135" s="136"/>
      <c r="N135" s="136"/>
      <c r="O135" s="178" t="str">
        <f t="shared" si="2"/>
        <v/>
      </c>
      <c r="P135" s="3"/>
    </row>
    <row r="136" spans="1:16" ht="30" hidden="1">
      <c r="A136" s="4">
        <v>6</v>
      </c>
      <c r="B136" s="4">
        <v>76</v>
      </c>
      <c r="C136" s="33" t="s">
        <v>1179</v>
      </c>
      <c r="E136" s="149"/>
      <c r="F136" s="43" t="s">
        <v>8443</v>
      </c>
      <c r="G136" s="43" t="s">
        <v>5700</v>
      </c>
      <c r="H136" s="26">
        <v>9</v>
      </c>
      <c r="I136" s="26"/>
      <c r="J136" s="6"/>
      <c r="K136" s="100"/>
      <c r="M136" s="136"/>
      <c r="N136" s="136"/>
      <c r="O136" s="178" t="str">
        <f t="shared" si="2"/>
        <v/>
      </c>
      <c r="P136" s="3"/>
    </row>
    <row r="137" spans="1:16" ht="15.75" hidden="1">
      <c r="A137" s="183">
        <v>7</v>
      </c>
      <c r="B137" s="183">
        <v>0</v>
      </c>
      <c r="C137" s="184"/>
      <c r="D137" s="184"/>
      <c r="E137" s="185"/>
      <c r="F137" s="75" t="s">
        <v>3002</v>
      </c>
      <c r="G137" s="75" t="s">
        <v>5665</v>
      </c>
      <c r="H137" s="25">
        <v>0</v>
      </c>
      <c r="I137" s="25"/>
      <c r="J137" s="1">
        <v>2</v>
      </c>
      <c r="K137" s="101"/>
      <c r="M137" s="136"/>
      <c r="N137" s="136"/>
      <c r="O137" s="178" t="str">
        <f t="shared" si="2"/>
        <v/>
      </c>
      <c r="P137" s="3"/>
    </row>
    <row r="138" spans="1:16" ht="15.75" hidden="1">
      <c r="A138" s="4">
        <v>7</v>
      </c>
      <c r="B138" s="4">
        <v>1</v>
      </c>
      <c r="C138" s="33" t="s">
        <v>4291</v>
      </c>
      <c r="E138" s="149"/>
      <c r="F138" s="43" t="s">
        <v>3052</v>
      </c>
      <c r="G138" s="43" t="s">
        <v>5665</v>
      </c>
      <c r="H138" s="26">
        <v>0</v>
      </c>
      <c r="I138" s="26"/>
      <c r="J138" s="6"/>
      <c r="K138" s="100"/>
      <c r="M138" s="136"/>
      <c r="N138" s="136"/>
      <c r="O138" s="178" t="str">
        <f t="shared" si="2"/>
        <v/>
      </c>
      <c r="P138" s="3"/>
    </row>
    <row r="139" spans="1:16" ht="15.75" hidden="1">
      <c r="A139" s="4">
        <v>7</v>
      </c>
      <c r="B139" s="4">
        <v>2</v>
      </c>
      <c r="C139" s="33" t="s">
        <v>3581</v>
      </c>
      <c r="E139" s="149"/>
      <c r="F139" s="43" t="s">
        <v>3845</v>
      </c>
      <c r="G139" s="43" t="s">
        <v>5703</v>
      </c>
      <c r="H139" s="26">
        <v>0</v>
      </c>
      <c r="I139" s="26"/>
      <c r="J139" s="6"/>
      <c r="K139" s="100"/>
      <c r="M139" s="136"/>
      <c r="N139" s="136"/>
      <c r="O139" s="178" t="str">
        <f t="shared" si="2"/>
        <v/>
      </c>
      <c r="P139" s="3"/>
    </row>
    <row r="140" spans="1:16" ht="15.75" hidden="1">
      <c r="A140" s="4">
        <v>7</v>
      </c>
      <c r="B140" s="4">
        <v>3</v>
      </c>
      <c r="C140" s="33" t="s">
        <v>4010</v>
      </c>
      <c r="E140" s="149"/>
      <c r="F140" s="43" t="s">
        <v>3831</v>
      </c>
      <c r="G140" s="43" t="s">
        <v>5704</v>
      </c>
      <c r="H140" s="26">
        <v>0</v>
      </c>
      <c r="I140" s="26"/>
      <c r="J140" s="6"/>
      <c r="K140" s="100"/>
      <c r="M140" s="136"/>
      <c r="N140" s="136"/>
      <c r="O140" s="178" t="str">
        <f t="shared" si="2"/>
        <v/>
      </c>
      <c r="P140" s="3"/>
    </row>
    <row r="141" spans="1:16" ht="60" hidden="1">
      <c r="A141" s="4">
        <v>7</v>
      </c>
      <c r="B141" s="4">
        <v>4</v>
      </c>
      <c r="C141" s="33" t="s">
        <v>3833</v>
      </c>
      <c r="E141" s="149"/>
      <c r="F141" s="43" t="s">
        <v>4106</v>
      </c>
      <c r="G141" s="43" t="s">
        <v>7759</v>
      </c>
      <c r="H141" s="26">
        <v>0</v>
      </c>
      <c r="I141" s="26">
        <v>8</v>
      </c>
      <c r="J141" s="6"/>
      <c r="K141" s="100"/>
      <c r="M141" s="136"/>
      <c r="N141" s="136"/>
      <c r="O141" s="178" t="str">
        <f t="shared" si="2"/>
        <v/>
      </c>
      <c r="P141" s="3"/>
    </row>
    <row r="142" spans="1:16" ht="15.75" hidden="1">
      <c r="A142" s="4">
        <v>7</v>
      </c>
      <c r="B142" s="4">
        <v>5</v>
      </c>
      <c r="C142" s="33" t="s">
        <v>4207</v>
      </c>
      <c r="E142" s="149"/>
      <c r="F142" s="43" t="s">
        <v>2341</v>
      </c>
      <c r="G142" s="43" t="s">
        <v>5705</v>
      </c>
      <c r="H142" s="26">
        <v>0</v>
      </c>
      <c r="I142" s="26"/>
      <c r="J142" s="6"/>
      <c r="K142" s="100"/>
      <c r="M142" s="136"/>
      <c r="N142" s="136"/>
      <c r="O142" s="178" t="str">
        <f t="shared" si="2"/>
        <v/>
      </c>
      <c r="P142" s="3"/>
    </row>
    <row r="143" spans="1:16" ht="15.75" hidden="1">
      <c r="A143" s="4">
        <v>7</v>
      </c>
      <c r="B143" s="4">
        <v>6</v>
      </c>
      <c r="C143" s="33" t="s">
        <v>3901</v>
      </c>
      <c r="E143" s="149"/>
      <c r="F143" s="43" t="s">
        <v>828</v>
      </c>
      <c r="G143" s="43" t="s">
        <v>7415</v>
      </c>
      <c r="H143" s="26">
        <v>0</v>
      </c>
      <c r="I143" s="26"/>
      <c r="J143" s="6"/>
      <c r="K143" s="100"/>
      <c r="M143" s="136"/>
      <c r="N143" s="136"/>
      <c r="O143" s="178" t="str">
        <f t="shared" si="2"/>
        <v/>
      </c>
      <c r="P143" s="3"/>
    </row>
    <row r="144" spans="1:16" ht="15.75" hidden="1">
      <c r="A144" s="4">
        <v>7</v>
      </c>
      <c r="B144" s="4">
        <v>7</v>
      </c>
      <c r="C144" s="33" t="s">
        <v>3902</v>
      </c>
      <c r="E144" s="149"/>
      <c r="F144" s="43" t="s">
        <v>3849</v>
      </c>
      <c r="G144" s="43" t="s">
        <v>5706</v>
      </c>
      <c r="H144" s="26">
        <v>0</v>
      </c>
      <c r="I144" s="26"/>
      <c r="J144" s="6"/>
      <c r="K144" s="100"/>
      <c r="M144" s="136"/>
      <c r="N144" s="136"/>
      <c r="O144" s="178" t="str">
        <f t="shared" si="2"/>
        <v/>
      </c>
      <c r="P144" s="3"/>
    </row>
    <row r="145" spans="1:16" ht="15.75" hidden="1">
      <c r="A145" s="8">
        <v>7</v>
      </c>
      <c r="B145" s="8">
        <v>8</v>
      </c>
      <c r="C145" s="34" t="s">
        <v>2557</v>
      </c>
      <c r="D145" s="34"/>
      <c r="E145" s="149"/>
      <c r="F145" s="45" t="s">
        <v>1325</v>
      </c>
      <c r="G145" s="45" t="s">
        <v>5707</v>
      </c>
      <c r="H145" s="26">
        <v>2</v>
      </c>
      <c r="I145" s="26"/>
      <c r="J145" s="6"/>
      <c r="K145" s="100"/>
      <c r="M145" s="136"/>
      <c r="N145" s="136"/>
      <c r="O145" s="178" t="str">
        <f t="shared" si="2"/>
        <v/>
      </c>
      <c r="P145" s="3"/>
    </row>
    <row r="146" spans="1:16" ht="60" hidden="1">
      <c r="A146" s="8">
        <v>7</v>
      </c>
      <c r="B146" s="8">
        <v>9</v>
      </c>
      <c r="C146" s="34" t="s">
        <v>244</v>
      </c>
      <c r="D146" s="34"/>
      <c r="E146" s="149"/>
      <c r="F146" s="45" t="s">
        <v>1074</v>
      </c>
      <c r="G146" s="45" t="s">
        <v>7760</v>
      </c>
      <c r="H146" s="26">
        <v>2</v>
      </c>
      <c r="I146" s="26"/>
      <c r="J146" s="6"/>
      <c r="K146" s="100"/>
      <c r="M146" s="136"/>
      <c r="N146" s="136"/>
      <c r="O146" s="178" t="str">
        <f t="shared" si="2"/>
        <v/>
      </c>
      <c r="P146" s="3"/>
    </row>
    <row r="147" spans="1:16" ht="15.75" hidden="1">
      <c r="A147" s="8">
        <v>7</v>
      </c>
      <c r="B147" s="8">
        <v>10</v>
      </c>
      <c r="C147" s="34" t="s">
        <v>2555</v>
      </c>
      <c r="D147" s="34"/>
      <c r="E147" s="149"/>
      <c r="F147" s="45" t="s">
        <v>1198</v>
      </c>
      <c r="G147" s="45" t="s">
        <v>5665</v>
      </c>
      <c r="H147" s="26">
        <v>2</v>
      </c>
      <c r="I147" s="26"/>
      <c r="J147" s="6"/>
      <c r="K147" s="100"/>
      <c r="M147" s="136"/>
      <c r="N147" s="136"/>
      <c r="O147" s="178" t="str">
        <f t="shared" si="2"/>
        <v/>
      </c>
      <c r="P147" s="3"/>
    </row>
    <row r="148" spans="1:16" ht="15.75" hidden="1">
      <c r="A148" s="8">
        <v>7</v>
      </c>
      <c r="B148" s="8">
        <v>11</v>
      </c>
      <c r="C148" s="34" t="s">
        <v>756</v>
      </c>
      <c r="D148" s="34"/>
      <c r="E148" s="149"/>
      <c r="F148" s="45" t="s">
        <v>4343</v>
      </c>
      <c r="G148" s="45" t="s">
        <v>5708</v>
      </c>
      <c r="H148" s="26">
        <v>2</v>
      </c>
      <c r="I148" s="26"/>
      <c r="J148" s="6"/>
      <c r="K148" s="100"/>
      <c r="M148" s="136"/>
      <c r="N148" s="136"/>
      <c r="O148" s="178" t="str">
        <f t="shared" si="2"/>
        <v/>
      </c>
      <c r="P148" s="3"/>
    </row>
    <row r="149" spans="1:16" ht="45" hidden="1">
      <c r="A149" s="8">
        <v>7</v>
      </c>
      <c r="B149" s="8">
        <v>12</v>
      </c>
      <c r="C149" s="34" t="s">
        <v>4248</v>
      </c>
      <c r="D149" s="34"/>
      <c r="E149" s="149"/>
      <c r="F149" s="45" t="s">
        <v>3181</v>
      </c>
      <c r="G149" s="45" t="s">
        <v>7761</v>
      </c>
      <c r="H149" s="26">
        <v>7</v>
      </c>
      <c r="I149" s="26">
        <v>11</v>
      </c>
      <c r="J149" s="6"/>
      <c r="K149" s="100"/>
      <c r="M149" s="136"/>
      <c r="N149" s="136"/>
      <c r="O149" s="178" t="str">
        <f t="shared" si="2"/>
        <v/>
      </c>
      <c r="P149" s="3"/>
    </row>
    <row r="150" spans="1:16" ht="15.75" hidden="1">
      <c r="A150" s="8">
        <v>7</v>
      </c>
      <c r="B150" s="4">
        <v>13</v>
      </c>
      <c r="C150" s="34" t="s">
        <v>2725</v>
      </c>
      <c r="D150" s="34"/>
      <c r="E150" s="149"/>
      <c r="F150" s="45" t="s">
        <v>2235</v>
      </c>
      <c r="G150" s="45" t="s">
        <v>5709</v>
      </c>
      <c r="H150" s="26">
        <v>7</v>
      </c>
      <c r="I150" s="26"/>
      <c r="J150" s="6"/>
      <c r="K150" s="100"/>
      <c r="M150" s="136"/>
      <c r="N150" s="136"/>
      <c r="O150" s="178" t="str">
        <f t="shared" si="2"/>
        <v/>
      </c>
      <c r="P150" s="3"/>
    </row>
    <row r="151" spans="1:16" ht="15.75" hidden="1">
      <c r="A151" s="8">
        <v>7</v>
      </c>
      <c r="B151" s="4">
        <v>14</v>
      </c>
      <c r="C151" s="34" t="s">
        <v>3850</v>
      </c>
      <c r="D151" s="34"/>
      <c r="E151" s="149"/>
      <c r="F151" s="45" t="s">
        <v>3857</v>
      </c>
      <c r="G151" s="45" t="s">
        <v>5710</v>
      </c>
      <c r="H151" s="26">
        <v>0</v>
      </c>
      <c r="I151" s="26"/>
      <c r="J151" s="6"/>
      <c r="K151" s="100"/>
      <c r="M151" s="136"/>
      <c r="N151" s="136"/>
      <c r="O151" s="178" t="str">
        <f t="shared" si="2"/>
        <v/>
      </c>
      <c r="P151" s="3"/>
    </row>
    <row r="152" spans="1:16" ht="15.75" hidden="1">
      <c r="A152" s="4">
        <v>7</v>
      </c>
      <c r="B152" s="4">
        <v>15</v>
      </c>
      <c r="C152" s="33" t="s">
        <v>3858</v>
      </c>
      <c r="E152" s="149"/>
      <c r="F152" s="43" t="s">
        <v>4249</v>
      </c>
      <c r="G152" s="43" t="s">
        <v>5711</v>
      </c>
      <c r="H152" s="26">
        <v>0</v>
      </c>
      <c r="I152" s="26"/>
      <c r="J152" s="6"/>
      <c r="K152" s="100"/>
      <c r="M152" s="136"/>
      <c r="N152" s="136"/>
      <c r="O152" s="178" t="str">
        <f t="shared" si="2"/>
        <v/>
      </c>
      <c r="P152" s="3"/>
    </row>
    <row r="153" spans="1:16" ht="15.75" hidden="1">
      <c r="A153" s="4">
        <v>7</v>
      </c>
      <c r="B153" s="4">
        <v>16</v>
      </c>
      <c r="C153" s="33" t="s">
        <v>4250</v>
      </c>
      <c r="E153" s="149"/>
      <c r="F153" s="43" t="s">
        <v>3934</v>
      </c>
      <c r="G153" s="43" t="s">
        <v>5712</v>
      </c>
      <c r="H153" s="26">
        <v>0</v>
      </c>
      <c r="I153" s="26"/>
      <c r="J153" s="6"/>
      <c r="K153" s="100"/>
      <c r="M153" s="136"/>
      <c r="N153" s="136"/>
      <c r="O153" s="178" t="str">
        <f t="shared" si="2"/>
        <v/>
      </c>
      <c r="P153" s="3"/>
    </row>
    <row r="154" spans="1:16" ht="15.75" hidden="1">
      <c r="A154" s="4">
        <v>7</v>
      </c>
      <c r="B154" s="4">
        <v>17</v>
      </c>
      <c r="C154" s="33" t="s">
        <v>3935</v>
      </c>
      <c r="E154" s="149"/>
      <c r="F154" s="43" t="s">
        <v>2174</v>
      </c>
      <c r="G154" s="43" t="s">
        <v>5713</v>
      </c>
      <c r="H154" s="26">
        <v>0</v>
      </c>
      <c r="I154" s="26"/>
      <c r="J154" s="6"/>
      <c r="K154" s="100"/>
      <c r="M154" s="136"/>
      <c r="N154" s="136"/>
      <c r="O154" s="178" t="str">
        <f t="shared" si="2"/>
        <v/>
      </c>
      <c r="P154" s="3"/>
    </row>
    <row r="155" spans="1:16" ht="15.75" hidden="1">
      <c r="A155" s="4">
        <v>7</v>
      </c>
      <c r="B155" s="4">
        <v>18</v>
      </c>
      <c r="C155" s="33" t="s">
        <v>3936</v>
      </c>
      <c r="E155" s="149"/>
      <c r="F155" s="43" t="s">
        <v>3647</v>
      </c>
      <c r="G155" s="43" t="s">
        <v>7826</v>
      </c>
      <c r="H155" s="26">
        <v>0</v>
      </c>
      <c r="I155" s="26"/>
      <c r="J155" s="6"/>
      <c r="K155" s="100"/>
      <c r="M155" s="136"/>
      <c r="N155" s="136"/>
      <c r="O155" s="178" t="str">
        <f t="shared" si="2"/>
        <v/>
      </c>
      <c r="P155" s="3"/>
    </row>
    <row r="156" spans="1:16" ht="15.75" hidden="1">
      <c r="A156" s="4">
        <v>7</v>
      </c>
      <c r="B156" s="4">
        <v>19</v>
      </c>
      <c r="C156" s="33" t="s">
        <v>3315</v>
      </c>
      <c r="E156" s="149"/>
      <c r="F156" s="43" t="s">
        <v>820</v>
      </c>
      <c r="G156" s="43" t="s">
        <v>5714</v>
      </c>
      <c r="H156" s="26">
        <v>0</v>
      </c>
      <c r="I156" s="26"/>
      <c r="J156" s="6"/>
      <c r="K156" s="100"/>
      <c r="M156" s="136"/>
      <c r="N156" s="136"/>
      <c r="O156" s="178" t="str">
        <f t="shared" si="2"/>
        <v/>
      </c>
      <c r="P156" s="3"/>
    </row>
    <row r="157" spans="1:16" ht="60" hidden="1">
      <c r="A157" s="4">
        <v>7</v>
      </c>
      <c r="B157" s="4">
        <v>20</v>
      </c>
      <c r="C157" s="33" t="s">
        <v>3719</v>
      </c>
      <c r="E157" s="149"/>
      <c r="F157" s="43" t="s">
        <v>821</v>
      </c>
      <c r="G157" s="43" t="s">
        <v>7763</v>
      </c>
      <c r="H157" s="26">
        <v>0</v>
      </c>
      <c r="I157" s="26">
        <v>29</v>
      </c>
      <c r="J157" s="6"/>
      <c r="K157" s="100"/>
      <c r="M157" s="136"/>
      <c r="N157" s="136"/>
      <c r="O157" s="178" t="str">
        <f t="shared" si="2"/>
        <v/>
      </c>
      <c r="P157" s="3"/>
    </row>
    <row r="158" spans="1:16" ht="15.75" hidden="1">
      <c r="A158" s="4">
        <v>7</v>
      </c>
      <c r="B158" s="4">
        <v>21</v>
      </c>
      <c r="C158" s="33" t="s">
        <v>3720</v>
      </c>
      <c r="E158" s="149"/>
      <c r="F158" s="43" t="s">
        <v>2122</v>
      </c>
      <c r="G158" s="43" t="s">
        <v>5665</v>
      </c>
      <c r="H158" s="26">
        <v>0</v>
      </c>
      <c r="I158" s="26"/>
      <c r="J158" s="6"/>
      <c r="K158" s="100"/>
      <c r="M158" s="136"/>
      <c r="N158" s="136"/>
      <c r="O158" s="178" t="str">
        <f t="shared" si="2"/>
        <v/>
      </c>
      <c r="P158" s="3"/>
    </row>
    <row r="159" spans="1:16" ht="15.75" hidden="1">
      <c r="A159" s="4">
        <v>7</v>
      </c>
      <c r="B159" s="4">
        <v>22</v>
      </c>
      <c r="C159" s="33" t="s">
        <v>3868</v>
      </c>
      <c r="E159" s="149"/>
      <c r="F159" s="43" t="s">
        <v>4175</v>
      </c>
      <c r="G159" s="43" t="s">
        <v>5715</v>
      </c>
      <c r="H159" s="26">
        <v>0</v>
      </c>
      <c r="I159" s="26"/>
      <c r="J159" s="6"/>
      <c r="K159" s="100"/>
      <c r="M159" s="136"/>
      <c r="N159" s="136"/>
      <c r="O159" s="178" t="str">
        <f t="shared" si="2"/>
        <v/>
      </c>
      <c r="P159" s="3"/>
    </row>
    <row r="160" spans="1:16" ht="15.75" hidden="1">
      <c r="A160" s="4">
        <v>7</v>
      </c>
      <c r="B160" s="8">
        <v>23</v>
      </c>
      <c r="C160" s="33" t="s">
        <v>4176</v>
      </c>
      <c r="E160" s="149"/>
      <c r="F160" s="43" t="s">
        <v>4177</v>
      </c>
      <c r="G160" s="43" t="s">
        <v>5716</v>
      </c>
      <c r="H160" s="26">
        <v>0</v>
      </c>
      <c r="I160" s="26"/>
      <c r="J160" s="6"/>
      <c r="K160" s="100"/>
      <c r="M160" s="136"/>
      <c r="N160" s="136"/>
      <c r="O160" s="178" t="str">
        <f t="shared" si="2"/>
        <v/>
      </c>
      <c r="P160" s="3"/>
    </row>
    <row r="161" spans="1:16" ht="15.75" hidden="1">
      <c r="A161" s="4">
        <v>7</v>
      </c>
      <c r="B161" s="8">
        <v>24</v>
      </c>
      <c r="C161" s="33" t="s">
        <v>1273</v>
      </c>
      <c r="E161" s="149"/>
      <c r="F161" s="43" t="s">
        <v>541</v>
      </c>
      <c r="G161" s="43" t="s">
        <v>5717</v>
      </c>
      <c r="H161" s="26">
        <v>0</v>
      </c>
      <c r="I161" s="26"/>
      <c r="J161" s="6"/>
      <c r="K161" s="100"/>
      <c r="M161" s="136"/>
      <c r="N161" s="136"/>
      <c r="O161" s="178" t="str">
        <f t="shared" si="2"/>
        <v/>
      </c>
      <c r="P161" s="3"/>
    </row>
    <row r="162" spans="1:16" ht="105" hidden="1">
      <c r="A162" s="8">
        <v>7</v>
      </c>
      <c r="B162" s="8">
        <v>25</v>
      </c>
      <c r="C162" s="34" t="s">
        <v>3814</v>
      </c>
      <c r="D162" s="34"/>
      <c r="E162" s="149"/>
      <c r="F162" s="45" t="s">
        <v>2324</v>
      </c>
      <c r="G162" s="45" t="s">
        <v>7762</v>
      </c>
      <c r="H162" s="26">
        <v>2</v>
      </c>
      <c r="I162" s="26"/>
      <c r="J162" s="6"/>
      <c r="K162" s="100"/>
      <c r="M162" s="136"/>
      <c r="N162" s="136"/>
      <c r="O162" s="178" t="str">
        <f t="shared" si="2"/>
        <v/>
      </c>
      <c r="P162" s="3"/>
    </row>
    <row r="163" spans="1:16" ht="15.75" hidden="1">
      <c r="A163" s="8">
        <v>7</v>
      </c>
      <c r="B163" s="8">
        <v>26</v>
      </c>
      <c r="C163" s="34" t="s">
        <v>1981</v>
      </c>
      <c r="D163" s="34"/>
      <c r="E163" s="149"/>
      <c r="F163" s="45" t="s">
        <v>1975</v>
      </c>
      <c r="G163" s="45" t="s">
        <v>5719</v>
      </c>
      <c r="H163" s="26">
        <v>2</v>
      </c>
      <c r="I163" s="26"/>
      <c r="J163" s="6"/>
      <c r="K163" s="100"/>
      <c r="M163" s="136"/>
      <c r="N163" s="136"/>
      <c r="O163" s="178" t="str">
        <f t="shared" si="2"/>
        <v/>
      </c>
      <c r="P163" s="3"/>
    </row>
    <row r="164" spans="1:16" ht="45" hidden="1">
      <c r="A164" s="8">
        <v>7</v>
      </c>
      <c r="B164" s="4">
        <v>27</v>
      </c>
      <c r="C164" s="34" t="s">
        <v>3817</v>
      </c>
      <c r="D164" s="34"/>
      <c r="E164" s="149"/>
      <c r="F164" s="45" t="s">
        <v>4282</v>
      </c>
      <c r="G164" s="45" t="s">
        <v>5720</v>
      </c>
      <c r="H164" s="26">
        <v>2</v>
      </c>
      <c r="I164" s="26"/>
      <c r="J164" s="6"/>
      <c r="K164" s="100"/>
      <c r="M164" s="136"/>
      <c r="N164" s="136"/>
      <c r="O164" s="178" t="str">
        <f t="shared" si="2"/>
        <v/>
      </c>
      <c r="P164" s="3"/>
    </row>
    <row r="165" spans="1:16" ht="45" hidden="1">
      <c r="A165" s="8">
        <v>7</v>
      </c>
      <c r="B165" s="4">
        <v>28</v>
      </c>
      <c r="C165" s="34" t="s">
        <v>4324</v>
      </c>
      <c r="D165" s="34"/>
      <c r="E165" s="149"/>
      <c r="F165" s="45" t="s">
        <v>2328</v>
      </c>
      <c r="G165" s="45" t="s">
        <v>5721</v>
      </c>
      <c r="H165" s="26">
        <v>6</v>
      </c>
      <c r="I165" s="26"/>
      <c r="J165" s="6"/>
      <c r="K165" s="100"/>
      <c r="M165" s="136"/>
      <c r="N165" s="136"/>
      <c r="O165" s="178" t="str">
        <f t="shared" si="2"/>
        <v/>
      </c>
      <c r="P165" s="3"/>
    </row>
    <row r="166" spans="1:16" ht="45" hidden="1">
      <c r="A166" s="8">
        <v>7</v>
      </c>
      <c r="B166" s="4">
        <v>29</v>
      </c>
      <c r="C166" s="34" t="s">
        <v>3981</v>
      </c>
      <c r="D166" s="34"/>
      <c r="E166" s="149"/>
      <c r="F166" s="45" t="s">
        <v>13524</v>
      </c>
      <c r="G166" s="45" t="s">
        <v>5722</v>
      </c>
      <c r="H166" s="26">
        <v>8</v>
      </c>
      <c r="I166" s="26"/>
      <c r="J166" s="6"/>
      <c r="K166" s="100"/>
      <c r="M166" s="136"/>
      <c r="N166" s="136"/>
      <c r="O166" s="178" t="str">
        <f t="shared" si="2"/>
        <v/>
      </c>
      <c r="P166" s="3"/>
    </row>
    <row r="167" spans="1:16" ht="30" hidden="1">
      <c r="A167" s="8">
        <v>7</v>
      </c>
      <c r="B167" s="4">
        <v>30</v>
      </c>
      <c r="C167" s="34" t="s">
        <v>3841</v>
      </c>
      <c r="D167" s="34"/>
      <c r="E167" s="149"/>
      <c r="F167" s="45" t="s">
        <v>3770</v>
      </c>
      <c r="G167" s="45" t="s">
        <v>5723</v>
      </c>
      <c r="H167" s="26">
        <v>10</v>
      </c>
      <c r="I167" s="26"/>
      <c r="J167" s="6"/>
      <c r="K167" s="100"/>
      <c r="M167" s="136"/>
      <c r="N167" s="136"/>
      <c r="O167" s="178" t="str">
        <f t="shared" si="2"/>
        <v/>
      </c>
      <c r="P167" s="3"/>
    </row>
    <row r="168" spans="1:16" ht="30" hidden="1">
      <c r="A168" s="8">
        <v>7</v>
      </c>
      <c r="B168" s="4">
        <v>31</v>
      </c>
      <c r="C168" s="34" t="s">
        <v>4178</v>
      </c>
      <c r="D168" s="34"/>
      <c r="E168" s="149"/>
      <c r="F168" s="45" t="s">
        <v>4186</v>
      </c>
      <c r="G168" s="45" t="s">
        <v>5724</v>
      </c>
      <c r="H168" s="26">
        <v>0</v>
      </c>
      <c r="I168" s="26"/>
      <c r="J168" s="6"/>
      <c r="K168" s="100"/>
      <c r="M168" s="136"/>
      <c r="N168" s="136"/>
      <c r="O168" s="178" t="str">
        <f t="shared" si="2"/>
        <v/>
      </c>
      <c r="P168" s="3"/>
    </row>
    <row r="169" spans="1:16" ht="15.75" hidden="1">
      <c r="A169" s="4">
        <v>7</v>
      </c>
      <c r="B169" s="4">
        <v>32</v>
      </c>
      <c r="C169" s="33" t="s">
        <v>4187</v>
      </c>
      <c r="E169" s="149"/>
      <c r="F169" s="43" t="s">
        <v>3463</v>
      </c>
      <c r="G169" s="43" t="s">
        <v>5725</v>
      </c>
      <c r="H169" s="26">
        <v>0</v>
      </c>
      <c r="I169" s="26"/>
      <c r="J169" s="6"/>
      <c r="K169" s="100"/>
      <c r="M169" s="136"/>
      <c r="N169" s="136"/>
      <c r="O169" s="178" t="str">
        <f t="shared" si="2"/>
        <v/>
      </c>
      <c r="P169" s="3"/>
    </row>
    <row r="170" spans="1:16" ht="15.75" hidden="1">
      <c r="A170" s="4">
        <v>7</v>
      </c>
      <c r="B170" s="4">
        <v>33</v>
      </c>
      <c r="C170" s="33" t="s">
        <v>3464</v>
      </c>
      <c r="E170" s="149"/>
      <c r="F170" s="43" t="s">
        <v>3834</v>
      </c>
      <c r="G170" s="43" t="s">
        <v>5665</v>
      </c>
      <c r="H170" s="26">
        <v>0</v>
      </c>
      <c r="I170" s="26"/>
      <c r="J170" s="6"/>
      <c r="K170" s="100"/>
      <c r="M170" s="136"/>
      <c r="N170" s="136"/>
      <c r="O170" s="178" t="str">
        <f t="shared" si="2"/>
        <v/>
      </c>
      <c r="P170" s="3"/>
    </row>
    <row r="171" spans="1:16" ht="15.75" hidden="1">
      <c r="A171" s="4">
        <v>7</v>
      </c>
      <c r="B171" s="4">
        <v>34</v>
      </c>
      <c r="C171" s="33" t="s">
        <v>3835</v>
      </c>
      <c r="E171" s="149"/>
      <c r="F171" s="43" t="s">
        <v>3836</v>
      </c>
      <c r="G171" s="43" t="s">
        <v>5665</v>
      </c>
      <c r="H171" s="26">
        <v>0</v>
      </c>
      <c r="I171" s="26"/>
      <c r="J171" s="6"/>
      <c r="K171" s="100"/>
      <c r="M171" s="136"/>
      <c r="N171" s="136"/>
      <c r="O171" s="178" t="str">
        <f t="shared" si="2"/>
        <v/>
      </c>
      <c r="P171" s="3"/>
    </row>
    <row r="172" spans="1:16" ht="30" hidden="1">
      <c r="A172" s="4">
        <v>7</v>
      </c>
      <c r="B172" s="4">
        <v>35</v>
      </c>
      <c r="C172" s="33" t="s">
        <v>3837</v>
      </c>
      <c r="E172" s="149"/>
      <c r="F172" s="43" t="s">
        <v>1156</v>
      </c>
      <c r="G172" s="45" t="s">
        <v>7786</v>
      </c>
      <c r="H172" s="26">
        <v>0</v>
      </c>
      <c r="I172" s="26"/>
      <c r="J172" s="6"/>
      <c r="K172" s="100"/>
      <c r="M172" s="136"/>
      <c r="N172" s="136"/>
      <c r="O172" s="178" t="str">
        <f t="shared" si="2"/>
        <v/>
      </c>
      <c r="P172" s="3"/>
    </row>
    <row r="173" spans="1:16" ht="15.75" hidden="1">
      <c r="A173" s="4">
        <v>7</v>
      </c>
      <c r="B173" s="4">
        <v>36</v>
      </c>
      <c r="C173" s="33" t="s">
        <v>3838</v>
      </c>
      <c r="E173" s="149"/>
      <c r="F173" s="43" t="s">
        <v>977</v>
      </c>
      <c r="G173" s="43" t="s">
        <v>5726</v>
      </c>
      <c r="H173" s="26">
        <v>0</v>
      </c>
      <c r="I173" s="26"/>
      <c r="J173" s="6"/>
      <c r="K173" s="100"/>
      <c r="M173" s="136"/>
      <c r="N173" s="136"/>
      <c r="O173" s="178" t="str">
        <f t="shared" si="2"/>
        <v/>
      </c>
      <c r="P173" s="3"/>
    </row>
    <row r="174" spans="1:16" ht="30" hidden="1">
      <c r="A174" s="4">
        <v>7</v>
      </c>
      <c r="B174" s="4">
        <v>37</v>
      </c>
      <c r="C174" s="33" t="s">
        <v>4098</v>
      </c>
      <c r="E174" s="149"/>
      <c r="F174" s="43" t="s">
        <v>1021</v>
      </c>
      <c r="G174" s="43" t="s">
        <v>5727</v>
      </c>
      <c r="H174" s="26">
        <v>0</v>
      </c>
      <c r="I174" s="26"/>
      <c r="J174" s="6"/>
      <c r="K174" s="100"/>
      <c r="M174" s="136"/>
      <c r="N174" s="136"/>
      <c r="O174" s="178" t="str">
        <f t="shared" si="2"/>
        <v/>
      </c>
      <c r="P174" s="3"/>
    </row>
    <row r="175" spans="1:16" ht="15.75" hidden="1">
      <c r="A175" s="4">
        <v>7</v>
      </c>
      <c r="B175" s="4">
        <v>38</v>
      </c>
      <c r="C175" s="33" t="s">
        <v>3859</v>
      </c>
      <c r="E175" s="149"/>
      <c r="F175" s="43" t="s">
        <v>3319</v>
      </c>
      <c r="G175" s="43" t="s">
        <v>5728</v>
      </c>
      <c r="H175" s="26">
        <v>0</v>
      </c>
      <c r="I175" s="26"/>
      <c r="J175" s="6"/>
      <c r="K175" s="100"/>
      <c r="M175" s="136"/>
      <c r="N175" s="136"/>
      <c r="O175" s="178" t="str">
        <f t="shared" si="2"/>
        <v/>
      </c>
      <c r="P175" s="3"/>
    </row>
    <row r="176" spans="1:16" ht="15.75" hidden="1">
      <c r="A176" s="4">
        <v>7</v>
      </c>
      <c r="B176" s="4">
        <v>39</v>
      </c>
      <c r="C176" s="33" t="s">
        <v>4213</v>
      </c>
      <c r="E176" s="149"/>
      <c r="F176" s="43" t="s">
        <v>3985</v>
      </c>
      <c r="G176" s="43" t="s">
        <v>5665</v>
      </c>
      <c r="H176" s="26">
        <v>0</v>
      </c>
      <c r="I176" s="26"/>
      <c r="J176" s="6"/>
      <c r="K176" s="100"/>
      <c r="M176" s="136"/>
      <c r="N176" s="136"/>
      <c r="O176" s="178" t="str">
        <f t="shared" si="2"/>
        <v/>
      </c>
      <c r="P176" s="3"/>
    </row>
    <row r="177" spans="1:16" ht="15.75" hidden="1">
      <c r="A177" s="4">
        <v>7</v>
      </c>
      <c r="B177" s="8">
        <v>40</v>
      </c>
      <c r="C177" s="33" t="s">
        <v>3986</v>
      </c>
      <c r="E177" s="149"/>
      <c r="F177" s="43" t="s">
        <v>3987</v>
      </c>
      <c r="G177" s="43" t="s">
        <v>7765</v>
      </c>
      <c r="H177" s="26">
        <v>0</v>
      </c>
      <c r="I177" s="26"/>
      <c r="J177" s="6"/>
      <c r="K177" s="100"/>
      <c r="M177" s="136"/>
      <c r="N177" s="136"/>
      <c r="O177" s="178" t="str">
        <f t="shared" si="2"/>
        <v/>
      </c>
      <c r="P177" s="3"/>
    </row>
    <row r="178" spans="1:16" ht="31.5" hidden="1">
      <c r="A178" s="4">
        <v>7</v>
      </c>
      <c r="B178" s="8">
        <v>41</v>
      </c>
      <c r="C178" s="33" t="s">
        <v>4189</v>
      </c>
      <c r="E178" s="149"/>
      <c r="F178" s="43" t="s">
        <v>4190</v>
      </c>
      <c r="G178" s="70" t="s">
        <v>5729</v>
      </c>
      <c r="H178" s="26">
        <v>2</v>
      </c>
      <c r="I178" s="26"/>
      <c r="J178" s="6" t="s">
        <v>3163</v>
      </c>
      <c r="K178" s="100"/>
      <c r="M178" s="136"/>
      <c r="N178" s="136"/>
      <c r="O178" s="178" t="str">
        <f t="shared" si="2"/>
        <v/>
      </c>
      <c r="P178" s="3"/>
    </row>
    <row r="179" spans="1:16" ht="15.75" hidden="1">
      <c r="A179" s="4">
        <v>7</v>
      </c>
      <c r="B179" s="4">
        <v>42</v>
      </c>
      <c r="C179" s="33" t="s">
        <v>4191</v>
      </c>
      <c r="E179" s="149"/>
      <c r="F179" s="43" t="s">
        <v>3803</v>
      </c>
      <c r="G179" s="43" t="s">
        <v>5665</v>
      </c>
      <c r="H179" s="26">
        <v>0</v>
      </c>
      <c r="I179" s="26"/>
      <c r="J179" s="6"/>
      <c r="K179" s="100"/>
      <c r="M179" s="136"/>
      <c r="N179" s="136"/>
      <c r="O179" s="178" t="str">
        <f t="shared" si="2"/>
        <v/>
      </c>
      <c r="P179" s="3"/>
    </row>
    <row r="180" spans="1:16" ht="15.75" hidden="1">
      <c r="A180" s="4">
        <v>7</v>
      </c>
      <c r="B180" s="4">
        <v>43</v>
      </c>
      <c r="C180" s="33" t="s">
        <v>3804</v>
      </c>
      <c r="E180" s="149"/>
      <c r="F180" s="43" t="s">
        <v>4225</v>
      </c>
      <c r="G180" s="43" t="s">
        <v>5730</v>
      </c>
      <c r="H180" s="26">
        <v>0</v>
      </c>
      <c r="I180" s="26"/>
      <c r="J180" s="6"/>
      <c r="K180" s="100"/>
      <c r="M180" s="136"/>
      <c r="N180" s="136"/>
      <c r="O180" s="178" t="str">
        <f t="shared" si="2"/>
        <v/>
      </c>
      <c r="P180" s="3"/>
    </row>
    <row r="181" spans="1:16" ht="30" hidden="1">
      <c r="A181" s="4">
        <v>7</v>
      </c>
      <c r="B181" s="4">
        <v>44</v>
      </c>
      <c r="C181" s="33" t="s">
        <v>3846</v>
      </c>
      <c r="E181" s="149"/>
      <c r="F181" s="43" t="s">
        <v>1533</v>
      </c>
      <c r="G181" s="43" t="s">
        <v>5731</v>
      </c>
      <c r="H181" s="26">
        <v>0</v>
      </c>
      <c r="I181" s="26"/>
      <c r="J181" s="6"/>
      <c r="K181" s="100"/>
      <c r="M181" s="136"/>
      <c r="N181" s="136"/>
      <c r="O181" s="178" t="str">
        <f t="shared" si="2"/>
        <v/>
      </c>
      <c r="P181" s="3"/>
    </row>
    <row r="182" spans="1:16" ht="30" hidden="1">
      <c r="A182" s="8">
        <v>7</v>
      </c>
      <c r="B182" s="4">
        <v>45</v>
      </c>
      <c r="C182" s="34" t="s">
        <v>3847</v>
      </c>
      <c r="D182" s="34"/>
      <c r="E182" s="149"/>
      <c r="F182" s="45" t="s">
        <v>164</v>
      </c>
      <c r="G182" s="45" t="s">
        <v>5732</v>
      </c>
      <c r="H182" s="26">
        <v>0</v>
      </c>
      <c r="I182" s="26"/>
      <c r="J182" s="6"/>
      <c r="K182" s="100"/>
      <c r="M182" s="136"/>
      <c r="N182" s="136"/>
      <c r="O182" s="178" t="str">
        <f t="shared" si="2"/>
        <v/>
      </c>
      <c r="P182" s="3"/>
    </row>
    <row r="183" spans="1:16" ht="15.75" hidden="1">
      <c r="A183" s="8">
        <v>7</v>
      </c>
      <c r="B183" s="4">
        <v>46</v>
      </c>
      <c r="C183" s="34" t="s">
        <v>1291</v>
      </c>
      <c r="D183" s="34"/>
      <c r="E183" s="149"/>
      <c r="F183" s="45" t="s">
        <v>1151</v>
      </c>
      <c r="G183" s="45" t="s">
        <v>5665</v>
      </c>
      <c r="H183" s="26">
        <v>2</v>
      </c>
      <c r="I183" s="26"/>
      <c r="J183" s="6"/>
      <c r="K183" s="100"/>
      <c r="M183" s="136"/>
      <c r="N183" s="136"/>
      <c r="O183" s="178" t="str">
        <f t="shared" si="2"/>
        <v/>
      </c>
      <c r="P183" s="3"/>
    </row>
    <row r="184" spans="1:16" ht="15.75" hidden="1">
      <c r="A184" s="8">
        <v>7</v>
      </c>
      <c r="B184" s="8">
        <v>47</v>
      </c>
      <c r="C184" s="34" t="s">
        <v>4124</v>
      </c>
      <c r="D184" s="34"/>
      <c r="E184" s="149"/>
      <c r="F184" s="45" t="s">
        <v>3685</v>
      </c>
      <c r="G184" s="45" t="s">
        <v>5665</v>
      </c>
      <c r="H184" s="26">
        <v>6</v>
      </c>
      <c r="I184" s="26"/>
      <c r="J184" s="6"/>
      <c r="K184" s="100"/>
      <c r="M184" s="136"/>
      <c r="N184" s="136"/>
      <c r="O184" s="178" t="str">
        <f t="shared" si="2"/>
        <v/>
      </c>
      <c r="P184" s="3"/>
    </row>
    <row r="185" spans="1:16" ht="15.75" hidden="1">
      <c r="A185" s="8">
        <v>7</v>
      </c>
      <c r="B185" s="8">
        <v>48</v>
      </c>
      <c r="C185" s="34" t="s">
        <v>3953</v>
      </c>
      <c r="D185" s="34"/>
      <c r="E185" s="149"/>
      <c r="F185" s="45" t="s">
        <v>3580</v>
      </c>
      <c r="G185" s="45" t="s">
        <v>5665</v>
      </c>
      <c r="H185" s="26">
        <v>6</v>
      </c>
      <c r="I185" s="26"/>
      <c r="J185" s="6"/>
      <c r="K185" s="100"/>
      <c r="M185" s="136"/>
      <c r="N185" s="136"/>
      <c r="O185" s="178" t="str">
        <f t="shared" si="2"/>
        <v/>
      </c>
      <c r="P185" s="3"/>
    </row>
    <row r="186" spans="1:16" ht="15.75" hidden="1">
      <c r="A186" s="8">
        <v>7</v>
      </c>
      <c r="B186" s="8">
        <v>49</v>
      </c>
      <c r="C186" s="34" t="s">
        <v>4265</v>
      </c>
      <c r="D186" s="34"/>
      <c r="E186" s="149"/>
      <c r="F186" s="45" t="s">
        <v>4296</v>
      </c>
      <c r="G186" s="45" t="s">
        <v>5665</v>
      </c>
      <c r="H186" s="26">
        <v>6</v>
      </c>
      <c r="I186" s="26"/>
      <c r="J186" s="6"/>
      <c r="K186" s="100"/>
      <c r="M186" s="136"/>
      <c r="N186" s="136"/>
      <c r="O186" s="178" t="str">
        <f t="shared" si="2"/>
        <v/>
      </c>
      <c r="P186" s="3"/>
    </row>
    <row r="187" spans="1:16" ht="15.75" hidden="1">
      <c r="A187" s="8">
        <v>7</v>
      </c>
      <c r="B187" s="4">
        <v>50</v>
      </c>
      <c r="C187" s="34" t="s">
        <v>1152</v>
      </c>
      <c r="D187" s="34"/>
      <c r="E187" s="149"/>
      <c r="F187" s="45" t="s">
        <v>4212</v>
      </c>
      <c r="G187" s="45" t="s">
        <v>5665</v>
      </c>
      <c r="H187" s="26">
        <v>6</v>
      </c>
      <c r="I187" s="26"/>
      <c r="J187" s="6"/>
      <c r="K187" s="100"/>
      <c r="M187" s="136"/>
      <c r="N187" s="136"/>
      <c r="O187" s="178" t="str">
        <f t="shared" si="2"/>
        <v/>
      </c>
      <c r="P187" s="3"/>
    </row>
    <row r="188" spans="1:16" ht="60" hidden="1">
      <c r="A188" s="8">
        <v>7</v>
      </c>
      <c r="B188" s="4">
        <v>51</v>
      </c>
      <c r="C188" s="34" t="s">
        <v>724</v>
      </c>
      <c r="D188" s="34"/>
      <c r="E188" s="149"/>
      <c r="F188" s="45" t="s">
        <v>799</v>
      </c>
      <c r="G188" s="45" t="s">
        <v>5733</v>
      </c>
      <c r="H188" s="26">
        <v>7</v>
      </c>
      <c r="I188" s="26"/>
      <c r="J188" s="6"/>
      <c r="K188" s="100"/>
      <c r="M188" s="136"/>
      <c r="N188" s="136"/>
      <c r="O188" s="178" t="str">
        <f t="shared" si="2"/>
        <v/>
      </c>
      <c r="P188" s="3"/>
    </row>
    <row r="189" spans="1:16" ht="75" hidden="1">
      <c r="A189" s="8">
        <v>7</v>
      </c>
      <c r="B189" s="4">
        <v>52</v>
      </c>
      <c r="C189" s="44" t="s">
        <v>1153</v>
      </c>
      <c r="D189" s="34"/>
      <c r="E189" s="149"/>
      <c r="F189" s="43" t="s">
        <v>3909</v>
      </c>
      <c r="G189" s="66" t="s">
        <v>7019</v>
      </c>
      <c r="H189" s="26">
        <v>21</v>
      </c>
      <c r="I189" s="26"/>
      <c r="J189" s="6"/>
      <c r="K189" s="100"/>
      <c r="M189" s="136"/>
      <c r="N189" s="136"/>
      <c r="O189" s="178" t="str">
        <f t="shared" si="2"/>
        <v/>
      </c>
      <c r="P189" s="3"/>
    </row>
    <row r="190" spans="1:16" ht="30" hidden="1">
      <c r="A190" s="4">
        <v>7</v>
      </c>
      <c r="B190" s="77">
        <v>53</v>
      </c>
      <c r="C190" s="33" t="s">
        <v>3848</v>
      </c>
      <c r="E190" s="149"/>
      <c r="F190" s="43" t="s">
        <v>4610</v>
      </c>
      <c r="G190" s="43" t="s">
        <v>7766</v>
      </c>
      <c r="H190" s="26">
        <v>0</v>
      </c>
      <c r="I190" s="26"/>
      <c r="J190" s="6"/>
      <c r="K190" s="100"/>
      <c r="M190" s="136"/>
      <c r="N190" s="136"/>
      <c r="O190" s="178" t="str">
        <f t="shared" si="2"/>
        <v/>
      </c>
      <c r="P190" s="3"/>
    </row>
    <row r="191" spans="1:16" ht="15.75" hidden="1">
      <c r="A191" s="4">
        <v>7</v>
      </c>
      <c r="B191" s="77">
        <v>54</v>
      </c>
      <c r="C191" s="33" t="s">
        <v>3937</v>
      </c>
      <c r="E191" s="149"/>
      <c r="F191" s="43" t="s">
        <v>1632</v>
      </c>
      <c r="G191" s="43" t="s">
        <v>5734</v>
      </c>
      <c r="H191" s="26">
        <v>0</v>
      </c>
      <c r="I191" s="26"/>
      <c r="J191" s="6"/>
      <c r="K191" s="100"/>
      <c r="M191" s="136"/>
      <c r="N191" s="136"/>
      <c r="O191" s="178" t="str">
        <f t="shared" si="2"/>
        <v/>
      </c>
      <c r="P191" s="3"/>
    </row>
    <row r="192" spans="1:16" ht="30" hidden="1">
      <c r="A192" s="4">
        <v>7</v>
      </c>
      <c r="B192" s="77">
        <v>55</v>
      </c>
      <c r="C192" s="33" t="s">
        <v>3938</v>
      </c>
      <c r="E192" s="149"/>
      <c r="F192" s="43" t="s">
        <v>3029</v>
      </c>
      <c r="G192" s="43" t="s">
        <v>13183</v>
      </c>
      <c r="H192" s="26">
        <v>2</v>
      </c>
      <c r="I192" s="26"/>
      <c r="J192" s="6" t="s">
        <v>3163</v>
      </c>
      <c r="K192" s="100"/>
      <c r="M192" s="136"/>
      <c r="N192" s="136"/>
      <c r="O192" s="178" t="str">
        <f t="shared" si="2"/>
        <v/>
      </c>
      <c r="P192" s="3"/>
    </row>
    <row r="193" spans="1:16" ht="30" hidden="1">
      <c r="A193" s="4">
        <v>7</v>
      </c>
      <c r="B193" s="77">
        <v>56</v>
      </c>
      <c r="C193" s="33" t="s">
        <v>3939</v>
      </c>
      <c r="E193" s="149"/>
      <c r="F193" s="43" t="s">
        <v>3694</v>
      </c>
      <c r="G193" s="43" t="s">
        <v>5735</v>
      </c>
      <c r="H193" s="26">
        <v>0</v>
      </c>
      <c r="I193" s="26"/>
      <c r="J193" s="6"/>
      <c r="K193" s="100"/>
      <c r="M193" s="136"/>
      <c r="N193" s="136"/>
      <c r="O193" s="178" t="str">
        <f t="shared" si="2"/>
        <v/>
      </c>
      <c r="P193" s="3"/>
    </row>
    <row r="194" spans="1:16" ht="15.75" hidden="1">
      <c r="A194" s="4">
        <v>7</v>
      </c>
      <c r="B194" s="77">
        <v>57</v>
      </c>
      <c r="C194" s="33" t="s">
        <v>4223</v>
      </c>
      <c r="E194" s="149"/>
      <c r="F194" s="43" t="s">
        <v>2764</v>
      </c>
      <c r="G194" s="43" t="s">
        <v>5736</v>
      </c>
      <c r="H194" s="26">
        <v>0</v>
      </c>
      <c r="I194" s="26"/>
      <c r="J194" s="6"/>
      <c r="K194" s="100"/>
      <c r="M194" s="136"/>
      <c r="N194" s="136"/>
      <c r="O194" s="178" t="str">
        <f t="shared" si="2"/>
        <v/>
      </c>
      <c r="P194" s="3"/>
    </row>
    <row r="195" spans="1:16" ht="15.75" hidden="1">
      <c r="A195" s="8">
        <v>7</v>
      </c>
      <c r="B195" s="77">
        <v>58</v>
      </c>
      <c r="C195" s="34" t="s">
        <v>986</v>
      </c>
      <c r="D195" s="34"/>
      <c r="E195" s="149"/>
      <c r="F195" s="45" t="s">
        <v>2389</v>
      </c>
      <c r="G195" s="45">
        <v>0</v>
      </c>
      <c r="H195" s="26">
        <v>2</v>
      </c>
      <c r="I195" s="26"/>
      <c r="J195" s="6"/>
      <c r="K195" s="100"/>
      <c r="M195" s="136"/>
      <c r="N195" s="136"/>
      <c r="O195" s="178" t="str">
        <f t="shared" ref="O195:O258" si="3">IF(OR(H195="",IFERROR(FIND("-"&amp;A195&amp;"-","-6-7-8-10-11-26-33-35-36-37-38-39-40-47-52-54-56-63-67-75-78-94-95-101-138-140-"),0)&gt;0,
AND(A195=1,IFERROR(FIND("-"&amp;C195&amp;"-","-12-13-14-"),0)&gt;0),
AND(A195=22,IFERROR(FIND("-"&amp;C195&amp;"-","-04-05-"),0)&gt;0),
AND(A195=34,IFERROR(FIND("-"&amp;C195&amp;"-","-00-01-04-08-09-10-11-12-13-14-15-"),0)&gt;0),
AND(A195=45,IFERROR(FIND("-"&amp;C195&amp;"-","-08-"),0)&gt;0),
AND(A195=49,IFERROR(FIND("-"&amp;C195&amp;"-","-ROW-"),0)&gt;0),
AND(A195=51,IFERROR(FIND("-"&amp;C195&amp;"-","-14-15-36-"),0)&gt;0),
AND(A195=79,IFERROR(FIND("-"&amp;C195&amp;"-","-11-"),0)&gt;0),
AND(A195=102,IFERROR(FIND("-"&amp;C195&amp;"-","-02-"),0)&gt;0)),"",
 IF(AND(M195="",N195=""),"",
  "Label.create(:concept_id =&gt; Concept.find_by_codelist_and_code("&amp;A195&amp;", "&amp;IF(C195="","nil","'"&amp;C195&amp;"'")&amp;").id, "&amp;
  ":locale =&gt; '"&amp;L$2&amp;"'"&amp;", "&amp;
  ":preflabel =&gt; '"&amp;(IF(M195="",F195,M195)&amp;"', "&amp;
  ":scopenote =&gt; "&amp;IF(AND(N195="",G195="",K195=""),"nil","'"&amp; IF(K195="", "",$L$3 &amp; IF(ISERROR(FIND("
", K195))," ","&lt;br&gt;&amp;nbsp;&amp;nbsp;&amp;nbsp;&amp;nbsp;• ") &amp; SUBSTITUTE(SUBSTITUTE(SUBSTITUTE(K195, "&amp;", "&amp;amp;"),"&lt;","&amp;lt;"),"
","&lt;br&gt;&amp;nbsp;&amp;nbsp;&amp;nbsp;&amp;nbsp;• ")) &amp; IF(OR(K195="",G195=""),"","&lt;br&gt;") &amp; SUBSTITUTE(SUBSTITUTE(IF(N195="",G195,N195),"&amp;","&amp;amp;"),"&lt;","&amp;lt;")&amp;"'")&amp;")")
))</f>
        <v/>
      </c>
      <c r="P195" s="3"/>
    </row>
    <row r="196" spans="1:16" ht="15.75" hidden="1">
      <c r="A196" s="8">
        <v>7</v>
      </c>
      <c r="B196" s="77">
        <v>59</v>
      </c>
      <c r="C196" s="34" t="s">
        <v>492</v>
      </c>
      <c r="D196" s="34"/>
      <c r="E196" s="149"/>
      <c r="F196" s="45" t="s">
        <v>3029</v>
      </c>
      <c r="G196" s="45" t="s">
        <v>5737</v>
      </c>
      <c r="H196" s="26">
        <v>2</v>
      </c>
      <c r="I196" s="26"/>
      <c r="J196" s="6"/>
      <c r="K196" s="100"/>
      <c r="M196" s="136"/>
      <c r="N196" s="136"/>
      <c r="O196" s="178" t="str">
        <f t="shared" si="3"/>
        <v/>
      </c>
      <c r="P196" s="3"/>
    </row>
    <row r="197" spans="1:16" ht="30" hidden="1">
      <c r="A197" s="4">
        <v>7</v>
      </c>
      <c r="B197" s="77">
        <v>60</v>
      </c>
      <c r="C197" s="33" t="s">
        <v>4307</v>
      </c>
      <c r="E197" s="149"/>
      <c r="F197" s="43" t="s">
        <v>3183</v>
      </c>
      <c r="G197" s="45" t="s">
        <v>5738</v>
      </c>
      <c r="H197" s="26">
        <v>0</v>
      </c>
      <c r="I197" s="26"/>
      <c r="J197" s="6"/>
      <c r="K197" s="100"/>
      <c r="M197" s="136"/>
      <c r="N197" s="136"/>
      <c r="O197" s="178" t="str">
        <f t="shared" si="3"/>
        <v/>
      </c>
      <c r="P197" s="3"/>
    </row>
    <row r="198" spans="1:16" ht="15.75" hidden="1">
      <c r="A198" s="4">
        <v>7</v>
      </c>
      <c r="B198" s="77">
        <v>64</v>
      </c>
      <c r="C198" s="33" t="s">
        <v>4308</v>
      </c>
      <c r="E198" s="149"/>
      <c r="F198" s="43" t="s">
        <v>4171</v>
      </c>
      <c r="G198" s="43" t="s">
        <v>5739</v>
      </c>
      <c r="H198" s="26">
        <v>0</v>
      </c>
      <c r="I198" s="26"/>
      <c r="J198" s="6"/>
      <c r="K198" s="100"/>
      <c r="M198" s="136"/>
      <c r="N198" s="136"/>
      <c r="O198" s="178" t="str">
        <f t="shared" si="3"/>
        <v/>
      </c>
      <c r="P198" s="3"/>
    </row>
    <row r="199" spans="1:16" ht="15.75" hidden="1">
      <c r="A199" s="4">
        <v>7</v>
      </c>
      <c r="B199" s="77">
        <v>65</v>
      </c>
      <c r="C199" s="33" t="s">
        <v>3894</v>
      </c>
      <c r="E199" s="149"/>
      <c r="F199" s="43" t="s">
        <v>3993</v>
      </c>
      <c r="G199" s="43" t="s">
        <v>5665</v>
      </c>
      <c r="H199" s="26">
        <v>0</v>
      </c>
      <c r="I199" s="26"/>
      <c r="J199" s="6"/>
      <c r="K199" s="100"/>
      <c r="M199" s="136"/>
      <c r="N199" s="136"/>
      <c r="O199" s="178" t="str">
        <f t="shared" si="3"/>
        <v/>
      </c>
      <c r="P199" s="3"/>
    </row>
    <row r="200" spans="1:16" ht="15.75" hidden="1">
      <c r="A200" s="4">
        <v>7</v>
      </c>
      <c r="B200" s="77">
        <v>66</v>
      </c>
      <c r="C200" s="33" t="s">
        <v>3969</v>
      </c>
      <c r="E200" s="149"/>
      <c r="F200" s="43" t="s">
        <v>722</v>
      </c>
      <c r="G200" s="43" t="s">
        <v>5740</v>
      </c>
      <c r="H200" s="26">
        <v>0</v>
      </c>
      <c r="I200" s="26"/>
      <c r="J200" s="6"/>
      <c r="K200" s="100"/>
      <c r="M200" s="136"/>
      <c r="N200" s="136"/>
      <c r="O200" s="178" t="str">
        <f t="shared" si="3"/>
        <v/>
      </c>
      <c r="P200" s="3"/>
    </row>
    <row r="201" spans="1:16" ht="15.75" hidden="1">
      <c r="A201" s="4">
        <v>7</v>
      </c>
      <c r="B201" s="77">
        <v>67</v>
      </c>
      <c r="C201" s="33" t="s">
        <v>3970</v>
      </c>
      <c r="E201" s="149"/>
      <c r="F201" s="43" t="s">
        <v>883</v>
      </c>
      <c r="G201" s="43" t="s">
        <v>5741</v>
      </c>
      <c r="H201" s="26">
        <v>0</v>
      </c>
      <c r="I201" s="26"/>
      <c r="J201" s="6"/>
      <c r="K201" s="100"/>
      <c r="M201" s="136"/>
      <c r="N201" s="136"/>
      <c r="O201" s="178" t="str">
        <f t="shared" si="3"/>
        <v/>
      </c>
      <c r="P201" s="3"/>
    </row>
    <row r="202" spans="1:16" ht="30" hidden="1">
      <c r="A202" s="4">
        <v>7</v>
      </c>
      <c r="B202" s="77">
        <v>68</v>
      </c>
      <c r="C202" s="33" t="s">
        <v>576</v>
      </c>
      <c r="E202" s="149"/>
      <c r="F202" s="43" t="s">
        <v>884</v>
      </c>
      <c r="G202" s="43" t="s">
        <v>5742</v>
      </c>
      <c r="H202" s="26">
        <v>0</v>
      </c>
      <c r="I202" s="26"/>
      <c r="J202" s="6"/>
      <c r="K202" s="100"/>
      <c r="M202" s="136"/>
      <c r="N202" s="136"/>
      <c r="O202" s="178" t="str">
        <f t="shared" si="3"/>
        <v/>
      </c>
      <c r="P202" s="3"/>
    </row>
    <row r="203" spans="1:16" ht="30" hidden="1">
      <c r="A203" s="4">
        <v>7</v>
      </c>
      <c r="B203" s="77">
        <v>69</v>
      </c>
      <c r="C203" s="42" t="s">
        <v>4594</v>
      </c>
      <c r="D203" s="42"/>
      <c r="E203" s="149"/>
      <c r="F203" s="43" t="s">
        <v>577</v>
      </c>
      <c r="G203" s="43" t="s">
        <v>7768</v>
      </c>
      <c r="H203" s="26">
        <v>0</v>
      </c>
      <c r="I203" s="26"/>
      <c r="J203" s="6"/>
      <c r="K203" s="100"/>
      <c r="M203" s="136"/>
      <c r="N203" s="136"/>
      <c r="O203" s="178" t="str">
        <f t="shared" si="3"/>
        <v/>
      </c>
      <c r="P203" s="3"/>
    </row>
    <row r="204" spans="1:16" ht="15.75" hidden="1">
      <c r="A204" s="4">
        <v>7</v>
      </c>
      <c r="B204" s="77">
        <v>70</v>
      </c>
      <c r="C204" s="33" t="s">
        <v>3098</v>
      </c>
      <c r="E204" s="149"/>
      <c r="F204" s="43" t="s">
        <v>3402</v>
      </c>
      <c r="G204" s="43" t="s">
        <v>5665</v>
      </c>
      <c r="H204" s="26">
        <v>0</v>
      </c>
      <c r="I204" s="26"/>
      <c r="J204" s="6"/>
      <c r="K204" s="100"/>
      <c r="M204" s="136"/>
      <c r="N204" s="136"/>
      <c r="O204" s="178" t="str">
        <f t="shared" si="3"/>
        <v/>
      </c>
      <c r="P204" s="3"/>
    </row>
    <row r="205" spans="1:16" ht="15.75" hidden="1">
      <c r="A205" s="4">
        <v>7</v>
      </c>
      <c r="B205" s="77">
        <v>71</v>
      </c>
      <c r="C205" s="33" t="s">
        <v>3403</v>
      </c>
      <c r="E205" s="149"/>
      <c r="F205" s="43" t="s">
        <v>3405</v>
      </c>
      <c r="G205" s="43" t="s">
        <v>5743</v>
      </c>
      <c r="H205" s="26">
        <v>0</v>
      </c>
      <c r="I205" s="26"/>
      <c r="J205" s="6"/>
      <c r="K205" s="100"/>
      <c r="M205" s="136"/>
      <c r="N205" s="136"/>
      <c r="O205" s="178" t="str">
        <f t="shared" si="3"/>
        <v/>
      </c>
      <c r="P205" s="3"/>
    </row>
    <row r="206" spans="1:16" ht="15.75" hidden="1">
      <c r="A206" s="4">
        <v>7</v>
      </c>
      <c r="B206" s="77">
        <v>72</v>
      </c>
      <c r="C206" s="33" t="s">
        <v>3499</v>
      </c>
      <c r="E206" s="149"/>
      <c r="F206" s="43" t="s">
        <v>3500</v>
      </c>
      <c r="G206" s="43" t="s">
        <v>5744</v>
      </c>
      <c r="H206" s="26">
        <v>0</v>
      </c>
      <c r="I206" s="26"/>
      <c r="J206" s="6"/>
      <c r="K206" s="100"/>
      <c r="M206" s="136"/>
      <c r="N206" s="136"/>
      <c r="O206" s="178" t="str">
        <f t="shared" si="3"/>
        <v/>
      </c>
      <c r="P206" s="3"/>
    </row>
    <row r="207" spans="1:16" ht="30" hidden="1">
      <c r="A207" s="4">
        <v>7</v>
      </c>
      <c r="B207" s="77">
        <v>73</v>
      </c>
      <c r="C207" s="33" t="s">
        <v>39</v>
      </c>
      <c r="E207" s="149"/>
      <c r="F207" s="43" t="s">
        <v>40</v>
      </c>
      <c r="G207" s="43" t="s">
        <v>7768</v>
      </c>
      <c r="H207" s="26">
        <v>0</v>
      </c>
      <c r="I207" s="26"/>
      <c r="J207" s="6"/>
      <c r="K207" s="100"/>
      <c r="M207" s="136"/>
      <c r="N207" s="136"/>
      <c r="O207" s="178" t="str">
        <f t="shared" si="3"/>
        <v/>
      </c>
      <c r="P207" s="3"/>
    </row>
    <row r="208" spans="1:16" ht="75" hidden="1">
      <c r="A208" s="4">
        <v>7</v>
      </c>
      <c r="B208" s="77">
        <v>74</v>
      </c>
      <c r="C208" s="33" t="s">
        <v>41</v>
      </c>
      <c r="E208" s="149"/>
      <c r="F208" s="43" t="s">
        <v>531</v>
      </c>
      <c r="G208" s="43" t="s">
        <v>5745</v>
      </c>
      <c r="H208" s="26">
        <v>0</v>
      </c>
      <c r="I208" s="26">
        <v>14</v>
      </c>
      <c r="J208" s="6"/>
      <c r="K208" s="100"/>
      <c r="M208" s="136"/>
      <c r="N208" s="136"/>
      <c r="O208" s="178" t="str">
        <f t="shared" si="3"/>
        <v/>
      </c>
      <c r="P208" s="3"/>
    </row>
    <row r="209" spans="1:16" ht="15.75" hidden="1">
      <c r="A209" s="4">
        <v>7</v>
      </c>
      <c r="B209" s="77">
        <v>75</v>
      </c>
      <c r="C209" s="33" t="s">
        <v>532</v>
      </c>
      <c r="E209" s="149"/>
      <c r="F209" s="43" t="s">
        <v>1225</v>
      </c>
      <c r="G209" s="43" t="s">
        <v>5746</v>
      </c>
      <c r="H209" s="26">
        <v>0</v>
      </c>
      <c r="I209" s="26">
        <v>14</v>
      </c>
      <c r="J209" s="6"/>
      <c r="K209" s="100"/>
      <c r="M209" s="136"/>
      <c r="N209" s="136"/>
      <c r="O209" s="178" t="str">
        <f t="shared" si="3"/>
        <v/>
      </c>
      <c r="P209" s="3"/>
    </row>
    <row r="210" spans="1:16" ht="15.75" hidden="1">
      <c r="A210" s="4">
        <v>7</v>
      </c>
      <c r="B210" s="77">
        <v>76</v>
      </c>
      <c r="C210" s="33" t="s">
        <v>344</v>
      </c>
      <c r="E210" s="149"/>
      <c r="F210" s="43" t="s">
        <v>345</v>
      </c>
      <c r="G210" s="43" t="s">
        <v>5665</v>
      </c>
      <c r="H210" s="26">
        <v>0</v>
      </c>
      <c r="I210" s="26"/>
      <c r="J210" s="6"/>
      <c r="K210" s="100"/>
      <c r="M210" s="136"/>
      <c r="N210" s="136"/>
      <c r="O210" s="178" t="str">
        <f t="shared" si="3"/>
        <v/>
      </c>
      <c r="P210" s="3"/>
    </row>
    <row r="211" spans="1:16" ht="15.75" hidden="1">
      <c r="A211" s="4">
        <v>7</v>
      </c>
      <c r="B211" s="77">
        <v>77</v>
      </c>
      <c r="C211" s="33" t="s">
        <v>346</v>
      </c>
      <c r="E211" s="149"/>
      <c r="F211" s="43" t="s">
        <v>668</v>
      </c>
      <c r="G211" s="43" t="s">
        <v>5665</v>
      </c>
      <c r="H211" s="26">
        <v>0</v>
      </c>
      <c r="I211" s="26"/>
      <c r="J211" s="6"/>
      <c r="K211" s="100"/>
      <c r="M211" s="136"/>
      <c r="N211" s="136"/>
      <c r="O211" s="178" t="str">
        <f t="shared" si="3"/>
        <v/>
      </c>
      <c r="P211" s="3"/>
    </row>
    <row r="212" spans="1:16" ht="15.75" hidden="1">
      <c r="A212" s="4">
        <v>7</v>
      </c>
      <c r="B212" s="77">
        <v>78</v>
      </c>
      <c r="C212" s="33" t="s">
        <v>669</v>
      </c>
      <c r="E212" s="149"/>
      <c r="F212" s="43" t="s">
        <v>42</v>
      </c>
      <c r="G212" s="43" t="s">
        <v>5747</v>
      </c>
      <c r="H212" s="26">
        <v>0</v>
      </c>
      <c r="I212" s="26"/>
      <c r="J212" s="6"/>
      <c r="K212" s="100"/>
      <c r="M212" s="136"/>
      <c r="N212" s="136"/>
      <c r="O212" s="178" t="str">
        <f t="shared" si="3"/>
        <v/>
      </c>
      <c r="P212" s="3"/>
    </row>
    <row r="213" spans="1:16" ht="45" hidden="1">
      <c r="A213" s="4">
        <v>7</v>
      </c>
      <c r="B213" s="77">
        <v>79</v>
      </c>
      <c r="C213" s="33" t="s">
        <v>396</v>
      </c>
      <c r="E213" s="149"/>
      <c r="F213" s="43" t="s">
        <v>397</v>
      </c>
      <c r="G213" s="45" t="s">
        <v>7769</v>
      </c>
      <c r="H213" s="26">
        <v>0</v>
      </c>
      <c r="I213" s="26"/>
      <c r="J213" s="6"/>
      <c r="K213" s="100"/>
      <c r="M213" s="136"/>
      <c r="N213" s="136"/>
      <c r="O213" s="178" t="str">
        <f t="shared" si="3"/>
        <v/>
      </c>
      <c r="P213" s="3"/>
    </row>
    <row r="214" spans="1:16" ht="75" hidden="1">
      <c r="A214" s="4">
        <v>7</v>
      </c>
      <c r="B214" s="77">
        <v>80</v>
      </c>
      <c r="C214" s="33" t="s">
        <v>398</v>
      </c>
      <c r="E214" s="149"/>
      <c r="F214" s="43" t="s">
        <v>4192</v>
      </c>
      <c r="G214" s="45" t="s">
        <v>7783</v>
      </c>
      <c r="H214" s="26">
        <v>0</v>
      </c>
      <c r="I214" s="26">
        <v>6</v>
      </c>
      <c r="J214" s="6"/>
      <c r="K214" s="100"/>
      <c r="M214" s="136"/>
      <c r="N214" s="136"/>
      <c r="O214" s="178" t="str">
        <f t="shared" si="3"/>
        <v/>
      </c>
      <c r="P214" s="3"/>
    </row>
    <row r="215" spans="1:16" ht="15.75" hidden="1">
      <c r="A215" s="4">
        <v>7</v>
      </c>
      <c r="B215" s="77">
        <v>81</v>
      </c>
      <c r="C215" s="33" t="s">
        <v>399</v>
      </c>
      <c r="E215" s="149"/>
      <c r="F215" s="43" t="s">
        <v>574</v>
      </c>
      <c r="G215" s="43" t="s">
        <v>5665</v>
      </c>
      <c r="H215" s="26">
        <v>0</v>
      </c>
      <c r="I215" s="26"/>
      <c r="J215" s="6"/>
      <c r="K215" s="100"/>
      <c r="M215" s="136"/>
      <c r="N215" s="136"/>
      <c r="O215" s="178" t="str">
        <f t="shared" si="3"/>
        <v/>
      </c>
      <c r="P215" s="3"/>
    </row>
    <row r="216" spans="1:16" ht="15.75" hidden="1">
      <c r="A216" s="4">
        <v>7</v>
      </c>
      <c r="B216" s="77">
        <v>82</v>
      </c>
      <c r="C216" s="33" t="s">
        <v>575</v>
      </c>
      <c r="E216" s="149"/>
      <c r="F216" s="43" t="s">
        <v>253</v>
      </c>
      <c r="G216" s="43" t="s">
        <v>5665</v>
      </c>
      <c r="H216" s="26">
        <v>0</v>
      </c>
      <c r="I216" s="26"/>
      <c r="J216" s="6"/>
      <c r="K216" s="100"/>
      <c r="M216" s="136"/>
      <c r="N216" s="136"/>
      <c r="O216" s="178" t="str">
        <f t="shared" si="3"/>
        <v/>
      </c>
      <c r="P216" s="3"/>
    </row>
    <row r="217" spans="1:16" ht="15.75" hidden="1">
      <c r="A217" s="8">
        <v>7</v>
      </c>
      <c r="B217" s="77">
        <v>83</v>
      </c>
      <c r="C217" s="34" t="s">
        <v>2146</v>
      </c>
      <c r="D217" s="34"/>
      <c r="E217" s="149"/>
      <c r="F217" s="45" t="s">
        <v>1729</v>
      </c>
      <c r="G217" s="45" t="s">
        <v>7770</v>
      </c>
      <c r="H217" s="26">
        <v>2</v>
      </c>
      <c r="I217" s="26"/>
      <c r="J217" s="6"/>
      <c r="K217" s="100"/>
      <c r="M217" s="136"/>
      <c r="N217" s="136"/>
      <c r="O217" s="178" t="str">
        <f t="shared" si="3"/>
        <v/>
      </c>
      <c r="P217" s="3"/>
    </row>
    <row r="218" spans="1:16" ht="30" hidden="1">
      <c r="A218" s="8">
        <v>7</v>
      </c>
      <c r="B218" s="77">
        <v>84</v>
      </c>
      <c r="C218" s="34" t="s">
        <v>3982</v>
      </c>
      <c r="D218" s="34"/>
      <c r="E218" s="149"/>
      <c r="F218" s="43" t="s">
        <v>68</v>
      </c>
      <c r="G218" s="43" t="s">
        <v>7188</v>
      </c>
      <c r="H218" s="26">
        <v>6</v>
      </c>
      <c r="I218" s="26"/>
      <c r="J218" s="6"/>
      <c r="K218" s="100"/>
      <c r="M218" s="136"/>
      <c r="N218" s="136"/>
      <c r="O218" s="178" t="str">
        <f t="shared" si="3"/>
        <v/>
      </c>
      <c r="P218" s="3"/>
    </row>
    <row r="219" spans="1:16" ht="45" hidden="1">
      <c r="A219" s="8">
        <v>7</v>
      </c>
      <c r="B219" s="77">
        <v>85</v>
      </c>
      <c r="C219" s="34" t="s">
        <v>2822</v>
      </c>
      <c r="D219" s="34"/>
      <c r="E219" s="149"/>
      <c r="F219" s="43" t="s">
        <v>1338</v>
      </c>
      <c r="G219" s="43" t="s">
        <v>7771</v>
      </c>
      <c r="H219" s="26">
        <v>8</v>
      </c>
      <c r="I219" s="26"/>
      <c r="J219" s="6"/>
      <c r="K219" s="100"/>
      <c r="M219" s="136"/>
      <c r="N219" s="136"/>
      <c r="O219" s="178" t="str">
        <f t="shared" si="3"/>
        <v/>
      </c>
      <c r="P219" s="3"/>
    </row>
    <row r="220" spans="1:16" ht="30" hidden="1">
      <c r="A220" s="8">
        <v>7</v>
      </c>
      <c r="B220" s="77">
        <v>86</v>
      </c>
      <c r="C220" s="34" t="s">
        <v>2776</v>
      </c>
      <c r="D220" s="34"/>
      <c r="E220" s="149"/>
      <c r="F220" s="43" t="s">
        <v>451</v>
      </c>
      <c r="G220" s="43" t="s">
        <v>7768</v>
      </c>
      <c r="H220" s="26">
        <v>8</v>
      </c>
      <c r="I220" s="26"/>
      <c r="J220" s="6"/>
      <c r="K220" s="100"/>
      <c r="M220" s="136"/>
      <c r="N220" s="136"/>
      <c r="O220" s="178" t="str">
        <f t="shared" si="3"/>
        <v/>
      </c>
      <c r="P220" s="3"/>
    </row>
    <row r="221" spans="1:16" ht="15.75" hidden="1">
      <c r="A221" s="8">
        <v>7</v>
      </c>
      <c r="B221" s="77">
        <v>87</v>
      </c>
      <c r="C221" s="34" t="s">
        <v>2778</v>
      </c>
      <c r="D221" s="34"/>
      <c r="E221" s="149"/>
      <c r="F221" s="43" t="s">
        <v>3861</v>
      </c>
      <c r="G221" s="43" t="s">
        <v>5665</v>
      </c>
      <c r="H221" s="26">
        <v>8</v>
      </c>
      <c r="I221" s="26"/>
      <c r="J221" s="6"/>
      <c r="K221" s="100"/>
      <c r="M221" s="136"/>
      <c r="N221" s="136"/>
      <c r="O221" s="178" t="str">
        <f t="shared" si="3"/>
        <v/>
      </c>
      <c r="P221" s="3"/>
    </row>
    <row r="222" spans="1:16" ht="15.75" hidden="1">
      <c r="A222" s="8">
        <v>7</v>
      </c>
      <c r="B222" s="77">
        <v>88</v>
      </c>
      <c r="C222" s="34" t="s">
        <v>254</v>
      </c>
      <c r="D222" s="34"/>
      <c r="E222" s="149"/>
      <c r="F222" s="43" t="s">
        <v>1242</v>
      </c>
      <c r="G222" s="43" t="s">
        <v>5748</v>
      </c>
      <c r="H222" s="26">
        <v>0</v>
      </c>
      <c r="I222" s="26"/>
      <c r="J222" s="6"/>
      <c r="K222" s="100"/>
      <c r="M222" s="136"/>
      <c r="N222" s="136"/>
      <c r="O222" s="178" t="str">
        <f t="shared" si="3"/>
        <v/>
      </c>
      <c r="P222" s="3"/>
    </row>
    <row r="223" spans="1:16" ht="15.75" hidden="1">
      <c r="A223" s="4">
        <v>7</v>
      </c>
      <c r="B223" s="77">
        <v>90</v>
      </c>
      <c r="C223" s="33" t="s">
        <v>255</v>
      </c>
      <c r="E223" s="149"/>
      <c r="F223" s="43" t="s">
        <v>343</v>
      </c>
      <c r="G223" s="43" t="s">
        <v>5749</v>
      </c>
      <c r="H223" s="26">
        <v>0</v>
      </c>
      <c r="I223" s="26"/>
      <c r="J223" s="6"/>
      <c r="K223" s="100"/>
      <c r="M223" s="136"/>
      <c r="N223" s="136"/>
      <c r="O223" s="178" t="str">
        <f t="shared" si="3"/>
        <v/>
      </c>
      <c r="P223" s="3"/>
    </row>
    <row r="224" spans="1:16" ht="15.75" hidden="1">
      <c r="A224" s="4">
        <v>7</v>
      </c>
      <c r="B224" s="77">
        <v>91</v>
      </c>
      <c r="C224" s="33" t="s">
        <v>256</v>
      </c>
      <c r="E224" s="149"/>
      <c r="F224" s="43" t="s">
        <v>285</v>
      </c>
      <c r="G224" s="152" t="s">
        <v>5750</v>
      </c>
      <c r="H224" s="26">
        <v>2</v>
      </c>
      <c r="I224" s="26"/>
      <c r="J224" s="6" t="s">
        <v>3163</v>
      </c>
      <c r="K224" s="100"/>
      <c r="M224" s="136"/>
      <c r="N224" s="136"/>
      <c r="O224" s="178" t="str">
        <f t="shared" si="3"/>
        <v/>
      </c>
      <c r="P224" s="3"/>
    </row>
    <row r="225" spans="1:16" ht="15.75" hidden="1">
      <c r="A225" s="4">
        <v>7</v>
      </c>
      <c r="B225" s="77">
        <v>92</v>
      </c>
      <c r="C225" s="33" t="s">
        <v>47</v>
      </c>
      <c r="E225" s="149"/>
      <c r="F225" s="43" t="s">
        <v>84</v>
      </c>
      <c r="G225" s="152" t="s">
        <v>5750</v>
      </c>
      <c r="H225" s="26">
        <v>2</v>
      </c>
      <c r="I225" s="26"/>
      <c r="J225" s="6" t="s">
        <v>3163</v>
      </c>
      <c r="K225" s="100"/>
      <c r="M225" s="136"/>
      <c r="N225" s="136"/>
      <c r="O225" s="178" t="str">
        <f t="shared" si="3"/>
        <v/>
      </c>
      <c r="P225" s="3"/>
    </row>
    <row r="226" spans="1:16" ht="15.75" hidden="1">
      <c r="A226" s="4">
        <v>7</v>
      </c>
      <c r="B226" s="77">
        <v>93</v>
      </c>
      <c r="C226" s="33" t="s">
        <v>85</v>
      </c>
      <c r="E226" s="149"/>
      <c r="F226" s="43" t="s">
        <v>86</v>
      </c>
      <c r="G226" s="152" t="s">
        <v>5751</v>
      </c>
      <c r="H226" s="26">
        <v>2</v>
      </c>
      <c r="I226" s="26"/>
      <c r="J226" s="6" t="s">
        <v>3163</v>
      </c>
      <c r="K226" s="100"/>
      <c r="M226" s="136"/>
      <c r="N226" s="136"/>
      <c r="O226" s="178" t="str">
        <f t="shared" si="3"/>
        <v/>
      </c>
      <c r="P226" s="3"/>
    </row>
    <row r="227" spans="1:16" ht="15.75" hidden="1">
      <c r="A227" s="4">
        <v>7</v>
      </c>
      <c r="B227" s="77">
        <v>94</v>
      </c>
      <c r="C227" s="33" t="s">
        <v>87</v>
      </c>
      <c r="E227" s="149"/>
      <c r="F227" s="43" t="s">
        <v>221</v>
      </c>
      <c r="G227" s="152" t="s">
        <v>5751</v>
      </c>
      <c r="H227" s="26">
        <v>2</v>
      </c>
      <c r="I227" s="26"/>
      <c r="J227" s="6" t="s">
        <v>3163</v>
      </c>
      <c r="K227" s="100"/>
      <c r="M227" s="136"/>
      <c r="N227" s="136"/>
      <c r="O227" s="178" t="str">
        <f t="shared" si="3"/>
        <v/>
      </c>
      <c r="P227" s="3"/>
    </row>
    <row r="228" spans="1:16" ht="15.75" hidden="1">
      <c r="A228" s="4">
        <v>7</v>
      </c>
      <c r="B228" s="77">
        <v>95</v>
      </c>
      <c r="C228" s="33" t="s">
        <v>180</v>
      </c>
      <c r="E228" s="149"/>
      <c r="F228" s="43" t="s">
        <v>829</v>
      </c>
      <c r="G228" s="43" t="s">
        <v>5752</v>
      </c>
      <c r="H228" s="26">
        <v>0</v>
      </c>
      <c r="I228" s="26"/>
      <c r="J228" s="6"/>
      <c r="K228" s="100"/>
      <c r="M228" s="136"/>
      <c r="N228" s="136"/>
      <c r="O228" s="178" t="str">
        <f t="shared" si="3"/>
        <v/>
      </c>
      <c r="P228" s="3"/>
    </row>
    <row r="229" spans="1:16" ht="15.75" hidden="1">
      <c r="A229" s="4">
        <v>7</v>
      </c>
      <c r="B229" s="77">
        <v>96</v>
      </c>
      <c r="C229" s="33" t="s">
        <v>4012</v>
      </c>
      <c r="E229" s="149"/>
      <c r="F229" s="43" t="s">
        <v>1716</v>
      </c>
      <c r="G229" s="152" t="s">
        <v>5750</v>
      </c>
      <c r="H229" s="26">
        <v>2</v>
      </c>
      <c r="I229" s="26"/>
      <c r="J229" s="6" t="s">
        <v>3163</v>
      </c>
      <c r="K229" s="100"/>
      <c r="M229" s="136"/>
      <c r="N229" s="136"/>
      <c r="O229" s="178" t="str">
        <f t="shared" si="3"/>
        <v/>
      </c>
      <c r="P229" s="3"/>
    </row>
    <row r="230" spans="1:16" ht="15.75" hidden="1">
      <c r="A230" s="4">
        <v>7</v>
      </c>
      <c r="B230" s="77">
        <v>97</v>
      </c>
      <c r="C230" s="33" t="s">
        <v>1467</v>
      </c>
      <c r="E230" s="149"/>
      <c r="F230" s="43" t="s">
        <v>2539</v>
      </c>
      <c r="G230" s="152" t="s">
        <v>5751</v>
      </c>
      <c r="H230" s="26">
        <v>2</v>
      </c>
      <c r="I230" s="26"/>
      <c r="J230" s="6" t="s">
        <v>3163</v>
      </c>
      <c r="K230" s="100"/>
      <c r="M230" s="136"/>
      <c r="N230" s="136"/>
      <c r="O230" s="178" t="str">
        <f t="shared" si="3"/>
        <v/>
      </c>
      <c r="P230" s="3"/>
    </row>
    <row r="231" spans="1:16" ht="30" hidden="1">
      <c r="A231" s="4">
        <v>7</v>
      </c>
      <c r="B231" s="77">
        <v>98</v>
      </c>
      <c r="C231" s="33" t="s">
        <v>4013</v>
      </c>
      <c r="E231" s="149"/>
      <c r="F231" s="43" t="s">
        <v>2036</v>
      </c>
      <c r="G231" s="43" t="s">
        <v>7772</v>
      </c>
      <c r="H231" s="26">
        <v>2</v>
      </c>
      <c r="I231" s="26"/>
      <c r="J231" s="6"/>
      <c r="K231" s="100"/>
      <c r="M231" s="136"/>
      <c r="N231" s="136"/>
      <c r="O231" s="178" t="str">
        <f t="shared" si="3"/>
        <v/>
      </c>
      <c r="P231" s="3"/>
    </row>
    <row r="232" spans="1:16" ht="30" hidden="1">
      <c r="A232" s="8">
        <v>7</v>
      </c>
      <c r="B232" s="77">
        <v>99</v>
      </c>
      <c r="C232" s="34" t="s">
        <v>2517</v>
      </c>
      <c r="D232" s="34"/>
      <c r="E232" s="149"/>
      <c r="F232" s="45" t="s">
        <v>1645</v>
      </c>
      <c r="G232" s="45" t="s">
        <v>7773</v>
      </c>
      <c r="H232" s="26">
        <v>2</v>
      </c>
      <c r="I232" s="26"/>
      <c r="J232" s="6"/>
      <c r="K232" s="100"/>
      <c r="M232" s="136"/>
      <c r="N232" s="136"/>
      <c r="O232" s="178" t="str">
        <f t="shared" si="3"/>
        <v/>
      </c>
      <c r="P232" s="3"/>
    </row>
    <row r="233" spans="1:16" ht="30" hidden="1">
      <c r="A233" s="8">
        <v>7</v>
      </c>
      <c r="B233" s="77">
        <v>100</v>
      </c>
      <c r="C233" s="34" t="s">
        <v>2518</v>
      </c>
      <c r="D233" s="34"/>
      <c r="E233" s="149"/>
      <c r="F233" s="43" t="s">
        <v>3198</v>
      </c>
      <c r="G233" s="43" t="s">
        <v>7774</v>
      </c>
      <c r="H233" s="26">
        <v>2</v>
      </c>
      <c r="I233" s="26"/>
      <c r="J233" s="6"/>
      <c r="K233" s="100"/>
      <c r="M233" s="136"/>
      <c r="N233" s="136"/>
      <c r="O233" s="178" t="str">
        <f t="shared" si="3"/>
        <v/>
      </c>
      <c r="P233" s="3"/>
    </row>
    <row r="234" spans="1:16" ht="15.75" hidden="1">
      <c r="A234" s="8">
        <v>7</v>
      </c>
      <c r="B234" s="77">
        <v>101</v>
      </c>
      <c r="C234" s="34" t="s">
        <v>663</v>
      </c>
      <c r="D234" s="34"/>
      <c r="E234" s="149"/>
      <c r="F234" s="43" t="s">
        <v>665</v>
      </c>
      <c r="G234" s="43" t="s">
        <v>5753</v>
      </c>
      <c r="H234" s="26">
        <v>5</v>
      </c>
      <c r="I234" s="26"/>
      <c r="J234" s="6"/>
      <c r="K234" s="100"/>
      <c r="M234" s="136"/>
      <c r="N234" s="136"/>
      <c r="O234" s="178" t="str">
        <f t="shared" si="3"/>
        <v/>
      </c>
      <c r="P234" s="3"/>
    </row>
    <row r="235" spans="1:16" ht="15.75" hidden="1">
      <c r="A235" s="8">
        <v>7</v>
      </c>
      <c r="B235" s="77">
        <v>102</v>
      </c>
      <c r="C235" s="34" t="s">
        <v>664</v>
      </c>
      <c r="D235" s="34"/>
      <c r="E235" s="149"/>
      <c r="F235" s="43" t="s">
        <v>666</v>
      </c>
      <c r="G235" s="43" t="s">
        <v>5754</v>
      </c>
      <c r="H235" s="26">
        <v>5</v>
      </c>
      <c r="I235" s="26"/>
      <c r="J235" s="6"/>
      <c r="K235" s="100"/>
      <c r="M235" s="136"/>
      <c r="N235" s="136"/>
      <c r="O235" s="178" t="str">
        <f t="shared" si="3"/>
        <v/>
      </c>
      <c r="P235" s="3"/>
    </row>
    <row r="236" spans="1:16" ht="30" hidden="1">
      <c r="A236" s="8">
        <v>7</v>
      </c>
      <c r="B236" s="77">
        <v>103</v>
      </c>
      <c r="C236" s="34" t="s">
        <v>4011</v>
      </c>
      <c r="D236" s="34"/>
      <c r="E236" s="149"/>
      <c r="F236" s="45" t="s">
        <v>1064</v>
      </c>
      <c r="G236" s="45" t="s">
        <v>5755</v>
      </c>
      <c r="H236" s="26">
        <v>7</v>
      </c>
      <c r="I236" s="26"/>
      <c r="J236" s="6"/>
      <c r="K236" s="100"/>
      <c r="M236" s="136"/>
      <c r="N236" s="136"/>
      <c r="O236" s="178" t="str">
        <f t="shared" si="3"/>
        <v/>
      </c>
      <c r="P236" s="3"/>
    </row>
    <row r="237" spans="1:16" ht="15.75" hidden="1">
      <c r="A237" s="8">
        <v>7</v>
      </c>
      <c r="B237" s="77">
        <v>104</v>
      </c>
      <c r="C237" s="34" t="s">
        <v>1389</v>
      </c>
      <c r="D237" s="34"/>
      <c r="E237" s="149"/>
      <c r="F237" s="45" t="s">
        <v>725</v>
      </c>
      <c r="G237" s="45" t="s">
        <v>5756</v>
      </c>
      <c r="H237" s="26">
        <v>7</v>
      </c>
      <c r="I237" s="26"/>
      <c r="J237" s="6"/>
      <c r="K237" s="100"/>
      <c r="M237" s="136"/>
      <c r="N237" s="136"/>
      <c r="O237" s="178" t="str">
        <f t="shared" si="3"/>
        <v/>
      </c>
      <c r="P237" s="3"/>
    </row>
    <row r="238" spans="1:16" ht="15.75" hidden="1">
      <c r="A238" s="8">
        <v>7</v>
      </c>
      <c r="B238" s="77">
        <v>105</v>
      </c>
      <c r="C238" s="34" t="s">
        <v>1390</v>
      </c>
      <c r="D238" s="34"/>
      <c r="E238" s="149"/>
      <c r="F238" s="43" t="s">
        <v>1081</v>
      </c>
      <c r="G238" s="43" t="s">
        <v>5757</v>
      </c>
      <c r="H238" s="26">
        <v>7</v>
      </c>
      <c r="I238" s="26"/>
      <c r="J238" s="6"/>
      <c r="K238" s="100"/>
      <c r="M238" s="136"/>
      <c r="N238" s="136"/>
      <c r="O238" s="178" t="str">
        <f t="shared" si="3"/>
        <v/>
      </c>
      <c r="P238" s="3"/>
    </row>
    <row r="239" spans="1:16" ht="15.75" hidden="1">
      <c r="A239" s="8">
        <v>7</v>
      </c>
      <c r="B239" s="77">
        <v>106</v>
      </c>
      <c r="C239" s="34" t="s">
        <v>181</v>
      </c>
      <c r="D239" s="34"/>
      <c r="E239" s="149"/>
      <c r="F239" s="45" t="s">
        <v>1223</v>
      </c>
      <c r="G239" s="45" t="s">
        <v>5758</v>
      </c>
      <c r="H239" s="26">
        <v>0</v>
      </c>
      <c r="I239" s="26"/>
      <c r="J239" s="6"/>
      <c r="K239" s="100"/>
      <c r="M239" s="136"/>
      <c r="N239" s="136"/>
      <c r="O239" s="178" t="str">
        <f t="shared" si="3"/>
        <v/>
      </c>
      <c r="P239" s="3"/>
    </row>
    <row r="240" spans="1:16" ht="60" hidden="1">
      <c r="A240" s="4">
        <v>7</v>
      </c>
      <c r="B240" s="77">
        <v>109</v>
      </c>
      <c r="C240" s="33" t="s">
        <v>182</v>
      </c>
      <c r="E240" s="149"/>
      <c r="F240" s="43" t="s">
        <v>4121</v>
      </c>
      <c r="G240" s="43" t="s">
        <v>5759</v>
      </c>
      <c r="H240" s="26">
        <v>0</v>
      </c>
      <c r="I240" s="26">
        <v>19</v>
      </c>
      <c r="J240" s="6"/>
      <c r="K240" s="100"/>
      <c r="M240" s="136"/>
      <c r="N240" s="136"/>
      <c r="O240" s="178" t="str">
        <f t="shared" si="3"/>
        <v/>
      </c>
      <c r="P240" s="3"/>
    </row>
    <row r="241" spans="1:16" ht="270" hidden="1">
      <c r="A241" s="4">
        <v>7</v>
      </c>
      <c r="B241" s="77">
        <v>110</v>
      </c>
      <c r="C241" s="33" t="s">
        <v>3766</v>
      </c>
      <c r="E241" s="149"/>
      <c r="F241" s="43" t="s">
        <v>2854</v>
      </c>
      <c r="G241" s="43" t="s">
        <v>5760</v>
      </c>
      <c r="H241" s="26">
        <v>7</v>
      </c>
      <c r="I241" s="26"/>
      <c r="J241" s="6"/>
      <c r="K241" s="100"/>
      <c r="M241" s="136"/>
      <c r="N241" s="136"/>
      <c r="O241" s="178" t="str">
        <f t="shared" si="3"/>
        <v/>
      </c>
      <c r="P241" s="3"/>
    </row>
    <row r="242" spans="1:16" ht="15.75" hidden="1">
      <c r="A242" s="4">
        <v>7</v>
      </c>
      <c r="B242" s="77">
        <v>111</v>
      </c>
      <c r="C242" s="33" t="s">
        <v>183</v>
      </c>
      <c r="E242" s="149"/>
      <c r="F242" s="43" t="s">
        <v>4204</v>
      </c>
      <c r="G242" s="43" t="s">
        <v>5761</v>
      </c>
      <c r="H242" s="26">
        <v>0</v>
      </c>
      <c r="I242" s="26"/>
      <c r="J242" s="6"/>
      <c r="K242" s="100"/>
      <c r="M242" s="136"/>
      <c r="N242" s="136"/>
      <c r="O242" s="178" t="str">
        <f t="shared" si="3"/>
        <v/>
      </c>
      <c r="P242" s="3"/>
    </row>
    <row r="243" spans="1:16" ht="15.75" hidden="1">
      <c r="A243" s="4">
        <v>7</v>
      </c>
      <c r="B243" s="77">
        <v>112</v>
      </c>
      <c r="C243" s="33" t="s">
        <v>106</v>
      </c>
      <c r="E243" s="149"/>
      <c r="F243" s="43" t="s">
        <v>2780</v>
      </c>
      <c r="G243" s="43" t="s">
        <v>5665</v>
      </c>
      <c r="H243" s="26">
        <v>0</v>
      </c>
      <c r="I243" s="26"/>
      <c r="J243" s="6"/>
      <c r="K243" s="100"/>
      <c r="M243" s="136"/>
      <c r="N243" s="136"/>
      <c r="O243" s="178" t="str">
        <f t="shared" si="3"/>
        <v/>
      </c>
      <c r="P243" s="3"/>
    </row>
    <row r="244" spans="1:16" ht="15.75" hidden="1">
      <c r="A244" s="4">
        <v>7</v>
      </c>
      <c r="B244" s="77">
        <v>113</v>
      </c>
      <c r="C244" s="33" t="s">
        <v>395</v>
      </c>
      <c r="E244" s="149"/>
      <c r="F244" s="43" t="s">
        <v>2787</v>
      </c>
      <c r="G244" s="43" t="s">
        <v>5762</v>
      </c>
      <c r="H244" s="26">
        <v>0</v>
      </c>
      <c r="I244" s="26"/>
      <c r="J244" s="6"/>
      <c r="K244" s="100"/>
      <c r="M244" s="136"/>
      <c r="N244" s="136"/>
      <c r="O244" s="178" t="str">
        <f t="shared" si="3"/>
        <v/>
      </c>
      <c r="P244" s="3"/>
    </row>
    <row r="245" spans="1:16" ht="15.75" hidden="1">
      <c r="A245" s="4">
        <v>7</v>
      </c>
      <c r="B245" s="77">
        <v>114</v>
      </c>
      <c r="C245" s="33" t="s">
        <v>107</v>
      </c>
      <c r="E245" s="149"/>
      <c r="F245" s="43" t="s">
        <v>2077</v>
      </c>
      <c r="G245" s="43" t="s">
        <v>5665</v>
      </c>
      <c r="H245" s="26">
        <v>0</v>
      </c>
      <c r="I245" s="26"/>
      <c r="J245" s="6"/>
      <c r="K245" s="100"/>
      <c r="M245" s="136"/>
      <c r="N245" s="136"/>
      <c r="O245" s="178" t="str">
        <f t="shared" si="3"/>
        <v/>
      </c>
      <c r="P245" s="3"/>
    </row>
    <row r="246" spans="1:16" ht="15.75" hidden="1">
      <c r="A246" s="4">
        <v>7</v>
      </c>
      <c r="B246" s="77">
        <v>115</v>
      </c>
      <c r="C246" s="33" t="s">
        <v>108</v>
      </c>
      <c r="E246" s="149"/>
      <c r="F246" s="43" t="s">
        <v>1540</v>
      </c>
      <c r="G246" s="43" t="s">
        <v>5763</v>
      </c>
      <c r="H246" s="26">
        <v>0</v>
      </c>
      <c r="I246" s="26"/>
      <c r="J246" s="6"/>
      <c r="K246" s="100"/>
      <c r="M246" s="136"/>
      <c r="N246" s="136"/>
      <c r="O246" s="178" t="str">
        <f t="shared" si="3"/>
        <v/>
      </c>
      <c r="P246" s="3"/>
    </row>
    <row r="247" spans="1:16" ht="30" hidden="1">
      <c r="A247" s="4">
        <v>7</v>
      </c>
      <c r="B247" s="77">
        <v>116</v>
      </c>
      <c r="C247" s="33" t="s">
        <v>109</v>
      </c>
      <c r="E247" s="149"/>
      <c r="F247" s="43" t="s">
        <v>3988</v>
      </c>
      <c r="G247" s="43" t="s">
        <v>5764</v>
      </c>
      <c r="H247" s="26">
        <v>0</v>
      </c>
      <c r="I247" s="26"/>
      <c r="J247" s="6"/>
      <c r="K247" s="100"/>
      <c r="M247" s="136"/>
      <c r="N247" s="136"/>
      <c r="O247" s="178" t="str">
        <f t="shared" si="3"/>
        <v/>
      </c>
      <c r="P247" s="3"/>
    </row>
    <row r="248" spans="1:16" ht="15.75" hidden="1">
      <c r="A248" s="4">
        <v>7</v>
      </c>
      <c r="B248" s="77">
        <v>117</v>
      </c>
      <c r="C248" s="33" t="s">
        <v>110</v>
      </c>
      <c r="E248" s="149"/>
      <c r="F248" s="43" t="s">
        <v>215</v>
      </c>
      <c r="G248" s="43" t="s">
        <v>5665</v>
      </c>
      <c r="H248" s="26">
        <v>0</v>
      </c>
      <c r="I248" s="26"/>
      <c r="J248" s="6"/>
      <c r="K248" s="100"/>
      <c r="M248" s="136"/>
      <c r="N248" s="136"/>
      <c r="O248" s="178" t="str">
        <f t="shared" si="3"/>
        <v/>
      </c>
      <c r="P248" s="3"/>
    </row>
    <row r="249" spans="1:16" ht="15.75" hidden="1">
      <c r="A249" s="4">
        <v>7</v>
      </c>
      <c r="B249" s="77">
        <v>118</v>
      </c>
      <c r="C249" s="33" t="s">
        <v>342</v>
      </c>
      <c r="E249" s="149"/>
      <c r="F249" s="43" t="s">
        <v>80</v>
      </c>
      <c r="G249" s="43" t="s">
        <v>5765</v>
      </c>
      <c r="H249" s="26">
        <v>0</v>
      </c>
      <c r="I249" s="26"/>
      <c r="J249" s="6"/>
      <c r="K249" s="100"/>
      <c r="M249" s="136"/>
      <c r="N249" s="136"/>
      <c r="O249" s="178" t="str">
        <f t="shared" si="3"/>
        <v/>
      </c>
      <c r="P249" s="3"/>
    </row>
    <row r="250" spans="1:16" ht="15.75" hidden="1">
      <c r="A250" s="4">
        <v>7</v>
      </c>
      <c r="B250" s="77">
        <v>119</v>
      </c>
      <c r="C250" s="33" t="s">
        <v>389</v>
      </c>
      <c r="E250" s="149"/>
      <c r="F250" s="43" t="s">
        <v>390</v>
      </c>
      <c r="G250" s="43" t="s">
        <v>5665</v>
      </c>
      <c r="H250" s="26">
        <v>0</v>
      </c>
      <c r="I250" s="26"/>
      <c r="J250" s="6"/>
      <c r="K250" s="100"/>
      <c r="M250" s="136"/>
      <c r="N250" s="136"/>
      <c r="O250" s="178" t="str">
        <f t="shared" si="3"/>
        <v/>
      </c>
      <c r="P250" s="3"/>
    </row>
    <row r="251" spans="1:16" ht="15.75" hidden="1">
      <c r="A251" s="4">
        <v>7</v>
      </c>
      <c r="B251" s="77">
        <v>120</v>
      </c>
      <c r="C251" s="33" t="s">
        <v>216</v>
      </c>
      <c r="E251" s="149"/>
      <c r="F251" s="43" t="s">
        <v>217</v>
      </c>
      <c r="G251" s="43" t="s">
        <v>5665</v>
      </c>
      <c r="H251" s="26">
        <v>0</v>
      </c>
      <c r="I251" s="26"/>
      <c r="J251" s="6"/>
      <c r="K251" s="100"/>
      <c r="M251" s="136"/>
      <c r="N251" s="136"/>
      <c r="O251" s="178" t="str">
        <f t="shared" si="3"/>
        <v/>
      </c>
      <c r="P251" s="3"/>
    </row>
    <row r="252" spans="1:16" ht="30" hidden="1">
      <c r="A252" s="4">
        <v>7</v>
      </c>
      <c r="B252" s="77">
        <v>121</v>
      </c>
      <c r="C252" s="33" t="s">
        <v>374</v>
      </c>
      <c r="E252" s="149"/>
      <c r="F252" s="43" t="s">
        <v>1381</v>
      </c>
      <c r="G252" s="43" t="s">
        <v>5766</v>
      </c>
      <c r="H252" s="26">
        <v>0</v>
      </c>
      <c r="I252" s="26"/>
      <c r="J252" s="6"/>
      <c r="K252" s="100"/>
      <c r="M252" s="136"/>
      <c r="N252" s="136"/>
      <c r="O252" s="178" t="str">
        <f t="shared" si="3"/>
        <v/>
      </c>
      <c r="P252" s="3"/>
    </row>
    <row r="253" spans="1:16" ht="120" hidden="1">
      <c r="A253" s="4">
        <v>7</v>
      </c>
      <c r="B253" s="77">
        <v>122</v>
      </c>
      <c r="C253" s="33" t="s">
        <v>1806</v>
      </c>
      <c r="E253" s="149"/>
      <c r="F253" s="43" t="s">
        <v>1654</v>
      </c>
      <c r="G253" s="43" t="s">
        <v>7784</v>
      </c>
      <c r="H253" s="26">
        <v>0</v>
      </c>
      <c r="I253" s="26"/>
      <c r="J253" s="6"/>
      <c r="K253" s="100"/>
      <c r="M253" s="136"/>
      <c r="N253" s="136"/>
      <c r="O253" s="178" t="str">
        <f t="shared" si="3"/>
        <v/>
      </c>
      <c r="P253" s="3"/>
    </row>
    <row r="254" spans="1:16" ht="120" hidden="1">
      <c r="A254" s="4">
        <v>7</v>
      </c>
      <c r="B254" s="77">
        <v>123</v>
      </c>
      <c r="C254" s="42" t="s">
        <v>5430</v>
      </c>
      <c r="E254" s="149"/>
      <c r="F254" s="43" t="s">
        <v>5431</v>
      </c>
      <c r="G254" s="43" t="s">
        <v>7785</v>
      </c>
      <c r="H254" s="26">
        <v>27</v>
      </c>
      <c r="I254" s="26"/>
      <c r="J254" s="6"/>
      <c r="K254" s="100"/>
      <c r="M254" s="136"/>
      <c r="N254" s="136"/>
      <c r="O254" s="178" t="str">
        <f t="shared" si="3"/>
        <v/>
      </c>
      <c r="P254" s="3"/>
    </row>
    <row r="255" spans="1:16" ht="30" hidden="1">
      <c r="A255" s="4">
        <v>7</v>
      </c>
      <c r="B255" s="77">
        <v>124</v>
      </c>
      <c r="C255" s="33" t="s">
        <v>1468</v>
      </c>
      <c r="E255" s="149"/>
      <c r="F255" s="43" t="s">
        <v>2568</v>
      </c>
      <c r="G255" s="43" t="s">
        <v>5767</v>
      </c>
      <c r="H255" s="26">
        <v>0</v>
      </c>
      <c r="I255" s="26"/>
      <c r="J255" s="6"/>
      <c r="K255" s="100"/>
      <c r="M255" s="136"/>
      <c r="N255" s="136"/>
      <c r="O255" s="178" t="str">
        <f t="shared" si="3"/>
        <v/>
      </c>
      <c r="P255" s="3"/>
    </row>
    <row r="256" spans="1:16" ht="15.75" hidden="1">
      <c r="A256" s="4">
        <v>7</v>
      </c>
      <c r="B256" s="77">
        <v>125</v>
      </c>
      <c r="C256" s="33" t="s">
        <v>1469</v>
      </c>
      <c r="E256" s="149"/>
      <c r="F256" s="43" t="s">
        <v>2395</v>
      </c>
      <c r="G256" s="43" t="s">
        <v>5768</v>
      </c>
      <c r="H256" s="26">
        <v>0</v>
      </c>
      <c r="I256" s="26"/>
      <c r="J256" s="6"/>
      <c r="K256" s="100"/>
      <c r="M256" s="136"/>
      <c r="N256" s="136"/>
      <c r="O256" s="178" t="str">
        <f t="shared" si="3"/>
        <v/>
      </c>
      <c r="P256" s="3"/>
    </row>
    <row r="257" spans="1:16" ht="15.75" hidden="1">
      <c r="A257" s="4">
        <v>7</v>
      </c>
      <c r="B257" s="77">
        <v>126</v>
      </c>
      <c r="C257" s="33" t="s">
        <v>1470</v>
      </c>
      <c r="E257" s="149"/>
      <c r="F257" s="43" t="s">
        <v>1718</v>
      </c>
      <c r="G257" s="43" t="s">
        <v>5665</v>
      </c>
      <c r="H257" s="26">
        <v>0</v>
      </c>
      <c r="I257" s="26"/>
      <c r="J257" s="6"/>
      <c r="K257" s="100"/>
      <c r="M257" s="136"/>
      <c r="N257" s="136"/>
      <c r="O257" s="178" t="str">
        <f t="shared" si="3"/>
        <v/>
      </c>
      <c r="P257" s="3"/>
    </row>
    <row r="258" spans="1:16" ht="15.75" hidden="1">
      <c r="A258" s="4">
        <v>7</v>
      </c>
      <c r="B258" s="77">
        <v>127</v>
      </c>
      <c r="C258" s="33" t="s">
        <v>1386</v>
      </c>
      <c r="E258" s="149"/>
      <c r="F258" s="43" t="s">
        <v>2342</v>
      </c>
      <c r="G258" s="43" t="s">
        <v>5769</v>
      </c>
      <c r="H258" s="26">
        <v>0</v>
      </c>
      <c r="I258" s="26"/>
      <c r="J258" s="6"/>
      <c r="K258" s="100"/>
      <c r="M258" s="136"/>
      <c r="N258" s="136"/>
      <c r="O258" s="178" t="str">
        <f t="shared" si="3"/>
        <v/>
      </c>
      <c r="P258" s="3"/>
    </row>
    <row r="259" spans="1:16" ht="15.75" hidden="1">
      <c r="A259" s="4">
        <v>7</v>
      </c>
      <c r="B259" s="77">
        <v>128</v>
      </c>
      <c r="C259" s="33" t="s">
        <v>1387</v>
      </c>
      <c r="E259" s="149"/>
      <c r="F259" s="43" t="s">
        <v>1551</v>
      </c>
      <c r="G259" s="43" t="s">
        <v>5665</v>
      </c>
      <c r="H259" s="26">
        <v>0</v>
      </c>
      <c r="I259" s="26"/>
      <c r="J259" s="6"/>
      <c r="K259" s="100"/>
      <c r="M259" s="136"/>
      <c r="N259" s="136"/>
      <c r="O259" s="178" t="str">
        <f t="shared" ref="O259:O323" si="4">IF(OR(H259="",IFERROR(FIND("-"&amp;A259&amp;"-","-6-7-8-10-11-26-33-35-36-37-38-39-40-47-52-54-56-63-67-75-78-94-95-101-138-140-"),0)&gt;0,
AND(A259=1,IFERROR(FIND("-"&amp;C259&amp;"-","-12-13-14-"),0)&gt;0),
AND(A259=22,IFERROR(FIND("-"&amp;C259&amp;"-","-04-05-"),0)&gt;0),
AND(A259=34,IFERROR(FIND("-"&amp;C259&amp;"-","-00-01-04-08-09-10-11-12-13-14-15-"),0)&gt;0),
AND(A259=45,IFERROR(FIND("-"&amp;C259&amp;"-","-08-"),0)&gt;0),
AND(A259=49,IFERROR(FIND("-"&amp;C259&amp;"-","-ROW-"),0)&gt;0),
AND(A259=51,IFERROR(FIND("-"&amp;C259&amp;"-","-14-15-36-"),0)&gt;0),
AND(A259=79,IFERROR(FIND("-"&amp;C259&amp;"-","-11-"),0)&gt;0),
AND(A259=102,IFERROR(FIND("-"&amp;C259&amp;"-","-02-"),0)&gt;0)),"",
 IF(AND(M259="",N259=""),"",
  "Label.create(:concept_id =&gt; Concept.find_by_codelist_and_code("&amp;A259&amp;", "&amp;IF(C259="","nil","'"&amp;C259&amp;"'")&amp;").id, "&amp;
  ":locale =&gt; '"&amp;L$2&amp;"'"&amp;", "&amp;
  ":preflabel =&gt; '"&amp;(IF(M259="",F259,M259)&amp;"', "&amp;
  ":scopenote =&gt; "&amp;IF(AND(N259="",G259="",K259=""),"nil","'"&amp; IF(K259="", "",$L$3 &amp; IF(ISERROR(FIND("
", K259))," ","&lt;br&gt;&amp;nbsp;&amp;nbsp;&amp;nbsp;&amp;nbsp;• ") &amp; SUBSTITUTE(SUBSTITUTE(SUBSTITUTE(K259, "&amp;", "&amp;amp;"),"&lt;","&amp;lt;"),"
","&lt;br&gt;&amp;nbsp;&amp;nbsp;&amp;nbsp;&amp;nbsp;• ")) &amp; IF(OR(K259="",G259=""),"","&lt;br&gt;") &amp; SUBSTITUTE(SUBSTITUTE(IF(N259="",G259,N259),"&amp;","&amp;amp;"),"&lt;","&amp;lt;")&amp;"'")&amp;")")
))</f>
        <v/>
      </c>
      <c r="P259" s="3"/>
    </row>
    <row r="260" spans="1:16" ht="30" hidden="1">
      <c r="A260" s="4">
        <v>7</v>
      </c>
      <c r="B260" s="77">
        <v>129</v>
      </c>
      <c r="C260" s="33" t="s">
        <v>1552</v>
      </c>
      <c r="E260" s="149"/>
      <c r="F260" s="43" t="s">
        <v>1553</v>
      </c>
      <c r="G260" s="43" t="s">
        <v>5770</v>
      </c>
      <c r="H260" s="26">
        <v>0</v>
      </c>
      <c r="I260" s="26"/>
      <c r="J260" s="6"/>
      <c r="K260" s="100"/>
      <c r="M260" s="136"/>
      <c r="N260" s="136"/>
      <c r="O260" s="178" t="str">
        <f t="shared" si="4"/>
        <v/>
      </c>
      <c r="P260" s="3"/>
    </row>
    <row r="261" spans="1:16" ht="15.75" hidden="1">
      <c r="A261" s="4">
        <v>7</v>
      </c>
      <c r="B261" s="77">
        <v>130</v>
      </c>
      <c r="C261" s="33" t="s">
        <v>4279</v>
      </c>
      <c r="E261" s="149"/>
      <c r="F261" s="43" t="s">
        <v>3956</v>
      </c>
      <c r="G261" s="43" t="s">
        <v>5665</v>
      </c>
      <c r="H261" s="26">
        <v>0</v>
      </c>
      <c r="I261" s="26"/>
      <c r="J261" s="6"/>
      <c r="K261" s="100"/>
      <c r="M261" s="136"/>
      <c r="N261" s="136"/>
      <c r="O261" s="178" t="str">
        <f t="shared" si="4"/>
        <v/>
      </c>
      <c r="P261" s="3"/>
    </row>
    <row r="262" spans="1:16" ht="30" hidden="1">
      <c r="A262" s="4">
        <v>7</v>
      </c>
      <c r="B262" s="77">
        <v>131</v>
      </c>
      <c r="C262" s="42" t="s">
        <v>4865</v>
      </c>
      <c r="E262" s="149"/>
      <c r="F262" s="43" t="s">
        <v>4867</v>
      </c>
      <c r="G262" s="43" t="s">
        <v>5771</v>
      </c>
      <c r="H262" s="26">
        <v>21</v>
      </c>
      <c r="I262" s="26"/>
      <c r="J262" s="6"/>
      <c r="K262" s="100"/>
      <c r="M262" s="136"/>
      <c r="N262" s="136"/>
      <c r="O262" s="178" t="str">
        <f t="shared" si="4"/>
        <v/>
      </c>
      <c r="P262" s="3"/>
    </row>
    <row r="263" spans="1:16" ht="30" hidden="1">
      <c r="A263" s="4">
        <v>7</v>
      </c>
      <c r="B263" s="77">
        <v>132</v>
      </c>
      <c r="C263" s="42" t="s">
        <v>4866</v>
      </c>
      <c r="E263" s="149"/>
      <c r="F263" s="43" t="s">
        <v>4868</v>
      </c>
      <c r="G263" s="43" t="s">
        <v>5772</v>
      </c>
      <c r="H263" s="26">
        <v>21</v>
      </c>
      <c r="I263" s="26"/>
      <c r="J263" s="6"/>
      <c r="K263" s="100"/>
      <c r="M263" s="136"/>
      <c r="N263" s="136"/>
      <c r="O263" s="178" t="str">
        <f t="shared" si="4"/>
        <v/>
      </c>
      <c r="P263" s="3"/>
    </row>
    <row r="264" spans="1:16" ht="45" hidden="1">
      <c r="A264" s="4">
        <v>7</v>
      </c>
      <c r="B264" s="77">
        <v>133</v>
      </c>
      <c r="C264" s="42" t="s">
        <v>5373</v>
      </c>
      <c r="E264" s="149"/>
      <c r="F264" s="43" t="s">
        <v>5406</v>
      </c>
      <c r="G264" s="43" t="s">
        <v>5773</v>
      </c>
      <c r="H264" s="26">
        <v>25</v>
      </c>
      <c r="I264" s="26"/>
      <c r="J264" s="6"/>
      <c r="K264" s="100"/>
      <c r="M264" s="136"/>
      <c r="N264" s="136"/>
      <c r="O264" s="178" t="str">
        <f t="shared" si="4"/>
        <v/>
      </c>
      <c r="P264" s="3"/>
    </row>
    <row r="265" spans="1:16" ht="15.75" hidden="1">
      <c r="A265" s="4">
        <v>7</v>
      </c>
      <c r="B265" s="77">
        <v>134</v>
      </c>
      <c r="C265" s="42" t="s">
        <v>5375</v>
      </c>
      <c r="E265" s="149"/>
      <c r="F265" s="43" t="s">
        <v>5374</v>
      </c>
      <c r="G265" s="43" t="s">
        <v>5665</v>
      </c>
      <c r="H265" s="26">
        <v>25</v>
      </c>
      <c r="I265" s="26"/>
      <c r="J265" s="6"/>
      <c r="K265" s="100"/>
      <c r="M265" s="136"/>
      <c r="N265" s="136"/>
      <c r="O265" s="178" t="str">
        <f t="shared" si="4"/>
        <v/>
      </c>
      <c r="P265" s="3"/>
    </row>
    <row r="266" spans="1:16" ht="45" hidden="1">
      <c r="A266" s="4">
        <v>7</v>
      </c>
      <c r="B266" s="4">
        <v>135</v>
      </c>
      <c r="C266" s="42" t="s">
        <v>5376</v>
      </c>
      <c r="E266" s="149"/>
      <c r="F266" s="43" t="s">
        <v>5411</v>
      </c>
      <c r="G266" s="43" t="s">
        <v>5774</v>
      </c>
      <c r="H266" s="26">
        <v>25</v>
      </c>
      <c r="I266" s="26"/>
      <c r="J266" s="6"/>
      <c r="K266" s="100"/>
      <c r="M266" s="136"/>
      <c r="N266" s="136"/>
      <c r="O266" s="178" t="str">
        <f t="shared" si="4"/>
        <v/>
      </c>
      <c r="P266" s="3"/>
    </row>
    <row r="267" spans="1:16" ht="15.75" hidden="1">
      <c r="A267" s="4">
        <v>7</v>
      </c>
      <c r="B267" s="4">
        <v>136</v>
      </c>
      <c r="C267" s="33" t="s">
        <v>1554</v>
      </c>
      <c r="E267" s="149"/>
      <c r="F267" s="43" t="s">
        <v>3365</v>
      </c>
      <c r="G267" s="43" t="s">
        <v>5775</v>
      </c>
      <c r="H267" s="26">
        <v>0</v>
      </c>
      <c r="I267" s="26"/>
      <c r="J267" s="6"/>
      <c r="K267" s="100"/>
      <c r="M267" s="136"/>
      <c r="N267" s="136"/>
      <c r="O267" s="178" t="str">
        <f t="shared" si="4"/>
        <v/>
      </c>
      <c r="P267" s="3"/>
    </row>
    <row r="268" spans="1:16" ht="15.75" hidden="1">
      <c r="A268" s="183">
        <v>8</v>
      </c>
      <c r="B268" s="183">
        <v>0</v>
      </c>
      <c r="C268" s="184"/>
      <c r="D268" s="184"/>
      <c r="E268" s="185"/>
      <c r="F268" s="75" t="s">
        <v>2432</v>
      </c>
      <c r="G268" s="75" t="s">
        <v>5776</v>
      </c>
      <c r="H268" s="25">
        <v>2</v>
      </c>
      <c r="I268" s="25"/>
      <c r="J268" s="54" t="s">
        <v>7928</v>
      </c>
      <c r="K268" s="101"/>
      <c r="M268" s="136"/>
      <c r="N268" s="136"/>
      <c r="O268" s="178" t="str">
        <f t="shared" si="4"/>
        <v/>
      </c>
      <c r="P268" s="3"/>
    </row>
    <row r="269" spans="1:16" ht="31.5" hidden="1">
      <c r="A269" s="4">
        <v>8</v>
      </c>
      <c r="B269" s="4">
        <v>1</v>
      </c>
      <c r="C269" s="33" t="s">
        <v>1557</v>
      </c>
      <c r="E269" s="149"/>
      <c r="F269" s="51" t="s">
        <v>4611</v>
      </c>
      <c r="G269" s="70" t="s">
        <v>13184</v>
      </c>
      <c r="H269" s="26">
        <v>2</v>
      </c>
      <c r="I269" s="26"/>
      <c r="J269" s="6" t="s">
        <v>3163</v>
      </c>
      <c r="K269" s="100"/>
      <c r="M269" s="136"/>
      <c r="N269" s="136"/>
      <c r="O269" s="178" t="str">
        <f t="shared" si="4"/>
        <v/>
      </c>
      <c r="P269" s="3"/>
    </row>
    <row r="270" spans="1:16" ht="30" hidden="1">
      <c r="A270" s="4">
        <v>8</v>
      </c>
      <c r="B270" s="4">
        <v>2</v>
      </c>
      <c r="C270" s="33" t="s">
        <v>1556</v>
      </c>
      <c r="E270" s="149"/>
      <c r="F270" s="51" t="s">
        <v>3358</v>
      </c>
      <c r="G270" s="43" t="s">
        <v>13185</v>
      </c>
      <c r="H270" s="26">
        <v>2</v>
      </c>
      <c r="I270" s="26"/>
      <c r="J270" s="6" t="s">
        <v>3163</v>
      </c>
      <c r="K270" s="100"/>
      <c r="M270" s="136"/>
      <c r="N270" s="136"/>
      <c r="O270" s="178" t="str">
        <f t="shared" si="4"/>
        <v/>
      </c>
      <c r="P270" s="3"/>
    </row>
    <row r="271" spans="1:16" ht="30" hidden="1">
      <c r="A271" s="4">
        <v>8</v>
      </c>
      <c r="B271" s="4">
        <v>3</v>
      </c>
      <c r="C271" s="33" t="s">
        <v>1931</v>
      </c>
      <c r="E271" s="149"/>
      <c r="F271" s="51" t="s">
        <v>2999</v>
      </c>
      <c r="G271" s="43" t="s">
        <v>13186</v>
      </c>
      <c r="H271" s="26">
        <v>2</v>
      </c>
      <c r="I271" s="26"/>
      <c r="J271" s="6" t="s">
        <v>3163</v>
      </c>
      <c r="K271" s="100"/>
      <c r="M271" s="136"/>
      <c r="N271" s="136"/>
      <c r="O271" s="178" t="str">
        <f t="shared" si="4"/>
        <v/>
      </c>
      <c r="P271" s="3"/>
    </row>
    <row r="272" spans="1:16" ht="15.75" hidden="1">
      <c r="A272" s="4">
        <v>8</v>
      </c>
      <c r="B272" s="4">
        <v>4</v>
      </c>
      <c r="C272" s="33" t="s">
        <v>2086</v>
      </c>
      <c r="E272" s="149"/>
      <c r="F272" s="43" t="s">
        <v>2339</v>
      </c>
      <c r="G272" s="70" t="s">
        <v>5777</v>
      </c>
      <c r="H272" s="26">
        <v>2</v>
      </c>
      <c r="I272" s="26"/>
      <c r="J272" s="6" t="s">
        <v>3163</v>
      </c>
      <c r="K272" s="100"/>
      <c r="M272" s="136"/>
      <c r="N272" s="136"/>
      <c r="O272" s="178" t="str">
        <f t="shared" si="4"/>
        <v/>
      </c>
      <c r="P272" s="3"/>
    </row>
    <row r="273" spans="1:16" ht="15.75" hidden="1">
      <c r="A273" s="4">
        <v>8</v>
      </c>
      <c r="B273" s="4">
        <v>5</v>
      </c>
      <c r="C273" s="33" t="s">
        <v>1658</v>
      </c>
      <c r="E273" s="149"/>
      <c r="F273" s="43" t="s">
        <v>2340</v>
      </c>
      <c r="G273" s="70" t="s">
        <v>5777</v>
      </c>
      <c r="H273" s="26">
        <v>2</v>
      </c>
      <c r="I273" s="26"/>
      <c r="J273" s="6" t="s">
        <v>3163</v>
      </c>
      <c r="K273" s="100"/>
      <c r="M273" s="136"/>
      <c r="N273" s="136"/>
      <c r="O273" s="178" t="str">
        <f t="shared" si="4"/>
        <v/>
      </c>
      <c r="P273" s="3"/>
    </row>
    <row r="274" spans="1:16" ht="15.75" hidden="1">
      <c r="A274" s="4">
        <v>8</v>
      </c>
      <c r="B274" s="4">
        <v>6</v>
      </c>
      <c r="C274" s="33" t="s">
        <v>1247</v>
      </c>
      <c r="E274" s="149"/>
      <c r="F274" s="43" t="s">
        <v>2158</v>
      </c>
      <c r="G274" s="70" t="s">
        <v>5777</v>
      </c>
      <c r="H274" s="26">
        <v>2</v>
      </c>
      <c r="I274" s="26"/>
      <c r="J274" s="6" t="s">
        <v>3163</v>
      </c>
      <c r="K274" s="100"/>
      <c r="M274" s="136"/>
      <c r="N274" s="136"/>
      <c r="O274" s="178" t="str">
        <f t="shared" si="4"/>
        <v/>
      </c>
      <c r="P274" s="3"/>
    </row>
    <row r="275" spans="1:16" ht="15.75" hidden="1">
      <c r="A275" s="4">
        <v>8</v>
      </c>
      <c r="B275" s="4">
        <v>7</v>
      </c>
      <c r="C275" s="33" t="s">
        <v>1248</v>
      </c>
      <c r="E275" s="149"/>
      <c r="F275" s="43" t="s">
        <v>2472</v>
      </c>
      <c r="G275" s="70" t="s">
        <v>5777</v>
      </c>
      <c r="H275" s="26">
        <v>2</v>
      </c>
      <c r="I275" s="26"/>
      <c r="J275" s="6" t="s">
        <v>3163</v>
      </c>
      <c r="K275" s="100"/>
      <c r="M275" s="136"/>
      <c r="N275" s="136"/>
      <c r="O275" s="178" t="str">
        <f t="shared" si="4"/>
        <v/>
      </c>
      <c r="P275" s="3"/>
    </row>
    <row r="276" spans="1:16" ht="60" hidden="1">
      <c r="A276" s="183">
        <v>9</v>
      </c>
      <c r="B276" s="183">
        <v>0</v>
      </c>
      <c r="C276" s="184"/>
      <c r="D276" s="184"/>
      <c r="E276" s="185"/>
      <c r="F276" s="75" t="s">
        <v>7570</v>
      </c>
      <c r="G276" s="75" t="s">
        <v>5665</v>
      </c>
      <c r="H276" s="25">
        <v>0</v>
      </c>
      <c r="I276" s="25"/>
      <c r="J276" s="1">
        <v>1</v>
      </c>
      <c r="K276" s="101" t="s">
        <v>7631</v>
      </c>
      <c r="M276" s="136" t="s">
        <v>9389</v>
      </c>
      <c r="N276" s="136"/>
      <c r="O276" s="178" t="str">
        <f t="shared" si="4"/>
        <v>Label.create(:concept_id =&gt; Concept.find_by_codelist_and_code(9, nil).id, :locale =&gt; 'fi', :preflabel =&gt; 'Talouden tai ulkomaankaupan luokitus (ei aiheluokitus)', :scopenote =&gt; 'Käytä yhdessä &amp;lt;ProductClassificationType&gt; &amp;lt;b274&gt;')</v>
      </c>
      <c r="P276" s="3"/>
    </row>
    <row r="277" spans="1:16" ht="150">
      <c r="A277" s="4">
        <v>9</v>
      </c>
      <c r="B277" s="4">
        <v>1</v>
      </c>
      <c r="C277" s="33" t="s">
        <v>1557</v>
      </c>
      <c r="E277" s="149"/>
      <c r="F277" s="43" t="s">
        <v>3209</v>
      </c>
      <c r="G277" s="108" t="s">
        <v>14239</v>
      </c>
      <c r="H277" s="26">
        <v>0</v>
      </c>
      <c r="I277" s="26">
        <v>63</v>
      </c>
      <c r="J277" s="6"/>
      <c r="K277" s="100"/>
      <c r="M277" s="136" t="s">
        <v>14536</v>
      </c>
      <c r="N277" s="136" t="s">
        <v>14674</v>
      </c>
      <c r="O277" s="3" t="str">
        <f t="shared" si="4"/>
        <v>Label.create(:concept_id =&gt; Concept.find_by_codelist_and_code(9, '01').id, :locale =&gt; 'fi', :preflabel =&gt; 'HS-nimikkeistö', :scopenote =&gt; 'Harmonisoidun järjestelmän nimikkeistö on Maailman tullijärjestön (WCO) julkaisema kansainvälinen kauppatavaroiden tavarankuvaus- ja koodausjärjestelmä. Käytä kuutta (6) numeroa ilman välimerkkejä. Lisätietoja https://www.wcoomd.org/en/topics/nomenclature/instrument-and-tools/hs-nomenclature-2022-edition.aspx ja https://www.wcotradetools.org/en/harmonized-system')</v>
      </c>
      <c r="P277" s="337" t="s">
        <v>13124</v>
      </c>
    </row>
    <row r="278" spans="1:16" ht="75" hidden="1">
      <c r="A278" s="4">
        <v>9</v>
      </c>
      <c r="B278" s="4">
        <v>2</v>
      </c>
      <c r="C278" s="33" t="s">
        <v>1556</v>
      </c>
      <c r="E278" s="149"/>
      <c r="F278" s="43" t="s">
        <v>3090</v>
      </c>
      <c r="G278" s="108" t="s">
        <v>9215</v>
      </c>
      <c r="H278" s="26">
        <v>0</v>
      </c>
      <c r="I278" s="26">
        <v>58</v>
      </c>
      <c r="J278" s="6"/>
      <c r="K278" s="100"/>
      <c r="M278" s="136" t="s">
        <v>3090</v>
      </c>
      <c r="N278" s="136" t="s">
        <v>12800</v>
      </c>
      <c r="O278" s="178" t="str">
        <f t="shared" si="4"/>
        <v>Label.create(:concept_id =&gt; Concept.find_by_codelist_and_code(9, '02').id, :locale =&gt; 'fi', :preflabel =&gt; 'UNSPSC', :scopenote =&gt; 'YK:n ylläpitämä tavaroiden ja palveluiden luokitusjärjestelmä. Yleensä 8 (joskus myös 10) numeroa ilman välimerkkejä')</v>
      </c>
      <c r="P278" s="3"/>
    </row>
    <row r="279" spans="1:16" ht="75">
      <c r="A279" s="4">
        <v>9</v>
      </c>
      <c r="B279" s="4">
        <v>3</v>
      </c>
      <c r="C279" s="33" t="s">
        <v>1931</v>
      </c>
      <c r="E279" s="149"/>
      <c r="F279" s="43" t="s">
        <v>1451</v>
      </c>
      <c r="G279" s="108" t="s">
        <v>14240</v>
      </c>
      <c r="H279" s="26">
        <v>1</v>
      </c>
      <c r="I279" s="26">
        <v>63</v>
      </c>
      <c r="J279" s="6"/>
      <c r="K279" s="100"/>
      <c r="M279" s="136" t="s">
        <v>1451</v>
      </c>
      <c r="N279" s="334" t="s">
        <v>14537</v>
      </c>
      <c r="O279" s="3" t="str">
        <f t="shared" si="4"/>
        <v>Label.create(:concept_id =&gt; Concept.find_by_codelist_and_code(9, '03').id, :locale =&gt; 'fi', :preflabel =&gt; 'HMRC', :scopenote =&gt; 'Isossa-Britanniassa ulkomaankaupassa käytetty luokitus, joka perustuu Maailman tullijärjestön HS-nimikkeistöön. 8 tai 10 numeroa ilman välimerkkejä, 8 merkkistä koodia käytetään vientikaupassa ja 10-merkkistä tuontikaupassa. Lisätietoja https://www.gov.uk/trade-tariff')</v>
      </c>
      <c r="P279" s="337" t="s">
        <v>13124</v>
      </c>
    </row>
    <row r="280" spans="1:16" ht="30" hidden="1">
      <c r="A280" s="4">
        <v>9</v>
      </c>
      <c r="B280" s="4">
        <v>4</v>
      </c>
      <c r="C280" s="33" t="s">
        <v>2086</v>
      </c>
      <c r="E280" s="149"/>
      <c r="F280" s="43" t="s">
        <v>671</v>
      </c>
      <c r="G280" s="43" t="s">
        <v>5778</v>
      </c>
      <c r="H280" s="26">
        <v>5</v>
      </c>
      <c r="I280" s="26"/>
      <c r="J280" s="6"/>
      <c r="K280" s="100"/>
      <c r="M280" s="136" t="s">
        <v>9391</v>
      </c>
      <c r="N280" s="136" t="s">
        <v>12802</v>
      </c>
      <c r="O280" s="178" t="str">
        <f t="shared" si="4"/>
        <v>Label.create(:concept_id =&gt; Concept.find_by_codelist_and_code(9, '04').id, :locale =&gt; 'fi', :preflabel =&gt; 'Ulkomaankauppatilaston tavaraluettelo', :scopenote =&gt; 'Saksassa vientikaupassa käytetty luokitus, joka perustuu Maailman tullijärjestön HS-luokitukseen')</v>
      </c>
      <c r="P280" s="3"/>
    </row>
    <row r="281" spans="1:16" ht="105">
      <c r="A281" s="4">
        <v>9</v>
      </c>
      <c r="B281" s="4">
        <v>5</v>
      </c>
      <c r="C281" s="33" t="s">
        <v>1658</v>
      </c>
      <c r="E281" s="149"/>
      <c r="F281" s="43" t="s">
        <v>77</v>
      </c>
      <c r="G281" s="108" t="s">
        <v>14241</v>
      </c>
      <c r="H281" s="26">
        <v>5</v>
      </c>
      <c r="I281" s="26">
        <v>63</v>
      </c>
      <c r="J281" s="6"/>
      <c r="K281" s="100"/>
      <c r="M281" s="136" t="s">
        <v>77</v>
      </c>
      <c r="N281" s="334" t="s">
        <v>14538</v>
      </c>
      <c r="O281" s="3" t="str">
        <f t="shared" si="4"/>
        <v>Label.create(:concept_id =&gt; Concept.find_by_codelist_and_code(9, '05').id, :locale =&gt; 'fi', :preflabel =&gt; 'TARIC', :scopenote =&gt; 'EU:n TARIC-koodit. Laajennettu versio Maailman tullijärjestön HS-nimikkeistöstä. Käytetään tuotaessa tavaraa EU-alueelle. 10 merkkiä ilman välimerkkejä. Lisätietoja https://taxation-customs.ec.europa.eu/customs-4/calculation-customs-duties/customs-tariff/eu-customs-tariff-taric_en')</v>
      </c>
      <c r="P281" s="337" t="s">
        <v>13124</v>
      </c>
    </row>
    <row r="282" spans="1:16" ht="30" hidden="1">
      <c r="A282" s="4">
        <v>9</v>
      </c>
      <c r="B282" s="4">
        <v>6</v>
      </c>
      <c r="C282" s="33" t="s">
        <v>1247</v>
      </c>
      <c r="E282" s="149"/>
      <c r="F282" s="43" t="s">
        <v>283</v>
      </c>
      <c r="G282" s="43" t="s">
        <v>5779</v>
      </c>
      <c r="H282" s="26">
        <v>8</v>
      </c>
      <c r="I282" s="26"/>
      <c r="J282" s="6"/>
      <c r="K282" s="100"/>
      <c r="M282" s="136" t="s">
        <v>9393</v>
      </c>
      <c r="N282" s="136" t="s">
        <v>9394</v>
      </c>
      <c r="O282" s="178" t="str">
        <f t="shared" si="4"/>
        <v>Label.create(:concept_id =&gt; Concept.find_by_codelist_and_code(9, '06').id, :locale =&gt; 'fi', :preflabel =&gt; 'Fondsgroep-tavararyhmä', :scopenote =&gt; 'Centraal Boekhuis:in ylläpitämä luokitus')</v>
      </c>
      <c r="P282" s="3"/>
    </row>
    <row r="283" spans="1:16" ht="30" hidden="1">
      <c r="A283" s="4">
        <v>9</v>
      </c>
      <c r="B283" s="4">
        <v>7</v>
      </c>
      <c r="C283" s="33" t="s">
        <v>1248</v>
      </c>
      <c r="E283" s="149"/>
      <c r="F283" s="43" t="s">
        <v>13525</v>
      </c>
      <c r="G283" s="43" t="s">
        <v>5780</v>
      </c>
      <c r="H283" s="26">
        <v>10</v>
      </c>
      <c r="I283" s="26"/>
      <c r="J283" s="6"/>
      <c r="K283" s="100"/>
      <c r="M283" s="136" t="s">
        <v>9395</v>
      </c>
      <c r="N283" s="136" t="s">
        <v>9396</v>
      </c>
      <c r="O283" s="178" t="str">
        <f t="shared" si="4"/>
        <v>Label.create(:concept_id =&gt; Concept.find_by_codelist_and_code(9, '07').id, :locale =&gt; 'fi', :preflabel =&gt; 'Lähettäjän tuoteryhmä', :scopenote =&gt; 'Lähettäjän oma tuoteryhmä (ei aiheluokitus)')</v>
      </c>
      <c r="P283" s="3"/>
    </row>
    <row r="284" spans="1:16" ht="45" hidden="1">
      <c r="A284" s="4">
        <v>9</v>
      </c>
      <c r="B284" s="4">
        <v>8</v>
      </c>
      <c r="C284" s="42" t="s">
        <v>4072</v>
      </c>
      <c r="D284" s="42"/>
      <c r="E284" s="149"/>
      <c r="F284" s="43" t="s">
        <v>4576</v>
      </c>
      <c r="G284" s="43" t="s">
        <v>5781</v>
      </c>
      <c r="H284" s="26">
        <v>15</v>
      </c>
      <c r="I284" s="26"/>
      <c r="J284" s="6"/>
      <c r="K284" s="100"/>
      <c r="M284" s="136" t="s">
        <v>9397</v>
      </c>
      <c r="N284" s="136" t="s">
        <v>9398</v>
      </c>
      <c r="O284" s="178" t="str">
        <f t="shared" si="4"/>
        <v>Label.create(:concept_id =&gt; Concept.find_by_codelist_and_code(9, '08').id, :locale =&gt; 'fi', :preflabel =&gt; 'GAPP-tuoteluokka', :scopenote =&gt; 'Kiinassa Chinese General Administration of Press and Publicationin ylläpitämä luokitus (http://www.gapp.gov.cn)')</v>
      </c>
      <c r="P284" s="3"/>
    </row>
    <row r="285" spans="1:16" ht="135" hidden="1">
      <c r="A285" s="60">
        <v>9</v>
      </c>
      <c r="B285" s="67">
        <v>9</v>
      </c>
      <c r="C285" s="65" t="s">
        <v>2961</v>
      </c>
      <c r="D285" s="65"/>
      <c r="E285" s="149"/>
      <c r="F285" s="66" t="s">
        <v>4752</v>
      </c>
      <c r="G285" s="66" t="s">
        <v>7960</v>
      </c>
      <c r="H285" s="68">
        <v>16</v>
      </c>
      <c r="I285" s="26"/>
      <c r="J285" s="6"/>
      <c r="K285" s="100"/>
      <c r="M285" s="136" t="s">
        <v>4752</v>
      </c>
      <c r="N285" s="136" t="s">
        <v>9399</v>
      </c>
      <c r="O285" s="178" t="str">
        <f t="shared" si="4"/>
        <v>Label.create(:concept_id =&gt; Concept.find_by_codelist_and_code(9, '09').id, :locale =&gt; 'fi', :preflabel =&gt; 'CPA', :scopenote =&gt; 'Statistical Classification of Products by Activity in the European Economic Community. Euroopan yhteisön ylläpitämä luokitus. Ilmoita koodi ONIX-sanomalla 6:lla merkillä ilman pisteitä. Lisätietoja: http://ec.europa.eu/eurostat/ramon/nomenclatures/index.cfm?TargetUrl=LST_NOM_DTL&amp;amp;StrNom=CPA_2008')</v>
      </c>
      <c r="P285" s="3"/>
    </row>
    <row r="286" spans="1:16" ht="45" hidden="1">
      <c r="A286" s="60">
        <v>9</v>
      </c>
      <c r="B286" s="67">
        <v>10</v>
      </c>
      <c r="C286" s="65" t="s">
        <v>1581</v>
      </c>
      <c r="D286" s="65"/>
      <c r="E286" s="149"/>
      <c r="F286" s="66" t="s">
        <v>5090</v>
      </c>
      <c r="G286" s="66" t="s">
        <v>7961</v>
      </c>
      <c r="H286" s="68">
        <v>23</v>
      </c>
      <c r="I286" s="26"/>
      <c r="J286" s="6"/>
      <c r="K286" s="100"/>
      <c r="M286" s="136" t="s">
        <v>5090</v>
      </c>
      <c r="N286" s="136" t="s">
        <v>9400</v>
      </c>
      <c r="O286" s="178" t="str">
        <f t="shared" si="4"/>
        <v>Label.create(:concept_id =&gt; Concept.find_by_codelist_and_code(9, '10').id, :locale =&gt; 'fi', :preflabel =&gt; 'NCM', :scopenote =&gt; 'Mercosur/Mercosul Common Nomenclature, joka perustuu Maailman tullijärjestön HS-luokitukseen. 8 numeroa ilman välimerkkejä')</v>
      </c>
      <c r="P286" s="3"/>
    </row>
    <row r="287" spans="1:16" ht="90" hidden="1">
      <c r="A287" s="60">
        <v>9</v>
      </c>
      <c r="B287" s="67">
        <v>11</v>
      </c>
      <c r="C287" s="65" t="s">
        <v>3312</v>
      </c>
      <c r="D287" s="65"/>
      <c r="E287" s="149"/>
      <c r="F287" s="66" t="s">
        <v>7204</v>
      </c>
      <c r="G287" s="66" t="s">
        <v>7205</v>
      </c>
      <c r="H287" s="68">
        <v>33</v>
      </c>
      <c r="I287" s="26"/>
      <c r="J287" s="6"/>
      <c r="K287" s="100"/>
      <c r="M287" s="136" t="s">
        <v>7204</v>
      </c>
      <c r="N287" s="136" t="s">
        <v>9401</v>
      </c>
      <c r="O287" s="178" t="str">
        <f t="shared" si="4"/>
        <v>Label.create(:concept_id =&gt; Concept.find_by_codelist_and_code(9, '11').id, :locale =&gt; 'fi', :preflabel =&gt; 'CPV', :scopenote =&gt; 'EU:n yhteinen hankintanimikkeistö, jota käytetään julkisissa hankinnoissa. 9 numeroa sisältäen tarkistusnumeron. Lisätietoja: http://eur-lex.europa.eu/legal-content/EN/TXT/?uri=URISERV:l22008')</v>
      </c>
      <c r="P287" s="3"/>
    </row>
    <row r="288" spans="1:16" ht="60" hidden="1">
      <c r="A288" s="118">
        <v>9</v>
      </c>
      <c r="B288" s="67">
        <v>12</v>
      </c>
      <c r="C288" s="65" t="s">
        <v>1399</v>
      </c>
      <c r="D288" s="65"/>
      <c r="E288" s="65"/>
      <c r="F288" s="139" t="s">
        <v>8324</v>
      </c>
      <c r="G288" s="66" t="s">
        <v>13187</v>
      </c>
      <c r="H288" s="68">
        <v>47</v>
      </c>
      <c r="I288" s="121"/>
      <c r="J288" s="122"/>
      <c r="K288" s="100"/>
      <c r="M288" s="136" t="s">
        <v>8324</v>
      </c>
      <c r="N288" s="136" t="s">
        <v>13743</v>
      </c>
      <c r="O288" s="178" t="str">
        <f t="shared" si="4"/>
        <v>Label.create(:concept_id =&gt; Concept.find_by_codelist_and_code(9, '12').id, :locale =&gt; 'fi', :preflabel =&gt; 'PKWiU', :scopenote =&gt; 'Puolalainen tuotteiden ja palveluiden luokitus. Käytä vain ONIX 3.0-sanomilla tai ONIX:in myöhemmissä versioissa')</v>
      </c>
      <c r="P288" s="3"/>
    </row>
    <row r="289" spans="1:16" ht="30" hidden="1">
      <c r="A289" s="60">
        <v>9</v>
      </c>
      <c r="B289" s="67">
        <v>13</v>
      </c>
      <c r="C289" s="65" t="s">
        <v>4202</v>
      </c>
      <c r="D289" s="65" t="s">
        <v>4602</v>
      </c>
      <c r="E289" s="149"/>
      <c r="F289" s="66" t="s">
        <v>5382</v>
      </c>
      <c r="G289" s="66" t="s">
        <v>5782</v>
      </c>
      <c r="H289" s="68">
        <v>24</v>
      </c>
      <c r="I289" s="26"/>
      <c r="J289" s="6"/>
      <c r="K289" s="100"/>
      <c r="M289" s="136" t="s">
        <v>9402</v>
      </c>
      <c r="N289" s="136" t="s">
        <v>9403</v>
      </c>
      <c r="O289" s="178" t="str">
        <f t="shared" si="4"/>
        <v>Label.create(:concept_id =&gt; Concept.find_by_codelist_and_code(9, '50').id, :locale =&gt; 'fi', :preflabel =&gt; 'Electre genre -koodi', :scopenote =&gt; 'Electren ylläpitämä markkinasegmentistä kertova koodi')</v>
      </c>
      <c r="P289" s="3"/>
    </row>
    <row r="290" spans="1:16" ht="75" hidden="1">
      <c r="A290" s="118">
        <v>9</v>
      </c>
      <c r="B290" s="67">
        <v>13</v>
      </c>
      <c r="C290" s="65" t="s">
        <v>1400</v>
      </c>
      <c r="D290" s="65"/>
      <c r="E290" s="65"/>
      <c r="F290" s="139" t="s">
        <v>8795</v>
      </c>
      <c r="G290" s="66" t="s">
        <v>13188</v>
      </c>
      <c r="H290" s="68">
        <v>52</v>
      </c>
      <c r="I290" s="121"/>
      <c r="J290" s="122"/>
      <c r="K290" s="100"/>
      <c r="M290" s="136" t="s">
        <v>8795</v>
      </c>
      <c r="N290" s="136" t="s">
        <v>13744</v>
      </c>
      <c r="O290" s="178" t="str">
        <f t="shared" si="4"/>
        <v>Label.create(:concept_id =&gt; Concept.find_by_codelist_and_code(9, '13').id, :locale =&gt; 'fi', :preflabel =&gt; 'HTSUS', :scopenote =&gt; 'US HTS tai HTSA. Tuoteluokitus, jota käytetään ulkomaankaupassa tuotaessa tuotteita USA:n markkinoille. Käytä vain ONIX 3.0-sanomilla tai ONIX:in myöhemmissä versioissa. Lisätietoja: https://hts.usitc.gov/current')</v>
      </c>
      <c r="P290" s="3"/>
    </row>
    <row r="291" spans="1:16" ht="60" hidden="1">
      <c r="A291" s="118">
        <v>9</v>
      </c>
      <c r="B291" s="67">
        <v>14</v>
      </c>
      <c r="C291" s="65" t="s">
        <v>4001</v>
      </c>
      <c r="D291" s="65"/>
      <c r="E291" s="65"/>
      <c r="F291" s="139" t="s">
        <v>8796</v>
      </c>
      <c r="G291" s="66" t="s">
        <v>13189</v>
      </c>
      <c r="H291" s="68">
        <v>52</v>
      </c>
      <c r="I291" s="121"/>
      <c r="J291" s="122"/>
      <c r="K291" s="100"/>
      <c r="M291" s="136" t="s">
        <v>9404</v>
      </c>
      <c r="N291" s="136" t="s">
        <v>13745</v>
      </c>
      <c r="O291" s="178" t="str">
        <f t="shared" si="4"/>
        <v>Label.create(:concept_id =&gt; Concept.find_by_codelist_and_code(9, '14').id, :locale =&gt; 'fi', :preflabel =&gt; 'US Schedule B -tuotekoodi', :scopenote =&gt; 'USA:ssa vientikaupassa käytetty luokitus. Käytä vain ONIX 3.0-sanomilla tai ONIX:in myöhemmissä versioissa. Lisätietoja: http://uscensus.prod.3ceonline.com')</v>
      </c>
      <c r="P291" s="3"/>
    </row>
    <row r="292" spans="1:16" ht="90" hidden="1">
      <c r="A292" s="118">
        <v>9</v>
      </c>
      <c r="B292" s="67">
        <v>15</v>
      </c>
      <c r="C292" s="65" t="s">
        <v>495</v>
      </c>
      <c r="D292" s="65"/>
      <c r="E292" s="65"/>
      <c r="F292" s="139" t="s">
        <v>9164</v>
      </c>
      <c r="G292" s="66" t="s">
        <v>13190</v>
      </c>
      <c r="H292" s="68">
        <v>58</v>
      </c>
      <c r="I292" s="121"/>
      <c r="J292" s="122"/>
      <c r="K292" s="100"/>
      <c r="M292" s="136" t="s">
        <v>9405</v>
      </c>
      <c r="N292" s="136" t="s">
        <v>13746</v>
      </c>
      <c r="O292" s="178" t="str">
        <f t="shared" si="4"/>
        <v>Label.create(:concept_id =&gt; Concept.find_by_codelist_and_code(9, '15').id, :locale =&gt; 'fi', :preflabel =&gt; 'Clave SAT -koodi', :scopenote =&gt; 'Meksikossa käytetty luokitus, joka perustuu UNSPSC-luokitukseen. Käytä vain ONIX 3.0-sanomilla tai ONIX:in myöhemmissä versioissa. Lisätietoja https://www.sat.gob.mx/consultas/53693/catalogo-de-productos-y-servicios')</v>
      </c>
      <c r="P292" s="3"/>
    </row>
    <row r="293" spans="1:16" ht="106.5">
      <c r="A293" s="118">
        <v>9</v>
      </c>
      <c r="B293" s="67">
        <v>16</v>
      </c>
      <c r="C293" s="65" t="s">
        <v>205</v>
      </c>
      <c r="D293" s="65"/>
      <c r="E293" s="65"/>
      <c r="F293" s="221" t="s">
        <v>3900</v>
      </c>
      <c r="G293" s="218" t="s">
        <v>14061</v>
      </c>
      <c r="H293" s="68">
        <v>63</v>
      </c>
      <c r="I293" s="121"/>
      <c r="J293" s="122"/>
      <c r="K293" s="100"/>
      <c r="M293" s="334" t="s">
        <v>14539</v>
      </c>
      <c r="N293" s="334" t="s">
        <v>14540</v>
      </c>
      <c r="P293" s="337" t="s">
        <v>13124</v>
      </c>
    </row>
    <row r="294" spans="1:16" ht="15.75" hidden="1">
      <c r="A294" s="183">
        <v>10</v>
      </c>
      <c r="B294" s="183">
        <v>0</v>
      </c>
      <c r="C294" s="184"/>
      <c r="D294" s="184"/>
      <c r="E294" s="185"/>
      <c r="F294" s="75" t="s">
        <v>7571</v>
      </c>
      <c r="G294" s="75" t="s">
        <v>5665</v>
      </c>
      <c r="H294" s="25">
        <v>0</v>
      </c>
      <c r="I294" s="25"/>
      <c r="J294" s="1">
        <v>2</v>
      </c>
      <c r="K294" s="101"/>
      <c r="M294" s="136"/>
      <c r="N294" s="136"/>
      <c r="O294" s="178" t="str">
        <f t="shared" si="4"/>
        <v/>
      </c>
      <c r="P294" s="3"/>
    </row>
    <row r="295" spans="1:16" ht="105" hidden="1">
      <c r="A295" s="4">
        <v>10</v>
      </c>
      <c r="B295" s="4">
        <v>1</v>
      </c>
      <c r="C295" s="33" t="s">
        <v>3176</v>
      </c>
      <c r="E295" s="149"/>
      <c r="F295" s="43" t="s">
        <v>8444</v>
      </c>
      <c r="G295" s="43" t="s">
        <v>5783</v>
      </c>
      <c r="H295" s="26">
        <v>0</v>
      </c>
      <c r="I295" s="26"/>
      <c r="J295" s="6"/>
      <c r="K295" s="100"/>
      <c r="M295" s="136"/>
      <c r="N295" s="136"/>
      <c r="O295" s="178" t="str">
        <f t="shared" si="4"/>
        <v/>
      </c>
      <c r="P295" s="3"/>
    </row>
    <row r="296" spans="1:16" ht="60" hidden="1">
      <c r="A296" s="4">
        <v>10</v>
      </c>
      <c r="B296" s="4">
        <v>2</v>
      </c>
      <c r="C296" s="33" t="s">
        <v>3021</v>
      </c>
      <c r="E296" s="149"/>
      <c r="F296" s="43" t="s">
        <v>2283</v>
      </c>
      <c r="G296" s="43" t="s">
        <v>5784</v>
      </c>
      <c r="H296" s="26">
        <v>0</v>
      </c>
      <c r="I296" s="26"/>
      <c r="J296" s="6"/>
      <c r="K296" s="100"/>
      <c r="M296" s="136"/>
      <c r="N296" s="136"/>
      <c r="O296" s="178" t="str">
        <f t="shared" si="4"/>
        <v/>
      </c>
      <c r="P296" s="3"/>
    </row>
    <row r="297" spans="1:16" ht="60" hidden="1">
      <c r="A297" s="4">
        <v>10</v>
      </c>
      <c r="B297" s="4">
        <v>3</v>
      </c>
      <c r="C297" s="33" t="s">
        <v>2757</v>
      </c>
      <c r="E297" s="149"/>
      <c r="F297" s="43" t="s">
        <v>2425</v>
      </c>
      <c r="G297" s="43" t="s">
        <v>5785</v>
      </c>
      <c r="H297" s="26">
        <v>0</v>
      </c>
      <c r="I297" s="26"/>
      <c r="J297" s="6"/>
      <c r="K297" s="100"/>
      <c r="M297" s="136"/>
      <c r="N297" s="136"/>
      <c r="O297" s="178" t="str">
        <f t="shared" si="4"/>
        <v/>
      </c>
      <c r="P297" s="3"/>
    </row>
    <row r="298" spans="1:16" ht="75" hidden="1">
      <c r="A298" s="4">
        <v>10</v>
      </c>
      <c r="B298" s="4">
        <v>4</v>
      </c>
      <c r="C298" s="33" t="s">
        <v>3586</v>
      </c>
      <c r="E298" s="149"/>
      <c r="F298" s="43" t="s">
        <v>3340</v>
      </c>
      <c r="G298" s="43" t="s">
        <v>5786</v>
      </c>
      <c r="H298" s="26">
        <v>0</v>
      </c>
      <c r="I298" s="26"/>
      <c r="J298" s="6"/>
      <c r="K298" s="100"/>
      <c r="M298" s="136"/>
      <c r="N298" s="136"/>
      <c r="O298" s="178" t="str">
        <f t="shared" si="4"/>
        <v/>
      </c>
      <c r="P298" s="3"/>
    </row>
    <row r="299" spans="1:16" ht="90" hidden="1">
      <c r="A299" s="4">
        <v>10</v>
      </c>
      <c r="B299" s="4">
        <v>5</v>
      </c>
      <c r="C299" s="33" t="s">
        <v>2420</v>
      </c>
      <c r="E299" s="149"/>
      <c r="F299" s="43" t="s">
        <v>4612</v>
      </c>
      <c r="G299" s="43" t="s">
        <v>5787</v>
      </c>
      <c r="H299" s="26">
        <v>0</v>
      </c>
      <c r="I299" s="26"/>
      <c r="J299" s="6"/>
      <c r="K299" s="100"/>
      <c r="M299" s="136"/>
      <c r="N299" s="136"/>
      <c r="O299" s="178" t="str">
        <f t="shared" si="4"/>
        <v/>
      </c>
      <c r="P299" s="3"/>
    </row>
    <row r="300" spans="1:16" ht="90" hidden="1">
      <c r="A300" s="4">
        <v>10</v>
      </c>
      <c r="B300" s="4">
        <v>6</v>
      </c>
      <c r="C300" s="33" t="s">
        <v>3862</v>
      </c>
      <c r="E300" s="149"/>
      <c r="F300" s="43" t="s">
        <v>4613</v>
      </c>
      <c r="G300" s="43" t="s">
        <v>5788</v>
      </c>
      <c r="H300" s="26">
        <v>0</v>
      </c>
      <c r="I300" s="26"/>
      <c r="J300" s="6"/>
      <c r="K300" s="100"/>
      <c r="M300" s="136"/>
      <c r="N300" s="136"/>
      <c r="O300" s="178" t="str">
        <f t="shared" si="4"/>
        <v/>
      </c>
      <c r="P300" s="3"/>
    </row>
    <row r="301" spans="1:16" ht="75" hidden="1">
      <c r="A301" s="4">
        <v>10</v>
      </c>
      <c r="B301" s="4">
        <v>7</v>
      </c>
      <c r="C301" s="33" t="s">
        <v>997</v>
      </c>
      <c r="E301" s="149"/>
      <c r="F301" s="43" t="s">
        <v>1932</v>
      </c>
      <c r="G301" s="43" t="s">
        <v>5789</v>
      </c>
      <c r="H301" s="26">
        <v>0</v>
      </c>
      <c r="I301" s="26"/>
      <c r="J301" s="6"/>
      <c r="K301" s="100"/>
      <c r="M301" s="136"/>
      <c r="N301" s="136"/>
      <c r="O301" s="178" t="str">
        <f t="shared" si="4"/>
        <v/>
      </c>
      <c r="P301" s="3"/>
    </row>
    <row r="302" spans="1:16" ht="60" hidden="1">
      <c r="A302" s="4">
        <v>10</v>
      </c>
      <c r="B302" s="4">
        <v>8</v>
      </c>
      <c r="C302" s="33" t="s">
        <v>1015</v>
      </c>
      <c r="E302" s="149"/>
      <c r="F302" s="43" t="s">
        <v>3076</v>
      </c>
      <c r="G302" s="43" t="s">
        <v>5790</v>
      </c>
      <c r="H302" s="26">
        <v>0</v>
      </c>
      <c r="I302" s="26"/>
      <c r="J302" s="6"/>
      <c r="K302" s="100"/>
      <c r="M302" s="136"/>
      <c r="N302" s="136"/>
      <c r="O302" s="178" t="str">
        <f t="shared" si="4"/>
        <v/>
      </c>
      <c r="P302" s="3"/>
    </row>
    <row r="303" spans="1:16" ht="75" hidden="1">
      <c r="A303" s="4">
        <v>10</v>
      </c>
      <c r="B303" s="4">
        <v>9</v>
      </c>
      <c r="C303" s="33" t="s">
        <v>2474</v>
      </c>
      <c r="E303" s="149"/>
      <c r="F303" s="43" t="s">
        <v>2130</v>
      </c>
      <c r="G303" s="43" t="s">
        <v>5791</v>
      </c>
      <c r="H303" s="26">
        <v>0</v>
      </c>
      <c r="I303" s="26"/>
      <c r="J303" s="6"/>
      <c r="K303" s="100"/>
      <c r="M303" s="136"/>
      <c r="N303" s="136"/>
      <c r="O303" s="178" t="str">
        <f t="shared" si="4"/>
        <v/>
      </c>
      <c r="P303" s="3"/>
    </row>
    <row r="304" spans="1:16" ht="60" hidden="1">
      <c r="A304" s="4">
        <v>10</v>
      </c>
      <c r="B304" s="4">
        <v>10</v>
      </c>
      <c r="C304" s="33" t="s">
        <v>1222</v>
      </c>
      <c r="E304" s="149"/>
      <c r="F304" s="43" t="s">
        <v>842</v>
      </c>
      <c r="G304" s="43" t="s">
        <v>5792</v>
      </c>
      <c r="H304" s="26">
        <v>0</v>
      </c>
      <c r="I304" s="26"/>
      <c r="J304" s="6"/>
      <c r="K304" s="100"/>
      <c r="M304" s="136"/>
      <c r="N304" s="136"/>
      <c r="O304" s="178" t="str">
        <f t="shared" si="4"/>
        <v/>
      </c>
      <c r="P304" s="3"/>
    </row>
    <row r="305" spans="1:16" ht="75" hidden="1">
      <c r="A305" s="4">
        <v>10</v>
      </c>
      <c r="B305" s="4">
        <v>11</v>
      </c>
      <c r="C305" s="33" t="s">
        <v>141</v>
      </c>
      <c r="E305" s="149"/>
      <c r="F305" s="43" t="s">
        <v>3182</v>
      </c>
      <c r="G305" s="43" t="s">
        <v>5793</v>
      </c>
      <c r="H305" s="26">
        <v>0</v>
      </c>
      <c r="I305" s="26">
        <v>11</v>
      </c>
      <c r="J305" s="6"/>
      <c r="K305" s="100"/>
      <c r="M305" s="136"/>
      <c r="N305" s="136"/>
      <c r="O305" s="178" t="str">
        <f t="shared" si="4"/>
        <v/>
      </c>
      <c r="P305" s="3"/>
    </row>
    <row r="306" spans="1:16" ht="90" hidden="1">
      <c r="A306" s="4">
        <v>10</v>
      </c>
      <c r="B306" s="4">
        <v>12</v>
      </c>
      <c r="C306" s="33" t="s">
        <v>3887</v>
      </c>
      <c r="E306" s="149"/>
      <c r="F306" s="43" t="s">
        <v>4255</v>
      </c>
      <c r="G306" s="43" t="s">
        <v>5794</v>
      </c>
      <c r="H306" s="26">
        <v>0</v>
      </c>
      <c r="I306" s="26"/>
      <c r="J306" s="6"/>
      <c r="K306" s="100"/>
      <c r="M306" s="136"/>
      <c r="N306" s="136"/>
      <c r="O306" s="178" t="str">
        <f t="shared" si="4"/>
        <v/>
      </c>
      <c r="P306" s="3"/>
    </row>
    <row r="307" spans="1:16" ht="90" hidden="1">
      <c r="A307" s="4">
        <v>10</v>
      </c>
      <c r="B307" s="4">
        <v>13</v>
      </c>
      <c r="C307" s="33" t="s">
        <v>3944</v>
      </c>
      <c r="E307" s="149"/>
      <c r="F307" s="43" t="s">
        <v>3370</v>
      </c>
      <c r="G307" s="43" t="s">
        <v>5795</v>
      </c>
      <c r="H307" s="26">
        <v>0</v>
      </c>
      <c r="I307" s="26"/>
      <c r="J307" s="6"/>
      <c r="K307" s="100"/>
      <c r="M307" s="136"/>
      <c r="N307" s="136"/>
      <c r="O307" s="178" t="str">
        <f t="shared" si="4"/>
        <v/>
      </c>
      <c r="P307" s="3"/>
    </row>
    <row r="308" spans="1:16" ht="90" hidden="1">
      <c r="A308" s="4">
        <v>10</v>
      </c>
      <c r="B308" s="4">
        <v>14</v>
      </c>
      <c r="C308" s="33" t="s">
        <v>3371</v>
      </c>
      <c r="E308" s="149"/>
      <c r="F308" s="43" t="s">
        <v>2215</v>
      </c>
      <c r="G308" s="43" t="s">
        <v>5796</v>
      </c>
      <c r="H308" s="26">
        <v>0</v>
      </c>
      <c r="I308" s="26"/>
      <c r="J308" s="6"/>
      <c r="K308" s="100"/>
      <c r="M308" s="136"/>
      <c r="N308" s="136"/>
      <c r="O308" s="178" t="str">
        <f t="shared" si="4"/>
        <v/>
      </c>
      <c r="P308" s="3"/>
    </row>
    <row r="309" spans="1:16" ht="90" hidden="1">
      <c r="A309" s="4">
        <v>10</v>
      </c>
      <c r="B309" s="4">
        <v>15</v>
      </c>
      <c r="C309" s="33" t="s">
        <v>2221</v>
      </c>
      <c r="E309" s="149"/>
      <c r="F309" s="43" t="s">
        <v>2223</v>
      </c>
      <c r="G309" s="43" t="s">
        <v>5797</v>
      </c>
      <c r="H309" s="26">
        <v>0</v>
      </c>
      <c r="I309" s="26"/>
      <c r="J309" s="6"/>
      <c r="K309" s="100"/>
      <c r="M309" s="136"/>
      <c r="N309" s="136"/>
      <c r="O309" s="178" t="str">
        <f t="shared" si="4"/>
        <v/>
      </c>
      <c r="P309" s="3"/>
    </row>
    <row r="310" spans="1:16" ht="60" hidden="1">
      <c r="A310" s="4">
        <v>10</v>
      </c>
      <c r="B310" s="4">
        <v>16</v>
      </c>
      <c r="C310" s="33" t="s">
        <v>2089</v>
      </c>
      <c r="E310" s="149"/>
      <c r="F310" s="43" t="s">
        <v>2470</v>
      </c>
      <c r="G310" s="43" t="s">
        <v>5798</v>
      </c>
      <c r="H310" s="26">
        <v>0</v>
      </c>
      <c r="I310" s="26"/>
      <c r="J310" s="6"/>
      <c r="K310" s="100"/>
      <c r="M310" s="136"/>
      <c r="N310" s="136"/>
      <c r="O310" s="178" t="str">
        <f t="shared" si="4"/>
        <v/>
      </c>
      <c r="P310" s="3"/>
    </row>
    <row r="311" spans="1:16" ht="60" hidden="1">
      <c r="A311" s="4">
        <v>10</v>
      </c>
      <c r="B311" s="4">
        <v>17</v>
      </c>
      <c r="C311" s="33" t="s">
        <v>4224</v>
      </c>
      <c r="E311" s="149"/>
      <c r="F311" s="43" t="s">
        <v>3170</v>
      </c>
      <c r="G311" s="43" t="s">
        <v>5799</v>
      </c>
      <c r="H311" s="26">
        <v>0</v>
      </c>
      <c r="I311" s="26"/>
      <c r="J311" s="6"/>
      <c r="K311" s="100"/>
      <c r="M311" s="136"/>
      <c r="N311" s="136"/>
      <c r="O311" s="178" t="str">
        <f t="shared" si="4"/>
        <v/>
      </c>
      <c r="P311" s="3"/>
    </row>
    <row r="312" spans="1:16" ht="60" hidden="1">
      <c r="A312" s="4">
        <v>10</v>
      </c>
      <c r="B312" s="4">
        <v>18</v>
      </c>
      <c r="C312" s="33" t="s">
        <v>3627</v>
      </c>
      <c r="E312" s="149"/>
      <c r="F312" s="43" t="s">
        <v>3080</v>
      </c>
      <c r="G312" s="43" t="s">
        <v>5800</v>
      </c>
      <c r="H312" s="26">
        <v>0</v>
      </c>
      <c r="I312" s="26"/>
      <c r="J312" s="6"/>
      <c r="K312" s="100"/>
      <c r="M312" s="136"/>
      <c r="N312" s="136"/>
      <c r="O312" s="178" t="str">
        <f t="shared" si="4"/>
        <v/>
      </c>
      <c r="P312" s="3"/>
    </row>
    <row r="313" spans="1:16" ht="90" hidden="1">
      <c r="A313" s="4">
        <v>10</v>
      </c>
      <c r="B313" s="4">
        <v>19</v>
      </c>
      <c r="C313" s="33" t="s">
        <v>3623</v>
      </c>
      <c r="E313" s="149"/>
      <c r="F313" s="43" t="s">
        <v>3624</v>
      </c>
      <c r="G313" s="43" t="s">
        <v>5801</v>
      </c>
      <c r="H313" s="26">
        <v>0</v>
      </c>
      <c r="I313" s="26"/>
      <c r="J313" s="6"/>
      <c r="K313" s="100"/>
      <c r="M313" s="136"/>
      <c r="N313" s="136"/>
      <c r="O313" s="178" t="str">
        <f t="shared" si="4"/>
        <v/>
      </c>
      <c r="P313" s="3"/>
    </row>
    <row r="314" spans="1:16" ht="45" hidden="1">
      <c r="A314" s="4">
        <v>10</v>
      </c>
      <c r="B314" s="4">
        <v>20</v>
      </c>
      <c r="C314" s="33" t="s">
        <v>3408</v>
      </c>
      <c r="E314" s="149"/>
      <c r="F314" s="43" t="s">
        <v>3406</v>
      </c>
      <c r="G314" s="43" t="s">
        <v>5802</v>
      </c>
      <c r="H314" s="26">
        <v>0</v>
      </c>
      <c r="I314" s="26"/>
      <c r="J314" s="6"/>
      <c r="K314" s="100"/>
      <c r="M314" s="136"/>
      <c r="N314" s="136"/>
      <c r="O314" s="178" t="str">
        <f t="shared" si="4"/>
        <v/>
      </c>
      <c r="P314" s="3"/>
    </row>
    <row r="315" spans="1:16" ht="75" hidden="1">
      <c r="A315" s="4">
        <v>10</v>
      </c>
      <c r="B315" s="4">
        <v>21</v>
      </c>
      <c r="C315" s="33" t="s">
        <v>2759</v>
      </c>
      <c r="E315" s="149"/>
      <c r="F315" s="43" t="s">
        <v>4273</v>
      </c>
      <c r="G315" s="43" t="s">
        <v>5803</v>
      </c>
      <c r="H315" s="26">
        <v>0</v>
      </c>
      <c r="I315" s="26"/>
      <c r="J315" s="6"/>
      <c r="K315" s="100"/>
      <c r="M315" s="136"/>
      <c r="N315" s="136"/>
      <c r="O315" s="178" t="str">
        <f t="shared" si="4"/>
        <v/>
      </c>
      <c r="P315" s="3"/>
    </row>
    <row r="316" spans="1:16" ht="60" hidden="1">
      <c r="A316" s="4">
        <v>10</v>
      </c>
      <c r="B316" s="4">
        <v>22</v>
      </c>
      <c r="C316" s="33" t="s">
        <v>3753</v>
      </c>
      <c r="E316" s="149"/>
      <c r="F316" s="43" t="s">
        <v>3754</v>
      </c>
      <c r="G316" s="43" t="s">
        <v>5804</v>
      </c>
      <c r="H316" s="26">
        <v>0</v>
      </c>
      <c r="I316" s="26"/>
      <c r="J316" s="6"/>
      <c r="K316" s="100"/>
      <c r="M316" s="136"/>
      <c r="N316" s="136"/>
      <c r="O316" s="178" t="str">
        <f t="shared" si="4"/>
        <v/>
      </c>
      <c r="P316" s="3"/>
    </row>
    <row r="317" spans="1:16" ht="135" hidden="1">
      <c r="A317" s="4">
        <v>10</v>
      </c>
      <c r="B317" s="4">
        <v>23</v>
      </c>
      <c r="C317" s="33" t="s">
        <v>3594</v>
      </c>
      <c r="E317" s="149"/>
      <c r="F317" s="43" t="s">
        <v>3779</v>
      </c>
      <c r="G317" s="43" t="s">
        <v>5805</v>
      </c>
      <c r="H317" s="26">
        <v>0</v>
      </c>
      <c r="I317" s="26">
        <v>17</v>
      </c>
      <c r="J317" s="6"/>
      <c r="K317" s="100"/>
      <c r="M317" s="136"/>
      <c r="N317" s="136"/>
      <c r="O317" s="178" t="str">
        <f t="shared" si="4"/>
        <v/>
      </c>
      <c r="P317" s="3"/>
    </row>
    <row r="318" spans="1:16" ht="120" hidden="1">
      <c r="A318" s="4">
        <v>10</v>
      </c>
      <c r="B318" s="4">
        <v>24</v>
      </c>
      <c r="C318" s="33" t="s">
        <v>1967</v>
      </c>
      <c r="E318" s="149"/>
      <c r="F318" s="43" t="s">
        <v>2543</v>
      </c>
      <c r="G318" s="43" t="s">
        <v>5806</v>
      </c>
      <c r="H318" s="26">
        <v>0</v>
      </c>
      <c r="I318" s="26">
        <v>17</v>
      </c>
      <c r="J318" s="6"/>
      <c r="K318" s="100"/>
      <c r="M318" s="136"/>
      <c r="N318" s="136"/>
      <c r="O318" s="178" t="str">
        <f t="shared" si="4"/>
        <v/>
      </c>
      <c r="P318" s="3"/>
    </row>
    <row r="319" spans="1:16" ht="60" hidden="1">
      <c r="A319" s="4">
        <v>10</v>
      </c>
      <c r="B319" s="4">
        <v>25</v>
      </c>
      <c r="C319" s="33" t="s">
        <v>3196</v>
      </c>
      <c r="E319" s="149"/>
      <c r="F319" s="43" t="s">
        <v>3197</v>
      </c>
      <c r="G319" s="43" t="s">
        <v>5807</v>
      </c>
      <c r="H319" s="26">
        <v>1</v>
      </c>
      <c r="I319" s="26"/>
      <c r="J319" s="6"/>
      <c r="K319" s="100"/>
      <c r="M319" s="136"/>
      <c r="N319" s="136"/>
      <c r="O319" s="178" t="str">
        <f t="shared" si="4"/>
        <v/>
      </c>
      <c r="P319" s="3"/>
    </row>
    <row r="320" spans="1:16" ht="60" hidden="1">
      <c r="A320" s="4">
        <v>10</v>
      </c>
      <c r="B320" s="4">
        <v>26</v>
      </c>
      <c r="C320" s="33" t="s">
        <v>1259</v>
      </c>
      <c r="E320" s="149"/>
      <c r="F320" s="43" t="s">
        <v>1388</v>
      </c>
      <c r="G320" s="43" t="s">
        <v>5808</v>
      </c>
      <c r="H320" s="26">
        <v>1</v>
      </c>
      <c r="I320" s="26"/>
      <c r="J320" s="6"/>
      <c r="K320" s="100"/>
      <c r="M320" s="136"/>
      <c r="N320" s="136"/>
      <c r="O320" s="178" t="str">
        <f t="shared" si="4"/>
        <v/>
      </c>
      <c r="P320" s="3"/>
    </row>
    <row r="321" spans="1:16" ht="60" hidden="1">
      <c r="A321" s="4">
        <v>10</v>
      </c>
      <c r="B321" s="4">
        <v>27</v>
      </c>
      <c r="C321" s="33" t="s">
        <v>1857</v>
      </c>
      <c r="E321" s="149"/>
      <c r="F321" s="43" t="s">
        <v>1121</v>
      </c>
      <c r="G321" s="43" t="s">
        <v>5809</v>
      </c>
      <c r="H321" s="26">
        <v>1</v>
      </c>
      <c r="I321" s="26"/>
      <c r="J321" s="6"/>
      <c r="K321" s="100"/>
      <c r="M321" s="136"/>
      <c r="N321" s="136"/>
      <c r="O321" s="178" t="str">
        <f t="shared" si="4"/>
        <v/>
      </c>
      <c r="P321" s="3"/>
    </row>
    <row r="322" spans="1:16" ht="45" hidden="1">
      <c r="A322" s="4">
        <v>10</v>
      </c>
      <c r="B322" s="4">
        <v>28</v>
      </c>
      <c r="C322" s="33" t="s">
        <v>4002</v>
      </c>
      <c r="E322" s="149"/>
      <c r="F322" s="43" t="s">
        <v>4014</v>
      </c>
      <c r="G322" s="43" t="s">
        <v>5810</v>
      </c>
      <c r="H322" s="26">
        <v>6</v>
      </c>
      <c r="I322" s="26"/>
      <c r="J322" s="6"/>
      <c r="K322" s="100"/>
      <c r="M322" s="136"/>
      <c r="N322" s="136"/>
      <c r="O322" s="178" t="str">
        <f t="shared" si="4"/>
        <v/>
      </c>
      <c r="P322" s="3"/>
    </row>
    <row r="323" spans="1:16" ht="15.75" hidden="1">
      <c r="A323" s="4">
        <v>10</v>
      </c>
      <c r="B323" s="4">
        <v>29</v>
      </c>
      <c r="C323" s="33" t="s">
        <v>1692</v>
      </c>
      <c r="E323" s="149"/>
      <c r="F323" s="43" t="s">
        <v>3698</v>
      </c>
      <c r="G323" s="43" t="s">
        <v>5665</v>
      </c>
      <c r="H323" s="26">
        <v>8</v>
      </c>
      <c r="I323" s="26"/>
      <c r="J323" s="6"/>
      <c r="K323" s="100"/>
      <c r="M323" s="136"/>
      <c r="N323" s="136"/>
      <c r="O323" s="178" t="str">
        <f t="shared" si="4"/>
        <v/>
      </c>
      <c r="P323" s="3"/>
    </row>
    <row r="324" spans="1:16" ht="165" hidden="1">
      <c r="A324" s="4">
        <v>10</v>
      </c>
      <c r="B324" s="4">
        <v>30</v>
      </c>
      <c r="C324" s="33" t="s">
        <v>4188</v>
      </c>
      <c r="E324" s="149"/>
      <c r="F324" s="43" t="s">
        <v>2575</v>
      </c>
      <c r="G324" s="43" t="s">
        <v>5811</v>
      </c>
      <c r="H324" s="26">
        <v>8</v>
      </c>
      <c r="I324" s="26">
        <v>11</v>
      </c>
      <c r="J324" s="6"/>
      <c r="K324" s="100"/>
      <c r="M324" s="136"/>
      <c r="N324" s="136"/>
      <c r="O324" s="178" t="str">
        <f t="shared" ref="O324:O388" si="5">IF(OR(H324="",IFERROR(FIND("-"&amp;A324&amp;"-","-6-7-8-10-11-26-33-35-36-37-38-39-40-47-52-54-56-63-67-75-78-94-95-101-138-140-"),0)&gt;0,
AND(A324=1,IFERROR(FIND("-"&amp;C324&amp;"-","-12-13-14-"),0)&gt;0),
AND(A324=22,IFERROR(FIND("-"&amp;C324&amp;"-","-04-05-"),0)&gt;0),
AND(A324=34,IFERROR(FIND("-"&amp;C324&amp;"-","-00-01-04-08-09-10-11-12-13-14-15-"),0)&gt;0),
AND(A324=45,IFERROR(FIND("-"&amp;C324&amp;"-","-08-"),0)&gt;0),
AND(A324=49,IFERROR(FIND("-"&amp;C324&amp;"-","-ROW-"),0)&gt;0),
AND(A324=51,IFERROR(FIND("-"&amp;C324&amp;"-","-14-15-36-"),0)&gt;0),
AND(A324=79,IFERROR(FIND("-"&amp;C324&amp;"-","-11-"),0)&gt;0),
AND(A324=102,IFERROR(FIND("-"&amp;C324&amp;"-","-02-"),0)&gt;0)),"",
 IF(AND(M324="",N324=""),"",
  "Label.create(:concept_id =&gt; Concept.find_by_codelist_and_code("&amp;A324&amp;", "&amp;IF(C324="","nil","'"&amp;C324&amp;"'")&amp;").id, "&amp;
  ":locale =&gt; '"&amp;L$2&amp;"'"&amp;", "&amp;
  ":preflabel =&gt; '"&amp;(IF(M324="",F324,M324)&amp;"', "&amp;
  ":scopenote =&gt; "&amp;IF(AND(N324="",G324="",K324=""),"nil","'"&amp; IF(K324="", "",$L$3 &amp; IF(ISERROR(FIND("
", K324))," ","&lt;br&gt;&amp;nbsp;&amp;nbsp;&amp;nbsp;&amp;nbsp;• ") &amp; SUBSTITUTE(SUBSTITUTE(SUBSTITUTE(K324, "&amp;", "&amp;amp;"),"&lt;","&amp;lt;"),"
","&lt;br&gt;&amp;nbsp;&amp;nbsp;&amp;nbsp;&amp;nbsp;• ")) &amp; IF(OR(K324="",G324=""),"","&lt;br&gt;") &amp; SUBSTITUTE(SUBSTITUTE(IF(N324="",G324,N324),"&amp;","&amp;amp;"),"&lt;","&amp;lt;")&amp;"'")&amp;")")
))</f>
        <v/>
      </c>
      <c r="P324" s="3"/>
    </row>
    <row r="325" spans="1:16" ht="15.75" hidden="1">
      <c r="A325" s="4">
        <v>10</v>
      </c>
      <c r="B325" s="4">
        <v>31</v>
      </c>
      <c r="C325" s="33" t="s">
        <v>233</v>
      </c>
      <c r="E325" s="149"/>
      <c r="F325" s="43" t="s">
        <v>550</v>
      </c>
      <c r="G325" s="43" t="s">
        <v>5665</v>
      </c>
      <c r="H325" s="26">
        <v>8</v>
      </c>
      <c r="I325" s="26"/>
      <c r="J325" s="6"/>
      <c r="K325" s="100"/>
      <c r="M325" s="136"/>
      <c r="N325" s="136"/>
      <c r="O325" s="178" t="str">
        <f t="shared" si="5"/>
        <v/>
      </c>
      <c r="P325" s="3"/>
    </row>
    <row r="326" spans="1:16" ht="45" hidden="1">
      <c r="A326" s="4">
        <v>10</v>
      </c>
      <c r="B326" s="4">
        <v>32</v>
      </c>
      <c r="C326" s="33" t="s">
        <v>4055</v>
      </c>
      <c r="E326" s="149"/>
      <c r="F326" s="43" t="s">
        <v>4056</v>
      </c>
      <c r="G326" s="43" t="s">
        <v>5812</v>
      </c>
      <c r="H326" s="26">
        <v>8</v>
      </c>
      <c r="I326" s="26">
        <v>17</v>
      </c>
      <c r="J326" s="6"/>
      <c r="K326" s="100"/>
      <c r="M326" s="136"/>
      <c r="N326" s="136"/>
      <c r="O326" s="178" t="str">
        <f t="shared" si="5"/>
        <v/>
      </c>
      <c r="P326" s="3"/>
    </row>
    <row r="327" spans="1:16" ht="60" hidden="1">
      <c r="A327" s="4">
        <v>10</v>
      </c>
      <c r="B327" s="4">
        <v>33</v>
      </c>
      <c r="C327" s="33" t="s">
        <v>2569</v>
      </c>
      <c r="E327" s="149"/>
      <c r="F327" s="43" t="s">
        <v>2816</v>
      </c>
      <c r="G327" s="43" t="s">
        <v>5813</v>
      </c>
      <c r="H327" s="26">
        <v>11</v>
      </c>
      <c r="I327" s="26"/>
      <c r="J327" s="6"/>
      <c r="K327" s="100"/>
      <c r="M327" s="136"/>
      <c r="N327" s="136"/>
      <c r="O327" s="178" t="str">
        <f t="shared" si="5"/>
        <v/>
      </c>
      <c r="P327" s="3"/>
    </row>
    <row r="328" spans="1:16" ht="75" hidden="1">
      <c r="A328" s="4">
        <v>10</v>
      </c>
      <c r="B328" s="4">
        <v>34</v>
      </c>
      <c r="C328" s="33" t="s">
        <v>2356</v>
      </c>
      <c r="E328" s="149"/>
      <c r="F328" s="43" t="s">
        <v>1023</v>
      </c>
      <c r="G328" s="43" t="s">
        <v>5814</v>
      </c>
      <c r="H328" s="26">
        <v>11</v>
      </c>
      <c r="I328" s="26"/>
      <c r="J328" s="6"/>
      <c r="K328" s="100"/>
      <c r="M328" s="136"/>
      <c r="N328" s="136"/>
      <c r="O328" s="178" t="str">
        <f t="shared" si="5"/>
        <v/>
      </c>
      <c r="P328" s="3"/>
    </row>
    <row r="329" spans="1:16" ht="30" hidden="1">
      <c r="A329" s="4">
        <v>10</v>
      </c>
      <c r="B329" s="4">
        <v>35</v>
      </c>
      <c r="C329" s="33" t="s">
        <v>2736</v>
      </c>
      <c r="E329" s="149"/>
      <c r="F329" s="43" t="s">
        <v>2907</v>
      </c>
      <c r="G329" s="43" t="s">
        <v>5815</v>
      </c>
      <c r="H329" s="26">
        <v>11</v>
      </c>
      <c r="I329" s="26"/>
      <c r="J329" s="6"/>
      <c r="K329" s="100"/>
      <c r="M329" s="136"/>
      <c r="N329" s="136"/>
      <c r="O329" s="178" t="str">
        <f t="shared" si="5"/>
        <v/>
      </c>
      <c r="P329" s="3"/>
    </row>
    <row r="330" spans="1:16" ht="30" hidden="1">
      <c r="A330" s="4">
        <v>10</v>
      </c>
      <c r="B330" s="4">
        <v>36</v>
      </c>
      <c r="C330" s="33" t="s">
        <v>2737</v>
      </c>
      <c r="E330" s="149"/>
      <c r="F330" s="43" t="s">
        <v>2319</v>
      </c>
      <c r="G330" s="43" t="s">
        <v>5816</v>
      </c>
      <c r="H330" s="26">
        <v>11</v>
      </c>
      <c r="I330" s="26"/>
      <c r="J330" s="6"/>
      <c r="K330" s="100"/>
      <c r="M330" s="136"/>
      <c r="N330" s="136"/>
      <c r="O330" s="178" t="str">
        <f t="shared" si="5"/>
        <v/>
      </c>
      <c r="P330" s="3"/>
    </row>
    <row r="331" spans="1:16" ht="30" hidden="1">
      <c r="A331" s="4">
        <v>10</v>
      </c>
      <c r="B331" s="4">
        <v>37</v>
      </c>
      <c r="C331" s="33" t="s">
        <v>2810</v>
      </c>
      <c r="E331" s="149"/>
      <c r="F331" s="43" t="s">
        <v>2497</v>
      </c>
      <c r="G331" s="43" t="s">
        <v>5817</v>
      </c>
      <c r="H331" s="26">
        <v>11</v>
      </c>
      <c r="I331" s="26"/>
      <c r="J331" s="6"/>
      <c r="K331" s="100"/>
      <c r="M331" s="136"/>
      <c r="N331" s="136"/>
      <c r="O331" s="178" t="str">
        <f t="shared" si="5"/>
        <v/>
      </c>
      <c r="P331" s="3"/>
    </row>
    <row r="332" spans="1:16" ht="45" hidden="1">
      <c r="A332" s="4">
        <v>10</v>
      </c>
      <c r="B332" s="4">
        <v>38</v>
      </c>
      <c r="C332" s="33" t="s">
        <v>2811</v>
      </c>
      <c r="E332" s="149"/>
      <c r="F332" s="43" t="s">
        <v>1944</v>
      </c>
      <c r="G332" s="43" t="s">
        <v>5818</v>
      </c>
      <c r="H332" s="26">
        <v>11</v>
      </c>
      <c r="I332" s="26"/>
      <c r="J332" s="6"/>
      <c r="K332" s="100"/>
      <c r="M332" s="136"/>
      <c r="N332" s="136"/>
      <c r="O332" s="178" t="str">
        <f t="shared" si="5"/>
        <v/>
      </c>
      <c r="P332" s="3"/>
    </row>
    <row r="333" spans="1:16" ht="45" hidden="1">
      <c r="A333" s="4">
        <v>10</v>
      </c>
      <c r="B333" s="4">
        <v>39</v>
      </c>
      <c r="C333" s="33" t="s">
        <v>2812</v>
      </c>
      <c r="E333" s="149"/>
      <c r="F333" s="43" t="s">
        <v>4295</v>
      </c>
      <c r="G333" s="43" t="s">
        <v>5819</v>
      </c>
      <c r="H333" s="26">
        <v>11</v>
      </c>
      <c r="I333" s="26"/>
      <c r="J333" s="6"/>
      <c r="K333" s="100"/>
      <c r="M333" s="136"/>
      <c r="N333" s="136"/>
      <c r="O333" s="178" t="str">
        <f t="shared" si="5"/>
        <v/>
      </c>
      <c r="P333" s="3"/>
    </row>
    <row r="334" spans="1:16" ht="15.75" hidden="1">
      <c r="A334" s="4">
        <v>10</v>
      </c>
      <c r="B334" s="4">
        <v>40</v>
      </c>
      <c r="C334" s="33" t="s">
        <v>2813</v>
      </c>
      <c r="E334" s="149"/>
      <c r="F334" s="43" t="s">
        <v>4125</v>
      </c>
      <c r="G334" s="43" t="s">
        <v>5820</v>
      </c>
      <c r="H334" s="26">
        <v>11</v>
      </c>
      <c r="I334" s="26"/>
      <c r="J334" s="6"/>
      <c r="K334" s="100"/>
      <c r="M334" s="136"/>
      <c r="N334" s="136"/>
      <c r="O334" s="178" t="str">
        <f t="shared" si="5"/>
        <v/>
      </c>
      <c r="P334" s="3"/>
    </row>
    <row r="335" spans="1:16" ht="60" hidden="1">
      <c r="A335" s="4">
        <v>10</v>
      </c>
      <c r="B335" s="4">
        <v>41</v>
      </c>
      <c r="C335" s="33" t="s">
        <v>4386</v>
      </c>
      <c r="E335" s="149"/>
      <c r="F335" s="43" t="s">
        <v>12721</v>
      </c>
      <c r="G335" s="43" t="s">
        <v>5821</v>
      </c>
      <c r="H335" s="26">
        <v>12</v>
      </c>
      <c r="I335" s="26"/>
      <c r="J335" s="6"/>
      <c r="K335" s="100"/>
      <c r="M335" s="136"/>
      <c r="N335" s="136"/>
      <c r="O335" s="178" t="str">
        <f t="shared" si="5"/>
        <v/>
      </c>
      <c r="P335" s="3"/>
    </row>
    <row r="336" spans="1:16" ht="75" hidden="1">
      <c r="A336" s="4">
        <v>10</v>
      </c>
      <c r="B336" s="4">
        <v>42</v>
      </c>
      <c r="C336" s="33" t="s">
        <v>4387</v>
      </c>
      <c r="E336" s="149"/>
      <c r="F336" s="43" t="s">
        <v>13526</v>
      </c>
      <c r="G336" s="43" t="s">
        <v>5822</v>
      </c>
      <c r="H336" s="26">
        <v>12</v>
      </c>
      <c r="I336" s="26"/>
      <c r="J336" s="6"/>
      <c r="K336" s="100"/>
      <c r="M336" s="136"/>
      <c r="N336" s="136"/>
      <c r="O336" s="178" t="str">
        <f t="shared" si="5"/>
        <v/>
      </c>
      <c r="P336" s="3"/>
    </row>
    <row r="337" spans="1:16" ht="75" hidden="1">
      <c r="A337" s="4">
        <v>10</v>
      </c>
      <c r="B337" s="4">
        <v>43</v>
      </c>
      <c r="C337" s="33" t="s">
        <v>4434</v>
      </c>
      <c r="E337" s="149"/>
      <c r="F337" s="43" t="s">
        <v>13527</v>
      </c>
      <c r="G337" s="43" t="s">
        <v>5823</v>
      </c>
      <c r="H337" s="26">
        <v>12</v>
      </c>
      <c r="I337" s="26"/>
      <c r="J337" s="6"/>
      <c r="K337" s="100"/>
      <c r="M337" s="136"/>
      <c r="N337" s="136"/>
      <c r="O337" s="178" t="str">
        <f t="shared" si="5"/>
        <v/>
      </c>
      <c r="P337" s="3"/>
    </row>
    <row r="338" spans="1:16" ht="30" hidden="1">
      <c r="A338" s="4">
        <v>10</v>
      </c>
      <c r="B338" s="4">
        <v>44</v>
      </c>
      <c r="C338" s="33" t="s">
        <v>4435</v>
      </c>
      <c r="E338" s="149"/>
      <c r="F338" s="43" t="s">
        <v>4565</v>
      </c>
      <c r="G338" s="43" t="s">
        <v>5824</v>
      </c>
      <c r="H338" s="26">
        <v>13</v>
      </c>
      <c r="I338" s="26"/>
      <c r="J338" s="6"/>
      <c r="K338" s="100"/>
      <c r="M338" s="136"/>
      <c r="N338" s="136"/>
      <c r="O338" s="178" t="str">
        <f t="shared" si="5"/>
        <v/>
      </c>
      <c r="P338" s="3"/>
    </row>
    <row r="339" spans="1:16" ht="45" hidden="1">
      <c r="A339" s="4">
        <v>10</v>
      </c>
      <c r="B339" s="4">
        <v>45</v>
      </c>
      <c r="C339" s="42" t="s">
        <v>4768</v>
      </c>
      <c r="E339" s="149"/>
      <c r="F339" s="43" t="s">
        <v>4767</v>
      </c>
      <c r="G339" s="43" t="s">
        <v>5825</v>
      </c>
      <c r="H339" s="26">
        <v>17</v>
      </c>
      <c r="I339" s="26"/>
      <c r="J339" s="6"/>
      <c r="K339" s="100"/>
      <c r="M339" s="136"/>
      <c r="N339" s="136"/>
      <c r="O339" s="178" t="str">
        <f t="shared" si="5"/>
        <v/>
      </c>
      <c r="P339" s="3"/>
    </row>
    <row r="340" spans="1:16" ht="60" hidden="1">
      <c r="A340" s="4">
        <v>10</v>
      </c>
      <c r="B340" s="4">
        <v>46</v>
      </c>
      <c r="C340" s="42" t="s">
        <v>4780</v>
      </c>
      <c r="E340" s="149"/>
      <c r="F340" s="43" t="s">
        <v>4781</v>
      </c>
      <c r="G340" s="43" t="s">
        <v>5826</v>
      </c>
      <c r="H340" s="26">
        <v>17</v>
      </c>
      <c r="I340" s="26"/>
      <c r="J340" s="6"/>
      <c r="K340" s="100"/>
      <c r="M340" s="136"/>
      <c r="N340" s="136"/>
      <c r="O340" s="178" t="str">
        <f t="shared" si="5"/>
        <v/>
      </c>
      <c r="P340" s="3"/>
    </row>
    <row r="341" spans="1:16" ht="45" hidden="1">
      <c r="A341" s="4">
        <v>10</v>
      </c>
      <c r="B341" s="4">
        <v>47</v>
      </c>
      <c r="C341" s="42" t="s">
        <v>4848</v>
      </c>
      <c r="E341" s="149"/>
      <c r="F341" s="43" t="s">
        <v>4847</v>
      </c>
      <c r="G341" s="43" t="s">
        <v>5827</v>
      </c>
      <c r="H341" s="26">
        <v>20</v>
      </c>
      <c r="I341" s="26"/>
      <c r="J341" s="6"/>
      <c r="K341" s="100"/>
      <c r="M341" s="136"/>
      <c r="N341" s="136"/>
      <c r="O341" s="178" t="str">
        <f t="shared" si="5"/>
        <v/>
      </c>
      <c r="P341" s="3"/>
    </row>
    <row r="342" spans="1:16" ht="45" hidden="1">
      <c r="A342" s="4">
        <v>10</v>
      </c>
      <c r="B342" s="4">
        <v>48</v>
      </c>
      <c r="C342" s="42" t="s">
        <v>5116</v>
      </c>
      <c r="E342" s="149"/>
      <c r="F342" s="43" t="s">
        <v>5115</v>
      </c>
      <c r="G342" s="43" t="s">
        <v>5828</v>
      </c>
      <c r="H342" s="26">
        <v>24</v>
      </c>
      <c r="I342" s="26"/>
      <c r="J342" s="6"/>
      <c r="K342" s="100"/>
      <c r="M342" s="136"/>
      <c r="N342" s="136"/>
      <c r="O342" s="178" t="str">
        <f t="shared" si="5"/>
        <v/>
      </c>
      <c r="P342" s="3"/>
    </row>
    <row r="343" spans="1:16" ht="60" hidden="1">
      <c r="A343" s="4">
        <v>10</v>
      </c>
      <c r="B343" s="4">
        <v>49</v>
      </c>
      <c r="C343" s="42" t="s">
        <v>5459</v>
      </c>
      <c r="D343" s="65"/>
      <c r="E343" s="149"/>
      <c r="F343" s="66" t="s">
        <v>5458</v>
      </c>
      <c r="G343" s="66" t="s">
        <v>5829</v>
      </c>
      <c r="H343" s="26">
        <v>28</v>
      </c>
      <c r="I343" s="26"/>
      <c r="J343" s="6"/>
      <c r="K343" s="100"/>
      <c r="M343" s="136"/>
      <c r="N343" s="136"/>
      <c r="O343" s="178" t="str">
        <f t="shared" si="5"/>
        <v/>
      </c>
      <c r="P343" s="3"/>
    </row>
    <row r="344" spans="1:16" ht="15.75" hidden="1">
      <c r="A344" s="4">
        <v>10</v>
      </c>
      <c r="B344" s="4">
        <v>50</v>
      </c>
      <c r="C344" s="33" t="s">
        <v>1693</v>
      </c>
      <c r="E344" s="149"/>
      <c r="F344" s="43" t="s">
        <v>1691</v>
      </c>
      <c r="G344" s="43" t="s">
        <v>5830</v>
      </c>
      <c r="H344" s="26">
        <v>8</v>
      </c>
      <c r="I344" s="26"/>
      <c r="J344" s="6"/>
      <c r="K344" s="100"/>
      <c r="M344" s="136"/>
      <c r="N344" s="136"/>
      <c r="O344" s="178" t="str">
        <f t="shared" si="5"/>
        <v/>
      </c>
      <c r="P344" s="3"/>
    </row>
    <row r="345" spans="1:16" ht="30" hidden="1">
      <c r="A345" s="4">
        <v>10</v>
      </c>
      <c r="B345" s="4">
        <v>51</v>
      </c>
      <c r="C345" s="33" t="s">
        <v>366</v>
      </c>
      <c r="E345" s="149"/>
      <c r="F345" s="43" t="s">
        <v>4292</v>
      </c>
      <c r="G345" s="43" t="s">
        <v>5831</v>
      </c>
      <c r="H345" s="26">
        <v>7</v>
      </c>
      <c r="I345" s="26"/>
      <c r="J345" s="6"/>
      <c r="K345" s="100"/>
      <c r="M345" s="136"/>
      <c r="N345" s="136"/>
      <c r="O345" s="178" t="str">
        <f t="shared" si="5"/>
        <v/>
      </c>
      <c r="P345" s="3"/>
    </row>
    <row r="346" spans="1:16" ht="15.75" hidden="1">
      <c r="A346" s="183">
        <v>11</v>
      </c>
      <c r="B346" s="183">
        <v>0</v>
      </c>
      <c r="C346" s="184"/>
      <c r="D346" s="184"/>
      <c r="E346" s="185"/>
      <c r="F346" s="75" t="s">
        <v>7572</v>
      </c>
      <c r="G346" s="75" t="s">
        <v>5665</v>
      </c>
      <c r="H346" s="25">
        <v>0</v>
      </c>
      <c r="I346" s="25"/>
      <c r="J346" s="1">
        <v>2</v>
      </c>
      <c r="K346" s="101"/>
      <c r="M346" s="136"/>
      <c r="N346" s="136"/>
      <c r="O346" s="178" t="str">
        <f t="shared" si="5"/>
        <v/>
      </c>
      <c r="P346" s="3"/>
    </row>
    <row r="347" spans="1:16" ht="15.75" hidden="1">
      <c r="A347" s="4">
        <v>11</v>
      </c>
      <c r="B347" s="4">
        <v>1</v>
      </c>
      <c r="C347" s="33" t="s">
        <v>1557</v>
      </c>
      <c r="E347" s="149"/>
      <c r="F347" s="43" t="s">
        <v>2283</v>
      </c>
      <c r="G347" s="43" t="s">
        <v>5665</v>
      </c>
      <c r="H347" s="26">
        <v>0</v>
      </c>
      <c r="I347" s="26"/>
      <c r="J347" s="6"/>
      <c r="K347" s="100"/>
      <c r="M347" s="136"/>
      <c r="N347" s="136"/>
      <c r="O347" s="178" t="str">
        <f t="shared" si="5"/>
        <v/>
      </c>
      <c r="P347" s="3"/>
    </row>
    <row r="348" spans="1:16" ht="15.75" hidden="1">
      <c r="A348" s="4">
        <v>11</v>
      </c>
      <c r="B348" s="4">
        <v>2</v>
      </c>
      <c r="C348" s="33" t="s">
        <v>1556</v>
      </c>
      <c r="E348" s="149"/>
      <c r="F348" s="43" t="s">
        <v>2425</v>
      </c>
      <c r="G348" s="43" t="s">
        <v>5665</v>
      </c>
      <c r="H348" s="26">
        <v>0</v>
      </c>
      <c r="I348" s="26"/>
      <c r="J348" s="6"/>
      <c r="K348" s="100"/>
      <c r="M348" s="136"/>
      <c r="N348" s="136"/>
      <c r="O348" s="178" t="str">
        <f t="shared" si="5"/>
        <v/>
      </c>
      <c r="P348" s="3"/>
    </row>
    <row r="349" spans="1:16" ht="30" hidden="1">
      <c r="A349" s="4">
        <v>11</v>
      </c>
      <c r="B349" s="4">
        <v>3</v>
      </c>
      <c r="C349" s="33" t="s">
        <v>1931</v>
      </c>
      <c r="E349" s="149"/>
      <c r="F349" s="43" t="s">
        <v>3812</v>
      </c>
      <c r="G349" s="43" t="s">
        <v>5832</v>
      </c>
      <c r="H349" s="26">
        <v>0</v>
      </c>
      <c r="I349" s="26"/>
      <c r="J349" s="6"/>
      <c r="K349" s="100"/>
      <c r="M349" s="136"/>
      <c r="N349" s="136"/>
      <c r="O349" s="178" t="str">
        <f t="shared" si="5"/>
        <v/>
      </c>
      <c r="P349" s="3"/>
    </row>
    <row r="350" spans="1:16" ht="15.75" hidden="1">
      <c r="A350" s="4">
        <v>11</v>
      </c>
      <c r="B350" s="4">
        <v>4</v>
      </c>
      <c r="C350" s="33" t="s">
        <v>2086</v>
      </c>
      <c r="E350" s="149"/>
      <c r="F350" s="43" t="s">
        <v>3370</v>
      </c>
      <c r="G350" s="43" t="s">
        <v>5665</v>
      </c>
      <c r="H350" s="26">
        <v>0</v>
      </c>
      <c r="I350" s="26"/>
      <c r="J350" s="6"/>
      <c r="K350" s="100"/>
      <c r="M350" s="136"/>
      <c r="N350" s="136"/>
      <c r="O350" s="178" t="str">
        <f t="shared" si="5"/>
        <v/>
      </c>
      <c r="P350" s="3"/>
    </row>
    <row r="351" spans="1:16" ht="15.75" hidden="1">
      <c r="A351" s="4">
        <v>11</v>
      </c>
      <c r="B351" s="4">
        <v>5</v>
      </c>
      <c r="C351" s="33" t="s">
        <v>1658</v>
      </c>
      <c r="E351" s="149"/>
      <c r="F351" s="43" t="s">
        <v>4284</v>
      </c>
      <c r="G351" s="43" t="s">
        <v>5665</v>
      </c>
      <c r="H351" s="26">
        <v>0</v>
      </c>
      <c r="I351" s="26"/>
      <c r="J351" s="6"/>
      <c r="K351" s="100"/>
      <c r="M351" s="136"/>
      <c r="N351" s="136"/>
      <c r="O351" s="178" t="str">
        <f t="shared" si="5"/>
        <v/>
      </c>
      <c r="P351" s="3"/>
    </row>
    <row r="352" spans="1:16" ht="30" hidden="1">
      <c r="A352" s="4">
        <v>11</v>
      </c>
      <c r="B352" s="4">
        <v>6</v>
      </c>
      <c r="C352" s="33" t="s">
        <v>1247</v>
      </c>
      <c r="E352" s="149"/>
      <c r="F352" s="43" t="s">
        <v>159</v>
      </c>
      <c r="G352" s="43" t="s">
        <v>5665</v>
      </c>
      <c r="H352" s="26">
        <v>0</v>
      </c>
      <c r="I352" s="26"/>
      <c r="J352" s="6"/>
      <c r="K352" s="100"/>
      <c r="M352" s="136"/>
      <c r="N352" s="136"/>
      <c r="O352" s="178" t="str">
        <f t="shared" si="5"/>
        <v/>
      </c>
      <c r="P352" s="3"/>
    </row>
    <row r="353" spans="1:16" ht="15.75" hidden="1">
      <c r="A353" s="4">
        <v>11</v>
      </c>
      <c r="B353" s="4">
        <v>7</v>
      </c>
      <c r="C353" s="33" t="s">
        <v>1248</v>
      </c>
      <c r="E353" s="149"/>
      <c r="F353" s="43" t="s">
        <v>2424</v>
      </c>
      <c r="G353" s="43" t="s">
        <v>5665</v>
      </c>
      <c r="H353" s="26">
        <v>0</v>
      </c>
      <c r="I353" s="26"/>
      <c r="J353" s="6"/>
      <c r="K353" s="100"/>
      <c r="M353" s="136"/>
      <c r="N353" s="136"/>
      <c r="O353" s="178" t="str">
        <f t="shared" si="5"/>
        <v/>
      </c>
      <c r="P353" s="3"/>
    </row>
    <row r="354" spans="1:16" ht="15.75" hidden="1">
      <c r="A354" s="4">
        <v>11</v>
      </c>
      <c r="B354" s="4">
        <v>8</v>
      </c>
      <c r="C354" s="33" t="s">
        <v>4072</v>
      </c>
      <c r="E354" s="149"/>
      <c r="F354" s="43" t="s">
        <v>2282</v>
      </c>
      <c r="G354" s="43" t="s">
        <v>5665</v>
      </c>
      <c r="H354" s="26">
        <v>0</v>
      </c>
      <c r="I354" s="26"/>
      <c r="J354" s="6"/>
      <c r="K354" s="100"/>
      <c r="M354" s="136"/>
      <c r="N354" s="136"/>
      <c r="O354" s="178" t="str">
        <f t="shared" si="5"/>
        <v/>
      </c>
      <c r="P354" s="3"/>
    </row>
    <row r="355" spans="1:16" ht="45" hidden="1">
      <c r="A355" s="4">
        <v>11</v>
      </c>
      <c r="B355" s="4">
        <v>9</v>
      </c>
      <c r="C355" s="33" t="s">
        <v>2961</v>
      </c>
      <c r="E355" s="149"/>
      <c r="F355" s="43" t="s">
        <v>4309</v>
      </c>
      <c r="G355" s="43" t="s">
        <v>5833</v>
      </c>
      <c r="H355" s="26">
        <v>1</v>
      </c>
      <c r="I355" s="26"/>
      <c r="J355" s="6"/>
      <c r="K355" s="100"/>
      <c r="M355" s="136"/>
      <c r="N355" s="136"/>
      <c r="O355" s="178" t="str">
        <f t="shared" si="5"/>
        <v/>
      </c>
      <c r="P355" s="3"/>
    </row>
    <row r="356" spans="1:16" ht="15.75" hidden="1">
      <c r="A356" s="4">
        <v>11</v>
      </c>
      <c r="B356" s="4">
        <v>10</v>
      </c>
      <c r="C356" s="33" t="s">
        <v>1581</v>
      </c>
      <c r="E356" s="149"/>
      <c r="F356" s="43" t="s">
        <v>4310</v>
      </c>
      <c r="G356" s="43" t="s">
        <v>5834</v>
      </c>
      <c r="H356" s="26">
        <v>1</v>
      </c>
      <c r="I356" s="26"/>
      <c r="J356" s="6"/>
      <c r="K356" s="100"/>
      <c r="M356" s="136"/>
      <c r="N356" s="136"/>
      <c r="O356" s="178" t="str">
        <f t="shared" si="5"/>
        <v/>
      </c>
      <c r="P356" s="3"/>
    </row>
    <row r="357" spans="1:16" ht="30" hidden="1">
      <c r="A357" s="4">
        <v>11</v>
      </c>
      <c r="B357" s="4">
        <v>11</v>
      </c>
      <c r="C357" s="33" t="s">
        <v>3312</v>
      </c>
      <c r="E357" s="149"/>
      <c r="F357" s="43" t="s">
        <v>691</v>
      </c>
      <c r="G357" s="43" t="s">
        <v>5835</v>
      </c>
      <c r="H357" s="26">
        <v>5</v>
      </c>
      <c r="I357" s="26"/>
      <c r="J357" s="6"/>
      <c r="K357" s="100"/>
      <c r="M357" s="136"/>
      <c r="N357" s="136"/>
      <c r="O357" s="178" t="str">
        <f t="shared" si="5"/>
        <v/>
      </c>
      <c r="P357" s="3"/>
    </row>
    <row r="358" spans="1:16" ht="45" hidden="1">
      <c r="A358" s="186">
        <v>12</v>
      </c>
      <c r="B358" s="187">
        <v>0</v>
      </c>
      <c r="C358" s="188"/>
      <c r="D358" s="188"/>
      <c r="E358" s="185"/>
      <c r="F358" s="189" t="s">
        <v>7573</v>
      </c>
      <c r="G358" s="189" t="s">
        <v>5665</v>
      </c>
      <c r="H358" s="25">
        <v>1</v>
      </c>
      <c r="I358" s="25"/>
      <c r="J358" s="1">
        <v>1</v>
      </c>
      <c r="K358" s="101" t="s">
        <v>7569</v>
      </c>
      <c r="M358" s="136" t="s">
        <v>9406</v>
      </c>
      <c r="N358" s="136"/>
      <c r="O358" s="178" t="str">
        <f t="shared" si="5"/>
        <v>Label.create(:concept_id =&gt; Concept.find_by_codelist_and_code(12, nil).id, :locale =&gt; 'fi', :preflabel =&gt; 'Kaupan kategoria', :scopenote =&gt; 'Käytä yhdessä &amp;lt;TradeCategory&gt; &amp;lt;b384&gt;')</v>
      </c>
      <c r="P358" s="3"/>
    </row>
    <row r="359" spans="1:16" ht="75" hidden="1">
      <c r="A359" s="9">
        <v>12</v>
      </c>
      <c r="B359" s="9">
        <v>1</v>
      </c>
      <c r="C359" s="35" t="s">
        <v>1557</v>
      </c>
      <c r="D359" s="35"/>
      <c r="E359" s="149"/>
      <c r="F359" s="58" t="s">
        <v>2098</v>
      </c>
      <c r="G359" s="58" t="s">
        <v>5836</v>
      </c>
      <c r="H359" s="26">
        <v>2</v>
      </c>
      <c r="I359" s="26"/>
      <c r="J359" s="6"/>
      <c r="K359" s="100"/>
      <c r="M359" s="136" t="s">
        <v>2098</v>
      </c>
      <c r="N359" s="136" t="s">
        <v>13746</v>
      </c>
      <c r="O359" s="178" t="str">
        <f t="shared" si="5"/>
        <v>Label.create(:concept_id =&gt; Concept.find_by_codelist_and_code(12, '01').id, :locale =&gt; 'fi', :preflabel =&gt; 'UK open market edition', :scopenote =&gt; 'Meksikossa käytetty luokitus, joka perustuu UNSPSC-luokitukseen. Käytä vain ONIX 3.0-sanomilla tai ONIX:in myöhemmissä versioissa. Lisätietoja https://www.sat.gob.mx/consultas/53693/catalogo-de-productos-y-servicios')</v>
      </c>
      <c r="P359" s="3"/>
    </row>
    <row r="360" spans="1:16" ht="90" hidden="1">
      <c r="A360" s="9">
        <v>12</v>
      </c>
      <c r="B360" s="9">
        <v>2</v>
      </c>
      <c r="C360" s="35" t="s">
        <v>1556</v>
      </c>
      <c r="D360" s="35"/>
      <c r="E360" s="149"/>
      <c r="F360" s="58" t="s">
        <v>1382</v>
      </c>
      <c r="G360" s="58" t="s">
        <v>5837</v>
      </c>
      <c r="H360" s="26">
        <v>2</v>
      </c>
      <c r="I360" s="26"/>
      <c r="J360" s="6"/>
      <c r="K360" s="100"/>
      <c r="M360" s="136" t="s">
        <v>9407</v>
      </c>
      <c r="N360" s="136"/>
      <c r="O360" s="178" t="str">
        <f t="shared" si="5"/>
        <v>Label.create(:concept_id =&gt; Concept.find_by_codelist_and_code(12, '02').id, :locale =&gt; 'fi', :preflabel =&gt; 'Lentokenttäpainos', :scopenote =&gt; 'In UK, an edition intended primarily for airside sales in UK airports, though it may be available for sale in other territories where exclusive rights are not held. Rights details should be carried in PR.21 (ONIX 2.1) OR P.21 (ONIX 3.0) as usual')</v>
      </c>
      <c r="P360" s="3"/>
    </row>
    <row r="361" spans="1:16" ht="30" hidden="1">
      <c r="A361" s="9">
        <v>12</v>
      </c>
      <c r="B361" s="8">
        <v>3</v>
      </c>
      <c r="C361" s="34" t="s">
        <v>1931</v>
      </c>
      <c r="D361" s="44" t="s">
        <v>4599</v>
      </c>
      <c r="E361" s="149"/>
      <c r="F361" s="45" t="s">
        <v>3927</v>
      </c>
      <c r="G361" s="45" t="s">
        <v>5838</v>
      </c>
      <c r="H361" s="26">
        <v>2</v>
      </c>
      <c r="I361" s="26"/>
      <c r="J361" s="6"/>
      <c r="K361" s="100"/>
      <c r="M361" s="136" t="s">
        <v>9408</v>
      </c>
      <c r="N361" s="136" t="s">
        <v>12803</v>
      </c>
      <c r="O361" s="178" t="str">
        <f t="shared" si="5"/>
        <v>Label.create(:concept_id =&gt; Concept.find_by_codelist_and_code(12, '03').id, :locale =&gt; 'fi', :preflabel =&gt; 'Erikoispainos', :scopenote =&gt; 'Saksassa erikoispainos, jota myydään halvemmalla kuin kovakantista kirjaa')</v>
      </c>
      <c r="P361" s="3"/>
    </row>
    <row r="362" spans="1:16" ht="60" hidden="1">
      <c r="A362" s="9">
        <v>12</v>
      </c>
      <c r="B362" s="8">
        <v>4</v>
      </c>
      <c r="C362" s="34" t="s">
        <v>2086</v>
      </c>
      <c r="D362" s="34"/>
      <c r="E362" s="149"/>
      <c r="F362" s="45" t="s">
        <v>7830</v>
      </c>
      <c r="G362" s="45" t="s">
        <v>13191</v>
      </c>
      <c r="H362" s="26">
        <v>2</v>
      </c>
      <c r="I362" s="26">
        <v>39</v>
      </c>
      <c r="J362" s="6"/>
      <c r="K362" s="100"/>
      <c r="M362" s="136" t="s">
        <v>9409</v>
      </c>
      <c r="N362" s="136"/>
      <c r="O362" s="178" t="str">
        <f t="shared" si="5"/>
        <v>Label.create(:concept_id =&gt; Concept.find_by_codelist_and_code(12, '04').id, :locale =&gt; 'fi', :preflabel =&gt; 'Pokkari', :scopenote =&gt; 'In countries where recognised as a distinct trade category, eg France « livre de poche », Germany ,Taschenbuch‘, Italy «tascabile», Spain «libro de bolsillo»')</v>
      </c>
      <c r="P362" s="3"/>
    </row>
    <row r="363" spans="1:16" ht="30" hidden="1">
      <c r="A363" s="9">
        <v>12</v>
      </c>
      <c r="B363" s="8">
        <v>5</v>
      </c>
      <c r="C363" s="34" t="s">
        <v>1658</v>
      </c>
      <c r="D363" s="34"/>
      <c r="E363" s="149"/>
      <c r="F363" s="45" t="s">
        <v>2380</v>
      </c>
      <c r="G363" s="45" t="s">
        <v>5839</v>
      </c>
      <c r="H363" s="26">
        <v>2</v>
      </c>
      <c r="I363" s="26"/>
      <c r="J363" s="6"/>
      <c r="K363" s="100"/>
      <c r="M363" s="136" t="s">
        <v>9410</v>
      </c>
      <c r="N363" s="136"/>
      <c r="O363" s="178" t="str">
        <f t="shared" si="5"/>
        <v>Label.create(:concept_id =&gt; Concept.find_by_codelist_and_code(12, '05').id, :locale =&gt; 'fi', :preflabel =&gt; 'Kansainvälinen painos (US)', :scopenote =&gt; 'Edition produced solely for sale in designated export markets')</v>
      </c>
      <c r="P363" s="3"/>
    </row>
    <row r="364" spans="1:16" ht="60" hidden="1">
      <c r="A364" s="9">
        <v>12</v>
      </c>
      <c r="B364" s="8">
        <v>6</v>
      </c>
      <c r="C364" s="34" t="s">
        <v>1247</v>
      </c>
      <c r="D364" s="34"/>
      <c r="E364" s="149"/>
      <c r="F364" s="45" t="s">
        <v>4614</v>
      </c>
      <c r="G364" s="45" t="s">
        <v>5840</v>
      </c>
      <c r="H364" s="26">
        <v>2</v>
      </c>
      <c r="I364" s="26"/>
      <c r="J364" s="6"/>
      <c r="K364" s="100"/>
      <c r="M364" s="136" t="s">
        <v>9411</v>
      </c>
      <c r="N364" s="136"/>
      <c r="O364" s="178" t="str">
        <f t="shared" si="5"/>
        <v>Label.create(:concept_id =&gt; Concept.find_by_codelist_and_code(12, '06').id, :locale =&gt; 'fi', :preflabel =&gt; 'Kirjaston painos äänikirjasta', :scopenote =&gt; 'Audio product sold in special durable packaging and with a replacement guarantee for the contained cassettes or CDs for a specified shelf-life')</v>
      </c>
      <c r="P364" s="3"/>
    </row>
    <row r="365" spans="1:16" ht="60" hidden="1">
      <c r="A365" s="9">
        <v>12</v>
      </c>
      <c r="B365" s="8">
        <v>7</v>
      </c>
      <c r="C365" s="34" t="s">
        <v>1248</v>
      </c>
      <c r="D365" s="34"/>
      <c r="E365" s="149"/>
      <c r="F365" s="58" t="s">
        <v>2805</v>
      </c>
      <c r="G365" s="58" t="s">
        <v>5841</v>
      </c>
      <c r="H365" s="26">
        <v>3</v>
      </c>
      <c r="I365" s="26"/>
      <c r="J365" s="6"/>
      <c r="K365" s="100"/>
      <c r="M365" s="136" t="s">
        <v>2805</v>
      </c>
      <c r="N365" s="136"/>
      <c r="O365" s="178" t="str">
        <f t="shared" si="5"/>
        <v>Label.create(:concept_id =&gt; Concept.find_by_codelist_and_code(12, '07').id, :locale =&gt; 'fi', :preflabel =&gt; 'US open market edition', :scopenote =&gt; 'An edition from a US publisher sold only in territories where exclusive rights are not held. Rights details should be carried in PR.21 (ONIX 2.1) OR P.21 (ONIX 3.0) as usual')</v>
      </c>
      <c r="P365" s="3"/>
    </row>
    <row r="366" spans="1:16" ht="45" hidden="1">
      <c r="A366" s="9">
        <v>12</v>
      </c>
      <c r="B366" s="8">
        <v>8</v>
      </c>
      <c r="C366" s="34" t="s">
        <v>4072</v>
      </c>
      <c r="D366" s="44" t="s">
        <v>4602</v>
      </c>
      <c r="E366" s="149"/>
      <c r="F366" s="58" t="s">
        <v>9412</v>
      </c>
      <c r="G366" s="58" t="s">
        <v>5842</v>
      </c>
      <c r="H366" s="26">
        <v>5</v>
      </c>
      <c r="I366" s="26"/>
      <c r="J366" s="6"/>
      <c r="K366" s="100"/>
      <c r="M366" s="136" t="s">
        <v>9412</v>
      </c>
      <c r="N366" s="136"/>
      <c r="O366" s="178" t="str">
        <f t="shared" si="5"/>
        <v>Label.create(:concept_id =&gt; Concept.find_by_codelist_and_code(12, '08').id, :locale =&gt; 'fi', :preflabel =&gt; 'Livre scolaire, déclaré par l’éditeur', :scopenote =&gt; 'In France, a category of book that has a particular legal status, claimed by the publisher')</v>
      </c>
      <c r="P366" s="3"/>
    </row>
    <row r="367" spans="1:16" ht="45" hidden="1">
      <c r="A367" s="9">
        <v>12</v>
      </c>
      <c r="B367" s="8">
        <v>9</v>
      </c>
      <c r="C367" s="34" t="s">
        <v>2961</v>
      </c>
      <c r="D367" s="44" t="s">
        <v>4602</v>
      </c>
      <c r="E367" s="149"/>
      <c r="F367" s="58" t="s">
        <v>1084</v>
      </c>
      <c r="G367" s="58" t="s">
        <v>5843</v>
      </c>
      <c r="H367" s="26">
        <v>5</v>
      </c>
      <c r="I367" s="26"/>
      <c r="J367" s="6"/>
      <c r="K367" s="100"/>
      <c r="M367" s="136" t="s">
        <v>1084</v>
      </c>
      <c r="N367" s="136"/>
      <c r="O367" s="178" t="str">
        <f t="shared" si="5"/>
        <v>Label.create(:concept_id =&gt; Concept.find_by_codelist_and_code(12, '09').id, :locale =&gt; 'fi', :preflabel =&gt; 'Livre scolaire (non spécifié)', :scopenote =&gt; 'In France, a category of book that has a particular legal status, designated independently of the publisher')</v>
      </c>
      <c r="P367" s="3"/>
    </row>
    <row r="368" spans="1:16" ht="30" hidden="1">
      <c r="A368" s="9">
        <v>12</v>
      </c>
      <c r="B368" s="8">
        <v>10</v>
      </c>
      <c r="C368" s="34" t="s">
        <v>1581</v>
      </c>
      <c r="D368" s="34"/>
      <c r="E368" s="149"/>
      <c r="F368" s="58" t="s">
        <v>4222</v>
      </c>
      <c r="G368" s="58" t="s">
        <v>5844</v>
      </c>
      <c r="H368" s="26">
        <v>7</v>
      </c>
      <c r="I368" s="26"/>
      <c r="J368" s="6"/>
      <c r="K368" s="100"/>
      <c r="M368" s="136" t="s">
        <v>9413</v>
      </c>
      <c r="N368" s="136"/>
      <c r="O368" s="178" t="str">
        <f t="shared" si="5"/>
        <v>Label.create(:concept_id =&gt; Concept.find_by_codelist_and_code(12, '10').id, :locale =&gt; 'fi', :preflabel =&gt; 'Sanomalehden yhteydessä myytävä painos', :scopenote =&gt; 'Edition published for sale only with a newspaper or periodical')</v>
      </c>
      <c r="P368" s="3"/>
    </row>
    <row r="369" spans="1:16" ht="60" hidden="1">
      <c r="A369" s="9">
        <v>12</v>
      </c>
      <c r="B369" s="8">
        <v>11</v>
      </c>
      <c r="C369" s="34" t="s">
        <v>3312</v>
      </c>
      <c r="D369" s="34"/>
      <c r="E369" s="149"/>
      <c r="F369" s="58" t="s">
        <v>1743</v>
      </c>
      <c r="G369" s="58" t="s">
        <v>5845</v>
      </c>
      <c r="H369" s="26">
        <v>8</v>
      </c>
      <c r="I369" s="26"/>
      <c r="J369" s="6"/>
      <c r="K369" s="100"/>
      <c r="M369" s="136" t="s">
        <v>1743</v>
      </c>
      <c r="N369" s="136"/>
      <c r="O369" s="178" t="str">
        <f t="shared" si="5"/>
        <v>Label.create(:concept_id =&gt; Concept.find_by_codelist_and_code(12, '11').id, :locale =&gt; 'fi', :preflabel =&gt; 'Precio libre textbook', :scopenote =&gt; 'In Spain, a school textbook for which there is no fixed or suggested retail price and which is supplied by the publisher on terms individually agreed with the bookseller')</v>
      </c>
      <c r="P369" s="3"/>
    </row>
    <row r="370" spans="1:16" ht="30" hidden="1">
      <c r="A370" s="9">
        <v>12</v>
      </c>
      <c r="B370" s="8">
        <v>12</v>
      </c>
      <c r="C370" s="34" t="s">
        <v>11</v>
      </c>
      <c r="D370" s="34"/>
      <c r="E370" s="149"/>
      <c r="F370" s="58" t="s">
        <v>13528</v>
      </c>
      <c r="G370" s="58" t="s">
        <v>5846</v>
      </c>
      <c r="H370" s="26">
        <v>14</v>
      </c>
      <c r="I370" s="26"/>
      <c r="J370" s="6"/>
      <c r="K370" s="100"/>
      <c r="M370" s="136" t="s">
        <v>9414</v>
      </c>
      <c r="N370" s="136"/>
      <c r="O370" s="178" t="str">
        <f t="shared" si="5"/>
        <v>Label.create(:concept_id =&gt; Concept.find_by_codelist_and_code(12, '12').id, :locale =&gt; 'fi', :preflabel =&gt; 'Lehtikioskipainos', :scopenote =&gt; 'For editions sold only through newsstands/newsagents')</v>
      </c>
      <c r="P370" s="3"/>
    </row>
    <row r="371" spans="1:16" ht="240" hidden="1">
      <c r="A371" s="9">
        <v>12</v>
      </c>
      <c r="B371" s="8">
        <v>13</v>
      </c>
      <c r="C371" s="44" t="s">
        <v>1400</v>
      </c>
      <c r="D371" s="34"/>
      <c r="E371" s="149"/>
      <c r="F371" s="58" t="s">
        <v>4769</v>
      </c>
      <c r="G371" s="58" t="s">
        <v>5847</v>
      </c>
      <c r="H371" s="26">
        <v>17</v>
      </c>
      <c r="I371" s="26"/>
      <c r="J371" s="6"/>
      <c r="K371" s="100"/>
      <c r="M371" s="136" t="s">
        <v>4769</v>
      </c>
      <c r="N371" s="136"/>
      <c r="O371" s="178" t="str">
        <f t="shared" si="5"/>
        <v>Label.create(:concept_id =&gt; Concept.find_by_codelist_and_code(12, '13').id, :locale =&gt; 'fi', :preflabel =&gt; 'US textbook', :scopenote =&gt; 'In the US and Canada, a book that is published primarily for use by students in school or college education as a basis for study. Textbooks published for the elementary and secondary school markets are generally purchased by school districts for the use of students. Textbooks published for the higher education market are generally adopted for use in particular classes by the instructors of those classes. Textbooks are usually not marketed to the general public, which distinguishes them from trade books. Note that trade books adopted for course use are not considered to be textbooks (though a specific education edition of a trade title may be)')</v>
      </c>
      <c r="P371" s="3"/>
    </row>
    <row r="372" spans="1:16" ht="60" hidden="1">
      <c r="A372" s="9">
        <v>12</v>
      </c>
      <c r="B372" s="8">
        <v>14</v>
      </c>
      <c r="C372" s="44" t="s">
        <v>4001</v>
      </c>
      <c r="D372" s="34"/>
      <c r="E372" s="149"/>
      <c r="F372" s="58" t="s">
        <v>5446</v>
      </c>
      <c r="G372" s="58" t="s">
        <v>5848</v>
      </c>
      <c r="H372" s="26">
        <v>27</v>
      </c>
      <c r="I372" s="26"/>
      <c r="J372" s="6"/>
      <c r="K372" s="100"/>
      <c r="M372" s="136" t="s">
        <v>9415</v>
      </c>
      <c r="N372" s="136"/>
      <c r="O372" s="178" t="str">
        <f t="shared" si="5"/>
        <v>Label.create(:concept_id =&gt; Concept.find_by_codelist_and_code(12, '14').id, :locale =&gt; 'fi', :preflabel =&gt; 'E-novelli', :scopenote =&gt; '‘Short’ e-book (sometimes also called a ‘single’), typically containing a single short story, an essay or piece of long-form journalism')</v>
      </c>
      <c r="P372" s="3"/>
    </row>
    <row r="373" spans="1:16" ht="45" hidden="1">
      <c r="A373" s="9">
        <v>12</v>
      </c>
      <c r="B373" s="8">
        <v>15</v>
      </c>
      <c r="C373" s="44" t="s">
        <v>495</v>
      </c>
      <c r="D373" s="34"/>
      <c r="E373" s="149"/>
      <c r="F373" s="58" t="s">
        <v>7831</v>
      </c>
      <c r="G373" s="58" t="s">
        <v>13192</v>
      </c>
      <c r="H373" s="26">
        <v>39</v>
      </c>
      <c r="I373" s="26"/>
      <c r="J373" s="6">
        <v>3</v>
      </c>
      <c r="K373" s="100"/>
      <c r="M373" s="136" t="s">
        <v>9416</v>
      </c>
      <c r="N373" s="136"/>
      <c r="O373" s="178" t="str">
        <f t="shared" si="5"/>
        <v>Label.create(:concept_id =&gt; Concept.find_by_codelist_and_code(12, '15').id, :locale =&gt; 'fi', :preflabel =&gt; 'Supertascabile', :scopenote =&gt; 'In countries where recognised as a distinct trade category, eg Italy «supertascabile». Only for use in ONIX 3.0 or later')</v>
      </c>
      <c r="P373" s="3"/>
    </row>
    <row r="374" spans="1:16" ht="105" hidden="1">
      <c r="A374" s="9">
        <v>12</v>
      </c>
      <c r="B374" s="8">
        <v>16</v>
      </c>
      <c r="C374" s="44" t="s">
        <v>205</v>
      </c>
      <c r="D374" s="44" t="s">
        <v>4602</v>
      </c>
      <c r="E374" s="149"/>
      <c r="F374" s="58" t="s">
        <v>8011</v>
      </c>
      <c r="G374" s="58" t="s">
        <v>13193</v>
      </c>
      <c r="H374" s="26">
        <v>42</v>
      </c>
      <c r="I374" s="26"/>
      <c r="J374" s="6">
        <v>3</v>
      </c>
      <c r="K374" s="100"/>
      <c r="M374" s="136" t="s">
        <v>8011</v>
      </c>
      <c r="N374" s="136"/>
      <c r="O374" s="178" t="str">
        <f t="shared" si="5"/>
        <v>Label.create(:concept_id =&gt; Concept.find_by_codelist_and_code(12, '16').id, :locale =&gt; 'fi', :preflabel =&gt; 'Beau-livre', :scopenote =&gt; 'Category of books, usually hardcover and of a large format (A4 or larger) and printed on high-quality paper, where the primary features are illustrations, and these are more important than text. Sometimes called ‘coffee-table books’ or ‘art books’ in English. Only for use in ONIX 3.0 or later')</v>
      </c>
      <c r="P374" s="3"/>
    </row>
    <row r="375" spans="1:16" ht="75" hidden="1">
      <c r="A375" s="9">
        <v>12</v>
      </c>
      <c r="B375" s="8">
        <v>17</v>
      </c>
      <c r="C375" s="44" t="s">
        <v>3708</v>
      </c>
      <c r="D375" s="44"/>
      <c r="E375" s="149"/>
      <c r="F375" s="58" t="s">
        <v>8085</v>
      </c>
      <c r="G375" s="58" t="s">
        <v>13194</v>
      </c>
      <c r="H375" s="26">
        <v>44</v>
      </c>
      <c r="I375" s="26"/>
      <c r="J375" s="6">
        <v>3</v>
      </c>
      <c r="K375" s="100"/>
      <c r="M375" s="136" t="s">
        <v>8085</v>
      </c>
      <c r="N375" s="136"/>
      <c r="O375" s="178" t="str">
        <f t="shared" si="5"/>
        <v>Label.create(:concept_id =&gt; Concept.find_by_codelist_and_code(12, '17').id, :locale =&gt; 'fi', :preflabel =&gt; 'Podcast', :scopenote =&gt; 'Category of audio products typically distinguished by being free of charge (but which may be monetised through advertising content) and episodic. Only for use in ONIX 3.0 or later')</v>
      </c>
      <c r="P375" s="3"/>
    </row>
    <row r="376" spans="1:16" ht="60" hidden="1">
      <c r="A376" s="9">
        <v>12</v>
      </c>
      <c r="B376" s="8">
        <v>18</v>
      </c>
      <c r="C376" s="44" t="s">
        <v>95</v>
      </c>
      <c r="D376" s="44"/>
      <c r="E376" s="149"/>
      <c r="F376" s="58" t="s">
        <v>8124</v>
      </c>
      <c r="G376" s="58" t="s">
        <v>13195</v>
      </c>
      <c r="H376" s="26">
        <v>44</v>
      </c>
      <c r="I376" s="26"/>
      <c r="J376" s="6">
        <v>3</v>
      </c>
      <c r="K376" s="100"/>
      <c r="M376" s="136" t="s">
        <v>9417</v>
      </c>
      <c r="N376" s="136"/>
      <c r="O376" s="178" t="str">
        <f t="shared" si="5"/>
        <v>Label.create(:concept_id =&gt; Concept.find_by_codelist_and_code(12, '18').id, :locale =&gt; 'fi', :preflabel =&gt; 'Monografiasarjan osa', :scopenote =&gt; 'Category of books or e-books which are single issues of a periodical publication, sold as independent products. Only for use in ONIX 3.0 or later')</v>
      </c>
      <c r="P376" s="3"/>
    </row>
    <row r="377" spans="1:16" ht="45" hidden="1">
      <c r="A377" s="173">
        <v>12</v>
      </c>
      <c r="B377" s="161">
        <v>19</v>
      </c>
      <c r="C377" s="142" t="s">
        <v>247</v>
      </c>
      <c r="D377" s="142"/>
      <c r="E377" s="142"/>
      <c r="F377" s="180" t="s">
        <v>9165</v>
      </c>
      <c r="G377" s="180" t="s">
        <v>13196</v>
      </c>
      <c r="H377" s="121">
        <v>58</v>
      </c>
      <c r="I377" s="121"/>
      <c r="J377" s="122"/>
      <c r="K377" s="100"/>
      <c r="M377" s="136" t="s">
        <v>9418</v>
      </c>
      <c r="N377" s="136" t="s">
        <v>13747</v>
      </c>
      <c r="O377" s="178" t="str">
        <f t="shared" si="5"/>
        <v>Label.create(:concept_id =&gt; Concept.find_by_codelist_and_code(12, '19').id, :locale =&gt; 'fi', :preflabel =&gt; 'Tuoteluettelo', :scopenote =&gt; 'Kustantajan tai toimittajan tuoteluettelo (jos käsitellään omana tuotteenaan). Käytä vain ONIX 3.0-sanomilla tai ONIX:in myöhemmissä versioissa')</v>
      </c>
      <c r="P377" s="3"/>
    </row>
    <row r="378" spans="1:16" ht="75" hidden="1">
      <c r="A378" s="173">
        <v>12</v>
      </c>
      <c r="B378" s="161">
        <v>20</v>
      </c>
      <c r="C378" s="142" t="s">
        <v>3253</v>
      </c>
      <c r="D378" s="142"/>
      <c r="E378" s="142"/>
      <c r="F378" s="180" t="s">
        <v>13055</v>
      </c>
      <c r="G378" s="180" t="s">
        <v>13197</v>
      </c>
      <c r="H378" s="121">
        <v>60</v>
      </c>
      <c r="I378" s="121"/>
      <c r="J378" s="122"/>
      <c r="K378" s="100"/>
      <c r="M378" s="136" t="s">
        <v>13133</v>
      </c>
      <c r="N378" s="136"/>
      <c r="O378" s="178" t="str">
        <f t="shared" si="5"/>
        <v>Label.create(:concept_id =&gt; Concept.find_by_codelist_and_code(12, '20').id, :locale =&gt; 'fi', :preflabel =&gt; 'Kartasto', :scopenote =&gt; 'Category of books containing a linked group of plates, tables, diagrams, lists, often but not always combined with maps or a geographical theme or approach. Only for use in ONIX 3.0 or later')</v>
      </c>
      <c r="P378" s="3"/>
    </row>
    <row r="379" spans="1:16" ht="45">
      <c r="A379" s="183">
        <v>13</v>
      </c>
      <c r="B379" s="183">
        <v>0</v>
      </c>
      <c r="C379" s="184"/>
      <c r="D379" s="184"/>
      <c r="E379" s="185"/>
      <c r="F379" s="145" t="s">
        <v>13878</v>
      </c>
      <c r="G379" s="75" t="s">
        <v>5665</v>
      </c>
      <c r="H379" s="25">
        <v>0</v>
      </c>
      <c r="I379" s="25">
        <v>62</v>
      </c>
      <c r="J379" s="1">
        <v>1</v>
      </c>
      <c r="K379" s="101" t="s">
        <v>7633</v>
      </c>
      <c r="M379" s="136" t="s">
        <v>9419</v>
      </c>
      <c r="N379" s="136"/>
      <c r="O379" s="3" t="str">
        <f t="shared" si="5"/>
        <v>Label.create(:concept_id =&gt; Concept.find_by_codelist_and_code(13, nil).id, :locale =&gt; 'fi', :preflabel =&gt; 'Sarjan tunnisteen tyyppi', :scopenote =&gt; 'Käytä yhdessä &amp;lt;CollectionIDType&gt; &amp;lt;x344&gt;')</v>
      </c>
      <c r="P379" s="337" t="s">
        <v>13124</v>
      </c>
    </row>
    <row r="380" spans="1:16" ht="45" hidden="1">
      <c r="A380" s="4">
        <v>13</v>
      </c>
      <c r="B380" s="4">
        <v>1</v>
      </c>
      <c r="C380" s="33" t="s">
        <v>1557</v>
      </c>
      <c r="E380" s="149"/>
      <c r="F380" s="43" t="s">
        <v>2343</v>
      </c>
      <c r="G380" s="43" t="s">
        <v>8445</v>
      </c>
      <c r="H380" s="26">
        <v>0</v>
      </c>
      <c r="I380" s="26"/>
      <c r="J380" s="6"/>
      <c r="K380" s="100"/>
      <c r="M380" s="136" t="s">
        <v>9373</v>
      </c>
      <c r="N380" s="136" t="s">
        <v>12804</v>
      </c>
      <c r="O380" s="178" t="str">
        <f t="shared" si="5"/>
        <v>Label.create(:concept_id =&gt; Concept.find_by_codelist_and_code(13, '01').id, :locale =&gt; 'fi', :preflabel =&gt; 'Järjestelmäkohtainen', :scopenote =&gt; 'Esimerkiksi kustantajan oma tuotetunnus')</v>
      </c>
      <c r="P380" s="3"/>
    </row>
    <row r="381" spans="1:16" ht="45" hidden="1">
      <c r="A381" s="4">
        <v>13</v>
      </c>
      <c r="B381" s="4">
        <v>2</v>
      </c>
      <c r="C381" s="33" t="s">
        <v>1556</v>
      </c>
      <c r="E381" s="149"/>
      <c r="F381" s="43" t="s">
        <v>4024</v>
      </c>
      <c r="G381" s="43" t="s">
        <v>5849</v>
      </c>
      <c r="H381" s="26">
        <v>0</v>
      </c>
      <c r="I381" s="26"/>
      <c r="J381" s="6"/>
      <c r="K381" s="100"/>
      <c r="M381" s="136" t="s">
        <v>4024</v>
      </c>
      <c r="N381" s="136" t="s">
        <v>12805</v>
      </c>
      <c r="O381" s="178" t="str">
        <f t="shared" si="5"/>
        <v>Label.create(:concept_id =&gt; Concept.find_by_codelist_and_code(13, '02').id, :locale =&gt; 'fi', :preflabel =&gt; 'ISSN', :scopenote =&gt; 'ISSN-tunnus. Kausijulkaisun kansainvälinen standarditunnus. Tunnuksen antaa kansallinen ISSN-keskus')</v>
      </c>
      <c r="P381" s="3"/>
    </row>
    <row r="382" spans="1:16" ht="30" hidden="1">
      <c r="A382" s="4">
        <v>13</v>
      </c>
      <c r="B382" s="4">
        <v>3</v>
      </c>
      <c r="C382" s="33" t="s">
        <v>1931</v>
      </c>
      <c r="E382" s="149"/>
      <c r="F382" s="43" t="s">
        <v>1079</v>
      </c>
      <c r="G382" s="43" t="s">
        <v>5850</v>
      </c>
      <c r="H382" s="26">
        <v>0</v>
      </c>
      <c r="I382" s="26"/>
      <c r="J382" s="6"/>
      <c r="K382" s="100"/>
      <c r="M382" s="136" t="s">
        <v>9420</v>
      </c>
      <c r="N382" s="136" t="s">
        <v>9421</v>
      </c>
      <c r="O382" s="178" t="str">
        <f t="shared" si="5"/>
        <v>Label.create(:concept_id =&gt; Concept.find_by_codelist_and_code(13, '03').id, :locale =&gt; 'fi', :preflabel =&gt; 'Saksan kansalliskirjaston sarjatunnus', :scopenote =&gt; 'Saksan kansalliskirjaston ylläpitämä tunniste')</v>
      </c>
      <c r="P382" s="3"/>
    </row>
    <row r="383" spans="1:16" ht="15.75" hidden="1">
      <c r="A383" s="4">
        <v>13</v>
      </c>
      <c r="B383" s="4">
        <v>4</v>
      </c>
      <c r="C383" s="33" t="s">
        <v>2086</v>
      </c>
      <c r="E383" s="149"/>
      <c r="F383" s="43" t="s">
        <v>1749</v>
      </c>
      <c r="G383" s="43" t="s">
        <v>5851</v>
      </c>
      <c r="H383" s="26">
        <v>1</v>
      </c>
      <c r="I383" s="26"/>
      <c r="J383" s="6"/>
      <c r="K383" s="100"/>
      <c r="M383" s="136" t="s">
        <v>9422</v>
      </c>
      <c r="N383" s="136" t="s">
        <v>9423</v>
      </c>
      <c r="O383" s="178" t="str">
        <f t="shared" si="5"/>
        <v>Label.create(:concept_id =&gt; Concept.find_by_codelist_and_code(13, '04').id, :locale =&gt; 'fi', :preflabel =&gt; 'German Books in Print -sarjatunnus', :scopenote =&gt; 'VLB:n ylläpitämä tunniste')</v>
      </c>
      <c r="P383" s="3"/>
    </row>
    <row r="384" spans="1:16" ht="15.75" hidden="1">
      <c r="A384" s="4">
        <v>13</v>
      </c>
      <c r="B384" s="4">
        <v>5</v>
      </c>
      <c r="C384" s="33" t="s">
        <v>1658</v>
      </c>
      <c r="E384" s="149"/>
      <c r="F384" s="43" t="s">
        <v>2004</v>
      </c>
      <c r="G384" s="43" t="s">
        <v>5852</v>
      </c>
      <c r="H384" s="26">
        <v>1</v>
      </c>
      <c r="I384" s="26"/>
      <c r="J384" s="6"/>
      <c r="K384" s="100"/>
      <c r="M384" s="136" t="s">
        <v>9424</v>
      </c>
      <c r="N384" s="136" t="s">
        <v>9425</v>
      </c>
      <c r="O384" s="178" t="str">
        <f t="shared" si="5"/>
        <v>Label.create(:concept_id =&gt; Concept.find_by_codelist_and_code(13, '05').id, :locale =&gt; 'fi', :preflabel =&gt; 'Electre-sarjatunnus', :scopenote =&gt; 'Electre Information, France:n ylläpitämä tunniste')</v>
      </c>
      <c r="P384" s="3"/>
    </row>
    <row r="385" spans="1:16" ht="45" hidden="1">
      <c r="A385" s="4">
        <v>13</v>
      </c>
      <c r="B385" s="4">
        <v>6</v>
      </c>
      <c r="C385" s="33" t="s">
        <v>1247</v>
      </c>
      <c r="E385" s="149"/>
      <c r="F385" s="43" t="s">
        <v>1865</v>
      </c>
      <c r="G385" s="43" t="s">
        <v>3930</v>
      </c>
      <c r="H385" s="26">
        <v>6</v>
      </c>
      <c r="I385" s="26"/>
      <c r="J385" s="6"/>
      <c r="K385" s="100"/>
      <c r="M385" s="136" t="s">
        <v>1865</v>
      </c>
      <c r="N385" s="136" t="s">
        <v>12806</v>
      </c>
      <c r="O385" s="178" t="str">
        <f t="shared" si="5"/>
        <v>Label.create(:concept_id =&gt; Concept.find_by_codelist_and_code(13, '06').id, :locale =&gt; 'fi', :preflabel =&gt; 'DOI', :scopenote =&gt; 'Digitaalinen objektien tunniste, joka muodostuu kahdesta osasta: julkaisijan id-tunnuksesta ja teoksen id-tunnuksesta')</v>
      </c>
      <c r="P385" s="3"/>
    </row>
    <row r="386" spans="1:16" ht="30" hidden="1">
      <c r="A386" s="4">
        <v>13</v>
      </c>
      <c r="B386" s="4">
        <v>7</v>
      </c>
      <c r="C386" s="33" t="s">
        <v>5</v>
      </c>
      <c r="E386" s="149"/>
      <c r="F386" s="43" t="s">
        <v>3741</v>
      </c>
      <c r="G386" s="43" t="s">
        <v>5853</v>
      </c>
      <c r="H386" s="26">
        <v>15</v>
      </c>
      <c r="I386" s="26"/>
      <c r="J386" s="6"/>
      <c r="K386" s="100"/>
      <c r="M386" s="136" t="s">
        <v>3741</v>
      </c>
      <c r="N386" s="136" t="s">
        <v>12807</v>
      </c>
      <c r="O386" s="178" t="str">
        <f t="shared" si="5"/>
        <v>Label.create(:concept_id =&gt; Concept.find_by_codelist_and_code(13, '15').id, :locale =&gt; 'fi', :preflabel =&gt; 'ISBN-13', :scopenote =&gt; 'Käytetään, kun sarja tai moniosainen tuote on saatavilla kokonaisuutena')</v>
      </c>
      <c r="P386" s="3"/>
    </row>
    <row r="387" spans="1:16" ht="60" hidden="1">
      <c r="A387" s="4">
        <v>13</v>
      </c>
      <c r="B387" s="4">
        <v>8</v>
      </c>
      <c r="C387" s="42" t="s">
        <v>2962</v>
      </c>
      <c r="E387" s="149"/>
      <c r="F387" s="43" t="s">
        <v>2428</v>
      </c>
      <c r="G387" s="43" t="s">
        <v>1109</v>
      </c>
      <c r="H387" s="26">
        <v>8</v>
      </c>
      <c r="I387" s="26"/>
      <c r="J387" s="6"/>
      <c r="K387" s="100"/>
      <c r="M387" s="136" t="s">
        <v>2428</v>
      </c>
      <c r="N387" s="136" t="s">
        <v>9426</v>
      </c>
      <c r="O387" s="178" t="str">
        <f t="shared" si="5"/>
        <v>Label.create(:concept_id =&gt; Concept.find_by_codelist_and_code(13, '22').id, :locale =&gt; 'fi', :preflabel =&gt; 'URN', :scopenote =&gt; 'URN-tunnus on verkkojulkaisun tunniste. URN-tunnuksen muodostamisessa käytetään julkaisun jo saamaa ISBN- tai ISSN-tunnusta. Sen puuttuessa URN-tunnuksen voi muodostaa Kansallisbibliografian NBN-tunnuksesta')</v>
      </c>
      <c r="P387" s="3"/>
    </row>
    <row r="388" spans="1:16" ht="60.75">
      <c r="A388" s="106">
        <v>13</v>
      </c>
      <c r="B388" s="106">
        <v>9</v>
      </c>
      <c r="C388" s="111" t="s">
        <v>848</v>
      </c>
      <c r="D388" s="111"/>
      <c r="E388" s="111"/>
      <c r="F388" s="108" t="s">
        <v>4880</v>
      </c>
      <c r="G388" s="108" t="s">
        <v>14066</v>
      </c>
      <c r="H388" s="121">
        <v>62</v>
      </c>
      <c r="I388" s="121"/>
      <c r="J388" s="122"/>
      <c r="K388" s="100"/>
      <c r="M388" s="136" t="s">
        <v>4880</v>
      </c>
      <c r="N388" s="136"/>
      <c r="O388" s="3" t="str">
        <f t="shared" si="5"/>
        <v>Label.create(:concept_id =&gt; Concept.find_by_codelist_and_code(13, '27').id, :locale =&gt; 'fi', :preflabel =&gt; 'JP Magazine ID', :scopenote =&gt; 'Japanese magazine identifier, similar in scope to ISSN. Five digits to identify the periodical, without any hyphen or two digit extension. Only for use in ONIX 3.0 or later')</v>
      </c>
      <c r="P388" s="337" t="s">
        <v>13124</v>
      </c>
    </row>
    <row r="389" spans="1:16" ht="45" hidden="1">
      <c r="A389" s="4">
        <v>13</v>
      </c>
      <c r="B389" s="4">
        <v>10</v>
      </c>
      <c r="C389" s="42" t="s">
        <v>2237</v>
      </c>
      <c r="D389" s="42" t="s">
        <v>4602</v>
      </c>
      <c r="E389" s="149"/>
      <c r="F389" s="61" t="s">
        <v>7056</v>
      </c>
      <c r="G389" s="43" t="s">
        <v>7373</v>
      </c>
      <c r="H389" s="26">
        <v>24</v>
      </c>
      <c r="I389" s="26">
        <v>36</v>
      </c>
      <c r="J389" s="6"/>
      <c r="K389" s="100"/>
      <c r="M389" s="136" t="s">
        <v>9386</v>
      </c>
      <c r="N389" s="136" t="s">
        <v>9427</v>
      </c>
      <c r="O389" s="178" t="str">
        <f t="shared" ref="O389:O452" si="6">IF(OR(H389="",IFERROR(FIND("-"&amp;A389&amp;"-","-6-7-8-10-11-26-33-35-36-37-38-39-40-47-52-54-56-63-67-75-78-94-95-101-138-140-"),0)&gt;0,
AND(A389=1,IFERROR(FIND("-"&amp;C389&amp;"-","-12-13-14-"),0)&gt;0),
AND(A389=22,IFERROR(FIND("-"&amp;C389&amp;"-","-04-05-"),0)&gt;0),
AND(A389=34,IFERROR(FIND("-"&amp;C389&amp;"-","-00-01-04-08-09-10-11-12-13-14-15-"),0)&gt;0),
AND(A389=45,IFERROR(FIND("-"&amp;C389&amp;"-","-08-"),0)&gt;0),
AND(A389=49,IFERROR(FIND("-"&amp;C389&amp;"-","-ROW-"),0)&gt;0),
AND(A389=51,IFERROR(FIND("-"&amp;C389&amp;"-","-14-15-36-"),0)&gt;0),
AND(A389=79,IFERROR(FIND("-"&amp;C389&amp;"-","-11-"),0)&gt;0),
AND(A389=102,IFERROR(FIND("-"&amp;C389&amp;"-","-02-"),0)&gt;0)),"",
 IF(AND(M389="",N389=""),"",
  "Label.create(:concept_id =&gt; Concept.find_by_codelist_and_code("&amp;A389&amp;", "&amp;IF(C389="","nil","'"&amp;C389&amp;"'")&amp;").id, "&amp;
  ":locale =&gt; '"&amp;L$2&amp;"'"&amp;", "&amp;
  ":preflabel =&gt; '"&amp;(IF(M389="",F389,M389)&amp;"', "&amp;
  ":scopenote =&gt; "&amp;IF(AND(N389="",G389="",K389=""),"nil","'"&amp; IF(K389="", "",$L$3 &amp; IF(ISERROR(FIND("
", K389))," ","&lt;br&gt;&amp;nbsp;&amp;nbsp;&amp;nbsp;&amp;nbsp;• ") &amp; SUBSTITUTE(SUBSTITUTE(SUBSTITUTE(K389, "&amp;", "&amp;amp;"),"&lt;","&amp;lt;"),"
","&lt;br&gt;&amp;nbsp;&amp;nbsp;&amp;nbsp;&amp;nbsp;• ")) &amp; IF(OR(K389="",G389=""),"","&lt;br&gt;") &amp; SUBSTITUTE(SUBSTITUTE(IF(N389="",G389,N389),"&amp;","&amp;amp;"),"&lt;","&amp;lt;")&amp;"'")&amp;")")
))</f>
        <v>Label.create(:concept_id =&gt; Concept.find_by_codelist_and_code(13, '29').id, :locale =&gt; 'fi', :preflabel =&gt; 'BNF-tunnus', :scopenote =&gt; 'Ranskan kansalliskirjaston ylläpitämä tunniste')</v>
      </c>
      <c r="P389" s="3"/>
    </row>
    <row r="390" spans="1:16" ht="45" hidden="1">
      <c r="A390" s="4">
        <v>13</v>
      </c>
      <c r="B390" s="4">
        <v>11</v>
      </c>
      <c r="C390" s="42" t="s">
        <v>2788</v>
      </c>
      <c r="D390" s="42"/>
      <c r="E390" s="149"/>
      <c r="F390" s="43" t="s">
        <v>7371</v>
      </c>
      <c r="G390" s="43" t="s">
        <v>7372</v>
      </c>
      <c r="H390" s="26">
        <v>36</v>
      </c>
      <c r="I390" s="26"/>
      <c r="J390" s="6"/>
      <c r="K390" s="100"/>
      <c r="M390" s="136" t="s">
        <v>9387</v>
      </c>
      <c r="N390" s="136" t="s">
        <v>9388</v>
      </c>
      <c r="O390" s="178" t="str">
        <f t="shared" si="6"/>
        <v>Label.create(:concept_id =&gt; Concept.find_by_codelist_and_code(13, '35').id, :locale =&gt; 'fi', :preflabel =&gt; 'ARK-tunniste', :scopenote =&gt; 'Archival Resource Key (HTTP URI -muodossa, sisältäen ARK-resolverin osoitteen)')</v>
      </c>
      <c r="P390" s="3"/>
    </row>
    <row r="391" spans="1:16" ht="60" hidden="1">
      <c r="A391" s="4">
        <v>13</v>
      </c>
      <c r="B391" s="4">
        <v>11</v>
      </c>
      <c r="C391" s="42" t="s">
        <v>1760</v>
      </c>
      <c r="D391" s="42"/>
      <c r="E391" s="149"/>
      <c r="F391" s="43" t="s">
        <v>1251</v>
      </c>
      <c r="G391" s="43" t="s">
        <v>13198</v>
      </c>
      <c r="H391" s="26">
        <v>41</v>
      </c>
      <c r="I391" s="26"/>
      <c r="J391" s="6">
        <v>3</v>
      </c>
      <c r="K391" s="100"/>
      <c r="M391" s="136" t="s">
        <v>1251</v>
      </c>
      <c r="N391" s="136" t="s">
        <v>13748</v>
      </c>
      <c r="O391" s="178" t="str">
        <f t="shared" si="6"/>
        <v>Label.create(:concept_id =&gt; Concept.find_by_codelist_and_code(13, '38').id, :locale =&gt; 'fi', :preflabel =&gt; 'ISSN-L', :scopenote =&gt; 'Kokoavan tason tunniste ISSN-standadissa, ‘linkittävä ISSN’. 8 numeroa ilman väliviivoja. Käytä vain ONIX 3.0-sanomilla tai ONIX:in myöhemmissä versioissa')</v>
      </c>
      <c r="P391" s="3"/>
    </row>
    <row r="392" spans="1:16" ht="60" hidden="1">
      <c r="A392" s="183">
        <v>14</v>
      </c>
      <c r="B392" s="183">
        <v>0</v>
      </c>
      <c r="C392" s="184"/>
      <c r="D392" s="184"/>
      <c r="E392" s="185"/>
      <c r="F392" s="75" t="s">
        <v>3286</v>
      </c>
      <c r="G392" s="75" t="s">
        <v>5665</v>
      </c>
      <c r="H392" s="25">
        <v>0</v>
      </c>
      <c r="I392" s="25"/>
      <c r="J392" s="1">
        <v>1</v>
      </c>
      <c r="K392" s="102" t="s">
        <v>8053</v>
      </c>
      <c r="M392" s="136" t="s">
        <v>9428</v>
      </c>
      <c r="N392" s="136"/>
      <c r="O392" s="178" t="str">
        <f t="shared" si="6"/>
        <v>Label.create(:concept_id =&gt; Concept.find_by_codelist_and_code(14, nil).id, :locale =&gt; 'fi', :preflabel =&gt; 'Nimekkeen kirjoitustapa', :scopenote =&gt; 'Käytä yhdessä&lt;br&gt;&amp;nbsp;&amp;nbsp;&amp;nbsp;&amp;nbsp;• &amp;lt;TextCaseFlag&gt; &amp;lt;b027&gt;&lt;br&gt;&amp;nbsp;&amp;nbsp;&amp;nbsp;&amp;nbsp;• @textcase')</v>
      </c>
      <c r="P392" s="3"/>
    </row>
    <row r="393" spans="1:16" ht="15.75" hidden="1">
      <c r="A393" s="4">
        <v>14</v>
      </c>
      <c r="B393" s="4">
        <v>1</v>
      </c>
      <c r="C393" s="33" t="s">
        <v>4291</v>
      </c>
      <c r="E393" s="149"/>
      <c r="F393" s="43" t="s">
        <v>3052</v>
      </c>
      <c r="G393" s="43" t="s">
        <v>3051</v>
      </c>
      <c r="H393" s="26">
        <v>0</v>
      </c>
      <c r="I393" s="26"/>
      <c r="J393" s="6"/>
      <c r="K393" s="100"/>
      <c r="M393" s="136" t="s">
        <v>9358</v>
      </c>
      <c r="N393" s="136" t="s">
        <v>9429</v>
      </c>
      <c r="O393" s="178" t="str">
        <f t="shared" si="6"/>
        <v>Label.create(:concept_id =&gt; Concept.find_by_codelist_and_code(14, '00').id, :locale =&gt; 'fi', :preflabel =&gt; 'Määrittelemätön', :scopenote =&gt; 'Oletus')</v>
      </c>
      <c r="P393" s="3"/>
    </row>
    <row r="394" spans="1:16" ht="45" hidden="1">
      <c r="A394" s="4">
        <v>14</v>
      </c>
      <c r="B394" s="4">
        <v>2</v>
      </c>
      <c r="C394" s="33" t="s">
        <v>1557</v>
      </c>
      <c r="E394" s="149"/>
      <c r="F394" s="43" t="s">
        <v>2843</v>
      </c>
      <c r="G394" s="43" t="s">
        <v>8446</v>
      </c>
      <c r="H394" s="26">
        <v>0</v>
      </c>
      <c r="I394" s="26"/>
      <c r="J394" s="6"/>
      <c r="K394" s="100"/>
      <c r="M394" s="136" t="s">
        <v>9430</v>
      </c>
      <c r="N394" s="136" t="s">
        <v>9431</v>
      </c>
      <c r="O394" s="178" t="str">
        <f t="shared" si="6"/>
        <v>Label.create(:concept_id =&gt; Concept.find_by_codelist_and_code(14, '01').id, :locale =&gt; 'fi', :preflabel =&gt; 'Iso alkukirjain ensimmäisessä sanassa ja erisnimissä', :scopenote =&gt; 'esim. The conquest of Mexico')</v>
      </c>
      <c r="P394" s="3"/>
    </row>
    <row r="395" spans="1:16" ht="105" hidden="1">
      <c r="A395" s="4">
        <v>14</v>
      </c>
      <c r="B395" s="4">
        <v>3</v>
      </c>
      <c r="C395" s="33" t="s">
        <v>1556</v>
      </c>
      <c r="E395" s="149"/>
      <c r="F395" s="43" t="s">
        <v>3369</v>
      </c>
      <c r="G395" s="43" t="s">
        <v>7020</v>
      </c>
      <c r="H395" s="26">
        <v>0</v>
      </c>
      <c r="I395" s="26"/>
      <c r="J395" s="6"/>
      <c r="K395" s="100"/>
      <c r="M395" s="136" t="s">
        <v>9432</v>
      </c>
      <c r="N395" s="136" t="s">
        <v>9433</v>
      </c>
      <c r="O395" s="178" t="str">
        <f t="shared" si="6"/>
        <v>Label.create(:concept_id =&gt; Concept.find_by_codelist_and_code(14, '02').id, :locale =&gt; 'fi', :preflabel =&gt; 'Iso alkukirjain merkittävissä sanoissa', :scopenote =&gt; 'esim. The Conquest of Mexico')</v>
      </c>
      <c r="P395" s="3"/>
    </row>
    <row r="396" spans="1:16" ht="90" hidden="1">
      <c r="A396" s="4">
        <v>14</v>
      </c>
      <c r="B396" s="4">
        <v>4</v>
      </c>
      <c r="C396" s="33" t="s">
        <v>1931</v>
      </c>
      <c r="E396" s="149"/>
      <c r="F396" s="43" t="s">
        <v>3157</v>
      </c>
      <c r="G396" s="43" t="s">
        <v>8190</v>
      </c>
      <c r="H396" s="26">
        <v>0</v>
      </c>
      <c r="I396" s="26">
        <v>44</v>
      </c>
      <c r="J396" s="6"/>
      <c r="K396" s="100"/>
      <c r="M396" s="136" t="s">
        <v>9434</v>
      </c>
      <c r="N396" s="136" t="s">
        <v>12808</v>
      </c>
      <c r="O396" s="178" t="str">
        <f t="shared" si="6"/>
        <v>Label.create(:concept_id =&gt; Concept.find_by_codelist_and_code(14, '03').id, :locale =&gt; 'fi', :preflabel =&gt; 'Isot kirjaimet', :scopenote =&gt; 'esim. THE CONQUEST OF MEXICO. Käytä vain jos ei ole mahdollista käyttää muuta kirjoitustapaa')</v>
      </c>
      <c r="P396" s="3"/>
    </row>
    <row r="397" spans="1:16" ht="30" hidden="1">
      <c r="A397" s="183">
        <v>15</v>
      </c>
      <c r="B397" s="183">
        <v>0</v>
      </c>
      <c r="C397" s="184"/>
      <c r="D397" s="184"/>
      <c r="E397" s="185"/>
      <c r="F397" s="75" t="s">
        <v>7574</v>
      </c>
      <c r="G397" s="75" t="s">
        <v>5665</v>
      </c>
      <c r="H397" s="25">
        <v>0</v>
      </c>
      <c r="I397" s="25"/>
      <c r="J397" s="1">
        <v>1</v>
      </c>
      <c r="K397" s="101" t="s">
        <v>7635</v>
      </c>
      <c r="M397" s="136" t="s">
        <v>9435</v>
      </c>
      <c r="N397" s="136"/>
      <c r="O397" s="178" t="str">
        <f t="shared" si="6"/>
        <v>Label.create(:concept_id =&gt; Concept.find_by_codelist_and_code(15, nil).id, :locale =&gt; 'fi', :preflabel =&gt; 'Nimekkeen tyyppi', :scopenote =&gt; 'Käytä yhdessä &amp;lt;TitleType&gt; &amp;lt;b202&gt;')</v>
      </c>
      <c r="P397" s="3"/>
    </row>
    <row r="398" spans="1:16" ht="15.75" hidden="1">
      <c r="A398" s="4">
        <v>15</v>
      </c>
      <c r="B398" s="4">
        <v>1</v>
      </c>
      <c r="C398" s="42" t="s">
        <v>4291</v>
      </c>
      <c r="D398" s="42"/>
      <c r="E398" s="149"/>
      <c r="F398" s="43" t="s">
        <v>3052</v>
      </c>
      <c r="G398" s="43" t="s">
        <v>5665</v>
      </c>
      <c r="H398" s="26">
        <v>0</v>
      </c>
      <c r="I398" s="26"/>
      <c r="J398" s="6"/>
      <c r="K398" s="100"/>
      <c r="M398" s="136" t="s">
        <v>9358</v>
      </c>
      <c r="N398" s="136"/>
      <c r="O398" s="178" t="str">
        <f t="shared" si="6"/>
        <v>Label.create(:concept_id =&gt; Concept.find_by_codelist_and_code(15, '00').id, :locale =&gt; 'fi', :preflabel =&gt; 'Määrittelemätön', :scopenote =&gt; nil)</v>
      </c>
      <c r="P398" s="3"/>
    </row>
    <row r="399" spans="1:16" ht="180" hidden="1">
      <c r="A399" s="4">
        <v>15</v>
      </c>
      <c r="B399" s="4">
        <v>2</v>
      </c>
      <c r="C399" s="42" t="s">
        <v>1557</v>
      </c>
      <c r="D399" s="42"/>
      <c r="E399" s="149"/>
      <c r="F399" s="43" t="s">
        <v>2246</v>
      </c>
      <c r="G399" s="43" t="s">
        <v>8447</v>
      </c>
      <c r="H399" s="26">
        <v>0</v>
      </c>
      <c r="I399" s="26"/>
      <c r="J399" s="6"/>
      <c r="K399" s="100"/>
      <c r="M399" s="136" t="s">
        <v>9436</v>
      </c>
      <c r="N399" s="136" t="s">
        <v>12809</v>
      </c>
      <c r="O399" s="178" t="str">
        <f t="shared" si="6"/>
        <v>Label.create(:concept_id =&gt; Concept.find_by_codelist_and_code(15, '01').id, :locale =&gt; 'fi', :preflabel =&gt; 'Tuotteen tai sarjan nimeke', :scopenote =&gt; 'Julkaisun lyhentämätön nimeke. Jos nimeke ei sellaisenaan yksilöi julkaisua, voidaan esim. sarjan nimekkeen ja osan numeron avulla muodostaa erottuva nimeke. Jos tuote on yhteisnimekkeetön kokoomateos, voidaan siihen sisältyvien kirjojen nimekkeistä muodostaa soveltuvan välimerkityksen avulla tuotteen erottuva nimeke, esim. Ylpeys ja ennakkoluulo / Järki ja tunteet / Northanger Abbey')</v>
      </c>
      <c r="P399" s="3"/>
    </row>
    <row r="400" spans="1:16" ht="45" hidden="1">
      <c r="A400" s="4">
        <v>15</v>
      </c>
      <c r="B400" s="4">
        <v>3</v>
      </c>
      <c r="C400" s="42" t="s">
        <v>1556</v>
      </c>
      <c r="D400" s="42"/>
      <c r="E400" s="149"/>
      <c r="F400" s="43" t="s">
        <v>4278</v>
      </c>
      <c r="G400" s="43" t="s">
        <v>5854</v>
      </c>
      <c r="H400" s="26">
        <v>0</v>
      </c>
      <c r="I400" s="26"/>
      <c r="J400" s="6"/>
      <c r="K400" s="100"/>
      <c r="M400" s="136" t="s">
        <v>9437</v>
      </c>
      <c r="N400" s="136" t="s">
        <v>12810</v>
      </c>
      <c r="O400" s="178" t="str">
        <f t="shared" si="6"/>
        <v>Label.create(:concept_id =&gt; Concept.find_by_codelist_and_code(15, '02').id, :locale =&gt; 'fi', :preflabel =&gt; 'Sarjan avainnimeke (ISSN)', :scopenote =&gt; 'ISSN-tunnukseen liittyvä nimeke, johon on sen yksilöimiseksi mahdollisesti lisätty esim. julkaisupaikka tai julkaisun alkamisvuosi')</v>
      </c>
      <c r="P400" s="3"/>
    </row>
    <row r="401" spans="1:16" ht="30" hidden="1">
      <c r="A401" s="4">
        <v>15</v>
      </c>
      <c r="B401" s="4">
        <v>4</v>
      </c>
      <c r="C401" s="42" t="s">
        <v>1931</v>
      </c>
      <c r="D401" s="42"/>
      <c r="E401" s="149"/>
      <c r="F401" s="43" t="s">
        <v>3455</v>
      </c>
      <c r="G401" s="43" t="s">
        <v>5855</v>
      </c>
      <c r="H401" s="26">
        <v>0</v>
      </c>
      <c r="I401" s="26"/>
      <c r="J401" s="6"/>
      <c r="K401" s="100"/>
      <c r="M401" s="136" t="s">
        <v>9438</v>
      </c>
      <c r="N401" s="136" t="s">
        <v>9911</v>
      </c>
      <c r="O401" s="178" t="str">
        <f t="shared" si="6"/>
        <v>Label.create(:concept_id =&gt; Concept.find_by_codelist_and_code(15, '03').id, :locale =&gt; 'fi', :preflabel =&gt; 'Alkuteoksen nimeke', :scopenote =&gt; 'Kun kyseessä on käännetty kirja')</v>
      </c>
      <c r="P401" s="3"/>
    </row>
    <row r="402" spans="1:16" ht="30" hidden="1">
      <c r="A402" s="4">
        <v>15</v>
      </c>
      <c r="B402" s="4">
        <v>5</v>
      </c>
      <c r="C402" s="42" t="s">
        <v>2086</v>
      </c>
      <c r="D402" s="42"/>
      <c r="E402" s="149"/>
      <c r="F402" s="43" t="s">
        <v>2136</v>
      </c>
      <c r="G402" s="43" t="s">
        <v>8448</v>
      </c>
      <c r="H402" s="26">
        <v>0</v>
      </c>
      <c r="I402" s="26"/>
      <c r="J402" s="6"/>
      <c r="K402" s="100"/>
      <c r="M402" s="136" t="s">
        <v>9439</v>
      </c>
      <c r="N402" s="136" t="s">
        <v>9440</v>
      </c>
      <c r="O402" s="178" t="str">
        <f t="shared" si="6"/>
        <v>Label.create(:concept_id =&gt; Concept.find_by_codelist_and_code(15, '04').id, :locale =&gt; 'fi', :preflabel =&gt; 'Lyhennesana nimekkeenä', :scopenote =&gt; 'Käytetään sarjajulkaisuissa')</v>
      </c>
      <c r="P402" s="3"/>
    </row>
    <row r="403" spans="1:16" ht="15.75" hidden="1">
      <c r="A403" s="4">
        <v>15</v>
      </c>
      <c r="B403" s="4">
        <v>6</v>
      </c>
      <c r="C403" s="42" t="s">
        <v>1658</v>
      </c>
      <c r="D403" s="42"/>
      <c r="E403" s="149"/>
      <c r="F403" s="43" t="s">
        <v>383</v>
      </c>
      <c r="G403" s="43" t="s">
        <v>5856</v>
      </c>
      <c r="H403" s="26">
        <v>0</v>
      </c>
      <c r="I403" s="26"/>
      <c r="J403" s="6"/>
      <c r="K403" s="100"/>
      <c r="M403" s="136" t="s">
        <v>9441</v>
      </c>
      <c r="N403" s="136"/>
      <c r="O403" s="178" t="str">
        <f t="shared" si="6"/>
        <v>Label.create(:concept_id =&gt; Concept.find_by_codelist_and_code(15, '05').id, :locale =&gt; 'fi', :preflabel =&gt; 'Lyhennetty nimeke', :scopenote =&gt; 'An abbreviated form of Title Type 01')</v>
      </c>
      <c r="P403" s="3"/>
    </row>
    <row r="404" spans="1:16" ht="60" hidden="1">
      <c r="A404" s="4">
        <v>15</v>
      </c>
      <c r="B404" s="4">
        <v>7</v>
      </c>
      <c r="C404" s="42" t="s">
        <v>1247</v>
      </c>
      <c r="D404" s="42"/>
      <c r="E404" s="149"/>
      <c r="F404" s="43" t="s">
        <v>4220</v>
      </c>
      <c r="G404" s="108" t="s">
        <v>13199</v>
      </c>
      <c r="H404" s="26">
        <v>0</v>
      </c>
      <c r="I404" s="26">
        <v>60</v>
      </c>
      <c r="J404" s="6"/>
      <c r="K404" s="100"/>
      <c r="M404" s="136" t="s">
        <v>9442</v>
      </c>
      <c r="N404" s="136" t="s">
        <v>13166</v>
      </c>
      <c r="O404" s="178" t="str">
        <f t="shared" si="6"/>
        <v>Label.create(:concept_id =&gt; Concept.find_by_codelist_and_code(15, '06').id, :locale =&gt; 'fi', :preflabel =&gt; 'Rinnakkaisnimeke', :scopenote =&gt; 'Tuotteen nimeke toisella kielellä. TitleType 01:n tai 03 nimeke toisella kielellä')</v>
      </c>
      <c r="P404" s="3"/>
    </row>
    <row r="405" spans="1:16" ht="30" hidden="1">
      <c r="A405" s="4">
        <v>15</v>
      </c>
      <c r="B405" s="4">
        <v>8</v>
      </c>
      <c r="C405" s="33" t="s">
        <v>1248</v>
      </c>
      <c r="E405" s="149"/>
      <c r="F405" s="43" t="s">
        <v>384</v>
      </c>
      <c r="G405" s="43" t="s">
        <v>5857</v>
      </c>
      <c r="H405" s="26">
        <v>0</v>
      </c>
      <c r="I405" s="26"/>
      <c r="J405" s="6"/>
      <c r="K405" s="100"/>
      <c r="M405" s="136" t="s">
        <v>9443</v>
      </c>
      <c r="N405" s="136" t="s">
        <v>9440</v>
      </c>
      <c r="O405" s="178" t="str">
        <f t="shared" si="6"/>
        <v>Label.create(:concept_id =&gt; Concept.find_by_codelist_and_code(15, '07').id, :locale =&gt; 'fi', :preflabel =&gt; 'Sarjajulkaisun osan temaattinen nimeke', :scopenote =&gt; 'Käytetään sarjajulkaisuissa')</v>
      </c>
      <c r="P405" s="3"/>
    </row>
    <row r="406" spans="1:16" ht="30" hidden="1">
      <c r="A406" s="4">
        <v>15</v>
      </c>
      <c r="B406" s="4">
        <v>9</v>
      </c>
      <c r="C406" s="33" t="s">
        <v>4072</v>
      </c>
      <c r="E406" s="149"/>
      <c r="F406" s="43" t="s">
        <v>4182</v>
      </c>
      <c r="G406" s="43" t="s">
        <v>5858</v>
      </c>
      <c r="H406" s="26">
        <v>0</v>
      </c>
      <c r="I406" s="26"/>
      <c r="J406" s="6"/>
      <c r="K406" s="100"/>
      <c r="M406" s="136" t="s">
        <v>9444</v>
      </c>
      <c r="N406" s="136" t="s">
        <v>12811</v>
      </c>
      <c r="O406" s="178" t="str">
        <f t="shared" si="6"/>
        <v>Label.create(:concept_id =&gt; Concept.find_by_codelist_and_code(15, '08').id, :locale =&gt; 'fi', :preflabel =&gt; 'Aiempi nimeke', :scopenote =&gt; 'Käytettään kirjoilla tai sarjajulkaisuilla, mikä teos on aiemmin julkaistu muulla nimellä')</v>
      </c>
      <c r="P406" s="3"/>
    </row>
    <row r="407" spans="1:16" ht="60" hidden="1">
      <c r="A407" s="4">
        <v>15</v>
      </c>
      <c r="B407" s="4">
        <v>11</v>
      </c>
      <c r="C407" s="33" t="s">
        <v>1581</v>
      </c>
      <c r="E407" s="149"/>
      <c r="F407" s="43" t="s">
        <v>13529</v>
      </c>
      <c r="G407" s="43" t="s">
        <v>5859</v>
      </c>
      <c r="H407" s="26">
        <v>4</v>
      </c>
      <c r="I407" s="26"/>
      <c r="J407" s="6"/>
      <c r="K407" s="100"/>
      <c r="M407" s="136" t="s">
        <v>9445</v>
      </c>
      <c r="N407" s="136"/>
      <c r="O407" s="178" t="str">
        <f t="shared" si="6"/>
        <v>Label.create(:concept_id =&gt; Concept.find_by_codelist_and_code(15, '10').id, :locale =&gt; 'fi', :preflabel =&gt; 'Työnimi', :scopenote =&gt; 'For books: the title carried in a book distributor’s title file: frequently incomplete, and may include elements not properly part of the title')</v>
      </c>
      <c r="P407" s="3"/>
    </row>
    <row r="408" spans="1:16" ht="45" hidden="1">
      <c r="A408" s="4">
        <v>15</v>
      </c>
      <c r="B408" s="4">
        <v>12</v>
      </c>
      <c r="C408" s="33" t="s">
        <v>3312</v>
      </c>
      <c r="E408" s="149"/>
      <c r="F408" s="43" t="s">
        <v>46</v>
      </c>
      <c r="G408" s="43" t="s">
        <v>5860</v>
      </c>
      <c r="H408" s="26">
        <v>7</v>
      </c>
      <c r="I408" s="26"/>
      <c r="J408" s="6"/>
      <c r="K408" s="100"/>
      <c r="M408" s="136" t="s">
        <v>9446</v>
      </c>
      <c r="N408" s="136" t="s">
        <v>12812</v>
      </c>
      <c r="O408" s="178" t="str">
        <f t="shared" si="6"/>
        <v>Label.create(:concept_id =&gt; Concept.find_by_codelist_and_code(15, '11').id, :locale =&gt; 'fi', :preflabel =&gt; 'Kansinimeke', :scopenote =&gt; 'Mikäli kirjan kannessa on käytetty jotain muuta nimekettä teoksesta kuin nimiösivulla, voidaan kannessa mainittu nimeke ilmoittaa tämän koodin avulla')</v>
      </c>
      <c r="P408" s="3"/>
    </row>
    <row r="409" spans="1:16" ht="45" hidden="1">
      <c r="A409" s="4">
        <v>15</v>
      </c>
      <c r="B409" s="4">
        <v>13</v>
      </c>
      <c r="C409" s="33" t="s">
        <v>1399</v>
      </c>
      <c r="E409" s="149"/>
      <c r="F409" s="43" t="s">
        <v>897</v>
      </c>
      <c r="G409" s="43" t="s">
        <v>5861</v>
      </c>
      <c r="H409" s="26">
        <v>7</v>
      </c>
      <c r="I409" s="26"/>
      <c r="J409" s="6"/>
      <c r="K409" s="100"/>
      <c r="M409" s="136" t="s">
        <v>9447</v>
      </c>
      <c r="N409" s="136" t="s">
        <v>12813</v>
      </c>
      <c r="O409" s="178" t="str">
        <f t="shared" si="6"/>
        <v>Label.create(:concept_id =&gt; Concept.find_by_codelist_and_code(15, '12').id, :locale =&gt; 'fi', :preflabel =&gt; 'Selkänimeke', :scopenote =&gt; 'Mikäli kirjan selässä on käytetty jotain muuta nimekettä teoksesta kuin nimiösivulla, voidaan selässä mainittu nimeke ilmoittaa tämän koodin avulla')</v>
      </c>
      <c r="P409" s="3"/>
    </row>
    <row r="410" spans="1:16" ht="90" hidden="1">
      <c r="A410" s="4">
        <v>15</v>
      </c>
      <c r="B410" s="4">
        <v>14</v>
      </c>
      <c r="C410" s="33" t="s">
        <v>1400</v>
      </c>
      <c r="E410" s="149"/>
      <c r="F410" s="43" t="s">
        <v>2922</v>
      </c>
      <c r="G410" s="43" t="s">
        <v>5862</v>
      </c>
      <c r="H410" s="26">
        <v>7</v>
      </c>
      <c r="I410" s="26"/>
      <c r="J410" s="6"/>
      <c r="K410" s="100"/>
      <c r="M410" s="136" t="s">
        <v>9448</v>
      </c>
      <c r="N410" s="136" t="s">
        <v>12814</v>
      </c>
      <c r="O410" s="178" t="str">
        <f t="shared" si="6"/>
        <v>Label.create(:concept_id =&gt; Concept.find_by_codelist_and_code(15, '13').id, :locale =&gt; 'fi', :preflabel =&gt; 'Laajennettu nimeke', :scopenote =&gt; 'Mikäli oppimateriaalin nimeke olisi ilman luokka-astetta tai muita tarkentavia tietoja pelkkä oppiaineen nimi. Espanjan ISBN-toimisto edellyttää laajennettun nimekkeen käyttöä')</v>
      </c>
      <c r="P410" s="3"/>
    </row>
    <row r="411" spans="1:16" ht="60" hidden="1">
      <c r="A411" s="4">
        <v>15</v>
      </c>
      <c r="B411" s="4">
        <v>15</v>
      </c>
      <c r="C411" s="42" t="s">
        <v>4001</v>
      </c>
      <c r="E411" s="149"/>
      <c r="F411" s="43" t="s">
        <v>5370</v>
      </c>
      <c r="G411" s="108" t="s">
        <v>13200</v>
      </c>
      <c r="H411" s="26">
        <v>25</v>
      </c>
      <c r="I411" s="26">
        <v>60</v>
      </c>
      <c r="J411" s="6"/>
      <c r="K411" s="100"/>
      <c r="M411" s="136" t="s">
        <v>9449</v>
      </c>
      <c r="N411" s="136" t="s">
        <v>9450</v>
      </c>
      <c r="O411" s="178" t="str">
        <f t="shared" si="6"/>
        <v>Label.create(:concept_id =&gt; Concept.find_by_codelist_and_code(15, '14').id, :locale =&gt; 'fi', :preflabel =&gt; 'Varianttinimeke', :scopenote =&gt; 'Nimeke jolla teos yleisesti tunnetaan, ei välttämättä merkitty itse kirjaan')</v>
      </c>
      <c r="P411" s="3"/>
    </row>
    <row r="412" spans="1:16" ht="45" hidden="1">
      <c r="A412" s="118">
        <v>15</v>
      </c>
      <c r="B412" s="118">
        <v>16</v>
      </c>
      <c r="C412" s="111" t="s">
        <v>495</v>
      </c>
      <c r="D412" s="111"/>
      <c r="E412" s="111"/>
      <c r="F412" s="108" t="s">
        <v>13801</v>
      </c>
      <c r="G412" s="108" t="s">
        <v>13879</v>
      </c>
      <c r="H412" s="121">
        <v>61</v>
      </c>
      <c r="I412" s="121"/>
      <c r="J412" s="122"/>
      <c r="K412" s="100"/>
      <c r="M412" s="136" t="s">
        <v>9447</v>
      </c>
      <c r="N412" s="136" t="s">
        <v>12813</v>
      </c>
      <c r="O412" s="178" t="str">
        <f t="shared" si="6"/>
        <v>Label.create(:concept_id =&gt; Concept.find_by_codelist_and_code(15, '15').id, :locale =&gt; 'fi', :preflabel =&gt; 'Selkänimeke', :scopenote =&gt; 'Mikäli kirjan selässä on käytetty jotain muuta nimekettä teoksesta kuin nimiösivulla, voidaan selässä mainittu nimeke ilmoittaa tämän koodin avulla')</v>
      </c>
      <c r="P412" s="61"/>
    </row>
    <row r="413" spans="1:16" ht="45" hidden="1">
      <c r="A413" s="183">
        <v>16</v>
      </c>
      <c r="B413" s="183">
        <v>0</v>
      </c>
      <c r="C413" s="184"/>
      <c r="D413" s="184"/>
      <c r="E413" s="185"/>
      <c r="F413" s="75" t="s">
        <v>7575</v>
      </c>
      <c r="G413" s="75" t="s">
        <v>5665</v>
      </c>
      <c r="H413" s="25">
        <v>0</v>
      </c>
      <c r="I413" s="25"/>
      <c r="J413" s="1">
        <v>1</v>
      </c>
      <c r="K413" s="101" t="s">
        <v>7684</v>
      </c>
      <c r="M413" s="136" t="s">
        <v>9451</v>
      </c>
      <c r="N413" s="136"/>
      <c r="O413" s="178" t="str">
        <f t="shared" si="6"/>
        <v>Label.create(:concept_id =&gt; Concept.find_by_codelist_and_code(16, nil).id, :locale =&gt; 'fi', :preflabel =&gt; 'Teostunnisteen tyyppi', :scopenote =&gt; 'Käytä yhdessä &amp;lt;WorkIDType&gt; &amp;lt;b201&gt;')</v>
      </c>
      <c r="P413" s="3"/>
    </row>
    <row r="414" spans="1:16" ht="30" hidden="1">
      <c r="A414" s="4">
        <v>16</v>
      </c>
      <c r="B414" s="4">
        <v>1</v>
      </c>
      <c r="C414" s="33" t="s">
        <v>1557</v>
      </c>
      <c r="E414" s="149"/>
      <c r="F414" s="43" t="s">
        <v>2343</v>
      </c>
      <c r="G414" s="43" t="s">
        <v>7252</v>
      </c>
      <c r="H414" s="26">
        <v>0</v>
      </c>
      <c r="I414" s="26"/>
      <c r="J414" s="6"/>
      <c r="K414" s="100"/>
      <c r="M414" s="136" t="s">
        <v>9373</v>
      </c>
      <c r="N414" s="136" t="s">
        <v>12815</v>
      </c>
      <c r="O414" s="178" t="str">
        <f t="shared" si="6"/>
        <v>Label.create(:concept_id =&gt; Concept.find_by_codelist_and_code(16, '01').id, :locale =&gt; 'fi', :preflabel =&gt; 'Järjestelmäkohtainen', :scopenote =&gt; '&amp;lt;IDTypeName&gt; on pakollinen, jos teostunnisteen tyyppi on oma')</v>
      </c>
      <c r="P414" s="3"/>
    </row>
    <row r="415" spans="1:16" ht="165" hidden="1">
      <c r="A415" s="4">
        <v>16</v>
      </c>
      <c r="B415" s="4">
        <v>2</v>
      </c>
      <c r="C415" s="33" t="s">
        <v>1556</v>
      </c>
      <c r="E415" s="149"/>
      <c r="F415" s="43" t="s">
        <v>3660</v>
      </c>
      <c r="G415" s="43" t="s">
        <v>5863</v>
      </c>
      <c r="H415" s="26">
        <v>0</v>
      </c>
      <c r="I415" s="26">
        <v>14</v>
      </c>
      <c r="J415" s="6" t="s">
        <v>9</v>
      </c>
      <c r="K415" s="100"/>
      <c r="M415" s="136" t="s">
        <v>3660</v>
      </c>
      <c r="N415" s="136" t="s">
        <v>9452</v>
      </c>
      <c r="O415" s="178" t="str">
        <f t="shared" si="6"/>
        <v>Label.create(:concept_id =&gt; Concept.find_by_codelist_and_code(16, '02').id, :locale =&gt; 'fi', :preflabel =&gt; 'ISBN-10', :scopenote =&gt; 'ISBN-10-tunnus. Vuodesta 2007 on siirrytty ISBN-13 -tunnuksen käyttöön')</v>
      </c>
      <c r="P415" s="3"/>
    </row>
    <row r="416" spans="1:16" ht="30" hidden="1">
      <c r="A416" s="4">
        <v>16</v>
      </c>
      <c r="B416" s="4">
        <v>4</v>
      </c>
      <c r="C416" s="33" t="s">
        <v>1247</v>
      </c>
      <c r="E416" s="149"/>
      <c r="F416" s="43" t="s">
        <v>1865</v>
      </c>
      <c r="G416" s="43" t="s">
        <v>3930</v>
      </c>
      <c r="H416" s="26">
        <v>0</v>
      </c>
      <c r="I416" s="26"/>
      <c r="J416" s="6"/>
      <c r="K416" s="100"/>
      <c r="M416" s="136" t="s">
        <v>1865</v>
      </c>
      <c r="N416" s="136" t="s">
        <v>9377</v>
      </c>
      <c r="O416" s="178" t="str">
        <f t="shared" si="6"/>
        <v>Label.create(:concept_id =&gt; Concept.find_by_codelist_and_code(16, '06').id, :locale =&gt; 'fi', :preflabel =&gt; 'DOI', :scopenote =&gt; 'Digitaalinen objektien tunniste')</v>
      </c>
      <c r="P416" s="3"/>
    </row>
    <row r="417" spans="1:16" ht="45" hidden="1">
      <c r="A417" s="4">
        <v>16</v>
      </c>
      <c r="B417" s="4">
        <v>6</v>
      </c>
      <c r="C417" s="33" t="s">
        <v>3312</v>
      </c>
      <c r="E417" s="149"/>
      <c r="F417" s="43" t="s">
        <v>3443</v>
      </c>
      <c r="G417" s="43" t="s">
        <v>5864</v>
      </c>
      <c r="H417" s="26">
        <v>0</v>
      </c>
      <c r="I417" s="26"/>
      <c r="J417" s="6"/>
      <c r="K417" s="100"/>
      <c r="M417" s="136" t="s">
        <v>3443</v>
      </c>
      <c r="N417" s="136" t="s">
        <v>9453</v>
      </c>
      <c r="O417" s="178" t="str">
        <f t="shared" si="6"/>
        <v>Label.create(:concept_id =&gt; Concept.find_by_codelist_and_code(16, '11').id, :locale =&gt; 'fi', :preflabel =&gt; 'ISTC', :scopenote =&gt; 'International Standard Text Code (16 merkkiä: numeroita ja kirjaimet A-F, ei välimerkkejä)')</v>
      </c>
      <c r="P417" s="3"/>
    </row>
    <row r="418" spans="1:16" ht="45" hidden="1">
      <c r="A418" s="4">
        <v>16</v>
      </c>
      <c r="B418" s="4">
        <v>7</v>
      </c>
      <c r="C418" s="33" t="s">
        <v>495</v>
      </c>
      <c r="E418" s="149"/>
      <c r="F418" s="43" t="s">
        <v>3741</v>
      </c>
      <c r="G418" s="43" t="s">
        <v>13201</v>
      </c>
      <c r="H418" s="26">
        <v>7</v>
      </c>
      <c r="I418" s="26"/>
      <c r="J418" s="6"/>
      <c r="K418" s="100"/>
      <c r="M418" s="136" t="s">
        <v>3741</v>
      </c>
      <c r="N418" s="136" t="s">
        <v>12816</v>
      </c>
      <c r="O418" s="178" t="str">
        <f t="shared" si="6"/>
        <v>Label.create(:concept_id =&gt; Concept.find_by_codelist_and_code(16, '15').id, :locale =&gt; 'fi', :preflabel =&gt; 'ISBN-13', :scopenote =&gt; '13 merkkinen ISBN teoksen manifestaatiosta, mikäli ISBN-13 on ainut saatavilla oleva teostunniste')</v>
      </c>
      <c r="P418" s="3"/>
    </row>
    <row r="419" spans="1:16" ht="15.75" hidden="1">
      <c r="A419" s="4">
        <v>16</v>
      </c>
      <c r="B419" s="4">
        <v>9</v>
      </c>
      <c r="C419" s="42" t="s">
        <v>95</v>
      </c>
      <c r="E419" s="149"/>
      <c r="F419" s="62" t="s">
        <v>2012</v>
      </c>
      <c r="G419" s="62" t="s">
        <v>1901</v>
      </c>
      <c r="H419" s="26">
        <v>7</v>
      </c>
      <c r="I419" s="26"/>
      <c r="J419" s="6"/>
      <c r="K419" s="100"/>
      <c r="M419" s="136" t="s">
        <v>2012</v>
      </c>
      <c r="N419" s="136" t="s">
        <v>1901</v>
      </c>
      <c r="O419" s="178" t="str">
        <f t="shared" si="6"/>
        <v>Label.create(:concept_id =&gt; Concept.find_by_codelist_and_code(16, '18').id, :locale =&gt; 'fi', :preflabel =&gt; 'ISRC', :scopenote =&gt; 'International Standard Recording Code')</v>
      </c>
      <c r="P419" s="3"/>
    </row>
    <row r="420" spans="1:16" ht="30" hidden="1">
      <c r="A420" s="4">
        <v>16</v>
      </c>
      <c r="B420" s="4">
        <v>10</v>
      </c>
      <c r="C420" s="42" t="s">
        <v>723</v>
      </c>
      <c r="E420" s="149"/>
      <c r="F420" s="62" t="s">
        <v>7266</v>
      </c>
      <c r="G420" s="62" t="s">
        <v>7281</v>
      </c>
      <c r="H420" s="26">
        <v>34</v>
      </c>
      <c r="I420" s="26"/>
      <c r="J420" s="6"/>
      <c r="K420" s="100"/>
      <c r="M420" s="136" t="s">
        <v>7266</v>
      </c>
      <c r="N420" s="136" t="s">
        <v>9454</v>
      </c>
      <c r="O420" s="178" t="str">
        <f t="shared" si="6"/>
        <v>Label.create(:concept_id =&gt; Concept.find_by_codelist_and_code(16, '32').id, :locale =&gt; 'fi', :preflabel =&gt; 'GLIMIR', :scopenote =&gt; 'Global Library Manifestation Identifier, OCLC:n ‘manifestation cluster’ ID')</v>
      </c>
      <c r="P420" s="3"/>
    </row>
    <row r="421" spans="1:16" ht="15.75" hidden="1">
      <c r="A421" s="4">
        <v>16</v>
      </c>
      <c r="B421" s="3">
        <v>11</v>
      </c>
      <c r="C421" s="42" t="s">
        <v>908</v>
      </c>
      <c r="E421" s="149"/>
      <c r="F421" s="62" t="s">
        <v>7267</v>
      </c>
      <c r="G421" s="62" t="s">
        <v>7280</v>
      </c>
      <c r="H421" s="26">
        <v>34</v>
      </c>
      <c r="I421" s="26"/>
      <c r="J421" s="6"/>
      <c r="K421" s="100"/>
      <c r="M421" s="136" t="s">
        <v>7267</v>
      </c>
      <c r="N421" s="136" t="s">
        <v>9455</v>
      </c>
      <c r="O421" s="178" t="str">
        <f t="shared" si="6"/>
        <v>Label.create(:concept_id =&gt; Concept.find_by_codelist_and_code(16, '33').id, :locale =&gt; 'fi', :preflabel =&gt; 'OWI', :scopenote =&gt; 'OCLC:n teostunniste')</v>
      </c>
      <c r="P421" s="3"/>
    </row>
    <row r="422" spans="1:16" ht="211.5">
      <c r="A422" s="118">
        <v>16</v>
      </c>
      <c r="B422" s="61">
        <v>12</v>
      </c>
      <c r="C422" s="111" t="s">
        <v>2072</v>
      </c>
      <c r="D422" s="111"/>
      <c r="E422" s="111"/>
      <c r="F422" s="162" t="s">
        <v>8618</v>
      </c>
      <c r="G422" s="162" t="s">
        <v>14067</v>
      </c>
      <c r="H422" s="121">
        <v>50</v>
      </c>
      <c r="I422" s="121">
        <v>62</v>
      </c>
      <c r="J422" s="122"/>
      <c r="K422" s="100"/>
      <c r="M422" s="136" t="s">
        <v>8618</v>
      </c>
      <c r="N422" s="136"/>
      <c r="O422" s="3" t="str">
        <f t="shared" si="6"/>
        <v>Label.create(:concept_id =&gt; Concept.find_by_codelist_and_code(16, '39').id, :locale =&gt; 'fi', :preflabel =&gt; 'ISCC', :scopenote =&gt; 'International Standard Content Code, a ‘similarity hash’ derived algorithmically from the content itself (see https://iscc.codes). &amp;lt;IDValue&gt; is a sequence comprising the Meta-Code and Content-Code ISCC-UNITSs generated from a digital manifestation of the work, as a variable-length case-insensitive alphanumeric string (or 27 characters including one hyphen if using ISCC v1.0, but this is deprecated). Note alphabetic characters in v1.x ISCCs use Base32 encoding and are conventionally upper case. The ‘ISCC:’ prefix is omitted. Only for use in ONIX 3.0 or later')</v>
      </c>
      <c r="P422" s="337" t="s">
        <v>13124</v>
      </c>
    </row>
    <row r="423" spans="1:16" ht="45" hidden="1">
      <c r="A423" s="183">
        <v>17</v>
      </c>
      <c r="B423" s="183">
        <v>0</v>
      </c>
      <c r="C423" s="184"/>
      <c r="D423" s="184"/>
      <c r="E423" s="185"/>
      <c r="F423" s="75" t="s">
        <v>2965</v>
      </c>
      <c r="G423" s="75" t="s">
        <v>5665</v>
      </c>
      <c r="H423" s="25">
        <v>0</v>
      </c>
      <c r="I423" s="25"/>
      <c r="J423" s="1">
        <v>1</v>
      </c>
      <c r="K423" s="101" t="s">
        <v>7637</v>
      </c>
      <c r="M423" s="136" t="s">
        <v>9456</v>
      </c>
      <c r="N423" s="136"/>
      <c r="O423" s="178" t="str">
        <f t="shared" si="6"/>
        <v>Label.create(:concept_id =&gt; Concept.find_by_codelist_and_code(17, nil).id, :locale =&gt; 'fi', :preflabel =&gt; 'Tekijän rooli', :scopenote =&gt; 'Käytä yhdessä &amp;lt;ContributorRole&gt; &amp;lt;b035&gt;')</v>
      </c>
      <c r="P423" s="3"/>
    </row>
    <row r="424" spans="1:16" ht="15.75" hidden="1">
      <c r="A424" s="4">
        <v>17</v>
      </c>
      <c r="B424" s="4">
        <v>1</v>
      </c>
      <c r="C424" s="33" t="s">
        <v>1518</v>
      </c>
      <c r="E424" s="149"/>
      <c r="F424" s="43" t="s">
        <v>3957</v>
      </c>
      <c r="G424" s="43" t="s">
        <v>5865</v>
      </c>
      <c r="H424" s="26">
        <v>0</v>
      </c>
      <c r="I424" s="26"/>
      <c r="J424" s="6"/>
      <c r="K424" s="100"/>
      <c r="M424" s="136" t="s">
        <v>9457</v>
      </c>
      <c r="N424" s="136"/>
      <c r="O424" s="178" t="str">
        <f t="shared" si="6"/>
        <v>Label.create(:concept_id =&gt; Concept.find_by_codelist_and_code(17, 'A01').id, :locale =&gt; 'fi', :preflabel =&gt; 'Tekijä, kirjoittaja', :scopenote =&gt; 'Author of a textual work')</v>
      </c>
      <c r="P424" s="3"/>
    </row>
    <row r="425" spans="1:16" ht="75" hidden="1">
      <c r="A425" s="4">
        <v>17</v>
      </c>
      <c r="B425" s="4">
        <v>2</v>
      </c>
      <c r="C425" s="33" t="s">
        <v>1519</v>
      </c>
      <c r="E425" s="149"/>
      <c r="F425" s="43" t="s">
        <v>3958</v>
      </c>
      <c r="G425" s="43" t="s">
        <v>7430</v>
      </c>
      <c r="H425" s="26">
        <v>0</v>
      </c>
      <c r="I425" s="26">
        <v>38</v>
      </c>
      <c r="J425" s="6"/>
      <c r="K425" s="100"/>
      <c r="M425" s="136" t="s">
        <v>9458</v>
      </c>
      <c r="N425" s="136" t="s">
        <v>12817</v>
      </c>
      <c r="O425" s="178" t="str">
        <f t="shared" si="6"/>
        <v>Label.create(:concept_id =&gt; Concept.find_by_codelist_and_code(17, 'A02').id, :locale =&gt; 'fi', :preflabel =&gt; 'Yhteistyössä', :scopenote =&gt; 'Teoksen kirjoittamisessa avustanut henkilö, jonka panos sisältöön on vähäinen')</v>
      </c>
      <c r="P425" s="3"/>
    </row>
    <row r="426" spans="1:16" ht="15.75" hidden="1">
      <c r="A426" s="4">
        <v>17</v>
      </c>
      <c r="B426" s="4">
        <v>3</v>
      </c>
      <c r="C426" s="33" t="s">
        <v>1520</v>
      </c>
      <c r="E426" s="149"/>
      <c r="F426" s="43" t="s">
        <v>590</v>
      </c>
      <c r="G426" s="43" t="s">
        <v>5866</v>
      </c>
      <c r="H426" s="26">
        <v>0</v>
      </c>
      <c r="I426" s="26"/>
      <c r="J426" s="6"/>
      <c r="K426" s="100"/>
      <c r="M426" s="136" t="s">
        <v>9459</v>
      </c>
      <c r="N426" s="136"/>
      <c r="O426" s="178" t="str">
        <f t="shared" si="6"/>
        <v>Label.create(:concept_id =&gt; Concept.find_by_codelist_and_code(17, 'A03').id, :locale =&gt; 'fi', :preflabel =&gt; 'Käsikirjoittaja', :scopenote =&gt; 'Writer of screenplay or script (film or video)')</v>
      </c>
      <c r="P426" s="3"/>
    </row>
    <row r="427" spans="1:16" ht="15.75" hidden="1">
      <c r="A427" s="4">
        <v>17</v>
      </c>
      <c r="B427" s="4">
        <v>4</v>
      </c>
      <c r="C427" s="33" t="s">
        <v>1521</v>
      </c>
      <c r="E427" s="149"/>
      <c r="F427" s="43" t="s">
        <v>573</v>
      </c>
      <c r="G427" s="43" t="s">
        <v>5867</v>
      </c>
      <c r="H427" s="26">
        <v>0</v>
      </c>
      <c r="I427" s="26"/>
      <c r="J427" s="6"/>
      <c r="K427" s="100"/>
      <c r="M427" s="136" t="s">
        <v>9460</v>
      </c>
      <c r="N427" s="136"/>
      <c r="O427" s="178" t="str">
        <f t="shared" si="6"/>
        <v>Label.create(:concept_id =&gt; Concept.find_by_codelist_and_code(17, 'A04').id, :locale =&gt; 'fi', :preflabel =&gt; 'Libretisti', :scopenote =&gt; 'Writer of libretto (opera): see also A31')</v>
      </c>
      <c r="P427" s="3"/>
    </row>
    <row r="428" spans="1:16" ht="15.75" hidden="1">
      <c r="A428" s="4">
        <v>17</v>
      </c>
      <c r="B428" s="4">
        <v>5</v>
      </c>
      <c r="C428" s="33" t="s">
        <v>1522</v>
      </c>
      <c r="E428" s="149"/>
      <c r="F428" s="43" t="s">
        <v>3686</v>
      </c>
      <c r="G428" s="43" t="s">
        <v>5868</v>
      </c>
      <c r="H428" s="26">
        <v>0</v>
      </c>
      <c r="I428" s="26"/>
      <c r="J428" s="6"/>
      <c r="K428" s="100"/>
      <c r="M428" s="136" t="s">
        <v>9461</v>
      </c>
      <c r="N428" s="136" t="s">
        <v>9462</v>
      </c>
      <c r="O428" s="178" t="str">
        <f t="shared" si="6"/>
        <v>Label.create(:concept_id =&gt; Concept.find_by_codelist_and_code(17, 'A05').id, :locale =&gt; 'fi', :preflabel =&gt; 'Sanoittaja', :scopenote =&gt; 'Laulun sanoittaja')</v>
      </c>
      <c r="P428" s="3"/>
    </row>
    <row r="429" spans="1:16" ht="15.75" hidden="1">
      <c r="A429" s="4">
        <v>17</v>
      </c>
      <c r="B429" s="4">
        <v>6</v>
      </c>
      <c r="C429" s="33" t="s">
        <v>1523</v>
      </c>
      <c r="E429" s="149"/>
      <c r="F429" s="43" t="s">
        <v>3687</v>
      </c>
      <c r="G429" s="43" t="s">
        <v>5869</v>
      </c>
      <c r="H429" s="26">
        <v>0</v>
      </c>
      <c r="I429" s="26"/>
      <c r="J429" s="6"/>
      <c r="K429" s="100"/>
      <c r="M429" s="136" t="s">
        <v>9463</v>
      </c>
      <c r="N429" s="136" t="s">
        <v>9464</v>
      </c>
      <c r="O429" s="178" t="str">
        <f t="shared" si="6"/>
        <v>Label.create(:concept_id =&gt; Concept.find_by_codelist_and_code(17, 'A06').id, :locale =&gt; 'fi', :preflabel =&gt; 'Säveltäjä', :scopenote =&gt; 'Musiikin säveltäjä')</v>
      </c>
      <c r="P429" s="3"/>
    </row>
    <row r="430" spans="1:16" ht="45" hidden="1">
      <c r="A430" s="4">
        <v>17</v>
      </c>
      <c r="B430" s="4">
        <v>7</v>
      </c>
      <c r="C430" s="33" t="s">
        <v>1524</v>
      </c>
      <c r="E430" s="149"/>
      <c r="F430" s="43" t="s">
        <v>4140</v>
      </c>
      <c r="G430" s="43" t="s">
        <v>5870</v>
      </c>
      <c r="H430" s="26">
        <v>0</v>
      </c>
      <c r="I430" s="26"/>
      <c r="J430" s="6"/>
      <c r="K430" s="100"/>
      <c r="M430" s="136" t="s">
        <v>9465</v>
      </c>
      <c r="N430" s="136" t="s">
        <v>9466</v>
      </c>
      <c r="O430" s="178" t="str">
        <f t="shared" si="6"/>
        <v>Label.create(:concept_id =&gt; Concept.find_by_codelist_and_code(17, 'A07').id, :locale =&gt; 'fi', :preflabel =&gt; 'Tekijä, kuvataiteilija', :scopenote =&gt; 'Kun kyseessä on esim. taiteilijan teoksia esittelevä julkaisu')</v>
      </c>
      <c r="P430" s="3"/>
    </row>
    <row r="431" spans="1:16" ht="30" hidden="1">
      <c r="A431" s="4">
        <v>17</v>
      </c>
      <c r="B431" s="4">
        <v>8</v>
      </c>
      <c r="C431" s="33" t="s">
        <v>1525</v>
      </c>
      <c r="E431" s="149"/>
      <c r="F431" s="43" t="s">
        <v>4090</v>
      </c>
      <c r="G431" s="43" t="s">
        <v>5871</v>
      </c>
      <c r="H431" s="26">
        <v>0</v>
      </c>
      <c r="I431" s="26"/>
      <c r="J431" s="6"/>
      <c r="K431" s="100"/>
      <c r="M431" s="136" t="s">
        <v>9467</v>
      </c>
      <c r="N431" s="136" t="s">
        <v>9468</v>
      </c>
      <c r="O431" s="178" t="str">
        <f t="shared" si="6"/>
        <v>Label.create(:concept_id =&gt; Concept.find_by_codelist_and_code(17, 'A08').id, :locale =&gt; 'fi', :preflabel =&gt; 'Tekijä, valokuvaaja', :scopenote =&gt; 'Kun kyseessä on esim. valokuvakirja')</v>
      </c>
      <c r="P431" s="3"/>
    </row>
    <row r="432" spans="1:16" ht="30" hidden="1">
      <c r="A432" s="4">
        <v>17</v>
      </c>
      <c r="B432" s="4">
        <v>9</v>
      </c>
      <c r="C432" s="33" t="s">
        <v>1526</v>
      </c>
      <c r="E432" s="149"/>
      <c r="F432" s="43" t="s">
        <v>1843</v>
      </c>
      <c r="G432" s="108" t="s">
        <v>8677</v>
      </c>
      <c r="H432" s="26">
        <v>0</v>
      </c>
      <c r="I432" s="26">
        <v>50</v>
      </c>
      <c r="J432" s="6"/>
      <c r="K432" s="100"/>
      <c r="M432" s="136" t="s">
        <v>9469</v>
      </c>
      <c r="N432" s="136" t="s">
        <v>9470</v>
      </c>
      <c r="O432" s="178" t="str">
        <f t="shared" si="6"/>
        <v>Label.create(:concept_id =&gt; Concept.find_by_codelist_and_code(17, 'A09').id, :locale =&gt; 'fi', :preflabel =&gt; 'Konseptin kehittäjä', :scopenote =&gt; 'Esim. lautapelin kehittäjä')</v>
      </c>
      <c r="P432" s="3"/>
    </row>
    <row r="433" spans="1:16" ht="15.75" hidden="1">
      <c r="A433" s="4">
        <v>17</v>
      </c>
      <c r="B433" s="4">
        <v>10</v>
      </c>
      <c r="C433" s="33" t="s">
        <v>1844</v>
      </c>
      <c r="E433" s="149"/>
      <c r="F433" s="43" t="s">
        <v>4272</v>
      </c>
      <c r="G433" s="43" t="s">
        <v>5665</v>
      </c>
      <c r="H433" s="26">
        <v>0</v>
      </c>
      <c r="I433" s="26"/>
      <c r="J433" s="6"/>
      <c r="K433" s="100"/>
      <c r="M433" s="136" t="s">
        <v>9471</v>
      </c>
      <c r="N433" s="136" t="s">
        <v>12818</v>
      </c>
      <c r="O433" s="178" t="str">
        <f t="shared" si="6"/>
        <v>Label.create(:concept_id =&gt; Concept.find_by_codelist_and_code(17, 'A10').id, :locale =&gt; 'fi', :preflabel =&gt; 'Ideoija', :scopenote =&gt; 'Teoksen taustalla olevan idean keksijä tai luoja')</v>
      </c>
      <c r="P433" s="3"/>
    </row>
    <row r="434" spans="1:16" ht="30">
      <c r="A434" s="4">
        <v>17</v>
      </c>
      <c r="B434" s="4">
        <v>11</v>
      </c>
      <c r="C434" s="33" t="s">
        <v>1845</v>
      </c>
      <c r="E434" s="149"/>
      <c r="F434" s="43" t="s">
        <v>1559</v>
      </c>
      <c r="G434" s="43" t="s">
        <v>5665</v>
      </c>
      <c r="H434" s="26">
        <v>0</v>
      </c>
      <c r="I434" s="26"/>
      <c r="J434" s="6"/>
      <c r="K434" s="100"/>
      <c r="M434" s="136" t="s">
        <v>14287</v>
      </c>
      <c r="N434" s="136"/>
      <c r="O434" s="3" t="str">
        <f t="shared" si="6"/>
        <v>Label.create(:concept_id =&gt; Concept.find_by_codelist_and_code(17, 'A11').id, :locale =&gt; 'fi', :preflabel =&gt; 'Suunnittelija', :scopenote =&gt; nil)</v>
      </c>
      <c r="P434" s="337" t="s">
        <v>13124</v>
      </c>
    </row>
    <row r="435" spans="1:16" ht="60" hidden="1">
      <c r="A435" s="4">
        <v>17</v>
      </c>
      <c r="B435" s="4">
        <v>12</v>
      </c>
      <c r="C435" s="33" t="s">
        <v>1058</v>
      </c>
      <c r="E435" s="149"/>
      <c r="F435" s="43" t="s">
        <v>1315</v>
      </c>
      <c r="G435" s="43" t="s">
        <v>5872</v>
      </c>
      <c r="H435" s="26">
        <v>0</v>
      </c>
      <c r="I435" s="26">
        <v>29</v>
      </c>
      <c r="J435" s="6"/>
      <c r="K435" s="100"/>
      <c r="M435" s="136" t="s">
        <v>9472</v>
      </c>
      <c r="N435" s="136" t="s">
        <v>12819</v>
      </c>
      <c r="O435" s="178" t="str">
        <f t="shared" si="6"/>
        <v>Label.create(:concept_id =&gt; Concept.find_by_codelist_and_code(17, 'A12').id, :locale =&gt; 'fi', :preflabel =&gt; 'Kuvittaja', :scopenote =&gt; 'Kirjan kuvittaja tai sarjakuvan piirtäjä')</v>
      </c>
      <c r="P435" s="3"/>
    </row>
    <row r="436" spans="1:16" ht="30" hidden="1">
      <c r="A436" s="4">
        <v>17</v>
      </c>
      <c r="B436" s="4">
        <v>13</v>
      </c>
      <c r="C436" s="33" t="s">
        <v>1316</v>
      </c>
      <c r="E436" s="149"/>
      <c r="F436" s="43" t="s">
        <v>2998</v>
      </c>
      <c r="G436" s="43" t="s">
        <v>5873</v>
      </c>
      <c r="H436" s="26">
        <v>0</v>
      </c>
      <c r="I436" s="26"/>
      <c r="J436" s="6"/>
      <c r="K436" s="100"/>
      <c r="M436" s="136" t="s">
        <v>9473</v>
      </c>
      <c r="N436" s="136" t="s">
        <v>12820</v>
      </c>
      <c r="O436" s="178" t="str">
        <f t="shared" si="6"/>
        <v>Label.create(:concept_id =&gt; Concept.find_by_codelist_and_code(17, 'A13').id, :locale =&gt; 'fi', :preflabel =&gt; 'Valokuvaaja', :scopenote =&gt; 'Käytetään kun valokuvat ovat tekstin kuvituksena')</v>
      </c>
      <c r="P436" s="3"/>
    </row>
    <row r="437" spans="1:16" ht="45" hidden="1">
      <c r="A437" s="4">
        <v>17</v>
      </c>
      <c r="B437" s="4">
        <v>14</v>
      </c>
      <c r="C437" s="33" t="s">
        <v>1317</v>
      </c>
      <c r="E437" s="149"/>
      <c r="F437" s="43" t="s">
        <v>3095</v>
      </c>
      <c r="G437" s="43" t="s">
        <v>5874</v>
      </c>
      <c r="H437" s="26">
        <v>0</v>
      </c>
      <c r="I437" s="26"/>
      <c r="J437" s="6"/>
      <c r="K437" s="100"/>
      <c r="M437" s="136" t="s">
        <v>9474</v>
      </c>
      <c r="N437" s="136" t="s">
        <v>9475</v>
      </c>
      <c r="O437" s="178" t="str">
        <f t="shared" si="6"/>
        <v>Label.create(:concept_id =&gt; Concept.find_by_codelist_and_code(17, 'A14').id, :locale =&gt; 'fi', :preflabel =&gt; 'Tekstin tekijä', :scopenote =&gt; 'Kuvateoksen, valokuvateoksen tms. tai sarjakuvan tekstin kirjoittaja')</v>
      </c>
      <c r="P437" s="3"/>
    </row>
    <row r="438" spans="1:16" ht="15.75" hidden="1">
      <c r="A438" s="4">
        <v>17</v>
      </c>
      <c r="B438" s="4">
        <v>15</v>
      </c>
      <c r="C438" s="33" t="s">
        <v>1456</v>
      </c>
      <c r="E438" s="149"/>
      <c r="F438" s="43" t="s">
        <v>1319</v>
      </c>
      <c r="G438" s="43" t="s">
        <v>5875</v>
      </c>
      <c r="H438" s="26">
        <v>0</v>
      </c>
      <c r="I438" s="26"/>
      <c r="J438" s="6"/>
      <c r="K438" s="100"/>
      <c r="M438" s="136" t="s">
        <v>9476</v>
      </c>
      <c r="N438" s="136"/>
      <c r="O438" s="178" t="str">
        <f t="shared" si="6"/>
        <v>Label.create(:concept_id =&gt; Concept.find_by_codelist_and_code(17, 'A15').id, :locale =&gt; 'fi', :preflabel =&gt; 'Esipuheen tekijä', :scopenote =&gt; 'Author of preface')</v>
      </c>
      <c r="P438" s="3"/>
    </row>
    <row r="439" spans="1:16" ht="15.75" hidden="1">
      <c r="A439" s="4">
        <v>17</v>
      </c>
      <c r="B439" s="4">
        <v>16</v>
      </c>
      <c r="C439" s="33" t="s">
        <v>1320</v>
      </c>
      <c r="E439" s="149"/>
      <c r="F439" s="43" t="s">
        <v>1255</v>
      </c>
      <c r="G439" s="43" t="s">
        <v>5876</v>
      </c>
      <c r="H439" s="26">
        <v>0</v>
      </c>
      <c r="I439" s="26"/>
      <c r="J439" s="6"/>
      <c r="K439" s="100"/>
      <c r="M439" s="136" t="s">
        <v>9477</v>
      </c>
      <c r="N439" s="136"/>
      <c r="O439" s="178" t="str">
        <f t="shared" si="6"/>
        <v>Label.create(:concept_id =&gt; Concept.find_by_codelist_and_code(17, 'A16').id, :locale =&gt; 'fi', :preflabel =&gt; 'Jälkikirjoituksen tekijä', :scopenote =&gt; 'Author of prologue')</v>
      </c>
      <c r="P439" s="3"/>
    </row>
    <row r="440" spans="1:16" ht="15.75" hidden="1">
      <c r="A440" s="4">
        <v>17</v>
      </c>
      <c r="B440" s="4">
        <v>17</v>
      </c>
      <c r="C440" s="33" t="s">
        <v>1256</v>
      </c>
      <c r="E440" s="149"/>
      <c r="F440" s="43" t="s">
        <v>1331</v>
      </c>
      <c r="G440" s="43" t="s">
        <v>5877</v>
      </c>
      <c r="H440" s="26">
        <v>0</v>
      </c>
      <c r="I440" s="26"/>
      <c r="J440" s="6"/>
      <c r="K440" s="100"/>
      <c r="M440" s="136" t="s">
        <v>9478</v>
      </c>
      <c r="N440" s="136"/>
      <c r="O440" s="178" t="str">
        <f t="shared" si="6"/>
        <v>Label.create(:concept_id =&gt; Concept.find_by_codelist_and_code(17, 'A17').id, :locale =&gt; 'fi', :preflabel =&gt; 'Tiiivistelmän tekijä', :scopenote =&gt; 'Author of summary')</v>
      </c>
      <c r="P440" s="3"/>
    </row>
    <row r="441" spans="1:16" ht="15.75" hidden="1">
      <c r="A441" s="4">
        <v>17</v>
      </c>
      <c r="B441" s="4">
        <v>18</v>
      </c>
      <c r="C441" s="33" t="s">
        <v>1497</v>
      </c>
      <c r="E441" s="149"/>
      <c r="F441" s="43" t="s">
        <v>3612</v>
      </c>
      <c r="G441" s="43" t="s">
        <v>5878</v>
      </c>
      <c r="H441" s="26">
        <v>0</v>
      </c>
      <c r="I441" s="26"/>
      <c r="J441" s="6"/>
      <c r="K441" s="100"/>
      <c r="M441" s="136" t="s">
        <v>9479</v>
      </c>
      <c r="N441" s="136"/>
      <c r="O441" s="178" t="str">
        <f t="shared" si="6"/>
        <v>Label.create(:concept_id =&gt; Concept.find_by_codelist_and_code(17, 'A18').id, :locale =&gt; 'fi', :preflabel =&gt; 'Suplementin tekijä', :scopenote =&gt; 'Author of supplement')</v>
      </c>
      <c r="P441" s="3"/>
    </row>
    <row r="442" spans="1:16" ht="15.75" hidden="1">
      <c r="A442" s="4">
        <v>17</v>
      </c>
      <c r="B442" s="4">
        <v>19</v>
      </c>
      <c r="C442" s="33" t="s">
        <v>3613</v>
      </c>
      <c r="E442" s="149"/>
      <c r="F442" s="43" t="s">
        <v>3616</v>
      </c>
      <c r="G442" s="43" t="s">
        <v>5879</v>
      </c>
      <c r="H442" s="26">
        <v>0</v>
      </c>
      <c r="I442" s="26"/>
      <c r="J442" s="6"/>
      <c r="K442" s="100"/>
      <c r="M442" s="136" t="s">
        <v>9480</v>
      </c>
      <c r="N442" s="136"/>
      <c r="O442" s="178" t="str">
        <f t="shared" si="6"/>
        <v>Label.create(:concept_id =&gt; Concept.find_by_codelist_and_code(17, 'A19').id, :locale =&gt; 'fi', :preflabel =&gt; 'Loppusanojen tekijä', :scopenote =&gt; 'Author of afterword')</v>
      </c>
      <c r="P442" s="3"/>
    </row>
    <row r="443" spans="1:16" ht="15.75" hidden="1">
      <c r="A443" s="4">
        <v>17</v>
      </c>
      <c r="B443" s="4">
        <v>20</v>
      </c>
      <c r="C443" s="33" t="s">
        <v>3734</v>
      </c>
      <c r="E443" s="149"/>
      <c r="F443" s="43" t="s">
        <v>3096</v>
      </c>
      <c r="G443" s="43" t="s">
        <v>5880</v>
      </c>
      <c r="H443" s="26">
        <v>0</v>
      </c>
      <c r="I443" s="26"/>
      <c r="J443" s="6"/>
      <c r="K443" s="100"/>
      <c r="M443" s="136" t="s">
        <v>9481</v>
      </c>
      <c r="N443" s="136"/>
      <c r="O443" s="178" t="str">
        <f t="shared" si="6"/>
        <v>Label.create(:concept_id =&gt; Concept.find_by_codelist_and_code(17, 'A20').id, :locale =&gt; 'fi', :preflabel =&gt; 'Huomautusten tai annotaatioiden tekijä', :scopenote =&gt; 'Author of notes or annotations: see also A29')</v>
      </c>
      <c r="P443" s="3"/>
    </row>
    <row r="444" spans="1:16" ht="15.75" hidden="1">
      <c r="A444" s="4">
        <v>17</v>
      </c>
      <c r="B444" s="4">
        <v>21</v>
      </c>
      <c r="C444" s="33" t="s">
        <v>2512</v>
      </c>
      <c r="E444" s="149"/>
      <c r="F444" s="43" t="s">
        <v>2678</v>
      </c>
      <c r="G444" s="43" t="s">
        <v>5881</v>
      </c>
      <c r="H444" s="26">
        <v>0</v>
      </c>
      <c r="I444" s="26"/>
      <c r="J444" s="6"/>
      <c r="K444" s="100"/>
      <c r="M444" s="136" t="s">
        <v>9482</v>
      </c>
      <c r="N444" s="136" t="s">
        <v>12821</v>
      </c>
      <c r="O444" s="178" t="str">
        <f t="shared" si="6"/>
        <v>Label.create(:concept_id =&gt; Concept.find_by_codelist_and_code(17, 'A21').id, :locale =&gt; 'fi', :preflabel =&gt; 'Kommentaarien tekijä', :scopenote =&gt; 'Kriittisen laitoksen kommentaarien kirjoittaja')</v>
      </c>
      <c r="P444" s="3"/>
    </row>
    <row r="445" spans="1:16" ht="15.75" hidden="1">
      <c r="A445" s="4">
        <v>17</v>
      </c>
      <c r="B445" s="4">
        <v>22</v>
      </c>
      <c r="C445" s="33" t="s">
        <v>3093</v>
      </c>
      <c r="E445" s="149"/>
      <c r="F445" s="43" t="s">
        <v>3094</v>
      </c>
      <c r="G445" s="43" t="s">
        <v>5882</v>
      </c>
      <c r="H445" s="26">
        <v>0</v>
      </c>
      <c r="I445" s="26"/>
      <c r="J445" s="6"/>
      <c r="K445" s="100"/>
      <c r="M445" s="136" t="s">
        <v>9483</v>
      </c>
      <c r="N445" s="136"/>
      <c r="O445" s="178" t="str">
        <f t="shared" si="6"/>
        <v>Label.create(:concept_id =&gt; Concept.find_by_codelist_and_code(17, 'A22').id, :locale =&gt; 'fi', :preflabel =&gt; 'Epilogin tekijä', :scopenote =&gt; 'Author of epilogue')</v>
      </c>
      <c r="P445" s="3"/>
    </row>
    <row r="446" spans="1:16" ht="15.75" hidden="1">
      <c r="A446" s="4">
        <v>17</v>
      </c>
      <c r="B446" s="4">
        <v>23</v>
      </c>
      <c r="C446" s="33" t="s">
        <v>3600</v>
      </c>
      <c r="E446" s="149"/>
      <c r="F446" s="43" t="s">
        <v>3601</v>
      </c>
      <c r="G446" s="43" t="s">
        <v>5883</v>
      </c>
      <c r="H446" s="26">
        <v>0</v>
      </c>
      <c r="I446" s="26"/>
      <c r="J446" s="6"/>
      <c r="K446" s="100"/>
      <c r="M446" s="136" t="s">
        <v>9484</v>
      </c>
      <c r="N446" s="136"/>
      <c r="O446" s="178" t="str">
        <f t="shared" si="6"/>
        <v>Label.create(:concept_id =&gt; Concept.find_by_codelist_and_code(17, 'A23').id, :locale =&gt; 'fi', :preflabel =&gt; 'Saate- tai alkusanojen tekijä', :scopenote =&gt; 'Author of foreword')</v>
      </c>
      <c r="P446" s="3"/>
    </row>
    <row r="447" spans="1:16" ht="15.75" hidden="1">
      <c r="A447" s="4">
        <v>17</v>
      </c>
      <c r="B447" s="4">
        <v>24</v>
      </c>
      <c r="C447" s="33" t="s">
        <v>2911</v>
      </c>
      <c r="E447" s="149"/>
      <c r="F447" s="43" t="s">
        <v>2912</v>
      </c>
      <c r="G447" s="43" t="s">
        <v>5884</v>
      </c>
      <c r="H447" s="26">
        <v>0</v>
      </c>
      <c r="I447" s="26"/>
      <c r="J447" s="6"/>
      <c r="K447" s="100"/>
      <c r="M447" s="136" t="s">
        <v>9485</v>
      </c>
      <c r="N447" s="136"/>
      <c r="O447" s="178" t="str">
        <f t="shared" si="6"/>
        <v>Label.create(:concept_id =&gt; Concept.find_by_codelist_and_code(17, 'A24').id, :locale =&gt; 'fi', :preflabel =&gt; 'Johdannon tekijä', :scopenote =&gt; 'Author of introduction: see also A29')</v>
      </c>
      <c r="P447" s="3"/>
    </row>
    <row r="448" spans="1:16" ht="15.75" hidden="1">
      <c r="A448" s="4">
        <v>17</v>
      </c>
      <c r="B448" s="4">
        <v>25</v>
      </c>
      <c r="C448" s="33" t="s">
        <v>2913</v>
      </c>
      <c r="E448" s="149"/>
      <c r="F448" s="43" t="s">
        <v>2914</v>
      </c>
      <c r="G448" s="43" t="s">
        <v>5885</v>
      </c>
      <c r="H448" s="26">
        <v>0</v>
      </c>
      <c r="I448" s="26"/>
      <c r="J448" s="6"/>
      <c r="K448" s="100"/>
      <c r="M448" s="136" t="s">
        <v>9486</v>
      </c>
      <c r="N448" s="136"/>
      <c r="O448" s="178" t="str">
        <f t="shared" si="6"/>
        <v>Label.create(:concept_id =&gt; Concept.find_by_codelist_and_code(17, 'A25').id, :locale =&gt; 'fi', :preflabel =&gt; 'Alaviitteiden tekijä', :scopenote =&gt; 'Author/compiler of footnotes')</v>
      </c>
      <c r="P448" s="3"/>
    </row>
    <row r="449" spans="1:16" ht="15.75" hidden="1">
      <c r="A449" s="4">
        <v>17</v>
      </c>
      <c r="B449" s="4">
        <v>26</v>
      </c>
      <c r="C449" s="33" t="s">
        <v>2915</v>
      </c>
      <c r="E449" s="149"/>
      <c r="F449" s="43" t="s">
        <v>2008</v>
      </c>
      <c r="G449" s="43" t="s">
        <v>5886</v>
      </c>
      <c r="H449" s="26">
        <v>0</v>
      </c>
      <c r="I449" s="26"/>
      <c r="J449" s="6"/>
      <c r="K449" s="100"/>
      <c r="M449" s="136" t="s">
        <v>9487</v>
      </c>
      <c r="N449" s="136" t="s">
        <v>9488</v>
      </c>
      <c r="O449" s="178" t="str">
        <f t="shared" si="6"/>
        <v>Label.create(:concept_id =&gt; Concept.find_by_codelist_and_code(17, 'A26').id, :locale =&gt; 'fi', :preflabel =&gt; 'Tekijän esittelyn kirjoittaja', :scopenote =&gt; 'Päätekstin lisänä olevan tekijän esittelyn kirjoittaja')</v>
      </c>
      <c r="P449" s="3"/>
    </row>
    <row r="450" spans="1:16" ht="30" hidden="1">
      <c r="A450" s="4">
        <v>17</v>
      </c>
      <c r="B450" s="4">
        <v>27</v>
      </c>
      <c r="C450" s="33" t="s">
        <v>1630</v>
      </c>
      <c r="E450" s="149"/>
      <c r="F450" s="43" t="s">
        <v>1513</v>
      </c>
      <c r="G450" s="43" t="s">
        <v>5887</v>
      </c>
      <c r="H450" s="26">
        <v>0</v>
      </c>
      <c r="I450" s="26"/>
      <c r="J450" s="6"/>
      <c r="K450" s="100"/>
      <c r="M450" s="136" t="s">
        <v>9489</v>
      </c>
      <c r="N450" s="136" t="s">
        <v>9490</v>
      </c>
      <c r="O450" s="178" t="str">
        <f t="shared" si="6"/>
        <v>Label.create(:concept_id =&gt; Concept.find_by_codelist_and_code(17, 'A27').id, :locale =&gt; 'fi', :preflabel =&gt; 'Tutkimuksen tekijä', :scopenote =&gt; 'Julkaisussa raportoidun tutkimuksen tekijä')</v>
      </c>
      <c r="P450" s="3"/>
    </row>
    <row r="451" spans="1:16" ht="30" hidden="1">
      <c r="A451" s="4">
        <v>17</v>
      </c>
      <c r="B451" s="4">
        <v>28</v>
      </c>
      <c r="C451" s="33" t="s">
        <v>1514</v>
      </c>
      <c r="E451" s="149"/>
      <c r="F451" s="43" t="s">
        <v>970</v>
      </c>
      <c r="G451" s="43" t="s">
        <v>5888</v>
      </c>
      <c r="H451" s="26">
        <v>0</v>
      </c>
      <c r="I451" s="26"/>
      <c r="J451" s="6"/>
      <c r="K451" s="100"/>
      <c r="M451" s="136" t="s">
        <v>9491</v>
      </c>
      <c r="N451" s="136"/>
      <c r="O451" s="178" t="str">
        <f t="shared" si="6"/>
        <v>Label.create(:concept_id =&gt; Concept.find_by_codelist_and_code(17, 'A29').id, :locale =&gt; 'fi', :preflabel =&gt; 'Johdannon ja huomautusten kirjoittaja', :scopenote =&gt; 'Author of introduction and notes: see also A20 and A24')</v>
      </c>
      <c r="P451" s="3"/>
    </row>
    <row r="452" spans="1:16" ht="30" hidden="1">
      <c r="A452" s="4">
        <v>17</v>
      </c>
      <c r="B452" s="4">
        <v>29</v>
      </c>
      <c r="C452" s="33" t="s">
        <v>1299</v>
      </c>
      <c r="E452" s="149"/>
      <c r="F452" s="43" t="s">
        <v>1300</v>
      </c>
      <c r="G452" s="43" t="s">
        <v>5889</v>
      </c>
      <c r="H452" s="26">
        <v>0</v>
      </c>
      <c r="I452" s="26"/>
      <c r="J452" s="6"/>
      <c r="K452" s="100"/>
      <c r="M452" s="136" t="s">
        <v>9492</v>
      </c>
      <c r="N452" s="136" t="s">
        <v>9493</v>
      </c>
      <c r="O452" s="178" t="str">
        <f t="shared" si="6"/>
        <v>Label.create(:concept_id =&gt; Concept.find_by_codelist_and_code(17, 'A30').id, :locale =&gt; 'fi', :preflabel =&gt; 'Ohjelmiston suunnittelija', :scopenote =&gt; 'Tekstiä tukevan ohjelmiston suunnittelija')</v>
      </c>
      <c r="P452" s="3"/>
    </row>
    <row r="453" spans="1:16" ht="30" hidden="1">
      <c r="A453" s="4">
        <v>17</v>
      </c>
      <c r="B453" s="4">
        <v>30</v>
      </c>
      <c r="C453" s="33" t="s">
        <v>3139</v>
      </c>
      <c r="E453" s="149"/>
      <c r="F453" s="43" t="s">
        <v>3140</v>
      </c>
      <c r="G453" s="43" t="s">
        <v>5890</v>
      </c>
      <c r="H453" s="26">
        <v>0</v>
      </c>
      <c r="I453" s="26"/>
      <c r="J453" s="6"/>
      <c r="K453" s="100"/>
      <c r="M453" s="136" t="s">
        <v>9494</v>
      </c>
      <c r="N453" s="136" t="s">
        <v>9495</v>
      </c>
      <c r="O453" s="178" t="str">
        <f t="shared" ref="O453:O516" si="7">IF(OR(H453="",IFERROR(FIND("-"&amp;A453&amp;"-","-6-7-8-10-11-26-33-35-36-37-38-39-40-47-52-54-56-63-67-75-78-94-95-101-138-140-"),0)&gt;0,
AND(A453=1,IFERROR(FIND("-"&amp;C453&amp;"-","-12-13-14-"),0)&gt;0),
AND(A453=22,IFERROR(FIND("-"&amp;C453&amp;"-","-04-05-"),0)&gt;0),
AND(A453=34,IFERROR(FIND("-"&amp;C453&amp;"-","-00-01-04-08-09-10-11-12-13-14-15-"),0)&gt;0),
AND(A453=45,IFERROR(FIND("-"&amp;C453&amp;"-","-08-"),0)&gt;0),
AND(A453=49,IFERROR(FIND("-"&amp;C453&amp;"-","-ROW-"),0)&gt;0),
AND(A453=51,IFERROR(FIND("-"&amp;C453&amp;"-","-14-15-36-"),0)&gt;0),
AND(A453=79,IFERROR(FIND("-"&amp;C453&amp;"-","-11-"),0)&gt;0),
AND(A453=102,IFERROR(FIND("-"&amp;C453&amp;"-","-02-"),0)&gt;0)),"",
 IF(AND(M453="",N453=""),"",
  "Label.create(:concept_id =&gt; Concept.find_by_codelist_and_code("&amp;A453&amp;", "&amp;IF(C453="","nil","'"&amp;C453&amp;"'")&amp;").id, "&amp;
  ":locale =&gt; '"&amp;L$2&amp;"'"&amp;", "&amp;
  ":preflabel =&gt; '"&amp;(IF(M453="",F453,M453)&amp;"', "&amp;
  ":scopenote =&gt; "&amp;IF(AND(N453="",G453="",K453=""),"nil","'"&amp; IF(K453="", "",$L$3 &amp; IF(ISERROR(FIND("
", K453))," ","&lt;br&gt;&amp;nbsp;&amp;nbsp;&amp;nbsp;&amp;nbsp;• ") &amp; SUBSTITUTE(SUBSTITUTE(SUBSTITUTE(K453, "&amp;", "&amp;amp;"),"&lt;","&amp;lt;"),"
","&lt;br&gt;&amp;nbsp;&amp;nbsp;&amp;nbsp;&amp;nbsp;• ")) &amp; IF(OR(K453="",G453=""),"","&lt;br&gt;") &amp; SUBSTITUTE(SUBSTITUTE(IF(N453="",G453,N453),"&amp;","&amp;amp;"),"&lt;","&amp;lt;")&amp;"'")&amp;")")
))</f>
        <v>Label.create(:concept_id =&gt; Concept.find_by_codelist_and_code(17, 'A31').id, :locale =&gt; 'fi', :preflabel =&gt; 'Musiikkinäytelmän tekstien tekijä', :scopenote =&gt; 'Musiikkinäytelmätekstin kirjoittaja. Katso myös A04 ja A05')</v>
      </c>
      <c r="P453" s="3"/>
    </row>
    <row r="454" spans="1:16" ht="15.75" hidden="1">
      <c r="A454" s="4">
        <v>17</v>
      </c>
      <c r="B454" s="4">
        <v>31</v>
      </c>
      <c r="C454" s="33" t="s">
        <v>3280</v>
      </c>
      <c r="E454" s="149"/>
      <c r="F454" s="43" t="s">
        <v>3137</v>
      </c>
      <c r="G454" s="43" t="s">
        <v>5891</v>
      </c>
      <c r="H454" s="26">
        <v>0</v>
      </c>
      <c r="I454" s="26"/>
      <c r="J454" s="6"/>
      <c r="K454" s="100"/>
      <c r="M454" s="136" t="s">
        <v>9496</v>
      </c>
      <c r="N454" s="136" t="s">
        <v>9497</v>
      </c>
      <c r="O454" s="178" t="str">
        <f t="shared" si="7"/>
        <v>Label.create(:concept_id =&gt; Concept.find_by_codelist_and_code(17, 'A32').id, :locale =&gt; 'fi', :preflabel =&gt; 'Muu tekijä', :scopenote =&gt; 'Henkilö, joka on osallistunut kirjoitustyöhön')</v>
      </c>
      <c r="P454" s="3"/>
    </row>
    <row r="455" spans="1:16" ht="15.75" hidden="1">
      <c r="A455" s="4">
        <v>17</v>
      </c>
      <c r="B455" s="4">
        <v>32</v>
      </c>
      <c r="C455" s="33" t="s">
        <v>3138</v>
      </c>
      <c r="E455" s="149"/>
      <c r="F455" s="43" t="s">
        <v>3081</v>
      </c>
      <c r="G455" s="43" t="s">
        <v>5892</v>
      </c>
      <c r="H455" s="26">
        <v>0</v>
      </c>
      <c r="I455" s="26"/>
      <c r="J455" s="6"/>
      <c r="K455" s="100"/>
      <c r="M455" s="136" t="s">
        <v>9498</v>
      </c>
      <c r="N455" s="136"/>
      <c r="O455" s="178" t="str">
        <f t="shared" si="7"/>
        <v>Label.create(:concept_id =&gt; Concept.find_by_codelist_and_code(17, 'A33').id, :locale =&gt; 'fi', :preflabel =&gt; 'Liitteen tekijä', :scopenote =&gt; 'Author of appendix')</v>
      </c>
      <c r="P455" s="3"/>
    </row>
    <row r="456" spans="1:16" ht="15.75" hidden="1">
      <c r="A456" s="4">
        <v>17</v>
      </c>
      <c r="B456" s="4">
        <v>33</v>
      </c>
      <c r="C456" s="33" t="s">
        <v>2952</v>
      </c>
      <c r="E456" s="149"/>
      <c r="F456" s="43" t="s">
        <v>2953</v>
      </c>
      <c r="G456" s="43" t="s">
        <v>5893</v>
      </c>
      <c r="H456" s="26">
        <v>0</v>
      </c>
      <c r="I456" s="26"/>
      <c r="J456" s="6"/>
      <c r="K456" s="100"/>
      <c r="M456" s="136" t="s">
        <v>9499</v>
      </c>
      <c r="N456" s="136"/>
      <c r="O456" s="178" t="str">
        <f t="shared" si="7"/>
        <v>Label.create(:concept_id =&gt; Concept.find_by_codelist_and_code(17, 'A34').id, :locale =&gt; 'fi', :preflabel =&gt; 'Hakemiston tekijä', :scopenote =&gt; 'Compiler of index')</v>
      </c>
      <c r="P456" s="3"/>
    </row>
    <row r="457" spans="1:16" ht="15.75" hidden="1">
      <c r="A457" s="4">
        <v>17</v>
      </c>
      <c r="B457" s="4">
        <v>34</v>
      </c>
      <c r="C457" s="33" t="s">
        <v>1309</v>
      </c>
      <c r="E457" s="149"/>
      <c r="F457" s="43" t="s">
        <v>1180</v>
      </c>
      <c r="G457" s="43" t="s">
        <v>5665</v>
      </c>
      <c r="H457" s="26">
        <v>0</v>
      </c>
      <c r="I457" s="26"/>
      <c r="J457" s="6"/>
      <c r="K457" s="100"/>
      <c r="M457" s="136" t="s">
        <v>9500</v>
      </c>
      <c r="N457" s="136"/>
      <c r="O457" s="178" t="str">
        <f t="shared" si="7"/>
        <v>Label.create(:concept_id =&gt; Concept.find_by_codelist_and_code(17, 'A35').id, :locale =&gt; 'fi', :preflabel =&gt; 'Piirtäjä', :scopenote =&gt; nil)</v>
      </c>
      <c r="P457" s="3"/>
    </row>
    <row r="458" spans="1:16" ht="30" hidden="1">
      <c r="A458" s="4">
        <v>17</v>
      </c>
      <c r="B458" s="4">
        <v>35</v>
      </c>
      <c r="C458" s="33" t="s">
        <v>1181</v>
      </c>
      <c r="E458" s="149"/>
      <c r="F458" s="43" t="s">
        <v>4230</v>
      </c>
      <c r="G458" s="43" t="s">
        <v>5894</v>
      </c>
      <c r="H458" s="26">
        <v>0</v>
      </c>
      <c r="I458" s="26"/>
      <c r="J458" s="6"/>
      <c r="K458" s="100"/>
      <c r="M458" s="136" t="s">
        <v>9501</v>
      </c>
      <c r="N458" s="136" t="s">
        <v>9502</v>
      </c>
      <c r="O458" s="178" t="str">
        <f t="shared" si="7"/>
        <v>Label.create(:concept_id =&gt; Concept.find_by_codelist_and_code(17, 'A36').id, :locale =&gt; 'fi', :preflabel =&gt; 'Kannen tekijä', :scopenote =&gt; 'Käytä myös sarjakuvien kansien kuvittajasta/taiteilijasta')</v>
      </c>
      <c r="P458" s="3"/>
    </row>
    <row r="459" spans="1:16" ht="30" hidden="1">
      <c r="A459" s="4">
        <v>17</v>
      </c>
      <c r="B459" s="4">
        <v>36</v>
      </c>
      <c r="C459" s="33" t="s">
        <v>1011</v>
      </c>
      <c r="E459" s="149"/>
      <c r="F459" s="43" t="s">
        <v>1929</v>
      </c>
      <c r="G459" s="43" t="s">
        <v>5895</v>
      </c>
      <c r="H459" s="26">
        <v>0</v>
      </c>
      <c r="I459" s="26"/>
      <c r="J459" s="6"/>
      <c r="K459" s="100"/>
      <c r="M459" s="136" t="s">
        <v>9503</v>
      </c>
      <c r="N459" s="136" t="s">
        <v>9504</v>
      </c>
      <c r="O459" s="178" t="str">
        <f t="shared" si="7"/>
        <v>Label.create(:concept_id =&gt; Concept.find_by_codelist_and_code(17, 'A37').id, :locale =&gt; 'fi', :preflabel =&gt; 'Teoksen luonnosversion tekijä', :scopenote =&gt; 'Esim. henkilö, jonka teos on viimeistelty julkaisukuntoon hänen kuolemansa jälkeen')</v>
      </c>
      <c r="P459" s="3"/>
    </row>
    <row r="460" spans="1:16" ht="45" hidden="1">
      <c r="A460" s="4">
        <v>17</v>
      </c>
      <c r="B460" s="4">
        <v>37</v>
      </c>
      <c r="C460" s="33" t="s">
        <v>1087</v>
      </c>
      <c r="E460" s="149"/>
      <c r="F460" s="43" t="s">
        <v>927</v>
      </c>
      <c r="G460" s="43" t="s">
        <v>5896</v>
      </c>
      <c r="H460" s="26">
        <v>0</v>
      </c>
      <c r="I460" s="26"/>
      <c r="J460" s="6"/>
      <c r="K460" s="100"/>
      <c r="M460" s="136" t="s">
        <v>9505</v>
      </c>
      <c r="N460" s="136" t="s">
        <v>12822</v>
      </c>
      <c r="O460" s="178" t="str">
        <f t="shared" si="7"/>
        <v>Label.create(:concept_id =&gt; Concept.find_by_codelist_and_code(17, 'A38').id, :locale =&gt; 'fi', :preflabel =&gt; 'Alkuteoksen tekijä', :scopenote =&gt; 'Ensimmäisen laitoksen tekijä, kun kuvailtava tuote on esimerkiksi vapaasti käännetty tai perustuu vain löyhästi alkuteokseen')</v>
      </c>
      <c r="P460" s="3"/>
    </row>
    <row r="461" spans="1:16" ht="15.75" hidden="1">
      <c r="A461" s="4">
        <v>17</v>
      </c>
      <c r="B461" s="4">
        <v>38</v>
      </c>
      <c r="C461" s="33" t="s">
        <v>2287</v>
      </c>
      <c r="E461" s="149"/>
      <c r="F461" s="43" t="s">
        <v>2293</v>
      </c>
      <c r="G461" s="43" t="s">
        <v>5897</v>
      </c>
      <c r="H461" s="26">
        <v>4</v>
      </c>
      <c r="I461" s="26"/>
      <c r="J461" s="6"/>
      <c r="K461" s="100"/>
      <c r="M461" s="136" t="s">
        <v>9506</v>
      </c>
      <c r="N461" s="136"/>
      <c r="O461" s="178" t="str">
        <f t="shared" si="7"/>
        <v>Label.create(:concept_id =&gt; Concept.find_by_codelist_and_code(17, 'A39').id, :locale =&gt; 'fi', :preflabel =&gt; 'Karttojen piirtäjä', :scopenote =&gt; 'Maps drawn or otherwise contributed by')</v>
      </c>
      <c r="P461" s="3"/>
    </row>
    <row r="462" spans="1:16" ht="135" hidden="1">
      <c r="A462" s="4">
        <v>17</v>
      </c>
      <c r="B462" s="4">
        <v>39</v>
      </c>
      <c r="C462" s="33" t="s">
        <v>4348</v>
      </c>
      <c r="E462" s="149"/>
      <c r="F462" s="43" t="s">
        <v>3963</v>
      </c>
      <c r="G462" s="43" t="s">
        <v>7552</v>
      </c>
      <c r="H462" s="26">
        <v>5</v>
      </c>
      <c r="I462" s="26">
        <v>29</v>
      </c>
      <c r="J462" s="6"/>
      <c r="K462" s="100"/>
      <c r="M462" s="136" t="s">
        <v>9507</v>
      </c>
      <c r="N462" s="136" t="s">
        <v>12823</v>
      </c>
      <c r="O462" s="178" t="str">
        <f t="shared" si="7"/>
        <v>Label.create(:concept_id =&gt; Concept.find_by_codelist_and_code(17, 'A40').id, :locale =&gt; 'fi', :preflabel =&gt; 'Sarjakuvan värittäjä tai tussaaja', :scopenote =&gt; 'Käytä toissijaisille tekijöille, kun henkilöt on nimetty teoksessa esimerkiksi sarjakuvan värittäjinä, tussaajina tai viimeistelijöinä. Käytä koodin A12 kanssa, jos kyse on piirtäjästä tai kuvittajasta. Käytä koodia A40, jos kyseessä on kuvituksen viimeistelijä. Käytä tarkempia koodeja A46, A47 ja A48 aina kun mahdollista')</v>
      </c>
      <c r="P462" s="3"/>
    </row>
    <row r="463" spans="1:16" ht="45" hidden="1">
      <c r="A463" s="4">
        <v>17</v>
      </c>
      <c r="B463" s="4">
        <v>40</v>
      </c>
      <c r="C463" s="33" t="s">
        <v>3450</v>
      </c>
      <c r="E463" s="149"/>
      <c r="F463" s="43" t="s">
        <v>7523</v>
      </c>
      <c r="G463" s="43" t="s">
        <v>7524</v>
      </c>
      <c r="H463" s="26">
        <v>7</v>
      </c>
      <c r="I463" s="26">
        <v>38</v>
      </c>
      <c r="J463" s="6"/>
      <c r="K463" s="100"/>
      <c r="M463" s="136" t="s">
        <v>9508</v>
      </c>
      <c r="N463" s="136" t="s">
        <v>12824</v>
      </c>
      <c r="O463" s="178" t="str">
        <f t="shared" si="7"/>
        <v>Label.create(:concept_id =&gt; Concept.find_by_codelist_and_code(17, 'A41').id, :locale =&gt; 'fi', :preflabel =&gt; 'Paperielementtien suunnittelija', :scopenote =&gt; 'Esim. kurkistuskirjan luukkujen tai näyttämäkirjojen rakenteen suunnittelija, kun kyseessä on eri henkilö kuin kuvittaja')</v>
      </c>
      <c r="P463" s="3"/>
    </row>
    <row r="464" spans="1:16" ht="30" hidden="1">
      <c r="A464" s="4">
        <v>17</v>
      </c>
      <c r="B464" s="4">
        <v>41</v>
      </c>
      <c r="C464" s="33" t="s">
        <v>1832</v>
      </c>
      <c r="E464" s="149"/>
      <c r="F464" s="43" t="s">
        <v>1330</v>
      </c>
      <c r="G464" s="43" t="s">
        <v>5898</v>
      </c>
      <c r="H464" s="26">
        <v>7</v>
      </c>
      <c r="I464" s="26"/>
      <c r="J464" s="6"/>
      <c r="K464" s="100"/>
      <c r="M464" s="136" t="s">
        <v>9509</v>
      </c>
      <c r="N464" s="136"/>
      <c r="O464" s="178" t="str">
        <f t="shared" si="7"/>
        <v>Label.create(:concept_id =&gt; Concept.find_by_codelist_and_code(17, 'A42').id, :locale =&gt; 'fi', :preflabel =&gt; 'Jatko-osan tekijä', :scopenote =&gt; 'Use where a standard work is being continued by somebody other than the original author')</v>
      </c>
      <c r="P464" s="3"/>
    </row>
    <row r="465" spans="1:16" ht="15.75" hidden="1">
      <c r="A465" s="4">
        <v>17</v>
      </c>
      <c r="B465" s="4">
        <v>42</v>
      </c>
      <c r="C465" s="33" t="s">
        <v>1285</v>
      </c>
      <c r="E465" s="149"/>
      <c r="F465" s="43" t="s">
        <v>411</v>
      </c>
      <c r="G465" s="43" t="s">
        <v>5665</v>
      </c>
      <c r="H465" s="26">
        <v>7</v>
      </c>
      <c r="I465" s="26"/>
      <c r="J465" s="6"/>
      <c r="K465" s="100"/>
      <c r="M465" s="136" t="s">
        <v>9510</v>
      </c>
      <c r="N465" s="136"/>
      <c r="O465" s="178" t="str">
        <f t="shared" si="7"/>
        <v>Label.create(:concept_id =&gt; Concept.find_by_codelist_and_code(17, 'A43').id, :locale =&gt; 'fi', :preflabel =&gt; 'Haastattelija', :scopenote =&gt; nil)</v>
      </c>
      <c r="P465" s="3"/>
    </row>
    <row r="466" spans="1:16" ht="15.75" hidden="1">
      <c r="A466" s="4">
        <v>17</v>
      </c>
      <c r="B466" s="4">
        <v>43</v>
      </c>
      <c r="C466" s="33" t="s">
        <v>412</v>
      </c>
      <c r="E466" s="149"/>
      <c r="F466" s="43" t="s">
        <v>413</v>
      </c>
      <c r="G466" s="43" t="s">
        <v>5665</v>
      </c>
      <c r="H466" s="26">
        <v>7</v>
      </c>
      <c r="I466" s="26"/>
      <c r="J466" s="6"/>
      <c r="K466" s="100"/>
      <c r="M466" s="136" t="s">
        <v>9511</v>
      </c>
      <c r="N466" s="136"/>
      <c r="O466" s="178" t="str">
        <f t="shared" si="7"/>
        <v>Label.create(:concept_id =&gt; Concept.find_by_codelist_and_code(17, 'A44').id, :locale =&gt; 'fi', :preflabel =&gt; 'Haastateltava', :scopenote =&gt; nil)</v>
      </c>
      <c r="P466" s="3"/>
    </row>
    <row r="467" spans="1:16" ht="30" hidden="1">
      <c r="A467" s="4">
        <v>17</v>
      </c>
      <c r="B467" s="4">
        <v>44</v>
      </c>
      <c r="C467" s="42" t="s">
        <v>5557</v>
      </c>
      <c r="E467" s="149"/>
      <c r="F467" s="43" t="s">
        <v>5558</v>
      </c>
      <c r="G467" s="43" t="s">
        <v>5899</v>
      </c>
      <c r="H467" s="26">
        <v>29</v>
      </c>
      <c r="I467" s="26"/>
      <c r="J467" s="6"/>
      <c r="K467" s="100"/>
      <c r="M467" s="136" t="s">
        <v>9512</v>
      </c>
      <c r="N467" s="136" t="s">
        <v>12825</v>
      </c>
      <c r="O467" s="178" t="str">
        <f t="shared" si="7"/>
        <v>Label.create(:concept_id =&gt; Concept.find_by_codelist_and_code(17, 'A45').id, :locale =&gt; 'fi', :preflabel =&gt; 'Sarjakuvakäsikirjoittaja', :scopenote =&gt; 'Laatii käsikirjoituksen sarjakuvan ensisijaisen tekijän luonnoksen pohjalta')</v>
      </c>
      <c r="P467" s="3"/>
    </row>
    <row r="468" spans="1:16" ht="45" hidden="1">
      <c r="A468" s="4">
        <v>17</v>
      </c>
      <c r="B468" s="4">
        <v>45</v>
      </c>
      <c r="C468" s="42" t="s">
        <v>5559</v>
      </c>
      <c r="E468" s="149"/>
      <c r="F468" s="43" t="s">
        <v>5560</v>
      </c>
      <c r="G468" s="43" t="s">
        <v>5900</v>
      </c>
      <c r="H468" s="26">
        <v>29</v>
      </c>
      <c r="I468" s="26"/>
      <c r="J468" s="6"/>
      <c r="K468" s="100"/>
      <c r="M468" s="136" t="s">
        <v>9513</v>
      </c>
      <c r="N468" s="136" t="s">
        <v>12826</v>
      </c>
      <c r="O468" s="178" t="str">
        <f t="shared" si="7"/>
        <v>Label.create(:concept_id =&gt; Concept.find_by_codelist_and_code(17, 'A46').id, :locale =&gt; 'fi', :preflabel =&gt; 'Sarjakuvan tussaaja', :scopenote =&gt; 'Vahvistaa sarjakuvan kuvittajan/piirtäjän piirtämät ääriviivat, varjostukset ja mustat kohdat musteella')</v>
      </c>
      <c r="P468" s="3"/>
    </row>
    <row r="469" spans="1:16" ht="30" hidden="1">
      <c r="A469" s="4">
        <v>17</v>
      </c>
      <c r="B469" s="4">
        <v>46</v>
      </c>
      <c r="C469" s="42" t="s">
        <v>5561</v>
      </c>
      <c r="E469" s="149"/>
      <c r="F469" s="43" t="s">
        <v>5562</v>
      </c>
      <c r="G469" s="43" t="s">
        <v>5901</v>
      </c>
      <c r="H469" s="26">
        <v>29</v>
      </c>
      <c r="I469" s="26"/>
      <c r="J469" s="6"/>
      <c r="K469" s="100"/>
      <c r="M469" s="136" t="s">
        <v>9514</v>
      </c>
      <c r="N469" s="136" t="s">
        <v>12827</v>
      </c>
      <c r="O469" s="178" t="str">
        <f t="shared" si="7"/>
        <v>Label.create(:concept_id =&gt; Concept.find_by_codelist_and_code(17, 'A47').id, :locale =&gt; 'fi', :preflabel =&gt; 'Sarjakuvan värittäjä', :scopenote =&gt; 'Lisää sarjakuvaan värit')</v>
      </c>
      <c r="P469" s="3"/>
    </row>
    <row r="470" spans="1:16" ht="60">
      <c r="A470" s="4">
        <v>17</v>
      </c>
      <c r="B470" s="4">
        <v>47</v>
      </c>
      <c r="C470" s="42" t="s">
        <v>5563</v>
      </c>
      <c r="E470" s="149"/>
      <c r="F470" s="43" t="s">
        <v>5564</v>
      </c>
      <c r="G470" s="108" t="s">
        <v>14242</v>
      </c>
      <c r="H470" s="26">
        <v>29</v>
      </c>
      <c r="I470" s="26">
        <v>63</v>
      </c>
      <c r="J470" s="6"/>
      <c r="K470" s="100"/>
      <c r="M470" s="136" t="s">
        <v>14675</v>
      </c>
      <c r="N470" s="136" t="s">
        <v>14676</v>
      </c>
      <c r="O470" s="3" t="str">
        <f t="shared" si="7"/>
        <v>Label.create(:concept_id =&gt; Concept.find_by_codelist_and_code(17, 'A48').id, :locale =&gt; 'fi', :preflabel =&gt; 'Tekstaaja', :scopenote =&gt; 'Sarjakuvan puhekuplien ja tekstilaatikoiden tekijä (kun kyseessä on eri henkilö kuin kirjoittaja, käsikirjoittaja tai kuvittaja). Korutekstaaja muissa julkaisuissa kuin sarjakuvissa')</v>
      </c>
      <c r="P470" s="337" t="s">
        <v>13124</v>
      </c>
    </row>
    <row r="471" spans="1:16" ht="45" hidden="1">
      <c r="A471" s="4">
        <v>17</v>
      </c>
      <c r="B471" s="4">
        <v>50</v>
      </c>
      <c r="C471" s="42" t="s">
        <v>7790</v>
      </c>
      <c r="E471" s="149"/>
      <c r="F471" s="43" t="s">
        <v>7791</v>
      </c>
      <c r="G471" s="43" t="s">
        <v>13202</v>
      </c>
      <c r="H471" s="26">
        <v>39</v>
      </c>
      <c r="I471" s="26"/>
      <c r="J471" s="6">
        <v>3</v>
      </c>
      <c r="K471" s="100"/>
      <c r="M471" s="136" t="s">
        <v>9516</v>
      </c>
      <c r="N471" s="136" t="s">
        <v>13749</v>
      </c>
      <c r="O471" s="178" t="str">
        <f t="shared" si="7"/>
        <v>Label.create(:concept_id =&gt; Concept.find_by_codelist_and_code(17, 'A51').id, :locale =&gt; 'fi', :preflabel =&gt; 'Taustatutkimustyön tekijä', :scopenote =&gt; 'Henkilö tai yhteisö, joka on tehnyt teosta varten tarvitun taustatutkimus- tai selvitystystyön. Käytä vain ONIX 3.0-sanomilla tai ONIX:in myöhemmissä versioissa')</v>
      </c>
      <c r="P471" s="3"/>
    </row>
    <row r="472" spans="1:16" ht="30" hidden="1">
      <c r="A472" s="4">
        <v>17</v>
      </c>
      <c r="B472" s="4">
        <v>51</v>
      </c>
      <c r="C472" s="33" t="s">
        <v>1848</v>
      </c>
      <c r="E472" s="149"/>
      <c r="F472" s="43" t="s">
        <v>797</v>
      </c>
      <c r="G472" s="43" t="s">
        <v>5902</v>
      </c>
      <c r="H472" s="26">
        <v>0</v>
      </c>
      <c r="I472" s="26"/>
      <c r="J472" s="6"/>
      <c r="K472" s="100"/>
      <c r="M472" s="136" t="s">
        <v>9517</v>
      </c>
      <c r="N472" s="136" t="s">
        <v>9518</v>
      </c>
      <c r="O472" s="178" t="str">
        <f t="shared" si="7"/>
        <v>Label.create(:concept_id =&gt; Concept.find_by_codelist_and_code(17, 'A99').id, :locale =&gt; 'fi', :preflabel =&gt; 'Muu ensisijainen tekijä', :scopenote =&gt; 'Henkilön roolia ei voi ilmaista muilla A-alkuisilla koodeilla')</v>
      </c>
      <c r="P472" s="3"/>
    </row>
    <row r="473" spans="1:16" ht="15.75" hidden="1">
      <c r="A473" s="4">
        <v>17</v>
      </c>
      <c r="B473" s="4">
        <v>52</v>
      </c>
      <c r="C473" s="42" t="s">
        <v>4606</v>
      </c>
      <c r="E473" s="149"/>
      <c r="F473" s="43" t="s">
        <v>1850</v>
      </c>
      <c r="G473" s="43" t="s">
        <v>5665</v>
      </c>
      <c r="H473" s="26">
        <v>0</v>
      </c>
      <c r="I473" s="26"/>
      <c r="J473" s="6"/>
      <c r="K473" s="100"/>
      <c r="M473" s="136" t="s">
        <v>9519</v>
      </c>
      <c r="N473" s="136"/>
      <c r="O473" s="178" t="str">
        <f t="shared" si="7"/>
        <v>Label.create(:concept_id =&gt; Concept.find_by_codelist_and_code(17, 'B01').id, :locale =&gt; 'fi', :preflabel =&gt; 'Toimittaja', :scopenote =&gt; nil)</v>
      </c>
      <c r="P473" s="3"/>
    </row>
    <row r="474" spans="1:16" ht="15.75" hidden="1">
      <c r="A474" s="4">
        <v>17</v>
      </c>
      <c r="B474" s="4">
        <v>53</v>
      </c>
      <c r="C474" s="33" t="s">
        <v>3008</v>
      </c>
      <c r="E474" s="149"/>
      <c r="F474" s="43" t="s">
        <v>3009</v>
      </c>
      <c r="G474" s="43" t="s">
        <v>5665</v>
      </c>
      <c r="H474" s="26">
        <v>0</v>
      </c>
      <c r="I474" s="26"/>
      <c r="J474" s="6"/>
      <c r="K474" s="100"/>
      <c r="M474" s="136" t="s">
        <v>9520</v>
      </c>
      <c r="N474" s="136"/>
      <c r="O474" s="178" t="str">
        <f t="shared" si="7"/>
        <v>Label.create(:concept_id =&gt; Concept.find_by_codelist_and_code(17, 'B02').id, :locale =&gt; 'fi', :preflabel =&gt; 'Tarkistanut', :scopenote =&gt; nil)</v>
      </c>
      <c r="P474" s="3"/>
    </row>
    <row r="475" spans="1:16" ht="15.75" hidden="1">
      <c r="A475" s="4">
        <v>17</v>
      </c>
      <c r="B475" s="4">
        <v>54</v>
      </c>
      <c r="C475" s="33" t="s">
        <v>3114</v>
      </c>
      <c r="E475" s="149"/>
      <c r="F475" s="43" t="s">
        <v>2964</v>
      </c>
      <c r="G475" s="43" t="s">
        <v>5665</v>
      </c>
      <c r="H475" s="26">
        <v>0</v>
      </c>
      <c r="I475" s="26"/>
      <c r="J475" s="6"/>
      <c r="K475" s="100"/>
      <c r="M475" s="136" t="s">
        <v>9521</v>
      </c>
      <c r="N475" s="136" t="s">
        <v>9522</v>
      </c>
      <c r="O475" s="178" t="str">
        <f t="shared" si="7"/>
        <v>Label.create(:concept_id =&gt; Concept.find_by_codelist_and_code(17, 'B03').id, :locale =&gt; 'fi', :preflabel =&gt; 'Uudelleen kertonut', :scopenote =&gt; 'Esim. yksinkertaistetun version kirjoittaja')</v>
      </c>
      <c r="P475" s="3"/>
    </row>
    <row r="476" spans="1:16" ht="15.75" hidden="1">
      <c r="A476" s="4">
        <v>17</v>
      </c>
      <c r="B476" s="4">
        <v>55</v>
      </c>
      <c r="C476" s="33" t="s">
        <v>3115</v>
      </c>
      <c r="E476" s="149"/>
      <c r="F476" s="43" t="s">
        <v>2582</v>
      </c>
      <c r="G476" s="43" t="s">
        <v>5665</v>
      </c>
      <c r="H476" s="26">
        <v>0</v>
      </c>
      <c r="I476" s="26"/>
      <c r="J476" s="6"/>
      <c r="K476" s="100"/>
      <c r="M476" s="136" t="s">
        <v>9523</v>
      </c>
      <c r="N476" s="136"/>
      <c r="O476" s="178" t="str">
        <f t="shared" si="7"/>
        <v>Label.create(:concept_id =&gt; Concept.find_by_codelist_and_code(17, 'B04').id, :locale =&gt; 'fi', :preflabel =&gt; 'Lyhennelmän tekijä', :scopenote =&gt; nil)</v>
      </c>
      <c r="P476" s="3"/>
    </row>
    <row r="477" spans="1:16" ht="15.75" hidden="1">
      <c r="A477" s="4">
        <v>17</v>
      </c>
      <c r="B477" s="4">
        <v>56</v>
      </c>
      <c r="C477" s="33" t="s">
        <v>3162</v>
      </c>
      <c r="E477" s="149"/>
      <c r="F477" s="43" t="s">
        <v>3032</v>
      </c>
      <c r="G477" s="43" t="s">
        <v>5665</v>
      </c>
      <c r="H477" s="26">
        <v>0</v>
      </c>
      <c r="I477" s="26"/>
      <c r="J477" s="6"/>
      <c r="K477" s="100"/>
      <c r="M477" s="136" t="s">
        <v>9524</v>
      </c>
      <c r="N477" s="136" t="s">
        <v>9525</v>
      </c>
      <c r="O477" s="178" t="str">
        <f t="shared" si="7"/>
        <v>Label.create(:concept_id =&gt; Concept.find_by_codelist_and_code(17, 'B05').id, :locale =&gt; 'fi', :preflabel =&gt; 'Muokannut', :scopenote =&gt; 'Esim. käsikirjoitus romaanin pohjalta')</v>
      </c>
      <c r="P477" s="3"/>
    </row>
    <row r="478" spans="1:16" ht="15.75" hidden="1">
      <c r="A478" s="4">
        <v>17</v>
      </c>
      <c r="B478" s="4">
        <v>57</v>
      </c>
      <c r="C478" s="33" t="s">
        <v>3033</v>
      </c>
      <c r="E478" s="149"/>
      <c r="F478" s="43" t="s">
        <v>3046</v>
      </c>
      <c r="G478" s="43" t="s">
        <v>5665</v>
      </c>
      <c r="H478" s="26">
        <v>0</v>
      </c>
      <c r="I478" s="26"/>
      <c r="J478" s="6"/>
      <c r="K478" s="100"/>
      <c r="M478" s="136" t="s">
        <v>9526</v>
      </c>
      <c r="N478" s="136"/>
      <c r="O478" s="178" t="str">
        <f t="shared" si="7"/>
        <v>Label.create(:concept_id =&gt; Concept.find_by_codelist_and_code(17, 'B06').id, :locale =&gt; 'fi', :preflabel =&gt; 'Kääntäjä', :scopenote =&gt; nil)</v>
      </c>
      <c r="P478" s="3"/>
    </row>
    <row r="479" spans="1:16" ht="15.75" hidden="1">
      <c r="A479" s="4">
        <v>17</v>
      </c>
      <c r="B479" s="4">
        <v>58</v>
      </c>
      <c r="C479" s="33" t="s">
        <v>3047</v>
      </c>
      <c r="E479" s="149"/>
      <c r="F479" s="43" t="s">
        <v>4615</v>
      </c>
      <c r="G479" s="43" t="s">
        <v>5665</v>
      </c>
      <c r="H479" s="26">
        <v>0</v>
      </c>
      <c r="I479" s="26"/>
      <c r="J479" s="6"/>
      <c r="K479" s="100"/>
      <c r="M479" s="136" t="s">
        <v>9527</v>
      </c>
      <c r="N479" s="136" t="s">
        <v>9528</v>
      </c>
      <c r="O479" s="178" t="str">
        <f t="shared" si="7"/>
        <v>Label.create(:concept_id =&gt; Concept.find_by_codelist_and_code(17, 'B07').id, :locale =&gt; 'fi', :preflabel =&gt; 'Kertonut', :scopenote =&gt; 'Perustuu esim. haastatteluun')</v>
      </c>
      <c r="P479" s="3"/>
    </row>
    <row r="480" spans="1:16" ht="75" hidden="1">
      <c r="A480" s="4">
        <v>17</v>
      </c>
      <c r="B480" s="4">
        <v>59</v>
      </c>
      <c r="C480" s="33" t="s">
        <v>270</v>
      </c>
      <c r="E480" s="149"/>
      <c r="F480" s="43" t="s">
        <v>1020</v>
      </c>
      <c r="G480" s="43" t="s">
        <v>5903</v>
      </c>
      <c r="H480" s="26">
        <v>0</v>
      </c>
      <c r="I480" s="26"/>
      <c r="J480" s="6"/>
      <c r="K480" s="100"/>
      <c r="M480" s="136" t="s">
        <v>9529</v>
      </c>
      <c r="N480" s="136" t="s">
        <v>12829</v>
      </c>
      <c r="O480" s="178" t="str">
        <f t="shared" si="7"/>
        <v>Label.create(:concept_id =&gt; Concept.find_by_codelist_and_code(17, 'B08').id, :locale =&gt; 'fi', :preflabel =&gt; 'Kääntäjä ja käännöskommenttien kirjoittaja', :scopenote =&gt; 'Käytä koodia, jos kääntäjä on käännöksen lisäksi kommentoitunut käännökseen liittyviä asioita. Jos kääntäjä on kommentoinut myös itse teosta, käytä koodeja B06 ja A21')</v>
      </c>
      <c r="P480" s="3"/>
    </row>
    <row r="481" spans="1:16" ht="30" hidden="1">
      <c r="A481" s="4">
        <v>17</v>
      </c>
      <c r="B481" s="4">
        <v>60</v>
      </c>
      <c r="C481" s="33" t="s">
        <v>964</v>
      </c>
      <c r="E481" s="149"/>
      <c r="F481" s="43" t="s">
        <v>579</v>
      </c>
      <c r="G481" s="43" t="s">
        <v>5904</v>
      </c>
      <c r="H481" s="26">
        <v>0</v>
      </c>
      <c r="I481" s="26"/>
      <c r="J481" s="6"/>
      <c r="K481" s="100"/>
      <c r="M481" s="136" t="s">
        <v>9530</v>
      </c>
      <c r="N481" s="136"/>
      <c r="O481" s="178" t="str">
        <f t="shared" si="7"/>
        <v>Label.create(:concept_id =&gt; Concept.find_by_codelist_and_code(17, 'B09').id, :locale =&gt; 'fi', :preflabel =&gt; 'Sarjan toimittaja', :scopenote =&gt; 'Name of a series editor when the product belongs to a series')</v>
      </c>
      <c r="P481" s="3"/>
    </row>
    <row r="482" spans="1:16" ht="15.75" hidden="1">
      <c r="A482" s="4">
        <v>17</v>
      </c>
      <c r="B482" s="4">
        <v>61</v>
      </c>
      <c r="C482" s="33" t="s">
        <v>3440</v>
      </c>
      <c r="E482" s="149"/>
      <c r="F482" s="43" t="s">
        <v>3441</v>
      </c>
      <c r="G482" s="43" t="s">
        <v>5665</v>
      </c>
      <c r="H482" s="26">
        <v>0</v>
      </c>
      <c r="I482" s="26"/>
      <c r="J482" s="6"/>
      <c r="K482" s="100"/>
      <c r="M482" s="136" t="s">
        <v>9531</v>
      </c>
      <c r="N482" s="136" t="s">
        <v>9532</v>
      </c>
      <c r="O482" s="178" t="str">
        <f t="shared" si="7"/>
        <v>Label.create(:concept_id =&gt; Concept.find_by_codelist_and_code(17, 'B10').id, :locale =&gt; 'fi', :preflabel =&gt; 'Toimittanut ja kääntänyt', :scopenote =&gt; 'Esim. suomeksi toimittanut ja kääntänyt')</v>
      </c>
      <c r="P482" s="3"/>
    </row>
    <row r="483" spans="1:16" ht="15.75" hidden="1">
      <c r="A483" s="4">
        <v>17</v>
      </c>
      <c r="B483" s="4">
        <v>62</v>
      </c>
      <c r="C483" s="33" t="s">
        <v>3442</v>
      </c>
      <c r="E483" s="149"/>
      <c r="F483" s="43" t="s">
        <v>3059</v>
      </c>
      <c r="G483" s="43" t="s">
        <v>5665</v>
      </c>
      <c r="H483" s="26">
        <v>0</v>
      </c>
      <c r="I483" s="26"/>
      <c r="J483" s="6"/>
      <c r="K483" s="100"/>
      <c r="M483" s="136" t="s">
        <v>9533</v>
      </c>
      <c r="N483" s="136"/>
      <c r="O483" s="178" t="str">
        <f t="shared" si="7"/>
        <v>Label.create(:concept_id =&gt; Concept.find_by_codelist_and_code(17, 'B11').id, :locale =&gt; 'fi', :preflabel =&gt; 'Päätoimittaja', :scopenote =&gt; nil)</v>
      </c>
      <c r="P483" s="3"/>
    </row>
    <row r="484" spans="1:16" ht="15.75" hidden="1">
      <c r="A484" s="4">
        <v>17</v>
      </c>
      <c r="B484" s="4">
        <v>63</v>
      </c>
      <c r="C484" s="33" t="s">
        <v>3060</v>
      </c>
      <c r="E484" s="149"/>
      <c r="F484" s="43" t="s">
        <v>2835</v>
      </c>
      <c r="G484" s="43" t="s">
        <v>5665</v>
      </c>
      <c r="H484" s="26">
        <v>0</v>
      </c>
      <c r="I484" s="26"/>
      <c r="J484" s="6"/>
      <c r="K484" s="100"/>
      <c r="M484" s="136" t="s">
        <v>9534</v>
      </c>
      <c r="N484" s="136"/>
      <c r="O484" s="178" t="str">
        <f t="shared" si="7"/>
        <v>Label.create(:concept_id =&gt; Concept.find_by_codelist_and_code(17, 'B12').id, :locale =&gt; 'fi', :preflabel =&gt; 'Vastuutoimittaja', :scopenote =&gt; nil)</v>
      </c>
      <c r="P484" s="3"/>
    </row>
    <row r="485" spans="1:16" ht="15.75" hidden="1">
      <c r="A485" s="4">
        <v>17</v>
      </c>
      <c r="B485" s="4">
        <v>64</v>
      </c>
      <c r="C485" s="33" t="s">
        <v>2836</v>
      </c>
      <c r="E485" s="149"/>
      <c r="F485" s="43" t="s">
        <v>3636</v>
      </c>
      <c r="G485" s="43" t="s">
        <v>5665</v>
      </c>
      <c r="H485" s="26">
        <v>0</v>
      </c>
      <c r="I485" s="26"/>
      <c r="J485" s="6"/>
      <c r="K485" s="100"/>
      <c r="M485" s="136" t="s">
        <v>9535</v>
      </c>
      <c r="N485" s="136"/>
      <c r="O485" s="178" t="str">
        <f t="shared" si="7"/>
        <v>Label.create(:concept_id =&gt; Concept.find_by_codelist_and_code(17, 'B13').id, :locale =&gt; 'fi', :preflabel =&gt; 'Osan toimittaja', :scopenote =&gt; nil)</v>
      </c>
      <c r="P485" s="3"/>
    </row>
    <row r="486" spans="1:16" ht="15.75" hidden="1">
      <c r="A486" s="4">
        <v>17</v>
      </c>
      <c r="B486" s="4">
        <v>65</v>
      </c>
      <c r="C486" s="33" t="s">
        <v>3637</v>
      </c>
      <c r="E486" s="149"/>
      <c r="F486" s="43" t="s">
        <v>208</v>
      </c>
      <c r="G486" s="43" t="s">
        <v>5665</v>
      </c>
      <c r="H486" s="26">
        <v>0</v>
      </c>
      <c r="I486" s="26"/>
      <c r="J486" s="6"/>
      <c r="K486" s="100"/>
      <c r="M486" s="136" t="s">
        <v>9536</v>
      </c>
      <c r="N486" s="136"/>
      <c r="O486" s="178" t="str">
        <f t="shared" si="7"/>
        <v>Label.create(:concept_id =&gt; Concept.find_by_codelist_and_code(17, 'B14').id, :locale =&gt; 'fi', :preflabel =&gt; 'Toimitusneuvoston jäsen', :scopenote =&gt; nil)</v>
      </c>
      <c r="P486" s="3"/>
    </row>
    <row r="487" spans="1:16" ht="15.75" hidden="1">
      <c r="A487" s="4">
        <v>17</v>
      </c>
      <c r="B487" s="4">
        <v>66</v>
      </c>
      <c r="C487" s="33" t="s">
        <v>209</v>
      </c>
      <c r="E487" s="149"/>
      <c r="F487" s="43" t="s">
        <v>851</v>
      </c>
      <c r="G487" s="43" t="s">
        <v>5665</v>
      </c>
      <c r="H487" s="26">
        <v>0</v>
      </c>
      <c r="I487" s="26"/>
      <c r="J487" s="6"/>
      <c r="K487" s="100"/>
      <c r="M487" s="136" t="s">
        <v>9537</v>
      </c>
      <c r="N487" s="136"/>
      <c r="O487" s="178" t="str">
        <f t="shared" si="7"/>
        <v>Label.create(:concept_id =&gt; Concept.find_by_codelist_and_code(17, 'B15').id, :locale =&gt; 'fi', :preflabel =&gt; 'Toimitustyön koordinoija', :scopenote =&gt; nil)</v>
      </c>
      <c r="P487" s="3"/>
    </row>
    <row r="488" spans="1:16" ht="15.75" hidden="1">
      <c r="A488" s="4">
        <v>17</v>
      </c>
      <c r="B488" s="4">
        <v>67</v>
      </c>
      <c r="C488" s="33" t="s">
        <v>3438</v>
      </c>
      <c r="E488" s="149"/>
      <c r="F488" s="43" t="s">
        <v>3466</v>
      </c>
      <c r="G488" s="43" t="s">
        <v>5665</v>
      </c>
      <c r="H488" s="26">
        <v>0</v>
      </c>
      <c r="I488" s="26"/>
      <c r="J488" s="6"/>
      <c r="K488" s="100"/>
      <c r="M488" s="136" t="s">
        <v>9538</v>
      </c>
      <c r="N488" s="136"/>
      <c r="O488" s="178" t="str">
        <f t="shared" si="7"/>
        <v>Label.create(:concept_id =&gt; Concept.find_by_codelist_and_code(17, 'B16').id, :locale =&gt; 'fi', :preflabel =&gt; 'Vastaava toimittaja / varapäätoimittaja', :scopenote =&gt; nil)</v>
      </c>
      <c r="P488" s="3"/>
    </row>
    <row r="489" spans="1:16" ht="30" hidden="1">
      <c r="A489" s="4">
        <v>17</v>
      </c>
      <c r="B489" s="4">
        <v>68</v>
      </c>
      <c r="C489" s="33" t="s">
        <v>2498</v>
      </c>
      <c r="E489" s="149"/>
      <c r="F489" s="43" t="s">
        <v>2391</v>
      </c>
      <c r="G489" s="43" t="s">
        <v>5905</v>
      </c>
      <c r="H489" s="26">
        <v>1</v>
      </c>
      <c r="I489" s="26"/>
      <c r="J489" s="6"/>
      <c r="K489" s="100"/>
      <c r="M489" s="136" t="s">
        <v>9539</v>
      </c>
      <c r="N489" s="136"/>
      <c r="O489" s="178" t="str">
        <f t="shared" si="7"/>
        <v>Label.create(:concept_id =&gt; Concept.find_by_codelist_and_code(17, 'B17').id, :locale =&gt; 'fi', :preflabel =&gt; 'Tiedejulkaisun tai muun säännöllisesti ilmestyvän lehden perustaja', :scopenote =&gt; 'Usually the founder editor of a serial publication: Begruendet von')</v>
      </c>
      <c r="P489" s="3"/>
    </row>
    <row r="490" spans="1:16" ht="15.75" hidden="1">
      <c r="A490" s="4">
        <v>17</v>
      </c>
      <c r="B490" s="4">
        <v>69</v>
      </c>
      <c r="C490" s="33" t="s">
        <v>1636</v>
      </c>
      <c r="E490" s="149"/>
      <c r="F490" s="43" t="s">
        <v>1820</v>
      </c>
      <c r="G490" s="43" t="s">
        <v>5665</v>
      </c>
      <c r="H490" s="26">
        <v>2</v>
      </c>
      <c r="I490" s="26"/>
      <c r="J490" s="6"/>
      <c r="K490" s="100"/>
      <c r="M490" s="136" t="s">
        <v>9540</v>
      </c>
      <c r="N490" s="136"/>
      <c r="O490" s="178" t="str">
        <f t="shared" si="7"/>
        <v>Label.create(:concept_id =&gt; Concept.find_by_codelist_and_code(17, 'B18').id, :locale =&gt; 'fi', :preflabel =&gt; 'Julkaisua varten valmistellut', :scopenote =&gt; nil)</v>
      </c>
      <c r="P490" s="3"/>
    </row>
    <row r="491" spans="1:16" ht="15.75" hidden="1">
      <c r="A491" s="4">
        <v>17</v>
      </c>
      <c r="B491" s="4">
        <v>70</v>
      </c>
      <c r="C491" s="33" t="s">
        <v>1821</v>
      </c>
      <c r="E491" s="149"/>
      <c r="F491" s="43" t="s">
        <v>1683</v>
      </c>
      <c r="G491" s="43" t="s">
        <v>5665</v>
      </c>
      <c r="H491" s="26">
        <v>2</v>
      </c>
      <c r="I491" s="26"/>
      <c r="J491" s="6"/>
      <c r="K491" s="100"/>
      <c r="M491" s="136" t="s">
        <v>9541</v>
      </c>
      <c r="N491" s="136"/>
      <c r="O491" s="178" t="str">
        <f t="shared" si="7"/>
        <v>Label.create(:concept_id =&gt; Concept.find_by_codelist_and_code(17, 'B19').id, :locale =&gt; 'fi', :preflabel =&gt; 'Toimitussihteeri', :scopenote =&gt; nil)</v>
      </c>
      <c r="P491" s="3"/>
    </row>
    <row r="492" spans="1:16" ht="30" hidden="1">
      <c r="A492" s="4">
        <v>17</v>
      </c>
      <c r="B492" s="4">
        <v>71</v>
      </c>
      <c r="C492" s="33" t="s">
        <v>1476</v>
      </c>
      <c r="E492" s="149"/>
      <c r="F492" s="43" t="s">
        <v>1477</v>
      </c>
      <c r="G492" s="43" t="s">
        <v>7135</v>
      </c>
      <c r="H492" s="26">
        <v>2</v>
      </c>
      <c r="I492" s="26">
        <v>6</v>
      </c>
      <c r="J492" s="6"/>
      <c r="K492" s="100"/>
      <c r="M492" s="136" t="s">
        <v>9542</v>
      </c>
      <c r="N492" s="136"/>
      <c r="O492" s="178" t="str">
        <f t="shared" si="7"/>
        <v>Label.create(:concept_id =&gt; Concept.find_by_codelist_and_code(17, 'B20').id, :locale =&gt; 'fi', :preflabel =&gt; 'Konsultoiva toimittaja', :scopenote =&gt; 'Use also for ‘advisory editor’, ‘series advisor’, ‘editorial consultant’ etc')</v>
      </c>
      <c r="P492" s="3"/>
    </row>
    <row r="493" spans="1:16" ht="15.75" hidden="1">
      <c r="A493" s="4">
        <v>17</v>
      </c>
      <c r="B493" s="4">
        <v>72</v>
      </c>
      <c r="C493" s="33" t="s">
        <v>1478</v>
      </c>
      <c r="E493" s="149"/>
      <c r="F493" s="43" t="s">
        <v>1479</v>
      </c>
      <c r="G493" s="43" t="s">
        <v>5665</v>
      </c>
      <c r="H493" s="26">
        <v>2</v>
      </c>
      <c r="I493" s="26"/>
      <c r="J493" s="6"/>
      <c r="K493" s="100"/>
      <c r="M493" s="136" t="s">
        <v>9543</v>
      </c>
      <c r="N493" s="136"/>
      <c r="O493" s="178" t="str">
        <f t="shared" si="7"/>
        <v>Label.create(:concept_id =&gt; Concept.find_by_codelist_and_code(17, 'B21').id, :locale =&gt; 'fi', :preflabel =&gt; 'Vastuullinen toimittaja', :scopenote =&gt; nil)</v>
      </c>
      <c r="P493" s="3"/>
    </row>
    <row r="494" spans="1:16" ht="15.75" hidden="1">
      <c r="A494" s="4">
        <v>17</v>
      </c>
      <c r="B494" s="4">
        <v>73</v>
      </c>
      <c r="C494" s="33" t="s">
        <v>1462</v>
      </c>
      <c r="E494" s="149"/>
      <c r="F494" s="43" t="s">
        <v>78</v>
      </c>
      <c r="G494" s="43" t="s">
        <v>5665</v>
      </c>
      <c r="H494" s="26">
        <v>2</v>
      </c>
      <c r="I494" s="26"/>
      <c r="J494" s="6"/>
      <c r="K494" s="100"/>
      <c r="M494" s="136" t="s">
        <v>9544</v>
      </c>
      <c r="N494" s="136"/>
      <c r="O494" s="178" t="str">
        <f t="shared" si="7"/>
        <v>Label.create(:concept_id =&gt; Concept.find_by_codelist_and_code(17, 'B22').id, :locale =&gt; 'fi', :preflabel =&gt; 'Dramatisoija', :scopenote =&gt; nil)</v>
      </c>
      <c r="P494" s="3"/>
    </row>
    <row r="495" spans="1:16" ht="45" hidden="1">
      <c r="A495" s="4">
        <v>17</v>
      </c>
      <c r="B495" s="4">
        <v>74</v>
      </c>
      <c r="C495" s="33" t="s">
        <v>1463</v>
      </c>
      <c r="E495" s="149"/>
      <c r="F495" s="43" t="s">
        <v>1321</v>
      </c>
      <c r="G495" s="43" t="s">
        <v>5906</v>
      </c>
      <c r="H495" s="26">
        <v>2</v>
      </c>
      <c r="I495" s="26"/>
      <c r="J495" s="6"/>
      <c r="K495" s="100"/>
      <c r="M495" s="136" t="s">
        <v>9545</v>
      </c>
      <c r="N495" s="136"/>
      <c r="O495" s="178" t="str">
        <f t="shared" si="7"/>
        <v>Label.create(:concept_id =&gt; Concept.find_by_codelist_and_code(17, 'B23').id, :locale =&gt; 'fi', :preflabel =&gt; 'Esittelijä', :scopenote =&gt; 'In Europe, an expert editor who takes responsibility for the legal content of a collaborative law volume')</v>
      </c>
      <c r="P495" s="3"/>
    </row>
    <row r="496" spans="1:16" ht="60" hidden="1">
      <c r="A496" s="4">
        <v>17</v>
      </c>
      <c r="B496" s="4">
        <v>75</v>
      </c>
      <c r="C496" s="33" t="s">
        <v>567</v>
      </c>
      <c r="E496" s="149"/>
      <c r="F496" s="43" t="s">
        <v>696</v>
      </c>
      <c r="G496" s="43" t="s">
        <v>5907</v>
      </c>
      <c r="H496" s="26">
        <v>6</v>
      </c>
      <c r="I496" s="26"/>
      <c r="J496" s="6"/>
      <c r="K496" s="100"/>
      <c r="M496" s="136" t="s">
        <v>9546</v>
      </c>
      <c r="N496" s="136"/>
      <c r="O496" s="178" t="str">
        <f t="shared" si="7"/>
        <v>Label.create(:concept_id =&gt; Concept.find_by_codelist_and_code(17, 'B24').id, :locale =&gt; 'fi', :preflabel =&gt; 'Kustannustoimittaja', :scopenote =&gt; 'An editor who is responsible for establishing the text used in an edition of a literary work, where this is recognised as a distinctive role (in Spain, ‘editor literario’)')</v>
      </c>
      <c r="P496" s="3"/>
    </row>
    <row r="497" spans="1:16" ht="15.75" hidden="1">
      <c r="A497" s="4">
        <v>17</v>
      </c>
      <c r="B497" s="4">
        <v>76</v>
      </c>
      <c r="C497" s="33" t="s">
        <v>1249</v>
      </c>
      <c r="E497" s="149"/>
      <c r="F497" s="43" t="s">
        <v>4247</v>
      </c>
      <c r="G497" s="43" t="s">
        <v>5665</v>
      </c>
      <c r="H497" s="26">
        <v>7</v>
      </c>
      <c r="I497" s="26"/>
      <c r="J497" s="6"/>
      <c r="K497" s="100"/>
      <c r="M497" s="136" t="s">
        <v>9547</v>
      </c>
      <c r="N497" s="136" t="s">
        <v>9548</v>
      </c>
      <c r="O497" s="178" t="str">
        <f t="shared" si="7"/>
        <v>Label.create(:concept_id =&gt; Concept.find_by_codelist_and_code(17, 'B25').id, :locale =&gt; 'fi', :preflabel =&gt; 'Sovittaja', :scopenote =&gt; 'Musiikin sovittaja')</v>
      </c>
      <c r="P497" s="3"/>
    </row>
    <row r="498" spans="1:16" ht="60" hidden="1">
      <c r="A498" s="4">
        <v>17</v>
      </c>
      <c r="B498" s="4">
        <v>77</v>
      </c>
      <c r="C498" s="33" t="s">
        <v>4515</v>
      </c>
      <c r="E498" s="149"/>
      <c r="F498" s="43" t="s">
        <v>13530</v>
      </c>
      <c r="G498" s="43" t="s">
        <v>7041</v>
      </c>
      <c r="H498" s="26">
        <v>15</v>
      </c>
      <c r="I498" s="26">
        <v>30</v>
      </c>
      <c r="J498" s="6"/>
      <c r="K498" s="100"/>
      <c r="M498" s="136" t="s">
        <v>9549</v>
      </c>
      <c r="N498" s="136"/>
      <c r="O498" s="178" t="str">
        <f t="shared" si="7"/>
        <v>Label.create(:concept_id =&gt; Concept.find_by_codelist_and_code(17, 'B26').id, :locale =&gt; 'fi', :preflabel =&gt; 'Tekninen toimittaja', :scopenote =&gt; 'Responsible for the technical accuracy and language, may also be involved in coordinating and preparing technical material for publication')</v>
      </c>
      <c r="P498" s="3"/>
    </row>
    <row r="499" spans="1:16" ht="15.75" hidden="1">
      <c r="A499" s="4">
        <v>17</v>
      </c>
      <c r="B499" s="4">
        <v>78</v>
      </c>
      <c r="C499" s="42" t="s">
        <v>5067</v>
      </c>
      <c r="E499" s="149"/>
      <c r="F499" s="43" t="s">
        <v>5068</v>
      </c>
      <c r="G499" s="43" t="s">
        <v>5665</v>
      </c>
      <c r="H499" s="26">
        <v>23</v>
      </c>
      <c r="I499" s="26"/>
      <c r="J499" s="6"/>
      <c r="K499" s="100"/>
      <c r="M499" s="136" t="s">
        <v>9550</v>
      </c>
      <c r="N499" s="136"/>
      <c r="O499" s="178" t="str">
        <f t="shared" si="7"/>
        <v>Label.create(:concept_id =&gt; Concept.find_by_codelist_and_code(17, 'B27').id, :locale =&gt; 'fi', :preflabel =&gt; 'Opinnäytetyön ohjaaja', :scopenote =&gt; nil)</v>
      </c>
      <c r="P499" s="3"/>
    </row>
    <row r="500" spans="1:16" ht="15.75" hidden="1">
      <c r="A500" s="4">
        <v>17</v>
      </c>
      <c r="B500" s="4">
        <v>79</v>
      </c>
      <c r="C500" s="42" t="s">
        <v>5070</v>
      </c>
      <c r="E500" s="149"/>
      <c r="F500" s="43" t="s">
        <v>5069</v>
      </c>
      <c r="G500" s="43">
        <v>0</v>
      </c>
      <c r="H500" s="26">
        <v>23</v>
      </c>
      <c r="I500" s="26"/>
      <c r="J500" s="6"/>
      <c r="K500" s="100"/>
      <c r="M500" s="136" t="s">
        <v>9551</v>
      </c>
      <c r="N500" s="136"/>
      <c r="O500" s="178" t="str">
        <f t="shared" si="7"/>
        <v>Label.create(:concept_id =&gt; Concept.find_by_codelist_and_code(17, 'B28').id, :locale =&gt; 'fi', :preflabel =&gt; 'Opinnäytetyön tarkastaja', :scopenote =&gt; '0')</v>
      </c>
      <c r="P500" s="3"/>
    </row>
    <row r="501" spans="1:16" ht="30" hidden="1">
      <c r="A501" s="4">
        <v>17</v>
      </c>
      <c r="B501" s="4">
        <v>80</v>
      </c>
      <c r="C501" s="42" t="s">
        <v>7039</v>
      </c>
      <c r="E501" s="149"/>
      <c r="F501" s="43" t="s">
        <v>7040</v>
      </c>
      <c r="G501" s="43" t="s">
        <v>8449</v>
      </c>
      <c r="H501" s="26">
        <v>30</v>
      </c>
      <c r="I501" s="26"/>
      <c r="J501" s="6"/>
      <c r="K501" s="100"/>
      <c r="M501" s="136" t="s">
        <v>9552</v>
      </c>
      <c r="N501" s="136"/>
      <c r="O501" s="178" t="str">
        <f t="shared" si="7"/>
        <v>Label.create(:concept_id =&gt; Concept.find_by_codelist_and_code(17, 'B29').id, :locale =&gt; 'fi', :preflabel =&gt; 'Tieteellinen toimittaja', :scopenote =&gt; 'Responsible overall for the scientific content of the publication')</v>
      </c>
      <c r="P501" s="3"/>
    </row>
    <row r="502" spans="1:16" ht="30" hidden="1">
      <c r="A502" s="4">
        <v>17</v>
      </c>
      <c r="B502" s="4">
        <v>81</v>
      </c>
      <c r="C502" s="42" t="s">
        <v>7407</v>
      </c>
      <c r="E502" s="149"/>
      <c r="F502" s="43" t="s">
        <v>7410</v>
      </c>
      <c r="G502" s="70" t="s">
        <v>13203</v>
      </c>
      <c r="H502" s="26">
        <v>37</v>
      </c>
      <c r="I502" s="26"/>
      <c r="J502" s="6">
        <v>3</v>
      </c>
      <c r="K502" s="100"/>
      <c r="M502" s="136" t="s">
        <v>9553</v>
      </c>
      <c r="N502" s="136" t="s">
        <v>13742</v>
      </c>
      <c r="O502" s="178" t="str">
        <f t="shared" si="7"/>
        <v>Label.create(:concept_id =&gt; Concept.find_by_codelist_and_code(17, 'B30').id, :locale =&gt; 'fi', :preflabel =&gt; 'Historiallinen neuvonantaja', :scopenote =&gt; 'Käytä vain ONIX 3.0-sanomilla tai ONIX:in myöhemmissä versioissa')</v>
      </c>
      <c r="P502" s="3"/>
    </row>
    <row r="503" spans="1:16" ht="45" hidden="1">
      <c r="A503" s="4">
        <v>17</v>
      </c>
      <c r="B503" s="4">
        <v>82</v>
      </c>
      <c r="C503" s="42" t="s">
        <v>7409</v>
      </c>
      <c r="E503" s="149"/>
      <c r="F503" s="43" t="s">
        <v>7408</v>
      </c>
      <c r="G503" s="43" t="s">
        <v>13204</v>
      </c>
      <c r="H503" s="26">
        <v>37</v>
      </c>
      <c r="I503" s="26"/>
      <c r="J503" s="6">
        <v>3</v>
      </c>
      <c r="K503" s="100"/>
      <c r="M503" s="136" t="s">
        <v>9554</v>
      </c>
      <c r="N503" s="136"/>
      <c r="O503" s="178" t="str">
        <f t="shared" si="7"/>
        <v>Label.create(:concept_id =&gt; Concept.find_by_codelist_and_code(17, 'B31').id, :locale =&gt; 'fi', :preflabel =&gt; 'Ensipainoksen toimittaja', :scopenote =&gt; 'Editor of the first edition (usually of a standard work) who is not an editor of the current edition. Only for use in ONIX 3.0 or later')</v>
      </c>
      <c r="P503" s="3"/>
    </row>
    <row r="504" spans="1:16" ht="30" hidden="1">
      <c r="A504" s="106">
        <v>17</v>
      </c>
      <c r="B504" s="4">
        <v>83</v>
      </c>
      <c r="C504" s="111" t="s">
        <v>8850</v>
      </c>
      <c r="D504" s="107"/>
      <c r="E504" s="150"/>
      <c r="F504" s="108" t="s">
        <v>8851</v>
      </c>
      <c r="G504" s="116" t="s">
        <v>13203</v>
      </c>
      <c r="H504" s="121">
        <v>53</v>
      </c>
      <c r="I504" s="121"/>
      <c r="J504" s="122"/>
      <c r="K504" s="100"/>
      <c r="M504" s="136" t="s">
        <v>9555</v>
      </c>
      <c r="N504" s="136" t="s">
        <v>13742</v>
      </c>
      <c r="O504" s="178" t="str">
        <f t="shared" si="7"/>
        <v>Label.create(:concept_id =&gt; Concept.find_by_codelist_and_code(17, 'B32').id, :locale =&gt; 'fi', :preflabel =&gt; 'Käännöksen tarkastaja', :scopenote =&gt; 'Käytä vain ONIX 3.0-sanomilla tai ONIX:in myöhemmissä versioissa')</v>
      </c>
      <c r="P504" s="3"/>
    </row>
    <row r="505" spans="1:16" ht="30" hidden="1">
      <c r="A505" s="4">
        <v>17</v>
      </c>
      <c r="B505" s="4">
        <v>84</v>
      </c>
      <c r="C505" s="33" t="s">
        <v>3339</v>
      </c>
      <c r="E505" s="149"/>
      <c r="F505" s="43" t="s">
        <v>852</v>
      </c>
      <c r="G505" s="43" t="s">
        <v>5908</v>
      </c>
      <c r="H505" s="26">
        <v>0</v>
      </c>
      <c r="I505" s="26"/>
      <c r="J505" s="6"/>
      <c r="K505" s="100"/>
      <c r="M505" s="136" t="s">
        <v>9556</v>
      </c>
      <c r="N505" s="136" t="s">
        <v>9557</v>
      </c>
      <c r="O505" s="178" t="str">
        <f t="shared" si="7"/>
        <v>Label.create(:concept_id =&gt; Concept.find_by_codelist_and_code(17, 'B99').id, :locale =&gt; 'fi', :preflabel =&gt; 'Muu toimittaja tai muokkaaja', :scopenote =&gt; 'Muu toimituksellinen rooli')</v>
      </c>
      <c r="P505" s="3"/>
    </row>
    <row r="506" spans="1:16" ht="30" hidden="1">
      <c r="A506" s="4">
        <v>17</v>
      </c>
      <c r="B506" s="4">
        <v>85</v>
      </c>
      <c r="C506" s="33" t="s">
        <v>2851</v>
      </c>
      <c r="E506" s="149"/>
      <c r="F506" s="43" t="s">
        <v>925</v>
      </c>
      <c r="G506" s="43" t="s">
        <v>7057</v>
      </c>
      <c r="H506" s="26">
        <v>0</v>
      </c>
      <c r="I506" s="26">
        <v>31</v>
      </c>
      <c r="J506" s="6"/>
      <c r="K506" s="100"/>
      <c r="M506" s="136" t="s">
        <v>9558</v>
      </c>
      <c r="N506" s="136" t="s">
        <v>9559</v>
      </c>
      <c r="O506" s="178" t="str">
        <f t="shared" si="7"/>
        <v>Label.create(:concept_id =&gt; Concept.find_by_codelist_and_code(17, 'C01').id, :locale =&gt; 'fi', :preflabel =&gt; 'Kokoaja', :scopenote =&gt; 'Esim. tehtäväkirjan, hakemiston tai tilastojulkaisun kokoaja')</v>
      </c>
      <c r="P506" s="3"/>
    </row>
    <row r="507" spans="1:16" ht="15.75" hidden="1">
      <c r="A507" s="4">
        <v>17</v>
      </c>
      <c r="B507" s="4">
        <v>86</v>
      </c>
      <c r="C507" s="33" t="s">
        <v>1656</v>
      </c>
      <c r="E507" s="149"/>
      <c r="F507" s="43" t="s">
        <v>1588</v>
      </c>
      <c r="G507" s="43" t="s">
        <v>7058</v>
      </c>
      <c r="H507" s="26">
        <v>0</v>
      </c>
      <c r="I507" s="26">
        <v>31</v>
      </c>
      <c r="J507" s="6"/>
      <c r="K507" s="100"/>
      <c r="M507" s="136" t="s">
        <v>9560</v>
      </c>
      <c r="N507" s="136"/>
      <c r="O507" s="178" t="str">
        <f t="shared" si="7"/>
        <v>Label.create(:concept_id =&gt; Concept.find_by_codelist_and_code(17, 'C02').id, :locale =&gt; 'fi', :preflabel =&gt; 'Antologian toimittaja', :scopenote =&gt; 'For textual material (eg for an anthology)')</v>
      </c>
      <c r="P507" s="3"/>
    </row>
    <row r="508" spans="1:16" ht="30" hidden="1">
      <c r="A508" s="4">
        <v>17</v>
      </c>
      <c r="B508" s="4">
        <v>87</v>
      </c>
      <c r="C508" s="42" t="s">
        <v>7059</v>
      </c>
      <c r="E508" s="149"/>
      <c r="F508" s="43" t="s">
        <v>7060</v>
      </c>
      <c r="G508" s="43" t="s">
        <v>7061</v>
      </c>
      <c r="H508" s="26">
        <v>31</v>
      </c>
      <c r="I508" s="26"/>
      <c r="J508" s="6"/>
      <c r="K508" s="100"/>
      <c r="M508" s="136" t="s">
        <v>9561</v>
      </c>
      <c r="N508" s="136" t="s">
        <v>9562</v>
      </c>
      <c r="O508" s="178" t="str">
        <f t="shared" si="7"/>
        <v>Label.create(:concept_id =&gt; Concept.find_by_codelist_and_code(17, 'C03').id, :locale =&gt; 'fi', :preflabel =&gt; 'Muun sisällön kuin tekstin toimittaja', :scopenote =&gt; 'esim. kuvien valitsija antologiajulkaisussa tai valokuvajulkaisussa')</v>
      </c>
      <c r="P508" s="3"/>
    </row>
    <row r="509" spans="1:16" ht="15.75" hidden="1">
      <c r="A509" s="4">
        <v>17</v>
      </c>
      <c r="B509" s="4">
        <v>88</v>
      </c>
      <c r="C509" s="42" t="s">
        <v>7062</v>
      </c>
      <c r="E509" s="149"/>
      <c r="F509" s="43" t="s">
        <v>7063</v>
      </c>
      <c r="G509" s="43" t="s">
        <v>7064</v>
      </c>
      <c r="H509" s="26">
        <v>31</v>
      </c>
      <c r="I509" s="26"/>
      <c r="J509" s="6"/>
      <c r="K509" s="100"/>
      <c r="M509" s="136" t="s">
        <v>9563</v>
      </c>
      <c r="N509" s="136"/>
      <c r="O509" s="178" t="str">
        <f t="shared" si="7"/>
        <v>Label.create(:concept_id =&gt; Concept.find_by_codelist_and_code(17, 'C04').id, :locale =&gt; 'fi', :preflabel =&gt; 'Näyttelyn kuratoija', :scopenote =&gt; 'Eg for an exhibition')</v>
      </c>
      <c r="P509" s="3"/>
    </row>
    <row r="510" spans="1:16" ht="15.75" hidden="1">
      <c r="A510" s="4">
        <v>17</v>
      </c>
      <c r="B510" s="4">
        <v>89</v>
      </c>
      <c r="C510" s="33" t="s">
        <v>1136</v>
      </c>
      <c r="E510" s="149"/>
      <c r="F510" s="43" t="s">
        <v>89</v>
      </c>
      <c r="G510" s="43" t="s">
        <v>5909</v>
      </c>
      <c r="H510" s="26">
        <v>0</v>
      </c>
      <c r="I510" s="26"/>
      <c r="J510" s="6"/>
      <c r="K510" s="100"/>
      <c r="M510" s="136" t="s">
        <v>9564</v>
      </c>
      <c r="N510" s="136"/>
      <c r="O510" s="178" t="str">
        <f t="shared" si="7"/>
        <v>Label.create(:concept_id =&gt; Concept.find_by_codelist_and_code(17, 'C99').id, :locale =&gt; 'fi', :preflabel =&gt; 'Muun koosteen laatija', :scopenote =&gt; 'Other type of compilation not specified above')</v>
      </c>
      <c r="P510" s="3"/>
    </row>
    <row r="511" spans="1:16" ht="45">
      <c r="A511" s="4">
        <v>17</v>
      </c>
      <c r="B511" s="4">
        <v>90</v>
      </c>
      <c r="C511" s="33" t="s">
        <v>973</v>
      </c>
      <c r="E511" s="149"/>
      <c r="F511" s="43" t="s">
        <v>1073</v>
      </c>
      <c r="G511" s="215" t="s">
        <v>14243</v>
      </c>
      <c r="H511" s="26">
        <v>0</v>
      </c>
      <c r="I511" s="26">
        <v>63</v>
      </c>
      <c r="J511" s="6"/>
      <c r="K511" s="100"/>
      <c r="M511" s="136" t="s">
        <v>9565</v>
      </c>
      <c r="N511" s="136"/>
      <c r="O511" s="3" t="str">
        <f t="shared" si="7"/>
        <v>Label.create(:concept_id =&gt; Concept.find_by_codelist_and_code(17, 'D01').id, :locale =&gt; 'fi', :preflabel =&gt; 'Tuottaja', :scopenote =&gt; 'Of a film, of a theatrical or multimedia production, of dramatized audio etc')</v>
      </c>
      <c r="P511" s="337" t="s">
        <v>13124</v>
      </c>
    </row>
    <row r="512" spans="1:16" ht="45">
      <c r="A512" s="4">
        <v>17</v>
      </c>
      <c r="B512" s="4">
        <v>91</v>
      </c>
      <c r="C512" s="33" t="s">
        <v>1050</v>
      </c>
      <c r="E512" s="149"/>
      <c r="F512" s="43" t="s">
        <v>1051</v>
      </c>
      <c r="G512" s="215" t="s">
        <v>14243</v>
      </c>
      <c r="H512" s="26">
        <v>0</v>
      </c>
      <c r="I512" s="26">
        <v>63</v>
      </c>
      <c r="J512" s="6"/>
      <c r="K512" s="100"/>
      <c r="M512" s="136" t="s">
        <v>9566</v>
      </c>
      <c r="N512" s="136"/>
      <c r="O512" s="3" t="str">
        <f t="shared" si="7"/>
        <v>Label.create(:concept_id =&gt; Concept.find_by_codelist_and_code(17, 'D02').id, :locale =&gt; 'fi', :preflabel =&gt; 'Ohjaaja', :scopenote =&gt; 'Of a film, of a theatrical or multimedia production, of dramatized audio etc')</v>
      </c>
      <c r="P512" s="337" t="s">
        <v>13124</v>
      </c>
    </row>
    <row r="513" spans="1:16" ht="15.75" hidden="1">
      <c r="A513" s="4">
        <v>17</v>
      </c>
      <c r="B513" s="4">
        <v>92</v>
      </c>
      <c r="C513" s="33" t="s">
        <v>563</v>
      </c>
      <c r="E513" s="149"/>
      <c r="F513" s="43" t="s">
        <v>775</v>
      </c>
      <c r="G513" s="43" t="s">
        <v>5910</v>
      </c>
      <c r="H513" s="26">
        <v>0</v>
      </c>
      <c r="I513" s="26"/>
      <c r="J513" s="6"/>
      <c r="K513" s="100"/>
      <c r="M513" s="136" t="s">
        <v>9567</v>
      </c>
      <c r="N513" s="136"/>
      <c r="O513" s="178" t="str">
        <f t="shared" si="7"/>
        <v>Label.create(:concept_id =&gt; Concept.find_by_codelist_and_code(17, 'D03').id, :locale =&gt; 'fi', :preflabel =&gt; 'Kapellimestari', :scopenote =&gt; 'Conductor of a musical performance')</v>
      </c>
      <c r="P513" s="3"/>
    </row>
    <row r="514" spans="1:16" ht="30" hidden="1">
      <c r="A514" s="4">
        <v>17</v>
      </c>
      <c r="B514" s="4">
        <v>93</v>
      </c>
      <c r="C514" s="42" t="s">
        <v>7030</v>
      </c>
      <c r="E514" s="149"/>
      <c r="F514" s="43" t="s">
        <v>7031</v>
      </c>
      <c r="G514" s="43" t="s">
        <v>13205</v>
      </c>
      <c r="H514" s="26">
        <v>38</v>
      </c>
      <c r="I514" s="26"/>
      <c r="J514" s="6">
        <v>3</v>
      </c>
      <c r="K514" s="100"/>
      <c r="M514" s="136" t="s">
        <v>9568</v>
      </c>
      <c r="N514" s="136"/>
      <c r="O514" s="178" t="str">
        <f t="shared" si="7"/>
        <v>Label.create(:concept_id =&gt; Concept.find_by_codelist_and_code(17, 'D04').id, :locale =&gt; 'fi', :preflabel =&gt; 'Koreografi', :scopenote =&gt; 'Of a dance performance. Only for use in ONIX 3.0 or later')</v>
      </c>
      <c r="P514" s="3"/>
    </row>
    <row r="515" spans="1:16" ht="15.75" hidden="1">
      <c r="A515" s="4">
        <v>17</v>
      </c>
      <c r="B515" s="4">
        <v>94</v>
      </c>
      <c r="C515" s="42" t="s">
        <v>4607</v>
      </c>
      <c r="E515" s="149"/>
      <c r="F515" s="43" t="s">
        <v>3488</v>
      </c>
      <c r="G515" s="43" t="s">
        <v>5911</v>
      </c>
      <c r="H515" s="26">
        <v>0</v>
      </c>
      <c r="I515" s="26"/>
      <c r="J515" s="6"/>
      <c r="K515" s="100"/>
      <c r="M515" s="136" t="s">
        <v>9569</v>
      </c>
      <c r="N515" s="136" t="s">
        <v>9570</v>
      </c>
      <c r="O515" s="178" t="str">
        <f t="shared" si="7"/>
        <v>Label.create(:concept_id =&gt; Concept.find_by_codelist_and_code(17, 'D99').id, :locale =&gt; 'fi', :preflabel =&gt; 'Muu ohjaaja', :scopenote =&gt; 'Henkilön roolia ei voi ilmaista muilla D-alkuisilla koodeilla')</v>
      </c>
      <c r="P515" s="3"/>
    </row>
    <row r="516" spans="1:16" ht="45" hidden="1">
      <c r="A516" s="4">
        <v>17</v>
      </c>
      <c r="B516" s="4">
        <v>95</v>
      </c>
      <c r="C516" s="33" t="s">
        <v>1052</v>
      </c>
      <c r="E516" s="149"/>
      <c r="F516" s="43" t="s">
        <v>840</v>
      </c>
      <c r="G516" s="43" t="s">
        <v>8037</v>
      </c>
      <c r="H516" s="26">
        <v>0</v>
      </c>
      <c r="I516" s="26">
        <v>42</v>
      </c>
      <c r="J516" s="6"/>
      <c r="K516" s="100"/>
      <c r="M516" s="136" t="s">
        <v>9571</v>
      </c>
      <c r="N516" s="136"/>
      <c r="O516" s="178" t="str">
        <f t="shared" si="7"/>
        <v>Label.create(:concept_id =&gt; Concept.find_by_codelist_and_code(17, 'E01').id, :locale =&gt; 'fi', :preflabel =&gt; 'Näyttelijä', :scopenote =&gt; 'Performer in a dramatized production (including a voice actor in an audio production)')</v>
      </c>
      <c r="P516" s="3"/>
    </row>
    <row r="517" spans="1:16" ht="15.75" hidden="1">
      <c r="A517" s="4">
        <v>17</v>
      </c>
      <c r="B517" s="4">
        <v>96</v>
      </c>
      <c r="C517" s="33" t="s">
        <v>643</v>
      </c>
      <c r="E517" s="149"/>
      <c r="F517" s="43" t="s">
        <v>644</v>
      </c>
      <c r="G517" s="43" t="s">
        <v>5665</v>
      </c>
      <c r="H517" s="26">
        <v>0</v>
      </c>
      <c r="I517" s="26"/>
      <c r="J517" s="6"/>
      <c r="K517" s="100"/>
      <c r="M517" s="136" t="s">
        <v>9572</v>
      </c>
      <c r="N517" s="136"/>
      <c r="O517" s="178" t="str">
        <f t="shared" ref="O517:O583" si="8">IF(OR(H517="",IFERROR(FIND("-"&amp;A517&amp;"-","-6-7-8-10-11-26-33-35-36-37-38-39-40-47-52-54-56-63-67-75-78-94-95-101-138-140-"),0)&gt;0,
AND(A517=1,IFERROR(FIND("-"&amp;C517&amp;"-","-12-13-14-"),0)&gt;0),
AND(A517=22,IFERROR(FIND("-"&amp;C517&amp;"-","-04-05-"),0)&gt;0),
AND(A517=34,IFERROR(FIND("-"&amp;C517&amp;"-","-00-01-04-08-09-10-11-12-13-14-15-"),0)&gt;0),
AND(A517=45,IFERROR(FIND("-"&amp;C517&amp;"-","-08-"),0)&gt;0),
AND(A517=49,IFERROR(FIND("-"&amp;C517&amp;"-","-ROW-"),0)&gt;0),
AND(A517=51,IFERROR(FIND("-"&amp;C517&amp;"-","-14-15-36-"),0)&gt;0),
AND(A517=79,IFERROR(FIND("-"&amp;C517&amp;"-","-11-"),0)&gt;0),
AND(A517=102,IFERROR(FIND("-"&amp;C517&amp;"-","-02-"),0)&gt;0)),"",
 IF(AND(M517="",N517=""),"",
  "Label.create(:concept_id =&gt; Concept.find_by_codelist_and_code("&amp;A517&amp;", "&amp;IF(C517="","nil","'"&amp;C517&amp;"'")&amp;").id, "&amp;
  ":locale =&gt; '"&amp;L$2&amp;"'"&amp;", "&amp;
  ":preflabel =&gt; '"&amp;(IF(M517="",F517,M517)&amp;"', "&amp;
  ":scopenote =&gt; "&amp;IF(AND(N517="",G517="",K517=""),"nil","'"&amp; IF(K517="", "",$L$3 &amp; IF(ISERROR(FIND("
", K517))," ","&lt;br&gt;&amp;nbsp;&amp;nbsp;&amp;nbsp;&amp;nbsp;• ") &amp; SUBSTITUTE(SUBSTITUTE(SUBSTITUTE(K517, "&amp;", "&amp;amp;"),"&lt;","&amp;lt;"),"
","&lt;br&gt;&amp;nbsp;&amp;nbsp;&amp;nbsp;&amp;nbsp;• ")) &amp; IF(OR(K517="",G517=""),"","&lt;br&gt;") &amp; SUBSTITUTE(SUBSTITUTE(IF(N517="",G517,N517),"&amp;","&amp;amp;"),"&lt;","&amp;lt;")&amp;"'")&amp;")")
))</f>
        <v>Label.create(:concept_id =&gt; Concept.find_by_codelist_and_code(17, 'E02').id, :locale =&gt; 'fi', :preflabel =&gt; 'Tanssija', :scopenote =&gt; nil)</v>
      </c>
      <c r="P517" s="3"/>
    </row>
    <row r="518" spans="1:16" ht="60" hidden="1">
      <c r="A518" s="4">
        <v>17</v>
      </c>
      <c r="B518" s="4">
        <v>97</v>
      </c>
      <c r="C518" s="33" t="s">
        <v>645</v>
      </c>
      <c r="E518" s="149"/>
      <c r="F518" s="43" t="s">
        <v>836</v>
      </c>
      <c r="G518" s="43" t="s">
        <v>8038</v>
      </c>
      <c r="H518" s="26">
        <v>0</v>
      </c>
      <c r="I518" s="26">
        <v>42</v>
      </c>
      <c r="J518" s="6"/>
      <c r="K518" s="100"/>
      <c r="M518" s="136" t="s">
        <v>9573</v>
      </c>
      <c r="N518" s="136"/>
      <c r="O518" s="178" t="str">
        <f t="shared" si="8"/>
        <v>Label.create(:concept_id =&gt; Concept.find_by_codelist_and_code(17, 'E03').id, :locale =&gt; 'fi', :preflabel =&gt; 'Kertoja', :scopenote =&gt; 'Where the narrator is a character in a dramatized production (including a voice actor in an audio production). For the ‘narrator’ of a non-dramatized audiobook, see code E07')</v>
      </c>
      <c r="P518" s="3"/>
    </row>
    <row r="519" spans="1:16" ht="15.75" hidden="1">
      <c r="A519" s="4">
        <v>17</v>
      </c>
      <c r="B519" s="4">
        <v>98</v>
      </c>
      <c r="C519" s="33" t="s">
        <v>837</v>
      </c>
      <c r="E519" s="149"/>
      <c r="F519" s="43" t="s">
        <v>639</v>
      </c>
      <c r="G519" s="43" t="s">
        <v>5665</v>
      </c>
      <c r="H519" s="26">
        <v>0</v>
      </c>
      <c r="I519" s="26"/>
      <c r="J519" s="6"/>
      <c r="K519" s="100"/>
      <c r="M519" s="136" t="s">
        <v>9574</v>
      </c>
      <c r="N519" s="136"/>
      <c r="O519" s="178" t="str">
        <f t="shared" si="8"/>
        <v>Label.create(:concept_id =&gt; Concept.find_by_codelist_and_code(17, 'E04').id, :locale =&gt; 'fi', :preflabel =&gt; 'Selostaja', :scopenote =&gt; nil)</v>
      </c>
      <c r="P519" s="3"/>
    </row>
    <row r="520" spans="1:16" ht="15.75" hidden="1">
      <c r="A520" s="4">
        <v>17</v>
      </c>
      <c r="B520" s="4">
        <v>99</v>
      </c>
      <c r="C520" s="33" t="s">
        <v>434</v>
      </c>
      <c r="E520" s="149"/>
      <c r="F520" s="43" t="s">
        <v>3583</v>
      </c>
      <c r="G520" s="43" t="s">
        <v>5912</v>
      </c>
      <c r="H520" s="26">
        <v>0</v>
      </c>
      <c r="I520" s="26"/>
      <c r="J520" s="6"/>
      <c r="K520" s="100"/>
      <c r="M520" s="136" t="s">
        <v>9575</v>
      </c>
      <c r="N520" s="136"/>
      <c r="O520" s="178" t="str">
        <f t="shared" si="8"/>
        <v>Label.create(:concept_id =&gt; Concept.find_by_codelist_and_code(17, 'E05').id, :locale =&gt; 'fi', :preflabel =&gt; 'Laulaja, laulusolisti', :scopenote =&gt; 'Singer etc')</v>
      </c>
      <c r="P520" s="3"/>
    </row>
    <row r="521" spans="1:16" ht="15.75" hidden="1">
      <c r="A521" s="4">
        <v>17</v>
      </c>
      <c r="B521" s="4">
        <v>100</v>
      </c>
      <c r="C521" s="33" t="s">
        <v>435</v>
      </c>
      <c r="E521" s="149"/>
      <c r="F521" s="43" t="s">
        <v>1036</v>
      </c>
      <c r="G521" s="43" t="s">
        <v>5665</v>
      </c>
      <c r="H521" s="26">
        <v>0</v>
      </c>
      <c r="I521" s="26"/>
      <c r="J521" s="6"/>
      <c r="K521" s="100"/>
      <c r="M521" s="136" t="s">
        <v>9576</v>
      </c>
      <c r="N521" s="136"/>
      <c r="O521" s="178" t="str">
        <f t="shared" si="8"/>
        <v>Label.create(:concept_id =&gt; Concept.find_by_codelist_and_code(17, 'E06').id, :locale =&gt; 'fi', :preflabel =&gt; 'Soolosoittaja', :scopenote =&gt; nil)</v>
      </c>
      <c r="P521" s="3"/>
    </row>
    <row r="522" spans="1:16" ht="15.75" hidden="1">
      <c r="A522" s="4">
        <v>17</v>
      </c>
      <c r="B522" s="4">
        <v>101</v>
      </c>
      <c r="C522" s="33" t="s">
        <v>1037</v>
      </c>
      <c r="E522" s="149"/>
      <c r="F522" s="43" t="s">
        <v>3584</v>
      </c>
      <c r="G522" s="43" t="s">
        <v>5913</v>
      </c>
      <c r="H522" s="26">
        <v>0</v>
      </c>
      <c r="I522" s="26"/>
      <c r="J522" s="6"/>
      <c r="K522" s="100"/>
      <c r="M522" s="136" t="s">
        <v>9577</v>
      </c>
      <c r="N522" s="136"/>
      <c r="O522" s="178" t="str">
        <f t="shared" si="8"/>
        <v>Label.create(:concept_id =&gt; Concept.find_by_codelist_and_code(17, 'E07').id, :locale =&gt; 'fi', :preflabel =&gt; 'Lukija', :scopenote =&gt; 'Reader of recorded text, as in an audiobook')</v>
      </c>
      <c r="P522" s="3"/>
    </row>
    <row r="523" spans="1:16" ht="30" hidden="1">
      <c r="A523" s="4">
        <v>17</v>
      </c>
      <c r="B523" s="4">
        <v>102</v>
      </c>
      <c r="C523" s="33" t="s">
        <v>3949</v>
      </c>
      <c r="E523" s="149"/>
      <c r="F523" s="43" t="s">
        <v>4057</v>
      </c>
      <c r="G523" s="43" t="s">
        <v>5914</v>
      </c>
      <c r="H523" s="26">
        <v>0</v>
      </c>
      <c r="I523" s="26"/>
      <c r="J523" s="6"/>
      <c r="K523" s="100"/>
      <c r="M523" s="136" t="s">
        <v>9578</v>
      </c>
      <c r="N523" s="136"/>
      <c r="O523" s="178" t="str">
        <f t="shared" si="8"/>
        <v>Label.create(:concept_id =&gt; Concept.find_by_codelist_and_code(17, 'E08').id, :locale =&gt; 'fi', :preflabel =&gt; 'Musiikkiesityksen esittäjä', :scopenote =&gt; 'Name of a musical group in a performing role')</v>
      </c>
      <c r="P523" s="3"/>
    </row>
    <row r="524" spans="1:16" ht="15.75" hidden="1">
      <c r="A524" s="4">
        <v>17</v>
      </c>
      <c r="B524" s="4">
        <v>103</v>
      </c>
      <c r="C524" s="42" t="s">
        <v>4534</v>
      </c>
      <c r="D524" s="42"/>
      <c r="E524" s="149"/>
      <c r="F524" s="43" t="s">
        <v>4535</v>
      </c>
      <c r="G524" s="43" t="s">
        <v>5915</v>
      </c>
      <c r="H524" s="26">
        <v>15</v>
      </c>
      <c r="I524" s="26"/>
      <c r="J524" s="6"/>
      <c r="K524" s="100"/>
      <c r="M524" s="136" t="s">
        <v>9579</v>
      </c>
      <c r="N524" s="136"/>
      <c r="O524" s="178" t="str">
        <f t="shared" si="8"/>
        <v>Label.create(:concept_id =&gt; Concept.find_by_codelist_and_code(17, 'E09').id, :locale =&gt; 'fi', :preflabel =&gt; 'Puhuja', :scopenote =&gt; 'Of a speech, lecture etc')</v>
      </c>
      <c r="P524" s="3"/>
    </row>
    <row r="525" spans="1:16" ht="30" hidden="1">
      <c r="A525" s="4">
        <v>17</v>
      </c>
      <c r="B525" s="4">
        <v>104</v>
      </c>
      <c r="C525" s="42" t="s">
        <v>7171</v>
      </c>
      <c r="D525" s="42"/>
      <c r="E525" s="149"/>
      <c r="F525" s="43" t="s">
        <v>7172</v>
      </c>
      <c r="G525" s="43" t="s">
        <v>7180</v>
      </c>
      <c r="H525" s="26">
        <v>32</v>
      </c>
      <c r="I525" s="26"/>
      <c r="J525" s="6"/>
      <c r="K525" s="100"/>
      <c r="M525" s="136" t="s">
        <v>9580</v>
      </c>
      <c r="N525" s="136"/>
      <c r="O525" s="178" t="str">
        <f t="shared" si="8"/>
        <v>Label.create(:concept_id =&gt; Concept.find_by_codelist_and_code(17, 'E10').id, :locale =&gt; 'fi', :preflabel =&gt; 'Juontaja', :scopenote =&gt; 'Introduces and links other contributors and material, eg within a documentary')</v>
      </c>
      <c r="P525" s="3"/>
    </row>
    <row r="526" spans="1:16" ht="46.5">
      <c r="A526" s="106">
        <v>17</v>
      </c>
      <c r="B526" s="4">
        <v>105</v>
      </c>
      <c r="C526" s="111" t="s">
        <v>13901</v>
      </c>
      <c r="D526" s="111"/>
      <c r="E526" s="111"/>
      <c r="F526" s="108" t="s">
        <v>13902</v>
      </c>
      <c r="G526" s="108" t="s">
        <v>14068</v>
      </c>
      <c r="H526" s="121">
        <v>62</v>
      </c>
      <c r="I526" s="121"/>
      <c r="J526" s="122"/>
      <c r="K526" s="100"/>
      <c r="M526" s="136" t="s">
        <v>14298</v>
      </c>
      <c r="N526" s="136"/>
      <c r="O526" s="3" t="str">
        <f t="shared" si="8"/>
        <v>Label.create(:concept_id =&gt; Concept.find_by_codelist_and_code(17, 'E11').id, :locale =&gt; 'fi', :preflabel =&gt; 'Johdannon lukija', :scopenote =&gt; 'Reader of recorded introduction (or other ‘front matter’) in an audiobook. Only for use in ONIX 3.0 or later')</v>
      </c>
      <c r="P526" s="337" t="s">
        <v>13124</v>
      </c>
    </row>
    <row r="527" spans="1:16" ht="60" hidden="1">
      <c r="A527" s="4">
        <v>17</v>
      </c>
      <c r="B527" s="4">
        <v>106</v>
      </c>
      <c r="C527" s="33" t="s">
        <v>1217</v>
      </c>
      <c r="E527" s="149"/>
      <c r="F527" s="43" t="s">
        <v>3874</v>
      </c>
      <c r="G527" s="43" t="s">
        <v>5916</v>
      </c>
      <c r="H527" s="26">
        <v>0</v>
      </c>
      <c r="I527" s="26"/>
      <c r="J527" s="6"/>
      <c r="K527" s="100"/>
      <c r="M527" s="136" t="s">
        <v>9581</v>
      </c>
      <c r="N527" s="136" t="s">
        <v>9582</v>
      </c>
      <c r="O527" s="178" t="str">
        <f t="shared" si="8"/>
        <v>Label.create(:concept_id =&gt; Concept.find_by_codelist_and_code(17, 'E99').id, :locale =&gt; 'fi', :preflabel =&gt; 'Muu esittäjä', :scopenote =&gt; 'Henkilön roolia ei voi ilmaista muilla E-alkuisilla koodeilla')</v>
      </c>
      <c r="P527" s="3"/>
    </row>
    <row r="528" spans="1:16" ht="15.75" hidden="1">
      <c r="A528" s="4">
        <v>17</v>
      </c>
      <c r="B528" s="4">
        <v>107</v>
      </c>
      <c r="C528" s="33" t="s">
        <v>1183</v>
      </c>
      <c r="E528" s="149"/>
      <c r="F528" s="43" t="s">
        <v>582</v>
      </c>
      <c r="G528" s="43" t="s">
        <v>5917</v>
      </c>
      <c r="H528" s="26">
        <v>0</v>
      </c>
      <c r="I528" s="26"/>
      <c r="J528" s="6"/>
      <c r="K528" s="100"/>
      <c r="M528" s="136" t="s">
        <v>9583</v>
      </c>
      <c r="N528" s="136"/>
      <c r="O528" s="178" t="str">
        <f t="shared" si="8"/>
        <v>Label.create(:concept_id =&gt; Concept.find_by_codelist_and_code(17, 'F01').id, :locale =&gt; 'fi', :preflabel =&gt; 'Kuvaaja', :scopenote =&gt; 'Cinematographer, etc')</v>
      </c>
      <c r="P528" s="3"/>
    </row>
    <row r="529" spans="1:16" ht="15.75" hidden="1">
      <c r="A529" s="4">
        <v>17</v>
      </c>
      <c r="B529" s="4">
        <v>109</v>
      </c>
      <c r="C529" s="42" t="s">
        <v>5372</v>
      </c>
      <c r="E529" s="149"/>
      <c r="F529" s="43" t="s">
        <v>5410</v>
      </c>
      <c r="G529" s="43" t="s">
        <v>5665</v>
      </c>
      <c r="H529" s="26">
        <v>25</v>
      </c>
      <c r="I529" s="26"/>
      <c r="J529" s="6"/>
      <c r="K529" s="100"/>
      <c r="M529" s="136" t="s">
        <v>9584</v>
      </c>
      <c r="N529" s="136"/>
      <c r="O529" s="178" t="str">
        <f t="shared" si="8"/>
        <v>Label.create(:concept_id =&gt; Concept.find_by_codelist_and_code(17, 'F02').id, :locale =&gt; 'fi', :preflabel =&gt; 'Elokuvan tai videon toimittaja', :scopenote =&gt; nil)</v>
      </c>
      <c r="P529" s="3"/>
    </row>
    <row r="530" spans="1:16" ht="15.75" hidden="1">
      <c r="A530" s="4">
        <v>17</v>
      </c>
      <c r="B530" s="4">
        <v>110</v>
      </c>
      <c r="C530" s="33" t="s">
        <v>774</v>
      </c>
      <c r="E530" s="149"/>
      <c r="F530" s="43" t="s">
        <v>3805</v>
      </c>
      <c r="G530" s="43" t="s">
        <v>5918</v>
      </c>
      <c r="H530" s="26">
        <v>0</v>
      </c>
      <c r="I530" s="26"/>
      <c r="J530" s="6"/>
      <c r="K530" s="100"/>
      <c r="M530" s="136" t="s">
        <v>9585</v>
      </c>
      <c r="N530" s="136"/>
      <c r="O530" s="178" t="str">
        <f t="shared" si="8"/>
        <v>Label.create(:concept_id =&gt; Concept.find_by_codelist_and_code(17, 'F99').id, :locale =&gt; 'fi', :preflabel =&gt; 'Muu tallentaja', :scopenote =&gt; 'Other type of recording not specified above')</v>
      </c>
      <c r="P530" s="3"/>
    </row>
    <row r="531" spans="1:16" ht="45" hidden="1">
      <c r="A531" s="4">
        <v>17</v>
      </c>
      <c r="B531" s="106">
        <v>111</v>
      </c>
      <c r="C531" s="33" t="s">
        <v>2070</v>
      </c>
      <c r="E531" s="149"/>
      <c r="F531" s="43" t="s">
        <v>2381</v>
      </c>
      <c r="G531" s="43" t="s">
        <v>5919</v>
      </c>
      <c r="H531" s="26">
        <v>2</v>
      </c>
      <c r="I531" s="26"/>
      <c r="J531" s="6"/>
      <c r="K531" s="100"/>
      <c r="M531" s="136" t="s">
        <v>9586</v>
      </c>
      <c r="N531" s="136"/>
      <c r="O531" s="178" t="str">
        <f t="shared" si="8"/>
        <v>Label.create(:concept_id =&gt; Concept.find_by_codelist_and_code(17, 'Z01').id, :locale =&gt; 'fi', :preflabel =&gt; 'Avustaja', :scopenote =&gt; 'May be associated with any contributor role, and placement should therefore be controlled by contributor sequence numbering')</v>
      </c>
      <c r="P531" s="3"/>
    </row>
    <row r="532" spans="1:16" ht="15.75" hidden="1">
      <c r="A532" s="4">
        <v>17</v>
      </c>
      <c r="B532" s="106">
        <v>112</v>
      </c>
      <c r="C532" s="42" t="s">
        <v>7173</v>
      </c>
      <c r="E532" s="149"/>
      <c r="F532" s="43" t="s">
        <v>7189</v>
      </c>
      <c r="G532" s="43">
        <v>0</v>
      </c>
      <c r="H532" s="26">
        <v>32</v>
      </c>
      <c r="I532" s="26"/>
      <c r="J532" s="6"/>
      <c r="K532" s="100"/>
      <c r="M532" s="136" t="s">
        <v>9587</v>
      </c>
      <c r="N532" s="136" t="s">
        <v>9588</v>
      </c>
      <c r="O532" s="178" t="str">
        <f t="shared" si="8"/>
        <v>Label.create(:concept_id =&gt; Concept.find_by_codelist_and_code(17, 'Z02').id, :locale =&gt; 'fi', :preflabel =&gt; 'Kunnianosoituksen kohde', :scopenote =&gt; 'esim. juhlakirjoissa')</v>
      </c>
      <c r="P532" s="3"/>
    </row>
    <row r="533" spans="1:16" ht="30" hidden="1">
      <c r="A533" s="106">
        <v>17</v>
      </c>
      <c r="B533" s="4">
        <v>113</v>
      </c>
      <c r="C533" s="111" t="s">
        <v>8409</v>
      </c>
      <c r="D533" s="107"/>
      <c r="E533" s="150"/>
      <c r="F533" s="108" t="s">
        <v>8410</v>
      </c>
      <c r="G533" s="108" t="s">
        <v>13206</v>
      </c>
      <c r="H533" s="121">
        <v>48</v>
      </c>
      <c r="I533" s="121"/>
      <c r="J533" s="122"/>
      <c r="K533" s="100"/>
      <c r="M533" s="136" t="s">
        <v>9589</v>
      </c>
      <c r="N533" s="136"/>
      <c r="O533" s="178" t="str">
        <f t="shared" si="8"/>
        <v>Label.create(:concept_id =&gt; Concept.find_by_codelist_and_code(17, 'Z03').id, :locale =&gt; 'fi', :preflabel =&gt; 'Soveltava lainsäädäntö', :scopenote =&gt; 'For publication of laws, regulations, rulings etc. Only for use in ONIX 3.0 or later')</v>
      </c>
      <c r="P533" s="3"/>
    </row>
    <row r="534" spans="1:16" ht="60" hidden="1">
      <c r="A534" s="106">
        <v>17</v>
      </c>
      <c r="B534" s="4">
        <v>114</v>
      </c>
      <c r="C534" s="111" t="s">
        <v>8579</v>
      </c>
      <c r="D534" s="111"/>
      <c r="E534" s="111"/>
      <c r="F534" s="108" t="s">
        <v>8580</v>
      </c>
      <c r="G534" s="108" t="s">
        <v>13207</v>
      </c>
      <c r="H534" s="121">
        <v>49</v>
      </c>
      <c r="I534" s="121"/>
      <c r="J534" s="122"/>
      <c r="K534" s="100"/>
      <c r="M534" s="136" t="s">
        <v>9590</v>
      </c>
      <c r="N534" s="136"/>
      <c r="O534" s="178" t="str">
        <f t="shared" si="8"/>
        <v>Label.create(:concept_id =&gt; Concept.find_by_codelist_and_code(17, 'Z04').id, :locale =&gt; 'fi', :preflabel =&gt; 'Vertaisarvioitu', :scopenote =&gt; 'Use with &amp;lt;UnnamedPersons&gt; code 02 as a ‘flag’ to indicate the publication is anonymously peer-reviewed. Only for use in ONIX 3.0 or later')</v>
      </c>
      <c r="P534" s="3"/>
    </row>
    <row r="535" spans="1:16" ht="45" hidden="1">
      <c r="A535" s="4">
        <v>17</v>
      </c>
      <c r="B535" s="4">
        <v>115</v>
      </c>
      <c r="C535" s="42" t="s">
        <v>4859</v>
      </c>
      <c r="E535" s="149"/>
      <c r="F535" s="43" t="s">
        <v>4860</v>
      </c>
      <c r="G535" s="43" t="s">
        <v>5920</v>
      </c>
      <c r="H535" s="26">
        <v>20</v>
      </c>
      <c r="I535" s="26"/>
      <c r="J535" s="6"/>
      <c r="K535" s="100"/>
      <c r="M535" s="136" t="s">
        <v>9591</v>
      </c>
      <c r="N535" s="136" t="s">
        <v>12830</v>
      </c>
      <c r="O535" s="178" t="str">
        <f t="shared" si="8"/>
        <v>Label.create(:concept_id =&gt; Concept.find_by_codelist_and_code(17, 'Z98').id, :locale =&gt; 'fi', :preflabel =&gt; 'Useita rooleja', :scopenote =&gt; 'Käytetään vain, jos kentässä P.7.47 Nimeämättömät tekijät on käytetty koodia 03 ynnä muut tai koodia 04 useita tekijöitä')</v>
      </c>
      <c r="P535" s="3"/>
    </row>
    <row r="536" spans="1:16" ht="30" hidden="1">
      <c r="A536" s="4">
        <v>17</v>
      </c>
      <c r="B536" s="4">
        <v>116</v>
      </c>
      <c r="C536" s="33" t="s">
        <v>955</v>
      </c>
      <c r="E536" s="149"/>
      <c r="F536" s="43" t="s">
        <v>1849</v>
      </c>
      <c r="G536" s="43" t="s">
        <v>5921</v>
      </c>
      <c r="H536" s="26">
        <v>0</v>
      </c>
      <c r="I536" s="26"/>
      <c r="J536" s="6"/>
      <c r="K536" s="100"/>
      <c r="M536" s="136" t="s">
        <v>9592</v>
      </c>
      <c r="N536" s="136"/>
      <c r="O536" s="178" t="str">
        <f t="shared" si="8"/>
        <v>Label.create(:concept_id =&gt; Concept.find_by_codelist_and_code(17, 'Z99').id, :locale =&gt; 'fi', :preflabel =&gt; 'Muu', :scopenote =&gt; 'Other creative responsibility not falling within A to F above')</v>
      </c>
      <c r="P536" s="3"/>
    </row>
    <row r="537" spans="1:16" ht="30" hidden="1">
      <c r="A537" s="183">
        <v>18</v>
      </c>
      <c r="B537" s="183">
        <v>0</v>
      </c>
      <c r="C537" s="184"/>
      <c r="D537" s="184"/>
      <c r="E537" s="185"/>
      <c r="F537" s="75" t="s">
        <v>2344</v>
      </c>
      <c r="G537" s="75" t="s">
        <v>5665</v>
      </c>
      <c r="H537" s="25">
        <v>0</v>
      </c>
      <c r="I537" s="25"/>
      <c r="J537" s="1">
        <v>1</v>
      </c>
      <c r="K537" s="101" t="s">
        <v>7638</v>
      </c>
      <c r="M537" s="136" t="s">
        <v>9593</v>
      </c>
      <c r="N537" s="136"/>
      <c r="O537" s="178" t="str">
        <f t="shared" si="8"/>
        <v>Label.create(:concept_id =&gt; Concept.find_by_codelist_and_code(18, nil).id, :locale =&gt; 'fi', :preflabel =&gt; 'Nimen tyyppi', :scopenote =&gt; 'Käytä yhdessä &amp;lt;NameType&gt; &amp;lt;x414&gt;')</v>
      </c>
      <c r="P537" s="3"/>
    </row>
    <row r="538" spans="1:16" ht="30" hidden="1">
      <c r="A538" s="4">
        <v>18</v>
      </c>
      <c r="B538" s="4">
        <v>1</v>
      </c>
      <c r="C538" s="33" t="s">
        <v>4291</v>
      </c>
      <c r="E538" s="149"/>
      <c r="F538" s="43" t="s">
        <v>4292</v>
      </c>
      <c r="G538" s="108" t="s">
        <v>9054</v>
      </c>
      <c r="H538" s="26">
        <v>0</v>
      </c>
      <c r="I538" s="26">
        <v>54</v>
      </c>
      <c r="J538" s="6"/>
      <c r="K538" s="100"/>
      <c r="M538" s="136" t="s">
        <v>9358</v>
      </c>
      <c r="N538" s="136"/>
      <c r="O538" s="178" t="str">
        <f t="shared" si="8"/>
        <v>Label.create(:concept_id =&gt; Concept.find_by_codelist_and_code(18, '00').id, :locale =&gt; 'fi', :preflabel =&gt; 'Määrittelemätön', :scopenote =&gt; 'Usually the name as it is presented on the book')</v>
      </c>
      <c r="P538" s="3"/>
    </row>
    <row r="539" spans="1:16" ht="30" hidden="1">
      <c r="A539" s="4">
        <v>18</v>
      </c>
      <c r="B539" s="4">
        <v>2</v>
      </c>
      <c r="C539" s="33" t="s">
        <v>1557</v>
      </c>
      <c r="E539" s="149"/>
      <c r="F539" s="43" t="s">
        <v>2966</v>
      </c>
      <c r="G539" s="43" t="s">
        <v>5922</v>
      </c>
      <c r="H539" s="26">
        <v>0</v>
      </c>
      <c r="I539" s="26"/>
      <c r="J539" s="6"/>
      <c r="K539" s="100"/>
      <c r="M539" s="136" t="s">
        <v>9594</v>
      </c>
      <c r="N539" s="136"/>
      <c r="O539" s="178" t="str">
        <f t="shared" si="8"/>
        <v>Label.create(:concept_id =&gt; Concept.find_by_codelist_and_code(18, '01').id, :locale =&gt; 'fi', :preflabel =&gt; 'Pseudonyymi, nimimerkki', :scopenote =&gt; 'May be used to give a well-known pseudonym, where the primary name is a ‘real’ name')</v>
      </c>
      <c r="P539" s="3"/>
    </row>
    <row r="540" spans="1:16" ht="15.75" hidden="1">
      <c r="A540" s="4">
        <v>18</v>
      </c>
      <c r="B540" s="4">
        <v>3</v>
      </c>
      <c r="C540" s="33" t="s">
        <v>1556</v>
      </c>
      <c r="E540" s="149"/>
      <c r="F540" s="43" t="s">
        <v>2845</v>
      </c>
      <c r="G540" s="43" t="s">
        <v>5665</v>
      </c>
      <c r="H540" s="26">
        <v>0</v>
      </c>
      <c r="I540" s="26"/>
      <c r="J540" s="6"/>
      <c r="K540" s="100"/>
      <c r="M540" s="136" t="s">
        <v>9595</v>
      </c>
      <c r="N540" s="136"/>
      <c r="O540" s="178" t="str">
        <f t="shared" si="8"/>
        <v>Label.create(:concept_id =&gt; Concept.find_by_codelist_and_code(18, '02').id, :locale =&gt; 'fi', :preflabel =&gt; 'Auktorisoitu nimimuoto', :scopenote =&gt; nil)</v>
      </c>
      <c r="P540" s="3"/>
    </row>
    <row r="541" spans="1:16" ht="15.75" hidden="1">
      <c r="A541" s="4">
        <v>18</v>
      </c>
      <c r="B541" s="4">
        <v>4</v>
      </c>
      <c r="C541" s="33" t="s">
        <v>1931</v>
      </c>
      <c r="E541" s="149"/>
      <c r="F541" s="43" t="s">
        <v>2316</v>
      </c>
      <c r="G541" s="43" t="s">
        <v>7201</v>
      </c>
      <c r="H541" s="26">
        <v>0</v>
      </c>
      <c r="I541" s="26"/>
      <c r="J541" s="6"/>
      <c r="K541" s="100"/>
      <c r="M541" s="136" t="s">
        <v>9596</v>
      </c>
      <c r="N541" s="136"/>
      <c r="O541" s="178" t="str">
        <f t="shared" si="8"/>
        <v>Label.create(:concept_id =&gt; Concept.find_by_codelist_and_code(18, '03').id, :locale =&gt; 'fi', :preflabel =&gt; 'Aikaisempi nimi', :scopenote =&gt; 'Use only within &amp;lt;AlternativeName&gt;')</v>
      </c>
      <c r="P541" s="3"/>
    </row>
    <row r="542" spans="1:16" ht="45" hidden="1">
      <c r="A542" s="4">
        <v>18</v>
      </c>
      <c r="B542" s="4">
        <v>5</v>
      </c>
      <c r="C542" s="33" t="s">
        <v>476</v>
      </c>
      <c r="E542" s="149"/>
      <c r="F542" s="43" t="s">
        <v>13531</v>
      </c>
      <c r="G542" s="43" t="s">
        <v>5923</v>
      </c>
      <c r="H542" s="26">
        <v>12</v>
      </c>
      <c r="I542" s="26"/>
      <c r="J542" s="6"/>
      <c r="K542" s="100"/>
      <c r="M542" s="136" t="s">
        <v>9597</v>
      </c>
      <c r="N542" s="136" t="s">
        <v>9598</v>
      </c>
      <c r="O542" s="178" t="str">
        <f t="shared" si="8"/>
        <v>Label.create(:concept_id =&gt; Concept.find_by_codelist_and_code(18, '04').id, :locale =&gt; 'fi', :preflabel =&gt; 'Virallinen nimi', :scopenote =&gt; 'Pseudonyymin lisäksi voidaan tarvittaessa ilmoittaa myös virallinen nimi')</v>
      </c>
      <c r="P542" s="3"/>
    </row>
    <row r="543" spans="1:16" ht="45" hidden="1">
      <c r="A543" s="4">
        <v>18</v>
      </c>
      <c r="B543" s="4">
        <v>6</v>
      </c>
      <c r="C543" s="42" t="s">
        <v>1658</v>
      </c>
      <c r="E543" s="149"/>
      <c r="F543" s="108" t="s">
        <v>9085</v>
      </c>
      <c r="G543" s="108" t="s">
        <v>9086</v>
      </c>
      <c r="H543" s="26">
        <v>16</v>
      </c>
      <c r="I543" s="26">
        <v>54</v>
      </c>
      <c r="J543" s="6"/>
      <c r="K543" s="100"/>
      <c r="M543" s="136" t="s">
        <v>9599</v>
      </c>
      <c r="N543" s="136" t="s">
        <v>12831</v>
      </c>
      <c r="O543" s="178" t="str">
        <f t="shared" si="8"/>
        <v>Label.create(:concept_id =&gt; Concept.find_by_codelist_and_code(18, '05').id, :locale =&gt; 'fi', :preflabel =&gt; 'Ensisijaisen nimen translitteroitu tai käännetty muoto', :scopenote =&gt; 'Käytetään vain Vaihtoehtoinen nimi -ryhmässä (&amp;lt;AlternativeName&gt;), kun ensisijaisen nimen tyyppi on määrittelemätön')</v>
      </c>
      <c r="P543" s="3"/>
    </row>
    <row r="544" spans="1:16" ht="15.75" hidden="1">
      <c r="A544" s="4">
        <v>18</v>
      </c>
      <c r="B544" s="4">
        <v>7</v>
      </c>
      <c r="C544" s="42" t="s">
        <v>1247</v>
      </c>
      <c r="E544" s="149"/>
      <c r="F544" s="43" t="s">
        <v>7200</v>
      </c>
      <c r="G544" s="43" t="s">
        <v>7201</v>
      </c>
      <c r="H544" s="26">
        <v>33</v>
      </c>
      <c r="I544" s="121"/>
      <c r="J544" s="122"/>
      <c r="K544" s="100"/>
      <c r="M544" s="136" t="s">
        <v>9600</v>
      </c>
      <c r="N544" s="136"/>
      <c r="O544" s="178" t="str">
        <f t="shared" si="8"/>
        <v>Label.create(:concept_id =&gt; Concept.find_by_codelist_and_code(18, '06').id, :locale =&gt; 'fi', :preflabel =&gt; 'Myöhempi nimi', :scopenote =&gt; 'Use only within &amp;lt;AlternativeName&gt;')</v>
      </c>
      <c r="P544" s="3"/>
    </row>
    <row r="545" spans="1:16" ht="45" hidden="1">
      <c r="A545" s="4">
        <v>18</v>
      </c>
      <c r="B545" s="4">
        <v>8</v>
      </c>
      <c r="C545" s="111" t="s">
        <v>1248</v>
      </c>
      <c r="D545" s="111"/>
      <c r="E545" s="111"/>
      <c r="F545" s="108" t="s">
        <v>8581</v>
      </c>
      <c r="G545" s="108" t="s">
        <v>13208</v>
      </c>
      <c r="H545" s="26">
        <v>49</v>
      </c>
      <c r="I545" s="26"/>
      <c r="J545" s="6"/>
      <c r="K545" s="100"/>
      <c r="M545" s="136" t="s">
        <v>9601</v>
      </c>
      <c r="N545" s="136" t="s">
        <v>13751</v>
      </c>
      <c r="O545" s="178" t="str">
        <f t="shared" si="8"/>
        <v>Label.create(:concept_id =&gt; Concept.find_by_codelist_and_code(18, '07').id, :locale =&gt; 'fi', :preflabel =&gt; 'Kuvitteellisen hahmon nimi', :scopenote =&gt; 'Käytä vain ONIX 3.0-sanomilla tai ONIX:in myöhemmissä versioissa &amp;lt;NameAsSubject&gt;:in yhteydessä')</v>
      </c>
      <c r="P545" s="3"/>
    </row>
    <row r="546" spans="1:16" ht="45" hidden="1">
      <c r="A546" s="183">
        <v>19</v>
      </c>
      <c r="B546" s="183">
        <v>0</v>
      </c>
      <c r="C546" s="184"/>
      <c r="D546" s="184"/>
      <c r="E546" s="185"/>
      <c r="F546" s="75" t="s">
        <v>3297</v>
      </c>
      <c r="G546" s="75" t="s">
        <v>5665</v>
      </c>
      <c r="H546" s="25">
        <v>0</v>
      </c>
      <c r="I546" s="25"/>
      <c r="J546" s="1">
        <v>1</v>
      </c>
      <c r="K546" s="101" t="s">
        <v>7640</v>
      </c>
      <c r="M546" s="136" t="s">
        <v>9602</v>
      </c>
      <c r="N546" s="136"/>
      <c r="O546" s="178" t="str">
        <f t="shared" si="8"/>
        <v>Label.create(:concept_id =&gt; Concept.find_by_codelist_and_code(19, nil).id, :locale =&gt; 'fi', :preflabel =&gt; 'Nimeämättömät tekijät', :scopenote =&gt; 'Käytä yhdessä &amp;lt;UnnamedPersons&gt; &amp;lt;b249&gt;')</v>
      </c>
      <c r="P546" s="3"/>
    </row>
    <row r="547" spans="1:16" ht="15.75" hidden="1">
      <c r="A547" s="4">
        <v>19</v>
      </c>
      <c r="B547" s="4">
        <v>1</v>
      </c>
      <c r="C547" s="33" t="s">
        <v>1557</v>
      </c>
      <c r="E547" s="149"/>
      <c r="F547" s="43" t="s">
        <v>3298</v>
      </c>
      <c r="G547" s="43" t="s">
        <v>5665</v>
      </c>
      <c r="H547" s="26">
        <v>0</v>
      </c>
      <c r="I547" s="26"/>
      <c r="J547" s="6"/>
      <c r="K547" s="100"/>
      <c r="M547" s="136" t="s">
        <v>9603</v>
      </c>
      <c r="N547" s="136"/>
      <c r="O547" s="178" t="str">
        <f t="shared" si="8"/>
        <v>Label.create(:concept_id =&gt; Concept.find_by_codelist_and_code(19, '01').id, :locale =&gt; 'fi', :preflabel =&gt; 'Tuntematon', :scopenote =&gt; nil)</v>
      </c>
      <c r="P547" s="3"/>
    </row>
    <row r="548" spans="1:16" ht="60" hidden="1">
      <c r="A548" s="4">
        <v>19</v>
      </c>
      <c r="B548" s="4">
        <v>2</v>
      </c>
      <c r="C548" s="33" t="s">
        <v>1556</v>
      </c>
      <c r="E548" s="149"/>
      <c r="F548" s="43" t="s">
        <v>3328</v>
      </c>
      <c r="G548" s="108" t="s">
        <v>13209</v>
      </c>
      <c r="H548" s="26">
        <v>0</v>
      </c>
      <c r="I548" s="26">
        <v>49</v>
      </c>
      <c r="J548" s="6"/>
      <c r="K548" s="100"/>
      <c r="M548" s="136" t="s">
        <v>9604</v>
      </c>
      <c r="N548" s="136"/>
      <c r="O548" s="178" t="str">
        <f t="shared" si="8"/>
        <v>Label.create(:concept_id =&gt; Concept.find_by_codelist_and_code(19, '02').id, :locale =&gt; 'fi', :preflabel =&gt; 'Anonyymi', :scopenote =&gt; 'Note that Anonymous can be interpreted as singular or plural. A real name can be provided using &amp;lt;AlternativeName&gt; where it is generally known')</v>
      </c>
      <c r="P548" s="3"/>
    </row>
    <row r="549" spans="1:16" ht="30" hidden="1">
      <c r="A549" s="4">
        <v>19</v>
      </c>
      <c r="B549" s="4">
        <v>3</v>
      </c>
      <c r="C549" s="33" t="s">
        <v>1931</v>
      </c>
      <c r="E549" s="149"/>
      <c r="F549" s="43" t="s">
        <v>3329</v>
      </c>
      <c r="G549" s="43" t="s">
        <v>13210</v>
      </c>
      <c r="H549" s="26">
        <v>0</v>
      </c>
      <c r="I549" s="26"/>
      <c r="J549" s="6"/>
      <c r="K549" s="100"/>
      <c r="M549" s="136" t="s">
        <v>9605</v>
      </c>
      <c r="N549" s="136" t="s">
        <v>12832</v>
      </c>
      <c r="O549" s="178" t="str">
        <f t="shared" si="8"/>
        <v>Label.create(:concept_id =&gt; Concept.find_by_codelist_and_code(19, '03').id, :locale =&gt; 'fi', :preflabel =&gt; 'Ynnä muut', :scopenote =&gt; 'Vain osa tekijöistä on mainittu nimeltä')</v>
      </c>
      <c r="P549" s="3"/>
    </row>
    <row r="550" spans="1:16" ht="60" hidden="1">
      <c r="A550" s="4">
        <v>19</v>
      </c>
      <c r="B550" s="4">
        <v>4</v>
      </c>
      <c r="C550" s="33" t="s">
        <v>2086</v>
      </c>
      <c r="E550" s="149"/>
      <c r="F550" s="43" t="s">
        <v>8610</v>
      </c>
      <c r="G550" s="108" t="s">
        <v>13211</v>
      </c>
      <c r="H550" s="26">
        <v>2</v>
      </c>
      <c r="I550" s="26">
        <v>49</v>
      </c>
      <c r="J550" s="6"/>
      <c r="K550" s="100"/>
      <c r="M550" s="136" t="s">
        <v>9606</v>
      </c>
      <c r="N550" s="136" t="s">
        <v>12833</v>
      </c>
      <c r="O550" s="178" t="str">
        <f t="shared" si="8"/>
        <v>Label.create(:concept_id =&gt; Concept.find_by_codelist_and_code(19, '04').id, :locale =&gt; 'fi', :preflabel =&gt; 'Useita tekijöitä', :scopenote =&gt; 'Tuotteeseen kuuluu eri tekijöiden teoksia')</v>
      </c>
      <c r="P550" s="3"/>
    </row>
    <row r="551" spans="1:16" ht="30" hidden="1">
      <c r="A551" s="4">
        <v>19</v>
      </c>
      <c r="B551" s="4">
        <v>5</v>
      </c>
      <c r="C551" s="33" t="s">
        <v>1658</v>
      </c>
      <c r="E551" s="149"/>
      <c r="F551" s="43" t="s">
        <v>8682</v>
      </c>
      <c r="G551" s="108" t="s">
        <v>13212</v>
      </c>
      <c r="H551" s="26">
        <v>8</v>
      </c>
      <c r="I551" s="26">
        <v>49</v>
      </c>
      <c r="J551" s="6"/>
      <c r="K551" s="100"/>
      <c r="M551" s="136" t="s">
        <v>9607</v>
      </c>
      <c r="N551" s="136" t="s">
        <v>9608</v>
      </c>
      <c r="O551" s="178" t="str">
        <f t="shared" si="8"/>
        <v>Label.create(:concept_id =&gt; Concept.find_by_codelist_and_code(19, '05').id, :locale =&gt; 'fi', :preflabel =&gt; 'Syntetisoitu miesääni', :scopenote =&gt; 'Käytä tekijän rooli E07 lukija kanssa')</v>
      </c>
      <c r="P551" s="3"/>
    </row>
    <row r="552" spans="1:16" ht="30" hidden="1">
      <c r="A552" s="4">
        <v>19</v>
      </c>
      <c r="B552" s="4">
        <v>6</v>
      </c>
      <c r="C552" s="33" t="s">
        <v>1247</v>
      </c>
      <c r="E552" s="149"/>
      <c r="F552" s="43" t="s">
        <v>8683</v>
      </c>
      <c r="G552" s="108" t="s">
        <v>13212</v>
      </c>
      <c r="H552" s="26">
        <v>8</v>
      </c>
      <c r="I552" s="26">
        <v>49</v>
      </c>
      <c r="J552" s="6"/>
      <c r="K552" s="100"/>
      <c r="M552" s="136" t="s">
        <v>9609</v>
      </c>
      <c r="N552" s="136" t="s">
        <v>9608</v>
      </c>
      <c r="O552" s="178" t="str">
        <f t="shared" si="8"/>
        <v>Label.create(:concept_id =&gt; Concept.find_by_codelist_and_code(19, '06').id, :locale =&gt; 'fi', :preflabel =&gt; 'Syntetisoitu naisääni', :scopenote =&gt; 'Käytä tekijän rooli E07 lukija kanssa')</v>
      </c>
      <c r="P552" s="3"/>
    </row>
    <row r="553" spans="1:16" ht="30" hidden="1">
      <c r="A553" s="106">
        <v>19</v>
      </c>
      <c r="B553" s="106">
        <v>7</v>
      </c>
      <c r="C553" s="107" t="s">
        <v>1248</v>
      </c>
      <c r="D553" s="107"/>
      <c r="E553" s="150"/>
      <c r="F553" s="108" t="s">
        <v>8684</v>
      </c>
      <c r="G553" s="108" t="s">
        <v>13212</v>
      </c>
      <c r="H553" s="121">
        <v>8</v>
      </c>
      <c r="I553" s="121">
        <v>49</v>
      </c>
      <c r="J553" s="122"/>
      <c r="K553" s="100"/>
      <c r="M553" s="136" t="s">
        <v>9610</v>
      </c>
      <c r="N553" s="136" t="s">
        <v>9608</v>
      </c>
      <c r="O553" s="178" t="str">
        <f t="shared" si="8"/>
        <v>Label.create(:concept_id =&gt; Concept.find_by_codelist_and_code(19, '07').id, :locale =&gt; 'fi', :preflabel =&gt; 'Määrittelemätön syntetisoitu ääni', :scopenote =&gt; 'Käytä tekijän rooli E07 lukija kanssa')</v>
      </c>
      <c r="P553" s="3"/>
    </row>
    <row r="554" spans="1:16" ht="75" hidden="1">
      <c r="A554" s="4">
        <v>19</v>
      </c>
      <c r="B554" s="60">
        <v>8</v>
      </c>
      <c r="C554" s="42" t="s">
        <v>4072</v>
      </c>
      <c r="D554" s="42"/>
      <c r="E554" s="42"/>
      <c r="F554" s="43" t="s">
        <v>8582</v>
      </c>
      <c r="G554" s="43" t="s">
        <v>13213</v>
      </c>
      <c r="H554" s="26">
        <v>49</v>
      </c>
      <c r="I554" s="26"/>
      <c r="J554" s="6"/>
      <c r="K554" s="100"/>
      <c r="M554" s="136" t="s">
        <v>9611</v>
      </c>
      <c r="N554" s="136" t="s">
        <v>13750</v>
      </c>
      <c r="O554" s="178" t="str">
        <f t="shared" si="8"/>
        <v>Label.create(:concept_id =&gt; Concept.find_by_codelist_and_code(19, '08').id, :locale =&gt; 'fi', :preflabel =&gt; 'Ääninäyttelijän ääneen perustuva syntetisoitu ääni', :scopenote =&gt; 'Käytä tekijän rooli E07 lukija kanssa. Käytä vain ONIX 3.0-sanomilla tai ONIX:in myöhemmissä versioissa')</v>
      </c>
      <c r="P554" s="3"/>
    </row>
    <row r="555" spans="1:16" ht="60.75">
      <c r="A555" s="106">
        <v>19</v>
      </c>
      <c r="B555" s="118">
        <v>9</v>
      </c>
      <c r="C555" s="111" t="s">
        <v>2961</v>
      </c>
      <c r="D555" s="111"/>
      <c r="E555" s="111"/>
      <c r="F555" s="108" t="s">
        <v>13903</v>
      </c>
      <c r="G555" s="108" t="s">
        <v>14069</v>
      </c>
      <c r="H555" s="121">
        <v>62</v>
      </c>
      <c r="I555" s="121"/>
      <c r="J555" s="122"/>
      <c r="K555" s="100"/>
      <c r="M555" s="136" t="s">
        <v>14677</v>
      </c>
      <c r="N555" s="136"/>
      <c r="P555" s="337" t="s">
        <v>13124</v>
      </c>
    </row>
    <row r="556" spans="1:16" ht="75" hidden="1">
      <c r="A556" s="183">
        <v>20</v>
      </c>
      <c r="B556" s="183">
        <v>0</v>
      </c>
      <c r="C556" s="184"/>
      <c r="D556" s="184"/>
      <c r="E556" s="185"/>
      <c r="F556" s="75" t="s">
        <v>8450</v>
      </c>
      <c r="G556" s="75" t="s">
        <v>7233</v>
      </c>
      <c r="H556" s="25">
        <v>0</v>
      </c>
      <c r="I556" s="25"/>
      <c r="J556" s="1">
        <v>3</v>
      </c>
      <c r="K556" s="101" t="s">
        <v>7645</v>
      </c>
      <c r="M556" s="136" t="s">
        <v>9612</v>
      </c>
      <c r="N556" s="136"/>
      <c r="O556" s="178" t="str">
        <f t="shared" si="8"/>
        <v>Label.create(:concept_id =&gt; Concept.find_by_codelist_and_code(20, nil).id, :locale =&gt; 'fi', :preflabel =&gt; 'Tapahtuman rooli', :scopenote =&gt; 'Käytä yhdessä&lt;br&gt;&amp;nbsp;&amp;nbsp;&amp;nbsp;&amp;nbsp;• &amp;lt;EventRole&gt; &amp;lt;x515&gt;&lt;br&gt;&amp;nbsp;&amp;nbsp;&amp;nbsp;&amp;nbsp;• &amp;lt;ConferenceRole&gt; &amp;lt;b051&gt;&lt;br&gt;ONIX 3 only')</v>
      </c>
      <c r="P556" s="3"/>
    </row>
    <row r="557" spans="1:16" ht="30" hidden="1">
      <c r="A557" s="4">
        <v>20</v>
      </c>
      <c r="B557" s="4">
        <v>1</v>
      </c>
      <c r="C557" s="42" t="s">
        <v>1557</v>
      </c>
      <c r="E557" s="149"/>
      <c r="F557" s="43" t="s">
        <v>7209</v>
      </c>
      <c r="G557" s="43" t="s">
        <v>7208</v>
      </c>
      <c r="H557" s="26">
        <v>33</v>
      </c>
      <c r="I557" s="26"/>
      <c r="J557" s="6"/>
      <c r="K557" s="100"/>
      <c r="M557" s="136" t="s">
        <v>9613</v>
      </c>
      <c r="N557" s="136"/>
      <c r="O557" s="178" t="str">
        <f t="shared" si="8"/>
        <v>Label.create(:concept_id =&gt; Concept.find_by_codelist_and_code(20, '01').id, :locale =&gt; 'fi', :preflabel =&gt; 'Konferenssiin liittyvä julkaisu', :scopenote =&gt; 'For example an academic, professional or political conference')</v>
      </c>
      <c r="P557" s="3"/>
    </row>
    <row r="558" spans="1:16" ht="30" hidden="1">
      <c r="A558" s="4">
        <v>20</v>
      </c>
      <c r="B558" s="4">
        <v>2</v>
      </c>
      <c r="C558" s="42" t="s">
        <v>1556</v>
      </c>
      <c r="E558" s="149"/>
      <c r="F558" s="43" t="s">
        <v>7207</v>
      </c>
      <c r="G558" s="43">
        <v>0</v>
      </c>
      <c r="H558" s="26">
        <v>33</v>
      </c>
      <c r="I558" s="26"/>
      <c r="J558" s="6"/>
      <c r="K558" s="100"/>
      <c r="M558" s="136" t="s">
        <v>9614</v>
      </c>
      <c r="N558" s="136"/>
      <c r="O558" s="178" t="str">
        <f t="shared" si="8"/>
        <v>Label.create(:concept_id =&gt; Concept.find_by_codelist_and_code(20, '02').id, :locale =&gt; 'fi', :preflabel =&gt; 'Konferenssijulkaisu', :scopenote =&gt; '0')</v>
      </c>
      <c r="P558" s="3"/>
    </row>
    <row r="559" spans="1:16" ht="15.75" hidden="1">
      <c r="A559" s="4">
        <v>20</v>
      </c>
      <c r="B559" s="4">
        <v>3</v>
      </c>
      <c r="C559" s="42" t="s">
        <v>1931</v>
      </c>
      <c r="E559" s="149"/>
      <c r="F559" s="43" t="s">
        <v>7206</v>
      </c>
      <c r="G559" s="43">
        <v>0</v>
      </c>
      <c r="H559" s="26">
        <v>33</v>
      </c>
      <c r="I559" s="26"/>
      <c r="J559" s="6"/>
      <c r="K559" s="100"/>
      <c r="M559" s="136" t="s">
        <v>9615</v>
      </c>
      <c r="N559" s="136"/>
      <c r="O559" s="178" t="str">
        <f t="shared" si="8"/>
        <v>Label.create(:concept_id =&gt; Concept.find_by_codelist_and_code(20, '03').id, :locale =&gt; 'fi', :preflabel =&gt; 'Valitut konferenssin esitykset/luennot', :scopenote =&gt; '0')</v>
      </c>
      <c r="P559" s="3"/>
    </row>
    <row r="560" spans="1:16" ht="30" hidden="1">
      <c r="A560" s="4">
        <v>20</v>
      </c>
      <c r="B560" s="4">
        <v>4</v>
      </c>
      <c r="C560" s="42" t="s">
        <v>3312</v>
      </c>
      <c r="E560" s="149"/>
      <c r="F560" s="43" t="s">
        <v>7212</v>
      </c>
      <c r="G560" s="43" t="s">
        <v>7210</v>
      </c>
      <c r="H560" s="26">
        <v>33</v>
      </c>
      <c r="I560" s="26"/>
      <c r="J560" s="6"/>
      <c r="K560" s="100"/>
      <c r="M560" s="136" t="s">
        <v>9616</v>
      </c>
      <c r="N560" s="136"/>
      <c r="O560" s="178" t="str">
        <f t="shared" si="8"/>
        <v>Label.create(:concept_id =&gt; Concept.find_by_codelist_and_code(20, '11').id, :locale =&gt; 'fi', :preflabel =&gt; 'Urheilutapahtumaan liittyvä julkaisu', :scopenote =&gt; 'For example a competitive match, fixture series or championship')</v>
      </c>
      <c r="P560" s="3"/>
    </row>
    <row r="561" spans="1:16" ht="30" hidden="1">
      <c r="A561" s="4">
        <v>20</v>
      </c>
      <c r="B561" s="4">
        <v>5</v>
      </c>
      <c r="C561" s="42" t="s">
        <v>1399</v>
      </c>
      <c r="E561" s="149"/>
      <c r="F561" s="43" t="s">
        <v>7211</v>
      </c>
      <c r="G561" s="43">
        <v>0</v>
      </c>
      <c r="H561" s="26">
        <v>33</v>
      </c>
      <c r="I561" s="26"/>
      <c r="J561" s="6"/>
      <c r="K561" s="100"/>
      <c r="M561" s="136" t="s">
        <v>9617</v>
      </c>
      <c r="N561" s="136"/>
      <c r="O561" s="178" t="str">
        <f t="shared" si="8"/>
        <v>Label.create(:concept_id =&gt; Concept.find_by_codelist_and_code(20, '12').id, :locale =&gt; 'fi', :preflabel =&gt; 'Urheilutapahtuman ohjelma tai opas', :scopenote =&gt; '0')</v>
      </c>
      <c r="P561" s="3"/>
    </row>
    <row r="562" spans="1:16" ht="45" hidden="1">
      <c r="A562" s="4">
        <v>20</v>
      </c>
      <c r="B562" s="4">
        <v>6</v>
      </c>
      <c r="C562" s="42" t="s">
        <v>3629</v>
      </c>
      <c r="E562" s="149"/>
      <c r="F562" s="43" t="s">
        <v>7219</v>
      </c>
      <c r="G562" s="43" t="s">
        <v>7234</v>
      </c>
      <c r="H562" s="26">
        <v>33</v>
      </c>
      <c r="I562" s="26"/>
      <c r="J562" s="6"/>
      <c r="K562" s="100"/>
      <c r="M562" s="136" t="s">
        <v>9618</v>
      </c>
      <c r="N562" s="136" t="s">
        <v>9619</v>
      </c>
      <c r="O562" s="178" t="str">
        <f t="shared" si="8"/>
        <v>Label.create(:concept_id =&gt; Concept.find_by_codelist_and_code(20, '21').id, :locale =&gt; 'fi', :preflabel =&gt; 'Taidetapahtumaan liittyvä julkaisu', :scopenote =&gt; 'Esim. teatteri- tai musiikkiesitykseen, performanssiin tai taidenäyttelyyn liittyvä julkaisu')</v>
      </c>
      <c r="P562" s="3"/>
    </row>
    <row r="563" spans="1:16" ht="30" hidden="1">
      <c r="A563" s="4">
        <v>20</v>
      </c>
      <c r="B563" s="4">
        <v>7</v>
      </c>
      <c r="C563" s="42" t="s">
        <v>2962</v>
      </c>
      <c r="E563" s="149"/>
      <c r="F563" s="43" t="s">
        <v>7220</v>
      </c>
      <c r="G563" s="43">
        <v>0</v>
      </c>
      <c r="H563" s="26">
        <v>33</v>
      </c>
      <c r="I563" s="26"/>
      <c r="J563" s="6"/>
      <c r="K563" s="100"/>
      <c r="M563" s="136" t="s">
        <v>9620</v>
      </c>
      <c r="N563" s="136"/>
      <c r="O563" s="178" t="str">
        <f t="shared" si="8"/>
        <v>Label.create(:concept_id =&gt; Concept.find_by_codelist_and_code(20, '22').id, :locale =&gt; 'fi', :preflabel =&gt; 'Taidetapahtuman ohjelma tai opas', :scopenote =&gt; '0')</v>
      </c>
      <c r="P563" s="3"/>
    </row>
    <row r="564" spans="1:16" ht="15.75" hidden="1">
      <c r="A564" s="4">
        <v>20</v>
      </c>
      <c r="B564" s="4">
        <v>8</v>
      </c>
      <c r="C564" s="42" t="s">
        <v>294</v>
      </c>
      <c r="E564" s="149"/>
      <c r="F564" s="43" t="s">
        <v>7221</v>
      </c>
      <c r="G564" s="43" t="s">
        <v>7223</v>
      </c>
      <c r="H564" s="26">
        <v>33</v>
      </c>
      <c r="I564" s="26"/>
      <c r="J564" s="6"/>
      <c r="K564" s="100"/>
      <c r="M564" s="136" t="s">
        <v>9621</v>
      </c>
      <c r="N564" s="136" t="s">
        <v>9622</v>
      </c>
      <c r="O564" s="178" t="str">
        <f t="shared" si="8"/>
        <v>Label.create(:concept_id =&gt; Concept.find_by_codelist_and_code(20, '31').id, :locale =&gt; 'fi', :preflabel =&gt; 'Messuihin liittyvä julkaisu', :scopenote =&gt; 'Esim. jonkin alan messut')</v>
      </c>
      <c r="P564" s="3"/>
    </row>
    <row r="565" spans="1:16" ht="15.75" hidden="1">
      <c r="A565" s="4">
        <v>20</v>
      </c>
      <c r="B565" s="4">
        <v>9</v>
      </c>
      <c r="C565" s="42" t="s">
        <v>723</v>
      </c>
      <c r="E565" s="149"/>
      <c r="F565" s="43" t="s">
        <v>7222</v>
      </c>
      <c r="G565" s="43">
        <v>0</v>
      </c>
      <c r="H565" s="26">
        <v>33</v>
      </c>
      <c r="I565" s="26"/>
      <c r="J565" s="6"/>
      <c r="K565" s="100"/>
      <c r="M565" s="136" t="s">
        <v>9623</v>
      </c>
      <c r="N565" s="136"/>
      <c r="O565" s="178" t="str">
        <f t="shared" si="8"/>
        <v>Label.create(:concept_id =&gt; Concept.find_by_codelist_and_code(20, '32').id, :locale =&gt; 'fi', :preflabel =&gt; 'Messujen ohjelma tai opas', :scopenote =&gt; '0')</v>
      </c>
      <c r="P565" s="3"/>
    </row>
    <row r="566" spans="1:16" ht="45" hidden="1">
      <c r="A566" s="183">
        <v>21</v>
      </c>
      <c r="B566" s="183">
        <v>0</v>
      </c>
      <c r="C566" s="184"/>
      <c r="D566" s="184"/>
      <c r="E566" s="185"/>
      <c r="F566" s="75" t="s">
        <v>7576</v>
      </c>
      <c r="G566" s="75" t="s">
        <v>5665</v>
      </c>
      <c r="H566" s="25">
        <v>0</v>
      </c>
      <c r="I566" s="25"/>
      <c r="J566" s="1">
        <v>1</v>
      </c>
      <c r="K566" s="101" t="s">
        <v>7646</v>
      </c>
      <c r="M566" s="136" t="s">
        <v>9624</v>
      </c>
      <c r="N566" s="136"/>
      <c r="O566" s="178" t="str">
        <f t="shared" si="8"/>
        <v>Label.create(:concept_id =&gt; Concept.find_by_codelist_and_code(21, nil).id, :locale =&gt; 'fi', :preflabel =&gt; 'Painoksen tyyppi', :scopenote =&gt; 'Käytä yhdessä &amp;lt;EditionType&gt; &amp;lt;x419&gt;')</v>
      </c>
      <c r="P566" s="3"/>
    </row>
    <row r="567" spans="1:16" ht="30" hidden="1">
      <c r="A567" s="4">
        <v>21</v>
      </c>
      <c r="B567" s="4">
        <v>1</v>
      </c>
      <c r="C567" s="33" t="s">
        <v>76</v>
      </c>
      <c r="E567" s="149"/>
      <c r="F567" s="43" t="s">
        <v>8451</v>
      </c>
      <c r="G567" s="43" t="s">
        <v>5924</v>
      </c>
      <c r="H567" s="26">
        <v>0</v>
      </c>
      <c r="I567" s="26">
        <v>28</v>
      </c>
      <c r="J567" s="6"/>
      <c r="K567" s="100"/>
      <c r="M567" s="136" t="s">
        <v>9625</v>
      </c>
      <c r="N567" s="136" t="s">
        <v>12834</v>
      </c>
      <c r="O567" s="178" t="str">
        <f t="shared" si="8"/>
        <v>Label.create(:concept_id =&gt; Concept.find_by_codelist_and_code(21, 'ABR').id, :locale =&gt; 'fi', :preflabel =&gt; 'Lyhennetty painos', :scopenote =&gt; 'Sisältöä on lyhennetty')</v>
      </c>
      <c r="P567" s="3"/>
    </row>
    <row r="568" spans="1:16" ht="60" hidden="1">
      <c r="A568" s="4">
        <v>21</v>
      </c>
      <c r="B568" s="4">
        <v>2</v>
      </c>
      <c r="C568" s="42" t="s">
        <v>4701</v>
      </c>
      <c r="E568" s="149"/>
      <c r="F568" s="43" t="s">
        <v>5466</v>
      </c>
      <c r="G568" s="43" t="s">
        <v>5925</v>
      </c>
      <c r="H568" s="26">
        <v>16</v>
      </c>
      <c r="I568" s="26"/>
      <c r="J568" s="6"/>
      <c r="K568" s="100"/>
      <c r="M568" s="136" t="s">
        <v>9626</v>
      </c>
      <c r="N568" s="136" t="s">
        <v>9627</v>
      </c>
      <c r="O568" s="178" t="str">
        <f t="shared" si="8"/>
        <v>Label.create(:concept_id =&gt; Concept.find_by_codelist_and_code(21, 'ACT').id, :locale =&gt; 'fi', :preflabel =&gt; 'Näyttelijän painos', :scopenote =&gt; 'Näytelmän tai käsikirjoituksen versio, jossa on alkuperäisen tekstin lisäksi ohjaajan näyttämöohjeet')</v>
      </c>
      <c r="P568" s="3"/>
    </row>
    <row r="569" spans="1:16" ht="75" hidden="1">
      <c r="A569" s="4">
        <v>21</v>
      </c>
      <c r="B569" s="4">
        <v>3</v>
      </c>
      <c r="C569" s="33" t="s">
        <v>1182</v>
      </c>
      <c r="E569" s="149"/>
      <c r="F569" s="43" t="s">
        <v>8452</v>
      </c>
      <c r="G569" s="43" t="s">
        <v>5926</v>
      </c>
      <c r="H569" s="26">
        <v>0</v>
      </c>
      <c r="I569" s="26">
        <v>28</v>
      </c>
      <c r="J569" s="6"/>
      <c r="K569" s="100"/>
      <c r="M569" s="136" t="s">
        <v>9628</v>
      </c>
      <c r="N569" s="136" t="s">
        <v>12835</v>
      </c>
      <c r="O569" s="178" t="str">
        <f t="shared" si="8"/>
        <v>Label.create(:concept_id =&gt; Concept.find_by_codelist_and_code(21, 'ADP').id, :locale =&gt; 'fi', :preflabel =&gt; 'Mukautettu painos', :scopenote =&gt; 'Sisältö on mukautettu esim. tiettyyn tarkoitukseen tai tietylle kohderyhmälle')</v>
      </c>
      <c r="P569" s="3"/>
    </row>
    <row r="570" spans="1:16" ht="45" hidden="1">
      <c r="A570" s="4">
        <v>21</v>
      </c>
      <c r="B570" s="4">
        <v>4</v>
      </c>
      <c r="C570" s="33" t="s">
        <v>1195</v>
      </c>
      <c r="E570" s="149"/>
      <c r="F570" s="43" t="s">
        <v>3920</v>
      </c>
      <c r="G570" s="43" t="s">
        <v>13214</v>
      </c>
      <c r="H570" s="26">
        <v>1</v>
      </c>
      <c r="I570" s="26"/>
      <c r="J570" s="6" t="s">
        <v>3163</v>
      </c>
      <c r="K570" s="100"/>
      <c r="M570" s="136" t="s">
        <v>9629</v>
      </c>
      <c r="N570" s="136" t="s">
        <v>9630</v>
      </c>
      <c r="O570" s="178" t="str">
        <f t="shared" si="8"/>
        <v>Label.create(:concept_id =&gt; Concept.find_by_codelist_and_code(21, 'ALT').id, :locale =&gt; 'fi', :preflabel =&gt; 'Vaihtoehtoinen', :scopenote =&gt; 'ÄLÄ KÄYTÄ. KOODIN KÄYTTÖ LOPETETTU')</v>
      </c>
      <c r="P570" s="3"/>
    </row>
    <row r="571" spans="1:16" ht="15.75" hidden="1">
      <c r="A571" s="4">
        <v>21</v>
      </c>
      <c r="B571" s="4">
        <v>5</v>
      </c>
      <c r="C571" s="33" t="s">
        <v>1240</v>
      </c>
      <c r="E571" s="149"/>
      <c r="F571" s="43" t="s">
        <v>8453</v>
      </c>
      <c r="G571" s="43" t="s">
        <v>5927</v>
      </c>
      <c r="H571" s="26">
        <v>0</v>
      </c>
      <c r="I571" s="26">
        <v>28</v>
      </c>
      <c r="J571" s="6"/>
      <c r="K571" s="100"/>
      <c r="M571" s="136" t="s">
        <v>9631</v>
      </c>
      <c r="N571" s="136"/>
      <c r="O571" s="178" t="str">
        <f t="shared" si="8"/>
        <v>Label.create(:concept_id =&gt; Concept.find_by_codelist_and_code(21, 'ANN').id, :locale =&gt; 'fi', :preflabel =&gt; 'Huomautuksin tai selityksin varustettu painos', :scopenote =&gt; 'Content is augmented by the addition of notes')</v>
      </c>
      <c r="P571" s="3"/>
    </row>
    <row r="572" spans="1:16" ht="45" hidden="1">
      <c r="A572" s="4">
        <v>21</v>
      </c>
      <c r="B572" s="4">
        <v>6</v>
      </c>
      <c r="C572" s="33" t="s">
        <v>3854</v>
      </c>
      <c r="E572" s="149"/>
      <c r="F572" s="43" t="s">
        <v>3855</v>
      </c>
      <c r="G572" s="43" t="s">
        <v>7315</v>
      </c>
      <c r="H572" s="26">
        <v>5</v>
      </c>
      <c r="I572" s="26"/>
      <c r="J572" s="6"/>
      <c r="K572" s="100"/>
      <c r="M572" s="136" t="s">
        <v>9632</v>
      </c>
      <c r="N572" s="136" t="s">
        <v>12836</v>
      </c>
      <c r="O572" s="178" t="str">
        <f t="shared" si="8"/>
        <v>Label.create(:concept_id =&gt; Concept.find_by_codelist_and_code(21, 'BLL').id, :locale =&gt; 'fi', :preflabel =&gt; 'Kaksikielinen painos', :scopenote =&gt; 'Kumpikin kieli tulisi mainita Kieli-ryhmässä (&amp;lt;Language&gt;). Käytä koodia MLL kun kieliä on enemmän kuin kaksi')</v>
      </c>
      <c r="P572" s="3"/>
    </row>
    <row r="573" spans="1:16" ht="75" hidden="1">
      <c r="A573" s="4">
        <v>21</v>
      </c>
      <c r="B573" s="4">
        <v>7</v>
      </c>
      <c r="C573" s="42" t="s">
        <v>7316</v>
      </c>
      <c r="E573" s="149"/>
      <c r="F573" s="43" t="s">
        <v>7314</v>
      </c>
      <c r="G573" s="43" t="s">
        <v>7337</v>
      </c>
      <c r="H573" s="26">
        <v>35</v>
      </c>
      <c r="I573" s="26"/>
      <c r="J573" s="6"/>
      <c r="K573" s="100"/>
      <c r="M573" s="136" t="s">
        <v>9633</v>
      </c>
      <c r="N573" s="136" t="s">
        <v>9634</v>
      </c>
      <c r="O573" s="178" t="str">
        <f t="shared" si="8"/>
        <v>Label.create(:concept_id =&gt; Concept.find_by_codelist_and_code(21, 'BLP').id, :locale =&gt; 'fi', :preflabel =&gt; 'Kaksikielinen painos, rinnakkainen teksti', :scopenote =&gt; 'Eri kieliset tekstit ovat rinnakkain aukeaman eri sivuilla tai samalla sivulla rinnakkaisissa sarakkeissa')</v>
      </c>
      <c r="P573" s="3"/>
    </row>
    <row r="574" spans="1:16" ht="15.75" hidden="1">
      <c r="A574" s="4">
        <v>21</v>
      </c>
      <c r="B574" s="4">
        <v>8</v>
      </c>
      <c r="C574" s="42" t="s">
        <v>1824</v>
      </c>
      <c r="E574" s="149"/>
      <c r="F574" s="43" t="s">
        <v>5928</v>
      </c>
      <c r="G574" s="43" t="s">
        <v>5928</v>
      </c>
      <c r="H574" s="26">
        <v>0</v>
      </c>
      <c r="I574" s="26">
        <v>28</v>
      </c>
      <c r="J574" s="6"/>
      <c r="K574" s="100"/>
      <c r="M574" s="136" t="s">
        <v>9635</v>
      </c>
      <c r="N574" s="136"/>
      <c r="O574" s="178" t="str">
        <f t="shared" si="8"/>
        <v>Label.create(:concept_id =&gt; Concept.find_by_codelist_and_code(21, 'BRL').id, :locale =&gt; 'fi', :preflabel =&gt; 'Pistekirjoitus', :scopenote =&gt; 'Braille edition')</v>
      </c>
      <c r="P574" s="3"/>
    </row>
    <row r="575" spans="1:16" ht="61.5">
      <c r="A575" s="106">
        <v>21</v>
      </c>
      <c r="B575" s="4">
        <v>9</v>
      </c>
      <c r="C575" s="111" t="s">
        <v>13904</v>
      </c>
      <c r="D575" s="111"/>
      <c r="E575" s="111"/>
      <c r="F575" s="108" t="s">
        <v>13905</v>
      </c>
      <c r="G575" s="108" t="s">
        <v>14070</v>
      </c>
      <c r="H575" s="121">
        <v>62</v>
      </c>
      <c r="I575" s="121"/>
      <c r="J575" s="122"/>
      <c r="K575" s="100"/>
      <c r="M575" s="136" t="s">
        <v>14678</v>
      </c>
      <c r="N575" s="136"/>
      <c r="O575" s="3" t="str">
        <f t="shared" si="8"/>
        <v>Label.create(:concept_id =&gt; Concept.find_by_codelist_and_code(21, 'BUD').id, :locale =&gt; 'fi', :preflabel =&gt; 'Edullinen painos', :scopenote =&gt; 'Product sold at lower price than other editions, usually with lower quality paper or binding to reduce production costs. Only for use in ONIX 3.0 or later')</v>
      </c>
      <c r="P575" s="337" t="s">
        <v>13124</v>
      </c>
    </row>
    <row r="576" spans="1:16" ht="60" hidden="1">
      <c r="A576" s="4">
        <v>21</v>
      </c>
      <c r="B576" s="4">
        <v>10</v>
      </c>
      <c r="C576" s="33" t="s">
        <v>1855</v>
      </c>
      <c r="E576" s="149"/>
      <c r="F576" s="43" t="s">
        <v>2066</v>
      </c>
      <c r="G576" s="108" t="s">
        <v>13880</v>
      </c>
      <c r="H576" s="26">
        <v>9</v>
      </c>
      <c r="I576" s="26">
        <v>61</v>
      </c>
      <c r="J576" s="6"/>
      <c r="K576" s="100"/>
      <c r="M576" s="136" t="s">
        <v>9636</v>
      </c>
      <c r="N576" s="136" t="s">
        <v>12837</v>
      </c>
      <c r="O576" s="178" t="str">
        <f t="shared" si="8"/>
        <v>Label.create(:concept_id =&gt; Concept.find_by_codelist_and_code(21, 'CMB').id, :locale =&gt; 'fi', :preflabel =&gt; 'Yhteisnide', :scopenote =&gt; 'Kaksi tai useampia teoksia jotka on julkaistu myös erikseen, julkaistaan yhtenä niteenä')</v>
      </c>
      <c r="P576" s="3"/>
    </row>
    <row r="577" spans="1:16" ht="30" hidden="1">
      <c r="A577" s="4">
        <v>21</v>
      </c>
      <c r="B577" s="4">
        <v>11</v>
      </c>
      <c r="C577" s="33" t="s">
        <v>347</v>
      </c>
      <c r="E577" s="149"/>
      <c r="F577" s="43" t="s">
        <v>8454</v>
      </c>
      <c r="G577" s="43" t="s">
        <v>5929</v>
      </c>
      <c r="H577" s="26">
        <v>0</v>
      </c>
      <c r="I577" s="26">
        <v>28</v>
      </c>
      <c r="J577" s="6"/>
      <c r="K577" s="100"/>
      <c r="M577" s="136" t="s">
        <v>9637</v>
      </c>
      <c r="N577" s="136" t="s">
        <v>12838</v>
      </c>
      <c r="O577" s="178" t="str">
        <f t="shared" si="8"/>
        <v>Label.create(:concept_id =&gt; Concept.find_by_codelist_and_code(21, 'CRI').id, :locale =&gt; 'fi', :preflabel =&gt; 'Kriittinen laitos', :scopenote =&gt; 'Laitos sisältää tekstin kommentaareja')</v>
      </c>
      <c r="P577" s="3"/>
    </row>
    <row r="578" spans="1:16" ht="30" hidden="1">
      <c r="A578" s="4">
        <v>21</v>
      </c>
      <c r="B578" s="4">
        <v>12</v>
      </c>
      <c r="C578" s="33" t="s">
        <v>4082</v>
      </c>
      <c r="E578" s="149"/>
      <c r="F578" s="43" t="s">
        <v>4083</v>
      </c>
      <c r="G578" s="43" t="s">
        <v>5930</v>
      </c>
      <c r="H578" s="26">
        <v>0</v>
      </c>
      <c r="I578" s="26"/>
      <c r="J578" s="6"/>
      <c r="K578" s="100"/>
      <c r="M578" s="136" t="s">
        <v>9638</v>
      </c>
      <c r="N578" s="136" t="s">
        <v>12839</v>
      </c>
      <c r="O578" s="178" t="str">
        <f t="shared" si="8"/>
        <v>Label.create(:concept_id =&gt; Concept.find_by_codelist_and_code(21, 'CSP').id, :locale =&gt; 'fi', :preflabel =&gt; 'Kurssimateriaali', :scopenote =&gt; 'Sisältö on koottu tiettyä opetuskokonaisuutta varten')</v>
      </c>
      <c r="P578" s="3"/>
    </row>
    <row r="579" spans="1:16" ht="90" hidden="1">
      <c r="A579" s="4">
        <v>21</v>
      </c>
      <c r="B579" s="4">
        <v>13</v>
      </c>
      <c r="C579" s="33" t="s">
        <v>687</v>
      </c>
      <c r="E579" s="149"/>
      <c r="F579" s="43" t="s">
        <v>2985</v>
      </c>
      <c r="G579" s="43" t="s">
        <v>5931</v>
      </c>
      <c r="H579" s="26">
        <v>11</v>
      </c>
      <c r="I579" s="26">
        <v>26</v>
      </c>
      <c r="J579" s="6"/>
      <c r="K579" s="100"/>
      <c r="M579" s="136" t="s">
        <v>9639</v>
      </c>
      <c r="N579" s="136" t="s">
        <v>9640</v>
      </c>
      <c r="O579" s="178" t="str">
        <f t="shared" si="8"/>
        <v>Label.create(:concept_id =&gt; Concept.find_by_codelist_and_code(21, 'DGO').id, :locale =&gt; 'fi', :preflabel =&gt; 'Alkujaan digitaalinen julkaisu', :scopenote =&gt; 'Digitaalinen tuote, jolla julkaisunsa aikaan ei ole painettua vastinetta ja jolta ei oleteta sellaista ilmestyvän. Voidaan kuitenkin myöhemmin julkaista painettuna')</v>
      </c>
      <c r="P579" s="3"/>
    </row>
    <row r="580" spans="1:16" ht="45" hidden="1">
      <c r="A580" s="4">
        <v>21</v>
      </c>
      <c r="B580" s="4">
        <v>14</v>
      </c>
      <c r="C580" s="33" t="s">
        <v>4368</v>
      </c>
      <c r="E580" s="149"/>
      <c r="F580" s="43" t="s">
        <v>8455</v>
      </c>
      <c r="G580" s="43" t="s">
        <v>5932</v>
      </c>
      <c r="H580" s="26">
        <v>12</v>
      </c>
      <c r="I580" s="26">
        <v>28</v>
      </c>
      <c r="J580" s="6"/>
      <c r="K580" s="100"/>
      <c r="M580" s="136" t="s">
        <v>9641</v>
      </c>
      <c r="N580" s="136" t="s">
        <v>12840</v>
      </c>
      <c r="O580" s="178" t="str">
        <f t="shared" si="8"/>
        <v>Label.create(:concept_id =&gt; Concept.find_by_codelist_and_code(21, 'ENH').id, :locale =&gt; 'fi', :preflabel =&gt; 'Rikastettu', :scopenote =&gt; 'Digitaalinen julkaisu, jota on rikastettu esim. muulla tekstisisällöllä, videolla tms')</v>
      </c>
      <c r="P580" s="3"/>
    </row>
    <row r="581" spans="1:16" ht="30" hidden="1">
      <c r="A581" s="4">
        <v>21</v>
      </c>
      <c r="B581" s="118">
        <f t="shared" ref="B581" si="9">IF(A581=A580,B580+1,0)</f>
        <v>15</v>
      </c>
      <c r="C581" s="33" t="s">
        <v>148</v>
      </c>
      <c r="E581" s="149"/>
      <c r="F581" s="43" t="s">
        <v>8456</v>
      </c>
      <c r="G581" s="43" t="s">
        <v>5933</v>
      </c>
      <c r="H581" s="26">
        <v>0</v>
      </c>
      <c r="I581" s="26">
        <v>28</v>
      </c>
      <c r="J581" s="6"/>
      <c r="K581" s="100"/>
      <c r="M581" s="136" t="s">
        <v>9642</v>
      </c>
      <c r="N581" s="136" t="s">
        <v>12841</v>
      </c>
      <c r="O581" s="178" t="str">
        <f t="shared" si="8"/>
        <v>Label.create(:concept_id =&gt; Concept.find_by_codelist_and_code(21, 'ENL').id, :locale =&gt; 'fi', :preflabel =&gt; 'Laajennettu', :scopenote =&gt; 'Sisältöä on laajennettu')</v>
      </c>
      <c r="P581" s="3"/>
    </row>
    <row r="582" spans="1:16" ht="120">
      <c r="A582" s="118">
        <v>21</v>
      </c>
      <c r="B582" s="4">
        <v>16</v>
      </c>
      <c r="C582" s="111" t="s">
        <v>9166</v>
      </c>
      <c r="D582" s="111"/>
      <c r="E582" s="111"/>
      <c r="F582" s="108" t="s">
        <v>9167</v>
      </c>
      <c r="G582" s="108" t="s">
        <v>13215</v>
      </c>
      <c r="H582" s="121">
        <v>58</v>
      </c>
      <c r="I582" s="121"/>
      <c r="J582" s="122"/>
      <c r="K582" s="100"/>
      <c r="M582" s="136" t="s">
        <v>9643</v>
      </c>
      <c r="N582" s="136" t="s">
        <v>14710</v>
      </c>
      <c r="O582" s="178" t="str">
        <f t="shared" si="8"/>
        <v>Label.create(:concept_id =&gt; Concept.find_by_codelist_and_code(21, 'ETR').id, :locale =&gt; 'fi', :preflabel =&gt; 'Helppolukuinen kirja', :scopenote =&gt; 'Kts myös SMP Selkokirja / selkomukautettu teksti. Käytä vain ONIX 3.0-sanomilla tai ONIX:in myöhemmissä versioissa')</v>
      </c>
      <c r="P582" s="337" t="s">
        <v>13124</v>
      </c>
    </row>
    <row r="583" spans="1:16" ht="15.75" hidden="1">
      <c r="A583" s="4">
        <v>21</v>
      </c>
      <c r="B583" s="4">
        <v>17</v>
      </c>
      <c r="C583" s="33" t="s">
        <v>792</v>
      </c>
      <c r="E583" s="149"/>
      <c r="F583" s="43" t="s">
        <v>8457</v>
      </c>
      <c r="G583" s="43" t="s">
        <v>5934</v>
      </c>
      <c r="H583" s="26">
        <v>0</v>
      </c>
      <c r="I583" s="26">
        <v>28</v>
      </c>
      <c r="J583" s="6"/>
      <c r="K583" s="100"/>
      <c r="M583" s="136" t="s">
        <v>9644</v>
      </c>
      <c r="N583" s="136" t="s">
        <v>12842</v>
      </c>
      <c r="O583" s="178" t="str">
        <f t="shared" si="8"/>
        <v>Label.create(:concept_id =&gt; Concept.find_by_codelist_and_code(21, 'EXP').id, :locale =&gt; 'fi', :preflabel =&gt; 'Sensuroitu laitos', :scopenote =&gt; 'Ns. loukkaava sisältö on poistettu')</v>
      </c>
    </row>
    <row r="584" spans="1:16" ht="30" hidden="1">
      <c r="A584" s="4">
        <v>21</v>
      </c>
      <c r="B584" s="4">
        <v>18</v>
      </c>
      <c r="C584" s="33" t="s">
        <v>1834</v>
      </c>
      <c r="E584" s="149"/>
      <c r="F584" s="43" t="s">
        <v>8458</v>
      </c>
      <c r="G584" s="43" t="s">
        <v>5935</v>
      </c>
      <c r="H584" s="26">
        <v>0</v>
      </c>
      <c r="I584" s="26">
        <v>28</v>
      </c>
      <c r="J584" s="6"/>
      <c r="K584" s="100"/>
      <c r="M584" s="136" t="s">
        <v>9645</v>
      </c>
      <c r="N584" s="136"/>
      <c r="O584" s="178" t="str">
        <f t="shared" ref="O584:O647" si="10">IF(OR(H584="",IFERROR(FIND("-"&amp;A584&amp;"-","-6-7-8-10-11-26-33-35-36-37-38-39-40-47-52-54-56-63-67-75-78-94-95-101-138-140-"),0)&gt;0,
AND(A584=1,IFERROR(FIND("-"&amp;C584&amp;"-","-12-13-14-"),0)&gt;0),
AND(A584=22,IFERROR(FIND("-"&amp;C584&amp;"-","-04-05-"),0)&gt;0),
AND(A584=34,IFERROR(FIND("-"&amp;C584&amp;"-","-00-01-04-08-09-10-11-12-13-14-15-"),0)&gt;0),
AND(A584=45,IFERROR(FIND("-"&amp;C584&amp;"-","-08-"),0)&gt;0),
AND(A584=49,IFERROR(FIND("-"&amp;C584&amp;"-","-ROW-"),0)&gt;0),
AND(A584=51,IFERROR(FIND("-"&amp;C584&amp;"-","-14-15-36-"),0)&gt;0),
AND(A584=79,IFERROR(FIND("-"&amp;C584&amp;"-","-11-"),0)&gt;0),
AND(A584=102,IFERROR(FIND("-"&amp;C584&amp;"-","-02-"),0)&gt;0)),"",
 IF(AND(M584="",N584=""),"",
  "Label.create(:concept_id =&gt; Concept.find_by_codelist_and_code("&amp;A584&amp;", "&amp;IF(C584="","nil","'"&amp;C584&amp;"'")&amp;").id, "&amp;
  ":locale =&gt; '"&amp;L$2&amp;"'"&amp;", "&amp;
  ":preflabel =&gt; '"&amp;(IF(M584="",F584,M584)&amp;"', "&amp;
  ":scopenote =&gt; "&amp;IF(AND(N584="",G584="",K584=""),"nil","'"&amp; IF(K584="", "",$L$3 &amp; IF(ISERROR(FIND("
", K584))," ","&lt;br&gt;&amp;nbsp;&amp;nbsp;&amp;nbsp;&amp;nbsp;• ") &amp; SUBSTITUTE(SUBSTITUTE(SUBSTITUTE(K584, "&amp;", "&amp;amp;"),"&lt;","&amp;lt;"),"
","&lt;br&gt;&amp;nbsp;&amp;nbsp;&amp;nbsp;&amp;nbsp;• ")) &amp; IF(OR(K584="",G584=""),"","&lt;br&gt;") &amp; SUBSTITUTE(SUBSTITUTE(IF(N584="",G584,N584),"&amp;","&amp;amp;"),"&lt;","&amp;lt;")&amp;"'")&amp;")")
))</f>
        <v>Label.create(:concept_id =&gt; Concept.find_by_codelist_and_code(21, 'FAC').id, :locale =&gt; 'fi', :preflabel =&gt; 'Näköispainos', :scopenote =&gt; 'Exact reproduction of the content and format of a previous edition')</v>
      </c>
    </row>
    <row r="585" spans="1:16" ht="30" hidden="1">
      <c r="A585" s="4">
        <v>21</v>
      </c>
      <c r="B585" s="4">
        <v>19</v>
      </c>
      <c r="C585" s="33" t="s">
        <v>2067</v>
      </c>
      <c r="D585" s="42" t="s">
        <v>4599</v>
      </c>
      <c r="E585" s="149"/>
      <c r="F585" s="43" t="s">
        <v>1265</v>
      </c>
      <c r="G585" s="43" t="s">
        <v>5936</v>
      </c>
      <c r="H585" s="26">
        <v>9</v>
      </c>
      <c r="I585" s="26"/>
      <c r="J585" s="6"/>
      <c r="K585" s="100"/>
      <c r="M585" s="136" t="s">
        <v>9646</v>
      </c>
      <c r="N585" s="136" t="s">
        <v>9647</v>
      </c>
      <c r="O585" s="178" t="str">
        <f t="shared" si="10"/>
        <v>Label.create(:concept_id =&gt; Concept.find_by_codelist_and_code(21, 'FST').id, :locale =&gt; 'fi', :preflabel =&gt; 'Juhlakirja, juhlajulkaisu', :scopenote =&gt; 'Henkilön, yhteisön tai laitoksen kunniaksi koottu julkaisu')</v>
      </c>
    </row>
    <row r="586" spans="1:16" ht="180" hidden="1">
      <c r="A586" s="106">
        <v>21</v>
      </c>
      <c r="B586" s="4">
        <v>20</v>
      </c>
      <c r="C586" s="111" t="s">
        <v>8197</v>
      </c>
      <c r="D586" s="107"/>
      <c r="E586" s="149"/>
      <c r="F586" s="108" t="s">
        <v>8194</v>
      </c>
      <c r="G586" s="108" t="s">
        <v>13216</v>
      </c>
      <c r="H586" s="121">
        <v>46</v>
      </c>
      <c r="I586" s="121"/>
      <c r="J586" s="122">
        <v>3</v>
      </c>
      <c r="K586" s="100"/>
      <c r="M586" s="136" t="s">
        <v>9648</v>
      </c>
      <c r="N586" s="136" t="s">
        <v>13752</v>
      </c>
      <c r="O586" s="178" t="str">
        <f t="shared" si="10"/>
        <v>Label.create(:concept_id =&gt; Concept.find_by_codelist_and_code(21, 'HRE').id, :locale =&gt; 'fi', :preflabel =&gt; 'Luettavuudeltaan optimoitu painos', :scopenote =&gt; 'Painoteknisin keinoin helposti luettavaksi tehty painos. Käytä vain ONIX 3.0-sanomilla tai ONIX:in myöhemmissä versioissa')</v>
      </c>
    </row>
    <row r="587" spans="1:16" ht="30" hidden="1">
      <c r="A587" s="4">
        <v>21</v>
      </c>
      <c r="B587" s="4">
        <v>21</v>
      </c>
      <c r="C587" s="33" t="s">
        <v>4274</v>
      </c>
      <c r="E587" s="149"/>
      <c r="F587" s="43" t="s">
        <v>8459</v>
      </c>
      <c r="G587" s="43" t="s">
        <v>5937</v>
      </c>
      <c r="H587" s="26">
        <v>0</v>
      </c>
      <c r="I587" s="26">
        <v>28</v>
      </c>
      <c r="J587" s="6"/>
      <c r="K587" s="100"/>
      <c r="M587" s="136" t="s">
        <v>9649</v>
      </c>
      <c r="N587" s="136"/>
      <c r="O587" s="178" t="str">
        <f t="shared" si="10"/>
        <v>Label.create(:concept_id =&gt; Concept.find_by_codelist_and_code(21, 'ILL').id, :locale =&gt; 'fi', :preflabel =&gt; 'Kuvitettu painos', :scopenote =&gt; 'Content includes extensive illustrations which are not part of other editions')</v>
      </c>
    </row>
    <row r="588" spans="1:16" ht="60" hidden="1">
      <c r="A588" s="4">
        <v>21</v>
      </c>
      <c r="B588" s="4">
        <v>22</v>
      </c>
      <c r="C588" s="42" t="s">
        <v>2491</v>
      </c>
      <c r="E588" s="149"/>
      <c r="F588" s="43" t="s">
        <v>7354</v>
      </c>
      <c r="G588" s="43" t="s">
        <v>7388</v>
      </c>
      <c r="H588" s="26">
        <v>36</v>
      </c>
      <c r="I588" s="26"/>
      <c r="J588" s="6"/>
      <c r="K588" s="100"/>
      <c r="M588" s="136" t="s">
        <v>9650</v>
      </c>
      <c r="N588" s="136" t="s">
        <v>12843</v>
      </c>
      <c r="O588" s="178" t="str">
        <f t="shared" si="10"/>
        <v>Label.create(:concept_id =&gt; Concept.find_by_codelist_and_code(21, 'INT').id, :locale =&gt; 'fi', :preflabel =&gt; 'Kansainvälinen painos', :scopenote =&gt; 'Tuote, joka on tarkoitettu myytäväksi muualla kuin julkaisumaassa ja jonka sisältö eroaa kansallisesta versiosta')</v>
      </c>
    </row>
    <row r="589" spans="1:16" ht="30" hidden="1">
      <c r="A589" s="4">
        <v>21</v>
      </c>
      <c r="B589" s="4">
        <v>23</v>
      </c>
      <c r="C589" s="33" t="s">
        <v>4275</v>
      </c>
      <c r="E589" s="149"/>
      <c r="F589" s="43" t="s">
        <v>8460</v>
      </c>
      <c r="G589" s="43" t="s">
        <v>7375</v>
      </c>
      <c r="H589" s="26">
        <v>0</v>
      </c>
      <c r="I589" s="26">
        <v>28</v>
      </c>
      <c r="J589" s="6"/>
      <c r="K589" s="100"/>
      <c r="M589" s="136" t="s">
        <v>9651</v>
      </c>
      <c r="N589" s="136" t="s">
        <v>12844</v>
      </c>
      <c r="O589" s="178" t="str">
        <f t="shared" si="10"/>
        <v>Label.create(:concept_id =&gt; Concept.find_by_codelist_and_code(21, 'LTE').id, :locale =&gt; 'fi', :preflabel =&gt; 'Isotekstinen painos', :scopenote =&gt; 'Fonttikoko 14-19 pt. Ks. myös koodi ULP')</v>
      </c>
    </row>
    <row r="590" spans="1:16" ht="30" hidden="1">
      <c r="A590" s="4">
        <v>21</v>
      </c>
      <c r="B590" s="4">
        <v>24</v>
      </c>
      <c r="C590" s="33" t="s">
        <v>3393</v>
      </c>
      <c r="E590" s="149"/>
      <c r="F590" s="43" t="s">
        <v>8461</v>
      </c>
      <c r="G590" s="43" t="s">
        <v>5938</v>
      </c>
      <c r="H590" s="26">
        <v>1</v>
      </c>
      <c r="I590" s="26">
        <v>28</v>
      </c>
      <c r="J590" s="6"/>
      <c r="K590" s="100"/>
      <c r="M590" s="136" t="s">
        <v>9652</v>
      </c>
      <c r="N590" s="136" t="s">
        <v>12845</v>
      </c>
      <c r="O590" s="178" t="str">
        <f t="shared" si="10"/>
        <v>Label.create(:concept_id =&gt; Concept.find_by_codelist_and_code(21, 'MCP').id, :locale =&gt; 'fi', :preflabel =&gt; 'Erittäin pieni teksti', :scopenote =&gt; 'Lukemiseen tarvitaan suurennuslasi')</v>
      </c>
    </row>
    <row r="591" spans="1:16" ht="75" hidden="1">
      <c r="A591" s="4">
        <v>21</v>
      </c>
      <c r="B591" s="4">
        <v>25</v>
      </c>
      <c r="C591" s="33" t="s">
        <v>3345</v>
      </c>
      <c r="E591" s="149"/>
      <c r="F591" s="43" t="s">
        <v>3347</v>
      </c>
      <c r="G591" s="43" t="s">
        <v>5939</v>
      </c>
      <c r="H591" s="26">
        <v>1</v>
      </c>
      <c r="I591" s="26"/>
      <c r="J591" s="6"/>
      <c r="K591" s="100"/>
      <c r="M591" s="136" t="s">
        <v>9653</v>
      </c>
      <c r="N591" s="136" t="s">
        <v>12846</v>
      </c>
      <c r="O591" s="178" t="str">
        <f t="shared" si="10"/>
        <v>Label.create(:concept_id =&gt; Concept.find_by_codelist_and_code(21, 'MDT').id, :locale =&gt; 'fi', :preflabel =&gt; 'Mediakannet', :scopenote =&gt; 'Painos on julkaistu teokseen perustuvan elokuvan, TV-sarjan tai pelin julkaisun tai levityksen yhteydessä. Tietoa voidaan tarkentaa kentässä P.9.4 Painoksen kuvaus (&amp;lt;EditionStatement&gt;). Ns. leffakansi')</v>
      </c>
    </row>
    <row r="592" spans="1:16" ht="45" hidden="1">
      <c r="A592" s="4">
        <v>21</v>
      </c>
      <c r="B592" s="4">
        <v>26</v>
      </c>
      <c r="C592" s="33" t="s">
        <v>3853</v>
      </c>
      <c r="E592" s="149"/>
      <c r="F592" s="43" t="s">
        <v>4300</v>
      </c>
      <c r="G592" s="43" t="s">
        <v>5940</v>
      </c>
      <c r="H592" s="26">
        <v>5</v>
      </c>
      <c r="I592" s="26"/>
      <c r="J592" s="6"/>
      <c r="K592" s="100"/>
      <c r="M592" s="136" t="s">
        <v>9654</v>
      </c>
      <c r="N592" s="136" t="s">
        <v>12847</v>
      </c>
      <c r="O592" s="178" t="str">
        <f t="shared" si="10"/>
        <v>Label.create(:concept_id =&gt; Concept.find_by_codelist_and_code(21, 'MLL').id, :locale =&gt; 'fi', :preflabel =&gt; 'Monikielinen painos', :scopenote =&gt; 'Kaikki kielet tulisi mainita Kieli-ryhmässä (&amp;lt;Language&gt;). Käytä koodia BLL kun kieliä on vain kaksi')</v>
      </c>
    </row>
    <row r="593" spans="1:16" ht="45" hidden="1">
      <c r="A593" s="4">
        <v>21</v>
      </c>
      <c r="B593" s="118">
        <f>IF(A594=A592,B591+1,0)</f>
        <v>26</v>
      </c>
      <c r="C593" s="33" t="s">
        <v>3346</v>
      </c>
      <c r="E593" s="149"/>
      <c r="F593" s="43" t="s">
        <v>1659</v>
      </c>
      <c r="G593" s="43" t="s">
        <v>8279</v>
      </c>
      <c r="H593" s="26">
        <v>1</v>
      </c>
      <c r="I593" s="26">
        <v>46</v>
      </c>
      <c r="J593" s="6"/>
      <c r="K593" s="100"/>
      <c r="M593" s="136" t="s">
        <v>9655</v>
      </c>
      <c r="N593" s="136" t="s">
        <v>9656</v>
      </c>
      <c r="O593" s="178" t="str">
        <f t="shared" si="10"/>
        <v>Label.create(:concept_id =&gt; Concept.find_by_codelist_and_code(21, 'NED').id, :locale =&gt; 'fi', :preflabel =&gt; 'Uusi painos', :scopenote =&gt; 'Kun tarkempaa tietoa painoksen laadusta ei ole, tai muut koodit eivät sovellu')</v>
      </c>
    </row>
    <row r="594" spans="1:16" ht="90" hidden="1">
      <c r="A594" s="4">
        <v>21</v>
      </c>
      <c r="B594" s="4">
        <v>28</v>
      </c>
      <c r="C594" s="33" t="s">
        <v>1394</v>
      </c>
      <c r="E594" s="149"/>
      <c r="F594" s="43" t="s">
        <v>8462</v>
      </c>
      <c r="G594" s="108" t="s">
        <v>9089</v>
      </c>
      <c r="H594" s="26">
        <v>9</v>
      </c>
      <c r="I594" s="26">
        <v>54</v>
      </c>
      <c r="J594" s="6"/>
      <c r="K594" s="100"/>
      <c r="M594" s="136" t="s">
        <v>9657</v>
      </c>
      <c r="N594" s="136" t="s">
        <v>12848</v>
      </c>
      <c r="O594" s="178" t="str">
        <f t="shared" si="10"/>
        <v>Label.create(:concept_id =&gt; Concept.find_by_codelist_and_code(21, 'NUM').id, :locale =&gt; 'fi', :preflabel =&gt; 'Numeroitu painos', :scopenote =&gt; 'Rajoitettu painos, jossa jokainen kappale on numeroitu')</v>
      </c>
    </row>
    <row r="595" spans="1:16" ht="105" hidden="1">
      <c r="A595" s="173">
        <v>21</v>
      </c>
      <c r="B595" s="4">
        <v>29</v>
      </c>
      <c r="C595" s="142" t="s">
        <v>8998</v>
      </c>
      <c r="D595" s="142"/>
      <c r="E595" s="142"/>
      <c r="F595" s="180" t="s">
        <v>8999</v>
      </c>
      <c r="G595" s="180" t="s">
        <v>13217</v>
      </c>
      <c r="H595" s="121">
        <v>54</v>
      </c>
      <c r="I595" s="121"/>
      <c r="J595" s="122"/>
      <c r="K595" s="100"/>
      <c r="M595" s="136" t="s">
        <v>9658</v>
      </c>
      <c r="N595" s="136" t="s">
        <v>13754</v>
      </c>
      <c r="O595" s="178" t="str">
        <f t="shared" si="10"/>
        <v>Label.create(:concept_id =&gt; Concept.find_by_codelist_and_code(21, 'PBO').id, :locale =&gt; 'fi', :preflabel =&gt; 'Pehmeäkantinen ensipainos', :scopenote =&gt; 'Pehmeäkantinen kirja, jolla julkaisunsa aikaan ei ole muuta vastinetta ja jolta ei oleteta sellaista ilmestyvän ainakaan 30 päivän kuluessa julkaisusta. Voidaan kuitenkin julkaista myöhemmin muissa formaateissa. Käytä vain ONIX 3.0-sanomilla tai ONIX:in myöhemmissä versioissa')</v>
      </c>
    </row>
    <row r="596" spans="1:16" ht="120" hidden="1">
      <c r="A596" s="4">
        <v>21</v>
      </c>
      <c r="B596" s="4">
        <v>30</v>
      </c>
      <c r="C596" s="33" t="s">
        <v>2847</v>
      </c>
      <c r="E596" s="149"/>
      <c r="F596" s="43" t="s">
        <v>2848</v>
      </c>
      <c r="G596" s="43" t="s">
        <v>5941</v>
      </c>
      <c r="H596" s="26">
        <v>9</v>
      </c>
      <c r="I596" s="26"/>
      <c r="J596" s="6"/>
      <c r="K596" s="100"/>
      <c r="M596" s="136" t="s">
        <v>9659</v>
      </c>
      <c r="N596" s="136"/>
      <c r="O596" s="178" t="str">
        <f t="shared" si="10"/>
        <v>Label.create(:concept_id =&gt; Concept.find_by_codelist_and_code(21, 'PRB').id, :locale =&gt; 'fi', :preflabel =&gt; 'Kirjastosidos', :scopenote =&gt; 'In the US, a book that was previously bound, normally as a paperback, and has been rebound with a library-quality hardcover binding by a supplier other than the original publisher. See also the &amp;lt;Publisher&gt; and &amp;lt;RelatedProduct&gt; composites for other aspects of the treatment of prebound editions in ONIX')</v>
      </c>
    </row>
    <row r="597" spans="1:16" ht="75" hidden="1">
      <c r="A597" s="4">
        <v>21</v>
      </c>
      <c r="B597" s="4">
        <v>31</v>
      </c>
      <c r="C597" s="33" t="s">
        <v>4276</v>
      </c>
      <c r="E597" s="149"/>
      <c r="F597" s="43" t="s">
        <v>8463</v>
      </c>
      <c r="G597" s="43" t="s">
        <v>8278</v>
      </c>
      <c r="H597" s="26">
        <v>0</v>
      </c>
      <c r="I597" s="26">
        <v>46</v>
      </c>
      <c r="J597" s="6"/>
      <c r="K597" s="100"/>
      <c r="M597" s="136" t="s">
        <v>9660</v>
      </c>
      <c r="N597" s="136" t="s">
        <v>12849</v>
      </c>
      <c r="O597" s="178" t="str">
        <f t="shared" si="10"/>
        <v>Label.create(:concept_id =&gt; Concept.find_by_codelist_and_code(21, 'REV').id, :locale =&gt; 'fi', :preflabel =&gt; 'Uudistettu tai tarkistettu painos', :scopenote =&gt; 'Sisältö on uudistettu tai tarkistettu')</v>
      </c>
    </row>
    <row r="598" spans="1:16" ht="30" hidden="1">
      <c r="A598" s="4">
        <v>21</v>
      </c>
      <c r="B598" s="4">
        <v>32</v>
      </c>
      <c r="C598" s="33" t="s">
        <v>1773</v>
      </c>
      <c r="E598" s="149"/>
      <c r="F598" s="43" t="s">
        <v>2738</v>
      </c>
      <c r="G598" s="43" t="s">
        <v>5942</v>
      </c>
      <c r="H598" s="26">
        <v>0</v>
      </c>
      <c r="I598" s="26"/>
      <c r="J598" s="6"/>
      <c r="K598" s="100"/>
      <c r="M598" s="136" t="s">
        <v>9661</v>
      </c>
      <c r="N598" s="136" t="s">
        <v>9662</v>
      </c>
      <c r="O598" s="178" t="str">
        <f t="shared" si="10"/>
        <v>Label.create(:concept_id =&gt; Concept.find_by_codelist_and_code(21, 'SCH').id, :locale =&gt; 'fi', :preflabel =&gt; 'Koulupainos', :scopenote =&gt; 'Koululaisille tarkoitettu painos esim. kaunokirjallisuuden klassikosta')</v>
      </c>
    </row>
    <row r="599" spans="1:16" ht="15.75" hidden="1">
      <c r="A599" s="4">
        <v>21</v>
      </c>
      <c r="B599" s="4">
        <v>33</v>
      </c>
      <c r="C599" s="42" t="s">
        <v>7213</v>
      </c>
      <c r="E599" s="149"/>
      <c r="F599" s="43" t="s">
        <v>7214</v>
      </c>
      <c r="G599" s="43" t="s">
        <v>7216</v>
      </c>
      <c r="H599" s="26">
        <v>33</v>
      </c>
      <c r="I599" s="26"/>
      <c r="J599" s="6"/>
      <c r="K599" s="100"/>
      <c r="M599" s="136" t="s">
        <v>9663</v>
      </c>
      <c r="N599" s="136" t="s">
        <v>12850</v>
      </c>
      <c r="O599" s="178" t="str">
        <f t="shared" si="10"/>
        <v>Label.create(:concept_id =&gt; Concept.find_by_codelist_and_code(21, 'SIG').id, :locale =&gt; 'fi', :preflabel =&gt; 'Signeerattu painos', :scopenote =&gt; 'Tekijä on signeerannut koko painoksen yksitellen')</v>
      </c>
    </row>
    <row r="600" spans="1:16" ht="75">
      <c r="A600" s="4">
        <v>21</v>
      </c>
      <c r="B600" s="4">
        <v>34</v>
      </c>
      <c r="C600" s="33" t="s">
        <v>213</v>
      </c>
      <c r="E600" s="149"/>
      <c r="F600" s="43" t="s">
        <v>472</v>
      </c>
      <c r="G600" s="108" t="s">
        <v>13218</v>
      </c>
      <c r="H600" s="26">
        <v>8</v>
      </c>
      <c r="I600" s="26">
        <v>59</v>
      </c>
      <c r="J600" s="6"/>
      <c r="K600" s="100"/>
      <c r="M600" s="136" t="s">
        <v>9664</v>
      </c>
      <c r="N600" s="136" t="s">
        <v>14711</v>
      </c>
      <c r="O600" s="178" t="str">
        <f t="shared" si="10"/>
        <v>Label.create(:concept_id =&gt; Concept.find_by_codelist_and_code(21, 'SMP').id, :locale =&gt; 'fi', :preflabel =&gt; 'Selkokirja', :scopenote =&gt; 'Selkokielellä kirjoitettu kirja tai selkokielelle mukautettu kirja')</v>
      </c>
      <c r="P600" s="337" t="s">
        <v>13124</v>
      </c>
    </row>
    <row r="601" spans="1:16" ht="90" hidden="1">
      <c r="A601" s="4">
        <v>21</v>
      </c>
      <c r="B601" s="4">
        <v>35</v>
      </c>
      <c r="C601" s="33" t="s">
        <v>2332</v>
      </c>
      <c r="E601" s="149"/>
      <c r="F601" s="43" t="s">
        <v>2333</v>
      </c>
      <c r="G601" s="43" t="s">
        <v>7215</v>
      </c>
      <c r="H601" s="26">
        <v>1</v>
      </c>
      <c r="I601" s="26">
        <v>30</v>
      </c>
      <c r="J601" s="6"/>
      <c r="K601" s="100"/>
      <c r="M601" s="136" t="s">
        <v>9408</v>
      </c>
      <c r="N601" s="136" t="s">
        <v>12851</v>
      </c>
      <c r="O601" s="178" t="str">
        <f t="shared" si="10"/>
        <v>Label.create(:concept_id =&gt; Concept.find_by_codelist_and_code(21, 'SPE').id, :locale =&gt; 'fi', :preflabel =&gt; 'Erikoispainos', :scopenote =&gt; 'Esim. numeroitu juhlapainos. Painosta voidaan määritellä tarkemmin kentässä P.9.4 Painoksen kuvaus (&amp;lt;EditionStatement&gt;)')</v>
      </c>
      <c r="P601" s="3"/>
    </row>
    <row r="602" spans="1:16" ht="30" hidden="1">
      <c r="A602" s="4">
        <v>21</v>
      </c>
      <c r="B602" s="4">
        <v>36</v>
      </c>
      <c r="C602" s="33" t="s">
        <v>3699</v>
      </c>
      <c r="E602" s="149"/>
      <c r="F602" s="43" t="s">
        <v>4049</v>
      </c>
      <c r="G602" s="43" t="s">
        <v>5943</v>
      </c>
      <c r="H602" s="26">
        <v>0</v>
      </c>
      <c r="I602" s="26"/>
      <c r="J602" s="6"/>
      <c r="K602" s="100"/>
      <c r="M602" s="136" t="s">
        <v>9666</v>
      </c>
      <c r="N602" s="136"/>
      <c r="O602" s="178" t="str">
        <f t="shared" si="10"/>
        <v>Label.create(:concept_id =&gt; Concept.find_by_codelist_and_code(21, 'STU').id, :locale =&gt; 'fi', :preflabel =&gt; 'Oppilaan kirja', :scopenote =&gt; 'Where a text is available in both student and teacher’s editions')</v>
      </c>
      <c r="P602" s="3"/>
    </row>
    <row r="603" spans="1:16" ht="75" hidden="1">
      <c r="A603" s="4">
        <v>21</v>
      </c>
      <c r="B603" s="4">
        <v>37</v>
      </c>
      <c r="C603" s="33" t="s">
        <v>3931</v>
      </c>
      <c r="E603" s="149"/>
      <c r="F603" s="43" t="s">
        <v>4052</v>
      </c>
      <c r="G603" s="43" t="s">
        <v>7376</v>
      </c>
      <c r="H603" s="26">
        <v>0</v>
      </c>
      <c r="I603" s="26">
        <v>36</v>
      </c>
      <c r="J603" s="6"/>
      <c r="K603" s="100"/>
      <c r="M603" s="136" t="s">
        <v>9667</v>
      </c>
      <c r="N603" s="136"/>
      <c r="O603" s="178" t="str">
        <f t="shared" si="10"/>
        <v>Label.create(:concept_id =&gt; Concept.find_by_codelist_and_code(21, 'TCH').id, :locale =&gt; 'fi', :preflabel =&gt; 'Opettajan kirja', :scopenote =&gt; 'Where a text is available in both student and teacher’s editions; use also for instructor’s or leader’s editions, and for editions intended exclusively for educators where no specific student edition is available')</v>
      </c>
      <c r="P603" s="3"/>
    </row>
    <row r="604" spans="1:16" ht="60" hidden="1">
      <c r="A604" s="4">
        <v>21</v>
      </c>
      <c r="B604" s="4">
        <v>38</v>
      </c>
      <c r="C604" s="33" t="s">
        <v>3979</v>
      </c>
      <c r="E604" s="149"/>
      <c r="F604" s="43" t="s">
        <v>8464</v>
      </c>
      <c r="G604" s="43" t="s">
        <v>5944</v>
      </c>
      <c r="H604" s="26">
        <v>0</v>
      </c>
      <c r="I604" s="26">
        <v>28</v>
      </c>
      <c r="J604" s="6"/>
      <c r="K604" s="100"/>
      <c r="M604" s="136" t="s">
        <v>9668</v>
      </c>
      <c r="N604" s="136" t="s">
        <v>12852</v>
      </c>
      <c r="O604" s="178" t="str">
        <f t="shared" si="10"/>
        <v>Label.create(:concept_id =&gt; Concept.find_by_codelist_and_code(21, 'UBR').id, :locale =&gt; 'fi', :preflabel =&gt; 'Lyhentämätön', :scopenote =&gt; 'Kun kirjasta on julkaistu myös lyhennetty painos; äänikirjoista koodia voidaan käyttää riippumatta siitä onko lyhennetty versio olemassa')</v>
      </c>
      <c r="P604" s="3"/>
    </row>
    <row r="605" spans="1:16" ht="45" hidden="1">
      <c r="A605" s="4">
        <v>21</v>
      </c>
      <c r="B605" s="3">
        <v>39</v>
      </c>
      <c r="C605" s="33" t="s">
        <v>2352</v>
      </c>
      <c r="E605" s="149"/>
      <c r="F605" s="43" t="s">
        <v>8465</v>
      </c>
      <c r="G605" s="43" t="s">
        <v>5945</v>
      </c>
      <c r="H605" s="26">
        <v>6</v>
      </c>
      <c r="I605" s="26">
        <v>28</v>
      </c>
      <c r="J605" s="6"/>
      <c r="K605" s="100"/>
      <c r="M605" s="136" t="s">
        <v>9669</v>
      </c>
      <c r="N605" s="136" t="s">
        <v>12853</v>
      </c>
      <c r="O605" s="178" t="str">
        <f t="shared" si="10"/>
        <v>Label.create(:concept_id =&gt; Concept.find_by_codelist_and_code(21, 'ULP').id, :locale =&gt; 'fi', :preflabel =&gt; 'Erittäin suuri teksti', :scopenote =&gt; 'Fonttikoko 20 pt tai suurempi, tai erityisesti näkövammaisille tarkoitettu kirjasinlaji. Ks. myös koodi LTE')</v>
      </c>
      <c r="P605" s="3"/>
    </row>
    <row r="606" spans="1:16" ht="105" hidden="1">
      <c r="A606" s="4">
        <v>21</v>
      </c>
      <c r="B606" s="3">
        <v>40</v>
      </c>
      <c r="C606" s="42" t="s">
        <v>5654</v>
      </c>
      <c r="E606" s="149"/>
      <c r="F606" s="43" t="s">
        <v>8466</v>
      </c>
      <c r="G606" s="108" t="s">
        <v>9090</v>
      </c>
      <c r="H606" s="26">
        <v>30</v>
      </c>
      <c r="I606" s="26">
        <v>54</v>
      </c>
      <c r="J606" s="6"/>
      <c r="K606" s="100"/>
      <c r="M606" s="136" t="s">
        <v>9670</v>
      </c>
      <c r="N606" s="136"/>
      <c r="O606" s="178" t="str">
        <f t="shared" si="10"/>
        <v>Label.create(:concept_id =&gt; Concept.find_by_codelist_and_code(21, 'UNN').id, :locale =&gt; 'fi', :preflabel =&gt; 'Rajoitettu, pieni numeroimaton painos', :scopenote =&gt; 'A limited edition in which each copy is not individually numbered – but where the actual number of copies is strictly limited. Note that the supplier may limit the number of orders fulfilled per retail outlet. Use &amp;lt;EditionStatement&gt; to give details of the number of copies printed')</v>
      </c>
      <c r="P606" s="3"/>
    </row>
    <row r="607" spans="1:16" ht="30" hidden="1">
      <c r="A607" s="4">
        <v>21</v>
      </c>
      <c r="B607" s="118">
        <f>IF(A608=A607,B606+1,0)</f>
        <v>41</v>
      </c>
      <c r="C607" s="33" t="s">
        <v>3742</v>
      </c>
      <c r="E607" s="149"/>
      <c r="F607" s="43" t="s">
        <v>8467</v>
      </c>
      <c r="G607" s="43" t="s">
        <v>5946</v>
      </c>
      <c r="H607" s="26">
        <v>0</v>
      </c>
      <c r="I607" s="26">
        <v>28</v>
      </c>
      <c r="J607" s="6"/>
      <c r="K607" s="100"/>
      <c r="M607" s="136" t="s">
        <v>9671</v>
      </c>
      <c r="N607" s="136" t="s">
        <v>12854</v>
      </c>
      <c r="O607" s="178" t="str">
        <f t="shared" si="10"/>
        <v>Label.create(:concept_id =&gt; Concept.find_by_codelist_and_code(21, 'UXP').id, :locale =&gt; 'fi', :preflabel =&gt; 'Sensuroimaton laitos', :scopenote =&gt; 'Aikaisemmin loukkaavana pidetty sisältö on otettu mukaan')</v>
      </c>
      <c r="P607" s="3"/>
    </row>
    <row r="608" spans="1:16" ht="45" hidden="1">
      <c r="A608" s="4">
        <v>21</v>
      </c>
      <c r="B608" s="3">
        <v>42</v>
      </c>
      <c r="C608" s="33" t="s">
        <v>3465</v>
      </c>
      <c r="D608" s="42" t="s">
        <v>4600</v>
      </c>
      <c r="E608" s="149"/>
      <c r="F608" s="43" t="s">
        <v>8468</v>
      </c>
      <c r="G608" s="43" t="s">
        <v>5947</v>
      </c>
      <c r="H608" s="26">
        <v>0</v>
      </c>
      <c r="I608" s="26">
        <v>28</v>
      </c>
      <c r="J608" s="6"/>
      <c r="K608" s="100"/>
      <c r="M608" s="136" t="s">
        <v>9672</v>
      </c>
      <c r="N608" s="136" t="s">
        <v>12855</v>
      </c>
      <c r="O608" s="178" t="str">
        <f t="shared" si="10"/>
        <v>Label.create(:concept_id =&gt; Concept.find_by_codelist_and_code(21, 'VAR').id, :locale =&gt; 'fi', :preflabel =&gt; 'Variorum-laitos', :scopenote =&gt; 'Laitoksessa on useita saman teoksen eri versioita ja niistä esitettyjä kommenttaja')</v>
      </c>
      <c r="P608" s="3"/>
    </row>
    <row r="609" spans="1:16" ht="45" hidden="1">
      <c r="A609" s="118">
        <v>21</v>
      </c>
      <c r="B609" s="3">
        <v>43</v>
      </c>
      <c r="C609" s="111" t="s">
        <v>9087</v>
      </c>
      <c r="D609" s="111" t="s">
        <v>4599</v>
      </c>
      <c r="E609" s="111"/>
      <c r="F609" s="108" t="s">
        <v>9088</v>
      </c>
      <c r="G609" s="108" t="s">
        <v>13219</v>
      </c>
      <c r="H609" s="121">
        <v>56</v>
      </c>
      <c r="I609" s="121"/>
      <c r="J609" s="122"/>
      <c r="K609" s="100"/>
      <c r="M609" s="136" t="s">
        <v>9673</v>
      </c>
      <c r="N609" s="136" t="s">
        <v>13755</v>
      </c>
      <c r="O609" s="178" t="str">
        <f t="shared" si="10"/>
        <v>Label.create(:concept_id =&gt; Concept.find_by_codelist_and_code(21, 'VOR').id, :locale =&gt; 'fi', :preflabel =&gt; 'Ääneen lukemista varten suunniteltu painos', :scopenote =&gt; 'Yleensä lasten kirja. Käytä vain ONIX 3.0-sanomilla tai ONIX:in myöhemmissä versioissa')</v>
      </c>
      <c r="P609" s="3"/>
    </row>
    <row r="610" spans="1:16" ht="45" hidden="1">
      <c r="A610" s="183">
        <v>22</v>
      </c>
      <c r="B610" s="183">
        <v>0</v>
      </c>
      <c r="C610" s="184"/>
      <c r="D610" s="184"/>
      <c r="E610" s="185"/>
      <c r="F610" s="75" t="s">
        <v>7577</v>
      </c>
      <c r="G610" s="75" t="s">
        <v>5665</v>
      </c>
      <c r="H610" s="25">
        <v>0</v>
      </c>
      <c r="I610" s="25"/>
      <c r="J610" s="1">
        <v>1</v>
      </c>
      <c r="K610" s="101" t="s">
        <v>7656</v>
      </c>
      <c r="M610" s="136" t="s">
        <v>9674</v>
      </c>
      <c r="N610" s="136"/>
      <c r="O610" s="178" t="str">
        <f t="shared" si="10"/>
        <v>Label.create(:concept_id =&gt; Concept.find_by_codelist_and_code(22, nil).id, :locale =&gt; 'fi', :preflabel =&gt; 'Kielen rooli', :scopenote =&gt; 'Käytä yhdessä &amp;lt;LanguageRole&gt; &amp;lt;b253&gt;')</v>
      </c>
      <c r="P610" s="3"/>
    </row>
    <row r="611" spans="1:16" ht="15.75" hidden="1">
      <c r="A611" s="4">
        <v>22</v>
      </c>
      <c r="B611" s="4">
        <v>1</v>
      </c>
      <c r="C611" s="33" t="s">
        <v>1557</v>
      </c>
      <c r="E611" s="149"/>
      <c r="F611" s="43" t="s">
        <v>4229</v>
      </c>
      <c r="G611" s="43" t="s">
        <v>5665</v>
      </c>
      <c r="H611" s="26">
        <v>0</v>
      </c>
      <c r="I611" s="26"/>
      <c r="J611" s="6"/>
      <c r="K611" s="100"/>
      <c r="M611" s="136" t="s">
        <v>9675</v>
      </c>
      <c r="N611" s="136"/>
      <c r="O611" s="178" t="str">
        <f t="shared" si="10"/>
        <v>Label.create(:concept_id =&gt; Concept.find_by_codelist_and_code(22, '01').id, :locale =&gt; 'fi', :preflabel =&gt; 'Tekstin kieli', :scopenote =&gt; nil)</v>
      </c>
      <c r="P611" s="3"/>
    </row>
    <row r="612" spans="1:16" ht="30" hidden="1">
      <c r="A612" s="4">
        <v>22</v>
      </c>
      <c r="B612" s="4">
        <v>2</v>
      </c>
      <c r="C612" s="33" t="s">
        <v>1556</v>
      </c>
      <c r="E612" s="149"/>
      <c r="F612" s="43" t="s">
        <v>4286</v>
      </c>
      <c r="G612" s="43" t="s">
        <v>5948</v>
      </c>
      <c r="H612" s="26">
        <v>0</v>
      </c>
      <c r="I612" s="26"/>
      <c r="J612" s="6"/>
      <c r="K612" s="100"/>
      <c r="M612" s="136" t="s">
        <v>9676</v>
      </c>
      <c r="N612" s="136" t="s">
        <v>9677</v>
      </c>
      <c r="O612" s="178" t="str">
        <f t="shared" si="10"/>
        <v>Label.create(:concept_id =&gt; Concept.find_by_codelist_and_code(22, '02').id, :locale =&gt; 'fi', :preflabel =&gt; 'Alkuteoksen kieli', :scopenote =&gt; 'Alkuperäiskieli ei ole käännösteoksessa mukana')</v>
      </c>
      <c r="P612" s="3"/>
    </row>
    <row r="613" spans="1:16" ht="30" hidden="1">
      <c r="A613" s="4">
        <v>22</v>
      </c>
      <c r="B613" s="4">
        <v>3</v>
      </c>
      <c r="C613" s="33" t="s">
        <v>1931</v>
      </c>
      <c r="E613" s="149"/>
      <c r="F613" s="43" t="s">
        <v>2042</v>
      </c>
      <c r="G613" s="43" t="s">
        <v>5949</v>
      </c>
      <c r="H613" s="26">
        <v>0</v>
      </c>
      <c r="I613" s="26"/>
      <c r="J613" s="6"/>
      <c r="K613" s="100"/>
      <c r="M613" s="136" t="s">
        <v>9678</v>
      </c>
      <c r="N613" s="136" t="s">
        <v>12856</v>
      </c>
      <c r="O613" s="178" t="str">
        <f t="shared" si="10"/>
        <v>Label.create(:concept_id =&gt; Concept.find_by_codelist_and_code(22, '03').id, :locale =&gt; 'fi', :preflabel =&gt; 'Tiivistelmien kieli', :scopenote =&gt; 'Käytetään kun tiivistelmä on kirjoitettu muulla kuin tuotteen pääkielellä')</v>
      </c>
      <c r="P613" s="3"/>
    </row>
    <row r="614" spans="1:16" ht="30" hidden="1">
      <c r="A614" s="4">
        <v>22</v>
      </c>
      <c r="B614" s="4">
        <v>4</v>
      </c>
      <c r="C614" s="33" t="s">
        <v>2086</v>
      </c>
      <c r="E614" s="149"/>
      <c r="F614" s="43" t="s">
        <v>1010</v>
      </c>
      <c r="G614" s="43" t="s">
        <v>13220</v>
      </c>
      <c r="H614" s="26">
        <v>0</v>
      </c>
      <c r="I614" s="26"/>
      <c r="J614" s="6">
        <v>2</v>
      </c>
      <c r="K614" s="100"/>
      <c r="M614" s="136"/>
      <c r="N614" s="136"/>
      <c r="O614" s="178" t="str">
        <f t="shared" si="10"/>
        <v/>
      </c>
      <c r="P614" s="3"/>
    </row>
    <row r="615" spans="1:16" ht="30" hidden="1">
      <c r="A615" s="4">
        <v>22</v>
      </c>
      <c r="B615" s="4">
        <v>5</v>
      </c>
      <c r="C615" s="33" t="s">
        <v>1658</v>
      </c>
      <c r="E615" s="149"/>
      <c r="F615" s="43" t="s">
        <v>832</v>
      </c>
      <c r="G615" s="43" t="s">
        <v>13221</v>
      </c>
      <c r="H615" s="26">
        <v>0</v>
      </c>
      <c r="I615" s="26"/>
      <c r="J615" s="6">
        <v>2</v>
      </c>
      <c r="K615" s="100"/>
      <c r="M615" s="136"/>
      <c r="N615" s="136"/>
      <c r="O615" s="178" t="str">
        <f t="shared" si="10"/>
        <v/>
      </c>
      <c r="P615" s="3"/>
    </row>
    <row r="616" spans="1:16" ht="30" hidden="1">
      <c r="A616" s="4">
        <v>22</v>
      </c>
      <c r="B616" s="4">
        <v>6</v>
      </c>
      <c r="C616" s="33" t="s">
        <v>1247</v>
      </c>
      <c r="E616" s="149"/>
      <c r="F616" s="43" t="s">
        <v>2272</v>
      </c>
      <c r="G616" s="43" t="s">
        <v>8469</v>
      </c>
      <c r="H616" s="26">
        <v>5</v>
      </c>
      <c r="I616" s="26"/>
      <c r="J616" s="6"/>
      <c r="K616" s="100"/>
      <c r="M616" s="136" t="s">
        <v>9679</v>
      </c>
      <c r="N616" s="136" t="s">
        <v>9680</v>
      </c>
      <c r="O616" s="178" t="str">
        <f t="shared" si="10"/>
        <v>Label.create(:concept_id =&gt; Concept.find_by_codelist_and_code(22, '06').id, :locale =&gt; 'fi', :preflabel =&gt; 'Alkukielisen tekstin kieli monikielisessä laitoksessa', :scopenote =&gt; 'Käytetään, kun alkukielinen teksti sisältyy monikieliseen tuotteeseen')</v>
      </c>
      <c r="P616" s="3"/>
    </row>
    <row r="617" spans="1:16" ht="30" hidden="1">
      <c r="A617" s="4">
        <v>22</v>
      </c>
      <c r="B617" s="4">
        <v>7</v>
      </c>
      <c r="C617" s="33" t="s">
        <v>1248</v>
      </c>
      <c r="E617" s="149"/>
      <c r="F617" s="43" t="s">
        <v>1587</v>
      </c>
      <c r="G617" s="43" t="s">
        <v>7327</v>
      </c>
      <c r="H617" s="26">
        <v>5</v>
      </c>
      <c r="I617" s="26"/>
      <c r="J617" s="6"/>
      <c r="K617" s="100"/>
      <c r="M617" s="136" t="s">
        <v>9681</v>
      </c>
      <c r="N617" s="136" t="s">
        <v>9682</v>
      </c>
      <c r="O617" s="178" t="str">
        <f t="shared" si="10"/>
        <v>Label.create(:concept_id =&gt; Concept.find_by_codelist_and_code(22, '07').id, :locale =&gt; 'fi', :preflabel =&gt; 'Käännetyn tekstin kieli monikielisessä laitoksessa', :scopenote =&gt; 'Käytetään, kun käännetty teksti sisältyy monikieliseen tuotteeseen')</v>
      </c>
      <c r="P617" s="3"/>
    </row>
    <row r="618" spans="1:16" ht="135" hidden="1">
      <c r="A618" s="4">
        <v>22</v>
      </c>
      <c r="B618" s="4">
        <v>8</v>
      </c>
      <c r="C618" s="33" t="s">
        <v>4072</v>
      </c>
      <c r="E618" s="149"/>
      <c r="F618" s="43" t="s">
        <v>3398</v>
      </c>
      <c r="G618" s="43" t="s">
        <v>8016</v>
      </c>
      <c r="H618" s="26">
        <v>7</v>
      </c>
      <c r="I618" s="26">
        <v>42</v>
      </c>
      <c r="J618" s="6"/>
      <c r="K618" s="100"/>
      <c r="M618" s="136" t="s">
        <v>9683</v>
      </c>
      <c r="N618" s="136"/>
      <c r="O618" s="178" t="str">
        <f t="shared" si="10"/>
        <v>Label.create(:concept_id =&gt; Concept.find_by_codelist_and_code(22, '08').id, :locale =&gt; 'fi', :preflabel =&gt; 'Ääniraidan kieli', :scopenote =&gt; 'For example, on an audiobook or video product. Use for the only available audio track, or where there are multiple tracks (eg on a DVD), for an alternate language audio track that is NOT the original. (In the latter case, use code 11 for the original language audio if it is included in the product, or code 10 to identify an original language that is not present in the product)')</v>
      </c>
      <c r="P618" s="3"/>
    </row>
    <row r="619" spans="1:16" ht="15.75" hidden="1">
      <c r="A619" s="4">
        <v>22</v>
      </c>
      <c r="B619" s="4">
        <v>9</v>
      </c>
      <c r="C619" s="33" t="s">
        <v>2961</v>
      </c>
      <c r="E619" s="149"/>
      <c r="F619" s="43" t="s">
        <v>4314</v>
      </c>
      <c r="G619" s="43" t="s">
        <v>5950</v>
      </c>
      <c r="H619" s="26">
        <v>7</v>
      </c>
      <c r="I619" s="26"/>
      <c r="J619" s="6"/>
      <c r="K619" s="100"/>
      <c r="M619" s="136" t="s">
        <v>9684</v>
      </c>
      <c r="N619" s="136"/>
      <c r="O619" s="178" t="str">
        <f t="shared" si="10"/>
        <v>Label.create(:concept_id =&gt; Concept.find_by_codelist_and_code(22, '09').id, :locale =&gt; 'fi', :preflabel =&gt; 'Tekstityksen kieli', :scopenote =&gt; 'For example, on a DVD')</v>
      </c>
      <c r="P619" s="3"/>
    </row>
    <row r="620" spans="1:16" ht="30" hidden="1">
      <c r="A620" s="4">
        <v>22</v>
      </c>
      <c r="B620" s="4">
        <v>10</v>
      </c>
      <c r="C620" s="42" t="s">
        <v>1581</v>
      </c>
      <c r="E620" s="149"/>
      <c r="F620" s="43" t="s">
        <v>7313</v>
      </c>
      <c r="G620" s="43" t="s">
        <v>7325</v>
      </c>
      <c r="H620" s="26">
        <v>35</v>
      </c>
      <c r="I620" s="26"/>
      <c r="J620" s="6"/>
      <c r="K620" s="100"/>
      <c r="M620" s="136" t="s">
        <v>9685</v>
      </c>
      <c r="N620" s="136" t="s">
        <v>9686</v>
      </c>
      <c r="O620" s="178" t="str">
        <f t="shared" si="10"/>
        <v>Label.create(:concept_id =&gt; Concept.find_by_codelist_and_code(22, '10').id, :locale =&gt; 'fi', :preflabel =&gt; 'Alkuperäisen ääniraidan kieli', :scopenote =&gt; 'Alkuperäinen ääniraita EI sisälly tuotteeseen')</v>
      </c>
      <c r="P620" s="3"/>
    </row>
    <row r="621" spans="1:16" ht="45" hidden="1">
      <c r="A621" s="4">
        <v>22</v>
      </c>
      <c r="B621" s="4">
        <v>11</v>
      </c>
      <c r="C621" s="42" t="s">
        <v>3312</v>
      </c>
      <c r="E621" s="149"/>
      <c r="F621" s="43" t="s">
        <v>7326</v>
      </c>
      <c r="G621" s="43" t="s">
        <v>7328</v>
      </c>
      <c r="H621" s="26">
        <v>35</v>
      </c>
      <c r="I621" s="26"/>
      <c r="J621" s="6"/>
      <c r="K621" s="100"/>
      <c r="M621" s="136" t="s">
        <v>9687</v>
      </c>
      <c r="N621" s="136" t="s">
        <v>9688</v>
      </c>
      <c r="O621" s="178" t="str">
        <f t="shared" si="10"/>
        <v>Label.create(:concept_id =&gt; Concept.find_by_codelist_and_code(22, '11').id, :locale =&gt; 'fi', :preflabel =&gt; 'Alkuperäisellä kielellä olevan ääniraidan kieli monikielisessä tuotteessa', :scopenote =&gt; 'Alkuperäinen ääniraita sisälyy monikieliseen tuotteeseen')</v>
      </c>
      <c r="P621" s="3"/>
    </row>
    <row r="622" spans="1:16" ht="60" hidden="1">
      <c r="A622" s="4">
        <v>22</v>
      </c>
      <c r="B622" s="4">
        <v>12</v>
      </c>
      <c r="C622" s="42" t="s">
        <v>1399</v>
      </c>
      <c r="E622" s="149"/>
      <c r="F622" s="43" t="s">
        <v>7317</v>
      </c>
      <c r="G622" s="108" t="s">
        <v>13222</v>
      </c>
      <c r="H622" s="26">
        <v>35</v>
      </c>
      <c r="I622" s="26">
        <v>58</v>
      </c>
      <c r="J622" s="6"/>
      <c r="K622" s="100"/>
      <c r="M622" s="136" t="s">
        <v>9689</v>
      </c>
      <c r="N622" s="136" t="s">
        <v>9690</v>
      </c>
      <c r="O622" s="178" t="str">
        <f t="shared" si="10"/>
        <v>Label.create(:concept_id =&gt; Concept.find_by_codelist_and_code(22, '12').id, :locale =&gt; 'fi', :preflabel =&gt; 'Huomautusten kieli', :scopenote =&gt; 'Esim. alaviitteiden ja kommenttien kieli, kun huomautukset eri kielellä kuin pääsisältö')</v>
      </c>
      <c r="P622" s="3"/>
    </row>
    <row r="623" spans="1:16" ht="60" hidden="1">
      <c r="A623" s="118">
        <v>22</v>
      </c>
      <c r="B623" s="118">
        <f t="shared" ref="B623:B625" si="11">IF(A623=A622,B622+1,0)</f>
        <v>13</v>
      </c>
      <c r="C623" s="111" t="s">
        <v>1400</v>
      </c>
      <c r="D623" s="111"/>
      <c r="E623" s="111"/>
      <c r="F623" s="162" t="s">
        <v>9168</v>
      </c>
      <c r="G623" s="108" t="s">
        <v>13223</v>
      </c>
      <c r="H623" s="121">
        <v>58</v>
      </c>
      <c r="I623" s="121"/>
      <c r="J623" s="122"/>
      <c r="K623" s="100"/>
      <c r="M623" s="136" t="s">
        <v>9691</v>
      </c>
      <c r="N623" s="136" t="s">
        <v>13756</v>
      </c>
      <c r="O623" s="178" t="str">
        <f t="shared" si="10"/>
        <v>Label.create(:concept_id =&gt; Concept.find_by_codelist_and_code(22, '13').id, :locale =&gt; 'fi', :preflabel =&gt; 'Johdannon tai epilogin kieli', :scopenote =&gt; 'Jos johdannon tai epilogin kieli poikkeaa varsinaisen tekstin kielestä. Käytä vain ONIX 3.0-sanomilla tai ONIX:in myöhemmissä versioissa')</v>
      </c>
      <c r="P623" s="3"/>
    </row>
    <row r="624" spans="1:16" ht="90" hidden="1">
      <c r="A624" s="118">
        <v>22</v>
      </c>
      <c r="B624" s="118">
        <f t="shared" si="11"/>
        <v>14</v>
      </c>
      <c r="C624" s="111" t="s">
        <v>4001</v>
      </c>
      <c r="D624" s="111"/>
      <c r="E624" s="111"/>
      <c r="F624" s="108" t="s">
        <v>9169</v>
      </c>
      <c r="G624" s="108" t="s">
        <v>13224</v>
      </c>
      <c r="H624" s="121">
        <v>58</v>
      </c>
      <c r="I624" s="121">
        <v>59</v>
      </c>
      <c r="J624" s="122"/>
      <c r="K624" s="100"/>
      <c r="M624" s="136" t="s">
        <v>9692</v>
      </c>
      <c r="N624" s="136" t="s">
        <v>13757</v>
      </c>
      <c r="O624" s="178" t="str">
        <f t="shared" si="10"/>
        <v>Label.create(:concept_id =&gt; Concept.find_by_codelist_and_code(22, '14').id, :locale =&gt; 'fi', :preflabel =&gt; 'Opiskeltava tai opetettava kieli', :scopenote =&gt; 'Käytetään kielten oppimateriaaleilla. Käytä vain ONIX 3.0-sanomilla tai ONIX:in myöhemmissä versioissa')</v>
      </c>
      <c r="P624" s="3"/>
    </row>
    <row r="625" spans="1:16" ht="90" hidden="1">
      <c r="A625" s="118">
        <v>22</v>
      </c>
      <c r="B625" s="118">
        <f t="shared" si="11"/>
        <v>15</v>
      </c>
      <c r="C625" s="111" t="s">
        <v>495</v>
      </c>
      <c r="D625" s="111"/>
      <c r="E625" s="111"/>
      <c r="F625" s="108" t="s">
        <v>9170</v>
      </c>
      <c r="G625" s="108" t="s">
        <v>13225</v>
      </c>
      <c r="H625" s="121">
        <v>58</v>
      </c>
      <c r="I625" s="121"/>
      <c r="J625" s="122"/>
      <c r="K625" s="100"/>
      <c r="M625" s="136" t="s">
        <v>9693</v>
      </c>
      <c r="N625" s="136" t="s">
        <v>13758</v>
      </c>
      <c r="O625" s="178" t="str">
        <f t="shared" si="10"/>
        <v>Label.create(:concept_id =&gt; Concept.find_by_codelist_and_code(22, '15').id, :locale =&gt; 'fi', :preflabel =&gt; 'Lainausten ja fraasien kieli', :scopenote =&gt; 'Jos fraaseja, lainauksia tai tekstiotteita on käytetty merkittävässä määrin ja niiden kieli poikkeaa varsinaisen tekstin kielestä. Ei käytetä lainasanoilla. Käytä vain ONIX 3.0-sanomilla tai ONIX:in myöhemmissä versioissa')</v>
      </c>
      <c r="P625" s="3"/>
    </row>
    <row r="626" spans="1:16" ht="30" hidden="1">
      <c r="A626" s="183">
        <v>23</v>
      </c>
      <c r="B626" s="183">
        <v>0</v>
      </c>
      <c r="C626" s="184"/>
      <c r="D626" s="184"/>
      <c r="E626" s="185"/>
      <c r="F626" s="75" t="s">
        <v>7578</v>
      </c>
      <c r="G626" s="75">
        <v>0</v>
      </c>
      <c r="H626" s="25">
        <v>0</v>
      </c>
      <c r="I626" s="25"/>
      <c r="J626" s="1">
        <v>1</v>
      </c>
      <c r="K626" s="101" t="s">
        <v>7657</v>
      </c>
      <c r="M626" s="136" t="s">
        <v>9694</v>
      </c>
      <c r="N626" s="136"/>
      <c r="O626" s="178" t="str">
        <f t="shared" si="10"/>
        <v>Label.create(:concept_id =&gt; Concept.find_by_codelist_and_code(23, nil).id, :locale =&gt; 'fi', :preflabel =&gt; 'Laajuuden tyyppi', :scopenote =&gt; 'Käytä yhdessä &amp;lt;ExtentType&gt; &amp;lt;b218&gt;&lt;br&gt;0')</v>
      </c>
      <c r="P626" s="3"/>
    </row>
    <row r="627" spans="1:16" ht="360" hidden="1">
      <c r="A627" s="4">
        <v>23</v>
      </c>
      <c r="B627" s="4">
        <v>1</v>
      </c>
      <c r="C627" s="33" t="s">
        <v>4291</v>
      </c>
      <c r="E627" s="149"/>
      <c r="F627" s="43" t="s">
        <v>2167</v>
      </c>
      <c r="G627" s="43" t="s">
        <v>5951</v>
      </c>
      <c r="H627" s="26">
        <v>9</v>
      </c>
      <c r="I627" s="26">
        <v>14</v>
      </c>
      <c r="J627" s="6"/>
      <c r="K627" s="100"/>
      <c r="M627" s="136" t="s">
        <v>9695</v>
      </c>
      <c r="N627" s="136" t="s">
        <v>12857</v>
      </c>
      <c r="O627" s="178" t="str">
        <f t="shared" si="10"/>
        <v>Label.create(:concept_id =&gt; Concept.find_by_codelist_and_code(23, '00').id, :locale =&gt; 'fi', :preflabel =&gt; 'Varsinaisen tekstin sivumäärä', :scopenote =&gt; 'Kirjan pääsisällön viimeisen numeroidun sivun numero, tai yhteenlaskettu sivumäärä silloin kun kirjassa ei ole sivunumeroita, tai numeroituja pääsisällön jaksoja on useita. Tähän voi sisältyä tyhjiä numeroituja sivuja. Numeroimattomia sivuja ei huomioida vaikka niissä olisi sisältöä (esim. liitesivut, kuvaliitteet). Jos kirjassa on laaja erikseen numeroitu johdanto, huomautusosa tms., nämä voidaan mainita erikseen (koodit 03, 04), tai ilmoittaa kokonaissivumäärä (koodi 05)')</v>
      </c>
      <c r="P627" s="3"/>
    </row>
    <row r="628" spans="1:16" ht="30" hidden="1">
      <c r="A628" s="4">
        <v>23</v>
      </c>
      <c r="B628" s="4">
        <v>3</v>
      </c>
      <c r="C628" s="33" t="s">
        <v>1556</v>
      </c>
      <c r="E628" s="149"/>
      <c r="F628" s="108" t="s">
        <v>8611</v>
      </c>
      <c r="G628" s="108" t="s">
        <v>8633</v>
      </c>
      <c r="H628" s="26">
        <v>2</v>
      </c>
      <c r="I628" s="26">
        <v>49</v>
      </c>
      <c r="J628" s="6"/>
      <c r="K628" s="100"/>
      <c r="M628" s="136" t="s">
        <v>9696</v>
      </c>
      <c r="N628" s="136"/>
      <c r="O628" s="178" t="str">
        <f t="shared" si="10"/>
        <v>Label.create(:concept_id =&gt; Concept.find_by_codelist_and_code(23, '02').id, :locale =&gt; 'fi', :preflabel =&gt; 'Sanojen määrä', :scopenote =&gt; 'Number of words or characters of natural language text')</v>
      </c>
      <c r="P628" s="3"/>
    </row>
    <row r="629" spans="1:16" ht="90" hidden="1">
      <c r="A629" s="4">
        <v>23</v>
      </c>
      <c r="B629" s="4">
        <v>4</v>
      </c>
      <c r="C629" s="33" t="s">
        <v>1931</v>
      </c>
      <c r="E629" s="149"/>
      <c r="F629" s="43" t="s">
        <v>1984</v>
      </c>
      <c r="G629" s="43" t="s">
        <v>5952</v>
      </c>
      <c r="H629" s="26">
        <v>9</v>
      </c>
      <c r="I629" s="26">
        <v>14</v>
      </c>
      <c r="J629" s="6"/>
      <c r="K629" s="100"/>
      <c r="M629" s="136" t="s">
        <v>9697</v>
      </c>
      <c r="N629" s="136" t="s">
        <v>12858</v>
      </c>
      <c r="O629" s="178" t="str">
        <f t="shared" si="10"/>
        <v>Label.create(:concept_id =&gt; Concept.find_by_codelist_and_code(23, '03').id, :locale =&gt; 'fi', :preflabel =&gt; 'Esiön sivumäärä', :scopenote =&gt; 'Tavallisesti roomalaisin numeroin numeroitu pääsisältöä edeltävä osa, johon sisältyy esim. nimiösivu, sisällysluettelo, esipuhe, johdanto tms')</v>
      </c>
      <c r="P629" s="3"/>
    </row>
    <row r="630" spans="1:16" ht="120" hidden="1">
      <c r="A630" s="4">
        <v>23</v>
      </c>
      <c r="B630" s="4">
        <v>5</v>
      </c>
      <c r="C630" s="33" t="s">
        <v>2086</v>
      </c>
      <c r="E630" s="149"/>
      <c r="F630" s="43" t="s">
        <v>13532</v>
      </c>
      <c r="G630" s="43" t="s">
        <v>7218</v>
      </c>
      <c r="H630" s="26">
        <v>9</v>
      </c>
      <c r="I630" s="26">
        <v>14</v>
      </c>
      <c r="J630" s="6"/>
      <c r="K630" s="100"/>
      <c r="M630" s="136" t="s">
        <v>9698</v>
      </c>
      <c r="N630" s="136" t="s">
        <v>12859</v>
      </c>
      <c r="O630" s="178" t="str">
        <f t="shared" si="10"/>
        <v>Label.create(:concept_id =&gt; Concept.find_by_codelist_and_code(23, '04').id, :locale =&gt; 'fi', :preflabel =&gt; 'Lopputekstien sivumäärä', :scopenote =&gt; 'Tavallisesti roomalaisin numeroin numeroitu pääsisältöä seuraava osa, esim. liitteet, huomautukset, jälkisanat tms. Mukaan ei lasketa tyhjiä tai mainosmateriaalia sisältäviä sivuja')</v>
      </c>
      <c r="P630" s="3"/>
    </row>
    <row r="631" spans="1:16" ht="120" hidden="1">
      <c r="A631" s="4">
        <v>23</v>
      </c>
      <c r="B631" s="4">
        <v>6</v>
      </c>
      <c r="C631" s="33" t="s">
        <v>1658</v>
      </c>
      <c r="E631" s="149"/>
      <c r="F631" s="43" t="s">
        <v>1902</v>
      </c>
      <c r="G631" s="43" t="s">
        <v>5953</v>
      </c>
      <c r="H631" s="26">
        <v>9</v>
      </c>
      <c r="I631" s="26">
        <v>14</v>
      </c>
      <c r="J631" s="6"/>
      <c r="K631" s="100"/>
      <c r="M631" s="136" t="s">
        <v>9699</v>
      </c>
      <c r="N631" s="136" t="s">
        <v>9700</v>
      </c>
      <c r="O631" s="178" t="str">
        <f t="shared" si="10"/>
        <v>Label.create(:concept_id =&gt; Concept.find_by_codelist_and_code(23, '05').id, :locale =&gt; 'fi', :preflabel =&gt; 'Kokonaissivumäärä', :scopenote =&gt; 'Eri numerointijärjestelmillä merkittyjen sivujen yhteenlaskettu määrä')</v>
      </c>
      <c r="P631" s="3"/>
    </row>
    <row r="632" spans="1:16" ht="90" hidden="1">
      <c r="A632" s="4">
        <v>23</v>
      </c>
      <c r="B632" s="4">
        <v>7</v>
      </c>
      <c r="C632" s="33" t="s">
        <v>1247</v>
      </c>
      <c r="E632" s="149"/>
      <c r="F632" s="43" t="s">
        <v>838</v>
      </c>
      <c r="G632" s="43" t="s">
        <v>7386</v>
      </c>
      <c r="H632" s="26">
        <v>9</v>
      </c>
      <c r="I632" s="26"/>
      <c r="J632" s="6"/>
      <c r="K632" s="100"/>
      <c r="M632" s="136" t="s">
        <v>9701</v>
      </c>
      <c r="N632" s="136" t="s">
        <v>12860</v>
      </c>
      <c r="O632" s="178" t="str">
        <f t="shared" si="10"/>
        <v>Label.create(:concept_id =&gt; Concept.find_by_codelist_and_code(23, '06').id, :locale =&gt; 'fi', :preflabel =&gt; 'Tuotannon sivumäärä', :scopenote =&gt; 'Kirjan kaikki sivut mukaan lukien numeroimattomat sivut, esiö, varsinainen sisältö, loppusisältö sekä kirjan lopussa mahdollisesti oleva mainosmateriaali ja tyhjät sivut')</v>
      </c>
      <c r="P632" s="3"/>
    </row>
    <row r="633" spans="1:16" ht="60" hidden="1">
      <c r="A633" s="4">
        <v>23</v>
      </c>
      <c r="B633" s="4">
        <v>8</v>
      </c>
      <c r="C633" s="33" t="s">
        <v>1248</v>
      </c>
      <c r="E633" s="149"/>
      <c r="F633" s="43" t="s">
        <v>580</v>
      </c>
      <c r="G633" s="43" t="s">
        <v>5954</v>
      </c>
      <c r="H633" s="26">
        <v>9</v>
      </c>
      <c r="I633" s="26"/>
      <c r="J633" s="6"/>
      <c r="K633" s="100"/>
      <c r="M633" s="136" t="s">
        <v>9702</v>
      </c>
      <c r="N633" s="136" t="s">
        <v>12861</v>
      </c>
      <c r="O633" s="178" t="str">
        <f t="shared" si="10"/>
        <v>Label.create(:concept_id =&gt; Concept.find_by_codelist_and_code(23, '07').id, :locale =&gt; 'fi', :preflabel =&gt; 'Digitaalisen julkaisun kokonaissivumäärä', :scopenote =&gt; 'Esim. PDF-tiedoston sivujen määrä, jossa kansi on s. 1. Käytetään vain kun julkaisulla on kiinteä sivumäärä (sivumäärä ei vaihtele lukulaitteesta riippuen)')</v>
      </c>
      <c r="P633" s="3"/>
    </row>
    <row r="634" spans="1:16" ht="75" hidden="1">
      <c r="A634" s="4">
        <v>23</v>
      </c>
      <c r="B634" s="4">
        <v>9</v>
      </c>
      <c r="C634" s="33" t="s">
        <v>4072</v>
      </c>
      <c r="E634" s="149"/>
      <c r="F634" s="43" t="s">
        <v>1197</v>
      </c>
      <c r="G634" s="43" t="s">
        <v>7539</v>
      </c>
      <c r="H634" s="26">
        <v>11</v>
      </c>
      <c r="I634" s="26">
        <v>14</v>
      </c>
      <c r="J634" s="6"/>
      <c r="K634" s="100"/>
      <c r="M634" s="136" t="s">
        <v>9703</v>
      </c>
      <c r="N634" s="136" t="s">
        <v>9704</v>
      </c>
      <c r="O634" s="178" t="str">
        <f t="shared" si="10"/>
        <v>Label.create(:concept_id =&gt; Concept.find_by_codelist_and_code(23, '08').id, :locale =&gt; 'fi', :preflabel =&gt; 'Digitaalista julkaisua vastaavan painetun tuotteen sivumäärä', :scopenote =&gt; 'Kun digitaalisella julkaisulla ei ole kiinteää sivumäärää')</v>
      </c>
      <c r="P634" s="3"/>
    </row>
    <row r="635" spans="1:16" ht="45" hidden="1">
      <c r="A635" s="4">
        <v>23</v>
      </c>
      <c r="B635" s="4">
        <v>10</v>
      </c>
      <c r="C635" s="33" t="s">
        <v>2961</v>
      </c>
      <c r="E635" s="149"/>
      <c r="F635" s="43" t="s">
        <v>1579</v>
      </c>
      <c r="G635" s="43" t="s">
        <v>7543</v>
      </c>
      <c r="H635" s="26">
        <v>0</v>
      </c>
      <c r="I635" s="26">
        <v>20</v>
      </c>
      <c r="J635" s="6"/>
      <c r="K635" s="100"/>
      <c r="M635" s="136" t="s">
        <v>9705</v>
      </c>
      <c r="N635" s="136"/>
      <c r="O635" s="178" t="str">
        <f t="shared" si="10"/>
        <v>Label.create(:concept_id =&gt; Concept.find_by_codelist_and_code(23, '09').id, :locale =&gt; 'fi', :preflabel =&gt; 'Kesto', :scopenote =&gt; 'Total duration in time, expressed in the specified extent unit. This is the ‘running time’ equivalent of code 11')</v>
      </c>
      <c r="P635" s="3"/>
    </row>
    <row r="636" spans="1:16" ht="90" hidden="1">
      <c r="A636" s="4">
        <v>23</v>
      </c>
      <c r="B636" s="4">
        <v>11</v>
      </c>
      <c r="C636" s="33" t="s">
        <v>1581</v>
      </c>
      <c r="E636" s="149"/>
      <c r="F636" s="43" t="s">
        <v>1167</v>
      </c>
      <c r="G636" s="43" t="s">
        <v>7827</v>
      </c>
      <c r="H636" s="26">
        <v>11</v>
      </c>
      <c r="I636" s="26">
        <v>14</v>
      </c>
      <c r="J636" s="6"/>
      <c r="K636" s="100"/>
      <c r="M636" s="136" t="s">
        <v>9706</v>
      </c>
      <c r="N636" s="136" t="s">
        <v>9707</v>
      </c>
      <c r="O636" s="178" t="str">
        <f t="shared" si="10"/>
        <v>Label.create(:concept_id =&gt; Concept.find_by_codelist_and_code(23, '10').id, :locale =&gt; 'fi', :preflabel =&gt; 'Digitaalisen julkaisun arvioitu sivumäärä', :scopenote =&gt; 'Kun digitaalisella julkaisulla ei ole kiinteää sivumäärää, eikä vastaavaa painettua tuotetta ole')</v>
      </c>
      <c r="P636" s="3"/>
    </row>
    <row r="637" spans="1:16" ht="60" hidden="1">
      <c r="A637" s="4">
        <v>23</v>
      </c>
      <c r="B637" s="4">
        <v>12</v>
      </c>
      <c r="C637" s="33" t="s">
        <v>4367</v>
      </c>
      <c r="E637" s="149"/>
      <c r="F637" s="43" t="s">
        <v>13533</v>
      </c>
      <c r="G637" s="43" t="s">
        <v>5955</v>
      </c>
      <c r="H637" s="26">
        <v>13</v>
      </c>
      <c r="I637" s="26">
        <v>14</v>
      </c>
      <c r="J637" s="6"/>
      <c r="K637" s="100"/>
      <c r="M637" s="136" t="s">
        <v>9708</v>
      </c>
      <c r="N637" s="136" t="s">
        <v>12862</v>
      </c>
      <c r="O637" s="178" t="str">
        <f t="shared" si="10"/>
        <v>Label.create(:concept_id =&gt; Concept.find_by_codelist_and_code(23, '11').id, :locale =&gt; 'fi', :preflabel =&gt; 'Sisällön sivumäärä', :scopenote =&gt; 'Kaikki numeroidut sivut sekä numeroimattomat sivut, joilla on sisältöä. Koodeilla 00, 03, 04, ja 12 ilmoitetavien sivujen yhteismäärä tai koodeilla 05 ja 12 ilmoitettavien sivujen yhteismäärä')</v>
      </c>
      <c r="P637" s="3"/>
    </row>
    <row r="638" spans="1:16" ht="60" hidden="1">
      <c r="A638" s="4">
        <v>23</v>
      </c>
      <c r="B638" s="4">
        <v>13</v>
      </c>
      <c r="C638" s="33" t="s">
        <v>11</v>
      </c>
      <c r="E638" s="149"/>
      <c r="F638" s="43" t="s">
        <v>4616</v>
      </c>
      <c r="G638" s="43" t="s">
        <v>5956</v>
      </c>
      <c r="H638" s="26">
        <v>13</v>
      </c>
      <c r="I638" s="26"/>
      <c r="J638" s="6"/>
      <c r="K638" s="100"/>
      <c r="M638" s="136" t="s">
        <v>9709</v>
      </c>
      <c r="N638" s="136" t="s">
        <v>12863</v>
      </c>
      <c r="O638" s="178" t="str">
        <f t="shared" si="10"/>
        <v>Label.create(:concept_id =&gt; Concept.find_by_codelist_and_code(23, '12').id, :locale =&gt; 'fi', :preflabel =&gt; 'Liitteiden numeroimattomien sivujen määrä', :scopenote =&gt; 'Esimerkiksi varsinaisen sisällön väliin lisätyn sivunumeroimattoman kuvaliitteen sivumäärä')</v>
      </c>
      <c r="P638" s="3"/>
    </row>
    <row r="639" spans="1:16" ht="105" hidden="1">
      <c r="A639" s="4">
        <v>23</v>
      </c>
      <c r="B639" s="4">
        <v>14</v>
      </c>
      <c r="C639" s="42" t="s">
        <v>1400</v>
      </c>
      <c r="E639" s="149"/>
      <c r="F639" s="43" t="s">
        <v>4843</v>
      </c>
      <c r="G639" s="43" t="s">
        <v>7540</v>
      </c>
      <c r="H639" s="26">
        <v>20</v>
      </c>
      <c r="I639" s="26"/>
      <c r="J639" s="6"/>
      <c r="K639" s="100"/>
      <c r="M639" s="136" t="s">
        <v>9710</v>
      </c>
      <c r="N639" s="136" t="s">
        <v>12864</v>
      </c>
      <c r="O639" s="178" t="str">
        <f t="shared" si="10"/>
        <v>Label.create(:concept_id =&gt; Concept.find_by_codelist_and_code(23, '13').id, :locale =&gt; 'fi', :preflabel =&gt; 'Esiön kesto', :scopenote =&gt; 'Koodin 03 vastine ääni- ja videotiedostoissa. Mukaan lasketaan alkumusiikki ja muu varsinaista sisältöä edeltävä sisältö')</v>
      </c>
      <c r="P639" s="3"/>
    </row>
    <row r="640" spans="1:16" ht="90" hidden="1">
      <c r="A640" s="4">
        <v>23</v>
      </c>
      <c r="B640" s="4">
        <v>15</v>
      </c>
      <c r="C640" s="42" t="s">
        <v>4001</v>
      </c>
      <c r="E640" s="149"/>
      <c r="F640" s="43" t="s">
        <v>4844</v>
      </c>
      <c r="G640" s="43" t="s">
        <v>5957</v>
      </c>
      <c r="H640" s="26">
        <v>20</v>
      </c>
      <c r="I640" s="26"/>
      <c r="J640" s="6"/>
      <c r="K640" s="100"/>
      <c r="M640" s="136" t="s">
        <v>9711</v>
      </c>
      <c r="N640" s="136" t="s">
        <v>12865</v>
      </c>
      <c r="O640" s="178" t="str">
        <f t="shared" si="10"/>
        <v>Label.create(:concept_id =&gt; Concept.find_by_codelist_and_code(23, '14').id, :locale =&gt; 'fi', :preflabel =&gt; 'Varsinaisen tekstin tai muun sisällön kesto', :scopenote =&gt; 'Koodin 03 vastine ääni- ja videotiedostoissa. Mukaan ei lasketa esiön tai loppusisällön kestoa')</v>
      </c>
      <c r="P640" s="3"/>
    </row>
    <row r="641" spans="1:16" ht="105" hidden="1">
      <c r="A641" s="4">
        <v>23</v>
      </c>
      <c r="B641" s="4">
        <v>16</v>
      </c>
      <c r="C641" s="42" t="s">
        <v>495</v>
      </c>
      <c r="E641" s="149"/>
      <c r="F641" s="43" t="s">
        <v>7387</v>
      </c>
      <c r="G641" s="43" t="s">
        <v>7541</v>
      </c>
      <c r="H641" s="26">
        <v>36</v>
      </c>
      <c r="I641" s="26"/>
      <c r="J641" s="6"/>
      <c r="K641" s="100"/>
      <c r="M641" s="136" t="s">
        <v>9712</v>
      </c>
      <c r="N641" s="136" t="s">
        <v>12866</v>
      </c>
      <c r="O641" s="178" t="str">
        <f t="shared" si="10"/>
        <v>Label.create(:concept_id =&gt; Concept.find_by_codelist_and_code(23, '15').id, :locale =&gt; 'fi', :preflabel =&gt; 'Lopputekstin tai muun vastaavan sisällön kesto', :scopenote =&gt; 'Koodin 04 vastine ääni- ja videotiedostoissa. Mukaan ei lasketa esiön tai varsinaisen sisällön kestoa. Ei sisällä mainoksia tai näyttetteitä tai katkelmia muista teoksista')</v>
      </c>
      <c r="P641" s="3"/>
    </row>
    <row r="642" spans="1:16" ht="120" hidden="1">
      <c r="A642" s="4">
        <v>23</v>
      </c>
      <c r="B642" s="4">
        <v>17</v>
      </c>
      <c r="C642" s="42" t="s">
        <v>205</v>
      </c>
      <c r="E642" s="149"/>
      <c r="F642" s="43" t="s">
        <v>7385</v>
      </c>
      <c r="G642" s="43" t="s">
        <v>7542</v>
      </c>
      <c r="H642" s="26">
        <v>36</v>
      </c>
      <c r="I642" s="26"/>
      <c r="J642" s="6"/>
      <c r="K642" s="100"/>
      <c r="M642" s="136" t="s">
        <v>9713</v>
      </c>
      <c r="N642" s="136" t="s">
        <v>12867</v>
      </c>
      <c r="O642" s="178" t="str">
        <f t="shared" si="10"/>
        <v>Label.create(:concept_id =&gt; Concept.find_by_codelist_and_code(23, '16').id, :locale =&gt; 'fi', :preflabel =&gt; 'Tuotannon kokonaiskesto', :scopenote =&gt; 'Koodin 06 vastine ääni- ja videotiedostoissa')</v>
      </c>
      <c r="P642" s="3"/>
    </row>
    <row r="643" spans="1:16" ht="45" hidden="1">
      <c r="A643" s="118">
        <v>23</v>
      </c>
      <c r="B643" s="118">
        <v>18</v>
      </c>
      <c r="C643" s="111" t="s">
        <v>3708</v>
      </c>
      <c r="D643" s="111"/>
      <c r="E643" s="111"/>
      <c r="F643" s="108" t="s">
        <v>9000</v>
      </c>
      <c r="G643" s="108" t="s">
        <v>13226</v>
      </c>
      <c r="H643" s="121">
        <v>54</v>
      </c>
      <c r="I643" s="121"/>
      <c r="J643" s="122"/>
      <c r="K643" s="100"/>
      <c r="M643" s="136" t="s">
        <v>9714</v>
      </c>
      <c r="N643" s="136" t="s">
        <v>13759</v>
      </c>
      <c r="O643" s="178" t="str">
        <f t="shared" si="10"/>
        <v>Label.create(:concept_id =&gt; Concept.find_by_codelist_and_code(23, '17').id, :locale =&gt; 'fi', :preflabel =&gt; 'Korttien määrä', :scopenote =&gt; 'Korttipakkauksen korttien määrä. Käytä vain ONIX 3.0-sanomilla tai ONIX:in myöhemmissä versioissa')</v>
      </c>
      <c r="P643" s="3"/>
    </row>
    <row r="644" spans="1:16" ht="76.5" hidden="1">
      <c r="A644" s="118">
        <v>23</v>
      </c>
      <c r="B644" s="118">
        <v>19</v>
      </c>
      <c r="C644" s="111" t="s">
        <v>95</v>
      </c>
      <c r="D644" s="111"/>
      <c r="E644" s="111"/>
      <c r="F644" s="108" t="s">
        <v>13802</v>
      </c>
      <c r="G644" s="108" t="s">
        <v>13881</v>
      </c>
      <c r="H644" s="121">
        <v>61</v>
      </c>
      <c r="I644" s="121"/>
      <c r="J644" s="122"/>
      <c r="K644" s="100"/>
      <c r="M644" s="136" t="s">
        <v>13852</v>
      </c>
      <c r="N644" s="136" t="s">
        <v>13853</v>
      </c>
      <c r="O644" s="178" t="str">
        <f t="shared" si="10"/>
        <v>Label.create(:concept_id =&gt; Concept.find_by_codelist_and_code(23, '18').id, :locale =&gt; 'fi', :preflabel =&gt; 'Täytettävien sivujen määrä', :scopenote =&gt; 'Esim. päiväkirjoissa tai muistikirjoissa. Käytä vain ONIX 3.0-sanomilla tai ONIX:in myöhemmissä versioissa.')</v>
      </c>
      <c r="P644" s="61"/>
    </row>
    <row r="645" spans="1:16" ht="45" hidden="1">
      <c r="A645" s="4">
        <v>23</v>
      </c>
      <c r="B645" s="4">
        <v>20</v>
      </c>
      <c r="C645" s="33" t="s">
        <v>2962</v>
      </c>
      <c r="E645" s="149"/>
      <c r="F645" s="43" t="s">
        <v>3860</v>
      </c>
      <c r="G645" s="108" t="s">
        <v>9001</v>
      </c>
      <c r="H645" s="26">
        <v>0</v>
      </c>
      <c r="I645" s="26">
        <v>53</v>
      </c>
      <c r="J645" s="6"/>
      <c r="K645" s="100"/>
      <c r="M645" s="136" t="s">
        <v>9715</v>
      </c>
      <c r="N645" s="136" t="s">
        <v>9716</v>
      </c>
      <c r="O645" s="178" t="str">
        <f t="shared" si="10"/>
        <v>Label.create(:concept_id =&gt; Concept.find_by_codelist_and_code(23, '22').id, :locale =&gt; 'fi', :preflabel =&gt; 'Tiedoston koko', :scopenote =&gt; 'Ladattavan tiedoston koko')</v>
      </c>
      <c r="P645" s="3"/>
    </row>
    <row r="646" spans="1:16" ht="90" hidden="1">
      <c r="A646" s="4">
        <v>23</v>
      </c>
      <c r="B646" s="4">
        <v>21</v>
      </c>
      <c r="C646" s="42" t="s">
        <v>769</v>
      </c>
      <c r="E646" s="149"/>
      <c r="F646" s="108" t="s">
        <v>8852</v>
      </c>
      <c r="G646" s="108" t="s">
        <v>13227</v>
      </c>
      <c r="H646" s="26">
        <v>53</v>
      </c>
      <c r="I646" s="26"/>
      <c r="J646" s="6"/>
      <c r="K646" s="100"/>
      <c r="M646" s="136" t="s">
        <v>9717</v>
      </c>
      <c r="N646" s="136" t="s">
        <v>13760</v>
      </c>
      <c r="O646" s="178" t="str">
        <f t="shared" si="10"/>
        <v>Label.create(:concept_id =&gt; Concept.find_by_codelist_and_code(23, '23').id, :locale =&gt; 'fi', :preflabel =&gt; 'Tiedoston vaatima tallennuskapasiteetti varastoitaessa', :scopenote =&gt; 'Digitaalisen tiedostojen varastoimiseen tarvittava levytilan määrä, jos määrä on eri kuin tiedoston koko ladattuna (koodi 22). Käytä vain ONIX 3.0-sanomilla tai ONIX:in myöhemmissä versioissa')</v>
      </c>
      <c r="P646" s="3"/>
    </row>
    <row r="647" spans="1:16" ht="30" hidden="1">
      <c r="A647" s="183">
        <v>24</v>
      </c>
      <c r="B647" s="183">
        <v>0</v>
      </c>
      <c r="C647" s="184"/>
      <c r="D647" s="184"/>
      <c r="E647" s="185"/>
      <c r="F647" s="75" t="s">
        <v>2616</v>
      </c>
      <c r="G647" s="75" t="s">
        <v>5665</v>
      </c>
      <c r="H647" s="25">
        <v>0</v>
      </c>
      <c r="I647" s="25"/>
      <c r="J647" s="1">
        <v>1</v>
      </c>
      <c r="K647" s="101" t="s">
        <v>7658</v>
      </c>
      <c r="M647" s="136" t="s">
        <v>9718</v>
      </c>
      <c r="N647" s="136"/>
      <c r="O647" s="178" t="str">
        <f t="shared" si="10"/>
        <v>Label.create(:concept_id =&gt; Concept.find_by_codelist_and_code(24, nil).id, :locale =&gt; 'fi', :preflabel =&gt; 'Laajuuden yksikkö', :scopenote =&gt; 'Käytä yhdessä &amp;lt;ExtentUnit&gt; &amp;lt;b220&gt;')</v>
      </c>
      <c r="P647" s="3"/>
    </row>
    <row r="648" spans="1:16" ht="106.5">
      <c r="A648" s="118">
        <v>24</v>
      </c>
      <c r="B648" s="118">
        <f>IF(A648=A646,B646+1,0)</f>
        <v>0</v>
      </c>
      <c r="C648" s="111" t="s">
        <v>4291</v>
      </c>
      <c r="D648" s="111"/>
      <c r="E648" s="111"/>
      <c r="F648" s="108" t="s">
        <v>9014</v>
      </c>
      <c r="G648" s="108" t="s">
        <v>14244</v>
      </c>
      <c r="H648" s="155">
        <v>54</v>
      </c>
      <c r="I648" s="155">
        <v>63</v>
      </c>
      <c r="J648" s="156"/>
      <c r="M648" s="136" t="s">
        <v>14679</v>
      </c>
      <c r="N648" s="136" t="s">
        <v>14541</v>
      </c>
      <c r="O648" s="3" t="str">
        <f t="shared" ref="O648:O711" si="12">IF(OR(H648="",IFERROR(FIND("-"&amp;A648&amp;"-","-6-7-8-10-11-26-33-35-36-37-38-39-40-47-52-54-56-63-67-75-78-94-95-101-138-140-"),0)&gt;0,
AND(A648=1,IFERROR(FIND("-"&amp;C648&amp;"-","-12-13-14-"),0)&gt;0),
AND(A648=22,IFERROR(FIND("-"&amp;C648&amp;"-","-04-05-"),0)&gt;0),
AND(A648=34,IFERROR(FIND("-"&amp;C648&amp;"-","-00-01-04-08-09-10-11-12-13-14-15-"),0)&gt;0),
AND(A648=45,IFERROR(FIND("-"&amp;C648&amp;"-","-08-"),0)&gt;0),
AND(A648=49,IFERROR(FIND("-"&amp;C648&amp;"-","-ROW-"),0)&gt;0),
AND(A648=51,IFERROR(FIND("-"&amp;C648&amp;"-","-14-15-36-"),0)&gt;0),
AND(A648=79,IFERROR(FIND("-"&amp;C648&amp;"-","-11-"),0)&gt;0),
AND(A648=102,IFERROR(FIND("-"&amp;C648&amp;"-","-02-"),0)&gt;0)),"",
 IF(AND(M648="",N648=""),"",
  "Label.create(:concept_id =&gt; Concept.find_by_codelist_and_code("&amp;A648&amp;", "&amp;IF(C648="","nil","'"&amp;C648&amp;"'")&amp;").id, "&amp;
  ":locale =&gt; '"&amp;L$2&amp;"'"&amp;", "&amp;
  ":preflabel =&gt; '"&amp;(IF(M648="",F648,M648)&amp;"', "&amp;
  ":scopenote =&gt; "&amp;IF(AND(N648="",G648="",K648=""),"nil","'"&amp; IF(K648="", "",$L$3 &amp; IF(ISERROR(FIND("
", K648))," ","&lt;br&gt;&amp;nbsp;&amp;nbsp;&amp;nbsp;&amp;nbsp;• ") &amp; SUBSTITUTE(SUBSTITUTE(SUBSTITUTE(K648, "&amp;", "&amp;amp;"),"&lt;","&amp;lt;"),"
","&lt;br&gt;&amp;nbsp;&amp;nbsp;&amp;nbsp;&amp;nbsp;• ")) &amp; IF(OR(K648="",G648=""),"","&lt;br&gt;") &amp; SUBSTITUTE(SUBSTITUTE(IF(N648="",G648,N648),"&amp;","&amp;amp;"),"&lt;","&amp;lt;")&amp;"'")&amp;")")
))</f>
        <v>Label.create(:concept_id =&gt; Concept.find_by_codelist_and_code(24, '00').id, :locale =&gt; 'fi', :preflabel =&gt; 'Osien lukumäärä', :scopenote =&gt; 'Esim. korttien lukumäärä pakkauksessa. Käytä vain ONIX 3.0-sanomilla tai ONIX:in myöhemmissä versioissa. Käytä koodia 22 koodilistalta 79 pelin osien tai palojen määrän ilmoittamiseen.')</v>
      </c>
      <c r="P648" s="337" t="s">
        <v>13124</v>
      </c>
    </row>
    <row r="649" spans="1:16" ht="45" hidden="1">
      <c r="A649" s="118">
        <v>24</v>
      </c>
      <c r="B649" s="4">
        <v>2</v>
      </c>
      <c r="C649" s="111" t="s">
        <v>1557</v>
      </c>
      <c r="D649" s="111"/>
      <c r="E649" s="111"/>
      <c r="F649" s="108" t="s">
        <v>1560</v>
      </c>
      <c r="G649" s="108" t="s">
        <v>13228</v>
      </c>
      <c r="H649" s="155">
        <v>49</v>
      </c>
      <c r="I649" s="155"/>
      <c r="J649" s="156"/>
      <c r="M649" s="136" t="s">
        <v>9720</v>
      </c>
      <c r="N649" s="136" t="s">
        <v>13762</v>
      </c>
      <c r="O649" s="178" t="str">
        <f t="shared" si="12"/>
        <v>Label.create(:concept_id =&gt; Concept.find_by_codelist_and_code(24, '01').id, :locale =&gt; 'fi', :preflabel =&gt; 'Merkkiä', :scopenote =&gt; 'Tekstin merkkimäärä sisältäen välilyönnit. Käytä vain ONIX 3.0-sanomilla tai ONIX:in myöhemmissä versioissa')</v>
      </c>
      <c r="P649" s="3"/>
    </row>
    <row r="650" spans="1:16" ht="30" hidden="1">
      <c r="A650" s="4">
        <v>24</v>
      </c>
      <c r="B650" s="4">
        <v>3</v>
      </c>
      <c r="C650" s="33" t="s">
        <v>1556</v>
      </c>
      <c r="E650" s="149"/>
      <c r="F650" s="43" t="s">
        <v>1406</v>
      </c>
      <c r="G650" s="108" t="s">
        <v>8634</v>
      </c>
      <c r="H650" s="26">
        <v>2</v>
      </c>
      <c r="I650" s="26">
        <v>49</v>
      </c>
      <c r="J650" s="6"/>
      <c r="K650" s="100"/>
      <c r="M650" s="136" t="s">
        <v>9721</v>
      </c>
      <c r="N650" s="136" t="s">
        <v>9722</v>
      </c>
      <c r="O650" s="178" t="str">
        <f t="shared" si="12"/>
        <v>Label.create(:concept_id =&gt; Concept.find_by_codelist_and_code(24, '02').id, :locale =&gt; 'fi', :preflabel =&gt; 'Sanoja', :scopenote =&gt; 'Sanojen arvioitu määrä')</v>
      </c>
      <c r="P650" s="3"/>
    </row>
    <row r="651" spans="1:16" ht="15.75" hidden="1">
      <c r="A651" s="4">
        <v>24</v>
      </c>
      <c r="B651" s="4">
        <v>4</v>
      </c>
      <c r="C651" s="33" t="s">
        <v>1931</v>
      </c>
      <c r="E651" s="149"/>
      <c r="F651" s="43" t="s">
        <v>1842</v>
      </c>
      <c r="G651" s="43" t="s">
        <v>5665</v>
      </c>
      <c r="H651" s="26">
        <v>10</v>
      </c>
      <c r="I651" s="26"/>
      <c r="J651" s="6"/>
      <c r="K651" s="100"/>
      <c r="M651" s="136" t="s">
        <v>9723</v>
      </c>
      <c r="N651" s="136"/>
      <c r="O651" s="178" t="str">
        <f t="shared" si="12"/>
        <v>Label.create(:concept_id =&gt; Concept.find_by_codelist_and_code(24, '03').id, :locale =&gt; 'fi', :preflabel =&gt; 'Sivuja', :scopenote =&gt; nil)</v>
      </c>
      <c r="P651" s="3"/>
    </row>
    <row r="652" spans="1:16" ht="15.75" hidden="1">
      <c r="A652" s="4">
        <v>24</v>
      </c>
      <c r="B652" s="4">
        <v>5</v>
      </c>
      <c r="C652" s="33" t="s">
        <v>2086</v>
      </c>
      <c r="E652" s="149"/>
      <c r="F652" s="43" t="s">
        <v>3975</v>
      </c>
      <c r="G652" s="43" t="s">
        <v>5665</v>
      </c>
      <c r="H652" s="26">
        <v>0</v>
      </c>
      <c r="I652" s="26"/>
      <c r="J652" s="6"/>
      <c r="K652" s="100"/>
      <c r="M652" s="136" t="s">
        <v>9724</v>
      </c>
      <c r="N652" s="136"/>
      <c r="O652" s="178" t="str">
        <f t="shared" si="12"/>
        <v>Label.create(:concept_id =&gt; Concept.find_by_codelist_and_code(24, '04').id, :locale =&gt; 'fi', :preflabel =&gt; 'Tunteja (kokonaisluku ja desimaalit)', :scopenote =&gt; nil)</v>
      </c>
      <c r="P652" s="3"/>
    </row>
    <row r="653" spans="1:16" ht="15.75" hidden="1">
      <c r="A653" s="4">
        <v>24</v>
      </c>
      <c r="B653" s="4">
        <v>6</v>
      </c>
      <c r="C653" s="33" t="s">
        <v>1658</v>
      </c>
      <c r="E653" s="149"/>
      <c r="F653" s="43" t="s">
        <v>3810</v>
      </c>
      <c r="G653" s="43" t="s">
        <v>5665</v>
      </c>
      <c r="H653" s="26">
        <v>0</v>
      </c>
      <c r="I653" s="26"/>
      <c r="J653" s="6"/>
      <c r="K653" s="100"/>
      <c r="M653" s="136" t="s">
        <v>9725</v>
      </c>
      <c r="N653" s="136"/>
      <c r="O653" s="178" t="str">
        <f t="shared" si="12"/>
        <v>Label.create(:concept_id =&gt; Concept.find_by_codelist_and_code(24, '05').id, :locale =&gt; 'fi', :preflabel =&gt; 'Minuutteja (kokonaisluku ja desimaalit)', :scopenote =&gt; nil)</v>
      </c>
      <c r="P653" s="3"/>
    </row>
    <row r="654" spans="1:16" ht="15.75" hidden="1">
      <c r="A654" s="4">
        <v>24</v>
      </c>
      <c r="B654" s="4">
        <v>8</v>
      </c>
      <c r="C654" s="33" t="s">
        <v>1247</v>
      </c>
      <c r="E654" s="149"/>
      <c r="F654" s="43" t="s">
        <v>3903</v>
      </c>
      <c r="G654" s="43" t="s">
        <v>5665</v>
      </c>
      <c r="H654" s="26">
        <v>0</v>
      </c>
      <c r="I654" s="26"/>
      <c r="J654" s="6"/>
      <c r="K654" s="100"/>
      <c r="M654" s="136" t="s">
        <v>9726</v>
      </c>
      <c r="N654" s="136"/>
      <c r="O654" s="178" t="str">
        <f t="shared" si="12"/>
        <v>Label.create(:concept_id =&gt; Concept.find_by_codelist_and_code(24, '06').id, :locale =&gt; 'fi', :preflabel =&gt; 'Sekunteja (vain kokonaisluvut)', :scopenote =&gt; nil)</v>
      </c>
      <c r="P654" s="3"/>
    </row>
    <row r="655" spans="1:16" ht="120" hidden="1">
      <c r="A655" s="4">
        <v>24</v>
      </c>
      <c r="B655" s="67">
        <v>9</v>
      </c>
      <c r="C655" s="42" t="s">
        <v>3312</v>
      </c>
      <c r="E655" s="149"/>
      <c r="F655" s="43" t="s">
        <v>4888</v>
      </c>
      <c r="G655" s="43" t="s">
        <v>5958</v>
      </c>
      <c r="H655" s="26">
        <v>22</v>
      </c>
      <c r="I655" s="26"/>
      <c r="J655" s="6"/>
      <c r="K655" s="100"/>
      <c r="M655" s="136" t="s">
        <v>9727</v>
      </c>
      <c r="N655" s="136"/>
      <c r="O655" s="178" t="str">
        <f t="shared" si="12"/>
        <v>Label.create(:concept_id =&gt; Concept.find_by_codelist_and_code(24, '11').id, :locale =&gt; 'fi', :preflabel =&gt; 'Raitoja', :scopenote =&gt; 'Of an audiobook on CD (or a similarly divided selection of audio files). Conventionally, each track is 3–6 minutes of running time, and track counts are misleading and inappropriate if the average track duration is significantly more or less than this. Note that track breaks are not necessarily aligned with structural breaks in the text (eg chapter breaks)')</v>
      </c>
      <c r="P655" s="3"/>
    </row>
    <row r="656" spans="1:16" ht="150" hidden="1">
      <c r="A656" s="4">
        <v>24</v>
      </c>
      <c r="B656" s="4">
        <v>10</v>
      </c>
      <c r="C656" s="65" t="s">
        <v>1399</v>
      </c>
      <c r="D656" s="97"/>
      <c r="E656" s="149"/>
      <c r="F656" s="66" t="s">
        <v>7534</v>
      </c>
      <c r="G656" s="43" t="s">
        <v>13229</v>
      </c>
      <c r="H656" s="98">
        <v>39</v>
      </c>
      <c r="I656" s="98"/>
      <c r="J656" s="99">
        <v>3</v>
      </c>
      <c r="K656" s="100"/>
      <c r="M656" s="136" t="s">
        <v>9728</v>
      </c>
      <c r="N656" s="136"/>
      <c r="O656" s="178" t="str">
        <f t="shared" si="12"/>
        <v>Label.create(:concept_id =&gt; Concept.find_by_codelist_and_code(24, '12').id, :locale =&gt; 'fi', :preflabel =&gt; 'Levyjä', :scopenote =&gt; 'Of an audiobook on multiple Red Book audio CDs. Conventionally, each disc is 60–70 minutes of running time, and disc counts are misleading and inappropriate if the average disc duration is significantly more or less than this (for example if the discs are Yellow Book CDs containing mp3 files). Note that disc breaks are not necessarily aligned with structural breaks in the text (eg chapter breaks). Only for use in ONIX 3.0 or later')</v>
      </c>
      <c r="P656" s="3"/>
    </row>
    <row r="657" spans="1:16" ht="30" hidden="1">
      <c r="A657" s="60">
        <v>24</v>
      </c>
      <c r="B657" s="4">
        <v>11</v>
      </c>
      <c r="C657" s="65" t="s">
        <v>4001</v>
      </c>
      <c r="D657" s="65"/>
      <c r="E657" s="149"/>
      <c r="F657" s="66" t="s">
        <v>363</v>
      </c>
      <c r="G657" s="66" t="s">
        <v>5959</v>
      </c>
      <c r="H657" s="68">
        <v>0</v>
      </c>
      <c r="I657" s="68"/>
      <c r="J657" s="82"/>
      <c r="K657" s="100"/>
      <c r="M657" s="136" t="s">
        <v>9729</v>
      </c>
      <c r="N657" s="136"/>
      <c r="O657" s="178" t="str">
        <f t="shared" si="12"/>
        <v>Label.create(:concept_id =&gt; Concept.find_by_codelist_and_code(24, '14').id, :locale =&gt; 'fi', :preflabel =&gt; 'Tunteja TTT', :scopenote =&gt; 'Fill with leading zeroes if any elements are missing')</v>
      </c>
      <c r="P657" s="3"/>
    </row>
    <row r="658" spans="1:16" ht="30" hidden="1">
      <c r="A658" s="4">
        <v>24</v>
      </c>
      <c r="B658" s="4">
        <v>12</v>
      </c>
      <c r="C658" s="33" t="s">
        <v>495</v>
      </c>
      <c r="E658" s="149"/>
      <c r="F658" s="43" t="s">
        <v>204</v>
      </c>
      <c r="G658" s="43" t="s">
        <v>5959</v>
      </c>
      <c r="H658" s="26">
        <v>0</v>
      </c>
      <c r="I658" s="26"/>
      <c r="J658" s="6"/>
      <c r="K658" s="100"/>
      <c r="M658" s="136" t="s">
        <v>9730</v>
      </c>
      <c r="N658" s="136"/>
      <c r="O658" s="178" t="str">
        <f t="shared" si="12"/>
        <v>Label.create(:concept_id =&gt; Concept.find_by_codelist_and_code(24, '15').id, :locale =&gt; 'fi', :preflabel =&gt; 'Tunteja ja minuutteja TTTMM', :scopenote =&gt; 'Fill with leading zeroes if any elements are missing')</v>
      </c>
      <c r="P658" s="3"/>
    </row>
    <row r="659" spans="1:16" ht="60" hidden="1">
      <c r="A659" s="4">
        <v>24</v>
      </c>
      <c r="B659" s="4">
        <v>13</v>
      </c>
      <c r="C659" s="33" t="s">
        <v>205</v>
      </c>
      <c r="E659" s="149"/>
      <c r="F659" s="43" t="s">
        <v>43</v>
      </c>
      <c r="G659" s="108" t="s">
        <v>13230</v>
      </c>
      <c r="H659" s="26">
        <v>0</v>
      </c>
      <c r="I659" s="26">
        <v>49</v>
      </c>
      <c r="J659" s="6"/>
      <c r="K659" s="100"/>
      <c r="M659" s="136" t="s">
        <v>9731</v>
      </c>
      <c r="N659" s="136"/>
      <c r="O659" s="178" t="str">
        <f t="shared" si="12"/>
        <v>Label.create(:concept_id =&gt; Concept.find_by_codelist_and_code(24, '16').id, :locale =&gt; 'fi', :preflabel =&gt; 'Tunteja minuutteja ja sekunteja TTTMMSS', :scopenote =&gt; 'Fill with leading zeroes if any elements are missing. If centisecond precision is required, use HHHMMSScc. Only for use in ONIX 3.0 or later')</v>
      </c>
      <c r="P659" s="3"/>
    </row>
    <row r="660" spans="1:16" ht="15.75" hidden="1">
      <c r="A660" s="4">
        <v>24</v>
      </c>
      <c r="B660" s="4">
        <v>14</v>
      </c>
      <c r="C660" s="33" t="s">
        <v>3708</v>
      </c>
      <c r="E660" s="149"/>
      <c r="F660" s="43" t="s">
        <v>1756</v>
      </c>
      <c r="G660" s="43" t="s">
        <v>5665</v>
      </c>
      <c r="H660" s="26">
        <v>10</v>
      </c>
      <c r="I660" s="26"/>
      <c r="J660" s="6"/>
      <c r="K660" s="100"/>
      <c r="M660" s="136" t="s">
        <v>9732</v>
      </c>
      <c r="N660" s="136"/>
      <c r="O660" s="178" t="str">
        <f t="shared" si="12"/>
        <v>Label.create(:concept_id =&gt; Concept.find_by_codelist_and_code(24, '17').id, :locale =&gt; 'fi', :preflabel =&gt; 'Tavua', :scopenote =&gt; nil)</v>
      </c>
      <c r="P660" s="3"/>
    </row>
    <row r="661" spans="1:16" ht="15.75" hidden="1">
      <c r="A661" s="4">
        <v>24</v>
      </c>
      <c r="B661" s="4">
        <v>15</v>
      </c>
      <c r="C661" s="33" t="s">
        <v>95</v>
      </c>
      <c r="E661" s="149"/>
      <c r="F661" s="43" t="s">
        <v>246</v>
      </c>
      <c r="G661" s="43" t="s">
        <v>5665</v>
      </c>
      <c r="H661" s="26">
        <v>0</v>
      </c>
      <c r="I661" s="26"/>
      <c r="J661" s="6"/>
      <c r="K661" s="100"/>
      <c r="M661" s="136" t="s">
        <v>9733</v>
      </c>
      <c r="N661" s="136"/>
      <c r="O661" s="178" t="str">
        <f t="shared" si="12"/>
        <v>Label.create(:concept_id =&gt; Concept.find_by_codelist_and_code(24, '18').id, :locale =&gt; 'fi', :preflabel =&gt; 'Kilotavua', :scopenote =&gt; nil)</v>
      </c>
      <c r="P661" s="3"/>
    </row>
    <row r="662" spans="1:16" ht="15.75" hidden="1">
      <c r="A662" s="4">
        <v>24</v>
      </c>
      <c r="B662" s="4">
        <v>16</v>
      </c>
      <c r="C662" s="33" t="s">
        <v>247</v>
      </c>
      <c r="E662" s="149"/>
      <c r="F662" s="43" t="s">
        <v>248</v>
      </c>
      <c r="G662" s="43" t="s">
        <v>5665</v>
      </c>
      <c r="H662" s="26">
        <v>0</v>
      </c>
      <c r="I662" s="26"/>
      <c r="J662" s="6"/>
      <c r="K662" s="100"/>
      <c r="M662" s="136" t="s">
        <v>9734</v>
      </c>
      <c r="N662" s="136"/>
      <c r="O662" s="178" t="str">
        <f t="shared" si="12"/>
        <v>Label.create(:concept_id =&gt; Concept.find_by_codelist_and_code(24, '19').id, :locale =&gt; 'fi', :preflabel =&gt; 'Megatavua', :scopenote =&gt; nil)</v>
      </c>
      <c r="P662" s="3"/>
    </row>
    <row r="663" spans="1:16" ht="45" hidden="1">
      <c r="A663" s="183">
        <v>25</v>
      </c>
      <c r="B663" s="183">
        <v>0</v>
      </c>
      <c r="C663" s="184"/>
      <c r="D663" s="184"/>
      <c r="E663" s="185"/>
      <c r="F663" s="75" t="s">
        <v>7579</v>
      </c>
      <c r="G663" s="75" t="s">
        <v>5665</v>
      </c>
      <c r="H663" s="25">
        <v>0</v>
      </c>
      <c r="I663" s="25"/>
      <c r="J663" s="1">
        <v>1</v>
      </c>
      <c r="K663" s="101" t="s">
        <v>7660</v>
      </c>
      <c r="M663" s="136" t="s">
        <v>9735</v>
      </c>
      <c r="N663" s="136"/>
      <c r="O663" s="178" t="str">
        <f t="shared" si="12"/>
        <v>Label.create(:concept_id =&gt; Concept.find_by_codelist_and_code(25, nil).id, :locale =&gt; 'fi', :preflabel =&gt; 'Kuvituksen tai muun sisällön tyyppi', :scopenote =&gt; 'Käytä yhdessä &amp;lt;AncillaryContentType&gt; &amp;lt;x423&gt;')</v>
      </c>
      <c r="P663" s="3"/>
    </row>
    <row r="664" spans="1:16" ht="30" hidden="1">
      <c r="A664" s="4">
        <v>25</v>
      </c>
      <c r="B664" s="4">
        <v>1</v>
      </c>
      <c r="C664" s="33" t="s">
        <v>4291</v>
      </c>
      <c r="E664" s="149"/>
      <c r="F664" s="43" t="s">
        <v>3264</v>
      </c>
      <c r="G664" s="43" t="s">
        <v>5960</v>
      </c>
      <c r="H664" s="26">
        <v>0</v>
      </c>
      <c r="I664" s="26"/>
      <c r="J664" s="6"/>
      <c r="K664" s="100"/>
      <c r="M664" s="136" t="s">
        <v>9736</v>
      </c>
      <c r="N664" s="136" t="s">
        <v>9737</v>
      </c>
      <c r="O664" s="178" t="str">
        <f t="shared" si="12"/>
        <v>Label.create(:concept_id =&gt; Concept.find_by_codelist_and_code(25, '00').id, :locale =&gt; 'fi', :preflabel =&gt; 'Ei määritelty', :scopenote =&gt; 'Kuvaus kentässä P.11.9 Kuvituksen tai muun sisällön kuvaus (&amp;lt;AncillaryContentDescription&gt;)')</v>
      </c>
      <c r="P664" s="3"/>
    </row>
    <row r="665" spans="1:16" ht="15.75" hidden="1">
      <c r="A665" s="4">
        <v>25</v>
      </c>
      <c r="B665" s="4">
        <v>2</v>
      </c>
      <c r="C665" s="33" t="s">
        <v>1557</v>
      </c>
      <c r="E665" s="149"/>
      <c r="F665" s="43" t="s">
        <v>2006</v>
      </c>
      <c r="G665" s="43" t="s">
        <v>5665</v>
      </c>
      <c r="H665" s="26">
        <v>0</v>
      </c>
      <c r="I665" s="26"/>
      <c r="J665" s="6"/>
      <c r="K665" s="100"/>
      <c r="M665" s="136" t="s">
        <v>12780</v>
      </c>
      <c r="N665" s="136"/>
      <c r="O665" s="178" t="str">
        <f t="shared" si="12"/>
        <v>Label.create(:concept_id =&gt; Concept.find_by_codelist_and_code(25, '01').id, :locale =&gt; 'fi', :preflabel =&gt; 'Kuvitus, mustavalk', :scopenote =&gt; nil)</v>
      </c>
      <c r="P665" s="3"/>
    </row>
    <row r="666" spans="1:16" ht="15.75" hidden="1">
      <c r="A666" s="4">
        <v>25</v>
      </c>
      <c r="B666" s="4">
        <v>3</v>
      </c>
      <c r="C666" s="33" t="s">
        <v>1556</v>
      </c>
      <c r="E666" s="149"/>
      <c r="F666" s="43" t="s">
        <v>262</v>
      </c>
      <c r="G666" s="43" t="s">
        <v>5665</v>
      </c>
      <c r="H666" s="26">
        <v>0</v>
      </c>
      <c r="I666" s="26"/>
      <c r="J666" s="6"/>
      <c r="K666" s="100"/>
      <c r="M666" s="136" t="s">
        <v>9738</v>
      </c>
      <c r="N666" s="136"/>
      <c r="O666" s="178" t="str">
        <f t="shared" si="12"/>
        <v>Label.create(:concept_id =&gt; Concept.find_by_codelist_and_code(25, '02').id, :locale =&gt; 'fi', :preflabel =&gt; 'Kuvitus, väri', :scopenote =&gt; nil)</v>
      </c>
      <c r="P666" s="3"/>
    </row>
    <row r="667" spans="1:16" ht="15.75" hidden="1">
      <c r="A667" s="4">
        <v>25</v>
      </c>
      <c r="B667" s="4">
        <v>4</v>
      </c>
      <c r="C667" s="33" t="s">
        <v>1931</v>
      </c>
      <c r="E667" s="149"/>
      <c r="F667" s="43" t="s">
        <v>1703</v>
      </c>
      <c r="G667" s="43" t="s">
        <v>5961</v>
      </c>
      <c r="H667" s="26">
        <v>0</v>
      </c>
      <c r="I667" s="26"/>
      <c r="J667" s="6"/>
      <c r="K667" s="100"/>
      <c r="M667" s="136" t="s">
        <v>12781</v>
      </c>
      <c r="N667" s="136" t="s">
        <v>9739</v>
      </c>
      <c r="O667" s="178" t="str">
        <f t="shared" si="12"/>
        <v>Label.create(:concept_id =&gt; Concept.find_by_codelist_and_code(25, '03').id, :locale =&gt; 'fi', :preflabel =&gt; 'Sävykuvia, mustavalk', :scopenote =&gt; 'Myös mustavalkoiset valokuvat')</v>
      </c>
      <c r="P667" s="3"/>
    </row>
    <row r="668" spans="1:16" ht="15.75" hidden="1">
      <c r="A668" s="4">
        <v>25</v>
      </c>
      <c r="B668" s="4">
        <v>5</v>
      </c>
      <c r="C668" s="33" t="s">
        <v>2086</v>
      </c>
      <c r="E668" s="149"/>
      <c r="F668" s="43" t="s">
        <v>4070</v>
      </c>
      <c r="G668" s="43" t="s">
        <v>5962</v>
      </c>
      <c r="H668" s="26">
        <v>0</v>
      </c>
      <c r="I668" s="26"/>
      <c r="J668" s="6"/>
      <c r="K668" s="100"/>
      <c r="M668" s="136" t="s">
        <v>9740</v>
      </c>
      <c r="N668" s="136" t="s">
        <v>9741</v>
      </c>
      <c r="O668" s="178" t="str">
        <f t="shared" si="12"/>
        <v>Label.create(:concept_id =&gt; Concept.find_by_codelist_and_code(25, '04').id, :locale =&gt; 'fi', :preflabel =&gt; 'Sävykuvia, väri', :scopenote =&gt; 'Myös värivalokuvat')</v>
      </c>
      <c r="P668" s="3"/>
    </row>
    <row r="669" spans="1:16" ht="15.75" hidden="1">
      <c r="A669" s="4">
        <v>25</v>
      </c>
      <c r="B669" s="4">
        <v>6</v>
      </c>
      <c r="C669" s="33" t="s">
        <v>1658</v>
      </c>
      <c r="E669" s="149"/>
      <c r="F669" s="43" t="s">
        <v>1704</v>
      </c>
      <c r="G669" s="43" t="s">
        <v>5665</v>
      </c>
      <c r="H669" s="26">
        <v>0</v>
      </c>
      <c r="I669" s="26"/>
      <c r="J669" s="6"/>
      <c r="K669" s="100"/>
      <c r="M669" s="136" t="s">
        <v>12782</v>
      </c>
      <c r="N669" s="136"/>
      <c r="O669" s="178" t="str">
        <f t="shared" si="12"/>
        <v>Label.create(:concept_id =&gt; Concept.find_by_codelist_and_code(25, '05').id, :locale =&gt; 'fi', :preflabel =&gt; 'Viivapiirroksia, mustavalk', :scopenote =&gt; nil)</v>
      </c>
      <c r="P669" s="3"/>
    </row>
    <row r="670" spans="1:16" ht="15.75" hidden="1">
      <c r="A670" s="4">
        <v>25</v>
      </c>
      <c r="B670" s="4">
        <v>7</v>
      </c>
      <c r="C670" s="33" t="s">
        <v>1247</v>
      </c>
      <c r="E670" s="149"/>
      <c r="F670" s="43" t="s">
        <v>4071</v>
      </c>
      <c r="G670" s="43" t="s">
        <v>5665</v>
      </c>
      <c r="H670" s="26">
        <v>0</v>
      </c>
      <c r="I670" s="26"/>
      <c r="J670" s="6"/>
      <c r="K670" s="100"/>
      <c r="M670" s="136" t="s">
        <v>9742</v>
      </c>
      <c r="N670" s="136"/>
      <c r="O670" s="178" t="str">
        <f t="shared" si="12"/>
        <v>Label.create(:concept_id =&gt; Concept.find_by_codelist_and_code(25, '06').id, :locale =&gt; 'fi', :preflabel =&gt; 'Viivapiirroksia, väri', :scopenote =&gt; nil)</v>
      </c>
      <c r="P670" s="3"/>
    </row>
    <row r="671" spans="1:16" ht="15.75" hidden="1">
      <c r="A671" s="4">
        <v>25</v>
      </c>
      <c r="B671" s="4">
        <v>8</v>
      </c>
      <c r="C671" s="33" t="s">
        <v>1248</v>
      </c>
      <c r="E671" s="149"/>
      <c r="F671" s="43" t="s">
        <v>2001</v>
      </c>
      <c r="G671" s="43" t="s">
        <v>5665</v>
      </c>
      <c r="H671" s="26">
        <v>0</v>
      </c>
      <c r="I671" s="26"/>
      <c r="J671" s="6"/>
      <c r="K671" s="100"/>
      <c r="M671" s="136" t="s">
        <v>12783</v>
      </c>
      <c r="N671" s="136"/>
      <c r="O671" s="178" t="str">
        <f t="shared" si="12"/>
        <v>Label.create(:concept_id =&gt; Concept.find_by_codelist_and_code(25, '07').id, :locale =&gt; 'fi', :preflabel =&gt; 'Taulukoita, mustavalk', :scopenote =&gt; nil)</v>
      </c>
      <c r="P671" s="3"/>
    </row>
    <row r="672" spans="1:16" ht="15.75" hidden="1">
      <c r="A672" s="4">
        <v>25</v>
      </c>
      <c r="B672" s="4">
        <v>9</v>
      </c>
      <c r="C672" s="33" t="s">
        <v>4072</v>
      </c>
      <c r="E672" s="149"/>
      <c r="F672" s="43" t="s">
        <v>3763</v>
      </c>
      <c r="G672" s="43" t="s">
        <v>5665</v>
      </c>
      <c r="H672" s="26">
        <v>0</v>
      </c>
      <c r="I672" s="26"/>
      <c r="J672" s="6"/>
      <c r="K672" s="100"/>
      <c r="M672" s="136" t="s">
        <v>9743</v>
      </c>
      <c r="N672" s="136"/>
      <c r="O672" s="178" t="str">
        <f t="shared" si="12"/>
        <v>Label.create(:concept_id =&gt; Concept.find_by_codelist_and_code(25, '08').id, :locale =&gt; 'fi', :preflabel =&gt; 'Taulukoita, väri', :scopenote =&gt; nil)</v>
      </c>
      <c r="P672" s="3"/>
    </row>
    <row r="673" spans="1:16" ht="15.75" hidden="1">
      <c r="A673" s="4">
        <v>25</v>
      </c>
      <c r="B673" s="4">
        <v>10</v>
      </c>
      <c r="C673" s="33" t="s">
        <v>2961</v>
      </c>
      <c r="E673" s="149"/>
      <c r="F673" s="43" t="s">
        <v>3171</v>
      </c>
      <c r="G673" s="43" t="s">
        <v>5665</v>
      </c>
      <c r="H673" s="26">
        <v>1</v>
      </c>
      <c r="I673" s="26"/>
      <c r="J673" s="6"/>
      <c r="K673" s="100"/>
      <c r="M673" s="136" t="s">
        <v>9744</v>
      </c>
      <c r="N673" s="136"/>
      <c r="O673" s="178" t="str">
        <f t="shared" si="12"/>
        <v>Label.create(:concept_id =&gt; Concept.find_by_codelist_and_code(25, '09').id, :locale =&gt; 'fi', :preflabel =&gt; 'Kuvitus, ei määritelty', :scopenote =&gt; nil)</v>
      </c>
      <c r="P673" s="3"/>
    </row>
    <row r="674" spans="1:16" ht="15.75" hidden="1">
      <c r="A674" s="4">
        <v>25</v>
      </c>
      <c r="B674" s="4">
        <v>11</v>
      </c>
      <c r="C674" s="33" t="s">
        <v>1581</v>
      </c>
      <c r="E674" s="149"/>
      <c r="F674" s="43" t="s">
        <v>2932</v>
      </c>
      <c r="G674" s="43" t="s">
        <v>5963</v>
      </c>
      <c r="H674" s="26">
        <v>1</v>
      </c>
      <c r="I674" s="26"/>
      <c r="J674" s="6"/>
      <c r="K674" s="100"/>
      <c r="M674" s="136" t="s">
        <v>9745</v>
      </c>
      <c r="N674" s="136" t="s">
        <v>9746</v>
      </c>
      <c r="O674" s="178" t="str">
        <f t="shared" si="12"/>
        <v>Label.create(:concept_id =&gt; Concept.find_by_codelist_and_code(25, '10').id, :locale =&gt; 'fi', :preflabel =&gt; 'Sävykuvia, ei määritelty', :scopenote =&gt; 'Myös valokuvat')</v>
      </c>
      <c r="P674" s="3"/>
    </row>
    <row r="675" spans="1:16" ht="15.75" hidden="1">
      <c r="A675" s="4">
        <v>25</v>
      </c>
      <c r="B675" s="4">
        <v>12</v>
      </c>
      <c r="C675" s="33" t="s">
        <v>3312</v>
      </c>
      <c r="E675" s="149"/>
      <c r="F675" s="43" t="s">
        <v>4617</v>
      </c>
      <c r="G675" s="43" t="s">
        <v>5665</v>
      </c>
      <c r="H675" s="26">
        <v>1</v>
      </c>
      <c r="I675" s="26"/>
      <c r="J675" s="6"/>
      <c r="K675" s="100"/>
      <c r="M675" s="136" t="s">
        <v>9747</v>
      </c>
      <c r="N675" s="136" t="s">
        <v>9748</v>
      </c>
      <c r="O675" s="178" t="str">
        <f t="shared" si="12"/>
        <v>Label.create(:concept_id =&gt; Concept.find_by_codelist_and_code(25, '11').id, :locale =&gt; 'fi', :preflabel =&gt; 'Taulukoita, ei määritelty', :scopenote =&gt; 'Taulukoita, kaavioita, diagrammeja')</v>
      </c>
      <c r="P675" s="3"/>
    </row>
    <row r="676" spans="1:16" ht="15.75" hidden="1">
      <c r="A676" s="4">
        <v>25</v>
      </c>
      <c r="B676" s="4">
        <v>13</v>
      </c>
      <c r="C676" s="33" t="s">
        <v>1399</v>
      </c>
      <c r="E676" s="149"/>
      <c r="F676" s="43" t="s">
        <v>2135</v>
      </c>
      <c r="G676" s="43" t="s">
        <v>5665</v>
      </c>
      <c r="H676" s="26">
        <v>1</v>
      </c>
      <c r="I676" s="26"/>
      <c r="J676" s="6"/>
      <c r="K676" s="100"/>
      <c r="M676" s="136" t="s">
        <v>9749</v>
      </c>
      <c r="N676" s="136"/>
      <c r="O676" s="178" t="str">
        <f t="shared" si="12"/>
        <v>Label.create(:concept_id =&gt; Concept.find_by_codelist_and_code(25, '12').id, :locale =&gt; 'fi', :preflabel =&gt; 'Viivapiirroksia, ei määritelty', :scopenote =&gt; nil)</v>
      </c>
      <c r="P676" s="3"/>
    </row>
    <row r="677" spans="1:16" ht="15.75" hidden="1">
      <c r="A677" s="4">
        <v>25</v>
      </c>
      <c r="B677" s="4">
        <v>14</v>
      </c>
      <c r="C677" s="33" t="s">
        <v>1400</v>
      </c>
      <c r="E677" s="149"/>
      <c r="F677" s="43" t="s">
        <v>3409</v>
      </c>
      <c r="G677" s="43" t="s">
        <v>5665</v>
      </c>
      <c r="H677" s="26">
        <v>1</v>
      </c>
      <c r="I677" s="26"/>
      <c r="J677" s="6"/>
      <c r="K677" s="100"/>
      <c r="M677" s="136" t="s">
        <v>9750</v>
      </c>
      <c r="N677" s="136"/>
      <c r="O677" s="178" t="str">
        <f t="shared" si="12"/>
        <v>Label.create(:concept_id =&gt; Concept.find_by_codelist_and_code(25, '13').id, :locale =&gt; 'fi', :preflabel =&gt; 'Sävykuvia, kaksivärisävyt', :scopenote =&gt; nil)</v>
      </c>
      <c r="P677" s="3"/>
    </row>
    <row r="678" spans="1:16" ht="15.75" hidden="1">
      <c r="A678" s="4">
        <v>25</v>
      </c>
      <c r="B678" s="4">
        <v>15</v>
      </c>
      <c r="C678" s="33" t="s">
        <v>4001</v>
      </c>
      <c r="E678" s="149"/>
      <c r="F678" s="43" t="s">
        <v>2846</v>
      </c>
      <c r="G678" s="43" t="s">
        <v>5665</v>
      </c>
      <c r="H678" s="26">
        <v>1</v>
      </c>
      <c r="I678" s="26"/>
      <c r="J678" s="6"/>
      <c r="K678" s="100"/>
      <c r="M678" s="136" t="s">
        <v>9751</v>
      </c>
      <c r="N678" s="136"/>
      <c r="O678" s="178" t="str">
        <f t="shared" si="12"/>
        <v>Label.create(:concept_id =&gt; Concept.find_by_codelist_and_code(25, '14').id, :locale =&gt; 'fi', :preflabel =&gt; 'Karttoja', :scopenote =&gt; nil)</v>
      </c>
      <c r="P678" s="3"/>
    </row>
    <row r="679" spans="1:16" ht="15.75" hidden="1">
      <c r="A679" s="4">
        <v>25</v>
      </c>
      <c r="B679" s="4">
        <v>16</v>
      </c>
      <c r="C679" s="33" t="s">
        <v>495</v>
      </c>
      <c r="E679" s="149"/>
      <c r="F679" s="43" t="s">
        <v>3750</v>
      </c>
      <c r="G679" s="43" t="s">
        <v>5665</v>
      </c>
      <c r="H679" s="26">
        <v>1</v>
      </c>
      <c r="I679" s="26"/>
      <c r="J679" s="6"/>
      <c r="K679" s="100"/>
      <c r="M679" s="136" t="s">
        <v>9752</v>
      </c>
      <c r="N679" s="136" t="s">
        <v>9753</v>
      </c>
      <c r="O679" s="178" t="str">
        <f t="shared" si="12"/>
        <v>Label.create(:concept_id =&gt; Concept.find_by_codelist_and_code(25, '15').id, :locale =&gt; 'fi', :preflabel =&gt; 'Esiökuva', :scopenote =&gt; 'Nimiösivua edeltävä kuvasivu')</v>
      </c>
      <c r="P679" s="3"/>
    </row>
    <row r="680" spans="1:16" ht="15.75" hidden="1">
      <c r="A680" s="4">
        <v>25</v>
      </c>
      <c r="B680" s="4">
        <v>17</v>
      </c>
      <c r="C680" s="33" t="s">
        <v>205</v>
      </c>
      <c r="E680" s="149"/>
      <c r="F680" s="43" t="s">
        <v>3053</v>
      </c>
      <c r="G680" s="43" t="s">
        <v>5665</v>
      </c>
      <c r="H680" s="26">
        <v>1</v>
      </c>
      <c r="I680" s="26"/>
      <c r="J680" s="6"/>
      <c r="K680" s="100"/>
      <c r="M680" s="136" t="s">
        <v>9754</v>
      </c>
      <c r="N680" s="136"/>
      <c r="O680" s="178" t="str">
        <f t="shared" si="12"/>
        <v>Label.create(:concept_id =&gt; Concept.find_by_codelist_and_code(25, '16').id, :locale =&gt; 'fi', :preflabel =&gt; 'Kaavio', :scopenote =&gt; nil)</v>
      </c>
      <c r="P680" s="3"/>
    </row>
    <row r="681" spans="1:16" ht="15.75" hidden="1">
      <c r="A681" s="4">
        <v>25</v>
      </c>
      <c r="B681" s="4">
        <v>18</v>
      </c>
      <c r="C681" s="33" t="s">
        <v>3708</v>
      </c>
      <c r="E681" s="149"/>
      <c r="F681" s="43" t="s">
        <v>3107</v>
      </c>
      <c r="G681" s="43" t="s">
        <v>5665</v>
      </c>
      <c r="H681" s="26">
        <v>1</v>
      </c>
      <c r="I681" s="26"/>
      <c r="J681" s="6"/>
      <c r="K681" s="100"/>
      <c r="M681" s="136" t="s">
        <v>9755</v>
      </c>
      <c r="N681" s="136"/>
      <c r="O681" s="178" t="str">
        <f t="shared" si="12"/>
        <v>Label.create(:concept_id =&gt; Concept.find_by_codelist_and_code(25, '17').id, :locale =&gt; 'fi', :preflabel =&gt; 'Kuva', :scopenote =&gt; nil)</v>
      </c>
      <c r="P681" s="3"/>
    </row>
    <row r="682" spans="1:16" ht="15.75" hidden="1">
      <c r="A682" s="4">
        <v>25</v>
      </c>
      <c r="B682" s="4">
        <v>19</v>
      </c>
      <c r="C682" s="33" t="s">
        <v>95</v>
      </c>
      <c r="E682" s="149"/>
      <c r="F682" s="43" t="s">
        <v>3444</v>
      </c>
      <c r="G682" s="43" t="s">
        <v>5665</v>
      </c>
      <c r="H682" s="26">
        <v>1</v>
      </c>
      <c r="I682" s="26"/>
      <c r="J682" s="6"/>
      <c r="K682" s="100"/>
      <c r="M682" s="136" t="s">
        <v>9756</v>
      </c>
      <c r="N682" s="136"/>
      <c r="O682" s="178" t="str">
        <f t="shared" si="12"/>
        <v>Label.create(:concept_id =&gt; Concept.find_by_codelist_and_code(25, '18').id, :locale =&gt; 'fi', :preflabel =&gt; 'Taulukko', :scopenote =&gt; nil)</v>
      </c>
      <c r="P682" s="3"/>
    </row>
    <row r="683" spans="1:16" ht="45" hidden="1">
      <c r="A683" s="4">
        <v>25</v>
      </c>
      <c r="B683" s="4">
        <v>20</v>
      </c>
      <c r="C683" s="33" t="s">
        <v>247</v>
      </c>
      <c r="E683" s="149"/>
      <c r="F683" s="43" t="s">
        <v>3007</v>
      </c>
      <c r="G683" s="43" t="s">
        <v>5964</v>
      </c>
      <c r="H683" s="26">
        <v>1</v>
      </c>
      <c r="I683" s="26"/>
      <c r="J683" s="6"/>
      <c r="K683" s="100"/>
      <c r="M683" s="136" t="s">
        <v>9757</v>
      </c>
      <c r="N683" s="136" t="s">
        <v>9758</v>
      </c>
      <c r="O683" s="178" t="str">
        <f t="shared" si="12"/>
        <v>Label.create(:concept_id =&gt; Concept.find_by_codelist_and_code(25, '19').id, :locale =&gt; 'fi', :preflabel =&gt; 'Musikkitallenne', :scopenote =&gt; 'Koko teos tai sen osa')</v>
      </c>
      <c r="P683" s="3"/>
    </row>
    <row r="684" spans="1:16" ht="45" hidden="1">
      <c r="A684" s="4">
        <v>25</v>
      </c>
      <c r="B684" s="4">
        <v>21</v>
      </c>
      <c r="C684" s="33" t="s">
        <v>3253</v>
      </c>
      <c r="E684" s="149"/>
      <c r="F684" s="43" t="s">
        <v>3011</v>
      </c>
      <c r="G684" s="43" t="s">
        <v>5965</v>
      </c>
      <c r="H684" s="26">
        <v>1</v>
      </c>
      <c r="I684" s="26"/>
      <c r="J684" s="6"/>
      <c r="K684" s="100"/>
      <c r="M684" s="136" t="s">
        <v>9759</v>
      </c>
      <c r="N684" s="136" t="s">
        <v>9760</v>
      </c>
      <c r="O684" s="178" t="str">
        <f t="shared" si="12"/>
        <v>Label.create(:concept_id =&gt; Concept.find_by_codelist_and_code(25, '20').id, :locale =&gt; 'fi', :preflabel =&gt; 'Nuotteja', :scopenote =&gt; 'Painetut nuotit')</v>
      </c>
      <c r="P684" s="3"/>
    </row>
    <row r="685" spans="1:16" ht="60" hidden="1">
      <c r="A685" s="4">
        <v>25</v>
      </c>
      <c r="B685" s="4">
        <v>22</v>
      </c>
      <c r="C685" s="42" t="s">
        <v>3629</v>
      </c>
      <c r="E685" s="149"/>
      <c r="F685" s="43" t="s">
        <v>2214</v>
      </c>
      <c r="G685" s="43" t="s">
        <v>5966</v>
      </c>
      <c r="H685" s="26">
        <v>4</v>
      </c>
      <c r="I685" s="26"/>
      <c r="J685" s="6"/>
      <c r="K685" s="100"/>
      <c r="M685" s="136" t="s">
        <v>9761</v>
      </c>
      <c r="N685" s="136"/>
      <c r="O685" s="178" t="str">
        <f t="shared" si="12"/>
        <v>Label.create(:concept_id =&gt; Concept.find_by_codelist_and_code(25, '21').id, :locale =&gt; 'fi', :preflabel =&gt; 'Graafeja', :scopenote =&gt; 'To be used in the mathematical sense of a diagram that represents numerical values plotted against an origin and axes, cf codes 16 and 18')</v>
      </c>
      <c r="P685" s="3"/>
    </row>
    <row r="686" spans="1:16" ht="30" hidden="1">
      <c r="A686" s="4">
        <v>25</v>
      </c>
      <c r="B686" s="4">
        <v>23</v>
      </c>
      <c r="C686" s="42" t="s">
        <v>2962</v>
      </c>
      <c r="E686" s="149"/>
      <c r="F686" s="43" t="s">
        <v>2213</v>
      </c>
      <c r="G686" s="43" t="s">
        <v>5967</v>
      </c>
      <c r="H686" s="26">
        <v>4</v>
      </c>
      <c r="I686" s="26"/>
      <c r="J686" s="6"/>
      <c r="K686" s="100"/>
      <c r="M686" s="136" t="s">
        <v>9762</v>
      </c>
      <c r="N686" s="136"/>
      <c r="O686" s="178" t="str">
        <f t="shared" si="12"/>
        <v>Label.create(:concept_id =&gt; Concept.find_by_codelist_and_code(25, '22').id, :locale =&gt; 'fi', :preflabel =&gt; 'Kuvaliite', :scopenote =&gt; '‘Plates’ means illustrations that are on separate pages bound into the body of a book')</v>
      </c>
      <c r="P686" s="3"/>
    </row>
    <row r="687" spans="1:16" ht="30" hidden="1">
      <c r="A687" s="4">
        <v>25</v>
      </c>
      <c r="B687" s="4">
        <v>24</v>
      </c>
      <c r="C687" s="42" t="s">
        <v>769</v>
      </c>
      <c r="E687" s="149"/>
      <c r="F687" s="43" t="s">
        <v>1655</v>
      </c>
      <c r="G687" s="43" t="s">
        <v>5967</v>
      </c>
      <c r="H687" s="26">
        <v>4</v>
      </c>
      <c r="I687" s="26"/>
      <c r="J687" s="6"/>
      <c r="K687" s="100"/>
      <c r="M687" s="136" t="s">
        <v>9763</v>
      </c>
      <c r="N687" s="136"/>
      <c r="O687" s="178" t="str">
        <f t="shared" si="12"/>
        <v>Label.create(:concept_id =&gt; Concept.find_by_codelist_and_code(25, '23').id, :locale =&gt; 'fi', :preflabel =&gt; 'Kuvaliite, mustavalkoinen', :scopenote =&gt; '‘Plates’ means illustrations that are on separate pages bound into the body of a book')</v>
      </c>
      <c r="P687" s="3"/>
    </row>
    <row r="688" spans="1:16" ht="30" hidden="1">
      <c r="A688" s="4">
        <v>25</v>
      </c>
      <c r="B688" s="4">
        <v>25</v>
      </c>
      <c r="C688" s="42" t="s">
        <v>203</v>
      </c>
      <c r="E688" s="149"/>
      <c r="F688" s="43" t="s">
        <v>272</v>
      </c>
      <c r="G688" s="43" t="s">
        <v>5967</v>
      </c>
      <c r="H688" s="26">
        <v>4</v>
      </c>
      <c r="I688" s="26"/>
      <c r="J688" s="6"/>
      <c r="K688" s="100"/>
      <c r="M688" s="136" t="s">
        <v>9764</v>
      </c>
      <c r="N688" s="136"/>
      <c r="O688" s="178" t="str">
        <f t="shared" si="12"/>
        <v>Label.create(:concept_id =&gt; Concept.find_by_codelist_and_code(25, '24').id, :locale =&gt; 'fi', :preflabel =&gt; 'Kuvaliite, värillinen', :scopenote =&gt; '‘Plates’ means illustrations that are on separate pages bound into the body of a book')</v>
      </c>
      <c r="P688" s="3"/>
    </row>
    <row r="689" spans="1:16" ht="15.75" hidden="1">
      <c r="A689" s="4">
        <v>25</v>
      </c>
      <c r="B689" s="4">
        <v>26</v>
      </c>
      <c r="C689" s="42" t="s">
        <v>3764</v>
      </c>
      <c r="E689" s="149"/>
      <c r="F689" s="43" t="s">
        <v>795</v>
      </c>
      <c r="G689" s="43" t="s">
        <v>5665</v>
      </c>
      <c r="H689" s="26">
        <v>5</v>
      </c>
      <c r="I689" s="26"/>
      <c r="J689" s="6"/>
      <c r="K689" s="100"/>
      <c r="M689" s="136" t="s">
        <v>9765</v>
      </c>
      <c r="N689" s="136"/>
      <c r="O689" s="178" t="str">
        <f t="shared" si="12"/>
        <v>Label.create(:concept_id =&gt; Concept.find_by_codelist_and_code(25, '25').id, :locale =&gt; 'fi', :preflabel =&gt; 'Hakemisto', :scopenote =&gt; nil)</v>
      </c>
      <c r="P689" s="3"/>
    </row>
    <row r="690" spans="1:16" ht="15.75" hidden="1">
      <c r="A690" s="4">
        <v>25</v>
      </c>
      <c r="B690" s="4">
        <v>27</v>
      </c>
      <c r="C690" s="42" t="s">
        <v>4193</v>
      </c>
      <c r="E690" s="149"/>
      <c r="F690" s="43" t="s">
        <v>295</v>
      </c>
      <c r="G690" s="43" t="s">
        <v>5665</v>
      </c>
      <c r="H690" s="26">
        <v>5</v>
      </c>
      <c r="I690" s="26"/>
      <c r="J690" s="6"/>
      <c r="K690" s="100"/>
      <c r="M690" s="136" t="s">
        <v>9766</v>
      </c>
      <c r="N690" s="136" t="s">
        <v>9767</v>
      </c>
      <c r="O690" s="178" t="str">
        <f t="shared" si="12"/>
        <v>Label.create(:concept_id =&gt; Concept.find_by_codelist_and_code(25, '26').id, :locale =&gt; 'fi', :preflabel =&gt; 'Kirjallisuusluettelo', :scopenote =&gt; 'Lähdeluettelo, bibliografia, kirjallisuusluettelo')</v>
      </c>
      <c r="P690" s="3"/>
    </row>
    <row r="691" spans="1:16" ht="30" hidden="1">
      <c r="A691" s="4">
        <v>25</v>
      </c>
      <c r="B691" s="4">
        <v>28</v>
      </c>
      <c r="C691" s="42" t="s">
        <v>848</v>
      </c>
      <c r="E691" s="149"/>
      <c r="F691" s="43" t="s">
        <v>855</v>
      </c>
      <c r="G691" s="43" t="s">
        <v>5968</v>
      </c>
      <c r="H691" s="26">
        <v>7</v>
      </c>
      <c r="I691" s="26"/>
      <c r="J691" s="6"/>
      <c r="K691" s="100"/>
      <c r="M691" s="136" t="s">
        <v>9768</v>
      </c>
      <c r="N691" s="136" t="s">
        <v>9769</v>
      </c>
      <c r="O691" s="178" t="str">
        <f t="shared" si="12"/>
        <v>Label.create(:concept_id =&gt; Concept.find_by_codelist_and_code(25, '27').id, :locale =&gt; 'fi', :preflabel =&gt; 'Lisäkarttoja', :scopenote =&gt; 'Esim. karttajulkaisussa erityisistä kohteista karttoja joissa suurempi mittakaava')</v>
      </c>
      <c r="P691" s="3"/>
    </row>
    <row r="692" spans="1:16" ht="15.75" hidden="1">
      <c r="A692" s="4">
        <v>25</v>
      </c>
      <c r="B692" s="4">
        <v>29</v>
      </c>
      <c r="C692" s="42" t="s">
        <v>4051</v>
      </c>
      <c r="E692" s="149"/>
      <c r="F692" s="43" t="s">
        <v>369</v>
      </c>
      <c r="G692" s="43" t="s">
        <v>5969</v>
      </c>
      <c r="H692" s="26">
        <v>7</v>
      </c>
      <c r="I692" s="26"/>
      <c r="J692" s="6"/>
      <c r="K692" s="100"/>
      <c r="M692" s="136" t="s">
        <v>9770</v>
      </c>
      <c r="N692" s="136"/>
      <c r="O692" s="178" t="str">
        <f t="shared" si="12"/>
        <v>Label.create(:concept_id =&gt; Concept.find_by_codelist_and_code(25, '28').id, :locale =&gt; 'fi', :preflabel =&gt; 'GPS-koordinaattiruudukko', :scopenote =&gt; 'GPS grids included in a map product')</v>
      </c>
      <c r="P692" s="3"/>
    </row>
    <row r="693" spans="1:16" ht="15.75" hidden="1">
      <c r="A693" s="4">
        <v>25</v>
      </c>
      <c r="B693" s="4">
        <v>30</v>
      </c>
      <c r="C693" s="42" t="s">
        <v>2237</v>
      </c>
      <c r="E693" s="149"/>
      <c r="F693" s="43" t="s">
        <v>5460</v>
      </c>
      <c r="G693" s="43" t="s">
        <v>5665</v>
      </c>
      <c r="H693" s="26">
        <v>28</v>
      </c>
      <c r="I693" s="26"/>
      <c r="J693" s="6"/>
      <c r="K693" s="100"/>
      <c r="M693" s="136" t="s">
        <v>9771</v>
      </c>
      <c r="N693" s="136"/>
      <c r="O693" s="178" t="str">
        <f t="shared" si="12"/>
        <v>Label.create(:concept_id =&gt; Concept.find_by_codelist_and_code(25, '29').id, :locale =&gt; 'fi', :preflabel =&gt; 'Sanasto', :scopenote =&gt; nil)</v>
      </c>
      <c r="P693" s="3"/>
    </row>
    <row r="694" spans="1:16" ht="30" hidden="1">
      <c r="A694" s="4">
        <v>25</v>
      </c>
      <c r="B694" s="4">
        <v>31</v>
      </c>
      <c r="C694" s="42" t="s">
        <v>507</v>
      </c>
      <c r="E694" s="149"/>
      <c r="F694" s="43" t="s">
        <v>3030</v>
      </c>
      <c r="G694" s="70" t="s">
        <v>13203</v>
      </c>
      <c r="H694" s="26">
        <v>41</v>
      </c>
      <c r="I694" s="26"/>
      <c r="J694" s="6">
        <v>3</v>
      </c>
      <c r="K694" s="100"/>
      <c r="M694" s="136" t="s">
        <v>9772</v>
      </c>
      <c r="N694" s="136" t="s">
        <v>13742</v>
      </c>
      <c r="O694" s="178" t="str">
        <f t="shared" si="12"/>
        <v>Label.create(:concept_id =&gt; Concept.find_by_codelist_and_code(25, '30').id, :locale =&gt; 'fi', :preflabel =&gt; 'Sisällysluettelo', :scopenote =&gt; 'Käytä vain ONIX 3.0-sanomilla tai ONIX:in myöhemmissä versioissa')</v>
      </c>
      <c r="P694" s="3"/>
    </row>
    <row r="695" spans="1:16" ht="30" hidden="1">
      <c r="A695" s="118">
        <v>25</v>
      </c>
      <c r="B695" s="118">
        <v>32</v>
      </c>
      <c r="C695" s="111" t="s">
        <v>294</v>
      </c>
      <c r="D695" s="111"/>
      <c r="E695" s="111"/>
      <c r="F695" s="108" t="s">
        <v>9132</v>
      </c>
      <c r="G695" s="108" t="s">
        <v>13231</v>
      </c>
      <c r="H695" s="121">
        <v>57</v>
      </c>
      <c r="I695" s="121"/>
      <c r="J695" s="122"/>
      <c r="K695" s="100"/>
      <c r="M695" s="136" t="s">
        <v>9132</v>
      </c>
      <c r="N695" s="136"/>
      <c r="O695" s="178" t="str">
        <f t="shared" si="12"/>
        <v>Label.create(:concept_id =&gt; Concept.find_by_codelist_and_code(25, '31').id, :locale =&gt; 'fi', :preflabel =&gt; 'Gazetteer', :scopenote =&gt; 'Geographical index. Only for use in ONIX 3.0 or later')</v>
      </c>
      <c r="P695" s="3"/>
    </row>
    <row r="696" spans="1:16" ht="15.75" hidden="1">
      <c r="A696" s="183">
        <v>26</v>
      </c>
      <c r="B696" s="183">
        <v>0</v>
      </c>
      <c r="C696" s="184"/>
      <c r="D696" s="184"/>
      <c r="E696" s="185"/>
      <c r="F696" s="75" t="s">
        <v>7580</v>
      </c>
      <c r="G696" s="75" t="s">
        <v>5665</v>
      </c>
      <c r="H696" s="25">
        <v>0</v>
      </c>
      <c r="I696" s="25"/>
      <c r="J696" s="1">
        <v>2</v>
      </c>
      <c r="K696" s="101"/>
      <c r="M696" s="136"/>
      <c r="N696" s="136"/>
      <c r="O696" s="178" t="str">
        <f t="shared" si="12"/>
        <v/>
      </c>
      <c r="P696" s="3"/>
    </row>
    <row r="697" spans="1:16" ht="15.75" hidden="1">
      <c r="A697" s="4">
        <v>26</v>
      </c>
      <c r="B697" s="4">
        <v>1</v>
      </c>
      <c r="C697" s="33" t="s">
        <v>1557</v>
      </c>
      <c r="E697" s="149"/>
      <c r="F697" s="43" t="s">
        <v>1398</v>
      </c>
      <c r="G697" s="43" t="s">
        <v>5970</v>
      </c>
      <c r="H697" s="26">
        <v>9</v>
      </c>
      <c r="I697" s="26"/>
      <c r="J697" s="6"/>
      <c r="K697" s="100"/>
      <c r="M697" s="136"/>
      <c r="N697" s="136"/>
      <c r="O697" s="178" t="str">
        <f t="shared" si="12"/>
        <v/>
      </c>
      <c r="P697" s="3"/>
    </row>
    <row r="698" spans="1:16" ht="15.75" hidden="1">
      <c r="A698" s="4">
        <v>26</v>
      </c>
      <c r="B698" s="4">
        <v>2</v>
      </c>
      <c r="C698" s="33" t="s">
        <v>1556</v>
      </c>
      <c r="E698" s="149"/>
      <c r="F698" s="43" t="s">
        <v>1262</v>
      </c>
      <c r="G698" s="43" t="s">
        <v>5665</v>
      </c>
      <c r="H698" s="26">
        <v>9</v>
      </c>
      <c r="I698" s="26"/>
      <c r="J698" s="6"/>
      <c r="K698" s="100"/>
      <c r="M698" s="136"/>
      <c r="N698" s="136"/>
      <c r="O698" s="178" t="str">
        <f t="shared" si="12"/>
        <v/>
      </c>
      <c r="P698" s="3"/>
    </row>
    <row r="699" spans="1:16" ht="15.75" hidden="1">
      <c r="A699" s="4">
        <v>26</v>
      </c>
      <c r="B699" s="4">
        <v>3</v>
      </c>
      <c r="C699" s="33" t="s">
        <v>1931</v>
      </c>
      <c r="E699" s="149"/>
      <c r="F699" s="43" t="s">
        <v>1917</v>
      </c>
      <c r="G699" s="43" t="s">
        <v>5971</v>
      </c>
      <c r="H699" s="26">
        <v>9</v>
      </c>
      <c r="I699" s="26"/>
      <c r="J699" s="6"/>
      <c r="K699" s="100"/>
      <c r="M699" s="136"/>
      <c r="N699" s="136"/>
      <c r="O699" s="178" t="str">
        <f t="shared" si="12"/>
        <v/>
      </c>
      <c r="P699" s="3"/>
    </row>
    <row r="700" spans="1:16" ht="15.75" hidden="1">
      <c r="A700" s="4">
        <v>26</v>
      </c>
      <c r="B700" s="4">
        <v>4</v>
      </c>
      <c r="C700" s="33" t="s">
        <v>2086</v>
      </c>
      <c r="E700" s="149"/>
      <c r="F700" s="43" t="s">
        <v>1263</v>
      </c>
      <c r="G700" s="43" t="s">
        <v>5972</v>
      </c>
      <c r="H700" s="26">
        <v>9</v>
      </c>
      <c r="I700" s="26"/>
      <c r="J700" s="6"/>
      <c r="K700" s="100"/>
      <c r="M700" s="136"/>
      <c r="N700" s="136"/>
      <c r="O700" s="178" t="str">
        <f t="shared" si="12"/>
        <v/>
      </c>
      <c r="P700" s="3"/>
    </row>
    <row r="701" spans="1:16" ht="30" hidden="1">
      <c r="A701" s="4">
        <v>26</v>
      </c>
      <c r="B701" s="4">
        <v>5</v>
      </c>
      <c r="C701" s="33" t="s">
        <v>1658</v>
      </c>
      <c r="E701" s="149"/>
      <c r="F701" s="43" t="s">
        <v>4340</v>
      </c>
      <c r="G701" s="43" t="s">
        <v>5973</v>
      </c>
      <c r="H701" s="26">
        <v>9</v>
      </c>
      <c r="I701" s="26"/>
      <c r="J701" s="6"/>
      <c r="K701" s="100"/>
      <c r="M701" s="136"/>
      <c r="N701" s="136"/>
      <c r="O701" s="178" t="str">
        <f t="shared" si="12"/>
        <v/>
      </c>
      <c r="P701" s="3"/>
    </row>
    <row r="702" spans="1:16" ht="30" hidden="1">
      <c r="A702" s="4">
        <v>26</v>
      </c>
      <c r="B702" s="4">
        <v>6</v>
      </c>
      <c r="C702" s="33" t="s">
        <v>1247</v>
      </c>
      <c r="E702" s="149"/>
      <c r="F702" s="43" t="s">
        <v>2648</v>
      </c>
      <c r="G702" s="43" t="s">
        <v>5974</v>
      </c>
      <c r="H702" s="26">
        <v>9</v>
      </c>
      <c r="I702" s="26"/>
      <c r="J702" s="6"/>
      <c r="K702" s="100"/>
      <c r="M702" s="136"/>
      <c r="N702" s="136"/>
      <c r="O702" s="178" t="str">
        <f t="shared" si="12"/>
        <v/>
      </c>
      <c r="P702" s="3"/>
    </row>
    <row r="703" spans="1:16" ht="30" hidden="1">
      <c r="A703" s="4">
        <v>26</v>
      </c>
      <c r="B703" s="4">
        <v>7</v>
      </c>
      <c r="C703" s="33" t="s">
        <v>1248</v>
      </c>
      <c r="E703" s="149"/>
      <c r="F703" s="43" t="s">
        <v>1764</v>
      </c>
      <c r="G703" s="43" t="s">
        <v>5975</v>
      </c>
      <c r="H703" s="26">
        <v>9</v>
      </c>
      <c r="I703" s="26"/>
      <c r="J703" s="6"/>
      <c r="K703" s="100"/>
      <c r="M703" s="136"/>
      <c r="N703" s="136"/>
      <c r="O703" s="178" t="str">
        <f t="shared" si="12"/>
        <v/>
      </c>
      <c r="P703" s="3"/>
    </row>
    <row r="704" spans="1:16" ht="15.75" hidden="1">
      <c r="A704" s="4">
        <v>26</v>
      </c>
      <c r="B704" s="4">
        <v>8</v>
      </c>
      <c r="C704" s="33" t="s">
        <v>4072</v>
      </c>
      <c r="E704" s="149"/>
      <c r="F704" s="43" t="s">
        <v>1918</v>
      </c>
      <c r="G704" s="43" t="s">
        <v>5976</v>
      </c>
      <c r="H704" s="26">
        <v>9</v>
      </c>
      <c r="I704" s="26"/>
      <c r="J704" s="6"/>
      <c r="K704" s="100"/>
      <c r="M704" s="136"/>
      <c r="N704" s="136"/>
      <c r="O704" s="178" t="str">
        <f t="shared" si="12"/>
        <v/>
      </c>
      <c r="P704" s="3"/>
    </row>
    <row r="705" spans="1:16" ht="15.75" hidden="1">
      <c r="A705" s="4">
        <v>26</v>
      </c>
      <c r="B705" s="4">
        <v>9</v>
      </c>
      <c r="C705" s="33" t="s">
        <v>2961</v>
      </c>
      <c r="E705" s="149"/>
      <c r="F705" s="43" t="s">
        <v>4219</v>
      </c>
      <c r="G705" s="43" t="s">
        <v>5977</v>
      </c>
      <c r="H705" s="26">
        <v>5</v>
      </c>
      <c r="I705" s="26"/>
      <c r="J705" s="6"/>
      <c r="K705" s="100"/>
      <c r="M705" s="136"/>
      <c r="N705" s="136"/>
      <c r="O705" s="178" t="str">
        <f t="shared" si="12"/>
        <v/>
      </c>
      <c r="P705" s="3"/>
    </row>
    <row r="706" spans="1:16" ht="90" hidden="1">
      <c r="A706" s="4">
        <v>26</v>
      </c>
      <c r="B706" s="4">
        <v>10</v>
      </c>
      <c r="C706" s="33" t="s">
        <v>1581</v>
      </c>
      <c r="E706" s="149"/>
      <c r="F706" s="43" t="s">
        <v>3217</v>
      </c>
      <c r="G706" s="43" t="s">
        <v>7393</v>
      </c>
      <c r="H706" s="26">
        <v>4</v>
      </c>
      <c r="I706" s="26">
        <v>9</v>
      </c>
      <c r="J706" s="6"/>
      <c r="K706" s="100"/>
      <c r="M706" s="136"/>
      <c r="N706" s="136"/>
      <c r="O706" s="178" t="str">
        <f t="shared" si="12"/>
        <v/>
      </c>
      <c r="P706" s="3"/>
    </row>
    <row r="707" spans="1:16" ht="30" hidden="1">
      <c r="A707" s="4">
        <v>26</v>
      </c>
      <c r="B707" s="4">
        <v>11</v>
      </c>
      <c r="C707" s="33" t="s">
        <v>3312</v>
      </c>
      <c r="E707" s="149"/>
      <c r="F707" s="43" t="s">
        <v>7394</v>
      </c>
      <c r="G707" s="43" t="s">
        <v>5978</v>
      </c>
      <c r="H707" s="26">
        <v>9</v>
      </c>
      <c r="I707" s="26"/>
      <c r="J707" s="6"/>
      <c r="K707" s="100"/>
      <c r="M707" s="136"/>
      <c r="N707" s="136"/>
      <c r="O707" s="178" t="str">
        <f t="shared" si="12"/>
        <v/>
      </c>
      <c r="P707" s="3"/>
    </row>
    <row r="708" spans="1:16" ht="45" hidden="1">
      <c r="A708" s="4">
        <v>26</v>
      </c>
      <c r="B708" s="4">
        <v>12</v>
      </c>
      <c r="C708" s="33" t="s">
        <v>1399</v>
      </c>
      <c r="E708" s="149"/>
      <c r="F708" s="43" t="s">
        <v>1106</v>
      </c>
      <c r="G708" s="43" t="s">
        <v>13232</v>
      </c>
      <c r="H708" s="26">
        <v>4</v>
      </c>
      <c r="I708" s="26"/>
      <c r="J708" s="6"/>
      <c r="K708" s="100"/>
      <c r="M708" s="136"/>
      <c r="N708" s="136"/>
      <c r="O708" s="178" t="str">
        <f t="shared" si="12"/>
        <v/>
      </c>
      <c r="P708" s="3"/>
    </row>
    <row r="709" spans="1:16" ht="15.75" hidden="1">
      <c r="A709" s="4">
        <v>26</v>
      </c>
      <c r="B709" s="4">
        <v>13</v>
      </c>
      <c r="C709" s="33" t="s">
        <v>1400</v>
      </c>
      <c r="E709" s="149"/>
      <c r="F709" s="43" t="s">
        <v>1833</v>
      </c>
      <c r="G709" s="43" t="s">
        <v>5665</v>
      </c>
      <c r="H709" s="26">
        <v>9</v>
      </c>
      <c r="I709" s="26"/>
      <c r="J709" s="6"/>
      <c r="K709" s="100"/>
      <c r="M709" s="136"/>
      <c r="N709" s="136"/>
      <c r="O709" s="178" t="str">
        <f t="shared" si="12"/>
        <v/>
      </c>
      <c r="P709" s="3"/>
    </row>
    <row r="710" spans="1:16" ht="30" hidden="1">
      <c r="A710" s="4">
        <v>26</v>
      </c>
      <c r="B710" s="4">
        <v>14</v>
      </c>
      <c r="C710" s="33" t="s">
        <v>4001</v>
      </c>
      <c r="E710" s="149"/>
      <c r="F710" s="43" t="s">
        <v>3996</v>
      </c>
      <c r="G710" s="43" t="s">
        <v>5665</v>
      </c>
      <c r="H710" s="26">
        <v>9</v>
      </c>
      <c r="I710" s="26"/>
      <c r="J710" s="6"/>
      <c r="K710" s="100"/>
      <c r="M710" s="136"/>
      <c r="N710" s="136"/>
      <c r="O710" s="178" t="str">
        <f t="shared" si="12"/>
        <v/>
      </c>
      <c r="P710" s="3"/>
    </row>
    <row r="711" spans="1:16" ht="15.75" hidden="1">
      <c r="A711" s="4">
        <v>26</v>
      </c>
      <c r="B711" s="4">
        <v>15</v>
      </c>
      <c r="C711" s="33" t="s">
        <v>495</v>
      </c>
      <c r="E711" s="149"/>
      <c r="F711" s="43" t="s">
        <v>3767</v>
      </c>
      <c r="G711" s="43" t="s">
        <v>5665</v>
      </c>
      <c r="H711" s="26">
        <v>9</v>
      </c>
      <c r="I711" s="26"/>
      <c r="J711" s="6"/>
      <c r="K711" s="100"/>
      <c r="M711" s="136"/>
      <c r="N711" s="136"/>
      <c r="O711" s="178" t="str">
        <f t="shared" si="12"/>
        <v/>
      </c>
      <c r="P711" s="3"/>
    </row>
    <row r="712" spans="1:16" ht="15.75" hidden="1">
      <c r="A712" s="4">
        <v>26</v>
      </c>
      <c r="B712" s="4">
        <v>16</v>
      </c>
      <c r="C712" s="33" t="s">
        <v>205</v>
      </c>
      <c r="E712" s="149"/>
      <c r="F712" s="43" t="s">
        <v>3251</v>
      </c>
      <c r="G712" s="43" t="s">
        <v>5665</v>
      </c>
      <c r="H712" s="26">
        <v>9</v>
      </c>
      <c r="I712" s="26"/>
      <c r="J712" s="6"/>
      <c r="K712" s="100"/>
      <c r="M712" s="136"/>
      <c r="N712" s="136"/>
      <c r="O712" s="178" t="str">
        <f t="shared" ref="O712:O775" si="13">IF(OR(H712="",IFERROR(FIND("-"&amp;A712&amp;"-","-6-7-8-10-11-26-33-35-36-37-38-39-40-47-52-54-56-63-67-75-78-94-95-101-138-140-"),0)&gt;0,
AND(A712=1,IFERROR(FIND("-"&amp;C712&amp;"-","-12-13-14-"),0)&gt;0),
AND(A712=22,IFERROR(FIND("-"&amp;C712&amp;"-","-04-05-"),0)&gt;0),
AND(A712=34,IFERROR(FIND("-"&amp;C712&amp;"-","-00-01-04-08-09-10-11-12-13-14-15-"),0)&gt;0),
AND(A712=45,IFERROR(FIND("-"&amp;C712&amp;"-","-08-"),0)&gt;0),
AND(A712=49,IFERROR(FIND("-"&amp;C712&amp;"-","-ROW-"),0)&gt;0),
AND(A712=51,IFERROR(FIND("-"&amp;C712&amp;"-","-14-15-36-"),0)&gt;0),
AND(A712=79,IFERROR(FIND("-"&amp;C712&amp;"-","-11-"),0)&gt;0),
AND(A712=102,IFERROR(FIND("-"&amp;C712&amp;"-","-02-"),0)&gt;0)),"",
 IF(AND(M712="",N712=""),"",
  "Label.create(:concept_id =&gt; Concept.find_by_codelist_and_code("&amp;A712&amp;", "&amp;IF(C712="","nil","'"&amp;C712&amp;"'")&amp;").id, "&amp;
  ":locale =&gt; '"&amp;L$2&amp;"'"&amp;", "&amp;
  ":preflabel =&gt; '"&amp;(IF(M712="",F712,M712)&amp;"', "&amp;
  ":scopenote =&gt; "&amp;IF(AND(N712="",G712="",K712=""),"nil","'"&amp; IF(K712="", "",$L$3 &amp; IF(ISERROR(FIND("
", K712))," ","&lt;br&gt;&amp;nbsp;&amp;nbsp;&amp;nbsp;&amp;nbsp;• ") &amp; SUBSTITUTE(SUBSTITUTE(SUBSTITUTE(K712, "&amp;", "&amp;amp;"),"&lt;","&amp;lt;"),"
","&lt;br&gt;&amp;nbsp;&amp;nbsp;&amp;nbsp;&amp;nbsp;• ")) &amp; IF(OR(K712="",G712=""),"","&lt;br&gt;") &amp; SUBSTITUTE(SUBSTITUTE(IF(N712="",G712,N712),"&amp;","&amp;amp;"),"&lt;","&amp;lt;")&amp;"'")&amp;")")
))</f>
        <v/>
      </c>
      <c r="P712" s="3"/>
    </row>
    <row r="713" spans="1:16" ht="30" hidden="1">
      <c r="A713" s="4">
        <v>26</v>
      </c>
      <c r="B713" s="4">
        <v>17</v>
      </c>
      <c r="C713" s="33" t="s">
        <v>3708</v>
      </c>
      <c r="E713" s="149"/>
      <c r="F713" s="43" t="s">
        <v>1047</v>
      </c>
      <c r="G713" s="43" t="s">
        <v>5665</v>
      </c>
      <c r="H713" s="26">
        <v>9</v>
      </c>
      <c r="I713" s="26"/>
      <c r="J713" s="6"/>
      <c r="K713" s="100"/>
      <c r="M713" s="136"/>
      <c r="N713" s="136"/>
      <c r="O713" s="178" t="str">
        <f t="shared" si="13"/>
        <v/>
      </c>
      <c r="P713" s="3"/>
    </row>
    <row r="714" spans="1:16" ht="105" hidden="1">
      <c r="A714" s="4">
        <v>26</v>
      </c>
      <c r="B714" s="4">
        <v>18</v>
      </c>
      <c r="C714" s="33" t="s">
        <v>95</v>
      </c>
      <c r="D714" s="42" t="s">
        <v>4599</v>
      </c>
      <c r="E714" s="149"/>
      <c r="F714" s="43" t="s">
        <v>1355</v>
      </c>
      <c r="G714" s="43" t="s">
        <v>8308</v>
      </c>
      <c r="H714" s="26">
        <v>9</v>
      </c>
      <c r="I714" s="26">
        <v>9</v>
      </c>
      <c r="J714" s="6"/>
      <c r="K714" s="100"/>
      <c r="M714" s="136"/>
      <c r="N714" s="136"/>
      <c r="O714" s="178" t="str">
        <f t="shared" si="13"/>
        <v/>
      </c>
      <c r="P714" s="3"/>
    </row>
    <row r="715" spans="1:16" ht="15.75" hidden="1">
      <c r="A715" s="4">
        <v>26</v>
      </c>
      <c r="B715" s="4">
        <v>19</v>
      </c>
      <c r="C715" s="33" t="s">
        <v>247</v>
      </c>
      <c r="E715" s="149"/>
      <c r="F715" s="43" t="s">
        <v>3252</v>
      </c>
      <c r="G715" s="43" t="s">
        <v>5665</v>
      </c>
      <c r="H715" s="26">
        <v>9</v>
      </c>
      <c r="I715" s="26"/>
      <c r="J715" s="6"/>
      <c r="K715" s="100"/>
      <c r="M715" s="136"/>
      <c r="N715" s="136"/>
      <c r="O715" s="178" t="str">
        <f t="shared" si="13"/>
        <v/>
      </c>
      <c r="P715" s="3"/>
    </row>
    <row r="716" spans="1:16" ht="120" hidden="1">
      <c r="A716" s="4">
        <v>26</v>
      </c>
      <c r="B716" s="4">
        <v>20</v>
      </c>
      <c r="C716" s="33" t="s">
        <v>3253</v>
      </c>
      <c r="E716" s="149"/>
      <c r="F716" s="43" t="s">
        <v>3628</v>
      </c>
      <c r="G716" s="43" t="s">
        <v>7319</v>
      </c>
      <c r="H716" s="26">
        <v>9</v>
      </c>
      <c r="I716" s="26">
        <v>34</v>
      </c>
      <c r="J716" s="6"/>
      <c r="K716" s="100"/>
      <c r="M716" s="136"/>
      <c r="N716" s="136"/>
      <c r="O716" s="178" t="str">
        <f t="shared" si="13"/>
        <v/>
      </c>
      <c r="P716" s="3"/>
    </row>
    <row r="717" spans="1:16" ht="30" hidden="1">
      <c r="A717" s="4">
        <v>26</v>
      </c>
      <c r="B717" s="4">
        <v>21</v>
      </c>
      <c r="C717" s="33" t="s">
        <v>3629</v>
      </c>
      <c r="E717" s="149"/>
      <c r="F717" s="43" t="s">
        <v>967</v>
      </c>
      <c r="G717" s="43" t="s">
        <v>13233</v>
      </c>
      <c r="H717" s="26">
        <v>9</v>
      </c>
      <c r="I717" s="26"/>
      <c r="J717" s="6"/>
      <c r="K717" s="100"/>
      <c r="M717" s="136"/>
      <c r="N717" s="136"/>
      <c r="O717" s="178" t="str">
        <f t="shared" si="13"/>
        <v/>
      </c>
      <c r="P717" s="3"/>
    </row>
    <row r="718" spans="1:16" ht="105" hidden="1">
      <c r="A718" s="4">
        <v>26</v>
      </c>
      <c r="B718" s="4">
        <v>22</v>
      </c>
      <c r="C718" s="33" t="s">
        <v>2962</v>
      </c>
      <c r="E718" s="149"/>
      <c r="F718" s="43" t="s">
        <v>2963</v>
      </c>
      <c r="G718" s="43" t="s">
        <v>5979</v>
      </c>
      <c r="H718" s="26">
        <v>9</v>
      </c>
      <c r="I718" s="26">
        <v>9</v>
      </c>
      <c r="J718" s="6"/>
      <c r="K718" s="100"/>
      <c r="M718" s="136"/>
      <c r="N718" s="136"/>
      <c r="O718" s="178" t="str">
        <f t="shared" si="13"/>
        <v/>
      </c>
      <c r="P718" s="3"/>
    </row>
    <row r="719" spans="1:16" ht="15.75" hidden="1">
      <c r="A719" s="4">
        <v>26</v>
      </c>
      <c r="B719" s="4">
        <v>23</v>
      </c>
      <c r="C719" s="33" t="s">
        <v>769</v>
      </c>
      <c r="E719" s="149"/>
      <c r="F719" s="43" t="s">
        <v>202</v>
      </c>
      <c r="G719" s="43" t="s">
        <v>5665</v>
      </c>
      <c r="H719" s="26">
        <v>8</v>
      </c>
      <c r="I719" s="26">
        <v>9</v>
      </c>
      <c r="J719" s="6"/>
      <c r="K719" s="100"/>
      <c r="M719" s="136"/>
      <c r="N719" s="136"/>
      <c r="O719" s="178" t="str">
        <f t="shared" si="13"/>
        <v/>
      </c>
      <c r="P719" s="3"/>
    </row>
    <row r="720" spans="1:16" ht="15.75" hidden="1">
      <c r="A720" s="4">
        <v>26</v>
      </c>
      <c r="B720" s="4">
        <v>24</v>
      </c>
      <c r="C720" s="33" t="s">
        <v>203</v>
      </c>
      <c r="E720" s="149"/>
      <c r="F720" s="43" t="s">
        <v>1254</v>
      </c>
      <c r="G720" s="43" t="s">
        <v>5980</v>
      </c>
      <c r="H720" s="26">
        <v>8</v>
      </c>
      <c r="I720" s="26">
        <v>9</v>
      </c>
      <c r="J720" s="6"/>
      <c r="K720" s="100"/>
      <c r="M720" s="136"/>
      <c r="N720" s="136"/>
      <c r="O720" s="178" t="str">
        <f t="shared" si="13"/>
        <v/>
      </c>
      <c r="P720" s="3"/>
    </row>
    <row r="721" spans="1:16" ht="15.75" hidden="1">
      <c r="A721" s="4">
        <v>26</v>
      </c>
      <c r="B721" s="4">
        <v>25</v>
      </c>
      <c r="C721" s="33" t="s">
        <v>3764</v>
      </c>
      <c r="D721" s="42" t="s">
        <v>4601</v>
      </c>
      <c r="E721" s="149"/>
      <c r="F721" s="43" t="s">
        <v>608</v>
      </c>
      <c r="G721" s="43" t="s">
        <v>5981</v>
      </c>
      <c r="H721" s="26">
        <v>0</v>
      </c>
      <c r="I721" s="26"/>
      <c r="J721" s="6"/>
      <c r="K721" s="100"/>
      <c r="M721" s="136"/>
      <c r="N721" s="136"/>
      <c r="O721" s="178" t="str">
        <f t="shared" si="13"/>
        <v/>
      </c>
      <c r="P721" s="3"/>
    </row>
    <row r="722" spans="1:16" ht="45" hidden="1">
      <c r="A722" s="4">
        <v>26</v>
      </c>
      <c r="B722" s="4">
        <v>26</v>
      </c>
      <c r="C722" s="33" t="s">
        <v>4193</v>
      </c>
      <c r="D722" s="42" t="s">
        <v>4599</v>
      </c>
      <c r="E722" s="149"/>
      <c r="F722" s="43" t="s">
        <v>4050</v>
      </c>
      <c r="G722" s="43" t="s">
        <v>13234</v>
      </c>
      <c r="H722" s="26">
        <v>0</v>
      </c>
      <c r="I722" s="26">
        <v>28</v>
      </c>
      <c r="J722" s="6"/>
      <c r="K722" s="100"/>
      <c r="M722" s="136"/>
      <c r="N722" s="136"/>
      <c r="O722" s="178" t="str">
        <f t="shared" si="13"/>
        <v/>
      </c>
      <c r="P722" s="3"/>
    </row>
    <row r="723" spans="1:16" ht="120" hidden="1">
      <c r="A723" s="4">
        <v>26</v>
      </c>
      <c r="B723" s="4">
        <v>27</v>
      </c>
      <c r="C723" s="33" t="s">
        <v>848</v>
      </c>
      <c r="D723" s="42" t="s">
        <v>4599</v>
      </c>
      <c r="E723" s="149"/>
      <c r="F723" s="43" t="s">
        <v>9787</v>
      </c>
      <c r="G723" s="43" t="s">
        <v>8309</v>
      </c>
      <c r="H723" s="26">
        <v>9</v>
      </c>
      <c r="I723" s="26">
        <v>18</v>
      </c>
      <c r="J723" s="71" t="s">
        <v>3163</v>
      </c>
      <c r="K723" s="100"/>
      <c r="M723" s="136"/>
      <c r="N723" s="136"/>
      <c r="O723" s="178" t="str">
        <f t="shared" si="13"/>
        <v/>
      </c>
      <c r="P723" s="3"/>
    </row>
    <row r="724" spans="1:16" ht="15.75" hidden="1">
      <c r="A724" s="4">
        <v>26</v>
      </c>
      <c r="B724" s="4">
        <v>28</v>
      </c>
      <c r="C724" s="33" t="s">
        <v>4051</v>
      </c>
      <c r="D724" s="42" t="s">
        <v>4602</v>
      </c>
      <c r="E724" s="149"/>
      <c r="F724" s="43" t="s">
        <v>3070</v>
      </c>
      <c r="G724" s="43" t="s">
        <v>5982</v>
      </c>
      <c r="H724" s="26">
        <v>0</v>
      </c>
      <c r="I724" s="26"/>
      <c r="J724" s="6"/>
      <c r="K724" s="100"/>
      <c r="M724" s="136"/>
      <c r="N724" s="136"/>
      <c r="O724" s="178" t="str">
        <f t="shared" si="13"/>
        <v/>
      </c>
      <c r="P724" s="3"/>
    </row>
    <row r="725" spans="1:16" ht="60" hidden="1">
      <c r="A725" s="4">
        <v>26</v>
      </c>
      <c r="B725" s="4">
        <v>29</v>
      </c>
      <c r="C725" s="33" t="s">
        <v>2237</v>
      </c>
      <c r="D725" s="42" t="s">
        <v>4602</v>
      </c>
      <c r="E725" s="149"/>
      <c r="F725" s="43" t="s">
        <v>135</v>
      </c>
      <c r="G725" s="43" t="s">
        <v>5983</v>
      </c>
      <c r="H725" s="26">
        <v>0</v>
      </c>
      <c r="I725" s="26">
        <v>22</v>
      </c>
      <c r="J725" s="6"/>
      <c r="K725" s="100"/>
      <c r="M725" s="136"/>
      <c r="N725" s="136"/>
      <c r="O725" s="178" t="str">
        <f t="shared" si="13"/>
        <v/>
      </c>
      <c r="P725" s="3"/>
    </row>
    <row r="726" spans="1:16" ht="75" hidden="1">
      <c r="A726" s="4">
        <v>26</v>
      </c>
      <c r="B726" s="4">
        <v>30</v>
      </c>
      <c r="C726" s="33" t="s">
        <v>507</v>
      </c>
      <c r="D726" s="42" t="s">
        <v>4599</v>
      </c>
      <c r="E726" s="149"/>
      <c r="F726" s="43" t="s">
        <v>1224</v>
      </c>
      <c r="G726" s="43" t="s">
        <v>8310</v>
      </c>
      <c r="H726" s="26">
        <v>1</v>
      </c>
      <c r="I726" s="26"/>
      <c r="J726" s="6"/>
      <c r="K726" s="100"/>
      <c r="M726" s="136"/>
      <c r="N726" s="136"/>
      <c r="O726" s="178" t="str">
        <f t="shared" si="13"/>
        <v/>
      </c>
      <c r="P726" s="3"/>
    </row>
    <row r="727" spans="1:16" ht="30" hidden="1">
      <c r="A727" s="4">
        <v>26</v>
      </c>
      <c r="B727" s="4">
        <v>31</v>
      </c>
      <c r="C727" s="33" t="s">
        <v>294</v>
      </c>
      <c r="D727" s="42" t="s">
        <v>4596</v>
      </c>
      <c r="E727" s="149"/>
      <c r="F727" s="43" t="s">
        <v>136</v>
      </c>
      <c r="G727" s="43" t="s">
        <v>5984</v>
      </c>
      <c r="H727" s="26">
        <v>9</v>
      </c>
      <c r="I727" s="26"/>
      <c r="J727" s="6"/>
      <c r="K727" s="100"/>
      <c r="M727" s="136"/>
      <c r="N727" s="136"/>
      <c r="O727" s="178" t="str">
        <f t="shared" si="13"/>
        <v/>
      </c>
      <c r="P727" s="3"/>
    </row>
    <row r="728" spans="1:16" ht="45" hidden="1">
      <c r="A728" s="4">
        <v>26</v>
      </c>
      <c r="B728" s="4">
        <v>32</v>
      </c>
      <c r="C728" s="33" t="s">
        <v>723</v>
      </c>
      <c r="D728" s="42" t="s">
        <v>4596</v>
      </c>
      <c r="E728" s="149"/>
      <c r="F728" s="43" t="s">
        <v>137</v>
      </c>
      <c r="G728" s="43" t="s">
        <v>5985</v>
      </c>
      <c r="H728" s="26">
        <v>1</v>
      </c>
      <c r="I728" s="26"/>
      <c r="J728" s="6"/>
      <c r="K728" s="100"/>
      <c r="M728" s="136"/>
      <c r="N728" s="136"/>
      <c r="O728" s="178" t="str">
        <f t="shared" si="13"/>
        <v/>
      </c>
      <c r="P728" s="3"/>
    </row>
    <row r="729" spans="1:16" ht="75" hidden="1">
      <c r="A729" s="4">
        <v>26</v>
      </c>
      <c r="B729" s="4">
        <v>33</v>
      </c>
      <c r="C729" s="33" t="s">
        <v>908</v>
      </c>
      <c r="E729" s="149"/>
      <c r="F729" s="43" t="s">
        <v>4256</v>
      </c>
      <c r="G729" s="43" t="s">
        <v>7004</v>
      </c>
      <c r="H729" s="26">
        <v>1</v>
      </c>
      <c r="I729" s="26"/>
      <c r="J729" s="6"/>
      <c r="K729" s="100"/>
      <c r="M729" s="136"/>
      <c r="N729" s="136"/>
      <c r="O729" s="178" t="str">
        <f t="shared" si="13"/>
        <v/>
      </c>
      <c r="P729" s="3"/>
    </row>
    <row r="730" spans="1:16" ht="45" hidden="1">
      <c r="A730" s="4">
        <v>26</v>
      </c>
      <c r="B730" s="4">
        <v>34</v>
      </c>
      <c r="C730" s="33" t="s">
        <v>3602</v>
      </c>
      <c r="D730" s="42" t="s">
        <v>4596</v>
      </c>
      <c r="E730" s="149"/>
      <c r="F730" s="43" t="s">
        <v>1836</v>
      </c>
      <c r="G730" s="43" t="s">
        <v>5986</v>
      </c>
      <c r="H730" s="26">
        <v>9</v>
      </c>
      <c r="I730" s="26"/>
      <c r="J730" s="6"/>
      <c r="K730" s="100"/>
      <c r="M730" s="136"/>
      <c r="N730" s="136"/>
      <c r="O730" s="178" t="str">
        <f t="shared" si="13"/>
        <v/>
      </c>
      <c r="P730" s="3"/>
    </row>
    <row r="731" spans="1:16" ht="30" hidden="1">
      <c r="A731" s="4">
        <v>26</v>
      </c>
      <c r="B731" s="4">
        <v>35</v>
      </c>
      <c r="C731" s="33" t="s">
        <v>2788</v>
      </c>
      <c r="E731" s="149"/>
      <c r="F731" s="43" t="s">
        <v>2567</v>
      </c>
      <c r="G731" s="43" t="s">
        <v>5987</v>
      </c>
      <c r="H731" s="26">
        <v>1</v>
      </c>
      <c r="I731" s="26"/>
      <c r="J731" s="6"/>
      <c r="K731" s="100"/>
      <c r="M731" s="136"/>
      <c r="N731" s="136"/>
      <c r="O731" s="178" t="str">
        <f t="shared" si="13"/>
        <v/>
      </c>
      <c r="P731" s="3"/>
    </row>
    <row r="732" spans="1:16" ht="60" hidden="1">
      <c r="A732" s="4">
        <v>26</v>
      </c>
      <c r="B732" s="4">
        <v>36</v>
      </c>
      <c r="C732" s="33" t="s">
        <v>2143</v>
      </c>
      <c r="D732" s="42" t="s">
        <v>4599</v>
      </c>
      <c r="E732" s="149"/>
      <c r="F732" s="43" t="s">
        <v>8318</v>
      </c>
      <c r="G732" s="43" t="s">
        <v>7005</v>
      </c>
      <c r="H732" s="26">
        <v>2</v>
      </c>
      <c r="I732" s="26"/>
      <c r="J732" s="6"/>
      <c r="K732" s="100"/>
      <c r="M732" s="136"/>
      <c r="N732" s="136"/>
      <c r="O732" s="178" t="str">
        <f t="shared" si="13"/>
        <v/>
      </c>
      <c r="P732" s="3"/>
    </row>
    <row r="733" spans="1:16" ht="60" hidden="1">
      <c r="A733" s="4">
        <v>26</v>
      </c>
      <c r="B733" s="4">
        <v>37</v>
      </c>
      <c r="C733" s="33" t="s">
        <v>2868</v>
      </c>
      <c r="D733" s="42" t="s">
        <v>4603</v>
      </c>
      <c r="E733" s="149"/>
      <c r="F733" s="43" t="s">
        <v>689</v>
      </c>
      <c r="G733" s="43" t="s">
        <v>5988</v>
      </c>
      <c r="H733" s="26">
        <v>9</v>
      </c>
      <c r="I733" s="26">
        <v>28</v>
      </c>
      <c r="J733" s="6"/>
      <c r="K733" s="100"/>
      <c r="M733" s="136"/>
      <c r="N733" s="136"/>
      <c r="O733" s="178" t="str">
        <f t="shared" si="13"/>
        <v/>
      </c>
      <c r="P733" s="3"/>
    </row>
    <row r="734" spans="1:16" ht="60" hidden="1">
      <c r="A734" s="4">
        <v>26</v>
      </c>
      <c r="B734" s="4">
        <v>38</v>
      </c>
      <c r="C734" s="33" t="s">
        <v>1760</v>
      </c>
      <c r="D734" s="42" t="s">
        <v>4603</v>
      </c>
      <c r="E734" s="149"/>
      <c r="F734" s="43" t="s">
        <v>126</v>
      </c>
      <c r="G734" s="43" t="s">
        <v>5989</v>
      </c>
      <c r="H734" s="26">
        <v>9</v>
      </c>
      <c r="I734" s="26">
        <v>28</v>
      </c>
      <c r="J734" s="6"/>
      <c r="K734" s="100"/>
      <c r="M734" s="136"/>
      <c r="N734" s="136"/>
      <c r="O734" s="178" t="str">
        <f t="shared" si="13"/>
        <v/>
      </c>
      <c r="P734" s="3"/>
    </row>
    <row r="735" spans="1:16" ht="30" hidden="1">
      <c r="A735" s="4">
        <v>26</v>
      </c>
      <c r="B735" s="4">
        <v>39</v>
      </c>
      <c r="C735" s="33" t="s">
        <v>2072</v>
      </c>
      <c r="D735" s="42" t="s">
        <v>4603</v>
      </c>
      <c r="E735" s="149"/>
      <c r="F735" s="43" t="s">
        <v>2196</v>
      </c>
      <c r="G735" s="43" t="s">
        <v>5990</v>
      </c>
      <c r="H735" s="26">
        <v>9</v>
      </c>
      <c r="I735" s="26">
        <v>28</v>
      </c>
      <c r="J735" s="71" t="s">
        <v>3163</v>
      </c>
      <c r="K735" s="100"/>
      <c r="M735" s="136"/>
      <c r="N735" s="136"/>
      <c r="O735" s="178" t="str">
        <f t="shared" si="13"/>
        <v/>
      </c>
      <c r="P735" s="3"/>
    </row>
    <row r="736" spans="1:16" ht="15.75" hidden="1">
      <c r="A736" s="4">
        <v>26</v>
      </c>
      <c r="B736" s="4">
        <v>40</v>
      </c>
      <c r="C736" s="33" t="s">
        <v>1544</v>
      </c>
      <c r="E736" s="149"/>
      <c r="F736" s="43" t="s">
        <v>125</v>
      </c>
      <c r="G736" s="43" t="s">
        <v>5991</v>
      </c>
      <c r="H736" s="26">
        <v>5</v>
      </c>
      <c r="I736" s="26"/>
      <c r="J736" s="6"/>
      <c r="K736" s="100"/>
      <c r="M736" s="136"/>
      <c r="N736" s="136"/>
      <c r="O736" s="178" t="str">
        <f t="shared" si="13"/>
        <v/>
      </c>
      <c r="P736" s="3"/>
    </row>
    <row r="737" spans="1:16" ht="30" hidden="1">
      <c r="A737" s="4">
        <v>26</v>
      </c>
      <c r="B737" s="4">
        <v>41</v>
      </c>
      <c r="C737" s="33" t="s">
        <v>1545</v>
      </c>
      <c r="E737" s="149"/>
      <c r="F737" s="43" t="s">
        <v>565</v>
      </c>
      <c r="G737" s="43" t="s">
        <v>5992</v>
      </c>
      <c r="H737" s="26">
        <v>9</v>
      </c>
      <c r="I737" s="26"/>
      <c r="J737" s="6"/>
      <c r="K737" s="100"/>
      <c r="M737" s="136"/>
      <c r="N737" s="136"/>
      <c r="O737" s="178" t="str">
        <f t="shared" si="13"/>
        <v/>
      </c>
      <c r="P737" s="3"/>
    </row>
    <row r="738" spans="1:16" ht="45" hidden="1">
      <c r="A738" s="4">
        <v>26</v>
      </c>
      <c r="B738" s="4">
        <v>42</v>
      </c>
      <c r="C738" s="33" t="s">
        <v>1566</v>
      </c>
      <c r="D738" s="42" t="s">
        <v>4601</v>
      </c>
      <c r="E738" s="149"/>
      <c r="F738" s="43" t="s">
        <v>535</v>
      </c>
      <c r="G738" s="43" t="s">
        <v>5993</v>
      </c>
      <c r="H738" s="26">
        <v>5</v>
      </c>
      <c r="I738" s="26"/>
      <c r="J738" s="6"/>
      <c r="K738" s="100"/>
      <c r="M738" s="136"/>
      <c r="N738" s="136"/>
      <c r="O738" s="178" t="str">
        <f t="shared" si="13"/>
        <v/>
      </c>
      <c r="P738" s="3"/>
    </row>
    <row r="739" spans="1:16" ht="60" hidden="1">
      <c r="A739" s="4">
        <v>26</v>
      </c>
      <c r="B739" s="4">
        <v>43</v>
      </c>
      <c r="C739" s="33" t="s">
        <v>2238</v>
      </c>
      <c r="D739" s="42" t="s">
        <v>4603</v>
      </c>
      <c r="E739" s="149"/>
      <c r="F739" s="43" t="s">
        <v>5453</v>
      </c>
      <c r="G739" s="43" t="s">
        <v>7006</v>
      </c>
      <c r="H739" s="26">
        <v>9</v>
      </c>
      <c r="I739" s="26">
        <v>28</v>
      </c>
      <c r="J739" s="6"/>
      <c r="K739" s="100"/>
      <c r="M739" s="136"/>
      <c r="N739" s="136"/>
      <c r="O739" s="178" t="str">
        <f t="shared" si="13"/>
        <v/>
      </c>
      <c r="P739" s="3"/>
    </row>
    <row r="740" spans="1:16" ht="60" hidden="1">
      <c r="A740" s="4">
        <v>26</v>
      </c>
      <c r="B740" s="4">
        <v>44</v>
      </c>
      <c r="C740" s="33" t="s">
        <v>1569</v>
      </c>
      <c r="D740" s="42" t="s">
        <v>4603</v>
      </c>
      <c r="E740" s="149"/>
      <c r="F740" s="63" t="s">
        <v>7174</v>
      </c>
      <c r="G740" s="43" t="s">
        <v>7175</v>
      </c>
      <c r="H740" s="26">
        <v>9</v>
      </c>
      <c r="I740" s="26">
        <v>32</v>
      </c>
      <c r="J740" s="6"/>
      <c r="K740" s="100"/>
      <c r="M740" s="136"/>
      <c r="N740" s="136"/>
      <c r="O740" s="178" t="str">
        <f t="shared" si="13"/>
        <v/>
      </c>
      <c r="P740" s="3"/>
    </row>
    <row r="741" spans="1:16" ht="30" hidden="1">
      <c r="A741" s="4">
        <v>26</v>
      </c>
      <c r="B741" s="4">
        <v>45</v>
      </c>
      <c r="C741" s="33" t="s">
        <v>1570</v>
      </c>
      <c r="D741" s="42" t="s">
        <v>4603</v>
      </c>
      <c r="E741" s="149"/>
      <c r="F741" s="43" t="s">
        <v>211</v>
      </c>
      <c r="G741" s="43" t="s">
        <v>5994</v>
      </c>
      <c r="H741" s="26">
        <v>9</v>
      </c>
      <c r="I741" s="26"/>
      <c r="J741" s="6"/>
      <c r="K741" s="100"/>
      <c r="M741" s="136"/>
      <c r="N741" s="136"/>
      <c r="O741" s="178" t="str">
        <f t="shared" si="13"/>
        <v/>
      </c>
      <c r="P741" s="3"/>
    </row>
    <row r="742" spans="1:16" ht="30" hidden="1">
      <c r="A742" s="4">
        <v>26</v>
      </c>
      <c r="B742" s="4">
        <v>46</v>
      </c>
      <c r="C742" s="33" t="s">
        <v>2222</v>
      </c>
      <c r="D742" s="42" t="s">
        <v>4603</v>
      </c>
      <c r="E742" s="149"/>
      <c r="F742" s="43" t="s">
        <v>372</v>
      </c>
      <c r="G742" s="43" t="s">
        <v>5995</v>
      </c>
      <c r="H742" s="26">
        <v>9</v>
      </c>
      <c r="I742" s="26"/>
      <c r="J742" s="6"/>
      <c r="K742" s="100"/>
      <c r="M742" s="136"/>
      <c r="N742" s="136"/>
      <c r="O742" s="178" t="str">
        <f t="shared" si="13"/>
        <v/>
      </c>
      <c r="P742" s="3"/>
    </row>
    <row r="743" spans="1:16" ht="15.75" hidden="1">
      <c r="A743" s="4">
        <v>26</v>
      </c>
      <c r="B743" s="4">
        <v>47</v>
      </c>
      <c r="C743" s="33" t="s">
        <v>2219</v>
      </c>
      <c r="D743" s="42" t="s">
        <v>4598</v>
      </c>
      <c r="E743" s="149"/>
      <c r="F743" s="43" t="s">
        <v>4113</v>
      </c>
      <c r="G743" s="43" t="s">
        <v>5996</v>
      </c>
      <c r="H743" s="26">
        <v>9</v>
      </c>
      <c r="I743" s="26"/>
      <c r="J743" s="6"/>
      <c r="K743" s="100"/>
      <c r="M743" s="136"/>
      <c r="N743" s="136"/>
      <c r="O743" s="178" t="str">
        <f t="shared" si="13"/>
        <v/>
      </c>
      <c r="P743" s="3"/>
    </row>
    <row r="744" spans="1:16" ht="15.75" hidden="1">
      <c r="A744" s="4">
        <v>26</v>
      </c>
      <c r="B744" s="4">
        <v>48</v>
      </c>
      <c r="C744" s="33" t="s">
        <v>988</v>
      </c>
      <c r="D744" s="42" t="s">
        <v>4598</v>
      </c>
      <c r="E744" s="149"/>
      <c r="F744" s="43" t="s">
        <v>4114</v>
      </c>
      <c r="G744" s="43" t="s">
        <v>5997</v>
      </c>
      <c r="H744" s="26">
        <v>9</v>
      </c>
      <c r="I744" s="26"/>
      <c r="J744" s="6"/>
      <c r="K744" s="100"/>
      <c r="M744" s="136"/>
      <c r="N744" s="136"/>
      <c r="O744" s="178" t="str">
        <f t="shared" si="13"/>
        <v/>
      </c>
      <c r="P744" s="3"/>
    </row>
    <row r="745" spans="1:16" ht="15.75" hidden="1">
      <c r="A745" s="4">
        <v>26</v>
      </c>
      <c r="B745" s="4">
        <v>49</v>
      </c>
      <c r="C745" s="33" t="s">
        <v>642</v>
      </c>
      <c r="D745" s="42" t="s">
        <v>4598</v>
      </c>
      <c r="E745" s="149"/>
      <c r="F745" s="43" t="s">
        <v>8319</v>
      </c>
      <c r="G745" s="43" t="s">
        <v>5998</v>
      </c>
      <c r="H745" s="26">
        <v>9</v>
      </c>
      <c r="I745" s="26">
        <v>28</v>
      </c>
      <c r="J745" s="6"/>
      <c r="K745" s="100"/>
      <c r="M745" s="136"/>
      <c r="N745" s="136"/>
      <c r="O745" s="178" t="str">
        <f t="shared" si="13"/>
        <v/>
      </c>
      <c r="P745" s="3"/>
    </row>
    <row r="746" spans="1:16" ht="30" hidden="1">
      <c r="A746" s="4">
        <v>26</v>
      </c>
      <c r="B746" s="4">
        <v>50</v>
      </c>
      <c r="C746" s="33" t="s">
        <v>4202</v>
      </c>
      <c r="D746" s="42" t="s">
        <v>4598</v>
      </c>
      <c r="E746" s="149"/>
      <c r="F746" s="43" t="s">
        <v>4201</v>
      </c>
      <c r="G746" s="43" t="s">
        <v>5999</v>
      </c>
      <c r="H746" s="26">
        <v>9</v>
      </c>
      <c r="I746" s="26"/>
      <c r="J746" s="6"/>
      <c r="K746" s="100"/>
      <c r="M746" s="136"/>
      <c r="N746" s="136"/>
      <c r="O746" s="178" t="str">
        <f t="shared" si="13"/>
        <v/>
      </c>
      <c r="P746" s="3"/>
    </row>
    <row r="747" spans="1:16" ht="30" hidden="1">
      <c r="A747" s="4">
        <v>26</v>
      </c>
      <c r="B747" s="4">
        <v>51</v>
      </c>
      <c r="C747" s="33" t="s">
        <v>3436</v>
      </c>
      <c r="E747" s="149"/>
      <c r="F747" s="43" t="s">
        <v>3618</v>
      </c>
      <c r="G747" s="43" t="s">
        <v>6000</v>
      </c>
      <c r="H747" s="26">
        <v>7</v>
      </c>
      <c r="I747" s="26"/>
      <c r="J747" s="6"/>
      <c r="K747" s="100"/>
      <c r="M747" s="136"/>
      <c r="N747" s="136"/>
      <c r="O747" s="178" t="str">
        <f t="shared" si="13"/>
        <v/>
      </c>
      <c r="P747" s="3"/>
    </row>
    <row r="748" spans="1:16" ht="30" hidden="1">
      <c r="A748" s="4">
        <v>26</v>
      </c>
      <c r="B748" s="4">
        <v>52</v>
      </c>
      <c r="C748" s="33" t="s">
        <v>3437</v>
      </c>
      <c r="E748" s="149"/>
      <c r="F748" s="43" t="s">
        <v>3435</v>
      </c>
      <c r="G748" s="43" t="s">
        <v>6001</v>
      </c>
      <c r="H748" s="26">
        <v>7</v>
      </c>
      <c r="I748" s="26"/>
      <c r="J748" s="6"/>
      <c r="K748" s="100"/>
      <c r="M748" s="136"/>
      <c r="N748" s="136"/>
      <c r="O748" s="178" t="str">
        <f t="shared" si="13"/>
        <v/>
      </c>
      <c r="P748" s="3"/>
    </row>
    <row r="749" spans="1:16" ht="60" hidden="1">
      <c r="A749" s="4">
        <v>26</v>
      </c>
      <c r="B749" s="4">
        <v>53</v>
      </c>
      <c r="C749" s="33" t="s">
        <v>684</v>
      </c>
      <c r="D749" s="42" t="s">
        <v>4604</v>
      </c>
      <c r="E749" s="149"/>
      <c r="F749" s="43" t="s">
        <v>414</v>
      </c>
      <c r="G749" s="43" t="s">
        <v>13235</v>
      </c>
      <c r="H749" s="26">
        <v>7</v>
      </c>
      <c r="I749" s="26"/>
      <c r="J749" s="6"/>
      <c r="K749" s="100"/>
      <c r="M749" s="136"/>
      <c r="N749" s="136"/>
      <c r="O749" s="178" t="str">
        <f t="shared" si="13"/>
        <v/>
      </c>
      <c r="P749" s="3"/>
    </row>
    <row r="750" spans="1:16" ht="15.75" hidden="1">
      <c r="A750" s="4">
        <v>26</v>
      </c>
      <c r="B750" s="4">
        <v>54</v>
      </c>
      <c r="C750" s="33" t="s">
        <v>685</v>
      </c>
      <c r="D750" s="42" t="s">
        <v>4604</v>
      </c>
      <c r="E750" s="149"/>
      <c r="F750" s="43" t="s">
        <v>682</v>
      </c>
      <c r="G750" s="43" t="s">
        <v>5665</v>
      </c>
      <c r="H750" s="26">
        <v>9</v>
      </c>
      <c r="I750" s="26"/>
      <c r="J750" s="6"/>
      <c r="K750" s="100"/>
      <c r="M750" s="136"/>
      <c r="N750" s="136"/>
      <c r="O750" s="178" t="str">
        <f t="shared" si="13"/>
        <v/>
      </c>
      <c r="P750" s="3"/>
    </row>
    <row r="751" spans="1:16" ht="15.75" hidden="1">
      <c r="A751" s="4">
        <v>26</v>
      </c>
      <c r="B751" s="4">
        <v>55</v>
      </c>
      <c r="C751" s="33" t="s">
        <v>686</v>
      </c>
      <c r="D751" s="42" t="s">
        <v>4604</v>
      </c>
      <c r="E751" s="149"/>
      <c r="F751" s="43" t="s">
        <v>683</v>
      </c>
      <c r="G751" s="43" t="s">
        <v>5665</v>
      </c>
      <c r="H751" s="26">
        <v>9</v>
      </c>
      <c r="I751" s="26"/>
      <c r="J751" s="6"/>
      <c r="K751" s="100"/>
      <c r="M751" s="136"/>
      <c r="N751" s="136"/>
      <c r="O751" s="178" t="str">
        <f t="shared" si="13"/>
        <v/>
      </c>
      <c r="P751" s="3"/>
    </row>
    <row r="752" spans="1:16" ht="15.75" hidden="1">
      <c r="A752" s="4">
        <v>26</v>
      </c>
      <c r="B752" s="4">
        <v>56</v>
      </c>
      <c r="C752" s="33" t="s">
        <v>895</v>
      </c>
      <c r="D752" s="42" t="s">
        <v>4604</v>
      </c>
      <c r="E752" s="149"/>
      <c r="F752" s="43" t="s">
        <v>317</v>
      </c>
      <c r="G752" s="43" t="s">
        <v>5665</v>
      </c>
      <c r="H752" s="26">
        <v>9</v>
      </c>
      <c r="I752" s="26"/>
      <c r="J752" s="6"/>
      <c r="K752" s="100"/>
      <c r="M752" s="136"/>
      <c r="N752" s="136"/>
      <c r="O752" s="178" t="str">
        <f t="shared" si="13"/>
        <v/>
      </c>
      <c r="P752" s="3"/>
    </row>
    <row r="753" spans="1:16" ht="30" hidden="1">
      <c r="A753" s="4">
        <v>26</v>
      </c>
      <c r="B753" s="4">
        <v>57</v>
      </c>
      <c r="C753" s="33" t="s">
        <v>2362</v>
      </c>
      <c r="D753" s="42" t="s">
        <v>4604</v>
      </c>
      <c r="E753" s="149"/>
      <c r="F753" s="43" t="s">
        <v>2190</v>
      </c>
      <c r="G753" s="43" t="s">
        <v>5665</v>
      </c>
      <c r="H753" s="26">
        <v>9</v>
      </c>
      <c r="I753" s="26"/>
      <c r="J753" s="6"/>
      <c r="K753" s="100"/>
      <c r="M753" s="136"/>
      <c r="N753" s="136"/>
      <c r="O753" s="178" t="str">
        <f t="shared" si="13"/>
        <v/>
      </c>
      <c r="P753" s="3"/>
    </row>
    <row r="754" spans="1:16" ht="15.75" hidden="1">
      <c r="A754" s="4">
        <v>26</v>
      </c>
      <c r="B754" s="4">
        <v>58</v>
      </c>
      <c r="C754" s="33" t="s">
        <v>2363</v>
      </c>
      <c r="D754" s="42" t="s">
        <v>4604</v>
      </c>
      <c r="E754" s="149"/>
      <c r="F754" s="43" t="s">
        <v>2191</v>
      </c>
      <c r="G754" s="43" t="s">
        <v>5665</v>
      </c>
      <c r="H754" s="26">
        <v>9</v>
      </c>
      <c r="I754" s="26"/>
      <c r="J754" s="6"/>
      <c r="K754" s="100"/>
      <c r="M754" s="136"/>
      <c r="N754" s="136"/>
      <c r="O754" s="178" t="str">
        <f t="shared" si="13"/>
        <v/>
      </c>
      <c r="P754" s="3"/>
    </row>
    <row r="755" spans="1:16" ht="30" hidden="1">
      <c r="A755" s="4">
        <v>26</v>
      </c>
      <c r="B755" s="4">
        <v>59</v>
      </c>
      <c r="C755" s="33" t="s">
        <v>2929</v>
      </c>
      <c r="D755" s="42" t="s">
        <v>4599</v>
      </c>
      <c r="E755" s="149"/>
      <c r="F755" s="43" t="s">
        <v>3185</v>
      </c>
      <c r="G755" s="43" t="s">
        <v>6002</v>
      </c>
      <c r="H755" s="26">
        <v>9</v>
      </c>
      <c r="I755" s="26"/>
      <c r="J755" s="6"/>
      <c r="K755" s="100"/>
      <c r="M755" s="136"/>
      <c r="N755" s="136"/>
      <c r="O755" s="178" t="str">
        <f t="shared" si="13"/>
        <v/>
      </c>
      <c r="P755" s="3"/>
    </row>
    <row r="756" spans="1:16" ht="45" hidden="1">
      <c r="A756" s="4">
        <v>26</v>
      </c>
      <c r="B756" s="4">
        <v>60</v>
      </c>
      <c r="C756" s="33" t="s">
        <v>2930</v>
      </c>
      <c r="D756" s="42" t="s">
        <v>4603</v>
      </c>
      <c r="E756" s="149"/>
      <c r="F756" s="43" t="s">
        <v>2928</v>
      </c>
      <c r="G756" s="43" t="s">
        <v>7007</v>
      </c>
      <c r="H756" s="26">
        <v>9</v>
      </c>
      <c r="I756" s="26">
        <v>28</v>
      </c>
      <c r="J756" s="6"/>
      <c r="K756" s="100"/>
      <c r="M756" s="136"/>
      <c r="N756" s="136"/>
      <c r="O756" s="178" t="str">
        <f t="shared" si="13"/>
        <v/>
      </c>
      <c r="P756" s="3"/>
    </row>
    <row r="757" spans="1:16" ht="30" hidden="1">
      <c r="A757" s="4">
        <v>26</v>
      </c>
      <c r="B757" s="4">
        <v>61</v>
      </c>
      <c r="C757" s="33" t="s">
        <v>656</v>
      </c>
      <c r="E757" s="149"/>
      <c r="F757" s="43" t="s">
        <v>729</v>
      </c>
      <c r="G757" s="43" t="s">
        <v>6003</v>
      </c>
      <c r="H757" s="26">
        <v>9</v>
      </c>
      <c r="I757" s="26"/>
      <c r="J757" s="6"/>
      <c r="K757" s="100"/>
      <c r="M757" s="136"/>
      <c r="N757" s="136"/>
      <c r="O757" s="178" t="str">
        <f t="shared" si="13"/>
        <v/>
      </c>
      <c r="P757" s="3"/>
    </row>
    <row r="758" spans="1:16" ht="30" hidden="1">
      <c r="A758" s="4">
        <v>26</v>
      </c>
      <c r="B758" s="4">
        <v>62</v>
      </c>
      <c r="C758" s="33" t="s">
        <v>1775</v>
      </c>
      <c r="E758" s="149"/>
      <c r="F758" s="43" t="s">
        <v>1774</v>
      </c>
      <c r="G758" s="43" t="s">
        <v>6004</v>
      </c>
      <c r="H758" s="26">
        <v>9</v>
      </c>
      <c r="I758" s="26"/>
      <c r="J758" s="6"/>
      <c r="K758" s="100"/>
      <c r="M758" s="136"/>
      <c r="N758" s="136"/>
      <c r="O758" s="178" t="str">
        <f t="shared" si="13"/>
        <v/>
      </c>
      <c r="P758" s="3"/>
    </row>
    <row r="759" spans="1:16" ht="30" hidden="1">
      <c r="A759" s="4">
        <v>26</v>
      </c>
      <c r="B759" s="4">
        <v>63</v>
      </c>
      <c r="C759" s="33" t="s">
        <v>1777</v>
      </c>
      <c r="D759" s="42" t="s">
        <v>4602</v>
      </c>
      <c r="E759" s="149"/>
      <c r="F759" s="43" t="s">
        <v>1776</v>
      </c>
      <c r="G759" s="43" t="s">
        <v>8470</v>
      </c>
      <c r="H759" s="26">
        <v>9</v>
      </c>
      <c r="I759" s="26">
        <v>34</v>
      </c>
      <c r="J759" s="6"/>
      <c r="K759" s="100"/>
      <c r="M759" s="136"/>
      <c r="N759" s="136"/>
      <c r="O759" s="178" t="str">
        <f t="shared" si="13"/>
        <v/>
      </c>
      <c r="P759" s="3"/>
    </row>
    <row r="760" spans="1:16" ht="45" hidden="1">
      <c r="A760" s="4">
        <v>26</v>
      </c>
      <c r="B760" s="4">
        <v>64</v>
      </c>
      <c r="C760" s="33" t="s">
        <v>105</v>
      </c>
      <c r="D760" s="42" t="s">
        <v>4605</v>
      </c>
      <c r="E760" s="149"/>
      <c r="F760" s="43" t="s">
        <v>4618</v>
      </c>
      <c r="G760" s="108" t="s">
        <v>6005</v>
      </c>
      <c r="H760" s="26">
        <v>8</v>
      </c>
      <c r="I760" s="26"/>
      <c r="J760" s="6"/>
      <c r="K760" s="100"/>
      <c r="M760" s="136"/>
      <c r="N760" s="136"/>
      <c r="O760" s="178" t="str">
        <f t="shared" si="13"/>
        <v/>
      </c>
      <c r="P760" s="3"/>
    </row>
    <row r="761" spans="1:16" ht="45" hidden="1">
      <c r="A761" s="4">
        <v>26</v>
      </c>
      <c r="B761" s="4">
        <v>65</v>
      </c>
      <c r="C761" s="33" t="s">
        <v>138</v>
      </c>
      <c r="D761" s="42" t="s">
        <v>4605</v>
      </c>
      <c r="E761" s="149"/>
      <c r="F761" s="43" t="s">
        <v>4619</v>
      </c>
      <c r="G761" s="108" t="s">
        <v>6006</v>
      </c>
      <c r="H761" s="26">
        <v>8</v>
      </c>
      <c r="I761" s="26"/>
      <c r="J761" s="6"/>
      <c r="K761" s="100"/>
      <c r="M761" s="136"/>
      <c r="N761" s="136"/>
      <c r="O761" s="178" t="str">
        <f t="shared" si="13"/>
        <v/>
      </c>
      <c r="P761" s="3"/>
    </row>
    <row r="762" spans="1:16" ht="45" hidden="1">
      <c r="A762" s="4">
        <v>26</v>
      </c>
      <c r="B762" s="4">
        <v>66</v>
      </c>
      <c r="C762" s="33" t="s">
        <v>139</v>
      </c>
      <c r="D762" s="42" t="s">
        <v>4605</v>
      </c>
      <c r="E762" s="149"/>
      <c r="F762" s="43" t="s">
        <v>4620</v>
      </c>
      <c r="G762" s="43" t="s">
        <v>6007</v>
      </c>
      <c r="H762" s="26">
        <v>8</v>
      </c>
      <c r="I762" s="26"/>
      <c r="J762" s="6"/>
      <c r="K762" s="100"/>
      <c r="M762" s="136"/>
      <c r="N762" s="136"/>
      <c r="O762" s="178" t="str">
        <f t="shared" si="13"/>
        <v/>
      </c>
      <c r="P762" s="3"/>
    </row>
    <row r="763" spans="1:16" ht="45" hidden="1">
      <c r="A763" s="4">
        <v>26</v>
      </c>
      <c r="B763" s="4">
        <v>67</v>
      </c>
      <c r="C763" s="33" t="s">
        <v>140</v>
      </c>
      <c r="D763" s="42" t="s">
        <v>4605</v>
      </c>
      <c r="E763" s="149"/>
      <c r="F763" s="43" t="s">
        <v>4621</v>
      </c>
      <c r="G763" s="43" t="s">
        <v>6008</v>
      </c>
      <c r="H763" s="26">
        <v>8</v>
      </c>
      <c r="I763" s="26"/>
      <c r="J763" s="6"/>
      <c r="K763" s="100"/>
      <c r="M763" s="136"/>
      <c r="N763" s="136"/>
      <c r="O763" s="178" t="str">
        <f t="shared" si="13"/>
        <v/>
      </c>
      <c r="P763" s="3"/>
    </row>
    <row r="764" spans="1:16" ht="45" hidden="1">
      <c r="A764" s="4">
        <v>26</v>
      </c>
      <c r="B764" s="4">
        <v>68</v>
      </c>
      <c r="C764" s="33" t="s">
        <v>446</v>
      </c>
      <c r="D764" s="42" t="s">
        <v>4605</v>
      </c>
      <c r="E764" s="149"/>
      <c r="F764" s="43" t="s">
        <v>4622</v>
      </c>
      <c r="G764" s="43" t="s">
        <v>6009</v>
      </c>
      <c r="H764" s="26">
        <v>8</v>
      </c>
      <c r="I764" s="26"/>
      <c r="J764" s="6"/>
      <c r="K764" s="100"/>
      <c r="M764" s="136"/>
      <c r="N764" s="136"/>
      <c r="O764" s="178" t="str">
        <f t="shared" si="13"/>
        <v/>
      </c>
      <c r="P764" s="3"/>
    </row>
    <row r="765" spans="1:16" ht="45" hidden="1">
      <c r="A765" s="4">
        <v>26</v>
      </c>
      <c r="B765" s="4">
        <v>69</v>
      </c>
      <c r="C765" s="33" t="s">
        <v>179</v>
      </c>
      <c r="D765" s="42" t="s">
        <v>4605</v>
      </c>
      <c r="E765" s="149"/>
      <c r="F765" s="43" t="s">
        <v>4623</v>
      </c>
      <c r="G765" s="43" t="s">
        <v>6010</v>
      </c>
      <c r="H765" s="26">
        <v>8</v>
      </c>
      <c r="I765" s="26"/>
      <c r="J765" s="6"/>
      <c r="K765" s="100"/>
      <c r="M765" s="136"/>
      <c r="N765" s="136"/>
      <c r="O765" s="178" t="str">
        <f t="shared" si="13"/>
        <v/>
      </c>
      <c r="P765" s="3"/>
    </row>
    <row r="766" spans="1:16" ht="60" hidden="1">
      <c r="A766" s="4">
        <v>26</v>
      </c>
      <c r="B766" s="4">
        <v>70</v>
      </c>
      <c r="C766" s="33" t="s">
        <v>548</v>
      </c>
      <c r="D766" s="42" t="s">
        <v>4605</v>
      </c>
      <c r="E766" s="149"/>
      <c r="F766" s="43" t="s">
        <v>4624</v>
      </c>
      <c r="G766" s="43" t="s">
        <v>6011</v>
      </c>
      <c r="H766" s="26">
        <v>8</v>
      </c>
      <c r="I766" s="26"/>
      <c r="J766" s="6"/>
      <c r="K766" s="100"/>
      <c r="M766" s="136"/>
      <c r="N766" s="136"/>
      <c r="O766" s="178" t="str">
        <f t="shared" si="13"/>
        <v/>
      </c>
      <c r="P766" s="3"/>
    </row>
    <row r="767" spans="1:16" ht="45" hidden="1">
      <c r="A767" s="4">
        <v>26</v>
      </c>
      <c r="B767" s="4">
        <v>71</v>
      </c>
      <c r="C767" s="33" t="s">
        <v>549</v>
      </c>
      <c r="D767" s="42" t="s">
        <v>4605</v>
      </c>
      <c r="E767" s="149"/>
      <c r="F767" s="43" t="s">
        <v>555</v>
      </c>
      <c r="G767" s="43" t="s">
        <v>6012</v>
      </c>
      <c r="H767" s="26">
        <v>8</v>
      </c>
      <c r="I767" s="26"/>
      <c r="J767" s="6"/>
      <c r="K767" s="100"/>
      <c r="M767" s="136"/>
      <c r="N767" s="136"/>
      <c r="O767" s="178" t="str">
        <f t="shared" si="13"/>
        <v/>
      </c>
      <c r="P767" s="3"/>
    </row>
    <row r="768" spans="1:16" ht="30" hidden="1">
      <c r="A768" s="4">
        <v>26</v>
      </c>
      <c r="B768" s="4">
        <v>72</v>
      </c>
      <c r="C768" s="33" t="s">
        <v>377</v>
      </c>
      <c r="D768" s="42" t="s">
        <v>4605</v>
      </c>
      <c r="E768" s="149"/>
      <c r="F768" s="43" t="s">
        <v>865</v>
      </c>
      <c r="G768" s="43" t="s">
        <v>6013</v>
      </c>
      <c r="H768" s="26">
        <v>8</v>
      </c>
      <c r="I768" s="26"/>
      <c r="J768" s="6"/>
      <c r="K768" s="100"/>
      <c r="M768" s="136"/>
      <c r="N768" s="136"/>
      <c r="O768" s="178" t="str">
        <f t="shared" si="13"/>
        <v/>
      </c>
      <c r="P768" s="3"/>
    </row>
    <row r="769" spans="1:16" ht="15.75" hidden="1">
      <c r="A769" s="4">
        <v>26</v>
      </c>
      <c r="B769" s="4">
        <v>73</v>
      </c>
      <c r="C769" s="42" t="s">
        <v>898</v>
      </c>
      <c r="D769" s="42" t="s">
        <v>4605</v>
      </c>
      <c r="E769" s="149"/>
      <c r="F769" s="43" t="s">
        <v>561</v>
      </c>
      <c r="G769" s="43" t="s">
        <v>6014</v>
      </c>
      <c r="H769" s="26">
        <v>8</v>
      </c>
      <c r="I769" s="26"/>
      <c r="J769" s="6"/>
      <c r="K769" s="100"/>
      <c r="M769" s="136"/>
      <c r="N769" s="136"/>
      <c r="O769" s="178" t="str">
        <f t="shared" si="13"/>
        <v/>
      </c>
      <c r="P769" s="3"/>
    </row>
    <row r="770" spans="1:16" ht="15.75" hidden="1">
      <c r="A770" s="4">
        <v>26</v>
      </c>
      <c r="B770" s="4">
        <v>74</v>
      </c>
      <c r="C770" s="42" t="s">
        <v>1178</v>
      </c>
      <c r="E770" s="149"/>
      <c r="F770" s="43" t="s">
        <v>672</v>
      </c>
      <c r="G770" s="43" t="s">
        <v>6015</v>
      </c>
      <c r="H770" s="26">
        <v>9</v>
      </c>
      <c r="I770" s="26"/>
      <c r="J770" s="6"/>
      <c r="K770" s="100"/>
      <c r="M770" s="136"/>
      <c r="N770" s="136"/>
      <c r="O770" s="178" t="str">
        <f t="shared" si="13"/>
        <v/>
      </c>
      <c r="P770" s="3"/>
    </row>
    <row r="771" spans="1:16" ht="45" hidden="1">
      <c r="A771" s="4">
        <v>26</v>
      </c>
      <c r="B771" s="4">
        <v>75</v>
      </c>
      <c r="C771" s="33" t="s">
        <v>1179</v>
      </c>
      <c r="E771" s="149"/>
      <c r="F771" s="43" t="s">
        <v>863</v>
      </c>
      <c r="G771" s="43" t="s">
        <v>13236</v>
      </c>
      <c r="H771" s="26">
        <v>9</v>
      </c>
      <c r="I771" s="26"/>
      <c r="J771" s="6"/>
      <c r="K771" s="100"/>
      <c r="M771" s="136"/>
      <c r="N771" s="136"/>
      <c r="O771" s="178" t="str">
        <f t="shared" si="13"/>
        <v/>
      </c>
      <c r="P771" s="3"/>
    </row>
    <row r="772" spans="1:16" ht="30" hidden="1">
      <c r="A772" s="4">
        <v>26</v>
      </c>
      <c r="B772" s="4">
        <v>76</v>
      </c>
      <c r="C772" s="33" t="s">
        <v>2895</v>
      </c>
      <c r="D772" s="42" t="s">
        <v>4602</v>
      </c>
      <c r="E772" s="149"/>
      <c r="F772" s="43" t="s">
        <v>4625</v>
      </c>
      <c r="G772" s="43" t="s">
        <v>6016</v>
      </c>
      <c r="H772" s="26">
        <v>11</v>
      </c>
      <c r="I772" s="26"/>
      <c r="J772" s="6"/>
      <c r="K772" s="100"/>
      <c r="M772" s="136"/>
      <c r="N772" s="136"/>
      <c r="O772" s="178" t="str">
        <f t="shared" si="13"/>
        <v/>
      </c>
      <c r="P772" s="3"/>
    </row>
    <row r="773" spans="1:16" ht="15.75" hidden="1">
      <c r="A773" s="4">
        <v>26</v>
      </c>
      <c r="B773" s="4">
        <v>77</v>
      </c>
      <c r="C773" s="33" t="s">
        <v>688</v>
      </c>
      <c r="D773" s="42" t="s">
        <v>4605</v>
      </c>
      <c r="E773" s="149"/>
      <c r="F773" s="43" t="s">
        <v>1161</v>
      </c>
      <c r="G773" s="43" t="s">
        <v>6017</v>
      </c>
      <c r="H773" s="26">
        <v>11</v>
      </c>
      <c r="I773" s="26"/>
      <c r="J773" s="6"/>
      <c r="K773" s="100"/>
      <c r="M773" s="136"/>
      <c r="N773" s="136"/>
      <c r="O773" s="178" t="str">
        <f t="shared" si="13"/>
        <v/>
      </c>
      <c r="P773" s="3"/>
    </row>
    <row r="774" spans="1:16" ht="30" hidden="1">
      <c r="A774" s="4">
        <v>26</v>
      </c>
      <c r="B774" s="4">
        <v>78</v>
      </c>
      <c r="C774" s="33" t="s">
        <v>4436</v>
      </c>
      <c r="E774" s="149"/>
      <c r="F774" s="43" t="s">
        <v>9799</v>
      </c>
      <c r="G774" s="108" t="s">
        <v>7190</v>
      </c>
      <c r="H774" s="26">
        <v>12</v>
      </c>
      <c r="I774" s="26">
        <v>54</v>
      </c>
      <c r="J774" s="6"/>
      <c r="K774" s="100"/>
      <c r="M774" s="136"/>
      <c r="N774" s="136"/>
      <c r="O774" s="178" t="str">
        <f t="shared" si="13"/>
        <v/>
      </c>
      <c r="P774" s="3"/>
    </row>
    <row r="775" spans="1:16" ht="15.75" hidden="1">
      <c r="A775" s="4">
        <v>26</v>
      </c>
      <c r="B775" s="4">
        <v>79</v>
      </c>
      <c r="C775" s="33" t="s">
        <v>4376</v>
      </c>
      <c r="E775" s="149"/>
      <c r="F775" s="43" t="s">
        <v>9800</v>
      </c>
      <c r="G775" s="43" t="s">
        <v>5665</v>
      </c>
      <c r="H775" s="26">
        <v>12</v>
      </c>
      <c r="I775" s="26"/>
      <c r="J775" s="6"/>
      <c r="K775" s="100"/>
      <c r="M775" s="136"/>
      <c r="N775" s="136"/>
      <c r="O775" s="178" t="str">
        <f t="shared" si="13"/>
        <v/>
      </c>
      <c r="P775" s="3"/>
    </row>
    <row r="776" spans="1:16" ht="30" hidden="1">
      <c r="A776" s="4">
        <v>26</v>
      </c>
      <c r="B776" s="4">
        <v>80</v>
      </c>
      <c r="C776" s="33" t="s">
        <v>3961</v>
      </c>
      <c r="D776" s="42" t="s">
        <v>4605</v>
      </c>
      <c r="E776" s="149"/>
      <c r="F776" s="43" t="s">
        <v>9801</v>
      </c>
      <c r="G776" s="43" t="s">
        <v>6018</v>
      </c>
      <c r="H776" s="26">
        <v>13</v>
      </c>
      <c r="I776" s="26"/>
      <c r="J776" s="6"/>
      <c r="K776" s="100"/>
      <c r="M776" s="136"/>
      <c r="N776" s="136"/>
      <c r="O776" s="178" t="str">
        <f t="shared" ref="O776:O839" si="14">IF(OR(H776="",IFERROR(FIND("-"&amp;A776&amp;"-","-6-7-8-10-11-26-33-35-36-37-38-39-40-47-52-54-56-63-67-75-78-94-95-101-138-140-"),0)&gt;0,
AND(A776=1,IFERROR(FIND("-"&amp;C776&amp;"-","-12-13-14-"),0)&gt;0),
AND(A776=22,IFERROR(FIND("-"&amp;C776&amp;"-","-04-05-"),0)&gt;0),
AND(A776=34,IFERROR(FIND("-"&amp;C776&amp;"-","-00-01-04-08-09-10-11-12-13-14-15-"),0)&gt;0),
AND(A776=45,IFERROR(FIND("-"&amp;C776&amp;"-","-08-"),0)&gt;0),
AND(A776=49,IFERROR(FIND("-"&amp;C776&amp;"-","-ROW-"),0)&gt;0),
AND(A776=51,IFERROR(FIND("-"&amp;C776&amp;"-","-14-15-36-"),0)&gt;0),
AND(A776=79,IFERROR(FIND("-"&amp;C776&amp;"-","-11-"),0)&gt;0),
AND(A776=102,IFERROR(FIND("-"&amp;C776&amp;"-","-02-"),0)&gt;0)),"",
 IF(AND(M776="",N776=""),"",
  "Label.create(:concept_id =&gt; Concept.find_by_codelist_and_code("&amp;A776&amp;", "&amp;IF(C776="","nil","'"&amp;C776&amp;"'")&amp;").id, "&amp;
  ":locale =&gt; '"&amp;L$2&amp;"'"&amp;", "&amp;
  ":preflabel =&gt; '"&amp;(IF(M776="",F776,M776)&amp;"', "&amp;
  ":scopenote =&gt; "&amp;IF(AND(N776="",G776="",K776=""),"nil","'"&amp; IF(K776="", "",$L$3 &amp; IF(ISERROR(FIND("
", K776))," ","&lt;br&gt;&amp;nbsp;&amp;nbsp;&amp;nbsp;&amp;nbsp;• ") &amp; SUBSTITUTE(SUBSTITUTE(SUBSTITUTE(K776, "&amp;", "&amp;amp;"),"&lt;","&amp;lt;"),"
","&lt;br&gt;&amp;nbsp;&amp;nbsp;&amp;nbsp;&amp;nbsp;• ")) &amp; IF(OR(K776="",G776=""),"","&lt;br&gt;") &amp; SUBSTITUTE(SUBSTITUTE(IF(N776="",G776,N776),"&amp;","&amp;amp;"),"&lt;","&amp;lt;")&amp;"'")&amp;")")
))</f>
        <v/>
      </c>
      <c r="P776" s="3"/>
    </row>
    <row r="777" spans="1:16" ht="75" hidden="1">
      <c r="A777" s="4">
        <v>26</v>
      </c>
      <c r="B777" s="4">
        <v>81</v>
      </c>
      <c r="C777" s="33" t="s">
        <v>4390</v>
      </c>
      <c r="E777" s="149"/>
      <c r="F777" s="43" t="s">
        <v>9806</v>
      </c>
      <c r="G777" s="43" t="s">
        <v>7021</v>
      </c>
      <c r="H777" s="26">
        <v>14</v>
      </c>
      <c r="I777" s="26"/>
      <c r="J777" s="6"/>
      <c r="K777" s="100"/>
      <c r="M777" s="136"/>
      <c r="N777" s="136"/>
      <c r="O777" s="178" t="str">
        <f t="shared" si="14"/>
        <v/>
      </c>
      <c r="P777" s="3"/>
    </row>
    <row r="778" spans="1:16" ht="60" hidden="1">
      <c r="A778" s="4">
        <v>26</v>
      </c>
      <c r="B778" s="4">
        <v>82</v>
      </c>
      <c r="C778" s="33" t="s">
        <v>4391</v>
      </c>
      <c r="E778" s="149"/>
      <c r="F778" s="43" t="s">
        <v>9807</v>
      </c>
      <c r="G778" s="43" t="s">
        <v>6019</v>
      </c>
      <c r="H778" s="26">
        <v>14</v>
      </c>
      <c r="I778" s="26"/>
      <c r="J778" s="6"/>
      <c r="K778" s="100"/>
      <c r="M778" s="136"/>
      <c r="N778" s="136"/>
      <c r="O778" s="178" t="str">
        <f t="shared" si="14"/>
        <v/>
      </c>
      <c r="P778" s="3"/>
    </row>
    <row r="779" spans="1:16" ht="135" hidden="1">
      <c r="A779" s="4">
        <v>26</v>
      </c>
      <c r="B779" s="4">
        <v>83</v>
      </c>
      <c r="C779" s="33" t="s">
        <v>4392</v>
      </c>
      <c r="E779" s="149"/>
      <c r="F779" s="43" t="s">
        <v>4290</v>
      </c>
      <c r="G779" s="43" t="s">
        <v>6020</v>
      </c>
      <c r="H779" s="26">
        <v>14</v>
      </c>
      <c r="I779" s="26"/>
      <c r="J779" s="6"/>
      <c r="K779" s="100"/>
      <c r="M779" s="136"/>
      <c r="N779" s="136"/>
      <c r="O779" s="178" t="str">
        <f t="shared" si="14"/>
        <v/>
      </c>
      <c r="P779" s="3"/>
    </row>
    <row r="780" spans="1:16" ht="90" hidden="1">
      <c r="A780" s="4">
        <v>26</v>
      </c>
      <c r="B780" s="4">
        <v>84</v>
      </c>
      <c r="C780" s="42" t="s">
        <v>4810</v>
      </c>
      <c r="E780" s="149"/>
      <c r="F780" s="43" t="s">
        <v>4811</v>
      </c>
      <c r="G780" s="43" t="s">
        <v>7051</v>
      </c>
      <c r="H780" s="26">
        <v>18</v>
      </c>
      <c r="I780" s="26"/>
      <c r="J780" s="6"/>
      <c r="K780" s="100"/>
      <c r="M780" s="136"/>
      <c r="N780" s="136"/>
      <c r="O780" s="178" t="str">
        <f t="shared" si="14"/>
        <v/>
      </c>
      <c r="P780" s="3"/>
    </row>
    <row r="781" spans="1:16" ht="60" hidden="1">
      <c r="A781" s="60">
        <v>26</v>
      </c>
      <c r="B781" s="67">
        <v>85</v>
      </c>
      <c r="C781" s="65" t="s">
        <v>1499</v>
      </c>
      <c r="D781" s="65"/>
      <c r="E781" s="149"/>
      <c r="F781" s="66" t="s">
        <v>4836</v>
      </c>
      <c r="G781" s="66" t="s">
        <v>13237</v>
      </c>
      <c r="H781" s="68">
        <v>19</v>
      </c>
      <c r="I781" s="23"/>
      <c r="J781" s="10"/>
      <c r="K781" s="100"/>
      <c r="M781" s="136"/>
      <c r="N781" s="136"/>
      <c r="O781" s="178" t="str">
        <f t="shared" si="14"/>
        <v/>
      </c>
      <c r="P781" s="3"/>
    </row>
    <row r="782" spans="1:16" ht="15.75" hidden="1">
      <c r="A782" s="4">
        <v>26</v>
      </c>
      <c r="B782" s="67">
        <v>86</v>
      </c>
      <c r="C782" s="65" t="s">
        <v>4851</v>
      </c>
      <c r="D782" s="65"/>
      <c r="E782" s="149"/>
      <c r="F782" s="66" t="s">
        <v>4852</v>
      </c>
      <c r="G782" s="66" t="s">
        <v>5665</v>
      </c>
      <c r="H782" s="68">
        <v>20</v>
      </c>
      <c r="I782" s="23"/>
      <c r="J782" s="10"/>
      <c r="K782" s="100"/>
      <c r="M782" s="136"/>
      <c r="N782" s="136"/>
      <c r="O782" s="178" t="str">
        <f t="shared" si="14"/>
        <v/>
      </c>
      <c r="P782" s="3"/>
    </row>
    <row r="783" spans="1:16" ht="15.75" hidden="1">
      <c r="A783" s="4">
        <v>26</v>
      </c>
      <c r="B783" s="67">
        <v>87</v>
      </c>
      <c r="C783" s="65" t="s">
        <v>4837</v>
      </c>
      <c r="D783" s="65"/>
      <c r="E783" s="149"/>
      <c r="F783" s="43" t="s">
        <v>8471</v>
      </c>
      <c r="G783" s="66" t="s">
        <v>5665</v>
      </c>
      <c r="H783" s="68">
        <v>20</v>
      </c>
      <c r="I783" s="23"/>
      <c r="J783" s="10"/>
      <c r="K783" s="100"/>
      <c r="M783" s="136"/>
      <c r="N783" s="136"/>
      <c r="O783" s="178" t="str">
        <f t="shared" si="14"/>
        <v/>
      </c>
      <c r="P783" s="3"/>
    </row>
    <row r="784" spans="1:16" ht="15.75" hidden="1">
      <c r="A784" s="4">
        <v>26</v>
      </c>
      <c r="B784" s="67">
        <v>88</v>
      </c>
      <c r="C784" s="65" t="s">
        <v>4831</v>
      </c>
      <c r="D784" s="65"/>
      <c r="E784" s="149"/>
      <c r="F784" s="43" t="s">
        <v>8472</v>
      </c>
      <c r="G784" s="66" t="s">
        <v>5665</v>
      </c>
      <c r="H784" s="68">
        <v>20</v>
      </c>
      <c r="I784" s="23"/>
      <c r="J784" s="10"/>
      <c r="K784" s="100"/>
      <c r="M784" s="136"/>
      <c r="N784" s="136"/>
      <c r="O784" s="178" t="str">
        <f t="shared" si="14"/>
        <v/>
      </c>
      <c r="P784" s="3"/>
    </row>
    <row r="785" spans="1:16" ht="15.75" hidden="1">
      <c r="A785" s="4">
        <v>26</v>
      </c>
      <c r="B785" s="67">
        <v>89</v>
      </c>
      <c r="C785" s="65" t="s">
        <v>4827</v>
      </c>
      <c r="D785" s="65"/>
      <c r="E785" s="149"/>
      <c r="F785" s="43" t="s">
        <v>8473</v>
      </c>
      <c r="G785" s="66" t="s">
        <v>5665</v>
      </c>
      <c r="H785" s="68">
        <v>20</v>
      </c>
      <c r="I785" s="23"/>
      <c r="J785" s="10"/>
      <c r="K785" s="100"/>
      <c r="M785" s="136"/>
      <c r="N785" s="136"/>
      <c r="O785" s="178" t="str">
        <f t="shared" si="14"/>
        <v/>
      </c>
      <c r="P785" s="3"/>
    </row>
    <row r="786" spans="1:16" ht="15.75" hidden="1">
      <c r="A786" s="4">
        <v>26</v>
      </c>
      <c r="B786" s="67">
        <v>90</v>
      </c>
      <c r="C786" s="65" t="s">
        <v>1535</v>
      </c>
      <c r="D786" s="65"/>
      <c r="E786" s="149"/>
      <c r="F786" s="43" t="s">
        <v>8474</v>
      </c>
      <c r="G786" s="66" t="s">
        <v>5665</v>
      </c>
      <c r="H786" s="68">
        <v>20</v>
      </c>
      <c r="I786" s="23"/>
      <c r="J786" s="10"/>
      <c r="K786" s="100"/>
      <c r="M786" s="136"/>
      <c r="N786" s="136"/>
      <c r="O786" s="178" t="str">
        <f t="shared" si="14"/>
        <v/>
      </c>
      <c r="P786" s="3"/>
    </row>
    <row r="787" spans="1:16" ht="30" hidden="1">
      <c r="A787" s="4">
        <v>26</v>
      </c>
      <c r="B787" s="3">
        <v>91</v>
      </c>
      <c r="C787" s="65" t="s">
        <v>115</v>
      </c>
      <c r="D787" s="65"/>
      <c r="E787" s="149"/>
      <c r="F787" s="66" t="s">
        <v>4881</v>
      </c>
      <c r="G787" s="66" t="s">
        <v>5665</v>
      </c>
      <c r="H787" s="68">
        <v>20</v>
      </c>
      <c r="I787" s="23">
        <v>21</v>
      </c>
      <c r="J787" s="10"/>
      <c r="K787" s="100"/>
      <c r="M787" s="136"/>
      <c r="N787" s="136"/>
      <c r="O787" s="178" t="str">
        <f t="shared" si="14"/>
        <v/>
      </c>
      <c r="P787" s="3"/>
    </row>
    <row r="788" spans="1:16" ht="15.75" hidden="1">
      <c r="A788" s="4">
        <v>26</v>
      </c>
      <c r="B788" s="67">
        <v>92</v>
      </c>
      <c r="C788" s="78" t="s">
        <v>2220</v>
      </c>
      <c r="D788" s="78"/>
      <c r="E788" s="149"/>
      <c r="F788" s="79" t="s">
        <v>4882</v>
      </c>
      <c r="G788" s="66" t="s">
        <v>5665</v>
      </c>
      <c r="H788" s="68">
        <v>21</v>
      </c>
      <c r="I788" s="23"/>
      <c r="J788" s="10"/>
      <c r="K788" s="100"/>
      <c r="M788" s="136"/>
      <c r="N788" s="136"/>
      <c r="O788" s="178" t="str">
        <f t="shared" si="14"/>
        <v/>
      </c>
      <c r="P788" s="3"/>
    </row>
    <row r="789" spans="1:16" ht="30" hidden="1">
      <c r="A789" s="60">
        <v>26</v>
      </c>
      <c r="B789" s="67">
        <v>95</v>
      </c>
      <c r="C789" s="65" t="s">
        <v>5054</v>
      </c>
      <c r="D789" s="65" t="s">
        <v>4598</v>
      </c>
      <c r="E789" s="149"/>
      <c r="F789" s="43" t="s">
        <v>5055</v>
      </c>
      <c r="G789" s="66" t="s">
        <v>6021</v>
      </c>
      <c r="H789" s="68">
        <v>22</v>
      </c>
      <c r="I789" s="23"/>
      <c r="J789" s="10"/>
      <c r="K789" s="100"/>
      <c r="M789" s="136"/>
      <c r="N789" s="136"/>
      <c r="O789" s="178" t="str">
        <f t="shared" si="14"/>
        <v/>
      </c>
      <c r="P789" s="3"/>
    </row>
    <row r="790" spans="1:16" ht="30" hidden="1">
      <c r="A790" s="60">
        <v>26</v>
      </c>
      <c r="B790" s="67">
        <v>96</v>
      </c>
      <c r="C790" s="65" t="s">
        <v>5065</v>
      </c>
      <c r="D790" s="65" t="s">
        <v>5066</v>
      </c>
      <c r="E790" s="149"/>
      <c r="F790" s="43" t="s">
        <v>5087</v>
      </c>
      <c r="G790" s="66" t="s">
        <v>6022</v>
      </c>
      <c r="H790" s="68">
        <v>23</v>
      </c>
      <c r="I790" s="23"/>
      <c r="J790" s="10"/>
      <c r="K790" s="100"/>
      <c r="M790" s="136"/>
      <c r="N790" s="136"/>
      <c r="O790" s="178" t="str">
        <f t="shared" si="14"/>
        <v/>
      </c>
      <c r="P790" s="3"/>
    </row>
    <row r="791" spans="1:16" ht="90" hidden="1">
      <c r="A791" s="60">
        <v>26</v>
      </c>
      <c r="B791" s="67">
        <v>97</v>
      </c>
      <c r="C791" s="65" t="s">
        <v>570</v>
      </c>
      <c r="D791" s="65"/>
      <c r="E791" s="149"/>
      <c r="F791" s="43" t="s">
        <v>5420</v>
      </c>
      <c r="G791" s="66" t="s">
        <v>7008</v>
      </c>
      <c r="H791" s="68">
        <v>26</v>
      </c>
      <c r="I791" s="23"/>
      <c r="J791" s="10"/>
      <c r="K791" s="100"/>
      <c r="M791" s="136"/>
      <c r="N791" s="136"/>
      <c r="O791" s="178" t="str">
        <f t="shared" si="14"/>
        <v/>
      </c>
      <c r="P791" s="3"/>
    </row>
    <row r="792" spans="1:16" ht="15.75" hidden="1">
      <c r="A792" s="60">
        <v>26</v>
      </c>
      <c r="B792" s="67">
        <v>98</v>
      </c>
      <c r="C792" s="65" t="s">
        <v>5354</v>
      </c>
      <c r="D792" s="65" t="s">
        <v>4602</v>
      </c>
      <c r="E792" s="149"/>
      <c r="F792" s="43" t="s">
        <v>5355</v>
      </c>
      <c r="G792" s="66" t="s">
        <v>7256</v>
      </c>
      <c r="H792" s="68">
        <v>24</v>
      </c>
      <c r="I792" s="23">
        <v>34</v>
      </c>
      <c r="J792" s="10"/>
      <c r="K792" s="100"/>
      <c r="M792" s="136"/>
      <c r="N792" s="136"/>
      <c r="O792" s="178" t="str">
        <f t="shared" si="14"/>
        <v/>
      </c>
      <c r="P792" s="3"/>
    </row>
    <row r="793" spans="1:16" ht="75" hidden="1">
      <c r="A793" s="60">
        <v>26</v>
      </c>
      <c r="B793" s="67">
        <v>99</v>
      </c>
      <c r="C793" s="65" t="s">
        <v>5383</v>
      </c>
      <c r="D793" s="65" t="s">
        <v>4602</v>
      </c>
      <c r="E793" s="149"/>
      <c r="F793" s="43" t="s">
        <v>5388</v>
      </c>
      <c r="G793" s="66" t="s">
        <v>7009</v>
      </c>
      <c r="H793" s="68">
        <v>24</v>
      </c>
      <c r="I793" s="23">
        <v>29</v>
      </c>
      <c r="J793" s="10"/>
      <c r="K793" s="100"/>
      <c r="M793" s="136"/>
      <c r="N793" s="136"/>
      <c r="O793" s="178" t="str">
        <f t="shared" si="14"/>
        <v/>
      </c>
      <c r="P793" s="3"/>
    </row>
    <row r="794" spans="1:16" ht="120" hidden="1">
      <c r="A794" s="60">
        <v>26</v>
      </c>
      <c r="B794" s="67">
        <v>100</v>
      </c>
      <c r="C794" s="65" t="s">
        <v>5425</v>
      </c>
      <c r="D794" s="65"/>
      <c r="E794" s="149"/>
      <c r="F794" s="66" t="s">
        <v>5426</v>
      </c>
      <c r="G794" s="66" t="s">
        <v>7551</v>
      </c>
      <c r="H794" s="68">
        <v>26</v>
      </c>
      <c r="I794" s="23"/>
      <c r="J794" s="10"/>
      <c r="K794" s="100"/>
      <c r="M794" s="136"/>
      <c r="N794" s="136"/>
      <c r="O794" s="178" t="str">
        <f t="shared" si="14"/>
        <v/>
      </c>
      <c r="P794" s="3"/>
    </row>
    <row r="795" spans="1:16" ht="45" hidden="1">
      <c r="A795" s="60">
        <v>26</v>
      </c>
      <c r="B795" s="67">
        <v>101</v>
      </c>
      <c r="C795" s="65" t="s">
        <v>5461</v>
      </c>
      <c r="D795" s="65"/>
      <c r="E795" s="149"/>
      <c r="F795" s="66" t="s">
        <v>8273</v>
      </c>
      <c r="G795" s="66" t="s">
        <v>5462</v>
      </c>
      <c r="H795" s="68">
        <v>28</v>
      </c>
      <c r="I795" s="23"/>
      <c r="J795" s="10"/>
      <c r="K795" s="100"/>
      <c r="M795" s="136"/>
      <c r="N795" s="136"/>
      <c r="O795" s="178" t="str">
        <f t="shared" si="14"/>
        <v/>
      </c>
      <c r="P795" s="3"/>
    </row>
    <row r="796" spans="1:16" ht="15.75" hidden="1">
      <c r="A796" s="60">
        <v>26</v>
      </c>
      <c r="B796" s="67">
        <v>102</v>
      </c>
      <c r="C796" s="65" t="s">
        <v>5464</v>
      </c>
      <c r="D796" s="65" t="s">
        <v>4598</v>
      </c>
      <c r="E796" s="149"/>
      <c r="F796" s="66" t="s">
        <v>5467</v>
      </c>
      <c r="G796" s="66" t="s">
        <v>6023</v>
      </c>
      <c r="H796" s="68">
        <v>28</v>
      </c>
      <c r="I796" s="23"/>
      <c r="J796" s="10"/>
      <c r="K796" s="100"/>
      <c r="M796" s="136"/>
      <c r="N796" s="136"/>
      <c r="O796" s="178" t="str">
        <f t="shared" si="14"/>
        <v/>
      </c>
      <c r="P796" s="3"/>
    </row>
    <row r="797" spans="1:16" ht="60" hidden="1">
      <c r="A797" s="60">
        <v>26</v>
      </c>
      <c r="B797" s="67">
        <v>103</v>
      </c>
      <c r="C797" s="65" t="s">
        <v>5547</v>
      </c>
      <c r="D797" s="65"/>
      <c r="E797" s="149"/>
      <c r="F797" s="66" t="s">
        <v>5524</v>
      </c>
      <c r="G797" s="66" t="s">
        <v>7010</v>
      </c>
      <c r="H797" s="68">
        <v>29</v>
      </c>
      <c r="I797" s="23"/>
      <c r="J797" s="10"/>
      <c r="K797" s="100"/>
      <c r="M797" s="136"/>
      <c r="N797" s="136"/>
      <c r="O797" s="178" t="str">
        <f t="shared" si="14"/>
        <v/>
      </c>
      <c r="P797" s="3"/>
    </row>
    <row r="798" spans="1:16" ht="45" hidden="1">
      <c r="A798" s="60">
        <v>26</v>
      </c>
      <c r="B798" s="67">
        <v>104</v>
      </c>
      <c r="C798" s="65" t="s">
        <v>5529</v>
      </c>
      <c r="D798" s="65"/>
      <c r="E798" s="149"/>
      <c r="F798" s="66" t="s">
        <v>5527</v>
      </c>
      <c r="G798" s="66" t="s">
        <v>7045</v>
      </c>
      <c r="H798" s="68">
        <v>29</v>
      </c>
      <c r="I798" s="23"/>
      <c r="J798" s="10"/>
      <c r="K798" s="100"/>
      <c r="M798" s="136"/>
      <c r="N798" s="136"/>
      <c r="O798" s="178" t="str">
        <f t="shared" si="14"/>
        <v/>
      </c>
      <c r="P798" s="3"/>
    </row>
    <row r="799" spans="1:16" ht="60" hidden="1">
      <c r="A799" s="183">
        <v>27</v>
      </c>
      <c r="B799" s="183">
        <v>0</v>
      </c>
      <c r="C799" s="184"/>
      <c r="D799" s="184"/>
      <c r="E799" s="185"/>
      <c r="F799" s="75" t="s">
        <v>7581</v>
      </c>
      <c r="G799" s="75" t="s">
        <v>5665</v>
      </c>
      <c r="H799" s="25">
        <v>0</v>
      </c>
      <c r="I799" s="25"/>
      <c r="J799" s="1">
        <v>1</v>
      </c>
      <c r="K799" s="101" t="s">
        <v>7661</v>
      </c>
      <c r="M799" s="136" t="s">
        <v>9773</v>
      </c>
      <c r="N799" s="136"/>
      <c r="O799" s="178" t="str">
        <f t="shared" si="14"/>
        <v>Label.create(:concept_id =&gt; Concept.find_by_codelist_and_code(27, nil).id, :locale =&gt; 'fi', :preflabel =&gt; 'Aihealueen luokitusjärjestelmä tai asiasanasto', :scopenote =&gt; 'Käytä yhdessä &amp;lt;SubjectSchemeIdentifier&gt; &amp;lt;b067&gt;')</v>
      </c>
      <c r="P799" s="3"/>
    </row>
    <row r="800" spans="1:16" ht="15.75" hidden="1">
      <c r="A800" s="4">
        <v>27</v>
      </c>
      <c r="B800" s="4">
        <v>1</v>
      </c>
      <c r="C800" s="33" t="s">
        <v>1557</v>
      </c>
      <c r="E800" s="149"/>
      <c r="F800" s="43" t="s">
        <v>1398</v>
      </c>
      <c r="G800" s="43" t="s">
        <v>5970</v>
      </c>
      <c r="H800" s="26">
        <v>0</v>
      </c>
      <c r="I800" s="26"/>
      <c r="J800" s="6"/>
      <c r="K800" s="100"/>
      <c r="M800" s="136" t="s">
        <v>9774</v>
      </c>
      <c r="N800" s="136"/>
      <c r="O800" s="178" t="str">
        <f t="shared" si="14"/>
        <v>Label.create(:concept_id =&gt; Concept.find_by_codelist_and_code(27, '01').id, :locale =&gt; 'fi', :preflabel =&gt; 'Deweyn luokitus', :scopenote =&gt; 'Dewey Decimal Classification')</v>
      </c>
      <c r="P800" s="3"/>
    </row>
    <row r="801" spans="1:16" ht="15.75" hidden="1">
      <c r="A801" s="4">
        <v>27</v>
      </c>
      <c r="B801" s="4">
        <v>2</v>
      </c>
      <c r="C801" s="33" t="s">
        <v>1556</v>
      </c>
      <c r="E801" s="149"/>
      <c r="F801" s="43" t="s">
        <v>1262</v>
      </c>
      <c r="G801" s="43" t="s">
        <v>5665</v>
      </c>
      <c r="H801" s="26">
        <v>0</v>
      </c>
      <c r="I801" s="26"/>
      <c r="J801" s="6"/>
      <c r="K801" s="100"/>
      <c r="M801" s="136" t="s">
        <v>9775</v>
      </c>
      <c r="N801" s="136"/>
      <c r="O801" s="178" t="str">
        <f t="shared" si="14"/>
        <v>Label.create(:concept_id =&gt; Concept.find_by_codelist_and_code(27, '02').id, :locale =&gt; 'fi', :preflabel =&gt; 'Lyhennetty Dewey', :scopenote =&gt; nil)</v>
      </c>
      <c r="P801" s="3"/>
    </row>
    <row r="802" spans="1:16" ht="15.75" hidden="1">
      <c r="A802" s="4">
        <v>27</v>
      </c>
      <c r="B802" s="4">
        <v>3</v>
      </c>
      <c r="C802" s="33" t="s">
        <v>1931</v>
      </c>
      <c r="E802" s="149"/>
      <c r="F802" s="43" t="s">
        <v>1917</v>
      </c>
      <c r="G802" s="43" t="s">
        <v>5971</v>
      </c>
      <c r="H802" s="26">
        <v>0</v>
      </c>
      <c r="I802" s="26"/>
      <c r="J802" s="6"/>
      <c r="K802" s="100"/>
      <c r="M802" s="136" t="s">
        <v>9776</v>
      </c>
      <c r="N802" s="136" t="s">
        <v>5971</v>
      </c>
      <c r="O802" s="178" t="str">
        <f t="shared" si="14"/>
        <v>Label.create(:concept_id =&gt; Concept.find_by_codelist_and_code(27, '03').id, :locale =&gt; 'fi', :preflabel =&gt; 'Library of Congress -luokitus', :scopenote =&gt; 'US Library of Congress classification')</v>
      </c>
      <c r="P802" s="3"/>
    </row>
    <row r="803" spans="1:16" ht="15.75" hidden="1">
      <c r="A803" s="4">
        <v>27</v>
      </c>
      <c r="B803" s="4">
        <v>4</v>
      </c>
      <c r="C803" s="33" t="s">
        <v>2086</v>
      </c>
      <c r="E803" s="149"/>
      <c r="F803" s="43" t="s">
        <v>1263</v>
      </c>
      <c r="G803" s="43" t="s">
        <v>5972</v>
      </c>
      <c r="H803" s="26">
        <v>0</v>
      </c>
      <c r="I803" s="26"/>
      <c r="J803" s="6"/>
      <c r="K803" s="100"/>
      <c r="M803" s="136" t="s">
        <v>9777</v>
      </c>
      <c r="N803" s="136" t="s">
        <v>5972</v>
      </c>
      <c r="O803" s="178" t="str">
        <f t="shared" si="14"/>
        <v>Label.create(:concept_id =&gt; Concept.find_by_codelist_and_code(27, '04').id, :locale =&gt; 'fi', :preflabel =&gt; 'LCSH-asiasana', :scopenote =&gt; 'US Library of Congress subject heading')</v>
      </c>
      <c r="P803" s="3"/>
    </row>
    <row r="804" spans="1:16" ht="30" hidden="1">
      <c r="A804" s="4">
        <v>27</v>
      </c>
      <c r="B804" s="4">
        <v>5</v>
      </c>
      <c r="C804" s="33" t="s">
        <v>1658</v>
      </c>
      <c r="E804" s="149"/>
      <c r="F804" s="43" t="s">
        <v>4340</v>
      </c>
      <c r="G804" s="43" t="s">
        <v>5973</v>
      </c>
      <c r="H804" s="26">
        <v>9</v>
      </c>
      <c r="I804" s="26"/>
      <c r="J804" s="6"/>
      <c r="K804" s="100"/>
      <c r="M804" s="136" t="s">
        <v>9778</v>
      </c>
      <c r="N804" s="136"/>
      <c r="O804" s="178" t="str">
        <f t="shared" si="14"/>
        <v>Label.create(:concept_id =&gt; Concept.find_by_codelist_and_code(27, '05').id, :locale =&gt; 'fi', :preflabel =&gt; 'NLM-luokitus', :scopenote =&gt; 'US National Library of Medicine medical classification')</v>
      </c>
      <c r="P804" s="3"/>
    </row>
    <row r="805" spans="1:16" ht="30" hidden="1">
      <c r="A805" s="4">
        <v>27</v>
      </c>
      <c r="B805" s="4">
        <v>6</v>
      </c>
      <c r="C805" s="33" t="s">
        <v>1247</v>
      </c>
      <c r="E805" s="149"/>
      <c r="F805" s="43" t="s">
        <v>2648</v>
      </c>
      <c r="G805" s="43" t="s">
        <v>5974</v>
      </c>
      <c r="H805" s="26">
        <v>9</v>
      </c>
      <c r="I805" s="26"/>
      <c r="J805" s="6"/>
      <c r="K805" s="100"/>
      <c r="M805" s="136" t="s">
        <v>9779</v>
      </c>
      <c r="N805" s="136"/>
      <c r="O805" s="178" t="str">
        <f t="shared" si="14"/>
        <v>Label.create(:concept_id =&gt; Concept.find_by_codelist_and_code(27, '06').id, :locale =&gt; 'fi', :preflabel =&gt; 'MeSH-asiasana', :scopenote =&gt; 'US National Library of Medicine Medical subject heading')</v>
      </c>
      <c r="P805" s="3"/>
    </row>
    <row r="806" spans="1:16" ht="30" hidden="1">
      <c r="A806" s="4">
        <v>27</v>
      </c>
      <c r="B806" s="4">
        <v>7</v>
      </c>
      <c r="C806" s="33" t="s">
        <v>1248</v>
      </c>
      <c r="E806" s="149"/>
      <c r="F806" s="43" t="s">
        <v>1764</v>
      </c>
      <c r="G806" s="43" t="s">
        <v>5975</v>
      </c>
      <c r="H806" s="26">
        <v>9</v>
      </c>
      <c r="I806" s="26"/>
      <c r="J806" s="6"/>
      <c r="K806" s="100"/>
      <c r="M806" s="136" t="s">
        <v>9780</v>
      </c>
      <c r="N806" s="136"/>
      <c r="O806" s="178" t="str">
        <f t="shared" si="14"/>
        <v>Label.create(:concept_id =&gt; Concept.find_by_codelist_and_code(27, '07').id, :locale =&gt; 'fi', :preflabel =&gt; 'NAL-asiasana', :scopenote =&gt; 'US National Agricultural Library subject heading')</v>
      </c>
      <c r="P806" s="3"/>
    </row>
    <row r="807" spans="1:16" ht="15.75" hidden="1">
      <c r="A807" s="4">
        <v>27</v>
      </c>
      <c r="B807" s="4">
        <v>8</v>
      </c>
      <c r="C807" s="33" t="s">
        <v>4072</v>
      </c>
      <c r="E807" s="149"/>
      <c r="F807" s="43" t="s">
        <v>1918</v>
      </c>
      <c r="G807" s="43" t="s">
        <v>5976</v>
      </c>
      <c r="H807" s="26">
        <v>9</v>
      </c>
      <c r="I807" s="26"/>
      <c r="J807" s="6"/>
      <c r="K807" s="100"/>
      <c r="M807" s="136" t="s">
        <v>1918</v>
      </c>
      <c r="N807" s="136"/>
      <c r="O807" s="178" t="str">
        <f t="shared" si="14"/>
        <v>Label.create(:concept_id =&gt; Concept.find_by_codelist_and_code(27, '08').id, :locale =&gt; 'fi', :preflabel =&gt; 'AAT', :scopenote =&gt; 'Getty Art and Architecture Thesaurus heading')</v>
      </c>
      <c r="P807" s="3"/>
    </row>
    <row r="808" spans="1:16" ht="15.75" hidden="1">
      <c r="A808" s="4">
        <v>27</v>
      </c>
      <c r="B808" s="4">
        <v>9</v>
      </c>
      <c r="C808" s="33" t="s">
        <v>2961</v>
      </c>
      <c r="E808" s="149"/>
      <c r="F808" s="43" t="s">
        <v>4219</v>
      </c>
      <c r="G808" s="43" t="s">
        <v>5977</v>
      </c>
      <c r="H808" s="26">
        <v>0</v>
      </c>
      <c r="I808" s="26"/>
      <c r="J808" s="6"/>
      <c r="K808" s="100"/>
      <c r="M808" s="136" t="s">
        <v>9781</v>
      </c>
      <c r="N808" s="136"/>
      <c r="O808" s="178" t="str">
        <f t="shared" si="14"/>
        <v>Label.create(:concept_id =&gt; Concept.find_by_codelist_and_code(27, '09').id, :locale =&gt; 'fi', :preflabel =&gt; 'UDK Yleinen kymmenluokitus', :scopenote =&gt; 'Universal Decimal Classification')</v>
      </c>
      <c r="P808" s="3"/>
    </row>
    <row r="809" spans="1:16" ht="105" hidden="1">
      <c r="A809" s="4">
        <v>27</v>
      </c>
      <c r="B809" s="4">
        <v>10</v>
      </c>
      <c r="C809" s="33" t="s">
        <v>1581</v>
      </c>
      <c r="E809" s="149"/>
      <c r="F809" s="43" t="s">
        <v>3217</v>
      </c>
      <c r="G809" s="108" t="s">
        <v>13238</v>
      </c>
      <c r="H809" s="26">
        <v>0</v>
      </c>
      <c r="I809" s="26">
        <v>60</v>
      </c>
      <c r="J809" s="6"/>
      <c r="K809" s="100"/>
      <c r="M809" s="136" t="s">
        <v>3217</v>
      </c>
      <c r="N809" s="136"/>
      <c r="O809" s="178" t="str">
        <f t="shared" si="14"/>
        <v>Label.create(:concept_id =&gt; Concept.find_by_codelist_and_code(27, '10').id, :locale =&gt; 'fi', :preflabel =&gt; 'BISAC Subject Heading', :scopenote =&gt; 'BISAC Subject Headings are used in the North American market to categorize books based on topical content. They serve as a guideline for shelving books in physical stores and browsing books in online stores. See https://www.bisg.org/complete-bisac-subject-headings-list')</v>
      </c>
      <c r="P809" s="3"/>
    </row>
    <row r="810" spans="1:16" ht="30" hidden="1">
      <c r="A810" s="4">
        <v>27</v>
      </c>
      <c r="B810" s="4">
        <v>11</v>
      </c>
      <c r="C810" s="33" t="s">
        <v>3312</v>
      </c>
      <c r="E810" s="149"/>
      <c r="F810" s="43" t="s">
        <v>7394</v>
      </c>
      <c r="G810" s="43" t="s">
        <v>5978</v>
      </c>
      <c r="H810" s="26">
        <v>5</v>
      </c>
      <c r="I810" s="26"/>
      <c r="J810" s="6"/>
      <c r="K810" s="100"/>
      <c r="M810" s="136" t="s">
        <v>7394</v>
      </c>
      <c r="N810" s="136"/>
      <c r="O810" s="178" t="str">
        <f t="shared" si="14"/>
        <v>Label.create(:concept_id =&gt; Concept.find_by_codelist_and_code(27, '11').id, :locale =&gt; 'fi', :preflabel =&gt; 'BISAC Regional theme', :scopenote =&gt; 'A geographical qualifier used with a BISAC subject category')</v>
      </c>
      <c r="P810" s="3"/>
    </row>
    <row r="811" spans="1:16" ht="45" hidden="1">
      <c r="A811" s="4">
        <v>27</v>
      </c>
      <c r="B811" s="4">
        <v>12</v>
      </c>
      <c r="C811" s="33" t="s">
        <v>1399</v>
      </c>
      <c r="E811" s="149"/>
      <c r="F811" s="43" t="s">
        <v>1106</v>
      </c>
      <c r="G811" s="108" t="s">
        <v>13882</v>
      </c>
      <c r="H811" s="26">
        <v>0</v>
      </c>
      <c r="I811" s="26">
        <v>61</v>
      </c>
      <c r="J811" s="6"/>
      <c r="K811" s="100"/>
      <c r="M811" s="136" t="s">
        <v>1106</v>
      </c>
      <c r="N811" s="136"/>
      <c r="O811" s="178" t="str">
        <f t="shared" si="14"/>
        <v>Label.create(:concept_id =&gt; Concept.find_by_codelist_and_code(27, '12').id, :locale =&gt; 'fi', :preflabel =&gt; 'BIC subject category', :scopenote =&gt; 'For all BIC subject codes and qualifiers, see https://bic.org.uk/resources/BIC-Standard-Subject-Categories/')</v>
      </c>
      <c r="P811" s="3"/>
    </row>
    <row r="812" spans="1:16" ht="15.75" hidden="1">
      <c r="A812" s="4">
        <v>27</v>
      </c>
      <c r="B812" s="4">
        <v>13</v>
      </c>
      <c r="C812" s="33" t="s">
        <v>1400</v>
      </c>
      <c r="E812" s="149"/>
      <c r="F812" s="43" t="s">
        <v>1833</v>
      </c>
      <c r="G812" s="43" t="s">
        <v>5665</v>
      </c>
      <c r="H812" s="26">
        <v>0</v>
      </c>
      <c r="I812" s="26"/>
      <c r="J812" s="6"/>
      <c r="K812" s="100"/>
      <c r="M812" s="136" t="s">
        <v>1833</v>
      </c>
      <c r="N812" s="136"/>
      <c r="O812" s="178" t="str">
        <f t="shared" si="14"/>
        <v>Label.create(:concept_id =&gt; Concept.find_by_codelist_and_code(27, '13').id, :locale =&gt; 'fi', :preflabel =&gt; 'BIC geographical qualifier', :scopenote =&gt; nil)</v>
      </c>
      <c r="P812" s="3"/>
    </row>
    <row r="813" spans="1:16" ht="30" hidden="1">
      <c r="A813" s="4">
        <v>27</v>
      </c>
      <c r="B813" s="4">
        <v>14</v>
      </c>
      <c r="C813" s="33" t="s">
        <v>4001</v>
      </c>
      <c r="E813" s="149"/>
      <c r="F813" s="43" t="s">
        <v>3996</v>
      </c>
      <c r="G813" s="43" t="s">
        <v>5665</v>
      </c>
      <c r="H813" s="26">
        <v>0</v>
      </c>
      <c r="I813" s="26"/>
      <c r="J813" s="6"/>
      <c r="K813" s="100"/>
      <c r="M813" s="136" t="s">
        <v>3996</v>
      </c>
      <c r="N813" s="136"/>
      <c r="O813" s="178" t="str">
        <f t="shared" si="14"/>
        <v>Label.create(:concept_id =&gt; Concept.find_by_codelist_and_code(27, '14').id, :locale =&gt; 'fi', :preflabel =&gt; 'BIC language qualifier (language as subject)', :scopenote =&gt; nil)</v>
      </c>
      <c r="P813" s="3"/>
    </row>
    <row r="814" spans="1:16" ht="15.75" hidden="1">
      <c r="A814" s="4">
        <v>27</v>
      </c>
      <c r="B814" s="4">
        <v>15</v>
      </c>
      <c r="C814" s="33" t="s">
        <v>495</v>
      </c>
      <c r="E814" s="149"/>
      <c r="F814" s="43" t="s">
        <v>3767</v>
      </c>
      <c r="G814" s="43" t="s">
        <v>5665</v>
      </c>
      <c r="H814" s="26">
        <v>0</v>
      </c>
      <c r="I814" s="26"/>
      <c r="J814" s="6"/>
      <c r="K814" s="100"/>
      <c r="M814" s="136" t="s">
        <v>3767</v>
      </c>
      <c r="N814" s="136"/>
      <c r="O814" s="178" t="str">
        <f t="shared" si="14"/>
        <v>Label.create(:concept_id =&gt; Concept.find_by_codelist_and_code(27, '15').id, :locale =&gt; 'fi', :preflabel =&gt; 'BIC time period qualifier', :scopenote =&gt; nil)</v>
      </c>
      <c r="P814" s="3"/>
    </row>
    <row r="815" spans="1:16" ht="15.75" hidden="1">
      <c r="A815" s="4">
        <v>27</v>
      </c>
      <c r="B815" s="4">
        <v>16</v>
      </c>
      <c r="C815" s="33" t="s">
        <v>205</v>
      </c>
      <c r="E815" s="149"/>
      <c r="F815" s="43" t="s">
        <v>3251</v>
      </c>
      <c r="G815" s="43" t="s">
        <v>5665</v>
      </c>
      <c r="H815" s="26">
        <v>0</v>
      </c>
      <c r="I815" s="26"/>
      <c r="J815" s="6"/>
      <c r="K815" s="100"/>
      <c r="M815" s="136" t="s">
        <v>3251</v>
      </c>
      <c r="N815" s="136"/>
      <c r="O815" s="178" t="str">
        <f t="shared" si="14"/>
        <v>Label.create(:concept_id =&gt; Concept.find_by_codelist_and_code(27, '16').id, :locale =&gt; 'fi', :preflabel =&gt; 'BIC educational purpose qualifier', :scopenote =&gt; nil)</v>
      </c>
      <c r="P815" s="3"/>
    </row>
    <row r="816" spans="1:16" ht="30" hidden="1">
      <c r="A816" s="4">
        <v>27</v>
      </c>
      <c r="B816" s="4">
        <v>17</v>
      </c>
      <c r="C816" s="33" t="s">
        <v>3708</v>
      </c>
      <c r="E816" s="149"/>
      <c r="F816" s="43" t="s">
        <v>1047</v>
      </c>
      <c r="G816" s="43" t="s">
        <v>5665</v>
      </c>
      <c r="H816" s="26">
        <v>6</v>
      </c>
      <c r="I816" s="26"/>
      <c r="J816" s="6"/>
      <c r="K816" s="100"/>
      <c r="M816" s="136" t="s">
        <v>1047</v>
      </c>
      <c r="N816" s="136"/>
      <c r="O816" s="178" t="str">
        <f t="shared" si="14"/>
        <v>Label.create(:concept_id =&gt; Concept.find_by_codelist_and_code(27, '17').id, :locale =&gt; 'fi', :preflabel =&gt; 'BIC reading level and special interest qualifier', :scopenote =&gt; nil)</v>
      </c>
      <c r="P816" s="3"/>
    </row>
    <row r="817" spans="1:16" ht="105" hidden="1">
      <c r="A817" s="4">
        <v>27</v>
      </c>
      <c r="B817" s="4">
        <v>18</v>
      </c>
      <c r="C817" s="33" t="s">
        <v>95</v>
      </c>
      <c r="D817" s="42" t="s">
        <v>4599</v>
      </c>
      <c r="E817" s="149"/>
      <c r="F817" s="43" t="s">
        <v>1355</v>
      </c>
      <c r="G817" s="43" t="s">
        <v>8308</v>
      </c>
      <c r="H817" s="26">
        <v>9</v>
      </c>
      <c r="I817" s="26"/>
      <c r="J817" s="6"/>
      <c r="K817" s="100"/>
      <c r="M817" s="136" t="s">
        <v>1355</v>
      </c>
      <c r="N817" s="136"/>
      <c r="O817" s="178" t="str">
        <f t="shared" si="14"/>
        <v>Label.create(:concept_id =&gt; Concept.find_by_codelist_and_code(27, '18').id, :locale =&gt; 'fi', :preflabel =&gt; 'DDC-Sachgruppen der Deutschen Nationalbibliografie', :scopenote =&gt; 'Used for German National Bibliography since 2004 (100 subjects). Is different from value 30. See http://www.dnb.de/service/pdf/ddc_wv_aktuell.pdf (in German) or http://www.dnb.de/eng/service/pdf/ddc_wv_aktuell_eng.pdf (English)')</v>
      </c>
      <c r="P817" s="3"/>
    </row>
    <row r="818" spans="1:16" ht="15.75" hidden="1">
      <c r="A818" s="4">
        <v>27</v>
      </c>
      <c r="B818" s="4">
        <v>19</v>
      </c>
      <c r="C818" s="33" t="s">
        <v>247</v>
      </c>
      <c r="E818" s="149"/>
      <c r="F818" s="43" t="s">
        <v>3252</v>
      </c>
      <c r="G818" s="43" t="s">
        <v>5665</v>
      </c>
      <c r="H818" s="26">
        <v>0</v>
      </c>
      <c r="I818" s="26"/>
      <c r="J818" s="6"/>
      <c r="K818" s="100"/>
      <c r="M818" s="136" t="s">
        <v>3252</v>
      </c>
      <c r="N818" s="136"/>
      <c r="O818" s="178" t="str">
        <f t="shared" si="14"/>
        <v>Label.create(:concept_id =&gt; Concept.find_by_codelist_and_code(27, '19').id, :locale =&gt; 'fi', :preflabel =&gt; 'LC fiction genre heading', :scopenote =&gt; nil)</v>
      </c>
      <c r="P818" s="3"/>
    </row>
    <row r="819" spans="1:16" ht="120" hidden="1">
      <c r="A819" s="4">
        <v>27</v>
      </c>
      <c r="B819" s="4">
        <v>20</v>
      </c>
      <c r="C819" s="33" t="s">
        <v>3253</v>
      </c>
      <c r="E819" s="149"/>
      <c r="F819" s="43" t="s">
        <v>3628</v>
      </c>
      <c r="G819" s="43" t="s">
        <v>7319</v>
      </c>
      <c r="H819" s="26">
        <v>0</v>
      </c>
      <c r="I819" s="26">
        <v>34</v>
      </c>
      <c r="J819" s="6"/>
      <c r="K819" s="100"/>
      <c r="M819" s="136" t="s">
        <v>9782</v>
      </c>
      <c r="N819" s="136"/>
      <c r="O819" s="178" t="str">
        <f t="shared" si="14"/>
        <v>Label.create(:concept_id =&gt; Concept.find_by_codelist_and_code(27, '20').id, :locale =&gt; 'fi', :preflabel =&gt; 'Avainsanat', :scopenote =&gt; 'For indexing and search purposes, not normally intended for display. Where multiple keywords or keyword phrases are sent, this should be in a single instance of the &amp;lt;SubjectHeadingText&gt; element, and it is recommended that they should be separated by semi-colons (this is consistent with Library of Congress preferred practice)')</v>
      </c>
      <c r="P819" s="3"/>
    </row>
    <row r="820" spans="1:16" ht="45" hidden="1">
      <c r="A820" s="4">
        <v>27</v>
      </c>
      <c r="B820" s="4">
        <v>21</v>
      </c>
      <c r="C820" s="33" t="s">
        <v>3629</v>
      </c>
      <c r="E820" s="149"/>
      <c r="F820" s="43" t="s">
        <v>967</v>
      </c>
      <c r="G820" s="108" t="s">
        <v>13883</v>
      </c>
      <c r="H820" s="26">
        <v>0</v>
      </c>
      <c r="I820" s="26">
        <v>61</v>
      </c>
      <c r="J820" s="6"/>
      <c r="K820" s="100"/>
      <c r="M820" s="136" t="s">
        <v>967</v>
      </c>
      <c r="N820" s="136"/>
      <c r="O820" s="178" t="str">
        <f t="shared" si="14"/>
        <v>Label.create(:concept_id =&gt; Concept.find_by_codelist_and_code(27, '21').id, :locale =&gt; 'fi', :preflabel =&gt; 'BIC children’s book marketing category', :scopenote =&gt; 'See PA/BIC CBMC guidelines at https://bic.org.uk/resources/childrens-books-marketing-classifications/')</v>
      </c>
      <c r="P820" s="3"/>
    </row>
    <row r="821" spans="1:16" ht="105" hidden="1">
      <c r="A821" s="4">
        <v>27</v>
      </c>
      <c r="B821" s="4">
        <v>22</v>
      </c>
      <c r="C821" s="33" t="s">
        <v>2962</v>
      </c>
      <c r="E821" s="149"/>
      <c r="F821" s="43" t="s">
        <v>2963</v>
      </c>
      <c r="G821" s="43" t="s">
        <v>5979</v>
      </c>
      <c r="H821" s="26">
        <v>0</v>
      </c>
      <c r="I821" s="26"/>
      <c r="J821" s="6"/>
      <c r="K821" s="100"/>
      <c r="M821" s="136" t="s">
        <v>2963</v>
      </c>
      <c r="N821" s="136"/>
      <c r="O821" s="178" t="str">
        <f t="shared" si="14"/>
        <v>Label.create(:concept_id =&gt; Concept.find_by_codelist_and_code(27, '22').id, :locale =&gt; 'fi', :preflabel =&gt; 'BISAC Merchandising Theme', :scopenote =&gt; 'BISAC Merchandising Themes are used in addition to BISAC Subject Headings to denote an audience to which a work may be of particular appeal, a time of year or event for which a work may be especially appropriate, or to further describe fictional works that have been subject-coded by genre')</v>
      </c>
      <c r="P821" s="3"/>
    </row>
    <row r="822" spans="1:16" ht="15.75" hidden="1">
      <c r="A822" s="4">
        <v>27</v>
      </c>
      <c r="B822" s="4">
        <v>23</v>
      </c>
      <c r="C822" s="33" t="s">
        <v>769</v>
      </c>
      <c r="E822" s="149"/>
      <c r="F822" s="43" t="s">
        <v>202</v>
      </c>
      <c r="G822" s="43" t="s">
        <v>5665</v>
      </c>
      <c r="H822" s="26">
        <v>0</v>
      </c>
      <c r="I822" s="26"/>
      <c r="J822" s="6"/>
      <c r="K822" s="100"/>
      <c r="M822" s="136" t="s">
        <v>9783</v>
      </c>
      <c r="N822" s="136" t="s">
        <v>9784</v>
      </c>
      <c r="O822" s="178" t="str">
        <f t="shared" si="14"/>
        <v>Label.create(:concept_id =&gt; Concept.find_by_codelist_and_code(27, '23').id, :locale =&gt; 'fi', :preflabel =&gt; 'Kustantajan oma tuoteryhmitys', :scopenote =&gt; 'Koodi')</v>
      </c>
      <c r="P822" s="3"/>
    </row>
    <row r="823" spans="1:16" ht="15.75" hidden="1">
      <c r="A823" s="4">
        <v>27</v>
      </c>
      <c r="B823" s="4">
        <v>24</v>
      </c>
      <c r="C823" s="33" t="s">
        <v>203</v>
      </c>
      <c r="E823" s="149"/>
      <c r="F823" s="43" t="s">
        <v>1254</v>
      </c>
      <c r="G823" s="43" t="s">
        <v>5980</v>
      </c>
      <c r="H823" s="26">
        <v>0</v>
      </c>
      <c r="I823" s="26"/>
      <c r="J823" s="6"/>
      <c r="K823" s="100"/>
      <c r="M823" s="136" t="s">
        <v>9785</v>
      </c>
      <c r="N823" s="136" t="s">
        <v>9786</v>
      </c>
      <c r="O823" s="178" t="str">
        <f t="shared" si="14"/>
        <v>Label.create(:concept_id =&gt; Concept.find_by_codelist_and_code(27, '24').id, :locale =&gt; 'fi', :preflabel =&gt; 'Oma aiheryhmittely', :scopenote =&gt; 'Koodi tai tekstiä')</v>
      </c>
      <c r="P823" s="3"/>
    </row>
    <row r="824" spans="1:16" ht="15.75" hidden="1">
      <c r="A824" s="4">
        <v>27</v>
      </c>
      <c r="B824" s="4">
        <v>25</v>
      </c>
      <c r="C824" s="33" t="s">
        <v>3764</v>
      </c>
      <c r="D824" s="42" t="s">
        <v>4601</v>
      </c>
      <c r="E824" s="149"/>
      <c r="F824" s="43" t="s">
        <v>608</v>
      </c>
      <c r="G824" s="43" t="s">
        <v>5981</v>
      </c>
      <c r="H824" s="26">
        <v>0</v>
      </c>
      <c r="I824" s="26"/>
      <c r="J824" s="6"/>
      <c r="K824" s="100"/>
      <c r="M824" s="136" t="s">
        <v>608</v>
      </c>
      <c r="N824" s="136"/>
      <c r="O824" s="178" t="str">
        <f t="shared" si="14"/>
        <v>Label.create(:concept_id =&gt; Concept.find_by_codelist_and_code(27, '25').id, :locale =&gt; 'fi', :preflabel =&gt; 'Tabla de materias ISBN', :scopenote =&gt; 'Latin America')</v>
      </c>
      <c r="P824" s="3"/>
    </row>
    <row r="825" spans="1:16" ht="45" hidden="1">
      <c r="A825" s="4">
        <v>27</v>
      </c>
      <c r="B825" s="4">
        <v>26</v>
      </c>
      <c r="C825" s="33" t="s">
        <v>4193</v>
      </c>
      <c r="D825" s="42" t="s">
        <v>4599</v>
      </c>
      <c r="E825" s="149"/>
      <c r="F825" s="43" t="s">
        <v>4050</v>
      </c>
      <c r="G825" s="43" t="s">
        <v>13239</v>
      </c>
      <c r="H825" s="26">
        <v>0</v>
      </c>
      <c r="I825" s="26">
        <v>28</v>
      </c>
      <c r="J825" s="6"/>
      <c r="K825" s="100"/>
      <c r="M825" s="136" t="s">
        <v>4050</v>
      </c>
      <c r="N825" s="136"/>
      <c r="O825" s="178" t="str">
        <f t="shared" si="14"/>
        <v>Label.create(:concept_id =&gt; Concept.find_by_codelist_and_code(27, '26').id, :locale =&gt; 'fi', :preflabel =&gt; 'Warengruppen-Systematik des deutschen Buchhandels', :scopenote =&gt; 'See https://vlb.de/assets/images/wgsneuversion2_0.pdf (in German)')</v>
      </c>
      <c r="P825" s="3"/>
    </row>
    <row r="826" spans="1:16" ht="120" hidden="1">
      <c r="A826" s="4">
        <v>27</v>
      </c>
      <c r="B826" s="4">
        <v>27</v>
      </c>
      <c r="C826" s="33" t="s">
        <v>848</v>
      </c>
      <c r="D826" s="42" t="s">
        <v>4599</v>
      </c>
      <c r="E826" s="149"/>
      <c r="F826" s="43" t="s">
        <v>9787</v>
      </c>
      <c r="G826" s="43" t="s">
        <v>8309</v>
      </c>
      <c r="H826" s="26">
        <v>0</v>
      </c>
      <c r="I826" s="26">
        <v>18</v>
      </c>
      <c r="J826" s="71" t="s">
        <v>3163</v>
      </c>
      <c r="K826" s="100"/>
      <c r="M826" s="136" t="s">
        <v>9787</v>
      </c>
      <c r="N826" s="136"/>
      <c r="O826" s="178" t="str">
        <f t="shared" si="14"/>
        <v>Label.create(:concept_id =&gt; Concept.find_by_codelist_and_code(27, '27').id, :locale =&gt; 'fi', :preflabel =&gt; 'SWD', :scopenote =&gt; 'Schlagwortnormdatei – Subject Headings Authority File in the German-speaking countries. See http://www.dnb.de/standardisierung/normdateien/swd.htm (in German) and http://www.dnb.de/eng/standardisierung/normdateien/swd.htm (English). DEPRECATED in favor of the GND')</v>
      </c>
      <c r="P826" s="3"/>
    </row>
    <row r="827" spans="1:16" ht="15.75" hidden="1">
      <c r="A827" s="4">
        <v>27</v>
      </c>
      <c r="B827" s="4">
        <v>28</v>
      </c>
      <c r="C827" s="33" t="s">
        <v>4051</v>
      </c>
      <c r="D827" s="42" t="s">
        <v>4602</v>
      </c>
      <c r="E827" s="149"/>
      <c r="F827" s="43" t="s">
        <v>3070</v>
      </c>
      <c r="G827" s="43" t="s">
        <v>5982</v>
      </c>
      <c r="H827" s="26">
        <v>0</v>
      </c>
      <c r="I827" s="26"/>
      <c r="J827" s="6"/>
      <c r="K827" s="100"/>
      <c r="M827" s="136" t="s">
        <v>3070</v>
      </c>
      <c r="N827" s="136"/>
      <c r="O827" s="178" t="str">
        <f t="shared" si="14"/>
        <v>Label.create(:concept_id =&gt; Concept.find_by_codelist_and_code(27, '28').id, :locale =&gt; 'fi', :preflabel =&gt; 'Thèmes Electre', :scopenote =&gt; 'Subject classification used by Electre (France)')</v>
      </c>
      <c r="P827" s="3"/>
    </row>
    <row r="828" spans="1:16" ht="45" hidden="1">
      <c r="A828" s="4">
        <v>27</v>
      </c>
      <c r="B828" s="4">
        <v>29</v>
      </c>
      <c r="C828" s="33" t="s">
        <v>2237</v>
      </c>
      <c r="D828" s="42" t="s">
        <v>4602</v>
      </c>
      <c r="E828" s="149"/>
      <c r="F828" s="108" t="s">
        <v>9002</v>
      </c>
      <c r="G828" s="108" t="s">
        <v>9003</v>
      </c>
      <c r="H828" s="26">
        <v>0</v>
      </c>
      <c r="I828" s="26">
        <v>53</v>
      </c>
      <c r="J828" s="6"/>
      <c r="K828" s="100"/>
      <c r="M828" s="136" t="s">
        <v>9002</v>
      </c>
      <c r="N828" s="136"/>
      <c r="O828" s="178" t="str">
        <f t="shared" si="14"/>
        <v>Label.create(:concept_id =&gt; Concept.find_by_codelist_and_code(27, '29').id, :locale =&gt; 'fi', :preflabel =&gt; 'CLIL Classification thématique', :scopenote =&gt; 'France. A four-digit number, see https://clil.centprod.com/listeActive.html (in French)')</v>
      </c>
      <c r="P828" s="3"/>
    </row>
    <row r="829" spans="1:16" ht="75" hidden="1">
      <c r="A829" s="4">
        <v>27</v>
      </c>
      <c r="B829" s="4">
        <v>30</v>
      </c>
      <c r="C829" s="33" t="s">
        <v>507</v>
      </c>
      <c r="D829" s="42" t="s">
        <v>4599</v>
      </c>
      <c r="E829" s="149"/>
      <c r="F829" s="43" t="s">
        <v>1224</v>
      </c>
      <c r="G829" s="43" t="s">
        <v>8311</v>
      </c>
      <c r="H829" s="26">
        <v>1</v>
      </c>
      <c r="I829" s="26">
        <v>9</v>
      </c>
      <c r="J829" s="6"/>
      <c r="K829" s="100"/>
      <c r="M829" s="136" t="s">
        <v>1224</v>
      </c>
      <c r="N829" s="136"/>
      <c r="O829" s="178" t="str">
        <f t="shared" si="14"/>
        <v>Label.create(:concept_id =&gt; Concept.find_by_codelist_and_code(27, '30').id, :locale =&gt; 'fi', :preflabel =&gt; 'DNB-Sachgruppen', :scopenote =&gt; 'Deutsche Bibliothek subject groups. Used for German National Bibliography until 2003 (65 subjects). Is different from value 18. See http://www.dnb.de/service/pdf/ddc_wv_alt_neu.pdf (in German)')</v>
      </c>
      <c r="P829" s="3"/>
    </row>
    <row r="830" spans="1:16" ht="30" hidden="1">
      <c r="A830" s="4">
        <v>27</v>
      </c>
      <c r="B830" s="4">
        <v>31</v>
      </c>
      <c r="C830" s="33" t="s">
        <v>294</v>
      </c>
      <c r="D830" s="42" t="s">
        <v>4596</v>
      </c>
      <c r="E830" s="149"/>
      <c r="F830" s="43" t="s">
        <v>136</v>
      </c>
      <c r="G830" s="43" t="s">
        <v>5984</v>
      </c>
      <c r="H830" s="26">
        <v>1</v>
      </c>
      <c r="I830" s="26"/>
      <c r="J830" s="6"/>
      <c r="K830" s="100"/>
      <c r="M830" s="136" t="s">
        <v>136</v>
      </c>
      <c r="N830" s="136"/>
      <c r="O830" s="178" t="str">
        <f t="shared" si="14"/>
        <v>Label.create(:concept_id =&gt; Concept.find_by_codelist_and_code(27, '31').id, :locale =&gt; 'fi', :preflabel =&gt; 'NUGI', :scopenote =&gt; 'Nederlandse Uniforme Genre-Indeling (former Dutch book trade classification)')</v>
      </c>
      <c r="P830" s="3"/>
    </row>
    <row r="831" spans="1:16" ht="45" hidden="1">
      <c r="A831" s="4">
        <v>27</v>
      </c>
      <c r="B831" s="4">
        <v>32</v>
      </c>
      <c r="C831" s="33" t="s">
        <v>723</v>
      </c>
      <c r="D831" s="42" t="s">
        <v>4596</v>
      </c>
      <c r="E831" s="149"/>
      <c r="F831" s="43" t="s">
        <v>137</v>
      </c>
      <c r="G831" s="43" t="s">
        <v>6024</v>
      </c>
      <c r="H831" s="26">
        <v>1</v>
      </c>
      <c r="I831" s="26"/>
      <c r="J831" s="6"/>
      <c r="K831" s="100"/>
      <c r="M831" s="136" t="s">
        <v>137</v>
      </c>
      <c r="N831" s="136"/>
      <c r="O831" s="178" t="str">
        <f t="shared" si="14"/>
        <v>Label.create(:concept_id =&gt; Concept.find_by_codelist_and_code(27, '32').id, :locale =&gt; 'fi', :preflabel =&gt; 'NUR', :scopenote =&gt; 'Nederlandstalige Uniforme Rubrieksindeling (Dutch book trade classification, from 2002, see http://www.boek.nl/nur (in Dutch)')</v>
      </c>
      <c r="P831" s="3"/>
    </row>
    <row r="832" spans="1:16" ht="105" hidden="1">
      <c r="A832" s="4">
        <v>27</v>
      </c>
      <c r="B832" s="4">
        <v>33</v>
      </c>
      <c r="C832" s="33" t="s">
        <v>908</v>
      </c>
      <c r="E832" s="149"/>
      <c r="F832" s="43" t="s">
        <v>4256</v>
      </c>
      <c r="G832" s="108" t="s">
        <v>13240</v>
      </c>
      <c r="H832" s="26">
        <v>1</v>
      </c>
      <c r="I832" s="26">
        <v>60</v>
      </c>
      <c r="J832" s="6"/>
      <c r="K832" s="100"/>
      <c r="M832" s="136" t="s">
        <v>4256</v>
      </c>
      <c r="N832" s="136" t="s">
        <v>11340</v>
      </c>
      <c r="O832" s="178" t="str">
        <f t="shared" si="14"/>
        <v>Label.create(:concept_id =&gt; Concept.find_by_codelist_and_code(27, '33').id, :locale =&gt; 'fi', :preflabel =&gt; 'ECPA Christian Book Category', :scopenote =&gt; 'Poistettu käytöstä')</v>
      </c>
      <c r="P832" s="3"/>
    </row>
    <row r="833" spans="1:16" ht="45" hidden="1">
      <c r="A833" s="4">
        <v>27</v>
      </c>
      <c r="B833" s="4">
        <v>34</v>
      </c>
      <c r="C833" s="33" t="s">
        <v>3602</v>
      </c>
      <c r="D833" s="42" t="s">
        <v>4596</v>
      </c>
      <c r="E833" s="149"/>
      <c r="F833" s="43" t="s">
        <v>1836</v>
      </c>
      <c r="G833" s="43" t="s">
        <v>5986</v>
      </c>
      <c r="H833" s="26">
        <v>1</v>
      </c>
      <c r="I833" s="26"/>
      <c r="J833" s="6"/>
      <c r="K833" s="100"/>
      <c r="M833" s="136" t="s">
        <v>1836</v>
      </c>
      <c r="N833" s="136"/>
      <c r="O833" s="178" t="str">
        <f t="shared" si="14"/>
        <v>Label.create(:concept_id =&gt; Concept.find_by_codelist_and_code(27, '34').id, :locale =&gt; 'fi', :preflabel =&gt; 'SISO', :scopenote =&gt; 'Schema Indeling Systematische Catalogus Openbare Bibliotheken (Dutch library classification)')</v>
      </c>
      <c r="P833" s="3"/>
    </row>
    <row r="834" spans="1:16" ht="30" hidden="1">
      <c r="A834" s="4">
        <v>27</v>
      </c>
      <c r="B834" s="4">
        <v>35</v>
      </c>
      <c r="C834" s="33" t="s">
        <v>2788</v>
      </c>
      <c r="E834" s="149"/>
      <c r="F834" s="43" t="s">
        <v>2567</v>
      </c>
      <c r="G834" s="43" t="s">
        <v>5987</v>
      </c>
      <c r="H834" s="26">
        <v>1</v>
      </c>
      <c r="I834" s="26"/>
      <c r="J834" s="6"/>
      <c r="K834" s="100"/>
      <c r="M834" s="136" t="s">
        <v>2567</v>
      </c>
      <c r="N834" s="136"/>
      <c r="O834" s="178" t="str">
        <f t="shared" si="14"/>
        <v>Label.create(:concept_id =&gt; Concept.find_by_codelist_and_code(27, '35').id, :locale =&gt; 'fi', :preflabel =&gt; 'Korean Decimal Classification (KDC)', :scopenote =&gt; 'A modified Dewey Decimal Classification used in the Republic of Korea')</v>
      </c>
      <c r="P834" s="3"/>
    </row>
    <row r="835" spans="1:16" ht="60" hidden="1">
      <c r="A835" s="4">
        <v>27</v>
      </c>
      <c r="B835" s="4">
        <v>36</v>
      </c>
      <c r="C835" s="33" t="s">
        <v>2143</v>
      </c>
      <c r="D835" s="42" t="s">
        <v>4599</v>
      </c>
      <c r="E835" s="149"/>
      <c r="F835" s="43" t="s">
        <v>8318</v>
      </c>
      <c r="G835" s="43" t="s">
        <v>7005</v>
      </c>
      <c r="H835" s="26">
        <v>2</v>
      </c>
      <c r="I835" s="26">
        <v>9</v>
      </c>
      <c r="J835" s="6"/>
      <c r="K835" s="100"/>
      <c r="M835" s="136" t="s">
        <v>8318</v>
      </c>
      <c r="N835" s="136"/>
      <c r="O835" s="178" t="str">
        <f t="shared" si="14"/>
        <v>Label.create(:concept_id =&gt; Concept.find_by_codelist_and_code(27, '36').id, :locale =&gt; 'fi', :preflabel =&gt; 'DDC Deutsch 22', :scopenote =&gt; 'German Translation of Dewey Decimal Classification 22. Also known as DDC 22 ger. See http://www.ddc-deutsch.de/produkte/uebersichten/')</v>
      </c>
      <c r="P835" s="3"/>
    </row>
    <row r="836" spans="1:16" ht="60" hidden="1">
      <c r="A836" s="4">
        <v>27</v>
      </c>
      <c r="B836" s="4">
        <v>37</v>
      </c>
      <c r="C836" s="33" t="s">
        <v>2868</v>
      </c>
      <c r="D836" s="42" t="s">
        <v>4603</v>
      </c>
      <c r="E836" s="149"/>
      <c r="F836" s="43" t="s">
        <v>689</v>
      </c>
      <c r="G836" s="43" t="s">
        <v>5988</v>
      </c>
      <c r="H836" s="26">
        <v>5</v>
      </c>
      <c r="I836" s="26">
        <v>28</v>
      </c>
      <c r="J836" s="6"/>
      <c r="K836" s="100"/>
      <c r="M836" s="136" t="s">
        <v>689</v>
      </c>
      <c r="N836" s="136"/>
      <c r="O836" s="178" t="str">
        <f t="shared" si="14"/>
        <v>Label.create(:concept_id =&gt; Concept.find_by_codelist_and_code(27, '37').id, :locale =&gt; 'fi', :preflabel =&gt; 'Bokgrupper', :scopenote =&gt; 'Norwegian book trade product categories (Bokgrupper) administered by the Norwegian Publishers Association (http://www.forleggerforeningen.no/)')</v>
      </c>
      <c r="P836" s="3"/>
    </row>
    <row r="837" spans="1:16" ht="60" hidden="1">
      <c r="A837" s="4">
        <v>27</v>
      </c>
      <c r="B837" s="4">
        <v>38</v>
      </c>
      <c r="C837" s="33" t="s">
        <v>1760</v>
      </c>
      <c r="D837" s="42" t="s">
        <v>4603</v>
      </c>
      <c r="E837" s="149"/>
      <c r="F837" s="43" t="s">
        <v>126</v>
      </c>
      <c r="G837" s="43" t="s">
        <v>5989</v>
      </c>
      <c r="H837" s="26">
        <v>5</v>
      </c>
      <c r="I837" s="26">
        <v>28</v>
      </c>
      <c r="J837" s="6"/>
      <c r="K837" s="100"/>
      <c r="M837" s="136" t="s">
        <v>126</v>
      </c>
      <c r="N837" s="136"/>
      <c r="O837" s="178" t="str">
        <f t="shared" si="14"/>
        <v>Label.create(:concept_id =&gt; Concept.find_by_codelist_and_code(27, '38').id, :locale =&gt; 'fi', :preflabel =&gt; 'Varegrupper', :scopenote =&gt; 'Norwegian bookselling subject categories (Bokhandelens varegrupper) administered by the Norwegian Booksellers Association (http://bokhandlerforeningen.no/)')</v>
      </c>
      <c r="P837" s="3"/>
    </row>
    <row r="838" spans="1:16" ht="30" hidden="1">
      <c r="A838" s="4">
        <v>27</v>
      </c>
      <c r="B838" s="4">
        <v>39</v>
      </c>
      <c r="C838" s="33" t="s">
        <v>2072</v>
      </c>
      <c r="D838" s="42" t="s">
        <v>4603</v>
      </c>
      <c r="E838" s="149"/>
      <c r="F838" s="108" t="s">
        <v>9004</v>
      </c>
      <c r="G838" s="108" t="s">
        <v>5990</v>
      </c>
      <c r="H838" s="26">
        <v>6</v>
      </c>
      <c r="I838" s="26">
        <v>53</v>
      </c>
      <c r="J838" s="71" t="s">
        <v>3163</v>
      </c>
      <c r="K838" s="100"/>
      <c r="M838" s="136" t="s">
        <v>9004</v>
      </c>
      <c r="N838" s="136"/>
      <c r="O838" s="178" t="str">
        <f t="shared" si="14"/>
        <v>Label.create(:concept_id =&gt; Concept.find_by_codelist_and_code(27, '39').id, :locale =&gt; 'fi', :preflabel =&gt; 'Læreplaner-KL06', :scopenote =&gt; 'Norwegian school curriculum version. Deprecated')</v>
      </c>
      <c r="P838" s="3"/>
    </row>
    <row r="839" spans="1:16" ht="15.75" hidden="1">
      <c r="A839" s="4">
        <v>27</v>
      </c>
      <c r="B839" s="4">
        <v>40</v>
      </c>
      <c r="C839" s="33" t="s">
        <v>1544</v>
      </c>
      <c r="E839" s="149"/>
      <c r="F839" s="43" t="s">
        <v>125</v>
      </c>
      <c r="G839" s="43" t="s">
        <v>5991</v>
      </c>
      <c r="H839" s="26">
        <v>5</v>
      </c>
      <c r="I839" s="26"/>
      <c r="J839" s="6"/>
      <c r="K839" s="100"/>
      <c r="M839" s="136" t="s">
        <v>125</v>
      </c>
      <c r="N839" s="136"/>
      <c r="O839" s="178" t="str">
        <f t="shared" si="14"/>
        <v>Label.create(:concept_id =&gt; Concept.find_by_codelist_and_code(27, '40').id, :locale =&gt; 'fi', :preflabel =&gt; 'Nippon Decimal Classification', :scopenote =&gt; 'Japanese subject classification scheme')</v>
      </c>
      <c r="P839" s="3"/>
    </row>
    <row r="840" spans="1:16" ht="30" hidden="1">
      <c r="A840" s="4">
        <v>27</v>
      </c>
      <c r="B840" s="4">
        <v>41</v>
      </c>
      <c r="C840" s="33" t="s">
        <v>1545</v>
      </c>
      <c r="E840" s="149"/>
      <c r="F840" s="43" t="s">
        <v>565</v>
      </c>
      <c r="G840" s="43" t="s">
        <v>5992</v>
      </c>
      <c r="H840" s="26">
        <v>5</v>
      </c>
      <c r="I840" s="26"/>
      <c r="J840" s="6"/>
      <c r="K840" s="100"/>
      <c r="M840" s="136" t="s">
        <v>565</v>
      </c>
      <c r="N840" s="136"/>
      <c r="O840" s="178" t="str">
        <f t="shared" ref="O840:O903" si="15">IF(OR(H840="",IFERROR(FIND("-"&amp;A840&amp;"-","-6-7-8-10-11-26-33-35-36-37-38-39-40-47-52-54-56-63-67-75-78-94-95-101-138-140-"),0)&gt;0,
AND(A840=1,IFERROR(FIND("-"&amp;C840&amp;"-","-12-13-14-"),0)&gt;0),
AND(A840=22,IFERROR(FIND("-"&amp;C840&amp;"-","-04-05-"),0)&gt;0),
AND(A840=34,IFERROR(FIND("-"&amp;C840&amp;"-","-00-01-04-08-09-10-11-12-13-14-15-"),0)&gt;0),
AND(A840=45,IFERROR(FIND("-"&amp;C840&amp;"-","-08-"),0)&gt;0),
AND(A840=49,IFERROR(FIND("-"&amp;C840&amp;"-","-ROW-"),0)&gt;0),
AND(A840=51,IFERROR(FIND("-"&amp;C840&amp;"-","-14-15-36-"),0)&gt;0),
AND(A840=79,IFERROR(FIND("-"&amp;C840&amp;"-","-11-"),0)&gt;0),
AND(A840=102,IFERROR(FIND("-"&amp;C840&amp;"-","-02-"),0)&gt;0)),"",
 IF(AND(M840="",N840=""),"",
  "Label.create(:concept_id =&gt; Concept.find_by_codelist_and_code("&amp;A840&amp;", "&amp;IF(C840="","nil","'"&amp;C840&amp;"'")&amp;").id, "&amp;
  ":locale =&gt; '"&amp;L$2&amp;"'"&amp;", "&amp;
  ":preflabel =&gt; '"&amp;(IF(M840="",F840,M840)&amp;"', "&amp;
  ":scopenote =&gt; "&amp;IF(AND(N840="",G840="",K840=""),"nil","'"&amp; IF(K840="", "",$L$3 &amp; IF(ISERROR(FIND("
", K840))," ","&lt;br&gt;&amp;nbsp;&amp;nbsp;&amp;nbsp;&amp;nbsp;• ") &amp; SUBSTITUTE(SUBSTITUTE(SUBSTITUTE(K840, "&amp;", "&amp;amp;"),"&lt;","&amp;lt;"),"
","&lt;br&gt;&amp;nbsp;&amp;nbsp;&amp;nbsp;&amp;nbsp;• ")) &amp; IF(OR(K840="",G840=""),"","&lt;br&gt;") &amp; SUBSTITUTE(SUBSTITUTE(IF(N840="",G840,N840),"&amp;","&amp;amp;"),"&lt;","&amp;lt;")&amp;"'")&amp;")")
))</f>
        <v>Label.create(:concept_id =&gt; Concept.find_by_codelist_and_code(27, '41').id, :locale =&gt; 'fi', :preflabel =&gt; 'BSQ', :scopenote =&gt; 'BookSelling Qualifier: Russian book trade classification')</v>
      </c>
      <c r="P840" s="3"/>
    </row>
    <row r="841" spans="1:16" ht="45" hidden="1">
      <c r="A841" s="4">
        <v>27</v>
      </c>
      <c r="B841" s="4">
        <v>42</v>
      </c>
      <c r="C841" s="33" t="s">
        <v>1566</v>
      </c>
      <c r="D841" s="42" t="s">
        <v>4601</v>
      </c>
      <c r="E841" s="149"/>
      <c r="F841" s="43" t="s">
        <v>535</v>
      </c>
      <c r="G841" s="43" t="s">
        <v>5993</v>
      </c>
      <c r="H841" s="26">
        <v>5</v>
      </c>
      <c r="I841" s="26"/>
      <c r="J841" s="6"/>
      <c r="K841" s="100"/>
      <c r="M841" s="136" t="s">
        <v>535</v>
      </c>
      <c r="N841" s="136"/>
      <c r="O841" s="178" t="str">
        <f t="shared" si="15"/>
        <v>Label.create(:concept_id =&gt; Concept.find_by_codelist_and_code(27, '42').id, :locale =&gt; 'fi', :preflabel =&gt; 'ANELE Materias', :scopenote =&gt; 'Spain: subject coding scheme of the Asociación Nacional de Editores de Libros y Material de Enseñanza')</v>
      </c>
      <c r="P841" s="3"/>
    </row>
    <row r="842" spans="1:16" ht="60" hidden="1">
      <c r="A842" s="4">
        <v>27</v>
      </c>
      <c r="B842" s="4">
        <v>43</v>
      </c>
      <c r="C842" s="33" t="s">
        <v>2238</v>
      </c>
      <c r="D842" s="42" t="s">
        <v>4603</v>
      </c>
      <c r="E842" s="149"/>
      <c r="F842" s="43" t="s">
        <v>5453</v>
      </c>
      <c r="G842" s="43" t="s">
        <v>7006</v>
      </c>
      <c r="H842" s="26">
        <v>6</v>
      </c>
      <c r="I842" s="26">
        <v>28</v>
      </c>
      <c r="J842" s="6"/>
      <c r="K842" s="100"/>
      <c r="M842" s="136" t="s">
        <v>5453</v>
      </c>
      <c r="N842" s="136"/>
      <c r="O842" s="178" t="str">
        <f t="shared" si="15"/>
        <v>Label.create(:concept_id =&gt; Concept.find_by_codelist_and_code(27, '43').id, :locale =&gt; 'fi', :preflabel =&gt; 'Utdanningsprogram', :scopenote =&gt; 'Codes for Norwegian ‘utdanningsprogram’ used in secondary education. See: http://www.udir.no/. (Formerly labelled ‘Skolefag’)')</v>
      </c>
      <c r="P842" s="3"/>
    </row>
    <row r="843" spans="1:16" ht="60" hidden="1">
      <c r="A843" s="4">
        <v>27</v>
      </c>
      <c r="B843" s="4">
        <v>44</v>
      </c>
      <c r="C843" s="33" t="s">
        <v>1569</v>
      </c>
      <c r="D843" s="42" t="s">
        <v>4603</v>
      </c>
      <c r="E843" s="149"/>
      <c r="F843" s="63" t="s">
        <v>7174</v>
      </c>
      <c r="G843" s="43" t="s">
        <v>7175</v>
      </c>
      <c r="H843" s="26">
        <v>6</v>
      </c>
      <c r="I843" s="26">
        <v>32</v>
      </c>
      <c r="J843" s="6"/>
      <c r="K843" s="100"/>
      <c r="M843" s="136" t="s">
        <v>7174</v>
      </c>
      <c r="N843" s="136"/>
      <c r="O843" s="178" t="str">
        <f t="shared" si="15"/>
        <v>Label.create(:concept_id =&gt; Concept.find_by_codelist_and_code(27, '44').id, :locale =&gt; 'fi', :preflabel =&gt; 'Programområde', :scopenote =&gt; 'Codes for Norwegian ‘programområde’ used in secondary education. See http://www.udir.no/. (Formerly labelled ‘Videregående’ or ‘Programfag’)')</v>
      </c>
      <c r="P843" s="3"/>
    </row>
    <row r="844" spans="1:16" ht="30" hidden="1">
      <c r="A844" s="4">
        <v>27</v>
      </c>
      <c r="B844" s="4">
        <v>45</v>
      </c>
      <c r="C844" s="33" t="s">
        <v>1570</v>
      </c>
      <c r="D844" s="42" t="s">
        <v>4603</v>
      </c>
      <c r="E844" s="149"/>
      <c r="F844" s="43" t="s">
        <v>211</v>
      </c>
      <c r="G844" s="43" t="s">
        <v>5994</v>
      </c>
      <c r="H844" s="26">
        <v>6</v>
      </c>
      <c r="I844" s="26"/>
      <c r="J844" s="6"/>
      <c r="K844" s="100"/>
      <c r="M844" s="136" t="s">
        <v>211</v>
      </c>
      <c r="N844" s="136"/>
      <c r="O844" s="178" t="str">
        <f t="shared" si="15"/>
        <v>Label.create(:concept_id =&gt; Concept.find_by_codelist_and_code(27, '45').id, :locale =&gt; 'fi', :preflabel =&gt; 'Undervisningsmateriell', :scopenote =&gt; 'Norwegian list of categories for books and other material used in education')</v>
      </c>
      <c r="P844" s="3"/>
    </row>
    <row r="845" spans="1:16" ht="30" hidden="1">
      <c r="A845" s="4">
        <v>27</v>
      </c>
      <c r="B845" s="4">
        <v>46</v>
      </c>
      <c r="C845" s="33" t="s">
        <v>2222</v>
      </c>
      <c r="D845" s="42" t="s">
        <v>4603</v>
      </c>
      <c r="E845" s="149"/>
      <c r="F845" s="43" t="s">
        <v>372</v>
      </c>
      <c r="G845" s="43" t="s">
        <v>5995</v>
      </c>
      <c r="H845" s="26">
        <v>6</v>
      </c>
      <c r="I845" s="26"/>
      <c r="J845" s="6"/>
      <c r="K845" s="100"/>
      <c r="M845" s="136" t="s">
        <v>372</v>
      </c>
      <c r="N845" s="136"/>
      <c r="O845" s="178" t="str">
        <f t="shared" si="15"/>
        <v>Label.create(:concept_id =&gt; Concept.find_by_codelist_and_code(27, '46').id, :locale =&gt; 'fi', :preflabel =&gt; 'Norsk DDK', :scopenote =&gt; 'Norwegian version of Dewey Decimal Classification')</v>
      </c>
      <c r="P845" s="3"/>
    </row>
    <row r="846" spans="1:16" ht="15.75" hidden="1">
      <c r="A846" s="4">
        <v>27</v>
      </c>
      <c r="B846" s="4">
        <v>47</v>
      </c>
      <c r="C846" s="33" t="s">
        <v>2219</v>
      </c>
      <c r="D846" s="42" t="s">
        <v>4598</v>
      </c>
      <c r="E846" s="149"/>
      <c r="F846" s="43" t="s">
        <v>4113</v>
      </c>
      <c r="G846" s="43" t="s">
        <v>5996</v>
      </c>
      <c r="H846" s="26">
        <v>7</v>
      </c>
      <c r="I846" s="26"/>
      <c r="J846" s="6"/>
      <c r="K846" s="100"/>
      <c r="M846" s="136" t="s">
        <v>4113</v>
      </c>
      <c r="N846" s="136"/>
      <c r="O846" s="178" t="str">
        <f t="shared" si="15"/>
        <v>Label.create(:concept_id =&gt; Concept.find_by_codelist_and_code(27, '47').id, :locale =&gt; 'fi', :preflabel =&gt; 'Varugrupper', :scopenote =&gt; 'Swedish bookselling subject categories')</v>
      </c>
      <c r="P846" s="3"/>
    </row>
    <row r="847" spans="1:16" ht="30" hidden="1">
      <c r="A847" s="4">
        <v>27</v>
      </c>
      <c r="B847" s="4">
        <v>48</v>
      </c>
      <c r="C847" s="33" t="s">
        <v>988</v>
      </c>
      <c r="D847" s="42" t="s">
        <v>4598</v>
      </c>
      <c r="E847" s="149"/>
      <c r="F847" s="43" t="s">
        <v>4114</v>
      </c>
      <c r="G847" s="43" t="s">
        <v>5997</v>
      </c>
      <c r="H847" s="26">
        <v>7</v>
      </c>
      <c r="I847" s="26"/>
      <c r="J847" s="6"/>
      <c r="K847" s="100"/>
      <c r="M847" s="136" t="s">
        <v>9788</v>
      </c>
      <c r="N847" s="136" t="s">
        <v>9789</v>
      </c>
      <c r="O847" s="178" t="str">
        <f t="shared" si="15"/>
        <v>Label.create(:concept_id =&gt; Concept.find_by_codelist_and_code(27, '48').id, :locale =&gt; 'fi', :preflabel =&gt; 'SAB-luokitus', :scopenote =&gt; 'Sveriges allmänna biblioteksförening (SAB) klassifikationssystem')</v>
      </c>
      <c r="P847" s="3"/>
    </row>
    <row r="848" spans="1:16" ht="15.75" hidden="1">
      <c r="A848" s="4">
        <v>27</v>
      </c>
      <c r="B848" s="4">
        <v>49</v>
      </c>
      <c r="C848" s="33" t="s">
        <v>642</v>
      </c>
      <c r="D848" s="42" t="s">
        <v>4598</v>
      </c>
      <c r="E848" s="149"/>
      <c r="F848" s="43" t="s">
        <v>8319</v>
      </c>
      <c r="G848" s="43" t="s">
        <v>5998</v>
      </c>
      <c r="H848" s="26">
        <v>7</v>
      </c>
      <c r="I848" s="26">
        <v>28</v>
      </c>
      <c r="J848" s="6"/>
      <c r="K848" s="100"/>
      <c r="M848" s="136" t="s">
        <v>8319</v>
      </c>
      <c r="N848" s="136"/>
      <c r="O848" s="178" t="str">
        <f t="shared" si="15"/>
        <v>Label.create(:concept_id =&gt; Concept.find_by_codelist_and_code(27, '49').id, :locale =&gt; 'fi', :preflabel =&gt; 'Läromedelstyp', :scopenote =&gt; 'Swedish bookselling educational subject type')</v>
      </c>
      <c r="P848" s="3"/>
    </row>
    <row r="849" spans="1:16" ht="30" hidden="1">
      <c r="A849" s="4">
        <v>27</v>
      </c>
      <c r="B849" s="4">
        <v>50</v>
      </c>
      <c r="C849" s="33" t="s">
        <v>4202</v>
      </c>
      <c r="D849" s="42" t="s">
        <v>4598</v>
      </c>
      <c r="E849" s="149"/>
      <c r="F849" s="43" t="s">
        <v>4201</v>
      </c>
      <c r="G849" s="43" t="s">
        <v>5999</v>
      </c>
      <c r="H849" s="26">
        <v>7</v>
      </c>
      <c r="I849" s="26"/>
      <c r="J849" s="6"/>
      <c r="K849" s="100"/>
      <c r="M849" s="136" t="s">
        <v>4201</v>
      </c>
      <c r="N849" s="136"/>
      <c r="O849" s="178" t="str">
        <f t="shared" si="15"/>
        <v>Label.create(:concept_id =&gt; Concept.find_by_codelist_and_code(27, '50').id, :locale =&gt; 'fi', :preflabel =&gt; 'Förhandsbeskrivning', :scopenote =&gt; 'Swedish publishers preliminary subject classification')</v>
      </c>
      <c r="P849" s="3"/>
    </row>
    <row r="850" spans="1:16" ht="30" hidden="1">
      <c r="A850" s="4">
        <v>27</v>
      </c>
      <c r="B850" s="4">
        <v>51</v>
      </c>
      <c r="C850" s="33" t="s">
        <v>3436</v>
      </c>
      <c r="E850" s="149"/>
      <c r="F850" s="43" t="s">
        <v>3618</v>
      </c>
      <c r="G850" s="43" t="s">
        <v>6000</v>
      </c>
      <c r="H850" s="26">
        <v>7</v>
      </c>
      <c r="I850" s="26"/>
      <c r="J850" s="6"/>
      <c r="K850" s="100"/>
      <c r="M850" s="136" t="s">
        <v>3618</v>
      </c>
      <c r="N850" s="136"/>
      <c r="O850" s="178" t="str">
        <f t="shared" si="15"/>
        <v>Label.create(:concept_id =&gt; Concept.find_by_codelist_and_code(27, '51').id, :locale =&gt; 'fi', :preflabel =&gt; 'Spanish ISBN UDC subset', :scopenote =&gt; 'Controlled subset of UDC codes used by the Spanish ISBN Agency')</v>
      </c>
      <c r="P850" s="3"/>
    </row>
    <row r="851" spans="1:16" ht="30" hidden="1">
      <c r="A851" s="4">
        <v>27</v>
      </c>
      <c r="B851" s="4">
        <v>52</v>
      </c>
      <c r="C851" s="33" t="s">
        <v>3437</v>
      </c>
      <c r="E851" s="149"/>
      <c r="F851" s="43" t="s">
        <v>3435</v>
      </c>
      <c r="G851" s="43" t="s">
        <v>6001</v>
      </c>
      <c r="H851" s="26">
        <v>7</v>
      </c>
      <c r="I851" s="26"/>
      <c r="J851" s="6"/>
      <c r="K851" s="100"/>
      <c r="M851" s="136" t="s">
        <v>3435</v>
      </c>
      <c r="N851" s="136"/>
      <c r="O851" s="178" t="str">
        <f t="shared" si="15"/>
        <v>Label.create(:concept_id =&gt; Concept.find_by_codelist_and_code(27, '52').id, :locale =&gt; 'fi', :preflabel =&gt; 'ECI subject categories', :scopenote =&gt; 'Subject categories defined by El Corte Inglés and used widely in the Spanish book trade')</v>
      </c>
      <c r="P851" s="3"/>
    </row>
    <row r="852" spans="1:16" ht="60" hidden="1">
      <c r="A852" s="4">
        <v>27</v>
      </c>
      <c r="B852" s="4">
        <v>53</v>
      </c>
      <c r="C852" s="33" t="s">
        <v>684</v>
      </c>
      <c r="D852" s="42" t="s">
        <v>4604</v>
      </c>
      <c r="E852" s="149"/>
      <c r="F852" s="43" t="s">
        <v>414</v>
      </c>
      <c r="G852" s="43" t="s">
        <v>13235</v>
      </c>
      <c r="H852" s="26">
        <v>7</v>
      </c>
      <c r="I852" s="26"/>
      <c r="J852" s="6"/>
      <c r="K852" s="100"/>
      <c r="M852" s="136" t="s">
        <v>414</v>
      </c>
      <c r="N852" s="136"/>
      <c r="O852" s="178" t="str">
        <f t="shared" si="15"/>
        <v>Label.create(:concept_id =&gt; Concept.find_by_codelist_and_code(27, '53').id, :locale =&gt; 'fi', :preflabel =&gt; 'Soggetto CCE', :scopenote =&gt; 'Classificazione commerciale editoriale (Italian book trade subject category based on BIC). CCE documentation available at https://www.ie-online.it/CCE2_2.0.pdf')</v>
      </c>
      <c r="P852" s="3"/>
    </row>
    <row r="853" spans="1:16" ht="15.75" hidden="1">
      <c r="A853" s="4">
        <v>27</v>
      </c>
      <c r="B853" s="4">
        <v>54</v>
      </c>
      <c r="C853" s="33" t="s">
        <v>685</v>
      </c>
      <c r="D853" s="42" t="s">
        <v>4604</v>
      </c>
      <c r="E853" s="149"/>
      <c r="F853" s="43" t="s">
        <v>682</v>
      </c>
      <c r="G853" s="43" t="s">
        <v>6025</v>
      </c>
      <c r="H853" s="26">
        <v>7</v>
      </c>
      <c r="I853" s="26"/>
      <c r="J853" s="6"/>
      <c r="K853" s="100"/>
      <c r="M853" s="136" t="s">
        <v>682</v>
      </c>
      <c r="N853" s="136"/>
      <c r="O853" s="178" t="str">
        <f t="shared" si="15"/>
        <v>Label.create(:concept_id =&gt; Concept.find_by_codelist_and_code(27, '54').id, :locale =&gt; 'fi', :preflabel =&gt; 'Qualificatore geografico CCE', :scopenote =&gt; 'CCE Geographical qualifier')</v>
      </c>
      <c r="P853" s="3"/>
    </row>
    <row r="854" spans="1:16" ht="15.75" hidden="1">
      <c r="A854" s="4">
        <v>27</v>
      </c>
      <c r="B854" s="4">
        <v>55</v>
      </c>
      <c r="C854" s="33" t="s">
        <v>686</v>
      </c>
      <c r="D854" s="42" t="s">
        <v>4604</v>
      </c>
      <c r="E854" s="149"/>
      <c r="F854" s="43" t="s">
        <v>683</v>
      </c>
      <c r="G854" s="43" t="s">
        <v>6026</v>
      </c>
      <c r="H854" s="26">
        <v>7</v>
      </c>
      <c r="I854" s="26"/>
      <c r="J854" s="6"/>
      <c r="K854" s="100"/>
      <c r="M854" s="136" t="s">
        <v>683</v>
      </c>
      <c r="N854" s="136"/>
      <c r="O854" s="178" t="str">
        <f t="shared" si="15"/>
        <v>Label.create(:concept_id =&gt; Concept.find_by_codelist_and_code(27, '55').id, :locale =&gt; 'fi', :preflabel =&gt; 'Qualificatore di lingua CCE', :scopenote =&gt; 'CCE Language qualifier')</v>
      </c>
      <c r="P854" s="3"/>
    </row>
    <row r="855" spans="1:16" ht="15.75" hidden="1">
      <c r="A855" s="4">
        <v>27</v>
      </c>
      <c r="B855" s="4">
        <v>56</v>
      </c>
      <c r="C855" s="33" t="s">
        <v>895</v>
      </c>
      <c r="D855" s="42" t="s">
        <v>4604</v>
      </c>
      <c r="E855" s="149"/>
      <c r="F855" s="43" t="s">
        <v>317</v>
      </c>
      <c r="G855" s="43" t="s">
        <v>6027</v>
      </c>
      <c r="H855" s="26">
        <v>7</v>
      </c>
      <c r="I855" s="26"/>
      <c r="J855" s="6"/>
      <c r="K855" s="100"/>
      <c r="M855" s="136" t="s">
        <v>317</v>
      </c>
      <c r="N855" s="136"/>
      <c r="O855" s="178" t="str">
        <f t="shared" si="15"/>
        <v>Label.create(:concept_id =&gt; Concept.find_by_codelist_and_code(27, '56').id, :locale =&gt; 'fi', :preflabel =&gt; 'Qualificatore di periodo storico CCE', :scopenote =&gt; 'CCE Time Period qualifier')</v>
      </c>
      <c r="P855" s="3"/>
    </row>
    <row r="856" spans="1:16" ht="30" hidden="1">
      <c r="A856" s="4">
        <v>27</v>
      </c>
      <c r="B856" s="4">
        <v>57</v>
      </c>
      <c r="C856" s="33" t="s">
        <v>2362</v>
      </c>
      <c r="D856" s="42" t="s">
        <v>4604</v>
      </c>
      <c r="E856" s="149"/>
      <c r="F856" s="43" t="s">
        <v>2190</v>
      </c>
      <c r="G856" s="43" t="s">
        <v>6028</v>
      </c>
      <c r="H856" s="26">
        <v>7</v>
      </c>
      <c r="I856" s="26"/>
      <c r="J856" s="6"/>
      <c r="K856" s="100"/>
      <c r="M856" s="136" t="s">
        <v>2190</v>
      </c>
      <c r="N856" s="136"/>
      <c r="O856" s="178" t="str">
        <f t="shared" si="15"/>
        <v>Label.create(:concept_id =&gt; Concept.find_by_codelist_and_code(27, '57').id, :locale =&gt; 'fi', :preflabel =&gt; 'Qualificatore di livello scolastico CCE', :scopenote =&gt; 'CCE Educational Purpose qualifier')</v>
      </c>
      <c r="P856" s="3"/>
    </row>
    <row r="857" spans="1:16" ht="15.75" hidden="1">
      <c r="A857" s="4">
        <v>27</v>
      </c>
      <c r="B857" s="4">
        <v>58</v>
      </c>
      <c r="C857" s="33" t="s">
        <v>2363</v>
      </c>
      <c r="D857" s="42" t="s">
        <v>4604</v>
      </c>
      <c r="E857" s="149"/>
      <c r="F857" s="43" t="s">
        <v>2191</v>
      </c>
      <c r="G857" s="43" t="s">
        <v>6029</v>
      </c>
      <c r="H857" s="26">
        <v>7</v>
      </c>
      <c r="I857" s="26"/>
      <c r="J857" s="6"/>
      <c r="K857" s="100"/>
      <c r="M857" s="136" t="s">
        <v>2191</v>
      </c>
      <c r="N857" s="136"/>
      <c r="O857" s="178" t="str">
        <f t="shared" si="15"/>
        <v>Label.create(:concept_id =&gt; Concept.find_by_codelist_and_code(27, '58').id, :locale =&gt; 'fi', :preflabel =&gt; 'Qualificatore di età di lettura CCE', :scopenote =&gt; 'CCE Reading Level Qualifier')</v>
      </c>
      <c r="P857" s="3"/>
    </row>
    <row r="858" spans="1:16" ht="135" hidden="1">
      <c r="A858" s="4">
        <v>27</v>
      </c>
      <c r="B858" s="4">
        <v>59</v>
      </c>
      <c r="C858" s="33" t="s">
        <v>2929</v>
      </c>
      <c r="D858" s="42" t="s">
        <v>4599</v>
      </c>
      <c r="E858" s="149"/>
      <c r="F858" s="43" t="s">
        <v>3185</v>
      </c>
      <c r="G858" s="108" t="s">
        <v>13241</v>
      </c>
      <c r="H858" s="26">
        <v>7</v>
      </c>
      <c r="I858" s="26">
        <v>60</v>
      </c>
      <c r="J858" s="6"/>
      <c r="K858" s="100"/>
      <c r="M858" s="136" t="s">
        <v>3185</v>
      </c>
      <c r="N858" s="136" t="s">
        <v>11340</v>
      </c>
      <c r="O858" s="178" t="str">
        <f t="shared" si="15"/>
        <v>Label.create(:concept_id =&gt; Concept.find_by_codelist_and_code(27, '59').id, :locale =&gt; 'fi', :preflabel =&gt; 'VdS Bildungsmedien Fächer', :scopenote =&gt; 'Poistettu käytöstä')</v>
      </c>
      <c r="P858" s="3"/>
    </row>
    <row r="859" spans="1:16" ht="45" hidden="1">
      <c r="A859" s="4">
        <v>27</v>
      </c>
      <c r="B859" s="4">
        <v>60</v>
      </c>
      <c r="C859" s="33" t="s">
        <v>2930</v>
      </c>
      <c r="D859" s="42" t="s">
        <v>4603</v>
      </c>
      <c r="E859" s="149"/>
      <c r="F859" s="43" t="s">
        <v>2928</v>
      </c>
      <c r="G859" s="43" t="s">
        <v>7007</v>
      </c>
      <c r="H859" s="26">
        <v>7</v>
      </c>
      <c r="I859" s="26">
        <v>28</v>
      </c>
      <c r="J859" s="6"/>
      <c r="K859" s="100"/>
      <c r="M859" s="136" t="s">
        <v>2928</v>
      </c>
      <c r="N859" s="136"/>
      <c r="O859" s="178" t="str">
        <f t="shared" si="15"/>
        <v>Label.create(:concept_id =&gt; Concept.find_by_codelist_and_code(27, '60').id, :locale =&gt; 'fi', :preflabel =&gt; 'Fagkoder', :scopenote =&gt; 'Norwegian primary and secondary school subject categories (fagkoder), see http://www.udir.no/')</v>
      </c>
      <c r="P859" s="3"/>
    </row>
    <row r="860" spans="1:16" ht="30" hidden="1">
      <c r="A860" s="4">
        <v>27</v>
      </c>
      <c r="B860" s="4">
        <v>61</v>
      </c>
      <c r="C860" s="33" t="s">
        <v>656</v>
      </c>
      <c r="E860" s="149"/>
      <c r="F860" s="43" t="s">
        <v>729</v>
      </c>
      <c r="G860" s="43" t="s">
        <v>6003</v>
      </c>
      <c r="H860" s="26">
        <v>7</v>
      </c>
      <c r="I860" s="26"/>
      <c r="J860" s="6"/>
      <c r="K860" s="100"/>
      <c r="M860" s="136" t="s">
        <v>729</v>
      </c>
      <c r="N860" s="136"/>
      <c r="O860" s="178" t="str">
        <f t="shared" si="15"/>
        <v>Label.create(:concept_id =&gt; Concept.find_by_codelist_and_code(27, '61').id, :locale =&gt; 'fi', :preflabel =&gt; 'JEL classification', :scopenote =&gt; 'Journal of Economic Literature classification scheme')</v>
      </c>
      <c r="P860" s="3"/>
    </row>
    <row r="861" spans="1:16" ht="30" hidden="1">
      <c r="A861" s="4">
        <v>27</v>
      </c>
      <c r="B861" s="4">
        <v>62</v>
      </c>
      <c r="C861" s="33" t="s">
        <v>1775</v>
      </c>
      <c r="E861" s="149"/>
      <c r="F861" s="43" t="s">
        <v>1774</v>
      </c>
      <c r="G861" s="43" t="s">
        <v>6004</v>
      </c>
      <c r="H861" s="26">
        <v>9</v>
      </c>
      <c r="I861" s="26"/>
      <c r="J861" s="6"/>
      <c r="K861" s="100"/>
      <c r="M861" s="136" t="s">
        <v>1774</v>
      </c>
      <c r="N861" s="136"/>
      <c r="O861" s="178" t="str">
        <f t="shared" si="15"/>
        <v>Label.create(:concept_id =&gt; Concept.find_by_codelist_and_code(27, '62').id, :locale =&gt; 'fi', :preflabel =&gt; 'CSH', :scopenote =&gt; 'National Library of Canada subject heading (English)')</v>
      </c>
      <c r="P861" s="3"/>
    </row>
    <row r="862" spans="1:16" ht="30" hidden="1">
      <c r="A862" s="4">
        <v>27</v>
      </c>
      <c r="B862" s="4">
        <v>63</v>
      </c>
      <c r="C862" s="33" t="s">
        <v>1777</v>
      </c>
      <c r="D862" s="42" t="s">
        <v>4602</v>
      </c>
      <c r="E862" s="149"/>
      <c r="F862" s="43" t="s">
        <v>1776</v>
      </c>
      <c r="G862" s="43" t="s">
        <v>7257</v>
      </c>
      <c r="H862" s="26">
        <v>9</v>
      </c>
      <c r="I862" s="26">
        <v>34</v>
      </c>
      <c r="J862" s="6"/>
      <c r="K862" s="100"/>
      <c r="M862" s="136" t="s">
        <v>1776</v>
      </c>
      <c r="N862" s="136"/>
      <c r="O862" s="178" t="str">
        <f t="shared" si="15"/>
        <v>Label.create(:concept_id =&gt; Concept.find_by_codelist_and_code(27, '63').id, :locale =&gt; 'fi', :preflabel =&gt; 'RVM', :scopenote =&gt; 'Répertoire de vedettes-matière Bibliothèque de l’Université Laval) (French)')</v>
      </c>
      <c r="P862" s="3"/>
    </row>
    <row r="863" spans="1:16" ht="75" hidden="1">
      <c r="A863" s="4">
        <v>27</v>
      </c>
      <c r="B863" s="4">
        <v>64</v>
      </c>
      <c r="C863" s="33" t="s">
        <v>105</v>
      </c>
      <c r="D863" s="42" t="s">
        <v>4605</v>
      </c>
      <c r="E863" s="149"/>
      <c r="F863" s="43" t="s">
        <v>4618</v>
      </c>
      <c r="G863" s="108" t="s">
        <v>13242</v>
      </c>
      <c r="H863" s="26">
        <v>8</v>
      </c>
      <c r="I863" s="26">
        <v>58</v>
      </c>
      <c r="J863" s="71" t="s">
        <v>3163</v>
      </c>
      <c r="K863" s="100"/>
      <c r="M863" s="136" t="s">
        <v>9790</v>
      </c>
      <c r="N863" s="136" t="s">
        <v>12868</v>
      </c>
      <c r="O863" s="178" t="str">
        <f t="shared" si="15"/>
        <v>Label.create(:concept_id =&gt; Concept.find_by_codelist_and_code(27, '64').id, :locale =&gt; 'fi', :preflabel =&gt; 'YSA. Yleinen suomalainen asiasanasto', :scopenote =&gt; 'Yleinen suomalainen asiasanasto. Lisätietoja https://finto.fi/ysa/fi/. Älä käytä. Ei enää päivitetä. YSO (katso koodi 71) on korvannut YSAn')</v>
      </c>
      <c r="P863" s="3"/>
    </row>
    <row r="864" spans="1:16" ht="75" hidden="1">
      <c r="A864" s="4">
        <v>27</v>
      </c>
      <c r="B864" s="4">
        <v>65</v>
      </c>
      <c r="C864" s="33" t="s">
        <v>138</v>
      </c>
      <c r="D864" s="42" t="s">
        <v>4605</v>
      </c>
      <c r="E864" s="149"/>
      <c r="F864" s="43" t="s">
        <v>4619</v>
      </c>
      <c r="G864" s="108" t="s">
        <v>13243</v>
      </c>
      <c r="H864" s="26">
        <v>8</v>
      </c>
      <c r="I864" s="26">
        <v>58</v>
      </c>
      <c r="J864" s="71" t="s">
        <v>3163</v>
      </c>
      <c r="K864" s="100"/>
      <c r="M864" s="136" t="s">
        <v>9791</v>
      </c>
      <c r="N864" s="136" t="s">
        <v>12869</v>
      </c>
      <c r="O864" s="178" t="str">
        <f t="shared" si="15"/>
        <v>Label.create(:concept_id =&gt; Concept.find_by_codelist_and_code(27, '65').id, :locale =&gt; 'fi', :preflabel =&gt; 'Allärs. Allmän tesaurus på svenska', :scopenote =&gt; 'Lisätietoja ruotsiksi https://finto.fi/allars/sv/. Älä käytä. Ei enää päivitetä. YSO (katso koodi 71) on korvannut Allärsin')</v>
      </c>
      <c r="P864" s="3"/>
    </row>
    <row r="865" spans="1:16" ht="75" hidden="1">
      <c r="A865" s="4">
        <v>27</v>
      </c>
      <c r="B865" s="4">
        <v>66</v>
      </c>
      <c r="C865" s="33" t="s">
        <v>139</v>
      </c>
      <c r="D865" s="42" t="s">
        <v>4605</v>
      </c>
      <c r="E865" s="149"/>
      <c r="F865" s="43" t="s">
        <v>4620</v>
      </c>
      <c r="G865" s="108" t="s">
        <v>9216</v>
      </c>
      <c r="H865" s="26">
        <v>8</v>
      </c>
      <c r="I865" s="26">
        <v>58</v>
      </c>
      <c r="J865" s="6"/>
      <c r="K865" s="100"/>
      <c r="M865" s="136" t="s">
        <v>9792</v>
      </c>
      <c r="N865" s="136" t="s">
        <v>12758</v>
      </c>
      <c r="O865" s="178" t="str">
        <f t="shared" si="15"/>
        <v>Label.create(:concept_id =&gt; Concept.find_by_codelist_and_code(27, '66').id, :locale =&gt; 'fi', :preflabel =&gt; 'YKL. Yleisten kirjastojen luokitusjärjestelmä', :scopenote =&gt; 'Lisätietoja suomeksi: https://finto.fi/ykl/fi/, Lisätietoja ruotsiksi: https://finto.fi/ykl/sv/, Lisätietoja englanniksi: https://finto.fi/ykl/en/')</v>
      </c>
      <c r="P865" s="3"/>
    </row>
    <row r="866" spans="1:16" ht="60" hidden="1">
      <c r="A866" s="4">
        <v>27</v>
      </c>
      <c r="B866" s="4">
        <v>67</v>
      </c>
      <c r="C866" s="33" t="s">
        <v>140</v>
      </c>
      <c r="D866" s="42" t="s">
        <v>4605</v>
      </c>
      <c r="E866" s="149"/>
      <c r="F866" s="43" t="s">
        <v>4621</v>
      </c>
      <c r="G866" s="108" t="s">
        <v>13244</v>
      </c>
      <c r="H866" s="26">
        <v>8</v>
      </c>
      <c r="I866" s="26">
        <v>58</v>
      </c>
      <c r="J866" s="6"/>
      <c r="K866" s="100"/>
      <c r="M866" s="136" t="s">
        <v>9793</v>
      </c>
      <c r="N866" s="136" t="s">
        <v>12870</v>
      </c>
      <c r="O866" s="178" t="str">
        <f t="shared" si="15"/>
        <v>Label.create(:concept_id =&gt; Concept.find_by_codelist_and_code(27, '67').id, :locale =&gt; 'fi', :preflabel =&gt; 'Musa. Musiikin asiasanasto', :scopenote =&gt; 'Lisätietoja https://finto.fi/musa/fi/. Älä käytä. Ei enää päivitetä. YSO (katso koodi 71) on korvannut Musan')</v>
      </c>
      <c r="P866" s="3"/>
    </row>
    <row r="867" spans="1:16" ht="75" hidden="1">
      <c r="A867" s="4">
        <v>27</v>
      </c>
      <c r="B867" s="4">
        <v>68</v>
      </c>
      <c r="C867" s="33" t="s">
        <v>446</v>
      </c>
      <c r="D867" s="42" t="s">
        <v>4605</v>
      </c>
      <c r="E867" s="149"/>
      <c r="F867" s="43" t="s">
        <v>4622</v>
      </c>
      <c r="G867" s="108" t="s">
        <v>13245</v>
      </c>
      <c r="H867" s="26">
        <v>8</v>
      </c>
      <c r="I867" s="26">
        <v>58</v>
      </c>
      <c r="J867" s="6"/>
      <c r="K867" s="100"/>
      <c r="M867" s="136" t="s">
        <v>9794</v>
      </c>
      <c r="N867" s="136" t="s">
        <v>12871</v>
      </c>
      <c r="O867" s="178" t="str">
        <f t="shared" si="15"/>
        <v>Label.create(:concept_id =&gt; Concept.find_by_codelist_and_code(27, '68').id, :locale =&gt; 'fi', :preflabel =&gt; 'Cilla. Specialtesaurus för musik', :scopenote =&gt; 'Lisätietoja ruotsiksi: https://finto.fi/musa/sv/. Älä käytä. Ei enää päivitetä. YSO (katso koodi 71) on korvannut Cillan')</v>
      </c>
      <c r="P867" s="3"/>
    </row>
    <row r="868" spans="1:16" ht="75" hidden="1">
      <c r="A868" s="4">
        <v>27</v>
      </c>
      <c r="B868" s="4">
        <v>69</v>
      </c>
      <c r="C868" s="33" t="s">
        <v>179</v>
      </c>
      <c r="D868" s="42" t="s">
        <v>4605</v>
      </c>
      <c r="E868" s="149"/>
      <c r="F868" s="43" t="s">
        <v>4623</v>
      </c>
      <c r="G868" s="108" t="s">
        <v>13246</v>
      </c>
      <c r="H868" s="26">
        <v>8</v>
      </c>
      <c r="I868" s="26">
        <v>58</v>
      </c>
      <c r="J868" s="6"/>
      <c r="K868" s="100"/>
      <c r="M868" s="136" t="s">
        <v>9795</v>
      </c>
      <c r="N868" s="136" t="s">
        <v>12872</v>
      </c>
      <c r="O868" s="178" t="str">
        <f t="shared" si="15"/>
        <v>Label.create(:concept_id =&gt; Concept.find_by_codelist_and_code(27, '69').id, :locale =&gt; 'fi', :preflabel =&gt; 'Kaunokki. Fiktiivisen aineiston asiasanasto', :scopenote =&gt; 'Lisätietoja: https://finto.fi/kaunokki/fi/. Älä käytä. Ei enää päivitetä. Kauno (kts koodi D0) ja SLM (kts koodi D1) ovat korvanneet Kaunokin')</v>
      </c>
      <c r="P868" s="3"/>
    </row>
    <row r="869" spans="1:16" ht="90" hidden="1">
      <c r="A869" s="4">
        <v>27</v>
      </c>
      <c r="B869" s="4">
        <v>70</v>
      </c>
      <c r="C869" s="33" t="s">
        <v>548</v>
      </c>
      <c r="D869" s="42" t="s">
        <v>4605</v>
      </c>
      <c r="E869" s="149"/>
      <c r="F869" s="43" t="s">
        <v>4624</v>
      </c>
      <c r="G869" s="108" t="s">
        <v>13247</v>
      </c>
      <c r="H869" s="26">
        <v>8</v>
      </c>
      <c r="I869" s="26">
        <v>58</v>
      </c>
      <c r="J869" s="6"/>
      <c r="K869" s="100"/>
      <c r="M869" s="136" t="s">
        <v>9796</v>
      </c>
      <c r="N869" s="136" t="s">
        <v>12873</v>
      </c>
      <c r="O869" s="178" t="str">
        <f t="shared" si="15"/>
        <v>Label.create(:concept_id =&gt; Concept.find_by_codelist_and_code(27, '70').id, :locale =&gt; 'fi', :preflabel =&gt; 'Bella. Specialtesaurus för fiktivt material', :scopenote =&gt; 'Lisätietoja ruotsiksi: https://finto.fi/kaunokki/sv/. Älä käytä. Ei enää päivitetä. Kauno (kts koodi D0) ja SLM (kts koodi D1) ovat korvanneet Bellan')</v>
      </c>
      <c r="P869" s="3"/>
    </row>
    <row r="870" spans="1:16" ht="75" hidden="1">
      <c r="A870" s="4">
        <v>27</v>
      </c>
      <c r="B870" s="4">
        <v>71</v>
      </c>
      <c r="C870" s="33" t="s">
        <v>549</v>
      </c>
      <c r="D870" s="42" t="s">
        <v>4605</v>
      </c>
      <c r="E870" s="149"/>
      <c r="F870" s="43" t="s">
        <v>555</v>
      </c>
      <c r="G870" s="108" t="s">
        <v>9217</v>
      </c>
      <c r="H870" s="26">
        <v>8</v>
      </c>
      <c r="I870" s="26">
        <v>58</v>
      </c>
      <c r="J870" s="6"/>
      <c r="K870" s="100"/>
      <c r="M870" s="136" t="s">
        <v>9797</v>
      </c>
      <c r="N870" s="136" t="s">
        <v>12759</v>
      </c>
      <c r="O870" s="178" t="str">
        <f t="shared" si="15"/>
        <v>Label.create(:concept_id =&gt; Concept.find_by_codelist_and_code(27, '71').id, :locale =&gt; 'fi', :preflabel =&gt; 'YSO. Yleinen suomalainen ontologia', :scopenote =&gt; 'Lisätietoja suomeksi: https://finto.fi/yso/fi/, Lisätietoja ruotsiksi: https://finto.fi/yso/sv/, Lisätietoja englanniksi: https://finto.fi/yso/en/')</v>
      </c>
      <c r="P870" s="3"/>
    </row>
    <row r="871" spans="1:16" ht="75" hidden="1">
      <c r="A871" s="4">
        <v>27</v>
      </c>
      <c r="B871" s="4">
        <v>72</v>
      </c>
      <c r="C871" s="33" t="s">
        <v>377</v>
      </c>
      <c r="D871" s="42" t="s">
        <v>4605</v>
      </c>
      <c r="E871" s="149"/>
      <c r="F871" s="43" t="s">
        <v>9204</v>
      </c>
      <c r="G871" s="108" t="s">
        <v>9218</v>
      </c>
      <c r="H871" s="26">
        <v>8</v>
      </c>
      <c r="I871" s="26">
        <v>58</v>
      </c>
      <c r="J871" s="6"/>
      <c r="K871" s="100"/>
      <c r="M871" s="136" t="s">
        <v>9798</v>
      </c>
      <c r="N871" s="136" t="s">
        <v>12760</v>
      </c>
      <c r="O871" s="178" t="str">
        <f t="shared" si="15"/>
        <v>Label.create(:concept_id =&gt; Concept.find_by_codelist_and_code(27, '72').id, :locale =&gt; 'fi', :preflabel =&gt; 'Suomalainen paikkaontologia', :scopenote =&gt; 'Lisätietoja suomeksi: https://finto.fi/pto/fi/, Lisätietoja ruotsiksi: https://finto.fi/pto/sv/, Lisätietoja englanniksi: https://finto.fi/pto/en/')</v>
      </c>
      <c r="P871" s="3"/>
    </row>
    <row r="872" spans="1:16" ht="60" hidden="1">
      <c r="A872" s="4">
        <v>27</v>
      </c>
      <c r="B872" s="4">
        <v>73</v>
      </c>
      <c r="C872" s="42" t="s">
        <v>898</v>
      </c>
      <c r="D872" s="42" t="s">
        <v>4605</v>
      </c>
      <c r="E872" s="149"/>
      <c r="F872" s="43" t="s">
        <v>561</v>
      </c>
      <c r="G872" s="43" t="s">
        <v>6014</v>
      </c>
      <c r="H872" s="26">
        <v>8</v>
      </c>
      <c r="I872" s="26"/>
      <c r="J872" s="6"/>
      <c r="K872" s="100"/>
      <c r="M872" s="136" t="s">
        <v>561</v>
      </c>
      <c r="N872" s="136" t="s">
        <v>12768</v>
      </c>
      <c r="O872" s="178" t="str">
        <f t="shared" si="15"/>
        <v>Label.create(:concept_id =&gt; Concept.find_by_codelist_and_code(27, '73').id, :locale =&gt; 'fi', :preflabel =&gt; 'Suomalainen kirja-alan luokitus', :scopenote =&gt; 'Koodi. YKL-luokituksen yhteydessä käytettävä kirjainkoodi (A=AV-aineisto, J=J-oppitameriaalit, K=K-oppimateriaalit, L=lasten kirjat, N=nuorten kirjat, P=P-oppimateriaalit, T=taskukirjat, pokkarit)')</v>
      </c>
      <c r="P872" s="3"/>
    </row>
    <row r="873" spans="1:16" ht="15.75" hidden="1">
      <c r="A873" s="4">
        <v>27</v>
      </c>
      <c r="B873" s="4">
        <v>74</v>
      </c>
      <c r="C873" s="33" t="s">
        <v>1178</v>
      </c>
      <c r="E873" s="149"/>
      <c r="F873" s="43" t="s">
        <v>672</v>
      </c>
      <c r="G873" s="43" t="s">
        <v>6015</v>
      </c>
      <c r="H873" s="26">
        <v>9</v>
      </c>
      <c r="I873" s="26"/>
      <c r="J873" s="6"/>
      <c r="K873" s="100"/>
      <c r="M873" s="136" t="s">
        <v>672</v>
      </c>
      <c r="N873" s="136"/>
      <c r="O873" s="178" t="str">
        <f t="shared" si="15"/>
        <v>Label.create(:concept_id =&gt; Concept.find_by_codelist_and_code(27, '74').id, :locale =&gt; 'fi', :preflabel =&gt; 'Sears', :scopenote =&gt; 'Sears List of Subject Headings')</v>
      </c>
      <c r="P873" s="3"/>
    </row>
    <row r="874" spans="1:16" ht="75.75" hidden="1">
      <c r="A874" s="4">
        <v>27</v>
      </c>
      <c r="B874" s="4">
        <v>75</v>
      </c>
      <c r="C874" s="33" t="s">
        <v>1179</v>
      </c>
      <c r="E874" s="149"/>
      <c r="F874" s="43" t="s">
        <v>863</v>
      </c>
      <c r="G874" s="108" t="s">
        <v>13884</v>
      </c>
      <c r="H874" s="26">
        <v>9</v>
      </c>
      <c r="I874" s="26">
        <v>61</v>
      </c>
      <c r="J874" s="6"/>
      <c r="K874" s="100"/>
      <c r="M874" s="136" t="s">
        <v>863</v>
      </c>
      <c r="N874" s="136" t="s">
        <v>11340</v>
      </c>
      <c r="O874" s="178" t="str">
        <f t="shared" si="15"/>
        <v>Label.create(:concept_id =&gt; Concept.find_by_codelist_and_code(27, '75').id, :locale =&gt; 'fi', :preflabel =&gt; 'BIC E4L', :scopenote =&gt; 'Poistettu käytöstä')</v>
      </c>
      <c r="P874" s="3"/>
    </row>
    <row r="875" spans="1:16" ht="30" hidden="1">
      <c r="A875" s="4">
        <v>27</v>
      </c>
      <c r="B875" s="4">
        <v>76</v>
      </c>
      <c r="C875" s="33" t="s">
        <v>2895</v>
      </c>
      <c r="D875" s="42" t="s">
        <v>4602</v>
      </c>
      <c r="E875" s="149"/>
      <c r="F875" s="43" t="s">
        <v>4625</v>
      </c>
      <c r="G875" s="43" t="s">
        <v>6016</v>
      </c>
      <c r="H875" s="26">
        <v>11</v>
      </c>
      <c r="I875" s="26"/>
      <c r="J875" s="6"/>
      <c r="K875" s="100"/>
      <c r="M875" s="136" t="s">
        <v>4625</v>
      </c>
      <c r="N875" s="136"/>
      <c r="O875" s="178" t="str">
        <f t="shared" si="15"/>
        <v>Label.create(:concept_id =&gt; Concept.find_by_codelist_and_code(27, '76').id, :locale =&gt; 'fi', :preflabel =&gt; 'CSR', :scopenote =&gt; 'Code Sujet Rayon: subject categories used by bookstores in France')</v>
      </c>
      <c r="P875" s="3"/>
    </row>
    <row r="876" spans="1:16" ht="30" hidden="1">
      <c r="A876" s="4">
        <v>27</v>
      </c>
      <c r="B876" s="4">
        <v>77</v>
      </c>
      <c r="C876" s="33" t="s">
        <v>688</v>
      </c>
      <c r="D876" s="42" t="s">
        <v>4605</v>
      </c>
      <c r="E876" s="149"/>
      <c r="F876" s="43" t="s">
        <v>1161</v>
      </c>
      <c r="G876" s="108" t="s">
        <v>13248</v>
      </c>
      <c r="H876" s="26">
        <v>11</v>
      </c>
      <c r="I876" s="26">
        <v>60</v>
      </c>
      <c r="J876" s="6"/>
      <c r="K876" s="100"/>
      <c r="M876" s="136" t="s">
        <v>1161</v>
      </c>
      <c r="N876" s="136" t="s">
        <v>13167</v>
      </c>
      <c r="O876" s="178" t="str">
        <f t="shared" si="15"/>
        <v>Label.create(:concept_id =&gt; Concept.find_by_codelist_and_code(27, '77').id, :locale =&gt; 'fi', :preflabel =&gt; 'Suomalainen oppiaineluokitus', :scopenote =&gt; 'Lisätietoja https://www.onixkeskus.fi/media/f/5722')</v>
      </c>
      <c r="P876" s="3"/>
    </row>
    <row r="877" spans="1:16" ht="30" hidden="1">
      <c r="A877" s="4">
        <v>27</v>
      </c>
      <c r="B877" s="4">
        <v>78</v>
      </c>
      <c r="C877" s="33" t="s">
        <v>4436</v>
      </c>
      <c r="E877" s="149"/>
      <c r="F877" s="43" t="s">
        <v>9799</v>
      </c>
      <c r="G877" s="43" t="s">
        <v>9091</v>
      </c>
      <c r="H877" s="26">
        <v>12</v>
      </c>
      <c r="I877" s="26"/>
      <c r="J877" s="6"/>
      <c r="K877" s="100"/>
      <c r="M877" s="136" t="s">
        <v>9799</v>
      </c>
      <c r="N877" s="136"/>
      <c r="O877" s="178" t="str">
        <f t="shared" si="15"/>
        <v>Label.create(:concept_id =&gt; Concept.find_by_codelist_and_code(27, '78').id, :locale =&gt; 'fi', :preflabel =&gt; 'Japanese book trade C-Code', :scopenote =&gt; 'See https://isbn.jpo.or.jp/doc/08.pdf#page=44 (in Japanese)')</v>
      </c>
      <c r="P877" s="3"/>
    </row>
    <row r="878" spans="1:16" ht="15.75" hidden="1">
      <c r="A878" s="4">
        <v>27</v>
      </c>
      <c r="B878" s="4">
        <v>79</v>
      </c>
      <c r="C878" s="33" t="s">
        <v>4376</v>
      </c>
      <c r="E878" s="149"/>
      <c r="F878" s="43" t="s">
        <v>9800</v>
      </c>
      <c r="G878" s="43" t="s">
        <v>5665</v>
      </c>
      <c r="H878" s="26">
        <v>12</v>
      </c>
      <c r="I878" s="26"/>
      <c r="J878" s="6"/>
      <c r="K878" s="100"/>
      <c r="M878" s="136" t="s">
        <v>9800</v>
      </c>
      <c r="N878" s="136"/>
      <c r="O878" s="178" t="str">
        <f t="shared" si="15"/>
        <v>Label.create(:concept_id =&gt; Concept.find_by_codelist_and_code(27, '79').id, :locale =&gt; 'fi', :preflabel =&gt; 'Japanese book trade Genre Code', :scopenote =&gt; nil)</v>
      </c>
      <c r="P878" s="3"/>
    </row>
    <row r="879" spans="1:16" ht="90" hidden="1">
      <c r="A879" s="4">
        <v>27</v>
      </c>
      <c r="B879" s="4">
        <v>80</v>
      </c>
      <c r="C879" s="33" t="s">
        <v>3961</v>
      </c>
      <c r="D879" s="42" t="s">
        <v>4605</v>
      </c>
      <c r="E879" s="149"/>
      <c r="F879" s="43" t="s">
        <v>9801</v>
      </c>
      <c r="G879" s="108" t="s">
        <v>9219</v>
      </c>
      <c r="H879" s="26">
        <v>13</v>
      </c>
      <c r="I879" s="26">
        <v>58</v>
      </c>
      <c r="J879" s="6"/>
      <c r="K879" s="100"/>
      <c r="M879" s="136" t="s">
        <v>9801</v>
      </c>
      <c r="N879" s="136" t="s">
        <v>12769</v>
      </c>
      <c r="O879" s="178" t="str">
        <f t="shared" si="15"/>
        <v>Label.create(:concept_id =&gt; Concept.find_by_codelist_and_code(27, '80').id, :locale =&gt; 'fi', :preflabel =&gt; 'Fiktiivisen aineiston lisäluokitus', :scopenote =&gt; 'Lisätietoja suomeksi: https://finto.fi/ykl/fi/page/fiktioluokka, Lisätietoja ruotsiksi: https://finto.fi/ykl/sv/page/fiktioluokka, Lisätietoja englanniksi: https://finto.fi/ykl/en/page/fiktioluokka')</v>
      </c>
      <c r="P879" s="3"/>
    </row>
    <row r="880" spans="1:16" ht="15.75" hidden="1">
      <c r="A880" s="4">
        <v>27</v>
      </c>
      <c r="B880" s="4">
        <v>81</v>
      </c>
      <c r="C880" s="33" t="s">
        <v>4451</v>
      </c>
      <c r="E880" s="149"/>
      <c r="F880" s="43" t="s">
        <v>9802</v>
      </c>
      <c r="G880" s="43" t="s">
        <v>5665</v>
      </c>
      <c r="H880" s="26">
        <v>13</v>
      </c>
      <c r="I880" s="26"/>
      <c r="J880" s="6"/>
      <c r="K880" s="100"/>
      <c r="M880" s="136" t="s">
        <v>9802</v>
      </c>
      <c r="N880" s="136"/>
      <c r="O880" s="178" t="str">
        <f t="shared" si="15"/>
        <v>Label.create(:concept_id =&gt; Concept.find_by_codelist_and_code(27, '81').id, :locale =&gt; 'fi', :preflabel =&gt; 'Arabic Subject heading scheme', :scopenote =&gt; nil)</v>
      </c>
      <c r="P880" s="3"/>
    </row>
    <row r="881" spans="1:16" ht="30" hidden="1">
      <c r="A881" s="4">
        <v>27</v>
      </c>
      <c r="B881" s="4">
        <v>82</v>
      </c>
      <c r="C881" s="33" t="s">
        <v>4452</v>
      </c>
      <c r="E881" s="149"/>
      <c r="F881" s="43" t="s">
        <v>9803</v>
      </c>
      <c r="G881" s="43" t="s">
        <v>6030</v>
      </c>
      <c r="H881" s="26">
        <v>13</v>
      </c>
      <c r="I881" s="26"/>
      <c r="J881" s="6"/>
      <c r="K881" s="100"/>
      <c r="M881" s="136" t="s">
        <v>9803</v>
      </c>
      <c r="N881" s="136"/>
      <c r="O881" s="178" t="str">
        <f t="shared" si="15"/>
        <v>Label.create(:concept_id =&gt; Concept.find_by_codelist_and_code(27, '82').id, :locale =&gt; 'fi', :preflabel =&gt; 'Arabized BIC subject category', :scopenote =&gt; 'Arabized version of BIC subject category scheme developed by ElKotob.com')</v>
      </c>
      <c r="P881" s="3"/>
    </row>
    <row r="882" spans="1:16" ht="30" hidden="1">
      <c r="A882" s="4">
        <v>27</v>
      </c>
      <c r="B882" s="4">
        <v>83</v>
      </c>
      <c r="C882" s="33" t="s">
        <v>4453</v>
      </c>
      <c r="E882" s="149"/>
      <c r="F882" s="43" t="s">
        <v>9804</v>
      </c>
      <c r="G882" s="43" t="s">
        <v>6031</v>
      </c>
      <c r="H882" s="26">
        <v>13</v>
      </c>
      <c r="I882" s="26"/>
      <c r="J882" s="6"/>
      <c r="K882" s="100"/>
      <c r="M882" s="136" t="s">
        <v>9804</v>
      </c>
      <c r="N882" s="136"/>
      <c r="O882" s="178" t="str">
        <f t="shared" si="15"/>
        <v>Label.create(:concept_id =&gt; Concept.find_by_codelist_and_code(27, '83').id, :locale =&gt; 'fi', :preflabel =&gt; 'Arabized LC subject headings', :scopenote =&gt; 'Arabized version of Library of Congress scheme')</v>
      </c>
      <c r="P882" s="3"/>
    </row>
    <row r="883" spans="1:16" ht="30" hidden="1">
      <c r="A883" s="4">
        <v>27</v>
      </c>
      <c r="B883" s="4">
        <v>84</v>
      </c>
      <c r="C883" s="33" t="s">
        <v>4411</v>
      </c>
      <c r="E883" s="149"/>
      <c r="F883" s="43" t="s">
        <v>9805</v>
      </c>
      <c r="G883" s="43" t="s">
        <v>6032</v>
      </c>
      <c r="H883" s="26">
        <v>13</v>
      </c>
      <c r="I883" s="26"/>
      <c r="J883" s="6"/>
      <c r="K883" s="100"/>
      <c r="M883" s="136" t="s">
        <v>9805</v>
      </c>
      <c r="N883" s="136"/>
      <c r="O883" s="178" t="str">
        <f t="shared" si="15"/>
        <v>Label.create(:concept_id =&gt; Concept.find_by_codelist_and_code(27, '84').id, :locale =&gt; 'fi', :preflabel =&gt; 'Bibliotheca Alexandrina Subject Headings', :scopenote =&gt; 'Classification scheme used by Library of Alexandria')</v>
      </c>
      <c r="P883" s="3"/>
    </row>
    <row r="884" spans="1:16" ht="75" hidden="1">
      <c r="A884" s="4">
        <v>27</v>
      </c>
      <c r="B884" s="4">
        <v>85</v>
      </c>
      <c r="C884" s="33" t="s">
        <v>4390</v>
      </c>
      <c r="E884" s="149"/>
      <c r="F884" s="43" t="s">
        <v>9806</v>
      </c>
      <c r="G884" s="43" t="s">
        <v>7021</v>
      </c>
      <c r="H884" s="26">
        <v>14</v>
      </c>
      <c r="I884" s="26"/>
      <c r="J884" s="6"/>
      <c r="K884" s="100"/>
      <c r="M884" s="136" t="s">
        <v>9806</v>
      </c>
      <c r="N884" s="136"/>
      <c r="O884" s="178" t="str">
        <f t="shared" si="15"/>
        <v>Label.create(:concept_id =&gt; Concept.find_by_codelist_and_code(27, '85').id, :locale =&gt; 'fi', :preflabel =&gt; 'Postal code', :scopenote =&gt; 'Location defined by postal code. Format is two-letter country code (from List 91), space, postal code. Note some postal codes themselves contain spaces, eg ‘GB N7 9DP’ or ‘US 10125’')</v>
      </c>
      <c r="P884" s="3"/>
    </row>
    <row r="885" spans="1:16" ht="60" hidden="1">
      <c r="A885" s="4">
        <v>27</v>
      </c>
      <c r="B885" s="4">
        <v>86</v>
      </c>
      <c r="C885" s="33" t="s">
        <v>4391</v>
      </c>
      <c r="E885" s="149"/>
      <c r="F885" s="43" t="s">
        <v>9807</v>
      </c>
      <c r="G885" s="43" t="s">
        <v>6019</v>
      </c>
      <c r="H885" s="26">
        <v>14</v>
      </c>
      <c r="I885" s="26"/>
      <c r="J885" s="6"/>
      <c r="K885" s="100"/>
      <c r="M885" s="136" t="s">
        <v>9807</v>
      </c>
      <c r="N885" s="136"/>
      <c r="O885" s="178" t="str">
        <f t="shared" si="15"/>
        <v>Label.create(:concept_id =&gt; Concept.find_by_codelist_and_code(27, '86').id, :locale =&gt; 'fi', :preflabel =&gt; 'GeoNames ID', :scopenote =&gt; 'ID number for geographical place, as defined at http://www.geonames.org (eg 2825297 is Stuttgart, Germany, see http://www.geonames.org/2825297)')</v>
      </c>
      <c r="P885" s="3"/>
    </row>
    <row r="886" spans="1:16" ht="135" hidden="1">
      <c r="A886" s="4">
        <v>27</v>
      </c>
      <c r="B886" s="4">
        <v>87</v>
      </c>
      <c r="C886" s="33" t="s">
        <v>4197</v>
      </c>
      <c r="E886" s="149"/>
      <c r="F886" s="43" t="s">
        <v>4290</v>
      </c>
      <c r="G886" s="43" t="s">
        <v>6020</v>
      </c>
      <c r="H886" s="23">
        <v>14</v>
      </c>
      <c r="I886" s="23"/>
      <c r="J886" s="10"/>
      <c r="K886" s="100"/>
      <c r="M886" s="136" t="s">
        <v>4290</v>
      </c>
      <c r="N886" s="136"/>
      <c r="O886" s="178" t="str">
        <f t="shared" si="15"/>
        <v>Label.create(:concept_id =&gt; Concept.find_by_codelist_and_code(27, '87').id, :locale =&gt; 'fi', :preflabel =&gt; 'NewBooks Subject Classification', :scopenote =&gt; 'Used for classification of academic and specialist publication in German-speaking countries. See http://www.newbooks-services.com/de/top/unternehmensportrait/klassifikation-und-mapping.html (German) and http://www.newbooks-services.com/en/top/about-newbooks/classification-mapping.html (English)')</v>
      </c>
      <c r="P886" s="3"/>
    </row>
    <row r="887" spans="1:16" ht="60" hidden="1">
      <c r="A887" s="4">
        <v>27</v>
      </c>
      <c r="B887" s="4">
        <v>88</v>
      </c>
      <c r="C887" s="42" t="s">
        <v>4572</v>
      </c>
      <c r="D887" s="42"/>
      <c r="E887" s="149"/>
      <c r="F887" s="43" t="s">
        <v>4573</v>
      </c>
      <c r="G887" s="43" t="s">
        <v>6033</v>
      </c>
      <c r="H887" s="23">
        <v>15</v>
      </c>
      <c r="I887" s="23"/>
      <c r="J887" s="10"/>
      <c r="K887" s="100"/>
      <c r="M887" s="136" t="s">
        <v>4573</v>
      </c>
      <c r="N887" s="136"/>
      <c r="O887" s="178" t="str">
        <f t="shared" si="15"/>
        <v>Label.create(:concept_id =&gt; Concept.find_by_codelist_and_code(27, '88').id, :locale =&gt; 'fi', :preflabel =&gt; 'Chinese Library Classification', :scopenote =&gt; 'Subject classification maintained by the Editorial Board of Chinese Library Classification. See http://cct.nlc.gov.cn for access to details of the scheme')</v>
      </c>
      <c r="P887" s="3"/>
    </row>
    <row r="888" spans="1:16" ht="45" hidden="1">
      <c r="A888" s="4">
        <v>27</v>
      </c>
      <c r="B888" s="4">
        <v>89</v>
      </c>
      <c r="C888" s="42" t="s">
        <v>4574</v>
      </c>
      <c r="D888" s="42"/>
      <c r="E888" s="149"/>
      <c r="F888" s="43" t="s">
        <v>4575</v>
      </c>
      <c r="G888" s="43" t="s">
        <v>6034</v>
      </c>
      <c r="H888" s="23">
        <v>15</v>
      </c>
      <c r="I888" s="23"/>
      <c r="J888" s="10"/>
      <c r="K888" s="100"/>
      <c r="M888" s="136" t="s">
        <v>4575</v>
      </c>
      <c r="N888" s="136"/>
      <c r="O888" s="178" t="str">
        <f t="shared" si="15"/>
        <v>Label.create(:concept_id =&gt; Concept.find_by_codelist_and_code(27, '89').id, :locale =&gt; 'fi', :preflabel =&gt; 'NTCPDSAC Classification', :scopenote =&gt; 'Subject classification for Books, Audiovisual products and E-publications formulated by China National Technical Committee 505')</v>
      </c>
      <c r="P888" s="3"/>
    </row>
    <row r="889" spans="1:16" ht="45" hidden="1">
      <c r="A889" s="4">
        <v>27</v>
      </c>
      <c r="B889" s="4">
        <v>90</v>
      </c>
      <c r="C889" s="42" t="s">
        <v>4800</v>
      </c>
      <c r="D889" s="42"/>
      <c r="E889" s="149"/>
      <c r="F889" s="43" t="s">
        <v>4801</v>
      </c>
      <c r="G889" s="43" t="s">
        <v>6035</v>
      </c>
      <c r="H889" s="23">
        <v>18</v>
      </c>
      <c r="I889" s="23"/>
      <c r="J889" s="10"/>
      <c r="K889" s="100"/>
      <c r="M889" s="136" t="s">
        <v>4801</v>
      </c>
      <c r="N889" s="136"/>
      <c r="O889" s="178" t="str">
        <f t="shared" si="15"/>
        <v>Label.create(:concept_id =&gt; Concept.find_by_codelist_and_code(27, '90').id, :locale =&gt; 'fi', :preflabel =&gt; 'Season and Event Indicator', :scopenote =&gt; 'German code scheme indicating association with seasons, holidays, events (eg Autumn, Back to School, Easter)')</v>
      </c>
      <c r="P889" s="3"/>
    </row>
    <row r="890" spans="1:16" ht="120">
      <c r="A890" s="60">
        <v>27</v>
      </c>
      <c r="B890" s="67">
        <v>91</v>
      </c>
      <c r="C890" s="65" t="s">
        <v>4810</v>
      </c>
      <c r="D890" s="65" t="s">
        <v>4599</v>
      </c>
      <c r="E890" s="149"/>
      <c r="F890" s="66" t="s">
        <v>4811</v>
      </c>
      <c r="G890" s="66" t="s">
        <v>14245</v>
      </c>
      <c r="H890" s="68">
        <v>18</v>
      </c>
      <c r="I890" s="23">
        <v>63</v>
      </c>
      <c r="J890" s="10"/>
      <c r="K890" s="100"/>
      <c r="M890" s="136" t="s">
        <v>4811</v>
      </c>
      <c r="N890" s="136"/>
      <c r="O890" s="3" t="str">
        <f t="shared" si="15"/>
        <v>Label.create(:concept_id =&gt; Concept.find_by_codelist_and_code(27, '91').id, :locale =&gt; 'fi', :preflabel =&gt; 'GND', :scopenote =&gt; '(de: Gemeinsame Normdatei) Integrated Authority File used in the German-speaking countries. See https://www.dnb.de/EN/Professionell/Standardisierung/GND/gnd_node.html (English). Combines the PND, SWD and GKD into a single authority file, and should be used in preference to the older codes')</v>
      </c>
      <c r="P890" s="337" t="s">
        <v>13124</v>
      </c>
    </row>
    <row r="891" spans="1:16" ht="60" hidden="1">
      <c r="A891" s="60">
        <v>27</v>
      </c>
      <c r="B891" s="67">
        <v>92</v>
      </c>
      <c r="C891" s="65" t="s">
        <v>1499</v>
      </c>
      <c r="D891" s="65"/>
      <c r="E891" s="149"/>
      <c r="F891" s="66" t="s">
        <v>4836</v>
      </c>
      <c r="G891" s="66" t="s">
        <v>13885</v>
      </c>
      <c r="H891" s="68">
        <v>19</v>
      </c>
      <c r="I891" s="23">
        <v>61</v>
      </c>
      <c r="J891" s="10"/>
      <c r="K891" s="100"/>
      <c r="M891" s="136" t="s">
        <v>4836</v>
      </c>
      <c r="N891" s="136"/>
      <c r="O891" s="178" t="str">
        <f t="shared" si="15"/>
        <v>Label.create(:concept_id =&gt; Concept.find_by_codelist_and_code(27, '92').id, :locale =&gt; 'fi', :preflabel =&gt; 'BIC UKSLC', :scopenote =&gt; 'UK Standard Library Categories, the successor to BIC’s E4L classification scheme. See https://bic.org.uk/resources/uk-standard-library-categories/')</v>
      </c>
      <c r="P891" s="3"/>
    </row>
    <row r="892" spans="1:16" ht="30" hidden="1">
      <c r="A892" s="60">
        <v>27</v>
      </c>
      <c r="B892" s="67">
        <v>93</v>
      </c>
      <c r="C892" s="65" t="s">
        <v>4851</v>
      </c>
      <c r="D892" s="65"/>
      <c r="E892" s="149"/>
      <c r="F892" s="66" t="s">
        <v>4852</v>
      </c>
      <c r="G892" s="66" t="s">
        <v>13249</v>
      </c>
      <c r="H892" s="68">
        <v>20</v>
      </c>
      <c r="I892" s="23"/>
      <c r="J892" s="10"/>
      <c r="K892" s="100"/>
      <c r="M892" s="136" t="s">
        <v>9808</v>
      </c>
      <c r="N892" s="136"/>
      <c r="O892" s="178" t="str">
        <f t="shared" si="15"/>
        <v>Label.create(:concept_id =&gt; Concept.find_by_codelist_and_code(27, '93').id, :locale =&gt; 'fi', :preflabel =&gt; 'Thema-aihe', :scopenote =&gt; 'International multilingual subject category scheme – see https://ns.editeur.org/thema')</v>
      </c>
      <c r="P892" s="3"/>
    </row>
    <row r="893" spans="1:16" ht="15.75" hidden="1">
      <c r="A893" s="60">
        <v>27</v>
      </c>
      <c r="B893" s="67">
        <v>94</v>
      </c>
      <c r="C893" s="65" t="s">
        <v>4837</v>
      </c>
      <c r="D893" s="65"/>
      <c r="E893" s="149"/>
      <c r="F893" s="43" t="s">
        <v>8026</v>
      </c>
      <c r="G893" s="66" t="s">
        <v>5665</v>
      </c>
      <c r="H893" s="68">
        <v>20</v>
      </c>
      <c r="I893" s="23">
        <v>42</v>
      </c>
      <c r="J893" s="10"/>
      <c r="K893" s="100"/>
      <c r="M893" s="136" t="s">
        <v>9809</v>
      </c>
      <c r="N893" s="136"/>
      <c r="O893" s="178" t="str">
        <f t="shared" si="15"/>
        <v>Label.create(:concept_id =&gt; Concept.find_by_codelist_and_code(27, '94').id, :locale =&gt; 'fi', :preflabel =&gt; 'Thema lisämääreet: paikka', :scopenote =&gt; nil)</v>
      </c>
      <c r="P893" s="3"/>
    </row>
    <row r="894" spans="1:16" ht="15.75" hidden="1">
      <c r="A894" s="60">
        <v>27</v>
      </c>
      <c r="B894" s="67">
        <v>95</v>
      </c>
      <c r="C894" s="65" t="s">
        <v>4831</v>
      </c>
      <c r="D894" s="65"/>
      <c r="E894" s="149"/>
      <c r="F894" s="43" t="s">
        <v>8472</v>
      </c>
      <c r="G894" s="66" t="s">
        <v>5665</v>
      </c>
      <c r="H894" s="68">
        <v>20</v>
      </c>
      <c r="I894" s="23"/>
      <c r="J894" s="10"/>
      <c r="K894" s="100"/>
      <c r="M894" s="136" t="s">
        <v>9810</v>
      </c>
      <c r="N894" s="136"/>
      <c r="O894" s="178" t="str">
        <f t="shared" si="15"/>
        <v>Label.create(:concept_id =&gt; Concept.find_by_codelist_and_code(27, '95').id, :locale =&gt; 'fi', :preflabel =&gt; 'Thema lisämääreet: kieli', :scopenote =&gt; nil)</v>
      </c>
      <c r="P894" s="3"/>
    </row>
    <row r="895" spans="1:16" ht="15.75" hidden="1">
      <c r="A895" s="60">
        <v>27</v>
      </c>
      <c r="B895" s="67">
        <v>96</v>
      </c>
      <c r="C895" s="65" t="s">
        <v>4827</v>
      </c>
      <c r="D895" s="65"/>
      <c r="E895" s="149"/>
      <c r="F895" s="43" t="s">
        <v>8473</v>
      </c>
      <c r="G895" s="66" t="s">
        <v>5665</v>
      </c>
      <c r="H895" s="68">
        <v>20</v>
      </c>
      <c r="I895" s="23"/>
      <c r="J895" s="10"/>
      <c r="K895" s="100"/>
      <c r="M895" s="136" t="s">
        <v>9811</v>
      </c>
      <c r="N895" s="136"/>
      <c r="O895" s="178" t="str">
        <f t="shared" si="15"/>
        <v>Label.create(:concept_id =&gt; Concept.find_by_codelist_and_code(27, '96').id, :locale =&gt; 'fi', :preflabel =&gt; 'Thema lisämääreet: aika', :scopenote =&gt; nil)</v>
      </c>
      <c r="P895" s="3"/>
    </row>
    <row r="896" spans="1:16" ht="15.75" hidden="1">
      <c r="A896" s="60">
        <v>27</v>
      </c>
      <c r="B896" s="67">
        <v>97</v>
      </c>
      <c r="C896" s="65" t="s">
        <v>1535</v>
      </c>
      <c r="D896" s="65"/>
      <c r="E896" s="149"/>
      <c r="F896" s="43" t="s">
        <v>8474</v>
      </c>
      <c r="G896" s="66" t="s">
        <v>5665</v>
      </c>
      <c r="H896" s="68">
        <v>20</v>
      </c>
      <c r="I896" s="23"/>
      <c r="J896" s="10"/>
      <c r="K896" s="100"/>
      <c r="M896" s="136" t="s">
        <v>9812</v>
      </c>
      <c r="N896" s="136"/>
      <c r="O896" s="178" t="str">
        <f t="shared" si="15"/>
        <v>Label.create(:concept_id =&gt; Concept.find_by_codelist_and_code(27, '97').id, :locale =&gt; 'fi', :preflabel =&gt; 'Thema lisämääreet: koulutus', :scopenote =&gt; nil)</v>
      </c>
      <c r="P896" s="3"/>
    </row>
    <row r="897" spans="1:16" ht="30" hidden="1">
      <c r="A897" s="60">
        <v>27</v>
      </c>
      <c r="B897" s="67">
        <v>98</v>
      </c>
      <c r="C897" s="65" t="s">
        <v>115</v>
      </c>
      <c r="D897" s="65"/>
      <c r="E897" s="149"/>
      <c r="F897" s="43" t="s">
        <v>4881</v>
      </c>
      <c r="G897" s="66" t="s">
        <v>5665</v>
      </c>
      <c r="H897" s="68">
        <v>20</v>
      </c>
      <c r="I897" s="23">
        <v>21</v>
      </c>
      <c r="J897" s="10"/>
      <c r="K897" s="100"/>
      <c r="M897" s="136" t="s">
        <v>9813</v>
      </c>
      <c r="N897" s="136"/>
      <c r="O897" s="178" t="str">
        <f t="shared" si="15"/>
        <v>Label.create(:concept_id =&gt; Concept.find_by_codelist_and_code(27, '98').id, :locale =&gt; 'fi', :preflabel =&gt; 'Thema lisämääreet: kohderyhmä', :scopenote =&gt; nil)</v>
      </c>
      <c r="P897" s="3"/>
    </row>
    <row r="898" spans="1:16" ht="15.75" hidden="1">
      <c r="A898" s="60">
        <v>27</v>
      </c>
      <c r="B898" s="67">
        <v>99</v>
      </c>
      <c r="C898" s="65" t="s">
        <v>2220</v>
      </c>
      <c r="D898" s="65"/>
      <c r="E898" s="149"/>
      <c r="F898" s="43" t="s">
        <v>4882</v>
      </c>
      <c r="G898" s="66" t="s">
        <v>5665</v>
      </c>
      <c r="H898" s="68">
        <v>21</v>
      </c>
      <c r="I898" s="23"/>
      <c r="J898" s="10"/>
      <c r="K898" s="100"/>
      <c r="M898" s="136" t="s">
        <v>9814</v>
      </c>
      <c r="N898" s="136"/>
      <c r="O898" s="178" t="str">
        <f t="shared" si="15"/>
        <v>Label.create(:concept_id =&gt; Concept.find_by_codelist_and_code(27, '99').id, :locale =&gt; 'fi', :preflabel =&gt; 'Thema lisämääreet: tyyli', :scopenote =&gt; nil)</v>
      </c>
      <c r="P898" s="3"/>
    </row>
    <row r="899" spans="1:16" ht="30" hidden="1">
      <c r="A899" s="60">
        <v>27</v>
      </c>
      <c r="B899" s="67">
        <v>102</v>
      </c>
      <c r="C899" s="65" t="s">
        <v>5054</v>
      </c>
      <c r="D899" s="65" t="s">
        <v>4598</v>
      </c>
      <c r="E899" s="149"/>
      <c r="F899" s="43" t="s">
        <v>5055</v>
      </c>
      <c r="G899" s="66" t="s">
        <v>6021</v>
      </c>
      <c r="H899" s="68">
        <v>22</v>
      </c>
      <c r="I899" s="23"/>
      <c r="J899" s="10"/>
      <c r="K899" s="100"/>
      <c r="M899" s="136" t="s">
        <v>9815</v>
      </c>
      <c r="N899" s="136"/>
      <c r="O899" s="178" t="str">
        <f t="shared" si="15"/>
        <v>Label.create(:concept_id =&gt; Concept.find_by_codelist_and_code(27, 'A2').id, :locale =&gt; 'fi', :preflabel =&gt; 'Bokinfon asiasanat', :scopenote =&gt; 'Swedish subject categories maintained by Bokrondellen')</v>
      </c>
      <c r="P899" s="3"/>
    </row>
    <row r="900" spans="1:16" ht="30" hidden="1">
      <c r="A900" s="60">
        <v>27</v>
      </c>
      <c r="B900" s="67">
        <v>103</v>
      </c>
      <c r="C900" s="65" t="s">
        <v>5065</v>
      </c>
      <c r="D900" s="65" t="s">
        <v>5066</v>
      </c>
      <c r="E900" s="149"/>
      <c r="F900" s="43" t="s">
        <v>5087</v>
      </c>
      <c r="G900" s="66" t="s">
        <v>6022</v>
      </c>
      <c r="H900" s="68">
        <v>23</v>
      </c>
      <c r="I900" s="23"/>
      <c r="J900" s="10"/>
      <c r="K900" s="100"/>
      <c r="M900" s="136" t="s">
        <v>5087</v>
      </c>
      <c r="N900" s="136"/>
      <c r="O900" s="178" t="str">
        <f t="shared" si="15"/>
        <v>Label.create(:concept_id =&gt; Concept.find_by_codelist_and_code(27, 'A3').id, :locale =&gt; 'fi', :preflabel =&gt; 'Statystyka Książek Papierowych, Mówionych I Elektronicznych', :scopenote =&gt; 'Polish Statistical Book and E-book Classification')</v>
      </c>
      <c r="P900" s="3"/>
    </row>
    <row r="901" spans="1:16" ht="90" hidden="1">
      <c r="A901" s="60">
        <v>27</v>
      </c>
      <c r="B901" s="67">
        <v>104</v>
      </c>
      <c r="C901" s="65" t="s">
        <v>570</v>
      </c>
      <c r="D901" s="65"/>
      <c r="E901" s="149"/>
      <c r="F901" s="43" t="s">
        <v>5420</v>
      </c>
      <c r="G901" s="66" t="s">
        <v>7008</v>
      </c>
      <c r="H901" s="68">
        <v>26</v>
      </c>
      <c r="I901" s="23"/>
      <c r="J901" s="10"/>
      <c r="K901" s="100"/>
      <c r="M901" s="136" t="s">
        <v>5420</v>
      </c>
      <c r="N901" s="136"/>
      <c r="O901" s="178" t="str">
        <f t="shared" si="15"/>
        <v>Label.create(:concept_id =&gt; Concept.find_by_codelist_and_code(27, 'A4').id, :locale =&gt; 'fi', :preflabel =&gt; 'CCSS', :scopenote =&gt; 'Common Core State Standards curriculum alignment, for links to US educational standards. &amp;lt;SubjectCode&gt; uses the full dot notation. See http://www.corestandards.org/developers-and-publishers')</v>
      </c>
      <c r="P901" s="3"/>
    </row>
    <row r="902" spans="1:16" ht="15.75" hidden="1">
      <c r="A902" s="60">
        <v>27</v>
      </c>
      <c r="B902" s="67">
        <v>105</v>
      </c>
      <c r="C902" s="65" t="s">
        <v>5354</v>
      </c>
      <c r="D902" s="65" t="s">
        <v>4602</v>
      </c>
      <c r="E902" s="149"/>
      <c r="F902" s="43" t="s">
        <v>5355</v>
      </c>
      <c r="G902" s="66" t="s">
        <v>7256</v>
      </c>
      <c r="H902" s="68">
        <v>24</v>
      </c>
      <c r="I902" s="23">
        <v>34</v>
      </c>
      <c r="J902" s="10"/>
      <c r="K902" s="100"/>
      <c r="M902" s="136" t="s">
        <v>5355</v>
      </c>
      <c r="N902" s="136"/>
      <c r="O902" s="178" t="str">
        <f t="shared" si="15"/>
        <v>Label.create(:concept_id =&gt; Concept.find_by_codelist_and_code(27, 'A5').id, :locale =&gt; 'fi', :preflabel =&gt; 'Rameau', :scopenote =&gt; 'French library subject headings')</v>
      </c>
      <c r="P902" s="3"/>
    </row>
    <row r="903" spans="1:16" ht="45" hidden="1">
      <c r="A903" s="60">
        <v>27</v>
      </c>
      <c r="B903" s="67">
        <v>106</v>
      </c>
      <c r="C903" s="65" t="s">
        <v>5383</v>
      </c>
      <c r="D903" s="65" t="s">
        <v>4602</v>
      </c>
      <c r="E903" s="149"/>
      <c r="F903" s="43" t="s">
        <v>5388</v>
      </c>
      <c r="G903" s="66" t="s">
        <v>8475</v>
      </c>
      <c r="H903" s="68">
        <v>24</v>
      </c>
      <c r="I903" s="23">
        <v>48</v>
      </c>
      <c r="J903" s="10"/>
      <c r="K903" s="100"/>
      <c r="M903" s="136" t="s">
        <v>5388</v>
      </c>
      <c r="N903" s="136"/>
      <c r="O903" s="178" t="str">
        <f t="shared" si="15"/>
        <v>Label.create(:concept_id =&gt; Concept.find_by_codelist_and_code(27, 'A6').id, :locale =&gt; 'fi', :preflabel =&gt; 'Nomenclature discipline scolaire', :scopenote =&gt; 'French educational subject classification, URI http://data.education.fr/voc/scolomfr/scolomfr-voc-015GTPX')</v>
      </c>
      <c r="P903" s="3"/>
    </row>
    <row r="904" spans="1:16" ht="120" hidden="1">
      <c r="A904" s="60">
        <v>27</v>
      </c>
      <c r="B904" s="67">
        <v>107</v>
      </c>
      <c r="C904" s="65" t="s">
        <v>5425</v>
      </c>
      <c r="D904" s="65"/>
      <c r="E904" s="149"/>
      <c r="F904" s="43" t="s">
        <v>5426</v>
      </c>
      <c r="G904" s="66" t="s">
        <v>7551</v>
      </c>
      <c r="H904" s="68">
        <v>26</v>
      </c>
      <c r="I904" s="23"/>
      <c r="J904" s="10"/>
      <c r="K904" s="100"/>
      <c r="M904" s="136" t="s">
        <v>5426</v>
      </c>
      <c r="N904" s="136"/>
      <c r="O904" s="178" t="str">
        <f t="shared" ref="O904:O967" si="16">IF(OR(H904="",IFERROR(FIND("-"&amp;A904&amp;"-","-6-7-8-10-11-26-33-35-36-37-38-39-40-47-52-54-56-63-67-75-78-94-95-101-138-140-"),0)&gt;0,
AND(A904=1,IFERROR(FIND("-"&amp;C904&amp;"-","-12-13-14-"),0)&gt;0),
AND(A904=22,IFERROR(FIND("-"&amp;C904&amp;"-","-04-05-"),0)&gt;0),
AND(A904=34,IFERROR(FIND("-"&amp;C904&amp;"-","-00-01-04-08-09-10-11-12-13-14-15-"),0)&gt;0),
AND(A904=45,IFERROR(FIND("-"&amp;C904&amp;"-","-08-"),0)&gt;0),
AND(A904=49,IFERROR(FIND("-"&amp;C904&amp;"-","-ROW-"),0)&gt;0),
AND(A904=51,IFERROR(FIND("-"&amp;C904&amp;"-","-14-15-36-"),0)&gt;0),
AND(A904=79,IFERROR(FIND("-"&amp;C904&amp;"-","-11-"),0)&gt;0),
AND(A904=102,IFERROR(FIND("-"&amp;C904&amp;"-","-02-"),0)&gt;0)),"",
 IF(AND(M904="",N904=""),"",
  "Label.create(:concept_id =&gt; Concept.find_by_codelist_and_code("&amp;A904&amp;", "&amp;IF(C904="","nil","'"&amp;C904&amp;"'")&amp;").id, "&amp;
  ":locale =&gt; '"&amp;L$2&amp;"'"&amp;", "&amp;
  ":preflabel =&gt; '"&amp;(IF(M904="",F904,M904)&amp;"', "&amp;
  ":scopenote =&gt; "&amp;IF(AND(N904="",G904="",K904=""),"nil","'"&amp; IF(K904="", "",$L$3 &amp; IF(ISERROR(FIND("
", K904))," ","&lt;br&gt;&amp;nbsp;&amp;nbsp;&amp;nbsp;&amp;nbsp;• ") &amp; SUBSTITUTE(SUBSTITUTE(SUBSTITUTE(K904, "&amp;", "&amp;amp;"),"&lt;","&amp;lt;"),"
","&lt;br&gt;&amp;nbsp;&amp;nbsp;&amp;nbsp;&amp;nbsp;• ")) &amp; IF(OR(K904="",G904=""),"","&lt;br&gt;") &amp; SUBSTITUTE(SUBSTITUTE(IF(N904="",G904,N904),"&amp;","&amp;amp;"),"&lt;","&amp;lt;")&amp;"'")&amp;")")
))</f>
        <v>Label.create(:concept_id =&gt; Concept.find_by_codelist_and_code(27, 'A7').id, :locale =&gt; 'fi', :preflabel =&gt; 'ISIC', :scopenote =&gt; 'International Standard Industry Classification, a classification of economic activities. Use for books that are about a particular industry or economic activity. &amp;lt;SubjectCode&gt; should be a single letter denoting an ISIC section OR a 2-, 3- or 4-digit number denoting an ISIC division, group or class. See http://unstats.un.org/unsd/cr/registry/isic-4.asp')</v>
      </c>
      <c r="P904" s="3"/>
    </row>
    <row r="905" spans="1:16" ht="45" hidden="1">
      <c r="A905" s="60">
        <v>27</v>
      </c>
      <c r="B905" s="67">
        <v>108</v>
      </c>
      <c r="C905" s="65" t="s">
        <v>5461</v>
      </c>
      <c r="D905" s="65"/>
      <c r="E905" s="149"/>
      <c r="F905" s="66" t="s">
        <v>8273</v>
      </c>
      <c r="G905" s="66" t="s">
        <v>5462</v>
      </c>
      <c r="H905" s="68">
        <v>28</v>
      </c>
      <c r="I905" s="23"/>
      <c r="J905" s="10"/>
      <c r="K905" s="100"/>
      <c r="M905" s="136" t="s">
        <v>8273</v>
      </c>
      <c r="N905" s="136"/>
      <c r="O905" s="178" t="str">
        <f t="shared" si="16"/>
        <v>Label.create(:concept_id =&gt; Concept.find_by_codelist_and_code(27, 'A8').id, :locale =&gt; 'fi', :preflabel =&gt; 'LC Children’s Subject Headings', :scopenote =&gt; 'Library of Congress Children’s Subject Headings: LCSHAC supplementary headings for Children’s books')</v>
      </c>
      <c r="P905" s="3"/>
    </row>
    <row r="906" spans="1:16" ht="15.75" hidden="1">
      <c r="A906" s="60">
        <v>27</v>
      </c>
      <c r="B906" s="67">
        <v>109</v>
      </c>
      <c r="C906" s="65" t="s">
        <v>5464</v>
      </c>
      <c r="D906" s="65" t="s">
        <v>4598</v>
      </c>
      <c r="E906" s="149"/>
      <c r="F906" s="66" t="s">
        <v>5467</v>
      </c>
      <c r="G906" s="66" t="s">
        <v>6023</v>
      </c>
      <c r="H906" s="68">
        <v>28</v>
      </c>
      <c r="I906" s="23"/>
      <c r="J906" s="10"/>
      <c r="K906" s="100"/>
      <c r="M906" s="136" t="s">
        <v>5467</v>
      </c>
      <c r="N906" s="136"/>
      <c r="O906" s="178" t="str">
        <f t="shared" si="16"/>
        <v>Label.create(:concept_id =&gt; Concept.find_by_codelist_and_code(27, 'A9').id, :locale =&gt; 'fi', :preflabel =&gt; 'Ny Läromedel', :scopenote =&gt; 'Swedish bookselling educational subject')</v>
      </c>
      <c r="P906" s="3"/>
    </row>
    <row r="907" spans="1:16" ht="60" hidden="1">
      <c r="A907" s="60">
        <v>27</v>
      </c>
      <c r="B907" s="67">
        <v>110</v>
      </c>
      <c r="C907" s="65" t="s">
        <v>5547</v>
      </c>
      <c r="D907" s="65"/>
      <c r="E907" s="149"/>
      <c r="F907" s="66" t="s">
        <v>5524</v>
      </c>
      <c r="G907" s="66" t="s">
        <v>7011</v>
      </c>
      <c r="H907" s="68">
        <v>29</v>
      </c>
      <c r="I907" s="23"/>
      <c r="J907" s="10"/>
      <c r="K907" s="100"/>
      <c r="M907" s="136" t="s">
        <v>5524</v>
      </c>
      <c r="N907" s="136"/>
      <c r="O907" s="178" t="str">
        <f t="shared" si="16"/>
        <v>Label.create(:concept_id =&gt; Concept.find_by_codelist_and_code(27, 'B0').id, :locale =&gt; 'fi', :preflabel =&gt; 'EuroVoc', :scopenote =&gt; 'EuroVoc multilingual thesaurus. &amp;lt;SubjectCode&gt; should be a EuroVoc concept dc:identifier (for example, 2777, ‘refrigerated products’). See http://eurovoc.europa.eu')</v>
      </c>
      <c r="P907" s="3"/>
    </row>
    <row r="908" spans="1:16" ht="75" hidden="1">
      <c r="A908" s="60">
        <v>27</v>
      </c>
      <c r="B908" s="67">
        <v>111</v>
      </c>
      <c r="C908" s="65" t="s">
        <v>5529</v>
      </c>
      <c r="D908" s="65"/>
      <c r="E908" s="149"/>
      <c r="F908" s="66" t="s">
        <v>5527</v>
      </c>
      <c r="G908" s="66" t="s">
        <v>13250</v>
      </c>
      <c r="H908" s="68">
        <v>29</v>
      </c>
      <c r="I908" s="23">
        <v>60</v>
      </c>
      <c r="J908" s="10"/>
      <c r="K908" s="100"/>
      <c r="M908" s="136" t="s">
        <v>5527</v>
      </c>
      <c r="N908" s="136" t="s">
        <v>13168</v>
      </c>
      <c r="O908" s="178" t="str">
        <f t="shared" si="16"/>
        <v>Label.create(:concept_id =&gt; Concept.find_by_codelist_and_code(27, 'B1').id, :locale =&gt; 'fi', :preflabel =&gt; 'BISG Educational Taxonomy', :scopenote =&gt; 'Controlled vocabulary for educational objectives. Lisätietoja https://www.bisg.org/products/recommendations-for-citing-educational-standards-and-objectives-in-metadata')</v>
      </c>
      <c r="P908" s="3"/>
    </row>
    <row r="909" spans="1:16" ht="180" hidden="1">
      <c r="A909" s="60">
        <v>27</v>
      </c>
      <c r="B909" s="67">
        <v>112</v>
      </c>
      <c r="C909" s="65" t="s">
        <v>7119</v>
      </c>
      <c r="D909" s="65"/>
      <c r="E909" s="149"/>
      <c r="F909" s="66" t="s">
        <v>7179</v>
      </c>
      <c r="G909" s="43" t="s">
        <v>7321</v>
      </c>
      <c r="H909" s="68">
        <v>33</v>
      </c>
      <c r="I909" s="23">
        <v>34</v>
      </c>
      <c r="J909" s="10"/>
      <c r="K909" s="100"/>
      <c r="M909" s="136" t="s">
        <v>9816</v>
      </c>
      <c r="N909" s="136" t="s">
        <v>9817</v>
      </c>
      <c r="O909" s="178" t="str">
        <f t="shared" si="16"/>
        <v>Label.create(:concept_id =&gt; Concept.find_by_codelist_and_code(27, 'B2').id, :locale =&gt; 'fi', :preflabel =&gt; 'Avainsanat (ei näkyviin)', :scopenote =&gt; 'Vain hakua ja indeksointia varten toimitettavat avainsanat, joita ei saa näyttää')</v>
      </c>
      <c r="P909" s="3"/>
    </row>
    <row r="910" spans="1:16" ht="60" hidden="1">
      <c r="A910" s="60">
        <v>27</v>
      </c>
      <c r="B910" s="67">
        <v>113</v>
      </c>
      <c r="C910" s="65" t="s">
        <v>7271</v>
      </c>
      <c r="D910" s="65" t="s">
        <v>4602</v>
      </c>
      <c r="E910" s="149"/>
      <c r="F910" s="66" t="s">
        <v>7282</v>
      </c>
      <c r="G910" s="108" t="s">
        <v>8476</v>
      </c>
      <c r="H910" s="68">
        <v>34</v>
      </c>
      <c r="I910" s="23">
        <v>48</v>
      </c>
      <c r="J910" s="10"/>
      <c r="K910" s="100"/>
      <c r="M910" s="136" t="s">
        <v>7282</v>
      </c>
      <c r="N910" s="136"/>
      <c r="O910" s="178" t="str">
        <f t="shared" si="16"/>
        <v>Label.create(:concept_id =&gt; Concept.find_by_codelist_and_code(27, 'B3').id, :locale =&gt; 'fi', :preflabel =&gt; 'Nomenclature Diplôme', :scopenote =&gt; 'French higher and vocational educational subject classification, URI http://data.education.fr/voc/scolomfr/scolomfr-voc-029')</v>
      </c>
      <c r="P910" s="3"/>
    </row>
    <row r="911" spans="1:16" ht="150" hidden="1">
      <c r="A911" s="60">
        <v>27</v>
      </c>
      <c r="B911" s="67">
        <v>114</v>
      </c>
      <c r="C911" s="65" t="s">
        <v>7320</v>
      </c>
      <c r="D911" s="65"/>
      <c r="E911" s="149"/>
      <c r="F911" s="66" t="s">
        <v>7322</v>
      </c>
      <c r="G911" s="43" t="s">
        <v>8039</v>
      </c>
      <c r="H911" s="68">
        <v>35</v>
      </c>
      <c r="I911" s="23">
        <v>42</v>
      </c>
      <c r="J911" s="10"/>
      <c r="K911" s="100"/>
      <c r="M911" s="136" t="s">
        <v>9818</v>
      </c>
      <c r="N911" s="136"/>
      <c r="O911" s="178" t="str">
        <f t="shared" si="16"/>
        <v>Label.create(:concept_id =&gt; Concept.find_by_codelist_and_code(27, 'B4').id, :locale =&gt; 'fi', :preflabel =&gt; 'Keskeisten henkilöiden nimet', :scopenote =&gt; 'For fiction and non-fiction, one or more key names, provided – like keywords – for indexing and search purposes. Where multiple character names are sent, this should be in a single instance of &amp;lt;SubjectHeadingText&gt;, and multiple names should be separated by semi-colons. Note &amp;lt;NameAsSubject&gt; should be used for people who are the central subject of the book. Code B4 may be used for names of lesser importance')</v>
      </c>
      <c r="P911" s="3"/>
    </row>
    <row r="912" spans="1:16" ht="105" hidden="1">
      <c r="A912" s="60">
        <v>27</v>
      </c>
      <c r="B912" s="67">
        <v>115</v>
      </c>
      <c r="C912" s="65" t="s">
        <v>8024</v>
      </c>
      <c r="D912" s="65"/>
      <c r="E912" s="149"/>
      <c r="F912" s="66" t="s">
        <v>8025</v>
      </c>
      <c r="G912" s="43" t="s">
        <v>13251</v>
      </c>
      <c r="H912" s="68">
        <v>42</v>
      </c>
      <c r="I912" s="23"/>
      <c r="J912" s="10">
        <v>3</v>
      </c>
      <c r="K912" s="100"/>
      <c r="M912" s="136" t="s">
        <v>9819</v>
      </c>
      <c r="N912" s="136"/>
      <c r="O912" s="178" t="str">
        <f t="shared" si="16"/>
        <v>Label.create(:concept_id =&gt; Concept.find_by_codelist_and_code(27, 'B5').id, :locale =&gt; 'fi', :preflabel =&gt; 'Keskeisten paikkojen nimet', :scopenote =&gt; 'For fiction and non-fiction, one or more key names, provded – like keywords – for indexing and search purposes. Where multiple place names are sent, this should in a single instance of &amp;lt;SubjectHeadingText&gt;, and multiple names should be separated by semi-colons. Only for use in ONIX 3.0 or later')</v>
      </c>
      <c r="P912" s="3"/>
    </row>
    <row r="913" spans="1:16" ht="60" hidden="1">
      <c r="A913" s="118">
        <v>27</v>
      </c>
      <c r="B913" s="67">
        <v>116</v>
      </c>
      <c r="C913" s="65" t="s">
        <v>8325</v>
      </c>
      <c r="D913" s="65"/>
      <c r="E913" s="65"/>
      <c r="F913" s="66" t="s">
        <v>8326</v>
      </c>
      <c r="G913" s="108" t="s">
        <v>13252</v>
      </c>
      <c r="H913" s="68">
        <v>47</v>
      </c>
      <c r="I913" s="114"/>
      <c r="J913" s="115"/>
      <c r="K913" s="100"/>
      <c r="M913" s="136" t="s">
        <v>8326</v>
      </c>
      <c r="N913" s="136"/>
      <c r="O913" s="178" t="str">
        <f t="shared" si="16"/>
        <v>Label.create(:concept_id =&gt; Concept.find_by_codelist_and_code(27, 'B6').id, :locale =&gt; 'fi', :preflabel =&gt; 'FAST', :scopenote =&gt; 'Faceted Application of Subject Terminology, OCLC subject scheme based on but different from LCSH (see code 04). Only for use in ONIX 3.0 or later')</v>
      </c>
      <c r="P913" s="3"/>
    </row>
    <row r="914" spans="1:16" ht="75" hidden="1">
      <c r="A914" s="118">
        <v>27</v>
      </c>
      <c r="B914" s="67">
        <v>117</v>
      </c>
      <c r="C914" s="65" t="s">
        <v>8411</v>
      </c>
      <c r="D914" s="65"/>
      <c r="E914" s="65"/>
      <c r="F914" s="66" t="s">
        <v>8412</v>
      </c>
      <c r="G914" s="108" t="s">
        <v>13253</v>
      </c>
      <c r="H914" s="68">
        <v>48</v>
      </c>
      <c r="I914" s="114"/>
      <c r="J914" s="115"/>
      <c r="K914" s="100"/>
      <c r="M914" s="136" t="s">
        <v>8412</v>
      </c>
      <c r="N914" s="136"/>
      <c r="O914" s="178" t="str">
        <f t="shared" si="16"/>
        <v>Label.create(:concept_id =&gt; Concept.find_by_codelist_and_code(27, 'B7').id, :locale =&gt; 'fi', :preflabel =&gt; 'NGSS', :scopenote =&gt; 'Next Generation Science Standards for K-12 education in the USA (https://www.nextgenscience.org). &amp;lt;SubjectCode&gt; is a code such as 4-PS3-2. Only for use in ONIX 3.0 or later')</v>
      </c>
      <c r="P914" s="3"/>
    </row>
    <row r="915" spans="1:16" ht="94.5" hidden="1">
      <c r="A915" s="118">
        <v>27</v>
      </c>
      <c r="B915" s="67">
        <v>118</v>
      </c>
      <c r="C915" s="65" t="s">
        <v>8797</v>
      </c>
      <c r="D915" s="65" t="s">
        <v>4599</v>
      </c>
      <c r="E915" s="65"/>
      <c r="F915" s="66" t="s">
        <v>8798</v>
      </c>
      <c r="G915" s="171" t="s">
        <v>13254</v>
      </c>
      <c r="H915" s="68">
        <v>52</v>
      </c>
      <c r="I915" s="114"/>
      <c r="J915" s="115"/>
      <c r="K915" s="100"/>
      <c r="M915" s="136" t="s">
        <v>8798</v>
      </c>
      <c r="N915" s="136"/>
      <c r="O915" s="178" t="str">
        <f t="shared" si="16"/>
        <v>Label.create(:concept_id =&gt; Concept.find_by_codelist_and_code(27, 'B8').id, :locale =&gt; 'fi', :preflabel =&gt; 'MVB-Lesemotive', :scopenote =&gt; 'MVB classification of ‘reading rationales’, which classify unconscious motives that lead to a book purchase. Categories are assigned and maintained by MVB. Only for use in ONIX 3.0 or later. See https://vlb.de/lesemotive')</v>
      </c>
      <c r="P915" s="3"/>
    </row>
    <row r="916" spans="1:16" ht="30" hidden="1">
      <c r="A916" s="118">
        <v>27</v>
      </c>
      <c r="B916" s="67">
        <v>119</v>
      </c>
      <c r="C916" s="65" t="s">
        <v>8799</v>
      </c>
      <c r="D916" s="65"/>
      <c r="E916" s="65"/>
      <c r="F916" s="66" t="s">
        <v>8800</v>
      </c>
      <c r="G916" s="66" t="s">
        <v>13255</v>
      </c>
      <c r="H916" s="68">
        <v>52</v>
      </c>
      <c r="I916" s="114"/>
      <c r="J916" s="115"/>
      <c r="K916" s="100"/>
      <c r="M916" s="136" t="s">
        <v>9820</v>
      </c>
      <c r="N916" s="136"/>
      <c r="O916" s="178" t="str">
        <f t="shared" si="16"/>
        <v>Label.create(:concept_id =&gt; Concept.find_by_codelist_and_code(27, 'B9').id, :locale =&gt; 'fi', :preflabel =&gt; 'LOPS21-moduulit', :scopenote =&gt; 'Finnish Suomalainen oppiaineluokitus. Only for use in ONIX 3.0 or later')</v>
      </c>
      <c r="P916" s="3"/>
    </row>
    <row r="917" spans="1:16" ht="60" hidden="1">
      <c r="A917" s="118">
        <v>27</v>
      </c>
      <c r="B917" s="67">
        <v>120</v>
      </c>
      <c r="C917" s="65" t="s">
        <v>8853</v>
      </c>
      <c r="D917" s="65"/>
      <c r="E917" s="65"/>
      <c r="F917" s="66" t="s">
        <v>8859</v>
      </c>
      <c r="G917" s="66" t="s">
        <v>13256</v>
      </c>
      <c r="H917" s="68">
        <v>53</v>
      </c>
      <c r="I917" s="114"/>
      <c r="J917" s="115"/>
      <c r="K917" s="100"/>
      <c r="M917" s="136" t="s">
        <v>8859</v>
      </c>
      <c r="N917" s="136"/>
      <c r="O917" s="178" t="str">
        <f t="shared" si="16"/>
        <v>Label.create(:concept_id =&gt; Concept.find_by_codelist_and_code(27, 'C0').id, :locale =&gt; 'fi', :preflabel =&gt; 'Læreplaner-LK20', :scopenote =&gt; 'Codes for Norwegian curriculum for primary and secondary education. Only for use in ONIX 3.0 or later. See Læreplaner-LK20 at https://www.udir.no/om-udir/data/kl06-grep/')</v>
      </c>
      <c r="P917" s="3"/>
    </row>
    <row r="918" spans="1:16" ht="75" hidden="1">
      <c r="A918" s="118">
        <v>27</v>
      </c>
      <c r="B918" s="67">
        <v>121</v>
      </c>
      <c r="C918" s="65" t="s">
        <v>8854</v>
      </c>
      <c r="D918" s="65"/>
      <c r="E918" s="65"/>
      <c r="F918" s="66" t="s">
        <v>8860</v>
      </c>
      <c r="G918" s="66" t="s">
        <v>13257</v>
      </c>
      <c r="H918" s="68">
        <v>53</v>
      </c>
      <c r="I918" s="114"/>
      <c r="J918" s="115"/>
      <c r="K918" s="100"/>
      <c r="M918" s="136" t="s">
        <v>8860</v>
      </c>
      <c r="N918" s="136"/>
      <c r="O918" s="178" t="str">
        <f t="shared" si="16"/>
        <v>Label.create(:concept_id =&gt; Concept.find_by_codelist_and_code(27, 'C1').id, :locale =&gt; 'fi', :preflabel =&gt; 'Kompetansemål-LK20', :scopenote =&gt; 'Codes for competency aims in the Norwegian curriculum for primary and secondary education. Only for use in ONIX 3.0 or later. See Kompetansemål-LK20 at https://www.udir.no/om-udir/data/kl06-grep/')</v>
      </c>
      <c r="P918" s="3"/>
    </row>
    <row r="919" spans="1:16" ht="75" hidden="1">
      <c r="A919" s="118">
        <v>27</v>
      </c>
      <c r="B919" s="67">
        <v>122</v>
      </c>
      <c r="C919" s="65" t="s">
        <v>8855</v>
      </c>
      <c r="D919" s="65"/>
      <c r="E919" s="65"/>
      <c r="F919" s="66" t="s">
        <v>8861</v>
      </c>
      <c r="G919" s="66" t="s">
        <v>13258</v>
      </c>
      <c r="H919" s="68">
        <v>53</v>
      </c>
      <c r="I919" s="114"/>
      <c r="J919" s="115"/>
      <c r="K919" s="100"/>
      <c r="M919" s="136" t="s">
        <v>8861</v>
      </c>
      <c r="N919" s="136"/>
      <c r="O919" s="178" t="str">
        <f t="shared" si="16"/>
        <v>Label.create(:concept_id =&gt; Concept.find_by_codelist_and_code(27, 'C2').id, :locale =&gt; 'fi', :preflabel =&gt; 'Kompetansemålsett-LK20', :scopenote =&gt; 'Codes for sets of competency aims in the Norwegian curriculum for primary and secondary education. Only for use in ONIX 3.0 or later. See Kompetansemålsett-LK20 at https://www.udir.no/om-udir/data/kl06-grep/')</v>
      </c>
      <c r="P919" s="3"/>
    </row>
    <row r="920" spans="1:16" ht="75" hidden="1">
      <c r="A920" s="118">
        <v>27</v>
      </c>
      <c r="B920" s="67">
        <v>123</v>
      </c>
      <c r="C920" s="65" t="s">
        <v>8856</v>
      </c>
      <c r="D920" s="65"/>
      <c r="E920" s="65"/>
      <c r="F920" s="66" t="s">
        <v>8862</v>
      </c>
      <c r="G920" s="66" t="s">
        <v>13259</v>
      </c>
      <c r="H920" s="68">
        <v>53</v>
      </c>
      <c r="I920" s="114"/>
      <c r="J920" s="115"/>
      <c r="K920" s="100"/>
      <c r="M920" s="136" t="s">
        <v>8862</v>
      </c>
      <c r="N920" s="136"/>
      <c r="O920" s="178" t="str">
        <f t="shared" si="16"/>
        <v>Label.create(:concept_id =&gt; Concept.find_by_codelist_and_code(27, 'C3').id, :locale =&gt; 'fi', :preflabel =&gt; 'Tverrfaglige temaer-LK20', :scopenote =&gt; 'Codes for interdisciplinary topics in the Norwegian curriculum for primary and secondary education. Only for use in ONIX 3.0 or later. See Tverrfaglige temaer-LK20 at https://www.udir.no/om-udir/data/kl06-grep/')</v>
      </c>
      <c r="P920" s="3"/>
    </row>
    <row r="921" spans="1:16" ht="15.75" hidden="1">
      <c r="A921" s="118">
        <v>27</v>
      </c>
      <c r="B921" s="67">
        <v>124</v>
      </c>
      <c r="C921" s="65" t="s">
        <v>8857</v>
      </c>
      <c r="D921" s="65"/>
      <c r="E921" s="65"/>
      <c r="F921" s="66" t="s">
        <v>8863</v>
      </c>
      <c r="G921" s="171" t="s">
        <v>13203</v>
      </c>
      <c r="H921" s="68">
        <v>53</v>
      </c>
      <c r="I921" s="114"/>
      <c r="J921" s="115"/>
      <c r="K921" s="100"/>
      <c r="M921" s="136" t="s">
        <v>8863</v>
      </c>
      <c r="N921" s="136"/>
      <c r="O921" s="178" t="str">
        <f t="shared" si="16"/>
        <v>Label.create(:concept_id =&gt; Concept.find_by_codelist_and_code(27, 'C4').id, :locale =&gt; 'fi', :preflabel =&gt; 'CLIL – Type d’article scolaire', :scopenote =&gt; 'Only for use in ONIX 3.0 or later')</v>
      </c>
      <c r="P921" s="3"/>
    </row>
    <row r="922" spans="1:16" ht="45" hidden="1">
      <c r="A922" s="118">
        <v>27</v>
      </c>
      <c r="B922" s="67">
        <v>125</v>
      </c>
      <c r="C922" s="65" t="s">
        <v>8858</v>
      </c>
      <c r="D922" s="65"/>
      <c r="E922" s="65"/>
      <c r="F922" s="66" t="s">
        <v>8864</v>
      </c>
      <c r="G922" s="66" t="s">
        <v>13260</v>
      </c>
      <c r="H922" s="68">
        <v>53</v>
      </c>
      <c r="I922" s="114"/>
      <c r="J922" s="115"/>
      <c r="K922" s="100"/>
      <c r="M922" s="136" t="s">
        <v>8864</v>
      </c>
      <c r="N922" s="136"/>
      <c r="O922" s="178" t="str">
        <f t="shared" si="16"/>
        <v>Label.create(:concept_id =&gt; Concept.find_by_codelist_and_code(27, 'C5').id, :locale =&gt; 'fi', :preflabel =&gt; 'GAR – Type pédagogique', :scopenote =&gt; 'Gestionnaire d’Accès aux resources – see https://gar.education.fr/ Only for use in ONIX 3.0 or later')</v>
      </c>
      <c r="P922" s="3"/>
    </row>
    <row r="923" spans="1:16" ht="120" hidden="1">
      <c r="A923" s="118">
        <v>27</v>
      </c>
      <c r="B923" s="67">
        <v>126</v>
      </c>
      <c r="C923" s="65" t="s">
        <v>9055</v>
      </c>
      <c r="D923" s="65"/>
      <c r="E923" s="65"/>
      <c r="F923" s="66" t="s">
        <v>9056</v>
      </c>
      <c r="G923" s="66" t="s">
        <v>13261</v>
      </c>
      <c r="H923" s="68">
        <v>55</v>
      </c>
      <c r="I923" s="114"/>
      <c r="J923" s="115"/>
      <c r="K923" s="100"/>
      <c r="M923" s="136" t="s">
        <v>9056</v>
      </c>
      <c r="N923" s="136"/>
      <c r="O923" s="178" t="str">
        <f t="shared" si="16"/>
        <v>Label.create(:concept_id =&gt; Concept.find_by_codelist_and_code(27, 'C6').id, :locale =&gt; 'fi', :preflabel =&gt; 'ISCED-F', :scopenote =&gt; 'UNESCO ISCED Fields of education and training (2013), eg &amp;lt;SubjectCode&gt; 0222 is ‘History and archaeology’. Only for use in ONIX 3.0 or later. See http://uis.unesco.org/sites/default/files/documents/international-standard-classification-of-education-fields-of-education-and-training-2013-detailed-field-descriptions-2015-en.pdf')</v>
      </c>
      <c r="P923" s="3"/>
    </row>
    <row r="924" spans="1:16" ht="75" hidden="1">
      <c r="A924" s="118">
        <v>27</v>
      </c>
      <c r="B924" s="67">
        <v>127</v>
      </c>
      <c r="C924" s="65" t="s">
        <v>9111</v>
      </c>
      <c r="D924" s="65" t="s">
        <v>4599</v>
      </c>
      <c r="E924" s="65"/>
      <c r="F924" s="139" t="s">
        <v>9112</v>
      </c>
      <c r="G924" s="66" t="s">
        <v>13262</v>
      </c>
      <c r="H924" s="68">
        <v>56</v>
      </c>
      <c r="I924" s="114"/>
      <c r="J924" s="115"/>
      <c r="K924" s="100"/>
      <c r="M924" s="136" t="s">
        <v>9112</v>
      </c>
      <c r="N924" s="136"/>
      <c r="O924" s="178" t="str">
        <f t="shared" si="16"/>
        <v>Label.create(:concept_id =&gt; Concept.find_by_codelist_and_code(27, 'C7').id, :locale =&gt; 'fi', :preflabel =&gt; 'Klassifikationen von Spielen, Puzzles und Spielwaren', :scopenote =&gt; 'German category scheme for games, puzzles and toys. Only for use in ONIX 3.0 or later. See https://www.ludologie.de/fileadmin/user_upload/PDFs/211126_Kategorisierung_von_Spielen_Puzzles_und_Spielwaren.pdf')</v>
      </c>
      <c r="P924" s="3"/>
    </row>
    <row r="925" spans="1:16" ht="45" hidden="1">
      <c r="A925" s="118">
        <v>27</v>
      </c>
      <c r="B925" s="67">
        <v>128</v>
      </c>
      <c r="C925" s="65" t="s">
        <v>9133</v>
      </c>
      <c r="D925" s="65"/>
      <c r="E925" s="65"/>
      <c r="F925" s="139" t="s">
        <v>9821</v>
      </c>
      <c r="G925" s="66" t="s">
        <v>13263</v>
      </c>
      <c r="H925" s="68">
        <v>57</v>
      </c>
      <c r="I925" s="114">
        <v>59</v>
      </c>
      <c r="J925" s="115"/>
      <c r="K925" s="100"/>
      <c r="M925" s="136" t="s">
        <v>9821</v>
      </c>
      <c r="N925" s="136"/>
      <c r="O925" s="178" t="str">
        <f t="shared" si="16"/>
        <v>Label.create(:concept_id =&gt; Concept.find_by_codelist_and_code(27, 'C8').id, :locale =&gt; 'fi', :preflabel =&gt; 'NBVok NTSF', :scopenote =&gt; 'National Library of Norway genre and form thesaurus. Only for use in ONIX 3.0 or later. See https://www.nb.no/nbvok/ntsf')</v>
      </c>
      <c r="P925" s="3"/>
    </row>
    <row r="926" spans="1:16" ht="30" hidden="1">
      <c r="A926" s="118">
        <v>27</v>
      </c>
      <c r="B926" s="67">
        <f t="shared" ref="B926:B929" si="17">IF(A926=A925,B925+1,0)</f>
        <v>129</v>
      </c>
      <c r="C926" s="65" t="s">
        <v>9171</v>
      </c>
      <c r="D926" s="65"/>
      <c r="E926" s="65"/>
      <c r="F926" s="139" t="s">
        <v>9172</v>
      </c>
      <c r="G926" s="66" t="s">
        <v>13264</v>
      </c>
      <c r="H926" s="68">
        <v>58</v>
      </c>
      <c r="I926" s="114"/>
      <c r="J926" s="115"/>
      <c r="K926" s="100"/>
      <c r="M926" s="136" t="s">
        <v>9172</v>
      </c>
      <c r="N926" s="136"/>
      <c r="O926" s="178" t="str">
        <f t="shared" si="16"/>
        <v>Label.create(:concept_id =&gt; Concept.find_by_codelist_and_code(27, 'C9').id, :locale =&gt; 'fi', :preflabel =&gt; 'JPRO Genre', :scopenote =&gt; 'Subject / genre code used in Japan. Only for use in ONIX 3.0 or later')</v>
      </c>
      <c r="P926" s="3"/>
    </row>
    <row r="927" spans="1:16" ht="90" hidden="1">
      <c r="A927" s="118">
        <v>27</v>
      </c>
      <c r="B927" s="67">
        <f t="shared" si="17"/>
        <v>130</v>
      </c>
      <c r="C927" s="65" t="s">
        <v>9173</v>
      </c>
      <c r="D927" s="65"/>
      <c r="E927" s="65"/>
      <c r="F927" s="139" t="s">
        <v>9174</v>
      </c>
      <c r="G927" s="66" t="s">
        <v>13265</v>
      </c>
      <c r="H927" s="68">
        <v>58</v>
      </c>
      <c r="I927" s="114"/>
      <c r="J927" s="115"/>
      <c r="K927" s="100"/>
      <c r="M927" s="136" t="s">
        <v>9174</v>
      </c>
      <c r="N927" s="136" t="s">
        <v>13763</v>
      </c>
      <c r="O927" s="178" t="str">
        <f t="shared" si="16"/>
        <v>Label.create(:concept_id =&gt; Concept.find_by_codelist_and_code(27, 'D0').id, :locale =&gt; 'fi', :preflabel =&gt; 'KAUNO', :scopenote =&gt; 'Fiktiivisen aineiston ontologia. Lisätietoja https://finto.fi/kauno/fi/ (suomeksi), https://finto.fi/kauno/sv/ (ruotsiksi), https://finto.fi/kauno/en/ (englanniksi). Käytä vain ONIX 3.0-sanomilla tai ONIX:in myöhemmissä versioissa')</v>
      </c>
      <c r="P927" s="3"/>
    </row>
    <row r="928" spans="1:16" ht="90" hidden="1">
      <c r="A928" s="118">
        <v>27</v>
      </c>
      <c r="B928" s="67">
        <f t="shared" si="17"/>
        <v>131</v>
      </c>
      <c r="C928" s="65" t="s">
        <v>9175</v>
      </c>
      <c r="D928" s="65"/>
      <c r="E928" s="65"/>
      <c r="F928" s="139" t="s">
        <v>9176</v>
      </c>
      <c r="G928" s="66" t="s">
        <v>13266</v>
      </c>
      <c r="H928" s="68">
        <v>58</v>
      </c>
      <c r="I928" s="114"/>
      <c r="J928" s="115"/>
      <c r="K928" s="100"/>
      <c r="M928" s="136" t="s">
        <v>9176</v>
      </c>
      <c r="N928" s="136" t="s">
        <v>13764</v>
      </c>
      <c r="O928" s="178" t="str">
        <f t="shared" si="16"/>
        <v>Label.create(:concept_id =&gt; Concept.find_by_codelist_and_code(27, 'D1').id, :locale =&gt; 'fi', :preflabel =&gt; 'SLM', :scopenote =&gt; 'Suomalainen lajityyppi ja muotosanasto. Lisätietoja https://finto.fi/slm/fi/ (suomeksi), https://finto.fi/slm/sv/ (ruotsiksi), https://finto.fi/slm/en/ (englanniksi). Käytä vain ONIX 3.0-sanomilla tai ONIX:in myöhemmissä versioissa')</v>
      </c>
      <c r="P928" s="3"/>
    </row>
    <row r="929" spans="1:16" ht="90" hidden="1">
      <c r="A929" s="118">
        <v>27</v>
      </c>
      <c r="B929" s="67">
        <f t="shared" si="17"/>
        <v>132</v>
      </c>
      <c r="C929" s="65" t="s">
        <v>9177</v>
      </c>
      <c r="D929" s="65"/>
      <c r="E929" s="65"/>
      <c r="F929" s="61" t="s">
        <v>9178</v>
      </c>
      <c r="G929" s="61" t="s">
        <v>13267</v>
      </c>
      <c r="H929" s="68">
        <v>58</v>
      </c>
      <c r="I929" s="114"/>
      <c r="J929" s="115"/>
      <c r="K929" s="100"/>
      <c r="M929" s="136" t="s">
        <v>9822</v>
      </c>
      <c r="N929" s="136" t="s">
        <v>13765</v>
      </c>
      <c r="O929" s="178" t="str">
        <f t="shared" si="16"/>
        <v>Label.create(:concept_id =&gt; Concept.find_by_codelist_and_code(27, 'D2').id, :locale =&gt; 'fi', :preflabel =&gt; 'YSO-Paikat', :scopenote =&gt; 'Yleinen suomalainen ontologia – paikat. Lisästietoja https://finto.fi/yso-paikat/fi/ (suomeksi), https://finto.fi/yso-paikat/sv/ (ruotsiksi), https://finto.fi/yso-paikat/en/ (englanniksi). Käytä vain ONIX 3.0-sanomilla tai ONIX:in myöhemmissä versioissa')</v>
      </c>
      <c r="P929" s="3"/>
    </row>
    <row r="930" spans="1:16" ht="90" hidden="1">
      <c r="A930" s="183">
        <v>28</v>
      </c>
      <c r="B930" s="183">
        <v>0</v>
      </c>
      <c r="C930" s="184"/>
      <c r="D930" s="184"/>
      <c r="E930" s="185"/>
      <c r="F930" s="75" t="s">
        <v>7604</v>
      </c>
      <c r="G930" s="75" t="s">
        <v>13268</v>
      </c>
      <c r="H930" s="25">
        <v>0</v>
      </c>
      <c r="I930" s="25"/>
      <c r="J930" s="1">
        <v>1</v>
      </c>
      <c r="K930" s="101" t="s">
        <v>7663</v>
      </c>
      <c r="M930" s="136" t="s">
        <v>9823</v>
      </c>
      <c r="N930" s="136"/>
      <c r="O930" s="178" t="str">
        <f t="shared" si="16"/>
        <v>Label.create(:concept_id =&gt; Concept.find_by_codelist_and_code(28, nil).id, :locale =&gt; 'fi', :preflabel =&gt; 'Kohderyhmä', :scopenote =&gt; 'Käytä yhdessä&lt;br&gt;&amp;nbsp;&amp;nbsp;&amp;nbsp;&amp;nbsp;• &amp;lt;AudienceCode&gt; &amp;lt;b073&gt;&lt;br&gt;&amp;nbsp;&amp;nbsp;&amp;nbsp;&amp;nbsp;• &amp;lt;AudienceCodeValue&gt; &amp;lt;b206&gt;&lt;br&gt;See List 29')</v>
      </c>
      <c r="P930" s="3"/>
    </row>
    <row r="931" spans="1:16" ht="30" hidden="1">
      <c r="A931" s="4">
        <v>28</v>
      </c>
      <c r="B931" s="4">
        <v>1</v>
      </c>
      <c r="C931" s="33" t="s">
        <v>1557</v>
      </c>
      <c r="E931" s="149"/>
      <c r="F931" s="108" t="s">
        <v>9079</v>
      </c>
      <c r="G931" s="108" t="s">
        <v>8430</v>
      </c>
      <c r="H931" s="26">
        <v>0</v>
      </c>
      <c r="I931" s="26">
        <v>55</v>
      </c>
      <c r="J931" s="6"/>
      <c r="K931" s="100"/>
      <c r="M931" s="136" t="s">
        <v>9824</v>
      </c>
      <c r="N931" s="136"/>
      <c r="O931" s="178" t="str">
        <f t="shared" si="16"/>
        <v>Label.create(:concept_id =&gt; Concept.find_by_codelist_and_code(28, '01').id, :locale =&gt; 'fi', :preflabel =&gt; 'Aikuiset', :scopenote =&gt; 'For a non-specialist adult audience. Consider also adding an ONIX Adult audience rating')</v>
      </c>
      <c r="P931" s="3"/>
    </row>
    <row r="932" spans="1:16" ht="60" hidden="1">
      <c r="A932" s="4">
        <v>28</v>
      </c>
      <c r="B932" s="4">
        <v>2</v>
      </c>
      <c r="C932" s="33" t="s">
        <v>1556</v>
      </c>
      <c r="E932" s="149"/>
      <c r="F932" s="43" t="s">
        <v>9080</v>
      </c>
      <c r="G932" s="108" t="s">
        <v>9092</v>
      </c>
      <c r="H932" s="26">
        <v>0</v>
      </c>
      <c r="I932" s="26">
        <v>55</v>
      </c>
      <c r="J932" s="6"/>
      <c r="K932" s="100"/>
      <c r="M932" s="136" t="s">
        <v>9825</v>
      </c>
      <c r="N932" s="136" t="s">
        <v>9826</v>
      </c>
      <c r="O932" s="178" t="str">
        <f t="shared" si="16"/>
        <v>Label.create(:concept_id =&gt; Concept.find_by_codelist_and_code(28, '02').id, :locale =&gt; 'fi', :preflabel =&gt; 'Lapset', :scopenote =&gt; 'Lapset noin 12 ikävuoteen asti')</v>
      </c>
      <c r="P932" s="3"/>
    </row>
    <row r="933" spans="1:16" ht="75" hidden="1">
      <c r="A933" s="4">
        <v>28</v>
      </c>
      <c r="B933" s="4">
        <v>3</v>
      </c>
      <c r="C933" s="33" t="s">
        <v>1931</v>
      </c>
      <c r="E933" s="149"/>
      <c r="F933" s="108" t="s">
        <v>9081</v>
      </c>
      <c r="G933" s="108" t="s">
        <v>9093</v>
      </c>
      <c r="H933" s="26">
        <v>0</v>
      </c>
      <c r="I933" s="26">
        <v>55</v>
      </c>
      <c r="J933" s="6"/>
      <c r="K933" s="100"/>
      <c r="M933" s="136" t="s">
        <v>9827</v>
      </c>
      <c r="N933" s="136" t="s">
        <v>9828</v>
      </c>
      <c r="O933" s="178" t="str">
        <f t="shared" si="16"/>
        <v>Label.create(:concept_id =&gt; Concept.find_by_codelist_and_code(28, '03').id, :locale =&gt; 'fi', :preflabel =&gt; 'Teini-ikäiset', :scopenote =&gt; 'Nuoret alkaen n. 13-vuotiaista')</v>
      </c>
      <c r="P933" s="3"/>
    </row>
    <row r="934" spans="1:16" ht="120" hidden="1">
      <c r="A934" s="4">
        <v>28</v>
      </c>
      <c r="B934" s="4">
        <v>4</v>
      </c>
      <c r="C934" s="33" t="s">
        <v>2086</v>
      </c>
      <c r="E934" s="149"/>
      <c r="F934" s="108" t="s">
        <v>9094</v>
      </c>
      <c r="G934" s="108" t="s">
        <v>9095</v>
      </c>
      <c r="H934" s="26">
        <v>0</v>
      </c>
      <c r="I934" s="26">
        <v>55</v>
      </c>
      <c r="J934" s="6"/>
      <c r="K934" s="100"/>
      <c r="M934" s="136" t="s">
        <v>9829</v>
      </c>
      <c r="N934" s="136"/>
      <c r="O934" s="178" t="str">
        <f t="shared" si="16"/>
        <v>Label.create(:concept_id =&gt; Concept.find_by_codelist_and_code(28, '04').id, :locale =&gt; 'fi', :preflabel =&gt; 'Ensimmäisen ja toisen asteen koulutus', :scopenote =&gt; 'Kindergarten, pre-school, primary / elementary or secondary / high school education. Note ‘secondary’ includes both level 2 and level 3 secondary education as defined in UNESCO’s ISCED 2011 (see http://uis.unesco.org/en/topic/international-standard-classification-education-isced). An audience range should also be included')</v>
      </c>
      <c r="P934" s="3"/>
    </row>
    <row r="935" spans="1:16" ht="90" hidden="1">
      <c r="A935" s="106">
        <v>28</v>
      </c>
      <c r="B935" s="106">
        <v>6</v>
      </c>
      <c r="C935" s="107" t="s">
        <v>3312</v>
      </c>
      <c r="D935" s="107"/>
      <c r="E935" s="150"/>
      <c r="F935" s="108" t="s">
        <v>9057</v>
      </c>
      <c r="G935" s="108" t="s">
        <v>13269</v>
      </c>
      <c r="H935" s="121">
        <v>55</v>
      </c>
      <c r="I935" s="121"/>
      <c r="J935" s="122"/>
      <c r="K935" s="100"/>
      <c r="M935" s="136" t="s">
        <v>9830</v>
      </c>
      <c r="N935" s="136"/>
      <c r="O935" s="178" t="str">
        <f t="shared" si="16"/>
        <v>Label.create(:concept_id =&gt; Concept.find_by_codelist_and_code(28, '11').id, :locale =&gt; 'fi', :preflabel =&gt; 'Esiopetus', :scopenote =&gt; 'Equivalent to UNESCO’s ISCED Level 0 – see http://uis.unesco.org/en/topic/international-standard-classification-education-isced (note codes 11–14 are specific subsets of the Primary and secondary education audience, code 04). Only for use in ONIX 3.0 or later')</v>
      </c>
      <c r="P935" s="3"/>
    </row>
    <row r="936" spans="1:16" ht="30" hidden="1">
      <c r="A936" s="106">
        <v>28</v>
      </c>
      <c r="B936" s="106">
        <v>7</v>
      </c>
      <c r="C936" s="107" t="s">
        <v>1399</v>
      </c>
      <c r="D936" s="107"/>
      <c r="E936" s="150"/>
      <c r="F936" s="108" t="s">
        <v>9058</v>
      </c>
      <c r="G936" s="108" t="s">
        <v>13270</v>
      </c>
      <c r="H936" s="121">
        <v>55</v>
      </c>
      <c r="I936" s="121"/>
      <c r="J936" s="122"/>
      <c r="K936" s="100"/>
      <c r="M936" s="136" t="s">
        <v>9831</v>
      </c>
      <c r="N936" s="136"/>
      <c r="O936" s="178" t="str">
        <f t="shared" si="16"/>
        <v>Label.create(:concept_id =&gt; Concept.find_by_codelist_and_code(28, '12').id, :locale =&gt; 'fi', :preflabel =&gt; 'Peruskoulun luokat 1-6', :scopenote =&gt; 'Equivalent to ISCED Level 1. Only for use in ONIX 3.0 or later')</v>
      </c>
      <c r="P936" s="3"/>
    </row>
    <row r="937" spans="1:16" ht="30" hidden="1">
      <c r="A937" s="106">
        <v>28</v>
      </c>
      <c r="B937" s="106">
        <v>8</v>
      </c>
      <c r="C937" s="107" t="s">
        <v>1400</v>
      </c>
      <c r="D937" s="107"/>
      <c r="E937" s="150"/>
      <c r="F937" s="108" t="s">
        <v>9059</v>
      </c>
      <c r="G937" s="108" t="s">
        <v>13271</v>
      </c>
      <c r="H937" s="121">
        <v>55</v>
      </c>
      <c r="I937" s="121"/>
      <c r="J937" s="122"/>
      <c r="K937" s="100"/>
      <c r="M937" s="136" t="s">
        <v>9832</v>
      </c>
      <c r="N937" s="136"/>
      <c r="O937" s="178" t="str">
        <f t="shared" si="16"/>
        <v>Label.create(:concept_id =&gt; Concept.find_by_codelist_and_code(28, '13').id, :locale =&gt; 'fi', :preflabel =&gt; 'Peruskoulun luokat 7-9', :scopenote =&gt; 'Equivalent to ISCED Level 2 (general and vocational). Only for use in ONIX 3.0 or later')</v>
      </c>
      <c r="P937" s="3"/>
    </row>
    <row r="938" spans="1:16" ht="30" hidden="1">
      <c r="A938" s="106">
        <v>28</v>
      </c>
      <c r="B938" s="106">
        <v>9</v>
      </c>
      <c r="C938" s="107" t="s">
        <v>4001</v>
      </c>
      <c r="D938" s="107"/>
      <c r="E938" s="150"/>
      <c r="F938" s="108" t="s">
        <v>9060</v>
      </c>
      <c r="G938" s="108" t="s">
        <v>13272</v>
      </c>
      <c r="H938" s="121">
        <v>55</v>
      </c>
      <c r="I938" s="121"/>
      <c r="J938" s="122"/>
      <c r="K938" s="100"/>
      <c r="M938" s="136" t="s">
        <v>9833</v>
      </c>
      <c r="N938" s="136"/>
      <c r="O938" s="178" t="str">
        <f t="shared" si="16"/>
        <v>Label.create(:concept_id =&gt; Concept.find_by_codelist_and_code(28, '14').id, :locale =&gt; 'fi', :preflabel =&gt; 'Lukio ja ammatillinen koulutus', :scopenote =&gt; 'Equivalent to ISCED Level 3 (general and vocational). Only for use in ONIX 3.0 or later')</v>
      </c>
      <c r="P938" s="3"/>
    </row>
    <row r="939" spans="1:16" ht="45" hidden="1">
      <c r="A939" s="4">
        <v>28</v>
      </c>
      <c r="B939" s="4">
        <v>10</v>
      </c>
      <c r="C939" s="33" t="s">
        <v>1658</v>
      </c>
      <c r="E939" s="149"/>
      <c r="F939" s="108" t="s">
        <v>9096</v>
      </c>
      <c r="G939" s="108" t="s">
        <v>9097</v>
      </c>
      <c r="H939" s="26">
        <v>0</v>
      </c>
      <c r="I939" s="26">
        <v>55</v>
      </c>
      <c r="J939" s="6"/>
      <c r="K939" s="100"/>
      <c r="M939" s="136" t="s">
        <v>9834</v>
      </c>
      <c r="N939" s="136"/>
      <c r="O939" s="178" t="str">
        <f t="shared" si="16"/>
        <v>Label.create(:concept_id =&gt; Concept.find_by_codelist_and_code(28, '05').id, :locale =&gt; 'fi', :preflabel =&gt; 'Korkeakoulutus', :scopenote =&gt; 'For tertiary education typically in universities and colleges of higher education, equivalent to ISCED Levels 5–7')</v>
      </c>
      <c r="P939" s="3"/>
    </row>
    <row r="940" spans="1:16" ht="45" hidden="1">
      <c r="A940" s="4">
        <v>28</v>
      </c>
      <c r="B940" s="4">
        <v>11</v>
      </c>
      <c r="C940" s="33" t="s">
        <v>1247</v>
      </c>
      <c r="E940" s="149"/>
      <c r="F940" s="43" t="s">
        <v>482</v>
      </c>
      <c r="G940" s="43" t="s">
        <v>8477</v>
      </c>
      <c r="H940" s="26">
        <v>0</v>
      </c>
      <c r="I940" s="26">
        <v>34</v>
      </c>
      <c r="J940" s="6"/>
      <c r="K940" s="100"/>
      <c r="M940" s="136" t="s">
        <v>9835</v>
      </c>
      <c r="N940" s="136"/>
      <c r="O940" s="178" t="str">
        <f t="shared" si="16"/>
        <v>Label.create(:concept_id =&gt; Concept.find_by_codelist_and_code(28, '06').id, :locale =&gt; 'fi', :preflabel =&gt; 'Ammatillinen koulutus', :scopenote =&gt; 'For an expert adult audience, including professional development and academic research')</v>
      </c>
      <c r="P940" s="3"/>
    </row>
    <row r="941" spans="1:16" ht="75" hidden="1">
      <c r="A941" s="4">
        <v>28</v>
      </c>
      <c r="B941" s="4">
        <v>12</v>
      </c>
      <c r="C941" s="33" t="s">
        <v>4072</v>
      </c>
      <c r="E941" s="149"/>
      <c r="F941" s="108" t="s">
        <v>1822</v>
      </c>
      <c r="G941" s="108" t="s">
        <v>9098</v>
      </c>
      <c r="H941" s="26">
        <v>2</v>
      </c>
      <c r="I941" s="26">
        <v>55</v>
      </c>
      <c r="J941" s="6"/>
      <c r="K941" s="100"/>
      <c r="M941" s="136" t="s">
        <v>9836</v>
      </c>
      <c r="N941" s="136"/>
      <c r="O941" s="178" t="str">
        <f t="shared" si="16"/>
        <v>Label.create(:concept_id =&gt; Concept.find_by_codelist_and_code(28, '08').id, :locale =&gt; 'fi', :preflabel =&gt; 'Aikuiskoulutus', :scopenote =&gt; 'For any adult audience in a formal or semi-formal learning setting, eg vocational training and apprenticeships (collectively, equivalent to ISCED Level 4), or practical or recreational learning for adults')</v>
      </c>
      <c r="P941" s="3"/>
    </row>
    <row r="942" spans="1:16" ht="105" hidden="1">
      <c r="A942" s="4">
        <v>28</v>
      </c>
      <c r="B942" s="4">
        <v>13</v>
      </c>
      <c r="C942" s="33" t="s">
        <v>1248</v>
      </c>
      <c r="E942" s="149"/>
      <c r="F942" s="108" t="s">
        <v>9205</v>
      </c>
      <c r="G942" s="108" t="s">
        <v>9220</v>
      </c>
      <c r="H942" s="26">
        <v>0</v>
      </c>
      <c r="I942" s="26">
        <v>58</v>
      </c>
      <c r="J942" s="6"/>
      <c r="K942" s="100"/>
      <c r="M942" s="136" t="s">
        <v>9837</v>
      </c>
      <c r="N942" s="136"/>
      <c r="O942" s="178" t="str">
        <f t="shared" si="16"/>
        <v>Label.create(:concept_id =&gt; Concept.find_by_codelist_and_code(28, '07').id, :locale =&gt; 'fi', :preflabel =&gt; 'Englanti toisena / vieraana kielenä (EFL / TEFL / TESO)', :scopenote =&gt; 'Intended for use in teaching and learning English as a second, non-native or additional language. Indication of the language level (eg CEFR) should be included where possible. An audience range should also be included if the product is (also) suitable for use in primary and secondary education')</v>
      </c>
      <c r="P942" s="3"/>
    </row>
    <row r="943" spans="1:16" ht="150" hidden="1">
      <c r="A943" s="4">
        <v>28</v>
      </c>
      <c r="B943" s="4">
        <v>14</v>
      </c>
      <c r="C943" s="42" t="s">
        <v>2961</v>
      </c>
      <c r="E943" s="149"/>
      <c r="F943" s="108" t="s">
        <v>9221</v>
      </c>
      <c r="G943" s="108" t="s">
        <v>9222</v>
      </c>
      <c r="H943" s="26">
        <v>29</v>
      </c>
      <c r="I943" s="26">
        <v>58</v>
      </c>
      <c r="J943" s="6"/>
      <c r="K943" s="100"/>
      <c r="M943" s="136" t="s">
        <v>9838</v>
      </c>
      <c r="N943" s="136"/>
      <c r="O943" s="178" t="str">
        <f t="shared" si="16"/>
        <v>Label.create(:concept_id =&gt; Concept.find_by_codelist_and_code(28, '09').id, :locale =&gt; 'fi', :preflabel =&gt; 'Vieraiden kielten opetus', :scopenote =&gt; 'Intended for use in teaching and learning second, non-native or additional languages (other than English), for example teaching German to Spanish speakers. Indication of the language level (eg CEFR) should be included where possible. An audience range should also be included if the product is (also) suitable for use in primary and secondary education. Prefer code 07 for products specific to teaching English')</v>
      </c>
      <c r="P943" s="3"/>
    </row>
    <row r="944" spans="1:16" ht="45" hidden="1">
      <c r="A944" s="183">
        <v>29</v>
      </c>
      <c r="B944" s="183">
        <v>0</v>
      </c>
      <c r="C944" s="184"/>
      <c r="D944" s="184"/>
      <c r="E944" s="185"/>
      <c r="F944" s="75" t="s">
        <v>3671</v>
      </c>
      <c r="G944" s="75" t="s">
        <v>5665</v>
      </c>
      <c r="H944" s="25">
        <v>0</v>
      </c>
      <c r="I944" s="25"/>
      <c r="J944" s="1">
        <v>1</v>
      </c>
      <c r="K944" s="101" t="s">
        <v>7666</v>
      </c>
      <c r="M944" s="136" t="s">
        <v>9839</v>
      </c>
      <c r="N944" s="136"/>
      <c r="O944" s="178" t="str">
        <f t="shared" si="16"/>
        <v>Label.create(:concept_id =&gt; Concept.find_by_codelist_and_code(29, nil).id, :locale =&gt; 'fi', :preflabel =&gt; 'Kohderyhmän tyyppi', :scopenote =&gt; 'Käytä yhdessä &amp;lt;AudienceCodeType&gt; &amp;lt;b204&gt;')</v>
      </c>
      <c r="P944" s="3"/>
    </row>
    <row r="945" spans="1:16" ht="15.75" hidden="1">
      <c r="A945" s="4">
        <v>29</v>
      </c>
      <c r="B945" s="4">
        <v>1</v>
      </c>
      <c r="C945" s="33" t="s">
        <v>1557</v>
      </c>
      <c r="E945" s="149"/>
      <c r="F945" s="43" t="s">
        <v>2353</v>
      </c>
      <c r="G945" s="43" t="s">
        <v>6036</v>
      </c>
      <c r="H945" s="26">
        <v>6</v>
      </c>
      <c r="I945" s="26"/>
      <c r="J945" s="6"/>
      <c r="K945" s="100"/>
      <c r="M945" s="136" t="s">
        <v>9840</v>
      </c>
      <c r="N945" s="136" t="s">
        <v>9841</v>
      </c>
      <c r="O945" s="178" t="str">
        <f t="shared" si="16"/>
        <v>Label.create(:concept_id =&gt; Concept.find_by_codelist_and_code(29, '01').id, :locale =&gt; 'fi', :preflabel =&gt; 'ONIX kohderyhmäkoodit', :scopenote =&gt; 'Käytä koodilistan 28 arvoja')</v>
      </c>
      <c r="P945" s="3"/>
    </row>
    <row r="946" spans="1:16" ht="15.75" hidden="1">
      <c r="A946" s="4">
        <v>29</v>
      </c>
      <c r="B946" s="4">
        <v>2</v>
      </c>
      <c r="C946" s="33" t="s">
        <v>1556</v>
      </c>
      <c r="E946" s="149"/>
      <c r="F946" s="43" t="s">
        <v>2343</v>
      </c>
      <c r="G946" s="43" t="s">
        <v>7253</v>
      </c>
      <c r="H946" s="26">
        <v>0</v>
      </c>
      <c r="I946" s="26"/>
      <c r="J946" s="6"/>
      <c r="K946" s="100"/>
      <c r="M946" s="136" t="s">
        <v>9373</v>
      </c>
      <c r="N946" s="136"/>
      <c r="O946" s="178" t="str">
        <f t="shared" si="16"/>
        <v>Label.create(:concept_id =&gt; Concept.find_by_codelist_and_code(29, '02').id, :locale =&gt; 'fi', :preflabel =&gt; 'Järjestelmäkohtainen', :scopenote =&gt; 'As specified in &amp;lt;AudienceCodeTypeName&gt;')</v>
      </c>
      <c r="P946" s="3"/>
    </row>
    <row r="947" spans="1:16" ht="30" hidden="1">
      <c r="A947" s="4">
        <v>29</v>
      </c>
      <c r="B947" s="4">
        <v>3</v>
      </c>
      <c r="C947" s="33" t="s">
        <v>1931</v>
      </c>
      <c r="E947" s="149"/>
      <c r="F947" s="43" t="s">
        <v>4306</v>
      </c>
      <c r="G947" s="43" t="s">
        <v>6037</v>
      </c>
      <c r="H947" s="26">
        <v>0</v>
      </c>
      <c r="I947" s="26"/>
      <c r="J947" s="6"/>
      <c r="K947" s="100"/>
      <c r="M947" s="136" t="s">
        <v>4306</v>
      </c>
      <c r="N947" s="136"/>
      <c r="O947" s="178" t="str">
        <f t="shared" si="16"/>
        <v>Label.create(:concept_id =&gt; Concept.find_by_codelist_and_code(29, '03').id, :locale =&gt; 'fi', :preflabel =&gt; 'MPAA rating', :scopenote =&gt; 'Motion Picture Association of America rating applied to movies')</v>
      </c>
      <c r="P947" s="3"/>
    </row>
    <row r="948" spans="1:16" ht="30" hidden="1">
      <c r="A948" s="4">
        <v>29</v>
      </c>
      <c r="B948" s="4">
        <v>4</v>
      </c>
      <c r="C948" s="33" t="s">
        <v>2086</v>
      </c>
      <c r="E948" s="149"/>
      <c r="F948" s="43" t="s">
        <v>3001</v>
      </c>
      <c r="G948" s="43" t="s">
        <v>6038</v>
      </c>
      <c r="H948" s="26">
        <v>0</v>
      </c>
      <c r="I948" s="26"/>
      <c r="J948" s="6"/>
      <c r="K948" s="100"/>
      <c r="M948" s="136" t="s">
        <v>3001</v>
      </c>
      <c r="N948" s="136"/>
      <c r="O948" s="178" t="str">
        <f t="shared" si="16"/>
        <v>Label.create(:concept_id =&gt; Concept.find_by_codelist_and_code(29, '04').id, :locale =&gt; 'fi', :preflabel =&gt; 'BBFC rating', :scopenote =&gt; 'British Board of Film Classification rating applied to movies')</v>
      </c>
      <c r="P948" s="3"/>
    </row>
    <row r="949" spans="1:16" ht="30" hidden="1">
      <c r="A949" s="4">
        <v>29</v>
      </c>
      <c r="B949" s="4">
        <v>5</v>
      </c>
      <c r="C949" s="33" t="s">
        <v>1658</v>
      </c>
      <c r="E949" s="149"/>
      <c r="F949" s="43" t="s">
        <v>929</v>
      </c>
      <c r="G949" s="43" t="s">
        <v>6039</v>
      </c>
      <c r="H949" s="26">
        <v>1</v>
      </c>
      <c r="I949" s="26"/>
      <c r="J949" s="6"/>
      <c r="K949" s="100"/>
      <c r="M949" s="136" t="s">
        <v>929</v>
      </c>
      <c r="N949" s="136"/>
      <c r="O949" s="178" t="str">
        <f t="shared" si="16"/>
        <v>Label.create(:concept_id =&gt; Concept.find_by_codelist_and_code(29, '05').id, :locale =&gt; 'fi', :preflabel =&gt; 'FSK rating', :scopenote =&gt; 'German FSK (Freiwillige Selbstkontrolle der Filmwirtschaft) rating applied to movies')</v>
      </c>
      <c r="P949" s="3"/>
    </row>
    <row r="950" spans="1:16" ht="30" hidden="1">
      <c r="A950" s="4">
        <v>29</v>
      </c>
      <c r="B950" s="4">
        <v>6</v>
      </c>
      <c r="C950" s="33" t="s">
        <v>1247</v>
      </c>
      <c r="E950" s="149"/>
      <c r="F950" s="43" t="s">
        <v>4065</v>
      </c>
      <c r="G950" s="43" t="s">
        <v>6040</v>
      </c>
      <c r="H950" s="26">
        <v>4</v>
      </c>
      <c r="I950" s="26"/>
      <c r="J950" s="6"/>
      <c r="K950" s="100"/>
      <c r="M950" s="136" t="s">
        <v>4065</v>
      </c>
      <c r="N950" s="136"/>
      <c r="O950" s="178" t="str">
        <f t="shared" si="16"/>
        <v>Label.create(:concept_id =&gt; Concept.find_by_codelist_and_code(29, '06').id, :locale =&gt; 'fi', :preflabel =&gt; 'BTLF audience code', :scopenote =&gt; 'French Canadian audience code list, used by BTLF for Memento')</v>
      </c>
      <c r="P950" s="3"/>
    </row>
    <row r="951" spans="1:16" ht="15.75" hidden="1">
      <c r="A951" s="4">
        <v>29</v>
      </c>
      <c r="B951" s="4">
        <v>7</v>
      </c>
      <c r="C951" s="33" t="s">
        <v>1248</v>
      </c>
      <c r="E951" s="149"/>
      <c r="F951" s="43" t="s">
        <v>198</v>
      </c>
      <c r="G951" s="43" t="s">
        <v>6041</v>
      </c>
      <c r="H951" s="26">
        <v>4</v>
      </c>
      <c r="I951" s="26"/>
      <c r="J951" s="6"/>
      <c r="K951" s="100"/>
      <c r="M951" s="136" t="s">
        <v>198</v>
      </c>
      <c r="N951" s="136"/>
      <c r="O951" s="178" t="str">
        <f t="shared" si="16"/>
        <v>Label.create(:concept_id =&gt; Concept.find_by_codelist_and_code(29, '07').id, :locale =&gt; 'fi', :preflabel =&gt; 'Electre audience code', :scopenote =&gt; 'Audience code used by Electre (France)')</v>
      </c>
      <c r="P951" s="3"/>
    </row>
    <row r="952" spans="1:16" ht="45" hidden="1">
      <c r="A952" s="4">
        <v>29</v>
      </c>
      <c r="B952" s="4">
        <v>8</v>
      </c>
      <c r="C952" s="33" t="s">
        <v>4072</v>
      </c>
      <c r="D952" s="42" t="s">
        <v>4601</v>
      </c>
      <c r="E952" s="149"/>
      <c r="F952" s="43" t="s">
        <v>2760</v>
      </c>
      <c r="G952" s="43" t="s">
        <v>6042</v>
      </c>
      <c r="H952" s="26">
        <v>5</v>
      </c>
      <c r="I952" s="26"/>
      <c r="J952" s="6"/>
      <c r="K952" s="100"/>
      <c r="M952" s="136" t="s">
        <v>2760</v>
      </c>
      <c r="N952" s="136"/>
      <c r="O952" s="178" t="str">
        <f t="shared" si="16"/>
        <v>Label.create(:concept_id =&gt; Concept.find_by_codelist_and_code(29, '08').id, :locale =&gt; 'fi', :preflabel =&gt; 'ANELE Tipo', :scopenote =&gt; 'Spain: educational audience and material type code of the Asociación Nacional de Editores de Libros y Material de Enseñanza')</v>
      </c>
      <c r="P952" s="3"/>
    </row>
    <row r="953" spans="1:16" ht="45" hidden="1">
      <c r="A953" s="4">
        <v>29</v>
      </c>
      <c r="B953" s="4">
        <v>9</v>
      </c>
      <c r="C953" s="33" t="s">
        <v>2961</v>
      </c>
      <c r="D953" s="42" t="s">
        <v>4596</v>
      </c>
      <c r="E953" s="149"/>
      <c r="F953" s="43" t="s">
        <v>1652</v>
      </c>
      <c r="G953" s="43" t="s">
        <v>6043</v>
      </c>
      <c r="H953" s="26">
        <v>7</v>
      </c>
      <c r="I953" s="26">
        <v>11</v>
      </c>
      <c r="J953" s="6"/>
      <c r="K953" s="100"/>
      <c r="M953" s="136" t="s">
        <v>1652</v>
      </c>
      <c r="N953" s="136"/>
      <c r="O953" s="178" t="str">
        <f t="shared" si="16"/>
        <v>Label.create(:concept_id =&gt; Concept.find_by_codelist_and_code(29, '09').id, :locale =&gt; 'fi', :preflabel =&gt; 'AVI', :scopenote =&gt; 'Code list used to specify reading levels for children’s books, used in Flanders, and formerly in the Netherlands – see also code 18')</v>
      </c>
      <c r="P953" s="3"/>
    </row>
    <row r="954" spans="1:16" ht="45" hidden="1">
      <c r="A954" s="4">
        <v>29</v>
      </c>
      <c r="B954" s="4">
        <v>10</v>
      </c>
      <c r="C954" s="33" t="s">
        <v>1581</v>
      </c>
      <c r="D954" s="42" t="s">
        <v>4599</v>
      </c>
      <c r="E954" s="149"/>
      <c r="F954" s="43" t="s">
        <v>2000</v>
      </c>
      <c r="G954" s="43" t="s">
        <v>6044</v>
      </c>
      <c r="H954" s="26">
        <v>7</v>
      </c>
      <c r="I954" s="26"/>
      <c r="J954" s="6"/>
      <c r="K954" s="100"/>
      <c r="M954" s="136" t="s">
        <v>2000</v>
      </c>
      <c r="N954" s="136"/>
      <c r="O954" s="178" t="str">
        <f t="shared" si="16"/>
        <v>Label.create(:concept_id =&gt; Concept.find_by_codelist_and_code(29, '10').id, :locale =&gt; 'fi', :preflabel =&gt; 'USK rating', :scopenote =&gt; 'German USK (Unterhaltungssoftware Selbstkontrolle) rating applied to video or computer games')</v>
      </c>
      <c r="P954" s="3"/>
    </row>
    <row r="955" spans="1:16" ht="15.75" hidden="1">
      <c r="A955" s="4">
        <v>29</v>
      </c>
      <c r="B955" s="4">
        <v>11</v>
      </c>
      <c r="C955" s="33" t="s">
        <v>3312</v>
      </c>
      <c r="D955" s="42" t="s">
        <v>4596</v>
      </c>
      <c r="E955" s="149"/>
      <c r="F955" s="43" t="s">
        <v>158</v>
      </c>
      <c r="G955" s="43" t="s">
        <v>6045</v>
      </c>
      <c r="H955" s="26">
        <v>8</v>
      </c>
      <c r="I955" s="26"/>
      <c r="J955" s="6"/>
      <c r="K955" s="100"/>
      <c r="M955" s="136" t="s">
        <v>158</v>
      </c>
      <c r="N955" s="136"/>
      <c r="O955" s="178" t="str">
        <f t="shared" si="16"/>
        <v>Label.create(:concept_id =&gt; Concept.find_by_codelist_and_code(29, '11').id, :locale =&gt; 'fi', :preflabel =&gt; 'AWS', :scopenote =&gt; 'Audience code used in Flanders')</v>
      </c>
      <c r="P955" s="3"/>
    </row>
    <row r="956" spans="1:16" ht="135" hidden="1">
      <c r="A956" s="4">
        <v>29</v>
      </c>
      <c r="B956" s="4">
        <v>12</v>
      </c>
      <c r="C956" s="33" t="s">
        <v>1399</v>
      </c>
      <c r="D956" s="42" t="s">
        <v>4599</v>
      </c>
      <c r="E956" s="149"/>
      <c r="F956" s="43" t="s">
        <v>2611</v>
      </c>
      <c r="G956" s="108" t="s">
        <v>13273</v>
      </c>
      <c r="H956" s="26">
        <v>8</v>
      </c>
      <c r="I956" s="26">
        <v>60</v>
      </c>
      <c r="J956" s="6"/>
      <c r="K956" s="100"/>
      <c r="M956" s="136" t="s">
        <v>2611</v>
      </c>
      <c r="N956" s="136" t="s">
        <v>11340</v>
      </c>
      <c r="O956" s="178" t="str">
        <f t="shared" si="16"/>
        <v>Label.create(:concept_id =&gt; Concept.find_by_codelist_and_code(29, '12').id, :locale =&gt; 'fi', :preflabel =&gt; 'Schulform', :scopenote =&gt; 'Poistettu käytöstä')</v>
      </c>
      <c r="P956" s="3"/>
    </row>
    <row r="957" spans="1:16" ht="120" hidden="1">
      <c r="A957" s="4">
        <v>29</v>
      </c>
      <c r="B957" s="4">
        <v>13</v>
      </c>
      <c r="C957" s="33" t="s">
        <v>1400</v>
      </c>
      <c r="D957" s="42" t="s">
        <v>4599</v>
      </c>
      <c r="E957" s="149"/>
      <c r="F957" s="43" t="s">
        <v>2866</v>
      </c>
      <c r="G957" s="108" t="s">
        <v>13274</v>
      </c>
      <c r="H957" s="26">
        <v>8</v>
      </c>
      <c r="I957" s="26">
        <v>59</v>
      </c>
      <c r="J957" s="6"/>
      <c r="K957" s="100"/>
      <c r="M957" s="136" t="s">
        <v>2866</v>
      </c>
      <c r="N957" s="136"/>
      <c r="O957" s="178" t="str">
        <f t="shared" si="16"/>
        <v>Label.create(:concept_id =&gt; Concept.find_by_codelist_and_code(29, '13').id, :locale =&gt; 'fi', :preflabel =&gt; 'Bundesland', :scopenote =&gt; 'School region: codelist maintained by VdS Bildungsmedien eV, the German association of educational media publishers, indicating where products are licensed to be used in schools. See http://www.bildungsmedien.de/service/onixlisten/bundesland_onix_codelist29_value13_0408.pdf. Deprecated')</v>
      </c>
      <c r="P957" s="3"/>
    </row>
    <row r="958" spans="1:16" ht="165" hidden="1">
      <c r="A958" s="4">
        <v>29</v>
      </c>
      <c r="B958" s="4">
        <v>14</v>
      </c>
      <c r="C958" s="33" t="s">
        <v>4001</v>
      </c>
      <c r="D958" s="42" t="s">
        <v>4599</v>
      </c>
      <c r="E958" s="149"/>
      <c r="F958" s="43" t="s">
        <v>2655</v>
      </c>
      <c r="G958" s="108" t="s">
        <v>13275</v>
      </c>
      <c r="H958" s="26">
        <v>8</v>
      </c>
      <c r="I958" s="26">
        <v>60</v>
      </c>
      <c r="J958" s="6"/>
      <c r="K958" s="100"/>
      <c r="M958" s="136" t="s">
        <v>2655</v>
      </c>
      <c r="N958" s="136" t="s">
        <v>11340</v>
      </c>
      <c r="O958" s="178" t="str">
        <f t="shared" si="16"/>
        <v>Label.create(:concept_id =&gt; Concept.find_by_codelist_and_code(29, '14').id, :locale =&gt; 'fi', :preflabel =&gt; 'Ausbildungsberuf', :scopenote =&gt; 'Poistettu käytöstä')</v>
      </c>
      <c r="P958" s="3"/>
    </row>
    <row r="959" spans="1:16" ht="60" hidden="1">
      <c r="A959" s="4">
        <v>29</v>
      </c>
      <c r="B959" s="4">
        <v>15</v>
      </c>
      <c r="C959" s="33" t="s">
        <v>495</v>
      </c>
      <c r="D959" s="42" t="s">
        <v>4605</v>
      </c>
      <c r="E959" s="149"/>
      <c r="F959" s="43" t="s">
        <v>1787</v>
      </c>
      <c r="G959" s="43" t="s">
        <v>6046</v>
      </c>
      <c r="H959" s="26">
        <v>8</v>
      </c>
      <c r="I959" s="26"/>
      <c r="J959" s="6"/>
      <c r="K959" s="100"/>
      <c r="M959" s="136" t="s">
        <v>1787</v>
      </c>
      <c r="N959" s="136" t="s">
        <v>12874</v>
      </c>
      <c r="O959" s="178" t="str">
        <f t="shared" si="16"/>
        <v>Label.create(:concept_id =&gt; Concept.find_by_codelist_and_code(29, '15').id, :locale =&gt; 'fi', :preflabel =&gt; 'Suomalainen kouluasteluokitus', :scopenote =&gt; 'Käytetään kouluasteita: peruskoulu, lukio, ammatillinen koulutus, korkeakoulu, aikuiskoulutus, Peruskoulu sisältää myös esiopetuksen, ja korkeakoulu myös ammattikorkeakoulutuksen')</v>
      </c>
      <c r="P959" s="3"/>
    </row>
    <row r="960" spans="1:16" ht="45" hidden="1">
      <c r="A960" s="4">
        <v>29</v>
      </c>
      <c r="B960" s="4">
        <v>16</v>
      </c>
      <c r="C960" s="33" t="s">
        <v>205</v>
      </c>
      <c r="E960" s="149"/>
      <c r="F960" s="43" t="s">
        <v>516</v>
      </c>
      <c r="G960" s="43" t="s">
        <v>6047</v>
      </c>
      <c r="H960" s="26">
        <v>8</v>
      </c>
      <c r="I960" s="26"/>
      <c r="J960" s="6"/>
      <c r="K960" s="100"/>
      <c r="M960" s="136" t="s">
        <v>516</v>
      </c>
      <c r="N960" s="136"/>
      <c r="O960" s="178" t="str">
        <f t="shared" si="16"/>
        <v>Label.create(:concept_id =&gt; Concept.find_by_codelist_and_code(29, '16').id, :locale =&gt; 'fi', :preflabel =&gt; 'CBG age guidance', :scopenote =&gt; 'UK Publishers Association, Children’s Book Group, coded indication of intended reader age, carried on book covers')</v>
      </c>
      <c r="P960" s="3"/>
    </row>
    <row r="961" spans="1:16" ht="30" hidden="1">
      <c r="A961" s="4">
        <v>29</v>
      </c>
      <c r="B961" s="4">
        <v>17</v>
      </c>
      <c r="C961" s="33" t="s">
        <v>3708</v>
      </c>
      <c r="E961" s="149"/>
      <c r="F961" s="43" t="s">
        <v>1506</v>
      </c>
      <c r="G961" s="43" t="s">
        <v>6048</v>
      </c>
      <c r="H961" s="26">
        <v>11</v>
      </c>
      <c r="I961" s="26"/>
      <c r="J961" s="6"/>
      <c r="K961" s="100"/>
      <c r="M961" s="136" t="s">
        <v>1506</v>
      </c>
      <c r="N961" s="136"/>
      <c r="O961" s="178" t="str">
        <f t="shared" si="16"/>
        <v>Label.create(:concept_id =&gt; Concept.find_by_codelist_and_code(29, '17').id, :locale =&gt; 'fi', :preflabel =&gt; 'Nielsen Book audience code', :scopenote =&gt; 'Audience code used in Nielsen Book Services')</v>
      </c>
      <c r="P961" s="3"/>
    </row>
    <row r="962" spans="1:16" ht="45" hidden="1">
      <c r="A962" s="4">
        <v>29</v>
      </c>
      <c r="B962" s="4">
        <v>18</v>
      </c>
      <c r="C962" s="33" t="s">
        <v>95</v>
      </c>
      <c r="D962" s="42" t="s">
        <v>4596</v>
      </c>
      <c r="E962" s="149"/>
      <c r="F962" s="43" t="s">
        <v>1322</v>
      </c>
      <c r="G962" s="43" t="s">
        <v>6049</v>
      </c>
      <c r="H962" s="26">
        <v>11</v>
      </c>
      <c r="I962" s="26"/>
      <c r="J962" s="6"/>
      <c r="K962" s="100"/>
      <c r="M962" s="136" t="s">
        <v>1322</v>
      </c>
      <c r="N962" s="136"/>
      <c r="O962" s="178" t="str">
        <f t="shared" si="16"/>
        <v>Label.create(:concept_id =&gt; Concept.find_by_codelist_and_code(29, '18').id, :locale =&gt; 'fi', :preflabel =&gt; 'AVI (revised)', :scopenote =&gt; 'Code list used to specify reading levels for children’s books, used in the Netherlands – see also code 09')</v>
      </c>
      <c r="P962" s="3"/>
    </row>
    <row r="963" spans="1:16" ht="75" hidden="1">
      <c r="A963" s="4">
        <v>29</v>
      </c>
      <c r="B963" s="4">
        <v>19</v>
      </c>
      <c r="C963" s="33" t="s">
        <v>4393</v>
      </c>
      <c r="E963" s="149"/>
      <c r="F963" s="43" t="s">
        <v>5368</v>
      </c>
      <c r="G963" s="43" t="s">
        <v>6050</v>
      </c>
      <c r="H963" s="26">
        <v>12</v>
      </c>
      <c r="I963" s="26">
        <v>24</v>
      </c>
      <c r="J963" s="71" t="s">
        <v>3163</v>
      </c>
      <c r="K963" s="100"/>
      <c r="M963" s="136" t="s">
        <v>5368</v>
      </c>
      <c r="N963" s="136"/>
      <c r="O963" s="178" t="str">
        <f t="shared" si="16"/>
        <v>Label.create(:concept_id =&gt; Concept.find_by_codelist_and_code(29, '19').id, :locale =&gt; 'fi', :preflabel =&gt; 'Lexile measure', :scopenote =&gt; 'Lexile measure (the Lexile measure in &amp;lt;AudienceCodeValue&gt; may optionally be prefixed by the Lexile code). Examples might be ‘880L’, ‘AD0L’ or ‘HL600L’. Deprecated – use &amp;lt;Complexity&gt; instead')</v>
      </c>
      <c r="P963" s="3"/>
    </row>
    <row r="964" spans="1:16" ht="75" hidden="1">
      <c r="A964" s="4">
        <v>29</v>
      </c>
      <c r="B964" s="4">
        <v>20</v>
      </c>
      <c r="C964" s="33" t="s">
        <v>4349</v>
      </c>
      <c r="E964" s="149"/>
      <c r="F964" s="43" t="s">
        <v>9842</v>
      </c>
      <c r="G964" s="43" t="s">
        <v>6051</v>
      </c>
      <c r="H964" s="26">
        <v>14</v>
      </c>
      <c r="I964" s="26">
        <v>24</v>
      </c>
      <c r="J964" s="71" t="s">
        <v>3163</v>
      </c>
      <c r="K964" s="100"/>
      <c r="M964" s="136" t="s">
        <v>9842</v>
      </c>
      <c r="N964" s="136"/>
      <c r="O964" s="178" t="str">
        <f t="shared" si="16"/>
        <v>Label.create(:concept_id =&gt; Concept.find_by_codelist_and_code(29, '20').id, :locale =&gt; 'fi', :preflabel =&gt; 'Fry Readability score', :scopenote =&gt; 'Fry readability metric based on number of sentences and syllables per 100 words. Expressed as a number from 1 to 15 in &amp;lt;AudienceCodeValue&gt;. Deprecated – use &amp;lt;Complexity&gt; instead')</v>
      </c>
      <c r="P964" s="3"/>
    </row>
    <row r="965" spans="1:16" ht="45" hidden="1">
      <c r="A965" s="4">
        <v>29</v>
      </c>
      <c r="B965" s="4">
        <v>21</v>
      </c>
      <c r="C965" s="42" t="s">
        <v>3629</v>
      </c>
      <c r="E965" s="149"/>
      <c r="F965" s="43" t="s">
        <v>4821</v>
      </c>
      <c r="G965" s="43" t="s">
        <v>6052</v>
      </c>
      <c r="H965" s="26">
        <v>18</v>
      </c>
      <c r="I965" s="26"/>
      <c r="J965" s="6"/>
      <c r="K965" s="100"/>
      <c r="M965" s="136" t="s">
        <v>4821</v>
      </c>
      <c r="N965" s="136"/>
      <c r="O965" s="178" t="str">
        <f t="shared" si="16"/>
        <v>Label.create(:concept_id =&gt; Concept.find_by_codelist_and_code(29, '21').id, :locale =&gt; 'fi', :preflabel =&gt; 'Japanese Children’s audience code', :scopenote =&gt; 'Children’s audience code (対象読者), two-digit encoding of intended target readership from 0–2 years up to High School level')</v>
      </c>
      <c r="P965" s="3"/>
    </row>
    <row r="966" spans="1:16" ht="75" hidden="1">
      <c r="A966" s="4">
        <v>29</v>
      </c>
      <c r="B966" s="4">
        <v>22</v>
      </c>
      <c r="C966" s="42" t="s">
        <v>2962</v>
      </c>
      <c r="E966" s="149"/>
      <c r="F966" s="43" t="s">
        <v>4820</v>
      </c>
      <c r="G966" s="108" t="s">
        <v>8431</v>
      </c>
      <c r="H966" s="26">
        <v>18</v>
      </c>
      <c r="I966" s="26">
        <v>47</v>
      </c>
      <c r="J966" s="6"/>
      <c r="K966" s="100"/>
      <c r="M966" s="136" t="s">
        <v>4820</v>
      </c>
      <c r="N966" s="136"/>
      <c r="O966" s="178" t="str">
        <f t="shared" si="16"/>
        <v>Label.create(:concept_id =&gt; Concept.find_by_codelist_and_code(29, '22').id, :locale =&gt; 'fi', :preflabel =&gt; 'ONIX Adult audience rating', :scopenote =&gt; 'Publisher’s rating indicating suitability for a particular adult audience, using a code from List 203. Should only be used when the ONIX Audience code indicates a general adult audience (code 01 from List 28)')</v>
      </c>
      <c r="P966" s="3"/>
    </row>
    <row r="967" spans="1:16" ht="60" hidden="1">
      <c r="A967" s="4">
        <v>29</v>
      </c>
      <c r="B967" s="4">
        <v>23</v>
      </c>
      <c r="C967" s="42" t="s">
        <v>769</v>
      </c>
      <c r="E967" s="149"/>
      <c r="F967" s="43" t="s">
        <v>8005</v>
      </c>
      <c r="G967" s="43" t="s">
        <v>8265</v>
      </c>
      <c r="H967" s="26">
        <v>19</v>
      </c>
      <c r="I967" s="26">
        <v>41</v>
      </c>
      <c r="J967" s="6"/>
      <c r="K967" s="100"/>
      <c r="M967" s="136" t="s">
        <v>8005</v>
      </c>
      <c r="N967" s="136"/>
      <c r="O967" s="178" t="str">
        <f t="shared" si="16"/>
        <v>Label.create(:concept_id =&gt; Concept.find_by_codelist_and_code(29, '23').id, :locale =&gt; 'fi', :preflabel =&gt; 'Common European Framework of Reference for Language Learning (CEFR)', :scopenote =&gt; 'Codes A1 to C2 indicating standardised level of language learning or teaching material, from beginner to advanced, defined by the Council of Europe (see http://www.coe.int/lang-CEFR)')</v>
      </c>
      <c r="P967" s="3"/>
    </row>
    <row r="968" spans="1:16" ht="60" hidden="1">
      <c r="A968" s="4">
        <v>29</v>
      </c>
      <c r="B968" s="4">
        <v>24</v>
      </c>
      <c r="C968" s="42" t="s">
        <v>203</v>
      </c>
      <c r="E968" s="149"/>
      <c r="F968" s="43" t="s">
        <v>4864</v>
      </c>
      <c r="G968" s="43" t="s">
        <v>7012</v>
      </c>
      <c r="H968" s="26">
        <v>21</v>
      </c>
      <c r="I968" s="26"/>
      <c r="J968" s="6"/>
      <c r="K968" s="100"/>
      <c r="M968" s="136" t="s">
        <v>4864</v>
      </c>
      <c r="N968" s="136"/>
      <c r="O968" s="178" t="str">
        <f t="shared" ref="O968:O1031" si="18">IF(OR(H968="",IFERROR(FIND("-"&amp;A968&amp;"-","-6-7-8-10-11-26-33-35-36-37-38-39-40-47-52-54-56-63-67-75-78-94-95-101-138-140-"),0)&gt;0,
AND(A968=1,IFERROR(FIND("-"&amp;C968&amp;"-","-12-13-14-"),0)&gt;0),
AND(A968=22,IFERROR(FIND("-"&amp;C968&amp;"-","-04-05-"),0)&gt;0),
AND(A968=34,IFERROR(FIND("-"&amp;C968&amp;"-","-00-01-04-08-09-10-11-12-13-14-15-"),0)&gt;0),
AND(A968=45,IFERROR(FIND("-"&amp;C968&amp;"-","-08-"),0)&gt;0),
AND(A968=49,IFERROR(FIND("-"&amp;C968&amp;"-","-ROW-"),0)&gt;0),
AND(A968=51,IFERROR(FIND("-"&amp;C968&amp;"-","-14-15-36-"),0)&gt;0),
AND(A968=79,IFERROR(FIND("-"&amp;C968&amp;"-","-11-"),0)&gt;0),
AND(A968=102,IFERROR(FIND("-"&amp;C968&amp;"-","-02-"),0)&gt;0)),"",
 IF(AND(M968="",N968=""),"",
  "Label.create(:concept_id =&gt; Concept.find_by_codelist_and_code("&amp;A968&amp;", "&amp;IF(C968="","nil","'"&amp;C968&amp;"'")&amp;").id, "&amp;
  ":locale =&gt; '"&amp;L$2&amp;"'"&amp;", "&amp;
  ":preflabel =&gt; '"&amp;(IF(M968="",F968,M968)&amp;"', "&amp;
  ":scopenote =&gt; "&amp;IF(AND(N968="",G968="",K968=""),"nil","'"&amp; IF(K968="", "",$L$3 &amp; IF(ISERROR(FIND("
", K968))," ","&lt;br&gt;&amp;nbsp;&amp;nbsp;&amp;nbsp;&amp;nbsp;• ") &amp; SUBSTITUTE(SUBSTITUTE(SUBSTITUTE(K968, "&amp;", "&amp;amp;"),"&lt;","&amp;lt;"),"
","&lt;br&gt;&amp;nbsp;&amp;nbsp;&amp;nbsp;&amp;nbsp;• ")) &amp; IF(OR(K968="",G968=""),"","&lt;br&gt;") &amp; SUBSTITUTE(SUBSTITUTE(IF(N968="",G968,N968),"&amp;","&amp;amp;"),"&lt;","&amp;lt;")&amp;"'")&amp;")")
))</f>
        <v>Label.create(:concept_id =&gt; Concept.find_by_codelist_and_code(29, '24').id, :locale =&gt; 'fi', :preflabel =&gt; 'Korean Publication Ethics Commission rating', :scopenote =&gt; 'Rating used in Korea to control selling of books and e-books to minors. Current values are 0 (suitable for all) and 19 (only for sale to ages 19+). See http://www.kpec.or.kr/english/')</v>
      </c>
      <c r="P968" s="3"/>
    </row>
    <row r="969" spans="1:16" ht="90" hidden="1">
      <c r="A969" s="4">
        <v>29</v>
      </c>
      <c r="B969" s="4">
        <v>25</v>
      </c>
      <c r="C969" s="42" t="s">
        <v>3764</v>
      </c>
      <c r="E969" s="149"/>
      <c r="F969" s="43" t="s">
        <v>5071</v>
      </c>
      <c r="G969" s="43" t="s">
        <v>13276</v>
      </c>
      <c r="H969" s="26">
        <v>23</v>
      </c>
      <c r="I969" s="26"/>
      <c r="J969" s="71" t="s">
        <v>3163</v>
      </c>
      <c r="K969" s="100"/>
      <c r="M969" s="136" t="s">
        <v>5071</v>
      </c>
      <c r="N969" s="136"/>
      <c r="O969" s="178" t="str">
        <f t="shared" si="18"/>
        <v>Label.create(:concept_id =&gt; Concept.find_by_codelist_and_code(29, '25').id, :locale =&gt; 'fi', :preflabel =&gt; 'IoE Book Band', :scopenote =&gt; 'UK Institute of Education Book Bands for Guided Reading scheme (see http://www.ioe.ac.uk/research/4664.html). &amp;lt;AudienceCodeValue&gt; is a color, eg ‘Pink A’ or ‘Copper’. Deprecated – use &amp;lt;Complexity&gt; instead')</v>
      </c>
      <c r="P969" s="3"/>
    </row>
    <row r="970" spans="1:16" ht="75" hidden="1">
      <c r="A970" s="4">
        <v>29</v>
      </c>
      <c r="B970" s="4">
        <v>26</v>
      </c>
      <c r="C970" s="42" t="s">
        <v>4193</v>
      </c>
      <c r="D970" s="42" t="s">
        <v>4599</v>
      </c>
      <c r="E970" s="149"/>
      <c r="F970" s="43" t="s">
        <v>5085</v>
      </c>
      <c r="G970" s="43" t="s">
        <v>6053</v>
      </c>
      <c r="H970" s="26">
        <v>23</v>
      </c>
      <c r="I970" s="26"/>
      <c r="J970" s="6"/>
      <c r="K970" s="100"/>
      <c r="M970" s="136" t="s">
        <v>5085</v>
      </c>
      <c r="N970" s="136"/>
      <c r="O970" s="178" t="str">
        <f t="shared" si="18"/>
        <v>Label.create(:concept_id =&gt; Concept.find_by_codelist_and_code(29, '26').id, :locale =&gt; 'fi', :preflabel =&gt; 'FSK Lehr-/Infoprogramm', :scopenote =&gt; 'Used for German videos/DVDs with educational or informative content; value for &amp;lt;AudienceCodeValue&gt; must be either ‘Infoprogramm gemäß § 14 JuSchG’ or ‘Lehrprogramm gemäß § 14 JuSchG’')</v>
      </c>
      <c r="P970" s="3"/>
    </row>
    <row r="971" spans="1:16" ht="60" hidden="1">
      <c r="A971" s="4">
        <v>29</v>
      </c>
      <c r="B971" s="4">
        <v>27</v>
      </c>
      <c r="C971" s="42" t="s">
        <v>848</v>
      </c>
      <c r="D971" s="42"/>
      <c r="E971" s="149"/>
      <c r="F971" s="43" t="s">
        <v>5412</v>
      </c>
      <c r="G971" s="43" t="s">
        <v>6054</v>
      </c>
      <c r="H971" s="26">
        <v>25</v>
      </c>
      <c r="I971" s="26"/>
      <c r="J971" s="6"/>
      <c r="K971" s="100"/>
      <c r="M971" s="136" t="s">
        <v>9843</v>
      </c>
      <c r="N971" s="136" t="s">
        <v>9844</v>
      </c>
      <c r="O971" s="178" t="str">
        <f t="shared" si="18"/>
        <v>Label.create(:concept_id =&gt; Concept.find_by_codelist_and_code(29, '27').id, :locale =&gt; 'fi', :preflabel =&gt; 'Kohderyhmän kieli', :scopenote =&gt; 'Kun eri kuin kirjan kieli')</v>
      </c>
      <c r="P971" s="3"/>
    </row>
    <row r="972" spans="1:16" ht="30" hidden="1">
      <c r="A972" s="4">
        <v>29</v>
      </c>
      <c r="B972" s="4">
        <v>28</v>
      </c>
      <c r="C972" s="42" t="s">
        <v>4051</v>
      </c>
      <c r="D972" s="42"/>
      <c r="E972" s="149"/>
      <c r="F972" s="43" t="s">
        <v>5418</v>
      </c>
      <c r="G972" s="43" t="s">
        <v>6055</v>
      </c>
      <c r="H972" s="26">
        <v>25</v>
      </c>
      <c r="I972" s="26"/>
      <c r="J972" s="6"/>
      <c r="K972" s="100"/>
      <c r="M972" s="136" t="s">
        <v>5418</v>
      </c>
      <c r="N972" s="136"/>
      <c r="O972" s="178" t="str">
        <f t="shared" si="18"/>
        <v>Label.create(:concept_id =&gt; Concept.find_by_codelist_and_code(29, '28').id, :locale =&gt; 'fi', :preflabel =&gt; 'PEGI rating', :scopenote =&gt; 'Pan European Game Information rating used primarily for video games')</v>
      </c>
      <c r="P972" s="3"/>
    </row>
    <row r="973" spans="1:16" ht="60" hidden="1">
      <c r="A973" s="4">
        <v>29</v>
      </c>
      <c r="B973" s="4">
        <v>29</v>
      </c>
      <c r="C973" s="42" t="s">
        <v>2237</v>
      </c>
      <c r="D973" s="42" t="s">
        <v>4598</v>
      </c>
      <c r="E973" s="149"/>
      <c r="F973" s="43" t="s">
        <v>5465</v>
      </c>
      <c r="G973" s="43" t="s">
        <v>6056</v>
      </c>
      <c r="H973" s="26">
        <v>28</v>
      </c>
      <c r="I973" s="26"/>
      <c r="J973" s="6"/>
      <c r="K973" s="100"/>
      <c r="M973" s="136" t="s">
        <v>5465</v>
      </c>
      <c r="N973" s="136"/>
      <c r="O973" s="178" t="str">
        <f t="shared" si="18"/>
        <v>Label.create(:concept_id =&gt; Concept.find_by_codelist_and_code(29, '29').id, :locale =&gt; 'fi', :preflabel =&gt; 'Gymnasieprogram', :scopenote =&gt; 'Code indicating the intended curriculum (eg Naturvetenskapsprogrammet, Estetica programmet) in Swedish higher secondary education')</v>
      </c>
      <c r="P973" s="3"/>
    </row>
    <row r="974" spans="1:16" ht="135" hidden="1">
      <c r="A974" s="106">
        <v>29</v>
      </c>
      <c r="B974" s="106">
        <v>30</v>
      </c>
      <c r="C974" s="111" t="s">
        <v>507</v>
      </c>
      <c r="D974" s="111"/>
      <c r="E974" s="150"/>
      <c r="F974" s="108" t="s">
        <v>9061</v>
      </c>
      <c r="G974" s="108" t="s">
        <v>13277</v>
      </c>
      <c r="H974" s="121">
        <v>55</v>
      </c>
      <c r="I974" s="121"/>
      <c r="J974" s="122"/>
      <c r="K974" s="100"/>
      <c r="M974" s="136" t="s">
        <v>9061</v>
      </c>
      <c r="N974" s="136"/>
      <c r="O974" s="178" t="str">
        <f t="shared" si="18"/>
        <v>Label.create(:concept_id =&gt; Concept.find_by_codelist_and_code(29, '30').id, :locale =&gt; 'fi', :preflabel =&gt; 'ISCED 2011', :scopenote =&gt; 'International Standard Classification of Education levels (2011), eg &amp;lt;AudienceCodeValue&gt; 253 is ‘Lower secondary vocational education, level completion without direct access to upper secondary education’. Only for use in ONIX 3.0 or later. See http://uis.unesco.org/en/topic/international-standard-classification-education-isced')</v>
      </c>
      <c r="P974" s="3"/>
    </row>
    <row r="975" spans="1:16" ht="60" hidden="1">
      <c r="A975" s="183">
        <v>30</v>
      </c>
      <c r="B975" s="183">
        <v>0</v>
      </c>
      <c r="C975" s="184"/>
      <c r="D975" s="184"/>
      <c r="E975" s="185"/>
      <c r="F975" s="75" t="s">
        <v>3538</v>
      </c>
      <c r="G975" s="75" t="s">
        <v>5665</v>
      </c>
      <c r="H975" s="25">
        <v>0</v>
      </c>
      <c r="I975" s="25"/>
      <c r="J975" s="1">
        <v>1</v>
      </c>
      <c r="K975" s="101" t="s">
        <v>7665</v>
      </c>
      <c r="M975" s="136" t="s">
        <v>9845</v>
      </c>
      <c r="N975" s="136"/>
      <c r="O975" s="178" t="str">
        <f t="shared" si="18"/>
        <v>Label.create(:concept_id =&gt; Concept.find_by_codelist_and_code(30, nil).id, :locale =&gt; 'fi', :preflabel =&gt; 'Kohderyhmän tarkenteen tyyppi', :scopenote =&gt; 'Käytä yhdessä &amp;lt;AudienceRangeQualifier&gt; &amp;lt;b074&gt;')</v>
      </c>
      <c r="P975" s="3"/>
    </row>
    <row r="976" spans="1:16" ht="30" hidden="1">
      <c r="A976" s="4">
        <v>30</v>
      </c>
      <c r="B976" s="4">
        <v>2</v>
      </c>
      <c r="C976" s="33" t="s">
        <v>3312</v>
      </c>
      <c r="E976" s="149"/>
      <c r="F976" s="43" t="s">
        <v>3707</v>
      </c>
      <c r="G976" s="43" t="s">
        <v>6057</v>
      </c>
      <c r="H976" s="26">
        <v>0</v>
      </c>
      <c r="I976" s="26"/>
      <c r="J976" s="6"/>
      <c r="K976" s="100"/>
      <c r="M976" s="136" t="s">
        <v>3707</v>
      </c>
      <c r="N976" s="136"/>
      <c r="O976" s="178" t="str">
        <f t="shared" si="18"/>
        <v>Label.create(:concept_id =&gt; Concept.find_by_codelist_and_code(30, '11').id, :locale =&gt; 'fi', :preflabel =&gt; 'US school grade range', :scopenote =&gt; 'Values for &amp;lt;AudienceRangeValue&gt; are specified in List 77')</v>
      </c>
      <c r="P976" s="3"/>
    </row>
    <row r="977" spans="1:16" ht="30" hidden="1">
      <c r="A977" s="4">
        <v>30</v>
      </c>
      <c r="B977" s="4">
        <v>3</v>
      </c>
      <c r="C977" s="33" t="s">
        <v>1399</v>
      </c>
      <c r="E977" s="149"/>
      <c r="F977" s="43" t="s">
        <v>2721</v>
      </c>
      <c r="G977" s="43" t="s">
        <v>6058</v>
      </c>
      <c r="H977" s="26">
        <v>6</v>
      </c>
      <c r="I977" s="26"/>
      <c r="J977" s="6"/>
      <c r="K977" s="100"/>
      <c r="M977" s="136" t="s">
        <v>2721</v>
      </c>
      <c r="N977" s="136"/>
      <c r="O977" s="178" t="str">
        <f t="shared" si="18"/>
        <v>Label.create(:concept_id =&gt; Concept.find_by_codelist_and_code(30, '12').id, :locale =&gt; 'fi', :preflabel =&gt; 'UK school grade', :scopenote =&gt; 'Values are defined by BIC for England and Wales, Scotland and N Ireland')</v>
      </c>
      <c r="P977" s="3"/>
    </row>
    <row r="978" spans="1:16" ht="30" hidden="1">
      <c r="A978" s="4">
        <v>30</v>
      </c>
      <c r="B978" s="4">
        <v>4</v>
      </c>
      <c r="C978" s="33" t="s">
        <v>495</v>
      </c>
      <c r="E978" s="149"/>
      <c r="F978" s="43" t="s">
        <v>4305</v>
      </c>
      <c r="G978" s="43" t="s">
        <v>6059</v>
      </c>
      <c r="H978" s="26">
        <v>7</v>
      </c>
      <c r="I978" s="26"/>
      <c r="J978" s="6"/>
      <c r="K978" s="100"/>
      <c r="M978" s="136" t="s">
        <v>9846</v>
      </c>
      <c r="N978" s="136"/>
      <c r="O978" s="178" t="str">
        <f t="shared" si="18"/>
        <v>Label.create(:concept_id =&gt; Concept.find_by_codelist_and_code(30, '15').id, :locale =&gt; 'fi', :preflabel =&gt; 'Lukunopeus, sanaa minuutissa', :scopenote =&gt; 'Values in &amp;lt;AudienceRangeValue&gt; must be integers')</v>
      </c>
      <c r="P978" s="3"/>
    </row>
    <row r="979" spans="1:16" ht="90">
      <c r="A979" s="4">
        <v>30</v>
      </c>
      <c r="B979" s="4">
        <v>5</v>
      </c>
      <c r="C979" s="33" t="s">
        <v>205</v>
      </c>
      <c r="E979" s="149"/>
      <c r="F979" s="43" t="s">
        <v>2360</v>
      </c>
      <c r="G979" s="108" t="s">
        <v>14071</v>
      </c>
      <c r="H979" s="26">
        <v>6</v>
      </c>
      <c r="I979" s="26">
        <v>62</v>
      </c>
      <c r="J979" s="6"/>
      <c r="K979" s="100"/>
      <c r="M979" s="136" t="s">
        <v>9847</v>
      </c>
      <c r="N979" s="136" t="s">
        <v>12875</v>
      </c>
      <c r="O979" s="3" t="str">
        <f t="shared" si="18"/>
        <v>Label.create(:concept_id =&gt; Concept.find_by_codelist_and_code(30, '16').id, :locale =&gt; 'fi', :preflabel =&gt; 'Ikä kuukausina', :scopenote =&gt; 'Alle 42 kuukauden ikäisistä. Kohderyhmän koodi -kenttiin (&amp;lt;AudienceRangeValue&gt;) merkittävien arvojen tulee olla kokonaislukuja')</v>
      </c>
      <c r="P979" s="337" t="s">
        <v>13124</v>
      </c>
    </row>
    <row r="980" spans="1:16" ht="30" hidden="1">
      <c r="A980" s="4">
        <v>30</v>
      </c>
      <c r="B980" s="4">
        <v>6</v>
      </c>
      <c r="C980" s="33" t="s">
        <v>3708</v>
      </c>
      <c r="E980" s="149"/>
      <c r="F980" s="43" t="s">
        <v>2225</v>
      </c>
      <c r="G980" s="43" t="s">
        <v>6059</v>
      </c>
      <c r="H980" s="26">
        <v>0</v>
      </c>
      <c r="I980" s="26"/>
      <c r="J980" s="6"/>
      <c r="K980" s="100"/>
      <c r="M980" s="136" t="s">
        <v>9848</v>
      </c>
      <c r="N980" s="136" t="s">
        <v>12876</v>
      </c>
      <c r="O980" s="178" t="str">
        <f t="shared" si="18"/>
        <v>Label.create(:concept_id =&gt; Concept.find_by_codelist_and_code(30, '17').id, :locale =&gt; 'fi', :preflabel =&gt; 'Ikä vuosina', :scopenote =&gt; 'Kohderyhmän koodi -kenttiin (&amp;lt;AudienceRangeValue&gt;) merkittävien arvojen tulee olla kokonaislukuja')</v>
      </c>
      <c r="P980" s="3"/>
    </row>
    <row r="981" spans="1:16" ht="30" hidden="1">
      <c r="A981" s="4">
        <v>30</v>
      </c>
      <c r="B981" s="4">
        <v>7</v>
      </c>
      <c r="C981" s="33" t="s">
        <v>95</v>
      </c>
      <c r="E981" s="149"/>
      <c r="F981" s="43" t="s">
        <v>2226</v>
      </c>
      <c r="G981" s="43" t="s">
        <v>6059</v>
      </c>
      <c r="H981" s="26">
        <v>0</v>
      </c>
      <c r="I981" s="26"/>
      <c r="J981" s="6"/>
      <c r="K981" s="100"/>
      <c r="M981" s="136" t="s">
        <v>9849</v>
      </c>
      <c r="N981" s="136"/>
      <c r="O981" s="178" t="str">
        <f t="shared" si="18"/>
        <v>Label.create(:concept_id =&gt; Concept.find_by_codelist_and_code(30, '18').id, :locale =&gt; 'fi', :preflabel =&gt; 'Lukijan ikä, vuosina', :scopenote =&gt; 'Values in &amp;lt;AudienceRangeValue&gt; must be integers')</v>
      </c>
      <c r="P981" s="3"/>
    </row>
    <row r="982" spans="1:16" ht="30" hidden="1">
      <c r="A982" s="4">
        <v>30</v>
      </c>
      <c r="B982" s="4">
        <v>8</v>
      </c>
      <c r="C982" s="33" t="s">
        <v>247</v>
      </c>
      <c r="E982" s="149"/>
      <c r="F982" s="43" t="s">
        <v>2857</v>
      </c>
      <c r="G982" s="43" t="s">
        <v>6060</v>
      </c>
      <c r="H982" s="26">
        <v>5</v>
      </c>
      <c r="I982" s="26"/>
      <c r="J982" s="6"/>
      <c r="K982" s="100"/>
      <c r="M982" s="136" t="s">
        <v>2857</v>
      </c>
      <c r="N982" s="136"/>
      <c r="O982" s="178" t="str">
        <f t="shared" si="18"/>
        <v>Label.create(:concept_id =&gt; Concept.find_by_codelist_and_code(30, '19').id, :locale =&gt; 'fi', :preflabel =&gt; 'Spanish school grade', :scopenote =&gt; 'Spain: combined grade and region code, maintained by the Ministerio de Educación')</v>
      </c>
      <c r="P982" s="3"/>
    </row>
    <row r="983" spans="1:16" ht="30" hidden="1">
      <c r="A983" s="4">
        <v>30</v>
      </c>
      <c r="B983" s="4">
        <v>9</v>
      </c>
      <c r="C983" s="33" t="s">
        <v>3253</v>
      </c>
      <c r="D983" s="42" t="s">
        <v>4603</v>
      </c>
      <c r="E983" s="149"/>
      <c r="F983" s="43" t="s">
        <v>798</v>
      </c>
      <c r="G983" s="63" t="s">
        <v>5452</v>
      </c>
      <c r="H983" s="26">
        <v>6</v>
      </c>
      <c r="I983" s="26">
        <v>28</v>
      </c>
      <c r="J983" s="6"/>
      <c r="K983" s="100"/>
      <c r="M983" s="136" t="s">
        <v>798</v>
      </c>
      <c r="N983" s="136"/>
      <c r="O983" s="178" t="str">
        <f t="shared" si="18"/>
        <v>Label.create(:concept_id =&gt; Concept.find_by_codelist_and_code(30, '20').id, :locale =&gt; 'fi', :preflabel =&gt; 'Skoletrinn', :scopenote =&gt; 'Norwegian educational level for primary and secondary education')</v>
      </c>
      <c r="P983" s="3"/>
    </row>
    <row r="984" spans="1:16" ht="15.75" hidden="1">
      <c r="A984" s="4">
        <v>30</v>
      </c>
      <c r="B984" s="4">
        <v>10</v>
      </c>
      <c r="C984" s="33" t="s">
        <v>3629</v>
      </c>
      <c r="D984" s="42" t="s">
        <v>4598</v>
      </c>
      <c r="E984" s="149"/>
      <c r="F984" s="43" t="s">
        <v>4127</v>
      </c>
      <c r="G984" s="43" t="s">
        <v>6061</v>
      </c>
      <c r="H984" s="26">
        <v>7</v>
      </c>
      <c r="I984" s="26"/>
      <c r="J984" s="6"/>
      <c r="K984" s="100"/>
      <c r="M984" s="136" t="s">
        <v>4127</v>
      </c>
      <c r="N984" s="136"/>
      <c r="O984" s="178" t="str">
        <f t="shared" si="18"/>
        <v>Label.create(:concept_id =&gt; Concept.find_by_codelist_and_code(30, '21').id, :locale =&gt; 'fi', :preflabel =&gt; 'Nivå', :scopenote =&gt; 'Swedish educational qualifier (code)')</v>
      </c>
      <c r="P984" s="3"/>
    </row>
    <row r="985" spans="1:16" ht="15.75" hidden="1">
      <c r="A985" s="4">
        <v>30</v>
      </c>
      <c r="B985" s="4">
        <v>11</v>
      </c>
      <c r="C985" s="33" t="s">
        <v>2962</v>
      </c>
      <c r="E985" s="149"/>
      <c r="F985" s="43" t="s">
        <v>2364</v>
      </c>
      <c r="G985" s="43" t="s">
        <v>5665</v>
      </c>
      <c r="H985" s="26">
        <v>7</v>
      </c>
      <c r="I985" s="26"/>
      <c r="J985" s="6"/>
      <c r="K985" s="100"/>
      <c r="M985" s="136" t="s">
        <v>2364</v>
      </c>
      <c r="N985" s="136"/>
      <c r="O985" s="178" t="str">
        <f t="shared" si="18"/>
        <v>Label.create(:concept_id =&gt; Concept.find_by_codelist_and_code(30, '22').id, :locale =&gt; 'fi', :preflabel =&gt; 'Italian school grade', :scopenote =&gt; nil)</v>
      </c>
      <c r="P985" s="3"/>
    </row>
    <row r="986" spans="1:16" ht="31.5" hidden="1">
      <c r="A986" s="4">
        <v>30</v>
      </c>
      <c r="B986" s="4">
        <v>12</v>
      </c>
      <c r="C986" s="33" t="s">
        <v>769</v>
      </c>
      <c r="D986" s="42" t="s">
        <v>4599</v>
      </c>
      <c r="E986" s="149"/>
      <c r="F986" s="43" t="s">
        <v>2611</v>
      </c>
      <c r="G986" s="70" t="s">
        <v>6062</v>
      </c>
      <c r="H986" s="26">
        <v>8</v>
      </c>
      <c r="I986" s="26"/>
      <c r="J986" s="6" t="s">
        <v>3163</v>
      </c>
      <c r="K986" s="100"/>
      <c r="M986" s="136" t="s">
        <v>2611</v>
      </c>
      <c r="N986" s="136" t="s">
        <v>9630</v>
      </c>
      <c r="O986" s="178" t="str">
        <f t="shared" si="18"/>
        <v>Label.create(:concept_id =&gt; Concept.find_by_codelist_and_code(30, '23').id, :locale =&gt; 'fi', :preflabel =&gt; 'Schulform', :scopenote =&gt; 'ÄLÄ KÄYTÄ. KOODIN KÄYTTÖ LOPETETTU')</v>
      </c>
      <c r="P986" s="3"/>
    </row>
    <row r="987" spans="1:16" ht="31.5" hidden="1">
      <c r="A987" s="4">
        <v>30</v>
      </c>
      <c r="B987" s="4">
        <v>13</v>
      </c>
      <c r="C987" s="33" t="s">
        <v>203</v>
      </c>
      <c r="D987" s="42" t="s">
        <v>4599</v>
      </c>
      <c r="E987" s="149"/>
      <c r="F987" s="43" t="s">
        <v>2866</v>
      </c>
      <c r="G987" s="70" t="s">
        <v>6062</v>
      </c>
      <c r="H987" s="26">
        <v>8</v>
      </c>
      <c r="I987" s="26"/>
      <c r="J987" s="6" t="s">
        <v>3163</v>
      </c>
      <c r="K987" s="100"/>
      <c r="M987" s="136" t="s">
        <v>2866</v>
      </c>
      <c r="N987" s="136" t="s">
        <v>9630</v>
      </c>
      <c r="O987" s="178" t="str">
        <f t="shared" si="18"/>
        <v>Label.create(:concept_id =&gt; Concept.find_by_codelist_and_code(30, '24').id, :locale =&gt; 'fi', :preflabel =&gt; 'Bundesland', :scopenote =&gt; 'ÄLÄ KÄYTÄ. KOODIN KÄYTTÖ LOPETETTU')</v>
      </c>
      <c r="P987" s="3"/>
    </row>
    <row r="988" spans="1:16" ht="31.5" hidden="1">
      <c r="A988" s="4">
        <v>30</v>
      </c>
      <c r="B988" s="4">
        <v>14</v>
      </c>
      <c r="C988" s="33" t="s">
        <v>3764</v>
      </c>
      <c r="D988" s="42" t="s">
        <v>4599</v>
      </c>
      <c r="E988" s="149"/>
      <c r="F988" s="43" t="s">
        <v>2655</v>
      </c>
      <c r="G988" s="70" t="s">
        <v>6062</v>
      </c>
      <c r="H988" s="26">
        <v>8</v>
      </c>
      <c r="I988" s="26"/>
      <c r="J988" s="6" t="s">
        <v>3163</v>
      </c>
      <c r="K988" s="100"/>
      <c r="M988" s="136" t="s">
        <v>2655</v>
      </c>
      <c r="N988" s="136" t="s">
        <v>9630</v>
      </c>
      <c r="O988" s="178" t="str">
        <f t="shared" si="18"/>
        <v>Label.create(:concept_id =&gt; Concept.find_by_codelist_and_code(30, '25').id, :locale =&gt; 'fi', :preflabel =&gt; 'Ausbildungsberuf', :scopenote =&gt; 'ÄLÄ KÄYTÄ. KOODIN KÄYTTÖ LOPETETTU')</v>
      </c>
      <c r="P988" s="3"/>
    </row>
    <row r="989" spans="1:16" ht="30" hidden="1">
      <c r="A989" s="4">
        <v>30</v>
      </c>
      <c r="B989" s="4">
        <v>15</v>
      </c>
      <c r="C989" s="33" t="s">
        <v>4193</v>
      </c>
      <c r="E989" s="149"/>
      <c r="F989" s="43" t="s">
        <v>263</v>
      </c>
      <c r="G989" s="43" t="s">
        <v>6057</v>
      </c>
      <c r="H989" s="26">
        <v>8</v>
      </c>
      <c r="I989" s="26"/>
      <c r="J989" s="6"/>
      <c r="K989" s="100"/>
      <c r="M989" s="136" t="s">
        <v>263</v>
      </c>
      <c r="N989" s="136"/>
      <c r="O989" s="178" t="str">
        <f t="shared" si="18"/>
        <v>Label.create(:concept_id =&gt; Concept.find_by_codelist_and_code(30, '26').id, :locale =&gt; 'fi', :preflabel =&gt; 'Canadian school grade range', :scopenote =&gt; 'Values for &amp;lt;AudienceRangeValue&gt; are specified in List 77')</v>
      </c>
      <c r="P989" s="3"/>
    </row>
    <row r="990" spans="1:16" ht="15.75" hidden="1">
      <c r="A990" s="4">
        <v>30</v>
      </c>
      <c r="B990" s="4">
        <v>16</v>
      </c>
      <c r="C990" s="33" t="s">
        <v>848</v>
      </c>
      <c r="E990" s="149"/>
      <c r="F990" s="43" t="s">
        <v>172</v>
      </c>
      <c r="G990" s="43" t="s">
        <v>5665</v>
      </c>
      <c r="H990" s="26">
        <v>8</v>
      </c>
      <c r="I990" s="26"/>
      <c r="J990" s="6"/>
      <c r="K990" s="100"/>
      <c r="M990" s="136" t="s">
        <v>9850</v>
      </c>
      <c r="N990" s="136"/>
      <c r="O990" s="178" t="str">
        <f t="shared" si="18"/>
        <v>Label.create(:concept_id =&gt; Concept.find_by_codelist_and_code(30, '27').id, :locale =&gt; 'fi', :preflabel =&gt; 'Peruskoulun luokka-aste', :scopenote =&gt; nil)</v>
      </c>
      <c r="P990" s="3"/>
    </row>
    <row r="991" spans="1:16" ht="30" hidden="1">
      <c r="A991" s="4">
        <v>30</v>
      </c>
      <c r="B991" s="4">
        <v>17</v>
      </c>
      <c r="C991" s="33" t="s">
        <v>19</v>
      </c>
      <c r="E991" s="149"/>
      <c r="F991" s="43" t="s">
        <v>13534</v>
      </c>
      <c r="G991" s="43" t="s">
        <v>6063</v>
      </c>
      <c r="H991" s="26">
        <v>13</v>
      </c>
      <c r="I991" s="26"/>
      <c r="J991" s="6"/>
      <c r="K991" s="100"/>
      <c r="M991" s="136" t="s">
        <v>6063</v>
      </c>
      <c r="N991" s="136"/>
      <c r="O991" s="178" t="str">
        <f t="shared" si="18"/>
        <v>Label.create(:concept_id =&gt; Concept.find_by_codelist_and_code(30, '28').id, :locale =&gt; 'fi', :preflabel =&gt; 'Lukion kurssi', :scopenote =&gt; 'Lukion kurssi')</v>
      </c>
      <c r="P991" s="3"/>
    </row>
    <row r="992" spans="1:16" ht="30" hidden="1">
      <c r="A992" s="4">
        <v>30</v>
      </c>
      <c r="B992" s="4">
        <v>18</v>
      </c>
      <c r="C992" s="42" t="s">
        <v>2237</v>
      </c>
      <c r="D992" s="42"/>
      <c r="E992" s="149"/>
      <c r="F992" s="43" t="s">
        <v>7036</v>
      </c>
      <c r="G992" s="43" t="s">
        <v>7035</v>
      </c>
      <c r="H992" s="26">
        <v>15</v>
      </c>
      <c r="I992" s="26"/>
      <c r="J992" s="6"/>
      <c r="K992" s="100"/>
      <c r="M992" s="136" t="s">
        <v>7036</v>
      </c>
      <c r="N992" s="136"/>
      <c r="O992" s="178" t="str">
        <f t="shared" si="18"/>
        <v>Label.create(:concept_id =&gt; Concept.find_by_codelist_and_code(30, '29').id, :locale =&gt; 'fi', :preflabel =&gt; 'Chinese School Grade range', :scopenote =&gt; 'Values are P, K, 1–17 (including college-level audiences), see List 227')</v>
      </c>
      <c r="P992" s="3"/>
    </row>
    <row r="993" spans="1:16" ht="90" hidden="1">
      <c r="A993" s="4">
        <v>30</v>
      </c>
      <c r="B993" s="4">
        <v>19</v>
      </c>
      <c r="C993" s="42" t="s">
        <v>507</v>
      </c>
      <c r="D993" s="42"/>
      <c r="E993" s="149"/>
      <c r="F993" s="63" t="s">
        <v>9121</v>
      </c>
      <c r="G993" s="63" t="s">
        <v>9162</v>
      </c>
      <c r="H993" s="26">
        <v>24</v>
      </c>
      <c r="I993" s="26">
        <v>56</v>
      </c>
      <c r="J993" s="6"/>
      <c r="K993" s="100"/>
      <c r="M993" s="136" t="s">
        <v>12765</v>
      </c>
      <c r="N993" s="136"/>
      <c r="O993" s="178" t="str">
        <f t="shared" si="18"/>
        <v>Label.create(:concept_id =&gt; Concept.find_by_codelist_and_code(30, '30').id, :locale =&gt; 'fi', :preflabel =&gt; 'French school cycles / classes levels', :scopenote =&gt; 'Detailed French educational level classification. Values are defined by ScoLOMFR, see http://data.education.fr/voc/scolomfr/scolomfr-voc-022 – Cycles de l’enseignement scolaire. See also code 34')</v>
      </c>
      <c r="P993" s="3"/>
    </row>
    <row r="994" spans="1:16" ht="30" hidden="1">
      <c r="A994" s="4">
        <v>30</v>
      </c>
      <c r="B994" s="4">
        <v>20</v>
      </c>
      <c r="C994" s="42" t="s">
        <v>294</v>
      </c>
      <c r="D994" s="42" t="s">
        <v>7868</v>
      </c>
      <c r="E994" s="149"/>
      <c r="F994" s="43" t="s">
        <v>7869</v>
      </c>
      <c r="G994" s="43" t="s">
        <v>13278</v>
      </c>
      <c r="H994" s="26">
        <v>39</v>
      </c>
      <c r="I994" s="26"/>
      <c r="J994" s="6">
        <v>3</v>
      </c>
      <c r="K994" s="100"/>
      <c r="M994" s="136" t="s">
        <v>7869</v>
      </c>
      <c r="N994" s="136"/>
      <c r="O994" s="178" t="str">
        <f t="shared" si="18"/>
        <v>Label.create(:concept_id =&gt; Concept.find_by_codelist_and_code(30, '31').id, :locale =&gt; 'fi', :preflabel =&gt; 'Brazil Education level', :scopenote =&gt; 'Nível de Educação do Brasil, see List 238. Only for use in ONIX 3.0 or later')</v>
      </c>
      <c r="P994" s="3"/>
    </row>
    <row r="995" spans="1:16" ht="75" hidden="1">
      <c r="A995" s="106">
        <v>30</v>
      </c>
      <c r="B995" s="4">
        <v>21</v>
      </c>
      <c r="C995" s="111" t="s">
        <v>723</v>
      </c>
      <c r="D995" s="111" t="s">
        <v>4602</v>
      </c>
      <c r="E995" s="150"/>
      <c r="F995" s="63" t="s">
        <v>9122</v>
      </c>
      <c r="G995" s="63" t="s">
        <v>13279</v>
      </c>
      <c r="H995" s="121">
        <v>48</v>
      </c>
      <c r="I995" s="121">
        <v>56</v>
      </c>
      <c r="J995" s="122"/>
      <c r="K995" s="100"/>
      <c r="M995" s="136" t="s">
        <v>9122</v>
      </c>
      <c r="N995" s="136"/>
      <c r="O995" s="178" t="str">
        <f t="shared" si="18"/>
        <v>Label.create(:concept_id =&gt; Concept.find_by_codelist_and_code(30, '32').id, :locale =&gt; 'fi', :preflabel =&gt; 'French educational levels', :scopenote =&gt; 'Basic French educational level classification. Values are defined by ScoLOMFR. Only for use in ONIX 3.0 or later. See http://data.education.fr/voc/scolomfr/scolomfr-voc-012')</v>
      </c>
      <c r="P995" s="3"/>
    </row>
    <row r="996" spans="1:16" ht="30" hidden="1">
      <c r="A996" s="118">
        <v>30</v>
      </c>
      <c r="B996" s="118">
        <v>22</v>
      </c>
      <c r="C996" s="111" t="s">
        <v>908</v>
      </c>
      <c r="D996" s="111"/>
      <c r="E996" s="111"/>
      <c r="F996" s="108" t="s">
        <v>8619</v>
      </c>
      <c r="G996" s="63" t="s">
        <v>13203</v>
      </c>
      <c r="H996" s="121">
        <v>50</v>
      </c>
      <c r="I996" s="121"/>
      <c r="J996" s="122"/>
      <c r="K996" s="100"/>
      <c r="M996" s="136" t="s">
        <v>9851</v>
      </c>
      <c r="N996" s="136" t="s">
        <v>13766</v>
      </c>
      <c r="O996" s="178" t="str">
        <f t="shared" si="18"/>
        <v>Label.create(:concept_id =&gt; Concept.find_by_codelist_and_code(30, '33').id, :locale =&gt; 'fi', :preflabel =&gt; 'Lukion moduuli', :scopenote =&gt; 'LOPS2021. Käytä vain ONIX 3.0-sanomilla tai ONIX:in myöhemmissä versioissa')</v>
      </c>
      <c r="P996" s="3"/>
    </row>
    <row r="997" spans="1:16" ht="105" hidden="1">
      <c r="A997" s="118">
        <v>30</v>
      </c>
      <c r="B997" s="118">
        <v>23</v>
      </c>
      <c r="C997" s="111" t="s">
        <v>3602</v>
      </c>
      <c r="D997" s="111"/>
      <c r="E997" s="111"/>
      <c r="F997" s="63" t="s">
        <v>9163</v>
      </c>
      <c r="G997" s="63" t="s">
        <v>13280</v>
      </c>
      <c r="H997" s="121">
        <v>56</v>
      </c>
      <c r="I997" s="121"/>
      <c r="J997" s="122"/>
      <c r="K997" s="100"/>
      <c r="M997" s="136" t="s">
        <v>9163</v>
      </c>
      <c r="N997" s="136"/>
      <c r="O997" s="178" t="str">
        <f t="shared" si="18"/>
        <v>Label.create(:concept_id =&gt; Concept.find_by_codelist_and_code(30, '34').id, :locale =&gt; 'fi', :preflabel =&gt; 'Detailed French educational levels', :scopenote =&gt; 'Detailed French educational level classification. Values are defined by ScoLOMFR. Only for use in ONIX 3.0 or later. See http://data.education.fr/voc/scolomfr/scolomfr-voc-022 – Niveau éducatif détaillé. See also code 30')</v>
      </c>
      <c r="P997" s="3"/>
    </row>
    <row r="998" spans="1:16" ht="60" hidden="1">
      <c r="A998" s="183">
        <v>31</v>
      </c>
      <c r="B998" s="183">
        <v>0</v>
      </c>
      <c r="C998" s="184"/>
      <c r="D998" s="184"/>
      <c r="E998" s="185"/>
      <c r="F998" s="75" t="s">
        <v>3604</v>
      </c>
      <c r="G998" s="75" t="s">
        <v>5665</v>
      </c>
      <c r="H998" s="25">
        <v>0</v>
      </c>
      <c r="I998" s="25"/>
      <c r="J998" s="1">
        <v>1</v>
      </c>
      <c r="K998" s="101" t="s">
        <v>7667</v>
      </c>
      <c r="M998" s="136" t="s">
        <v>9852</v>
      </c>
      <c r="N998" s="136"/>
      <c r="O998" s="178" t="str">
        <f t="shared" si="18"/>
        <v>Label.create(:concept_id =&gt; Concept.find_by_codelist_and_code(31, nil).id, :locale =&gt; 'fi', :preflabel =&gt; 'Kohderyhmän tarkenne', :scopenote =&gt; 'Käytä yhdessä &amp;lt;AudienceRangePrecision&gt; &amp;lt;b075&gt;')</v>
      </c>
      <c r="P998" s="3"/>
    </row>
    <row r="999" spans="1:16" ht="45">
      <c r="A999" s="4">
        <v>31</v>
      </c>
      <c r="B999" s="4">
        <v>1</v>
      </c>
      <c r="C999" s="33" t="s">
        <v>1557</v>
      </c>
      <c r="E999" s="149"/>
      <c r="F999" s="43" t="s">
        <v>3709</v>
      </c>
      <c r="G999" s="108" t="s">
        <v>14052</v>
      </c>
      <c r="H999" s="26">
        <v>0</v>
      </c>
      <c r="I999" s="26">
        <v>62</v>
      </c>
      <c r="J999" s="6"/>
      <c r="K999" s="100"/>
      <c r="M999" s="136" t="s">
        <v>9853</v>
      </c>
      <c r="N999" s="136"/>
      <c r="O999" s="3" t="str">
        <f t="shared" si="18"/>
        <v>Label.create(:concept_id =&gt; Concept.find_by_codelist_and_code(31, '01').id, :locale =&gt; 'fi', :preflabel =&gt; 'Tarkalleen', :scopenote =&gt; 'May only be used in Audience range precision (1), and when no Audience range precision (2) is present')</v>
      </c>
      <c r="P999" s="337" t="s">
        <v>13124</v>
      </c>
    </row>
    <row r="1000" spans="1:16" ht="30">
      <c r="A1000" s="4">
        <v>31</v>
      </c>
      <c r="B1000" s="4">
        <v>2</v>
      </c>
      <c r="C1000" s="33" t="s">
        <v>1931</v>
      </c>
      <c r="E1000" s="149"/>
      <c r="F1000" s="43" t="s">
        <v>3238</v>
      </c>
      <c r="G1000" s="108" t="s">
        <v>14053</v>
      </c>
      <c r="H1000" s="26">
        <v>0</v>
      </c>
      <c r="I1000" s="26">
        <v>62</v>
      </c>
      <c r="J1000" s="6"/>
      <c r="K1000" s="100"/>
      <c r="M1000" s="136" t="s">
        <v>9854</v>
      </c>
      <c r="N1000" s="136"/>
      <c r="O1000" s="3" t="str">
        <f t="shared" si="18"/>
        <v>Label.create(:concept_id =&gt; Concept.find_by_codelist_and_code(31, '03').id, :locale =&gt; 'fi', :preflabel =&gt; 'Alkaen jostakin', :scopenote =&gt; 'May only be used in Audience range precision (1)')</v>
      </c>
      <c r="P1000" s="337" t="s">
        <v>13124</v>
      </c>
    </row>
    <row r="1001" spans="1:16" ht="60">
      <c r="A1001" s="4">
        <v>31</v>
      </c>
      <c r="B1001" s="4">
        <v>3</v>
      </c>
      <c r="C1001" s="33" t="s">
        <v>2086</v>
      </c>
      <c r="E1001" s="149"/>
      <c r="F1001" s="43" t="s">
        <v>3391</v>
      </c>
      <c r="G1001" s="108" t="s">
        <v>14054</v>
      </c>
      <c r="H1001" s="26">
        <v>0</v>
      </c>
      <c r="I1001" s="26">
        <v>62</v>
      </c>
      <c r="J1001" s="6"/>
      <c r="K1001" s="100"/>
      <c r="M1001" s="136" t="s">
        <v>9855</v>
      </c>
      <c r="N1001" s="136"/>
      <c r="O1001" s="3" t="str">
        <f t="shared" si="18"/>
        <v>Label.create(:concept_id =&gt; Concept.find_by_codelist_and_code(31, '04').id, :locale =&gt; 'fi', :preflabel =&gt; 'Johonkin asti', :scopenote =&gt; 'May be used in Audience range precision (1) when no Audience range precision (2) is present, or in Audience range precision (2) when Audience range precision (1) is code 03')</v>
      </c>
      <c r="P1001" s="337" t="s">
        <v>13124</v>
      </c>
    </row>
    <row r="1002" spans="1:16" ht="60" hidden="1">
      <c r="A1002" s="183">
        <v>32</v>
      </c>
      <c r="B1002" s="183">
        <v>0</v>
      </c>
      <c r="C1002" s="184"/>
      <c r="D1002" s="184"/>
      <c r="E1002" s="185"/>
      <c r="F1002" s="75" t="s">
        <v>7582</v>
      </c>
      <c r="G1002" s="75" t="s">
        <v>5665</v>
      </c>
      <c r="H1002" s="25">
        <v>0</v>
      </c>
      <c r="I1002" s="25"/>
      <c r="J1002" s="1">
        <v>1</v>
      </c>
      <c r="K1002" s="101" t="s">
        <v>7668</v>
      </c>
      <c r="M1002" s="136" t="s">
        <v>9856</v>
      </c>
      <c r="N1002" s="136"/>
      <c r="O1002" s="178" t="str">
        <f t="shared" si="18"/>
        <v>Label.create(:concept_id =&gt; Concept.find_by_codelist_and_code(32, nil).id, :locale =&gt; 'fi', :preflabel =&gt; 'Luettavuusjärjestelmä', :scopenote =&gt; 'Käytä yhdessä &amp;lt;ComplexitySchemeIdentifier&gt; &amp;lt;b077&gt;')</v>
      </c>
      <c r="P1002" s="3"/>
    </row>
    <row r="1003" spans="1:16" ht="30" hidden="1">
      <c r="A1003" s="4">
        <v>32</v>
      </c>
      <c r="B1003" s="4">
        <v>1</v>
      </c>
      <c r="C1003" s="33" t="s">
        <v>1557</v>
      </c>
      <c r="E1003" s="149"/>
      <c r="F1003" s="43" t="s">
        <v>3942</v>
      </c>
      <c r="G1003" s="43" t="s">
        <v>6064</v>
      </c>
      <c r="H1003" s="26">
        <v>0</v>
      </c>
      <c r="I1003" s="26">
        <v>24</v>
      </c>
      <c r="J1003" s="71" t="s">
        <v>3163</v>
      </c>
      <c r="K1003" s="100"/>
      <c r="M1003" s="136" t="s">
        <v>3942</v>
      </c>
      <c r="N1003" s="136" t="s">
        <v>9857</v>
      </c>
      <c r="O1003" s="178" t="str">
        <f t="shared" si="18"/>
        <v>Label.create(:concept_id =&gt; Concept.find_by_codelist_and_code(32, '01').id, :locale =&gt; 'fi', :preflabel =&gt; 'Lexile code', :scopenote =&gt; 'ÄLÄ KÄYTÄ ONIX3:ssa. KOODIN KÄYTTÖ LOPETETTU kts koodi 06')</v>
      </c>
      <c r="P1003" s="3"/>
    </row>
    <row r="1004" spans="1:16" ht="30" hidden="1">
      <c r="A1004" s="4">
        <v>32</v>
      </c>
      <c r="B1004" s="4">
        <v>2</v>
      </c>
      <c r="C1004" s="33" t="s">
        <v>1556</v>
      </c>
      <c r="E1004" s="149"/>
      <c r="F1004" s="43" t="s">
        <v>3876</v>
      </c>
      <c r="G1004" s="43" t="s">
        <v>6065</v>
      </c>
      <c r="H1004" s="26">
        <v>0</v>
      </c>
      <c r="I1004" s="26">
        <v>24</v>
      </c>
      <c r="J1004" s="71" t="s">
        <v>3163</v>
      </c>
      <c r="K1004" s="100"/>
      <c r="M1004" s="136" t="s">
        <v>3876</v>
      </c>
      <c r="N1004" s="136" t="s">
        <v>9857</v>
      </c>
      <c r="O1004" s="178" t="str">
        <f t="shared" si="18"/>
        <v>Label.create(:concept_id =&gt; Concept.find_by_codelist_and_code(32, '02').id, :locale =&gt; 'fi', :preflabel =&gt; 'Lexile number', :scopenote =&gt; 'ÄLÄ KÄYTÄ ONIX3:ssa. KOODIN KÄYTTÖ LOPETETTU kts koodi 06')</v>
      </c>
      <c r="P1004" s="3"/>
    </row>
    <row r="1005" spans="1:16" ht="60" hidden="1">
      <c r="A1005" s="4">
        <v>32</v>
      </c>
      <c r="B1005" s="4">
        <v>3</v>
      </c>
      <c r="C1005" s="33" t="s">
        <v>4428</v>
      </c>
      <c r="E1005" s="149"/>
      <c r="F1005" s="43" t="s">
        <v>9842</v>
      </c>
      <c r="G1005" s="43" t="s">
        <v>7963</v>
      </c>
      <c r="H1005" s="26">
        <v>14</v>
      </c>
      <c r="I1005" s="26"/>
      <c r="J1005" s="6"/>
      <c r="K1005" s="100"/>
      <c r="M1005" s="136" t="s">
        <v>9842</v>
      </c>
      <c r="N1005" s="136"/>
      <c r="O1005" s="178" t="str">
        <f t="shared" si="18"/>
        <v>Label.create(:concept_id =&gt; Concept.find_by_codelist_and_code(32, '03').id, :locale =&gt; 'fi', :preflabel =&gt; 'Fry Readability score', :scopenote =&gt; 'Fry readability metric based on number of sentences and syllables per 100 words. Expressed as an integer from 1 to 15 in &amp;lt;ComplexityCode&gt;')</v>
      </c>
      <c r="P1005" s="3"/>
    </row>
    <row r="1006" spans="1:16" ht="90" hidden="1">
      <c r="A1006" s="60">
        <v>32</v>
      </c>
      <c r="B1006" s="67">
        <v>4</v>
      </c>
      <c r="C1006" s="65" t="s">
        <v>2086</v>
      </c>
      <c r="D1006" s="65"/>
      <c r="E1006" s="149"/>
      <c r="F1006" s="66" t="s">
        <v>5071</v>
      </c>
      <c r="G1006" s="66" t="s">
        <v>13281</v>
      </c>
      <c r="H1006" s="26">
        <v>23</v>
      </c>
      <c r="I1006" s="26"/>
      <c r="J1006" s="6"/>
      <c r="K1006" s="100"/>
      <c r="M1006" s="136" t="s">
        <v>5071</v>
      </c>
      <c r="N1006" s="136"/>
      <c r="O1006" s="178" t="str">
        <f t="shared" si="18"/>
        <v>Label.create(:concept_id =&gt; Concept.find_by_codelist_and_code(32, '04').id, :locale =&gt; 'fi', :preflabel =&gt; 'IoE Book Band', :scopenote =&gt; 'UK Institute of Education Book Bands for Guided Reading scheme (see https://www.ucl.ac.uk/reading-recovery-europe/ilc/publications/which-book-why). &amp;lt;ComplexityCode&gt; is a color, eg ‘Pink A’ or ‘Copper’')</v>
      </c>
      <c r="P1006" s="3"/>
    </row>
    <row r="1007" spans="1:16" ht="60" hidden="1">
      <c r="A1007" s="60">
        <v>32</v>
      </c>
      <c r="B1007" s="67">
        <v>5</v>
      </c>
      <c r="C1007" s="65" t="s">
        <v>1658</v>
      </c>
      <c r="D1007" s="65"/>
      <c r="E1007" s="149"/>
      <c r="F1007" s="66" t="s">
        <v>7029</v>
      </c>
      <c r="G1007" s="66" t="s">
        <v>7013</v>
      </c>
      <c r="H1007" s="26">
        <v>23</v>
      </c>
      <c r="I1007" s="26">
        <v>30</v>
      </c>
      <c r="J1007" s="6"/>
      <c r="K1007" s="100"/>
      <c r="M1007" s="136" t="s">
        <v>7029</v>
      </c>
      <c r="N1007" s="136"/>
      <c r="O1007" s="178" t="str">
        <f t="shared" si="18"/>
        <v>Label.create(:concept_id =&gt; Concept.find_by_codelist_and_code(32, '05').id, :locale =&gt; 'fi', :preflabel =&gt; 'Fountas &amp; Pinnell Text Level Gradient', :scopenote =&gt; '&amp;lt;ComplexityCode&gt; is a code from ‘A’ to Z+’. See http://www.fountasandpinnellleveledbooks.com/aboutLeveledTexts.aspx')</v>
      </c>
      <c r="P1007" s="3"/>
    </row>
    <row r="1008" spans="1:16" ht="90" hidden="1">
      <c r="A1008" s="60">
        <v>32</v>
      </c>
      <c r="B1008" s="67">
        <v>6</v>
      </c>
      <c r="C1008" s="65" t="s">
        <v>1247</v>
      </c>
      <c r="D1008" s="65"/>
      <c r="E1008" s="149"/>
      <c r="F1008" s="66" t="s">
        <v>5368</v>
      </c>
      <c r="G1008" s="66" t="s">
        <v>7014</v>
      </c>
      <c r="H1008" s="26">
        <v>24</v>
      </c>
      <c r="I1008" s="26"/>
      <c r="J1008" s="6"/>
      <c r="K1008" s="100"/>
      <c r="M1008" s="136" t="s">
        <v>5368</v>
      </c>
      <c r="N1008" s="136"/>
      <c r="O1008" s="178" t="str">
        <f t="shared" si="18"/>
        <v>Label.create(:concept_id =&gt; Concept.find_by_codelist_and_code(32, '06').id, :locale =&gt; 'fi', :preflabel =&gt; 'Lexile measure', :scopenote =&gt; 'The Lexile measure in &amp;lt;ComplexityCode&gt; combines the Lexile number (for example 620L or 880L) and optionally the Lexile code (for example AD or HL). Examples might be ‘880L’, ‘AD0L’ or ‘HL600L’. See https://lexile.com/about-lexile/lexile-overview/')</v>
      </c>
      <c r="P1008" s="3"/>
    </row>
    <row r="1009" spans="1:16" ht="105" hidden="1">
      <c r="A1009" s="60">
        <v>32</v>
      </c>
      <c r="B1009" s="67">
        <v>7</v>
      </c>
      <c r="C1009" s="65" t="s">
        <v>1248</v>
      </c>
      <c r="D1009" s="65"/>
      <c r="E1009" s="149"/>
      <c r="F1009" s="66" t="s">
        <v>5405</v>
      </c>
      <c r="G1009" s="66" t="s">
        <v>8432</v>
      </c>
      <c r="H1009" s="26">
        <v>25</v>
      </c>
      <c r="I1009" s="26">
        <v>47</v>
      </c>
      <c r="J1009" s="6"/>
      <c r="K1009" s="100"/>
      <c r="M1009" s="136" t="s">
        <v>5405</v>
      </c>
      <c r="N1009" s="136"/>
      <c r="O1009" s="178" t="str">
        <f t="shared" si="18"/>
        <v>Label.create(:concept_id =&gt; Concept.find_by_codelist_and_code(32, '07').id, :locale =&gt; 'fi', :preflabel =&gt; 'ATOS for Books', :scopenote =&gt; 'Advantage-TASA Open Standard book readability score, used for example within the Renaissance Learning Accelerated Reader scheme. &amp;lt;ComplexityCode&gt; is the ‘Book Level’, a real number between 0 and 17. See http://www.renaissance.com/products/accelerated-reader/atos-analyzer')</v>
      </c>
      <c r="P1009" s="3"/>
    </row>
    <row r="1010" spans="1:16" ht="75" hidden="1">
      <c r="A1010" s="60">
        <v>32</v>
      </c>
      <c r="B1010" s="67">
        <v>8</v>
      </c>
      <c r="C1010" s="65" t="s">
        <v>4072</v>
      </c>
      <c r="D1010" s="65"/>
      <c r="E1010" s="149"/>
      <c r="F1010" s="66" t="s">
        <v>5419</v>
      </c>
      <c r="G1010" s="66" t="s">
        <v>7962</v>
      </c>
      <c r="H1010" s="26">
        <v>26</v>
      </c>
      <c r="I1010" s="26"/>
      <c r="J1010" s="6"/>
      <c r="K1010" s="100"/>
      <c r="M1010" s="136" t="s">
        <v>5419</v>
      </c>
      <c r="N1010" s="136"/>
      <c r="O1010" s="178" t="str">
        <f t="shared" si="18"/>
        <v>Label.create(:concept_id =&gt; Concept.find_by_codelist_and_code(32, '08').id, :locale =&gt; 'fi', :preflabel =&gt; 'Flesch-Kincaid Grade Level', :scopenote =&gt; 'Flesch-Kincaid Grade Level Formula, a standard readability measure based on the weighted number of syllables per word and words per sentence. &amp;lt;ComplexityCode&gt; is a real number typically between about -1 and 20')</v>
      </c>
      <c r="P1010" s="3"/>
    </row>
    <row r="1011" spans="1:16" ht="45" hidden="1">
      <c r="A1011" s="60">
        <v>32</v>
      </c>
      <c r="B1011" s="67">
        <v>9</v>
      </c>
      <c r="C1011" s="65" t="s">
        <v>2961</v>
      </c>
      <c r="D1011" s="65"/>
      <c r="E1011" s="149"/>
      <c r="F1011" s="66" t="s">
        <v>5659</v>
      </c>
      <c r="G1011" s="66" t="s">
        <v>6066</v>
      </c>
      <c r="H1011" s="26">
        <v>30</v>
      </c>
      <c r="I1011" s="26"/>
      <c r="J1011" s="6"/>
      <c r="K1011" s="100"/>
      <c r="M1011" s="136" t="s">
        <v>5659</v>
      </c>
      <c r="N1011" s="136"/>
      <c r="O1011" s="178" t="str">
        <f t="shared" si="18"/>
        <v>Label.create(:concept_id =&gt; Concept.find_by_codelist_and_code(32, '09').id, :locale =&gt; 'fi', :preflabel =&gt; 'Guided Reading Level', :scopenote =&gt; 'Use this code for books levelled by the publisher or a third party using the Fountas and Pinnell Guided Reading methodology')</v>
      </c>
      <c r="P1011" s="3"/>
    </row>
    <row r="1012" spans="1:16" ht="45" hidden="1">
      <c r="A1012" s="60">
        <v>32</v>
      </c>
      <c r="B1012" s="67">
        <v>10</v>
      </c>
      <c r="C1012" s="65" t="s">
        <v>1581</v>
      </c>
      <c r="D1012" s="65"/>
      <c r="E1012" s="149"/>
      <c r="F1012" s="66" t="s">
        <v>5660</v>
      </c>
      <c r="G1012" s="66" t="s">
        <v>6067</v>
      </c>
      <c r="H1012" s="26">
        <v>30</v>
      </c>
      <c r="I1012" s="26"/>
      <c r="J1012" s="6"/>
      <c r="K1012" s="100"/>
      <c r="M1012" s="136" t="s">
        <v>5660</v>
      </c>
      <c r="N1012" s="136"/>
      <c r="O1012" s="178" t="str">
        <f t="shared" si="18"/>
        <v>Label.create(:concept_id =&gt; Concept.find_by_codelist_and_code(32, '10').id, :locale =&gt; 'fi', :preflabel =&gt; 'Reading Recovery Level', :scopenote =&gt; 'Used for books aimed at K-2 literacy intervention. &amp;lt;ComplexityCode&gt; is an integer between 1 and 20')</v>
      </c>
      <c r="P1012" s="3"/>
    </row>
    <row r="1013" spans="1:16" ht="45" hidden="1">
      <c r="A1013" s="118">
        <v>32</v>
      </c>
      <c r="B1013" s="67">
        <v>11</v>
      </c>
      <c r="C1013" s="65" t="s">
        <v>3312</v>
      </c>
      <c r="D1013" s="65"/>
      <c r="E1013" s="150"/>
      <c r="F1013" s="66" t="s">
        <v>9062</v>
      </c>
      <c r="G1013" s="66" t="s">
        <v>13282</v>
      </c>
      <c r="H1013" s="121">
        <v>55</v>
      </c>
      <c r="I1013" s="121"/>
      <c r="J1013" s="122"/>
      <c r="K1013" s="100"/>
      <c r="M1013" s="136" t="s">
        <v>9062</v>
      </c>
      <c r="N1013" s="136"/>
      <c r="O1013" s="178" t="str">
        <f t="shared" si="18"/>
        <v>Label.create(:concept_id =&gt; Concept.find_by_codelist_and_code(32, '11').id, :locale =&gt; 'fi', :preflabel =&gt; 'LIX', :scopenote =&gt; 'Swedish ‘läsbarhetsindex’ readability index used in Scandinavia. Only for use in ONIX 3.0 or later')</v>
      </c>
      <c r="P1013" s="3"/>
    </row>
    <row r="1014" spans="1:16" ht="105" hidden="1">
      <c r="A1014" s="118">
        <v>32</v>
      </c>
      <c r="B1014" s="67">
        <v>12</v>
      </c>
      <c r="C1014" s="65" t="s">
        <v>1399</v>
      </c>
      <c r="D1014" s="65"/>
      <c r="E1014" s="65"/>
      <c r="F1014" s="66" t="s">
        <v>9113</v>
      </c>
      <c r="G1014" s="66" t="s">
        <v>13283</v>
      </c>
      <c r="H1014" s="121">
        <v>56</v>
      </c>
      <c r="I1014" s="121"/>
      <c r="J1014" s="122"/>
      <c r="K1014" s="100"/>
      <c r="M1014" s="136" t="s">
        <v>9858</v>
      </c>
      <c r="N1014" s="136"/>
      <c r="O1014" s="178" t="str">
        <f t="shared" si="18"/>
        <v>Label.create(:concept_id =&gt; Concept.find_by_codelist_and_code(32, '12').id, :locale =&gt; 'fi', :preflabel =&gt; 'Lexile Audio-mitta', :scopenote =&gt; 'Lexile Audio measure from MetaMetrics’ Framework for Listening. The code in &amp;lt;ComplexityCode&gt; indicates the difficulty of comprehension of audio material (for example 600L or 1030L). Only for use in ONIX 3.0 or later. See https://lexile.global/the-lexile-framework-for-listening/')</v>
      </c>
      <c r="P1014" s="3"/>
    </row>
    <row r="1015" spans="1:16" ht="15.75" hidden="1">
      <c r="A1015" s="183">
        <v>33</v>
      </c>
      <c r="B1015" s="183">
        <v>0</v>
      </c>
      <c r="C1015" s="184"/>
      <c r="D1015" s="184"/>
      <c r="E1015" s="185"/>
      <c r="F1015" s="75" t="s">
        <v>7583</v>
      </c>
      <c r="G1015" s="75" t="s">
        <v>5665</v>
      </c>
      <c r="H1015" s="25">
        <v>0</v>
      </c>
      <c r="I1015" s="25"/>
      <c r="J1015" s="1">
        <v>2</v>
      </c>
      <c r="K1015" s="101"/>
      <c r="M1015" s="136"/>
      <c r="N1015" s="136"/>
      <c r="O1015" s="178" t="str">
        <f t="shared" si="18"/>
        <v/>
      </c>
      <c r="P1015" s="3"/>
    </row>
    <row r="1016" spans="1:16" ht="15.75" hidden="1">
      <c r="A1016" s="4">
        <v>33</v>
      </c>
      <c r="B1016" s="4">
        <v>2</v>
      </c>
      <c r="C1016" s="33" t="s">
        <v>1557</v>
      </c>
      <c r="E1016" s="149"/>
      <c r="F1016" s="43" t="s">
        <v>3595</v>
      </c>
      <c r="G1016" s="43" t="s">
        <v>5665</v>
      </c>
      <c r="H1016" s="26">
        <v>0</v>
      </c>
      <c r="I1016" s="26"/>
      <c r="J1016" s="6"/>
      <c r="K1016" s="100"/>
      <c r="M1016" s="136"/>
      <c r="N1016" s="136"/>
      <c r="O1016" s="178" t="str">
        <f t="shared" si="18"/>
        <v/>
      </c>
      <c r="P1016" s="3"/>
    </row>
    <row r="1017" spans="1:16" ht="15.75" hidden="1">
      <c r="A1017" s="4">
        <v>33</v>
      </c>
      <c r="B1017" s="4">
        <v>3</v>
      </c>
      <c r="C1017" s="33" t="s">
        <v>1556</v>
      </c>
      <c r="E1017" s="149"/>
      <c r="F1017" s="43" t="s">
        <v>3284</v>
      </c>
      <c r="G1017" s="43" t="s">
        <v>6068</v>
      </c>
      <c r="H1017" s="26">
        <v>0</v>
      </c>
      <c r="I1017" s="26"/>
      <c r="J1017" s="6"/>
      <c r="K1017" s="100"/>
      <c r="M1017" s="136"/>
      <c r="N1017" s="136"/>
      <c r="O1017" s="178" t="str">
        <f t="shared" si="18"/>
        <v/>
      </c>
      <c r="P1017" s="3"/>
    </row>
    <row r="1018" spans="1:16" ht="15.75" hidden="1">
      <c r="A1018" s="4">
        <v>33</v>
      </c>
      <c r="B1018" s="4">
        <v>4</v>
      </c>
      <c r="C1018" s="33" t="s">
        <v>1931</v>
      </c>
      <c r="E1018" s="149"/>
      <c r="F1018" s="43" t="s">
        <v>3877</v>
      </c>
      <c r="G1018" s="43" t="s">
        <v>5665</v>
      </c>
      <c r="H1018" s="26">
        <v>0</v>
      </c>
      <c r="I1018" s="26"/>
      <c r="J1018" s="6"/>
      <c r="K1018" s="100"/>
      <c r="M1018" s="136"/>
      <c r="N1018" s="136"/>
      <c r="O1018" s="178" t="str">
        <f t="shared" si="18"/>
        <v/>
      </c>
      <c r="P1018" s="3"/>
    </row>
    <row r="1019" spans="1:16" ht="75" hidden="1">
      <c r="A1019" s="4">
        <v>33</v>
      </c>
      <c r="B1019" s="4">
        <v>5</v>
      </c>
      <c r="C1019" s="33" t="s">
        <v>2086</v>
      </c>
      <c r="E1019" s="149"/>
      <c r="F1019" s="43" t="s">
        <v>3030</v>
      </c>
      <c r="G1019" s="43" t="s">
        <v>6069</v>
      </c>
      <c r="H1019" s="26">
        <v>0</v>
      </c>
      <c r="I1019" s="26"/>
      <c r="J1019" s="6"/>
      <c r="K1019" s="100"/>
      <c r="M1019" s="136"/>
      <c r="N1019" s="136"/>
      <c r="O1019" s="178" t="str">
        <f t="shared" si="18"/>
        <v/>
      </c>
      <c r="P1019" s="3"/>
    </row>
    <row r="1020" spans="1:16" ht="45" hidden="1">
      <c r="A1020" s="4">
        <v>33</v>
      </c>
      <c r="B1020" s="4">
        <v>6</v>
      </c>
      <c r="C1020" s="33" t="s">
        <v>1658</v>
      </c>
      <c r="E1020" s="149"/>
      <c r="F1020" s="43" t="s">
        <v>2480</v>
      </c>
      <c r="G1020" s="43" t="s">
        <v>6070</v>
      </c>
      <c r="H1020" s="26">
        <v>5</v>
      </c>
      <c r="I1020" s="26"/>
      <c r="J1020" s="6"/>
      <c r="K1020" s="100"/>
      <c r="M1020" s="136"/>
      <c r="N1020" s="136"/>
      <c r="O1020" s="178" t="str">
        <f t="shared" si="18"/>
        <v/>
      </c>
      <c r="P1020" s="3"/>
    </row>
    <row r="1021" spans="1:16" ht="30" hidden="1">
      <c r="A1021" s="4">
        <v>33</v>
      </c>
      <c r="B1021" s="4">
        <v>7</v>
      </c>
      <c r="C1021" s="33" t="s">
        <v>1247</v>
      </c>
      <c r="E1021" s="149"/>
      <c r="F1021" s="43" t="s">
        <v>3200</v>
      </c>
      <c r="G1021" s="43" t="s">
        <v>6071</v>
      </c>
      <c r="H1021" s="26">
        <v>5</v>
      </c>
      <c r="I1021" s="26"/>
      <c r="J1021" s="6"/>
      <c r="K1021" s="100"/>
      <c r="M1021" s="136"/>
      <c r="N1021" s="136"/>
      <c r="O1021" s="178" t="str">
        <f t="shared" si="18"/>
        <v/>
      </c>
      <c r="P1021" s="3"/>
    </row>
    <row r="1022" spans="1:16" ht="15.75" hidden="1">
      <c r="A1022" s="4">
        <v>33</v>
      </c>
      <c r="B1022" s="4">
        <v>8</v>
      </c>
      <c r="C1022" s="33" t="s">
        <v>1248</v>
      </c>
      <c r="E1022" s="149"/>
      <c r="F1022" s="43" t="s">
        <v>4627</v>
      </c>
      <c r="G1022" s="43" t="s">
        <v>6072</v>
      </c>
      <c r="H1022" s="26">
        <v>0</v>
      </c>
      <c r="I1022" s="26"/>
      <c r="J1022" s="6"/>
      <c r="K1022" s="100"/>
      <c r="M1022" s="136"/>
      <c r="N1022" s="136"/>
      <c r="O1022" s="178" t="str">
        <f t="shared" si="18"/>
        <v/>
      </c>
      <c r="P1022" s="3"/>
    </row>
    <row r="1023" spans="1:16" ht="15.75" hidden="1">
      <c r="A1023" s="4">
        <v>33</v>
      </c>
      <c r="B1023" s="4">
        <v>9</v>
      </c>
      <c r="C1023" s="33" t="s">
        <v>4072</v>
      </c>
      <c r="E1023" s="149"/>
      <c r="F1023" s="43" t="s">
        <v>3611</v>
      </c>
      <c r="G1023" s="43" t="s">
        <v>6073</v>
      </c>
      <c r="H1023" s="26">
        <v>0</v>
      </c>
      <c r="I1023" s="26"/>
      <c r="J1023" s="6"/>
      <c r="K1023" s="100"/>
      <c r="M1023" s="136"/>
      <c r="N1023" s="136"/>
      <c r="O1023" s="178" t="str">
        <f t="shared" si="18"/>
        <v/>
      </c>
      <c r="P1023" s="3"/>
    </row>
    <row r="1024" spans="1:16" ht="30" hidden="1">
      <c r="A1024" s="4">
        <v>33</v>
      </c>
      <c r="B1024" s="4">
        <v>10</v>
      </c>
      <c r="C1024" s="33" t="s">
        <v>2961</v>
      </c>
      <c r="E1024" s="149"/>
      <c r="F1024" s="43" t="s">
        <v>8478</v>
      </c>
      <c r="G1024" s="43" t="s">
        <v>6074</v>
      </c>
      <c r="H1024" s="26">
        <v>0</v>
      </c>
      <c r="I1024" s="26"/>
      <c r="J1024" s="6"/>
      <c r="K1024" s="100"/>
      <c r="M1024" s="136"/>
      <c r="N1024" s="136"/>
      <c r="O1024" s="178" t="str">
        <f t="shared" si="18"/>
        <v/>
      </c>
      <c r="P1024" s="3"/>
    </row>
    <row r="1025" spans="1:16" ht="30" hidden="1">
      <c r="A1025" s="4">
        <v>33</v>
      </c>
      <c r="B1025" s="4">
        <v>11</v>
      </c>
      <c r="C1025" s="33" t="s">
        <v>1581</v>
      </c>
      <c r="E1025" s="149"/>
      <c r="F1025" s="43" t="s">
        <v>2876</v>
      </c>
      <c r="G1025" s="43" t="s">
        <v>6075</v>
      </c>
      <c r="H1025" s="26">
        <v>0</v>
      </c>
      <c r="I1025" s="26"/>
      <c r="J1025" s="6"/>
      <c r="K1025" s="100"/>
      <c r="M1025" s="136"/>
      <c r="N1025" s="136"/>
      <c r="O1025" s="178" t="str">
        <f t="shared" si="18"/>
        <v/>
      </c>
      <c r="P1025" s="3"/>
    </row>
    <row r="1026" spans="1:16" ht="30" hidden="1">
      <c r="A1026" s="4">
        <v>33</v>
      </c>
      <c r="B1026" s="4">
        <v>12</v>
      </c>
      <c r="C1026" s="33" t="s">
        <v>3312</v>
      </c>
      <c r="E1026" s="149"/>
      <c r="F1026" s="43" t="s">
        <v>627</v>
      </c>
      <c r="G1026" s="43" t="s">
        <v>6076</v>
      </c>
      <c r="H1026" s="26">
        <v>1</v>
      </c>
      <c r="I1026" s="26"/>
      <c r="J1026" s="6"/>
      <c r="K1026" s="100"/>
      <c r="M1026" s="136"/>
      <c r="N1026" s="136"/>
      <c r="O1026" s="178" t="str">
        <f t="shared" si="18"/>
        <v/>
      </c>
      <c r="P1026" s="3"/>
    </row>
    <row r="1027" spans="1:16" ht="15.75" hidden="1">
      <c r="A1027" s="4">
        <v>33</v>
      </c>
      <c r="B1027" s="4">
        <v>13</v>
      </c>
      <c r="C1027" s="33" t="s">
        <v>1399</v>
      </c>
      <c r="E1027" s="149"/>
      <c r="F1027" s="43" t="s">
        <v>993</v>
      </c>
      <c r="G1027" s="43" t="s">
        <v>5665</v>
      </c>
      <c r="H1027" s="26">
        <v>0</v>
      </c>
      <c r="I1027" s="26"/>
      <c r="J1027" s="6"/>
      <c r="K1027" s="100"/>
      <c r="M1027" s="136"/>
      <c r="N1027" s="136"/>
      <c r="O1027" s="178" t="str">
        <f t="shared" si="18"/>
        <v/>
      </c>
      <c r="P1027" s="3"/>
    </row>
    <row r="1028" spans="1:16" ht="30" hidden="1">
      <c r="A1028" s="4">
        <v>33</v>
      </c>
      <c r="B1028" s="4">
        <v>14</v>
      </c>
      <c r="C1028" s="33" t="s">
        <v>1400</v>
      </c>
      <c r="E1028" s="149"/>
      <c r="F1028" s="43" t="s">
        <v>4626</v>
      </c>
      <c r="G1028" s="43" t="s">
        <v>6077</v>
      </c>
      <c r="H1028" s="26">
        <v>0</v>
      </c>
      <c r="I1028" s="26"/>
      <c r="J1028" s="6"/>
      <c r="K1028" s="100"/>
      <c r="M1028" s="136"/>
      <c r="N1028" s="136"/>
      <c r="O1028" s="178" t="str">
        <f t="shared" si="18"/>
        <v/>
      </c>
      <c r="P1028" s="3"/>
    </row>
    <row r="1029" spans="1:16" ht="30" hidden="1">
      <c r="A1029" s="4">
        <v>33</v>
      </c>
      <c r="B1029" s="4">
        <v>15</v>
      </c>
      <c r="C1029" s="33" t="s">
        <v>4001</v>
      </c>
      <c r="E1029" s="149"/>
      <c r="F1029" s="43" t="s">
        <v>453</v>
      </c>
      <c r="G1029" s="43" t="s">
        <v>6078</v>
      </c>
      <c r="H1029" s="26">
        <v>1</v>
      </c>
      <c r="I1029" s="26"/>
      <c r="J1029" s="6"/>
      <c r="K1029" s="100"/>
      <c r="M1029" s="136"/>
      <c r="N1029" s="136"/>
      <c r="O1029" s="178" t="str">
        <f t="shared" si="18"/>
        <v/>
      </c>
      <c r="P1029" s="3"/>
    </row>
    <row r="1030" spans="1:16" ht="45" hidden="1">
      <c r="A1030" s="4">
        <v>33</v>
      </c>
      <c r="B1030" s="4">
        <v>16</v>
      </c>
      <c r="C1030" s="33" t="s">
        <v>495</v>
      </c>
      <c r="E1030" s="149"/>
      <c r="F1030" s="43" t="s">
        <v>189</v>
      </c>
      <c r="G1030" s="43" t="s">
        <v>6079</v>
      </c>
      <c r="H1030" s="26">
        <v>1</v>
      </c>
      <c r="I1030" s="26"/>
      <c r="J1030" s="6"/>
      <c r="K1030" s="100"/>
      <c r="M1030" s="136"/>
      <c r="N1030" s="136"/>
      <c r="O1030" s="178" t="str">
        <f t="shared" si="18"/>
        <v/>
      </c>
      <c r="P1030" s="3"/>
    </row>
    <row r="1031" spans="1:16" ht="90" hidden="1">
      <c r="A1031" s="4">
        <v>33</v>
      </c>
      <c r="B1031" s="4">
        <v>17</v>
      </c>
      <c r="C1031" s="33" t="s">
        <v>205</v>
      </c>
      <c r="E1031" s="149"/>
      <c r="F1031" s="43" t="s">
        <v>1919</v>
      </c>
      <c r="G1031" s="43" t="s">
        <v>8479</v>
      </c>
      <c r="H1031" s="26">
        <v>2</v>
      </c>
      <c r="I1031" s="26"/>
      <c r="J1031" s="6"/>
      <c r="K1031" s="100"/>
      <c r="M1031" s="136"/>
      <c r="N1031" s="136"/>
      <c r="O1031" s="178" t="str">
        <f t="shared" si="18"/>
        <v/>
      </c>
      <c r="P1031" s="3"/>
    </row>
    <row r="1032" spans="1:16" ht="15.75" hidden="1">
      <c r="A1032" s="4">
        <v>33</v>
      </c>
      <c r="B1032" s="4">
        <v>18</v>
      </c>
      <c r="C1032" s="33" t="s">
        <v>3708</v>
      </c>
      <c r="E1032" s="149"/>
      <c r="F1032" s="43" t="s">
        <v>4628</v>
      </c>
      <c r="G1032" s="43" t="s">
        <v>5665</v>
      </c>
      <c r="H1032" s="26">
        <v>0</v>
      </c>
      <c r="I1032" s="26"/>
      <c r="J1032" s="6"/>
      <c r="K1032" s="100"/>
      <c r="M1032" s="136"/>
      <c r="N1032" s="136"/>
      <c r="O1032" s="178" t="str">
        <f t="shared" ref="O1032:O1095" si="19">IF(OR(H1032="",IFERROR(FIND("-"&amp;A1032&amp;"-","-6-7-8-10-11-26-33-35-36-37-38-39-40-47-52-54-56-63-67-75-78-94-95-101-138-140-"),0)&gt;0,
AND(A1032=1,IFERROR(FIND("-"&amp;C1032&amp;"-","-12-13-14-"),0)&gt;0),
AND(A1032=22,IFERROR(FIND("-"&amp;C1032&amp;"-","-04-05-"),0)&gt;0),
AND(A1032=34,IFERROR(FIND("-"&amp;C1032&amp;"-","-00-01-04-08-09-10-11-12-13-14-15-"),0)&gt;0),
AND(A1032=45,IFERROR(FIND("-"&amp;C1032&amp;"-","-08-"),0)&gt;0),
AND(A1032=49,IFERROR(FIND("-"&amp;C1032&amp;"-","-ROW-"),0)&gt;0),
AND(A1032=51,IFERROR(FIND("-"&amp;C1032&amp;"-","-14-15-36-"),0)&gt;0),
AND(A1032=79,IFERROR(FIND("-"&amp;C1032&amp;"-","-11-"),0)&gt;0),
AND(A1032=102,IFERROR(FIND("-"&amp;C1032&amp;"-","-02-"),0)&gt;0)),"",
 IF(AND(M1032="",N1032=""),"",
  "Label.create(:concept_id =&gt; Concept.find_by_codelist_and_code("&amp;A1032&amp;", "&amp;IF(C1032="","nil","'"&amp;C1032&amp;"'")&amp;").id, "&amp;
  ":locale =&gt; '"&amp;L$2&amp;"'"&amp;", "&amp;
  ":preflabel =&gt; '"&amp;(IF(M1032="",F1032,M1032)&amp;"', "&amp;
  ":scopenote =&gt; "&amp;IF(AND(N1032="",G1032="",K1032=""),"nil","'"&amp; IF(K1032="", "",$L$3 &amp; IF(ISERROR(FIND("
", K1032))," ","&lt;br&gt;&amp;nbsp;&amp;nbsp;&amp;nbsp;&amp;nbsp;• ") &amp; SUBSTITUTE(SUBSTITUTE(SUBSTITUTE(K1032, "&amp;", "&amp;amp;"),"&lt;","&amp;lt;"),"
","&lt;br&gt;&amp;nbsp;&amp;nbsp;&amp;nbsp;&amp;nbsp;• ")) &amp; IF(OR(K1032="",G1032=""),"","&lt;br&gt;") &amp; SUBSTITUTE(SUBSTITUTE(IF(N1032="",G1032,N1032),"&amp;","&amp;amp;"),"&lt;","&amp;lt;")&amp;"'")&amp;")")
))</f>
        <v/>
      </c>
      <c r="P1032" s="3"/>
    </row>
    <row r="1033" spans="1:16" ht="15.75" hidden="1">
      <c r="A1033" s="4">
        <v>33</v>
      </c>
      <c r="B1033" s="4">
        <v>19</v>
      </c>
      <c r="C1033" s="33" t="s">
        <v>95</v>
      </c>
      <c r="E1033" s="149"/>
      <c r="F1033" s="43" t="s">
        <v>4629</v>
      </c>
      <c r="G1033" s="43" t="s">
        <v>5665</v>
      </c>
      <c r="H1033" s="26">
        <v>0</v>
      </c>
      <c r="I1033" s="26"/>
      <c r="J1033" s="6"/>
      <c r="K1033" s="100"/>
      <c r="M1033" s="136"/>
      <c r="N1033" s="136"/>
      <c r="O1033" s="178" t="str">
        <f t="shared" si="19"/>
        <v/>
      </c>
      <c r="P1033" s="3"/>
    </row>
    <row r="1034" spans="1:16" ht="90" hidden="1">
      <c r="A1034" s="4">
        <v>33</v>
      </c>
      <c r="B1034" s="4">
        <v>20</v>
      </c>
      <c r="C1034" s="33" t="s">
        <v>247</v>
      </c>
      <c r="E1034" s="149"/>
      <c r="F1034" s="43" t="s">
        <v>2537</v>
      </c>
      <c r="G1034" s="43" t="s">
        <v>6080</v>
      </c>
      <c r="H1034" s="26">
        <v>3</v>
      </c>
      <c r="I1034" s="26"/>
      <c r="J1034" s="6"/>
      <c r="K1034" s="100"/>
      <c r="M1034" s="136"/>
      <c r="N1034" s="136"/>
      <c r="O1034" s="178" t="str">
        <f t="shared" si="19"/>
        <v/>
      </c>
      <c r="P1034" s="3"/>
    </row>
    <row r="1035" spans="1:16" ht="30" hidden="1">
      <c r="A1035" s="4">
        <v>33</v>
      </c>
      <c r="B1035" s="4">
        <v>21</v>
      </c>
      <c r="C1035" s="33" t="s">
        <v>3253</v>
      </c>
      <c r="E1035" s="149"/>
      <c r="F1035" s="43" t="s">
        <v>2531</v>
      </c>
      <c r="G1035" s="43" t="s">
        <v>6081</v>
      </c>
      <c r="H1035" s="26">
        <v>3</v>
      </c>
      <c r="I1035" s="26"/>
      <c r="J1035" s="6"/>
      <c r="K1035" s="100"/>
      <c r="M1035" s="136"/>
      <c r="N1035" s="136"/>
      <c r="O1035" s="178" t="str">
        <f t="shared" si="19"/>
        <v/>
      </c>
      <c r="P1035" s="3"/>
    </row>
    <row r="1036" spans="1:16" ht="105" hidden="1">
      <c r="A1036" s="4">
        <v>33</v>
      </c>
      <c r="B1036" s="4">
        <v>22</v>
      </c>
      <c r="C1036" s="33" t="s">
        <v>3629</v>
      </c>
      <c r="E1036" s="149"/>
      <c r="F1036" s="43" t="s">
        <v>13535</v>
      </c>
      <c r="G1036" s="43" t="s">
        <v>6082</v>
      </c>
      <c r="H1036" s="26">
        <v>8</v>
      </c>
      <c r="I1036" s="26"/>
      <c r="J1036" s="6"/>
      <c r="K1036" s="100"/>
      <c r="M1036" s="136"/>
      <c r="N1036" s="136"/>
      <c r="O1036" s="178" t="str">
        <f t="shared" si="19"/>
        <v/>
      </c>
      <c r="P1036" s="3"/>
    </row>
    <row r="1037" spans="1:16" ht="15.75" hidden="1">
      <c r="A1037" s="4">
        <v>33</v>
      </c>
      <c r="B1037" s="4">
        <v>23</v>
      </c>
      <c r="C1037" s="42" t="s">
        <v>2962</v>
      </c>
      <c r="E1037" s="149"/>
      <c r="F1037" s="43" t="s">
        <v>795</v>
      </c>
      <c r="G1037" s="43" t="s">
        <v>5665</v>
      </c>
      <c r="H1037" s="26">
        <v>17</v>
      </c>
      <c r="I1037" s="26"/>
      <c r="J1037" s="6"/>
      <c r="K1037" s="100"/>
      <c r="M1037" s="136"/>
      <c r="N1037" s="136"/>
      <c r="O1037" s="178" t="str">
        <f t="shared" si="19"/>
        <v/>
      </c>
      <c r="P1037" s="3"/>
    </row>
    <row r="1038" spans="1:16" ht="15.75" hidden="1">
      <c r="A1038" s="4">
        <v>33</v>
      </c>
      <c r="B1038" s="4">
        <v>24</v>
      </c>
      <c r="C1038" s="33" t="s">
        <v>769</v>
      </c>
      <c r="E1038" s="149"/>
      <c r="F1038" s="43" t="s">
        <v>4630</v>
      </c>
      <c r="G1038" s="43" t="s">
        <v>5665</v>
      </c>
      <c r="H1038" s="26">
        <v>0</v>
      </c>
      <c r="I1038" s="26"/>
      <c r="J1038" s="6"/>
      <c r="K1038" s="100"/>
      <c r="M1038" s="136"/>
      <c r="N1038" s="136"/>
      <c r="O1038" s="178" t="str">
        <f t="shared" si="19"/>
        <v/>
      </c>
      <c r="P1038" s="3"/>
    </row>
    <row r="1039" spans="1:16" ht="15.75" hidden="1">
      <c r="A1039" s="4">
        <v>33</v>
      </c>
      <c r="B1039" s="4">
        <v>25</v>
      </c>
      <c r="C1039" s="33" t="s">
        <v>203</v>
      </c>
      <c r="E1039" s="149"/>
      <c r="F1039" s="43" t="s">
        <v>948</v>
      </c>
      <c r="G1039" s="43" t="s">
        <v>5665</v>
      </c>
      <c r="H1039" s="26">
        <v>0</v>
      </c>
      <c r="I1039" s="26"/>
      <c r="J1039" s="6"/>
      <c r="K1039" s="100"/>
      <c r="M1039" s="136"/>
      <c r="N1039" s="136"/>
      <c r="O1039" s="178" t="str">
        <f t="shared" si="19"/>
        <v/>
      </c>
      <c r="P1039" s="3"/>
    </row>
    <row r="1040" spans="1:16" ht="15.75" hidden="1">
      <c r="A1040" s="4">
        <v>33</v>
      </c>
      <c r="B1040" s="4">
        <v>26</v>
      </c>
      <c r="C1040" s="33" t="s">
        <v>3764</v>
      </c>
      <c r="E1040" s="149"/>
      <c r="F1040" s="43" t="s">
        <v>280</v>
      </c>
      <c r="G1040" s="43" t="s">
        <v>5665</v>
      </c>
      <c r="H1040" s="26">
        <v>0</v>
      </c>
      <c r="I1040" s="26"/>
      <c r="J1040" s="6"/>
      <c r="K1040" s="100"/>
      <c r="M1040" s="136"/>
      <c r="N1040" s="136"/>
      <c r="O1040" s="178" t="str">
        <f t="shared" si="19"/>
        <v/>
      </c>
      <c r="P1040" s="3"/>
    </row>
    <row r="1041" spans="1:16" ht="15.75" hidden="1">
      <c r="A1041" s="4">
        <v>33</v>
      </c>
      <c r="B1041" s="4">
        <v>27</v>
      </c>
      <c r="C1041" s="33" t="s">
        <v>4193</v>
      </c>
      <c r="E1041" s="149"/>
      <c r="F1041" s="43" t="s">
        <v>151</v>
      </c>
      <c r="G1041" s="43" t="s">
        <v>5665</v>
      </c>
      <c r="H1041" s="26">
        <v>0</v>
      </c>
      <c r="I1041" s="26"/>
      <c r="J1041" s="6"/>
      <c r="K1041" s="100"/>
      <c r="M1041" s="136"/>
      <c r="N1041" s="136"/>
      <c r="O1041" s="178" t="str">
        <f t="shared" si="19"/>
        <v/>
      </c>
      <c r="P1041" s="3"/>
    </row>
    <row r="1042" spans="1:16" ht="30" hidden="1">
      <c r="A1042" s="4">
        <v>33</v>
      </c>
      <c r="B1042" s="4">
        <v>28</v>
      </c>
      <c r="C1042" s="33" t="s">
        <v>848</v>
      </c>
      <c r="E1042" s="149"/>
      <c r="F1042" s="43" t="s">
        <v>942</v>
      </c>
      <c r="G1042" s="43" t="s">
        <v>5665</v>
      </c>
      <c r="H1042" s="26">
        <v>0</v>
      </c>
      <c r="I1042" s="26"/>
      <c r="J1042" s="6"/>
      <c r="K1042" s="100"/>
      <c r="M1042" s="136"/>
      <c r="N1042" s="136"/>
      <c r="O1042" s="178" t="str">
        <f t="shared" si="19"/>
        <v/>
      </c>
      <c r="P1042" s="3"/>
    </row>
    <row r="1043" spans="1:16" ht="15.75" hidden="1">
      <c r="A1043" s="4">
        <v>33</v>
      </c>
      <c r="B1043" s="4">
        <v>29</v>
      </c>
      <c r="C1043" s="33" t="s">
        <v>4051</v>
      </c>
      <c r="E1043" s="149"/>
      <c r="F1043" s="43" t="s">
        <v>506</v>
      </c>
      <c r="G1043" s="43" t="s">
        <v>5665</v>
      </c>
      <c r="H1043" s="26">
        <v>0</v>
      </c>
      <c r="I1043" s="26"/>
      <c r="J1043" s="6"/>
      <c r="K1043" s="100"/>
      <c r="M1043" s="136"/>
      <c r="N1043" s="136"/>
      <c r="O1043" s="178" t="str">
        <f t="shared" si="19"/>
        <v/>
      </c>
      <c r="P1043" s="3"/>
    </row>
    <row r="1044" spans="1:16" ht="30" hidden="1">
      <c r="A1044" s="4">
        <v>33</v>
      </c>
      <c r="B1044" s="4">
        <v>30</v>
      </c>
      <c r="C1044" s="33" t="s">
        <v>507</v>
      </c>
      <c r="E1044" s="149"/>
      <c r="F1044" s="43" t="s">
        <v>4631</v>
      </c>
      <c r="G1044" s="43" t="s">
        <v>6083</v>
      </c>
      <c r="H1044" s="26">
        <v>0</v>
      </c>
      <c r="I1044" s="26"/>
      <c r="J1044" s="6"/>
      <c r="K1044" s="100"/>
      <c r="M1044" s="136"/>
      <c r="N1044" s="136"/>
      <c r="O1044" s="178" t="str">
        <f t="shared" si="19"/>
        <v/>
      </c>
      <c r="P1044" s="3"/>
    </row>
    <row r="1045" spans="1:16" ht="15.75" hidden="1">
      <c r="A1045" s="4">
        <v>33</v>
      </c>
      <c r="B1045" s="4">
        <v>31</v>
      </c>
      <c r="C1045" s="33" t="s">
        <v>294</v>
      </c>
      <c r="E1045" s="149"/>
      <c r="F1045" s="43" t="s">
        <v>4632</v>
      </c>
      <c r="G1045" s="43" t="s">
        <v>5665</v>
      </c>
      <c r="H1045" s="26">
        <v>0</v>
      </c>
      <c r="I1045" s="26"/>
      <c r="J1045" s="6"/>
      <c r="K1045" s="100"/>
      <c r="M1045" s="136"/>
      <c r="N1045" s="136"/>
      <c r="O1045" s="178" t="str">
        <f t="shared" si="19"/>
        <v/>
      </c>
      <c r="P1045" s="3"/>
    </row>
    <row r="1046" spans="1:16" ht="15.75" hidden="1">
      <c r="A1046" s="4">
        <v>33</v>
      </c>
      <c r="B1046" s="4">
        <v>32</v>
      </c>
      <c r="C1046" s="33" t="s">
        <v>723</v>
      </c>
      <c r="E1046" s="149"/>
      <c r="F1046" s="43" t="s">
        <v>4633</v>
      </c>
      <c r="G1046" s="43" t="s">
        <v>5665</v>
      </c>
      <c r="H1046" s="26">
        <v>0</v>
      </c>
      <c r="I1046" s="26"/>
      <c r="J1046" s="6"/>
      <c r="K1046" s="100"/>
      <c r="M1046" s="136"/>
      <c r="N1046" s="136"/>
      <c r="O1046" s="178" t="str">
        <f t="shared" si="19"/>
        <v/>
      </c>
      <c r="P1046" s="3"/>
    </row>
    <row r="1047" spans="1:16" ht="15.75" hidden="1">
      <c r="A1047" s="4">
        <v>33</v>
      </c>
      <c r="B1047" s="4">
        <v>33</v>
      </c>
      <c r="C1047" s="33" t="s">
        <v>908</v>
      </c>
      <c r="E1047" s="149"/>
      <c r="F1047" s="43" t="s">
        <v>4634</v>
      </c>
      <c r="G1047" s="43" t="s">
        <v>5665</v>
      </c>
      <c r="H1047" s="26">
        <v>0</v>
      </c>
      <c r="I1047" s="26"/>
      <c r="J1047" s="6"/>
      <c r="K1047" s="100"/>
      <c r="M1047" s="136"/>
      <c r="N1047" s="136"/>
      <c r="O1047" s="178" t="str">
        <f t="shared" si="19"/>
        <v/>
      </c>
      <c r="P1047" s="3"/>
    </row>
    <row r="1048" spans="1:16" ht="15.75" hidden="1">
      <c r="A1048" s="4">
        <v>33</v>
      </c>
      <c r="B1048" s="4">
        <v>34</v>
      </c>
      <c r="C1048" s="33" t="s">
        <v>3602</v>
      </c>
      <c r="E1048" s="149"/>
      <c r="F1048" s="43" t="s">
        <v>3603</v>
      </c>
      <c r="G1048" s="43" t="s">
        <v>5665</v>
      </c>
      <c r="H1048" s="26">
        <v>0</v>
      </c>
      <c r="I1048" s="26"/>
      <c r="J1048" s="6"/>
      <c r="K1048" s="100"/>
      <c r="M1048" s="136"/>
      <c r="N1048" s="136"/>
      <c r="O1048" s="178" t="str">
        <f t="shared" si="19"/>
        <v/>
      </c>
      <c r="P1048" s="3"/>
    </row>
    <row r="1049" spans="1:16" ht="15.75" hidden="1">
      <c r="A1049" s="4">
        <v>33</v>
      </c>
      <c r="B1049" s="4">
        <v>35</v>
      </c>
      <c r="C1049" s="33" t="s">
        <v>2788</v>
      </c>
      <c r="E1049" s="149"/>
      <c r="F1049" s="43" t="s">
        <v>3348</v>
      </c>
      <c r="G1049" s="43" t="s">
        <v>6084</v>
      </c>
      <c r="H1049" s="26">
        <v>8</v>
      </c>
      <c r="I1049" s="26"/>
      <c r="J1049" s="6"/>
      <c r="K1049" s="100"/>
      <c r="M1049" s="136"/>
      <c r="N1049" s="136"/>
      <c r="O1049" s="178" t="str">
        <f t="shared" si="19"/>
        <v/>
      </c>
      <c r="P1049" s="3"/>
    </row>
    <row r="1050" spans="1:16" ht="15.75" hidden="1">
      <c r="A1050" s="4">
        <v>33</v>
      </c>
      <c r="B1050" s="4">
        <v>40</v>
      </c>
      <c r="C1050" s="33" t="s">
        <v>1544</v>
      </c>
      <c r="E1050" s="149"/>
      <c r="F1050" s="43" t="s">
        <v>1742</v>
      </c>
      <c r="G1050" s="43" t="s">
        <v>5665</v>
      </c>
      <c r="H1050" s="26">
        <v>8</v>
      </c>
      <c r="I1050" s="26"/>
      <c r="J1050" s="6"/>
      <c r="K1050" s="100"/>
      <c r="M1050" s="136"/>
      <c r="N1050" s="136"/>
      <c r="O1050" s="178" t="str">
        <f t="shared" si="19"/>
        <v/>
      </c>
      <c r="P1050" s="3"/>
    </row>
    <row r="1051" spans="1:16" ht="15.75" hidden="1">
      <c r="A1051" s="4">
        <v>33</v>
      </c>
      <c r="B1051" s="4">
        <v>41</v>
      </c>
      <c r="C1051" s="33" t="s">
        <v>1545</v>
      </c>
      <c r="E1051" s="149"/>
      <c r="F1051" s="43" t="s">
        <v>3745</v>
      </c>
      <c r="G1051" s="43" t="s">
        <v>6085</v>
      </c>
      <c r="H1051" s="26">
        <v>8</v>
      </c>
      <c r="I1051" s="26"/>
      <c r="J1051" s="6"/>
      <c r="K1051" s="100"/>
      <c r="M1051" s="136"/>
      <c r="N1051" s="136"/>
      <c r="O1051" s="178" t="str">
        <f t="shared" si="19"/>
        <v/>
      </c>
      <c r="P1051" s="3"/>
    </row>
    <row r="1052" spans="1:16" ht="15.75" hidden="1">
      <c r="A1052" s="4">
        <v>33</v>
      </c>
      <c r="B1052" s="4">
        <v>42</v>
      </c>
      <c r="C1052" s="33" t="s">
        <v>1566</v>
      </c>
      <c r="E1052" s="149"/>
      <c r="F1052" s="43" t="s">
        <v>3895</v>
      </c>
      <c r="G1052" s="43" t="s">
        <v>6086</v>
      </c>
      <c r="H1052" s="26">
        <v>8</v>
      </c>
      <c r="I1052" s="26"/>
      <c r="J1052" s="6"/>
      <c r="K1052" s="100"/>
      <c r="M1052" s="136"/>
      <c r="N1052" s="136"/>
      <c r="O1052" s="178" t="str">
        <f t="shared" si="19"/>
        <v/>
      </c>
      <c r="P1052" s="3"/>
    </row>
    <row r="1053" spans="1:16" ht="30" hidden="1">
      <c r="A1053" s="4">
        <v>33</v>
      </c>
      <c r="B1053" s="4">
        <v>43</v>
      </c>
      <c r="C1053" s="42" t="s">
        <v>2238</v>
      </c>
      <c r="E1053" s="149"/>
      <c r="F1053" s="43" t="s">
        <v>4778</v>
      </c>
      <c r="G1053" s="43" t="s">
        <v>6087</v>
      </c>
      <c r="H1053" s="26">
        <v>17</v>
      </c>
      <c r="I1053" s="26"/>
      <c r="J1053" s="6"/>
      <c r="K1053" s="100"/>
      <c r="M1053" s="136"/>
      <c r="N1053" s="136"/>
      <c r="O1053" s="178" t="str">
        <f t="shared" si="19"/>
        <v/>
      </c>
      <c r="P1053" s="3"/>
    </row>
    <row r="1054" spans="1:16" ht="15.75" hidden="1">
      <c r="A1054" s="4">
        <v>33</v>
      </c>
      <c r="B1054" s="4">
        <v>44</v>
      </c>
      <c r="C1054" s="42" t="s">
        <v>1569</v>
      </c>
      <c r="E1054" s="149"/>
      <c r="F1054" s="43" t="s">
        <v>4779</v>
      </c>
      <c r="G1054" s="43" t="s">
        <v>6088</v>
      </c>
      <c r="H1054" s="26">
        <v>17</v>
      </c>
      <c r="I1054" s="26"/>
      <c r="J1054" s="6"/>
      <c r="K1054" s="100"/>
      <c r="M1054" s="136"/>
      <c r="N1054" s="136"/>
      <c r="O1054" s="178" t="str">
        <f t="shared" si="19"/>
        <v/>
      </c>
      <c r="P1054" s="3"/>
    </row>
    <row r="1055" spans="1:16" ht="15.75" hidden="1">
      <c r="A1055" s="4">
        <v>33</v>
      </c>
      <c r="B1055" s="4">
        <v>45</v>
      </c>
      <c r="C1055" s="42" t="s">
        <v>1570</v>
      </c>
      <c r="E1055" s="149"/>
      <c r="F1055" s="43" t="s">
        <v>13536</v>
      </c>
      <c r="G1055" s="43" t="s">
        <v>6089</v>
      </c>
      <c r="H1055" s="26">
        <v>20</v>
      </c>
      <c r="I1055" s="26"/>
      <c r="J1055" s="6"/>
      <c r="K1055" s="100"/>
      <c r="M1055" s="136"/>
      <c r="N1055" s="136"/>
      <c r="O1055" s="178" t="str">
        <f t="shared" si="19"/>
        <v/>
      </c>
      <c r="P1055" s="3"/>
    </row>
    <row r="1056" spans="1:16" ht="30" hidden="1">
      <c r="A1056" s="4">
        <v>33</v>
      </c>
      <c r="B1056" s="4">
        <v>46</v>
      </c>
      <c r="C1056" s="42" t="s">
        <v>2222</v>
      </c>
      <c r="E1056" s="149"/>
      <c r="F1056" s="43" t="s">
        <v>5059</v>
      </c>
      <c r="G1056" s="43" t="s">
        <v>6090</v>
      </c>
      <c r="H1056" s="26">
        <v>22</v>
      </c>
      <c r="I1056" s="26"/>
      <c r="J1056" s="6"/>
      <c r="K1056" s="100"/>
      <c r="M1056" s="136"/>
      <c r="N1056" s="136"/>
      <c r="O1056" s="178" t="str">
        <f t="shared" si="19"/>
        <v/>
      </c>
      <c r="P1056" s="3"/>
    </row>
    <row r="1057" spans="1:16" s="61" customFormat="1" ht="90" hidden="1">
      <c r="A1057" s="60">
        <v>33</v>
      </c>
      <c r="B1057" s="60">
        <v>47</v>
      </c>
      <c r="C1057" s="42" t="s">
        <v>2219</v>
      </c>
      <c r="D1057" s="42"/>
      <c r="E1057" s="149"/>
      <c r="F1057" s="43" t="s">
        <v>5096</v>
      </c>
      <c r="G1057" s="43" t="s">
        <v>7022</v>
      </c>
      <c r="H1057" s="87">
        <v>22</v>
      </c>
      <c r="I1057" s="87"/>
      <c r="J1057" s="71"/>
      <c r="K1057" s="100"/>
      <c r="L1057"/>
      <c r="M1057" s="136"/>
      <c r="N1057" s="136"/>
      <c r="O1057" s="178" t="str">
        <f t="shared" si="19"/>
        <v/>
      </c>
    </row>
    <row r="1058" spans="1:16" s="61" customFormat="1" ht="105" hidden="1">
      <c r="A1058" s="60">
        <v>33</v>
      </c>
      <c r="B1058" s="60">
        <v>48</v>
      </c>
      <c r="C1058" s="42" t="s">
        <v>988</v>
      </c>
      <c r="D1058" s="42"/>
      <c r="E1058" s="149"/>
      <c r="F1058" s="43" t="s">
        <v>5511</v>
      </c>
      <c r="G1058" s="43" t="s">
        <v>7023</v>
      </c>
      <c r="H1058" s="87">
        <v>28</v>
      </c>
      <c r="I1058" s="87"/>
      <c r="J1058" s="71"/>
      <c r="K1058" s="100"/>
      <c r="L1058"/>
      <c r="M1058" s="136"/>
      <c r="N1058" s="136"/>
      <c r="O1058" s="178" t="str">
        <f t="shared" si="19"/>
        <v/>
      </c>
    </row>
    <row r="1059" spans="1:16" s="61" customFormat="1" ht="75" hidden="1">
      <c r="A1059" s="60">
        <v>33</v>
      </c>
      <c r="B1059" s="60">
        <v>49</v>
      </c>
      <c r="C1059" s="42" t="s">
        <v>642</v>
      </c>
      <c r="D1059" s="42"/>
      <c r="E1059" s="149"/>
      <c r="F1059" s="43" t="s">
        <v>5553</v>
      </c>
      <c r="G1059" s="43" t="s">
        <v>6091</v>
      </c>
      <c r="H1059" s="87">
        <v>29</v>
      </c>
      <c r="I1059" s="87"/>
      <c r="J1059" s="71"/>
      <c r="K1059" s="100"/>
      <c r="L1059"/>
      <c r="M1059" s="136"/>
      <c r="N1059" s="136"/>
      <c r="O1059" s="178" t="str">
        <f t="shared" si="19"/>
        <v/>
      </c>
    </row>
    <row r="1060" spans="1:16" ht="135" hidden="1">
      <c r="A1060" s="4">
        <v>33</v>
      </c>
      <c r="B1060" s="77">
        <v>50</v>
      </c>
      <c r="C1060" s="42" t="s">
        <v>115</v>
      </c>
      <c r="E1060" s="149"/>
      <c r="F1060" s="43" t="s">
        <v>4854</v>
      </c>
      <c r="G1060" s="43" t="s">
        <v>13284</v>
      </c>
      <c r="H1060" s="26">
        <v>20</v>
      </c>
      <c r="I1060" s="26"/>
      <c r="J1060" s="6">
        <v>2</v>
      </c>
      <c r="K1060" s="100"/>
      <c r="M1060" s="136"/>
      <c r="N1060" s="136"/>
      <c r="O1060" s="178" t="str">
        <f t="shared" si="19"/>
        <v/>
      </c>
      <c r="P1060" s="3"/>
    </row>
    <row r="1061" spans="1:16" ht="90" hidden="1">
      <c r="A1061" s="4">
        <v>33</v>
      </c>
      <c r="B1061" s="4">
        <v>51</v>
      </c>
      <c r="C1061" s="33" t="s">
        <v>2220</v>
      </c>
      <c r="E1061" s="149"/>
      <c r="F1061" s="43" t="s">
        <v>2131</v>
      </c>
      <c r="G1061" s="43" t="s">
        <v>13285</v>
      </c>
      <c r="H1061" s="26">
        <v>11</v>
      </c>
      <c r="I1061" s="26"/>
      <c r="J1061" s="6">
        <v>2</v>
      </c>
      <c r="K1061" s="100"/>
      <c r="M1061" s="136"/>
      <c r="N1061" s="136"/>
      <c r="O1061" s="178" t="str">
        <f t="shared" si="19"/>
        <v/>
      </c>
      <c r="P1061" s="3"/>
    </row>
    <row r="1062" spans="1:16" ht="30" hidden="1">
      <c r="A1062" s="183">
        <v>34</v>
      </c>
      <c r="B1062" s="183">
        <v>0</v>
      </c>
      <c r="C1062" s="184"/>
      <c r="D1062" s="184"/>
      <c r="E1062" s="185"/>
      <c r="F1062" s="75" t="s">
        <v>7584</v>
      </c>
      <c r="G1062" s="75" t="s">
        <v>5665</v>
      </c>
      <c r="H1062" s="25">
        <v>0</v>
      </c>
      <c r="I1062" s="25"/>
      <c r="J1062" s="1">
        <v>1</v>
      </c>
      <c r="K1062" s="102" t="s">
        <v>7739</v>
      </c>
      <c r="M1062" s="136" t="s">
        <v>9859</v>
      </c>
      <c r="N1062" s="136"/>
      <c r="O1062" s="178" t="str">
        <f t="shared" si="19"/>
        <v>Label.create(:concept_id =&gt; Concept.find_by_codelist_and_code(34, nil).id, :locale =&gt; 'fi', :preflabel =&gt; 'Tekstin muoto', :scopenote =&gt; 'Käytä yhdessä @textformat')</v>
      </c>
      <c r="P1062" s="3"/>
    </row>
    <row r="1063" spans="1:16" ht="31.5" hidden="1">
      <c r="A1063" s="4">
        <v>34</v>
      </c>
      <c r="B1063" s="4">
        <v>1</v>
      </c>
      <c r="C1063" s="33" t="s">
        <v>4291</v>
      </c>
      <c r="E1063" s="149"/>
      <c r="F1063" s="43" t="s">
        <v>2426</v>
      </c>
      <c r="G1063" s="70" t="s">
        <v>6092</v>
      </c>
      <c r="H1063" s="26">
        <v>0</v>
      </c>
      <c r="I1063" s="26">
        <v>4</v>
      </c>
      <c r="J1063" s="6" t="s">
        <v>3163</v>
      </c>
      <c r="K1063" s="100"/>
      <c r="M1063" s="136"/>
      <c r="N1063" s="136"/>
      <c r="O1063" s="178" t="str">
        <f t="shared" si="19"/>
        <v/>
      </c>
      <c r="P1063" s="3"/>
    </row>
    <row r="1064" spans="1:16" ht="15.75" hidden="1">
      <c r="A1064" s="4">
        <v>34</v>
      </c>
      <c r="B1064" s="4">
        <v>2</v>
      </c>
      <c r="C1064" s="33" t="s">
        <v>1557</v>
      </c>
      <c r="E1064" s="149"/>
      <c r="F1064" s="43" t="s">
        <v>2282</v>
      </c>
      <c r="G1064" s="43" t="s">
        <v>5665</v>
      </c>
      <c r="H1064" s="26">
        <v>0</v>
      </c>
      <c r="I1064" s="26"/>
      <c r="J1064" s="6"/>
      <c r="K1064" s="100"/>
      <c r="M1064" s="136"/>
      <c r="N1064" s="136"/>
      <c r="O1064" s="178" t="str">
        <f t="shared" si="19"/>
        <v/>
      </c>
      <c r="P1064" s="3"/>
    </row>
    <row r="1065" spans="1:16" ht="15.75" hidden="1">
      <c r="A1065" s="4">
        <v>34</v>
      </c>
      <c r="B1065" s="4">
        <v>3</v>
      </c>
      <c r="C1065" s="33" t="s">
        <v>1556</v>
      </c>
      <c r="E1065" s="149"/>
      <c r="F1065" s="43" t="s">
        <v>2283</v>
      </c>
      <c r="G1065" s="43" t="s">
        <v>6093</v>
      </c>
      <c r="H1065" s="26">
        <v>0</v>
      </c>
      <c r="I1065" s="26">
        <v>2</v>
      </c>
      <c r="J1065" s="6"/>
      <c r="K1065" s="100"/>
      <c r="M1065" s="136" t="s">
        <v>2283</v>
      </c>
      <c r="N1065" s="136"/>
      <c r="O1065" s="178" t="str">
        <f t="shared" si="19"/>
        <v>Label.create(:concept_id =&gt; Concept.find_by_codelist_and_code(34, '02').id, :locale =&gt; 'fi', :preflabel =&gt; 'HTML', :scopenote =&gt; 'Other than XHTML')</v>
      </c>
      <c r="P1065" s="3"/>
    </row>
    <row r="1066" spans="1:16" ht="15.75" hidden="1">
      <c r="A1066" s="4">
        <v>34</v>
      </c>
      <c r="B1066" s="4">
        <v>4</v>
      </c>
      <c r="C1066" s="33" t="s">
        <v>1931</v>
      </c>
      <c r="E1066" s="149"/>
      <c r="F1066" s="43" t="s">
        <v>2424</v>
      </c>
      <c r="G1066" s="43" t="s">
        <v>6093</v>
      </c>
      <c r="H1066" s="26">
        <v>0</v>
      </c>
      <c r="I1066" s="26">
        <v>2</v>
      </c>
      <c r="J1066" s="6"/>
      <c r="K1066" s="100"/>
      <c r="M1066" s="136" t="s">
        <v>2424</v>
      </c>
      <c r="N1066" s="136"/>
      <c r="O1066" s="178" t="str">
        <f t="shared" si="19"/>
        <v>Label.create(:concept_id =&gt; Concept.find_by_codelist_and_code(34, '03').id, :locale =&gt; 'fi', :preflabel =&gt; 'XML', :scopenote =&gt; 'Other than XHTML')</v>
      </c>
      <c r="P1066" s="3"/>
    </row>
    <row r="1067" spans="1:16" ht="31.5" hidden="1">
      <c r="A1067" s="4">
        <v>34</v>
      </c>
      <c r="B1067" s="4">
        <v>5</v>
      </c>
      <c r="C1067" s="33" t="s">
        <v>2086</v>
      </c>
      <c r="E1067" s="149"/>
      <c r="F1067" s="43" t="s">
        <v>2425</v>
      </c>
      <c r="G1067" s="70" t="s">
        <v>6094</v>
      </c>
      <c r="H1067" s="26">
        <v>0</v>
      </c>
      <c r="I1067" s="26">
        <v>4</v>
      </c>
      <c r="J1067" s="6" t="s">
        <v>3163</v>
      </c>
      <c r="K1067" s="100"/>
      <c r="M1067" s="136"/>
      <c r="N1067" s="136"/>
      <c r="O1067" s="178" t="str">
        <f t="shared" si="19"/>
        <v/>
      </c>
      <c r="P1067" s="3"/>
    </row>
    <row r="1068" spans="1:16" ht="15.75" hidden="1">
      <c r="A1068" s="4">
        <v>34</v>
      </c>
      <c r="B1068" s="4">
        <v>6</v>
      </c>
      <c r="C1068" s="33" t="s">
        <v>1658</v>
      </c>
      <c r="E1068" s="149"/>
      <c r="F1068" s="43" t="s">
        <v>1473</v>
      </c>
      <c r="G1068" s="43" t="s">
        <v>5665</v>
      </c>
      <c r="H1068" s="26">
        <v>2</v>
      </c>
      <c r="I1068" s="26"/>
      <c r="J1068" s="6"/>
      <c r="K1068" s="100"/>
      <c r="M1068" s="136" t="s">
        <v>1473</v>
      </c>
      <c r="N1068" s="136"/>
      <c r="O1068" s="178" t="str">
        <f t="shared" si="19"/>
        <v>Label.create(:concept_id =&gt; Concept.find_by_codelist_and_code(34, '05').id, :locale =&gt; 'fi', :preflabel =&gt; 'XHTML', :scopenote =&gt; nil)</v>
      </c>
      <c r="P1068" s="3"/>
    </row>
    <row r="1069" spans="1:16" ht="120" hidden="1">
      <c r="A1069" s="4">
        <v>34</v>
      </c>
      <c r="B1069" s="4">
        <v>7</v>
      </c>
      <c r="C1069" s="33" t="s">
        <v>1247</v>
      </c>
      <c r="E1069" s="149"/>
      <c r="F1069" s="43" t="s">
        <v>4635</v>
      </c>
      <c r="G1069" s="108" t="s">
        <v>8635</v>
      </c>
      <c r="H1069" s="26">
        <v>4</v>
      </c>
      <c r="I1069" s="26">
        <v>49</v>
      </c>
      <c r="J1069" s="6"/>
      <c r="K1069" s="100"/>
      <c r="M1069" s="136" t="s">
        <v>9429</v>
      </c>
      <c r="N1069" s="136" t="s">
        <v>12877</v>
      </c>
      <c r="O1069" s="178" t="str">
        <f t="shared" si="19"/>
        <v>Label.create(:concept_id =&gt; Concept.find_by_codelist_and_code(34, '06').id, :locale =&gt; 'fi', :preflabel =&gt; 'Oletus', :scopenote =&gt; 'Teksti koodauksella, joka on ilmoitettu viestin alussa tai jos koodausta ei ole ilmoitettu, käytetään XML-oletuskoodausta (UTF-8 tai UTF-16)')</v>
      </c>
      <c r="P1069" s="3"/>
    </row>
    <row r="1070" spans="1:16" ht="135" hidden="1">
      <c r="A1070" s="4">
        <v>34</v>
      </c>
      <c r="B1070" s="4">
        <v>8</v>
      </c>
      <c r="C1070" s="33" t="s">
        <v>1248</v>
      </c>
      <c r="E1070" s="149"/>
      <c r="F1070" s="43" t="s">
        <v>4636</v>
      </c>
      <c r="G1070" s="108" t="s">
        <v>8636</v>
      </c>
      <c r="H1070" s="26">
        <v>4</v>
      </c>
      <c r="I1070" s="26">
        <v>49</v>
      </c>
      <c r="J1070" s="6"/>
      <c r="K1070" s="100"/>
      <c r="M1070" s="136" t="s">
        <v>4310</v>
      </c>
      <c r="N1070" s="136" t="s">
        <v>12878</v>
      </c>
      <c r="O1070" s="178" t="str">
        <f t="shared" si="19"/>
        <v>Label.create(:concept_id =&gt; Concept.find_by_codelist_and_code(34, '07').id, :locale =&gt; 'fi', :preflabel =&gt; 'ASCII', :scopenote =&gt; 'Vain ASCII-merkistön sisältämiä merkkejä')</v>
      </c>
      <c r="P1070" s="3"/>
    </row>
    <row r="1071" spans="1:16" ht="45" hidden="1">
      <c r="A1071" s="4">
        <v>34</v>
      </c>
      <c r="B1071" s="4">
        <v>9</v>
      </c>
      <c r="C1071" s="33" t="s">
        <v>4072</v>
      </c>
      <c r="E1071" s="149"/>
      <c r="F1071" s="43" t="s">
        <v>2425</v>
      </c>
      <c r="G1071" s="43" t="s">
        <v>6095</v>
      </c>
      <c r="H1071" s="26">
        <v>4</v>
      </c>
      <c r="I1071" s="26"/>
      <c r="J1071" s="6"/>
      <c r="K1071" s="100"/>
      <c r="M1071" s="136"/>
      <c r="N1071" s="136"/>
      <c r="O1071" s="178" t="str">
        <f t="shared" si="19"/>
        <v/>
      </c>
      <c r="P1071" s="3"/>
    </row>
    <row r="1072" spans="1:16" ht="15.75" hidden="1">
      <c r="A1072" s="4">
        <v>34</v>
      </c>
      <c r="B1072" s="4">
        <v>10</v>
      </c>
      <c r="C1072" s="33" t="s">
        <v>2961</v>
      </c>
      <c r="E1072" s="149"/>
      <c r="F1072" s="43" t="s">
        <v>4037</v>
      </c>
      <c r="G1072" s="43" t="s">
        <v>5665</v>
      </c>
      <c r="H1072" s="26">
        <v>8</v>
      </c>
      <c r="I1072" s="26"/>
      <c r="J1072" s="6"/>
      <c r="K1072" s="100"/>
      <c r="M1072" s="136"/>
      <c r="N1072" s="136"/>
      <c r="O1072" s="178" t="str">
        <f t="shared" si="19"/>
        <v/>
      </c>
      <c r="P1072" s="3"/>
    </row>
    <row r="1073" spans="1:16" ht="15.75" hidden="1">
      <c r="A1073" s="4">
        <v>34</v>
      </c>
      <c r="B1073" s="4">
        <v>11</v>
      </c>
      <c r="C1073" s="33" t="s">
        <v>1581</v>
      </c>
      <c r="E1073" s="149"/>
      <c r="F1073" s="43" t="s">
        <v>3445</v>
      </c>
      <c r="G1073" s="43" t="s">
        <v>5665</v>
      </c>
      <c r="H1073" s="26">
        <v>8</v>
      </c>
      <c r="I1073" s="26"/>
      <c r="J1073" s="6"/>
      <c r="K1073" s="100"/>
      <c r="M1073" s="136"/>
      <c r="N1073" s="136"/>
      <c r="O1073" s="178" t="str">
        <f t="shared" si="19"/>
        <v/>
      </c>
      <c r="P1073" s="3"/>
    </row>
    <row r="1074" spans="1:16" ht="15.75" hidden="1">
      <c r="A1074" s="4">
        <v>34</v>
      </c>
      <c r="B1074" s="4">
        <v>12</v>
      </c>
      <c r="C1074" s="33" t="s">
        <v>3312</v>
      </c>
      <c r="E1074" s="149"/>
      <c r="F1074" s="43" t="s">
        <v>3446</v>
      </c>
      <c r="G1074" s="43" t="s">
        <v>6096</v>
      </c>
      <c r="H1074" s="26">
        <v>8</v>
      </c>
      <c r="I1074" s="26"/>
      <c r="J1074" s="6"/>
      <c r="K1074" s="100"/>
      <c r="M1074" s="136"/>
      <c r="N1074" s="136"/>
      <c r="O1074" s="178" t="str">
        <f t="shared" si="19"/>
        <v/>
      </c>
      <c r="P1074" s="3"/>
    </row>
    <row r="1075" spans="1:16" ht="15.75" hidden="1">
      <c r="A1075" s="4">
        <v>34</v>
      </c>
      <c r="B1075" s="4">
        <v>13</v>
      </c>
      <c r="C1075" s="33" t="s">
        <v>1399</v>
      </c>
      <c r="E1075" s="149"/>
      <c r="F1075" s="43" t="s">
        <v>3542</v>
      </c>
      <c r="G1075" s="43" t="s">
        <v>6097</v>
      </c>
      <c r="H1075" s="26">
        <v>8</v>
      </c>
      <c r="I1075" s="26"/>
      <c r="J1075" s="6"/>
      <c r="K1075" s="100"/>
      <c r="M1075" s="136"/>
      <c r="N1075" s="136"/>
      <c r="O1075" s="178" t="str">
        <f t="shared" si="19"/>
        <v/>
      </c>
      <c r="P1075" s="3"/>
    </row>
    <row r="1076" spans="1:16" ht="30" hidden="1">
      <c r="A1076" s="4">
        <v>34</v>
      </c>
      <c r="B1076" s="4">
        <v>14</v>
      </c>
      <c r="C1076" s="33" t="s">
        <v>1400</v>
      </c>
      <c r="E1076" s="149"/>
      <c r="F1076" s="43" t="s">
        <v>3303</v>
      </c>
      <c r="G1076" s="43" t="s">
        <v>5665</v>
      </c>
      <c r="H1076" s="26">
        <v>8</v>
      </c>
      <c r="I1076" s="26"/>
      <c r="J1076" s="6"/>
      <c r="K1076" s="100"/>
      <c r="M1076" s="136"/>
      <c r="N1076" s="136"/>
      <c r="O1076" s="178" t="str">
        <f t="shared" si="19"/>
        <v/>
      </c>
      <c r="P1076" s="3"/>
    </row>
    <row r="1077" spans="1:16" ht="60" hidden="1">
      <c r="A1077" s="4">
        <v>34</v>
      </c>
      <c r="B1077" s="4">
        <v>15</v>
      </c>
      <c r="C1077" s="33" t="s">
        <v>4001</v>
      </c>
      <c r="E1077" s="149"/>
      <c r="F1077" s="43" t="s">
        <v>2575</v>
      </c>
      <c r="G1077" s="45" t="s">
        <v>6098</v>
      </c>
      <c r="H1077" s="26">
        <v>12</v>
      </c>
      <c r="I1077" s="26"/>
      <c r="J1077" s="6"/>
      <c r="K1077" s="100"/>
      <c r="M1077" s="136"/>
      <c r="N1077" s="136"/>
      <c r="O1077" s="178" t="str">
        <f t="shared" si="19"/>
        <v/>
      </c>
      <c r="P1077" s="3"/>
    </row>
    <row r="1078" spans="1:16" ht="15.75" hidden="1">
      <c r="A1078" s="4">
        <v>34</v>
      </c>
      <c r="B1078" s="4">
        <v>16</v>
      </c>
      <c r="C1078" s="42" t="s">
        <v>495</v>
      </c>
      <c r="D1078" s="42"/>
      <c r="E1078" s="149"/>
      <c r="F1078" s="43" t="s">
        <v>4565</v>
      </c>
      <c r="G1078" s="45" t="s">
        <v>6099</v>
      </c>
      <c r="H1078" s="26">
        <v>15</v>
      </c>
      <c r="I1078" s="26"/>
      <c r="J1078" s="6"/>
      <c r="K1078" s="100"/>
      <c r="M1078" s="136"/>
      <c r="N1078" s="136"/>
      <c r="O1078" s="178" t="str">
        <f t="shared" si="19"/>
        <v/>
      </c>
      <c r="P1078" s="3"/>
    </row>
    <row r="1079" spans="1:16" ht="15.75" hidden="1">
      <c r="A1079" s="183">
        <v>35</v>
      </c>
      <c r="B1079" s="183">
        <v>0</v>
      </c>
      <c r="C1079" s="184"/>
      <c r="D1079" s="184"/>
      <c r="E1079" s="185"/>
      <c r="F1079" s="75" t="s">
        <v>7585</v>
      </c>
      <c r="G1079" s="75" t="s">
        <v>5665</v>
      </c>
      <c r="H1079" s="25">
        <v>0</v>
      </c>
      <c r="I1079" s="25"/>
      <c r="J1079" s="1">
        <v>2</v>
      </c>
      <c r="K1079" s="101"/>
      <c r="M1079" s="136"/>
      <c r="N1079" s="136"/>
      <c r="O1079" s="178" t="str">
        <f t="shared" si="19"/>
        <v/>
      </c>
      <c r="P1079" s="3"/>
    </row>
    <row r="1080" spans="1:16" ht="15.75" hidden="1">
      <c r="A1080" s="4">
        <v>35</v>
      </c>
      <c r="B1080" s="4">
        <v>1</v>
      </c>
      <c r="C1080" s="33" t="s">
        <v>1557</v>
      </c>
      <c r="E1080" s="149"/>
      <c r="F1080" s="43" t="s">
        <v>2427</v>
      </c>
      <c r="G1080" s="43" t="s">
        <v>5665</v>
      </c>
      <c r="H1080" s="26">
        <v>0</v>
      </c>
      <c r="I1080" s="26"/>
      <c r="J1080" s="6"/>
      <c r="K1080" s="100"/>
      <c r="M1080" s="136"/>
      <c r="N1080" s="136"/>
      <c r="O1080" s="178" t="str">
        <f t="shared" si="19"/>
        <v/>
      </c>
      <c r="P1080" s="3"/>
    </row>
    <row r="1081" spans="1:16" ht="15.75" hidden="1">
      <c r="A1081" s="4">
        <v>35</v>
      </c>
      <c r="B1081" s="4">
        <v>2</v>
      </c>
      <c r="C1081" s="33" t="s">
        <v>1556</v>
      </c>
      <c r="E1081" s="149"/>
      <c r="F1081" s="43" t="s">
        <v>1865</v>
      </c>
      <c r="G1081" s="43" t="s">
        <v>5665</v>
      </c>
      <c r="H1081" s="26">
        <v>0</v>
      </c>
      <c r="I1081" s="26"/>
      <c r="J1081" s="6"/>
      <c r="K1081" s="100"/>
      <c r="M1081" s="136"/>
      <c r="N1081" s="136"/>
      <c r="O1081" s="178" t="str">
        <f t="shared" si="19"/>
        <v/>
      </c>
      <c r="P1081" s="3"/>
    </row>
    <row r="1082" spans="1:16" ht="15.75" hidden="1">
      <c r="A1082" s="4">
        <v>35</v>
      </c>
      <c r="B1082" s="4">
        <v>3</v>
      </c>
      <c r="C1082" s="33" t="s">
        <v>1931</v>
      </c>
      <c r="E1082" s="149"/>
      <c r="F1082" s="43" t="s">
        <v>862</v>
      </c>
      <c r="G1082" s="43" t="s">
        <v>5665</v>
      </c>
      <c r="H1082" s="26">
        <v>0</v>
      </c>
      <c r="I1082" s="26"/>
      <c r="J1082" s="6"/>
      <c r="K1082" s="100"/>
      <c r="M1082" s="136"/>
      <c r="N1082" s="136"/>
      <c r="O1082" s="178" t="str">
        <f t="shared" si="19"/>
        <v/>
      </c>
      <c r="P1082" s="3"/>
    </row>
    <row r="1083" spans="1:16" ht="15.75" hidden="1">
      <c r="A1083" s="4">
        <v>35</v>
      </c>
      <c r="B1083" s="4">
        <v>4</v>
      </c>
      <c r="C1083" s="33" t="s">
        <v>2086</v>
      </c>
      <c r="E1083" s="149"/>
      <c r="F1083" s="43" t="s">
        <v>2428</v>
      </c>
      <c r="G1083" s="43" t="s">
        <v>5665</v>
      </c>
      <c r="H1083" s="26">
        <v>0</v>
      </c>
      <c r="I1083" s="26"/>
      <c r="J1083" s="6"/>
      <c r="K1083" s="100"/>
      <c r="M1083" s="136"/>
      <c r="N1083" s="136"/>
      <c r="O1083" s="178" t="str">
        <f t="shared" si="19"/>
        <v/>
      </c>
      <c r="P1083" s="3"/>
    </row>
    <row r="1084" spans="1:16" ht="15.75" hidden="1">
      <c r="A1084" s="4">
        <v>35</v>
      </c>
      <c r="B1084" s="4">
        <v>5</v>
      </c>
      <c r="C1084" s="33" t="s">
        <v>1658</v>
      </c>
      <c r="E1084" s="149"/>
      <c r="F1084" s="43" t="s">
        <v>861</v>
      </c>
      <c r="G1084" s="43" t="s">
        <v>5665</v>
      </c>
      <c r="H1084" s="26">
        <v>0</v>
      </c>
      <c r="I1084" s="26"/>
      <c r="J1084" s="6"/>
      <c r="K1084" s="100"/>
      <c r="M1084" s="136"/>
      <c r="N1084" s="136"/>
      <c r="O1084" s="178" t="str">
        <f t="shared" si="19"/>
        <v/>
      </c>
      <c r="P1084" s="3"/>
    </row>
    <row r="1085" spans="1:16" ht="15.75" hidden="1">
      <c r="A1085" s="4">
        <v>35</v>
      </c>
      <c r="B1085" s="4">
        <v>6</v>
      </c>
      <c r="C1085" s="33" t="s">
        <v>1247</v>
      </c>
      <c r="E1085" s="149"/>
      <c r="F1085" s="43" t="s">
        <v>670</v>
      </c>
      <c r="G1085" s="43" t="s">
        <v>5665</v>
      </c>
      <c r="H1085" s="26">
        <v>0</v>
      </c>
      <c r="I1085" s="26"/>
      <c r="J1085" s="6"/>
      <c r="K1085" s="100"/>
      <c r="M1085" s="136"/>
      <c r="N1085" s="136"/>
      <c r="O1085" s="178" t="str">
        <f t="shared" si="19"/>
        <v/>
      </c>
      <c r="P1085" s="3"/>
    </row>
    <row r="1086" spans="1:16" ht="15.75" hidden="1">
      <c r="A1086" s="183">
        <v>36</v>
      </c>
      <c r="B1086" s="183">
        <v>0</v>
      </c>
      <c r="C1086" s="184"/>
      <c r="D1086" s="184"/>
      <c r="E1086" s="185"/>
      <c r="F1086" s="75" t="s">
        <v>7586</v>
      </c>
      <c r="G1086" s="75" t="s">
        <v>5665</v>
      </c>
      <c r="H1086" s="25">
        <v>0</v>
      </c>
      <c r="I1086" s="25"/>
      <c r="J1086" s="1">
        <v>2</v>
      </c>
      <c r="K1086" s="101"/>
      <c r="M1086" s="136"/>
      <c r="N1086" s="136"/>
      <c r="O1086" s="178" t="str">
        <f t="shared" si="19"/>
        <v/>
      </c>
      <c r="P1086" s="3"/>
    </row>
    <row r="1087" spans="1:16" ht="15.75" hidden="1">
      <c r="A1087" s="4">
        <v>36</v>
      </c>
      <c r="B1087" s="4">
        <v>1</v>
      </c>
      <c r="C1087" s="33" t="s">
        <v>1556</v>
      </c>
      <c r="E1087" s="149"/>
      <c r="F1087" s="43" t="s">
        <v>965</v>
      </c>
      <c r="G1087" s="43" t="s">
        <v>5665</v>
      </c>
      <c r="H1087" s="26">
        <v>0</v>
      </c>
      <c r="I1087" s="26"/>
      <c r="J1087" s="6"/>
      <c r="K1087" s="100"/>
      <c r="M1087" s="136"/>
      <c r="N1087" s="136"/>
      <c r="O1087" s="178" t="str">
        <f t="shared" si="19"/>
        <v/>
      </c>
      <c r="P1087" s="3"/>
    </row>
    <row r="1088" spans="1:16" ht="15.75" hidden="1">
      <c r="A1088" s="4">
        <v>36</v>
      </c>
      <c r="B1088" s="4">
        <v>2</v>
      </c>
      <c r="C1088" s="33" t="s">
        <v>1931</v>
      </c>
      <c r="E1088" s="149"/>
      <c r="F1088" s="43" t="s">
        <v>539</v>
      </c>
      <c r="G1088" s="43" t="s">
        <v>5665</v>
      </c>
      <c r="H1088" s="26">
        <v>0</v>
      </c>
      <c r="I1088" s="26"/>
      <c r="J1088" s="6"/>
      <c r="K1088" s="100"/>
      <c r="M1088" s="136"/>
      <c r="N1088" s="136"/>
      <c r="O1088" s="178" t="str">
        <f t="shared" si="19"/>
        <v/>
      </c>
      <c r="P1088" s="3"/>
    </row>
    <row r="1089" spans="1:16" ht="15.75" hidden="1">
      <c r="A1089" s="4">
        <v>36</v>
      </c>
      <c r="B1089" s="4">
        <v>3</v>
      </c>
      <c r="C1089" s="33" t="s">
        <v>1658</v>
      </c>
      <c r="E1089" s="149"/>
      <c r="F1089" s="43" t="s">
        <v>536</v>
      </c>
      <c r="G1089" s="43" t="s">
        <v>5665</v>
      </c>
      <c r="H1089" s="26">
        <v>0</v>
      </c>
      <c r="I1089" s="26"/>
      <c r="J1089" s="6"/>
      <c r="K1089" s="100"/>
      <c r="M1089" s="136"/>
      <c r="N1089" s="136"/>
      <c r="O1089" s="178" t="str">
        <f t="shared" si="19"/>
        <v/>
      </c>
      <c r="P1089" s="3"/>
    </row>
    <row r="1090" spans="1:16" ht="15.75" hidden="1">
      <c r="A1090" s="183">
        <v>37</v>
      </c>
      <c r="B1090" s="183">
        <v>0</v>
      </c>
      <c r="C1090" s="184"/>
      <c r="D1090" s="184"/>
      <c r="E1090" s="185"/>
      <c r="F1090" s="75" t="s">
        <v>7587</v>
      </c>
      <c r="G1090" s="75" t="s">
        <v>5665</v>
      </c>
      <c r="H1090" s="25">
        <v>0</v>
      </c>
      <c r="I1090" s="25"/>
      <c r="J1090" s="1">
        <v>2</v>
      </c>
      <c r="K1090" s="101"/>
      <c r="M1090" s="136"/>
      <c r="N1090" s="136"/>
      <c r="O1090" s="178" t="str">
        <f t="shared" si="19"/>
        <v/>
      </c>
      <c r="P1090" s="3"/>
    </row>
    <row r="1091" spans="1:16" ht="15.75" hidden="1">
      <c r="A1091" s="4">
        <v>37</v>
      </c>
      <c r="B1091" s="4">
        <v>1</v>
      </c>
      <c r="C1091" s="33" t="s">
        <v>1557</v>
      </c>
      <c r="E1091" s="149"/>
      <c r="F1091" s="43" t="s">
        <v>2427</v>
      </c>
      <c r="G1091" s="43" t="s">
        <v>5665</v>
      </c>
      <c r="H1091" s="26">
        <v>0</v>
      </c>
      <c r="I1091" s="26"/>
      <c r="J1091" s="6"/>
      <c r="K1091" s="100"/>
      <c r="M1091" s="136"/>
      <c r="N1091" s="136"/>
      <c r="O1091" s="178" t="str">
        <f t="shared" si="19"/>
        <v/>
      </c>
      <c r="P1091" s="3"/>
    </row>
    <row r="1092" spans="1:16" ht="15.75" hidden="1">
      <c r="A1092" s="4">
        <v>37</v>
      </c>
      <c r="B1092" s="4">
        <v>2</v>
      </c>
      <c r="C1092" s="33" t="s">
        <v>1556</v>
      </c>
      <c r="E1092" s="149"/>
      <c r="F1092" s="43" t="s">
        <v>1865</v>
      </c>
      <c r="G1092" s="43" t="s">
        <v>5665</v>
      </c>
      <c r="H1092" s="26">
        <v>0</v>
      </c>
      <c r="I1092" s="26"/>
      <c r="J1092" s="6"/>
      <c r="K1092" s="100"/>
      <c r="M1092" s="136"/>
      <c r="N1092" s="136"/>
      <c r="O1092" s="178" t="str">
        <f t="shared" si="19"/>
        <v/>
      </c>
      <c r="P1092" s="3"/>
    </row>
    <row r="1093" spans="1:16" ht="15.75" hidden="1">
      <c r="A1093" s="4">
        <v>37</v>
      </c>
      <c r="B1093" s="4">
        <v>3</v>
      </c>
      <c r="C1093" s="33" t="s">
        <v>1931</v>
      </c>
      <c r="E1093" s="149"/>
      <c r="F1093" s="43" t="s">
        <v>862</v>
      </c>
      <c r="G1093" s="43" t="s">
        <v>5665</v>
      </c>
      <c r="H1093" s="26">
        <v>0</v>
      </c>
      <c r="I1093" s="26"/>
      <c r="J1093" s="6"/>
      <c r="K1093" s="100"/>
      <c r="M1093" s="136"/>
      <c r="N1093" s="136"/>
      <c r="O1093" s="178" t="str">
        <f t="shared" si="19"/>
        <v/>
      </c>
      <c r="P1093" s="3"/>
    </row>
    <row r="1094" spans="1:16" ht="15.75" hidden="1">
      <c r="A1094" s="4">
        <v>37</v>
      </c>
      <c r="B1094" s="4">
        <v>4</v>
      </c>
      <c r="C1094" s="33" t="s">
        <v>2086</v>
      </c>
      <c r="E1094" s="149"/>
      <c r="F1094" s="43" t="s">
        <v>2428</v>
      </c>
      <c r="G1094" s="43" t="s">
        <v>5665</v>
      </c>
      <c r="H1094" s="26">
        <v>0</v>
      </c>
      <c r="I1094" s="26"/>
      <c r="J1094" s="6"/>
      <c r="K1094" s="100"/>
      <c r="M1094" s="136"/>
      <c r="N1094" s="136"/>
      <c r="O1094" s="178" t="str">
        <f t="shared" si="19"/>
        <v/>
      </c>
      <c r="P1094" s="3"/>
    </row>
    <row r="1095" spans="1:16" ht="15.75" hidden="1">
      <c r="A1095" s="4">
        <v>37</v>
      </c>
      <c r="B1095" s="4">
        <v>5</v>
      </c>
      <c r="C1095" s="33" t="s">
        <v>1658</v>
      </c>
      <c r="E1095" s="149"/>
      <c r="F1095" s="43" t="s">
        <v>861</v>
      </c>
      <c r="G1095" s="43" t="s">
        <v>5665</v>
      </c>
      <c r="H1095" s="26">
        <v>0</v>
      </c>
      <c r="I1095" s="26"/>
      <c r="J1095" s="6"/>
      <c r="K1095" s="100"/>
      <c r="M1095" s="136"/>
      <c r="N1095" s="136"/>
      <c r="O1095" s="178" t="str">
        <f t="shared" si="19"/>
        <v/>
      </c>
      <c r="P1095" s="3"/>
    </row>
    <row r="1096" spans="1:16" ht="15.75" hidden="1">
      <c r="A1096" s="4">
        <v>37</v>
      </c>
      <c r="B1096" s="4">
        <v>6</v>
      </c>
      <c r="C1096" s="33" t="s">
        <v>1247</v>
      </c>
      <c r="E1096" s="149"/>
      <c r="F1096" s="43" t="s">
        <v>670</v>
      </c>
      <c r="G1096" s="43" t="s">
        <v>5665</v>
      </c>
      <c r="H1096" s="26">
        <v>0</v>
      </c>
      <c r="I1096" s="26"/>
      <c r="J1096" s="6"/>
      <c r="K1096" s="100"/>
      <c r="M1096" s="136"/>
      <c r="N1096" s="136"/>
      <c r="O1096" s="178" t="str">
        <f t="shared" ref="O1096:O1159" si="20">IF(OR(H1096="",IFERROR(FIND("-"&amp;A1096&amp;"-","-6-7-8-10-11-26-33-35-36-37-38-39-40-47-52-54-56-63-67-75-78-94-95-101-138-140-"),0)&gt;0,
AND(A1096=1,IFERROR(FIND("-"&amp;C1096&amp;"-","-12-13-14-"),0)&gt;0),
AND(A1096=22,IFERROR(FIND("-"&amp;C1096&amp;"-","-04-05-"),0)&gt;0),
AND(A1096=34,IFERROR(FIND("-"&amp;C1096&amp;"-","-00-01-04-08-09-10-11-12-13-14-15-"),0)&gt;0),
AND(A1096=45,IFERROR(FIND("-"&amp;C1096&amp;"-","-08-"),0)&gt;0),
AND(A1096=49,IFERROR(FIND("-"&amp;C1096&amp;"-","-ROW-"),0)&gt;0),
AND(A1096=51,IFERROR(FIND("-"&amp;C1096&amp;"-","-14-15-36-"),0)&gt;0),
AND(A1096=79,IFERROR(FIND("-"&amp;C1096&amp;"-","-11-"),0)&gt;0),
AND(A1096=102,IFERROR(FIND("-"&amp;C1096&amp;"-","-02-"),0)&gt;0)),"",
 IF(AND(M1096="",N1096=""),"",
  "Label.create(:concept_id =&gt; Concept.find_by_codelist_and_code("&amp;A1096&amp;", "&amp;IF(C1096="","nil","'"&amp;C1096&amp;"'")&amp;").id, "&amp;
  ":locale =&gt; '"&amp;L$2&amp;"'"&amp;", "&amp;
  ":preflabel =&gt; '"&amp;(IF(M1096="",F1096,M1096)&amp;"', "&amp;
  ":scopenote =&gt; "&amp;IF(AND(N1096="",G1096="",K1096=""),"nil","'"&amp; IF(K1096="", "",$L$3 &amp; IF(ISERROR(FIND("
", K1096))," ","&lt;br&gt;&amp;nbsp;&amp;nbsp;&amp;nbsp;&amp;nbsp;• ") &amp; SUBSTITUTE(SUBSTITUTE(SUBSTITUTE(K1096, "&amp;", "&amp;amp;"),"&lt;","&amp;lt;"),"
","&lt;br&gt;&amp;nbsp;&amp;nbsp;&amp;nbsp;&amp;nbsp;• ")) &amp; IF(OR(K1096="",G1096=""),"","&lt;br&gt;") &amp; SUBSTITUTE(SUBSTITUTE(IF(N1096="",G1096,N1096),"&amp;","&amp;amp;"),"&lt;","&amp;lt;")&amp;"'")&amp;")")
))</f>
        <v/>
      </c>
      <c r="P1096" s="3"/>
    </row>
    <row r="1097" spans="1:16" ht="15.75" hidden="1">
      <c r="A1097" s="183">
        <v>38</v>
      </c>
      <c r="B1097" s="183">
        <v>0</v>
      </c>
      <c r="C1097" s="184"/>
      <c r="D1097" s="184"/>
      <c r="E1097" s="185"/>
      <c r="F1097" s="75" t="s">
        <v>7588</v>
      </c>
      <c r="G1097" s="75" t="s">
        <v>5665</v>
      </c>
      <c r="H1097" s="25">
        <v>0</v>
      </c>
      <c r="I1097" s="25"/>
      <c r="J1097" s="1">
        <v>2</v>
      </c>
      <c r="K1097" s="101"/>
      <c r="M1097" s="136"/>
      <c r="N1097" s="136"/>
      <c r="O1097" s="178" t="str">
        <f t="shared" si="20"/>
        <v/>
      </c>
      <c r="P1097" s="3"/>
    </row>
    <row r="1098" spans="1:16" ht="30" hidden="1">
      <c r="A1098" s="4">
        <v>38</v>
      </c>
      <c r="B1098" s="4">
        <v>1</v>
      </c>
      <c r="C1098" s="33" t="s">
        <v>1557</v>
      </c>
      <c r="E1098" s="149"/>
      <c r="F1098" s="43" t="s">
        <v>562</v>
      </c>
      <c r="G1098" s="43" t="s">
        <v>6100</v>
      </c>
      <c r="H1098" s="26">
        <v>0</v>
      </c>
      <c r="I1098" s="26"/>
      <c r="J1098" s="6"/>
      <c r="K1098" s="100"/>
      <c r="M1098" s="136"/>
      <c r="N1098" s="136"/>
      <c r="O1098" s="178" t="str">
        <f t="shared" si="20"/>
        <v/>
      </c>
      <c r="P1098" s="3"/>
    </row>
    <row r="1099" spans="1:16" ht="15.75" hidden="1">
      <c r="A1099" s="4">
        <v>38</v>
      </c>
      <c r="B1099" s="4">
        <v>2</v>
      </c>
      <c r="C1099" s="33" t="s">
        <v>1556</v>
      </c>
      <c r="E1099" s="149"/>
      <c r="F1099" s="43" t="s">
        <v>1904</v>
      </c>
      <c r="G1099" s="43" t="s">
        <v>5665</v>
      </c>
      <c r="H1099" s="26">
        <v>0</v>
      </c>
      <c r="I1099" s="26"/>
      <c r="J1099" s="6"/>
      <c r="K1099" s="100"/>
      <c r="M1099" s="136"/>
      <c r="N1099" s="136"/>
      <c r="O1099" s="178" t="str">
        <f t="shared" si="20"/>
        <v/>
      </c>
      <c r="P1099" s="3"/>
    </row>
    <row r="1100" spans="1:16" ht="75" hidden="1">
      <c r="A1100" s="4">
        <v>38</v>
      </c>
      <c r="B1100" s="4">
        <v>3</v>
      </c>
      <c r="C1100" s="42" t="s">
        <v>1931</v>
      </c>
      <c r="E1100" s="149"/>
      <c r="F1100" s="43" t="s">
        <v>4770</v>
      </c>
      <c r="G1100" s="43" t="s">
        <v>6101</v>
      </c>
      <c r="H1100" s="26">
        <v>17</v>
      </c>
      <c r="I1100" s="26"/>
      <c r="J1100" s="6"/>
      <c r="K1100" s="100"/>
      <c r="M1100" s="136"/>
      <c r="N1100" s="136"/>
      <c r="O1100" s="178" t="str">
        <f t="shared" si="20"/>
        <v/>
      </c>
      <c r="P1100" s="3"/>
    </row>
    <row r="1101" spans="1:16" ht="45" hidden="1">
      <c r="A1101" s="4">
        <v>38</v>
      </c>
      <c r="B1101" s="4">
        <v>4</v>
      </c>
      <c r="C1101" s="33" t="s">
        <v>2086</v>
      </c>
      <c r="E1101" s="149"/>
      <c r="F1101" s="43" t="s">
        <v>4637</v>
      </c>
      <c r="G1101" s="43" t="s">
        <v>6102</v>
      </c>
      <c r="H1101" s="26">
        <v>0</v>
      </c>
      <c r="I1101" s="26"/>
      <c r="J1101" s="6"/>
      <c r="K1101" s="100"/>
      <c r="M1101" s="136"/>
      <c r="N1101" s="136"/>
      <c r="O1101" s="178" t="str">
        <f t="shared" si="20"/>
        <v/>
      </c>
      <c r="P1101" s="3"/>
    </row>
    <row r="1102" spans="1:16" ht="45" hidden="1">
      <c r="A1102" s="4">
        <v>38</v>
      </c>
      <c r="B1102" s="4">
        <v>5</v>
      </c>
      <c r="C1102" s="42" t="s">
        <v>1658</v>
      </c>
      <c r="E1102" s="149"/>
      <c r="F1102" s="43" t="s">
        <v>4771</v>
      </c>
      <c r="G1102" s="43" t="s">
        <v>6103</v>
      </c>
      <c r="H1102" s="26">
        <v>17</v>
      </c>
      <c r="I1102" s="26"/>
      <c r="J1102" s="6"/>
      <c r="K1102" s="100"/>
      <c r="M1102" s="136"/>
      <c r="N1102" s="136"/>
      <c r="O1102" s="178" t="str">
        <f t="shared" si="20"/>
        <v/>
      </c>
      <c r="P1102" s="3"/>
    </row>
    <row r="1103" spans="1:16" ht="45" hidden="1">
      <c r="A1103" s="4">
        <v>38</v>
      </c>
      <c r="B1103" s="4">
        <v>6</v>
      </c>
      <c r="C1103" s="33" t="s">
        <v>1247</v>
      </c>
      <c r="E1103" s="149"/>
      <c r="F1103" s="43" t="s">
        <v>1457</v>
      </c>
      <c r="G1103" s="43" t="s">
        <v>6103</v>
      </c>
      <c r="H1103" s="26">
        <v>6</v>
      </c>
      <c r="I1103" s="26"/>
      <c r="J1103" s="6"/>
      <c r="K1103" s="100"/>
      <c r="M1103" s="136"/>
      <c r="N1103" s="136"/>
      <c r="O1103" s="178" t="str">
        <f t="shared" si="20"/>
        <v/>
      </c>
      <c r="P1103" s="3"/>
    </row>
    <row r="1104" spans="1:16" ht="15.75" hidden="1">
      <c r="A1104" s="4">
        <v>38</v>
      </c>
      <c r="B1104" s="4">
        <v>7</v>
      </c>
      <c r="C1104" s="33" t="s">
        <v>1248</v>
      </c>
      <c r="E1104" s="149"/>
      <c r="F1104" s="43" t="s">
        <v>4638</v>
      </c>
      <c r="G1104" s="43" t="s">
        <v>5665</v>
      </c>
      <c r="H1104" s="26">
        <v>0</v>
      </c>
      <c r="I1104" s="26"/>
      <c r="J1104" s="6"/>
      <c r="K1104" s="100"/>
      <c r="M1104" s="136"/>
      <c r="N1104" s="136"/>
      <c r="O1104" s="178" t="str">
        <f t="shared" si="20"/>
        <v/>
      </c>
      <c r="P1104" s="3"/>
    </row>
    <row r="1105" spans="1:16" ht="15.75" hidden="1">
      <c r="A1105" s="4">
        <v>38</v>
      </c>
      <c r="B1105" s="4">
        <v>8</v>
      </c>
      <c r="C1105" s="33" t="s">
        <v>4072</v>
      </c>
      <c r="E1105" s="149"/>
      <c r="F1105" s="43" t="s">
        <v>1446</v>
      </c>
      <c r="G1105" s="43" t="s">
        <v>5665</v>
      </c>
      <c r="H1105" s="26">
        <v>0</v>
      </c>
      <c r="I1105" s="26"/>
      <c r="J1105" s="6"/>
      <c r="K1105" s="100"/>
      <c r="M1105" s="136"/>
      <c r="N1105" s="136"/>
      <c r="O1105" s="178" t="str">
        <f t="shared" si="20"/>
        <v/>
      </c>
      <c r="P1105" s="3"/>
    </row>
    <row r="1106" spans="1:16" ht="30" hidden="1">
      <c r="A1106" s="4">
        <v>38</v>
      </c>
      <c r="B1106" s="4">
        <v>9</v>
      </c>
      <c r="C1106" s="33" t="s">
        <v>1581</v>
      </c>
      <c r="E1106" s="149"/>
      <c r="F1106" s="43" t="s">
        <v>1699</v>
      </c>
      <c r="G1106" s="43" t="s">
        <v>6104</v>
      </c>
      <c r="H1106" s="26">
        <v>0</v>
      </c>
      <c r="I1106" s="26"/>
      <c r="J1106" s="6"/>
      <c r="K1106" s="100"/>
      <c r="M1106" s="136"/>
      <c r="N1106" s="136"/>
      <c r="O1106" s="178" t="str">
        <f t="shared" si="20"/>
        <v/>
      </c>
      <c r="P1106" s="3"/>
    </row>
    <row r="1107" spans="1:16" ht="15.75" hidden="1">
      <c r="A1107" s="4">
        <v>38</v>
      </c>
      <c r="B1107" s="4">
        <v>10</v>
      </c>
      <c r="C1107" s="42" t="s">
        <v>3312</v>
      </c>
      <c r="E1107" s="149"/>
      <c r="F1107" s="43" t="s">
        <v>1700</v>
      </c>
      <c r="G1107" s="43" t="s">
        <v>5665</v>
      </c>
      <c r="H1107" s="26">
        <v>0</v>
      </c>
      <c r="I1107" s="26"/>
      <c r="J1107" s="6"/>
      <c r="K1107" s="100"/>
      <c r="M1107" s="136"/>
      <c r="N1107" s="136"/>
      <c r="O1107" s="178" t="str">
        <f t="shared" si="20"/>
        <v/>
      </c>
      <c r="P1107" s="3"/>
    </row>
    <row r="1108" spans="1:16" ht="30" hidden="1">
      <c r="A1108" s="4">
        <v>38</v>
      </c>
      <c r="B1108" s="4">
        <v>11</v>
      </c>
      <c r="C1108" s="33" t="s">
        <v>1399</v>
      </c>
      <c r="E1108" s="149"/>
      <c r="F1108" s="43" t="s">
        <v>1701</v>
      </c>
      <c r="G1108" s="43" t="s">
        <v>6105</v>
      </c>
      <c r="H1108" s="26">
        <v>0</v>
      </c>
      <c r="I1108" s="26"/>
      <c r="J1108" s="6"/>
      <c r="K1108" s="100"/>
      <c r="M1108" s="136"/>
      <c r="N1108" s="136"/>
      <c r="O1108" s="178" t="str">
        <f t="shared" si="20"/>
        <v/>
      </c>
      <c r="P1108" s="3"/>
    </row>
    <row r="1109" spans="1:16" ht="15.75" hidden="1">
      <c r="A1109" s="4">
        <v>38</v>
      </c>
      <c r="B1109" s="4">
        <v>12</v>
      </c>
      <c r="C1109" s="42" t="s">
        <v>205</v>
      </c>
      <c r="E1109" s="149"/>
      <c r="F1109" s="43" t="s">
        <v>4850</v>
      </c>
      <c r="G1109" s="43" t="s">
        <v>5665</v>
      </c>
      <c r="H1109" s="26">
        <v>20</v>
      </c>
      <c r="I1109" s="26"/>
      <c r="J1109" s="6"/>
      <c r="K1109" s="100"/>
      <c r="M1109" s="136"/>
      <c r="N1109" s="136"/>
      <c r="O1109" s="178" t="str">
        <f t="shared" si="20"/>
        <v/>
      </c>
      <c r="P1109" s="3"/>
    </row>
    <row r="1110" spans="1:16" ht="15.75" hidden="1">
      <c r="A1110" s="4">
        <v>38</v>
      </c>
      <c r="B1110" s="4">
        <v>13</v>
      </c>
      <c r="C1110" s="33" t="s">
        <v>3708</v>
      </c>
      <c r="E1110" s="149"/>
      <c r="F1110" s="43" t="s">
        <v>4639</v>
      </c>
      <c r="G1110" s="43" t="s">
        <v>5665</v>
      </c>
      <c r="H1110" s="26">
        <v>0</v>
      </c>
      <c r="I1110" s="26"/>
      <c r="J1110" s="6"/>
      <c r="K1110" s="100"/>
      <c r="M1110" s="136"/>
      <c r="N1110" s="136"/>
      <c r="O1110" s="178" t="str">
        <f t="shared" si="20"/>
        <v/>
      </c>
      <c r="P1110" s="3"/>
    </row>
    <row r="1111" spans="1:16" ht="15.75" hidden="1">
      <c r="A1111" s="4">
        <v>38</v>
      </c>
      <c r="B1111" s="4">
        <v>14</v>
      </c>
      <c r="C1111" s="33" t="s">
        <v>95</v>
      </c>
      <c r="E1111" s="149"/>
      <c r="F1111" s="43" t="s">
        <v>834</v>
      </c>
      <c r="G1111" s="43" t="s">
        <v>5665</v>
      </c>
      <c r="H1111" s="26">
        <v>0</v>
      </c>
      <c r="I1111" s="26"/>
      <c r="J1111" s="6"/>
      <c r="K1111" s="100"/>
      <c r="M1111" s="136"/>
      <c r="N1111" s="136"/>
      <c r="O1111" s="178" t="str">
        <f t="shared" si="20"/>
        <v/>
      </c>
      <c r="P1111" s="3"/>
    </row>
    <row r="1112" spans="1:16" ht="15.75" hidden="1">
      <c r="A1112" s="4">
        <v>38</v>
      </c>
      <c r="B1112" s="4">
        <v>15</v>
      </c>
      <c r="C1112" s="33" t="s">
        <v>2962</v>
      </c>
      <c r="E1112" s="149"/>
      <c r="F1112" s="43" t="s">
        <v>875</v>
      </c>
      <c r="G1112" s="43" t="s">
        <v>5665</v>
      </c>
      <c r="H1112" s="26">
        <v>11</v>
      </c>
      <c r="I1112" s="26"/>
      <c r="J1112" s="6"/>
      <c r="K1112" s="100"/>
      <c r="M1112" s="136"/>
      <c r="N1112" s="136"/>
      <c r="O1112" s="178" t="str">
        <f t="shared" si="20"/>
        <v/>
      </c>
      <c r="P1112" s="3"/>
    </row>
    <row r="1113" spans="1:16" ht="45" hidden="1">
      <c r="A1113" s="4">
        <v>38</v>
      </c>
      <c r="B1113" s="4">
        <v>16</v>
      </c>
      <c r="C1113" s="33" t="s">
        <v>769</v>
      </c>
      <c r="E1113" s="149"/>
      <c r="F1113" s="43" t="s">
        <v>2051</v>
      </c>
      <c r="G1113" s="43" t="s">
        <v>6106</v>
      </c>
      <c r="H1113" s="26">
        <v>8</v>
      </c>
      <c r="I1113" s="26"/>
      <c r="J1113" s="6"/>
      <c r="K1113" s="100"/>
      <c r="M1113" s="136"/>
      <c r="N1113" s="136"/>
      <c r="O1113" s="178" t="str">
        <f t="shared" si="20"/>
        <v/>
      </c>
      <c r="P1113" s="3"/>
    </row>
    <row r="1114" spans="1:16" ht="45" hidden="1">
      <c r="A1114" s="4">
        <v>38</v>
      </c>
      <c r="B1114" s="4">
        <v>17</v>
      </c>
      <c r="C1114" s="33" t="s">
        <v>203</v>
      </c>
      <c r="E1114" s="149"/>
      <c r="F1114" s="43" t="s">
        <v>4640</v>
      </c>
      <c r="G1114" s="43" t="s">
        <v>6107</v>
      </c>
      <c r="H1114" s="26">
        <v>8</v>
      </c>
      <c r="I1114" s="26"/>
      <c r="J1114" s="6"/>
      <c r="K1114" s="100"/>
      <c r="M1114" s="136"/>
      <c r="N1114" s="136"/>
      <c r="O1114" s="178" t="str">
        <f t="shared" si="20"/>
        <v/>
      </c>
      <c r="P1114" s="3"/>
    </row>
    <row r="1115" spans="1:16" ht="45" hidden="1">
      <c r="A1115" s="4">
        <v>38</v>
      </c>
      <c r="B1115" s="4">
        <v>18</v>
      </c>
      <c r="C1115" s="33" t="s">
        <v>3764</v>
      </c>
      <c r="E1115" s="149"/>
      <c r="F1115" s="43" t="s">
        <v>2050</v>
      </c>
      <c r="G1115" s="43" t="s">
        <v>6103</v>
      </c>
      <c r="H1115" s="26">
        <v>8</v>
      </c>
      <c r="I1115" s="26"/>
      <c r="J1115" s="6"/>
      <c r="K1115" s="100"/>
      <c r="M1115" s="136"/>
      <c r="N1115" s="136"/>
      <c r="O1115" s="178" t="str">
        <f t="shared" si="20"/>
        <v/>
      </c>
      <c r="P1115" s="3"/>
    </row>
    <row r="1116" spans="1:16" ht="15.75" hidden="1">
      <c r="A1116" s="4">
        <v>38</v>
      </c>
      <c r="B1116" s="4">
        <v>19</v>
      </c>
      <c r="C1116" s="33" t="s">
        <v>4193</v>
      </c>
      <c r="E1116" s="149"/>
      <c r="F1116" s="43" t="s">
        <v>4641</v>
      </c>
      <c r="G1116" s="43" t="s">
        <v>5665</v>
      </c>
      <c r="H1116" s="26">
        <v>8</v>
      </c>
      <c r="I1116" s="26"/>
      <c r="J1116" s="6"/>
      <c r="K1116" s="100"/>
      <c r="M1116" s="136"/>
      <c r="N1116" s="136"/>
      <c r="O1116" s="178" t="str">
        <f t="shared" si="20"/>
        <v/>
      </c>
      <c r="P1116" s="3"/>
    </row>
    <row r="1117" spans="1:16" ht="15.75" hidden="1">
      <c r="A1117" s="4">
        <v>38</v>
      </c>
      <c r="B1117" s="4">
        <v>20</v>
      </c>
      <c r="C1117" s="33" t="s">
        <v>848</v>
      </c>
      <c r="E1117" s="149"/>
      <c r="F1117" s="43" t="s">
        <v>810</v>
      </c>
      <c r="G1117" s="43" t="s">
        <v>5665</v>
      </c>
      <c r="H1117" s="26">
        <v>8</v>
      </c>
      <c r="I1117" s="26"/>
      <c r="J1117" s="6"/>
      <c r="K1117" s="100"/>
      <c r="M1117" s="136"/>
      <c r="N1117" s="136"/>
      <c r="O1117" s="178" t="str">
        <f t="shared" si="20"/>
        <v/>
      </c>
      <c r="P1117" s="3"/>
    </row>
    <row r="1118" spans="1:16" ht="15.75" hidden="1">
      <c r="A1118" s="4">
        <v>38</v>
      </c>
      <c r="B1118" s="4">
        <v>21</v>
      </c>
      <c r="C1118" s="33" t="s">
        <v>4051</v>
      </c>
      <c r="E1118" s="149"/>
      <c r="F1118" s="43" t="s">
        <v>178</v>
      </c>
      <c r="G1118" s="43" t="s">
        <v>5665</v>
      </c>
      <c r="H1118" s="26">
        <v>8</v>
      </c>
      <c r="I1118" s="26"/>
      <c r="J1118" s="6"/>
      <c r="K1118" s="100"/>
      <c r="M1118" s="136"/>
      <c r="N1118" s="136"/>
      <c r="O1118" s="178" t="str">
        <f t="shared" si="20"/>
        <v/>
      </c>
      <c r="P1118" s="3"/>
    </row>
    <row r="1119" spans="1:16" ht="15.75" hidden="1">
      <c r="A1119" s="4">
        <v>38</v>
      </c>
      <c r="B1119" s="4">
        <v>22</v>
      </c>
      <c r="C1119" s="33" t="s">
        <v>2237</v>
      </c>
      <c r="E1119" s="149"/>
      <c r="F1119" s="43" t="s">
        <v>1564</v>
      </c>
      <c r="G1119" s="43" t="s">
        <v>5665</v>
      </c>
      <c r="H1119" s="26">
        <v>0</v>
      </c>
      <c r="I1119" s="26"/>
      <c r="J1119" s="6"/>
      <c r="K1119" s="100"/>
      <c r="M1119" s="136"/>
      <c r="N1119" s="136"/>
      <c r="O1119" s="178" t="str">
        <f t="shared" si="20"/>
        <v/>
      </c>
      <c r="P1119" s="3"/>
    </row>
    <row r="1120" spans="1:16" ht="15.75" hidden="1">
      <c r="A1120" s="4">
        <v>38</v>
      </c>
      <c r="B1120" s="4">
        <v>23</v>
      </c>
      <c r="C1120" s="33" t="s">
        <v>507</v>
      </c>
      <c r="E1120" s="149"/>
      <c r="F1120" s="43" t="s">
        <v>1583</v>
      </c>
      <c r="G1120" s="43" t="s">
        <v>5665</v>
      </c>
      <c r="H1120" s="26">
        <v>0</v>
      </c>
      <c r="I1120" s="26"/>
      <c r="J1120" s="6"/>
      <c r="K1120" s="100"/>
      <c r="M1120" s="136"/>
      <c r="N1120" s="136"/>
      <c r="O1120" s="178" t="str">
        <f t="shared" si="20"/>
        <v/>
      </c>
      <c r="P1120" s="3"/>
    </row>
    <row r="1121" spans="1:16" ht="30" hidden="1">
      <c r="A1121" s="4">
        <v>38</v>
      </c>
      <c r="B1121" s="4">
        <v>24</v>
      </c>
      <c r="C1121" s="33" t="s">
        <v>294</v>
      </c>
      <c r="E1121" s="149"/>
      <c r="F1121" s="43" t="s">
        <v>3229</v>
      </c>
      <c r="G1121" s="43" t="s">
        <v>5665</v>
      </c>
      <c r="H1121" s="26">
        <v>8</v>
      </c>
      <c r="I1121" s="26"/>
      <c r="J1121" s="6"/>
      <c r="K1121" s="100"/>
      <c r="M1121" s="136"/>
      <c r="N1121" s="136"/>
      <c r="O1121" s="178" t="str">
        <f t="shared" si="20"/>
        <v/>
      </c>
      <c r="P1121" s="3"/>
    </row>
    <row r="1122" spans="1:16" ht="15.75" hidden="1">
      <c r="A1122" s="4">
        <v>38</v>
      </c>
      <c r="B1122" s="4">
        <v>25</v>
      </c>
      <c r="C1122" s="33" t="s">
        <v>723</v>
      </c>
      <c r="E1122" s="149"/>
      <c r="F1122" s="43" t="s">
        <v>3230</v>
      </c>
      <c r="G1122" s="43" t="s">
        <v>5665</v>
      </c>
      <c r="H1122" s="26">
        <v>8</v>
      </c>
      <c r="I1122" s="26"/>
      <c r="J1122" s="6"/>
      <c r="K1122" s="100"/>
      <c r="M1122" s="136"/>
      <c r="N1122" s="136"/>
      <c r="O1122" s="178" t="str">
        <f t="shared" si="20"/>
        <v/>
      </c>
      <c r="P1122" s="3"/>
    </row>
    <row r="1123" spans="1:16" ht="15.75" hidden="1">
      <c r="A1123" s="4">
        <v>38</v>
      </c>
      <c r="B1123" s="4">
        <v>26</v>
      </c>
      <c r="C1123" s="33" t="s">
        <v>908</v>
      </c>
      <c r="E1123" s="149"/>
      <c r="F1123" s="43" t="s">
        <v>3231</v>
      </c>
      <c r="G1123" s="43" t="s">
        <v>5665</v>
      </c>
      <c r="H1123" s="26">
        <v>8</v>
      </c>
      <c r="I1123" s="26"/>
      <c r="J1123" s="6"/>
      <c r="K1123" s="100"/>
      <c r="M1123" s="136"/>
      <c r="N1123" s="136"/>
      <c r="O1123" s="178" t="str">
        <f t="shared" si="20"/>
        <v/>
      </c>
      <c r="P1123" s="3"/>
    </row>
    <row r="1124" spans="1:16" ht="15.75" hidden="1">
      <c r="A1124" s="4">
        <v>38</v>
      </c>
      <c r="B1124" s="4">
        <v>27</v>
      </c>
      <c r="C1124" s="33" t="s">
        <v>3602</v>
      </c>
      <c r="E1124" s="149"/>
      <c r="F1124" s="43" t="s">
        <v>3062</v>
      </c>
      <c r="G1124" s="43" t="s">
        <v>5665</v>
      </c>
      <c r="H1124" s="26">
        <v>8</v>
      </c>
      <c r="I1124" s="26"/>
      <c r="J1124" s="6"/>
      <c r="K1124" s="100"/>
      <c r="M1124" s="136"/>
      <c r="N1124" s="136"/>
      <c r="O1124" s="178" t="str">
        <f t="shared" si="20"/>
        <v/>
      </c>
      <c r="P1124" s="3"/>
    </row>
    <row r="1125" spans="1:16" ht="15.75" hidden="1">
      <c r="A1125" s="4">
        <v>38</v>
      </c>
      <c r="B1125" s="4">
        <v>28</v>
      </c>
      <c r="C1125" s="33" t="s">
        <v>2788</v>
      </c>
      <c r="E1125" s="149"/>
      <c r="F1125" s="43" t="s">
        <v>3596</v>
      </c>
      <c r="G1125" s="43" t="s">
        <v>5665</v>
      </c>
      <c r="H1125" s="26">
        <v>8</v>
      </c>
      <c r="I1125" s="26"/>
      <c r="J1125" s="6"/>
      <c r="K1125" s="100"/>
      <c r="M1125" s="136"/>
      <c r="N1125" s="136"/>
      <c r="O1125" s="178" t="str">
        <f t="shared" si="20"/>
        <v/>
      </c>
      <c r="P1125" s="3"/>
    </row>
    <row r="1126" spans="1:16" ht="15.75" hidden="1">
      <c r="A1126" s="4">
        <v>38</v>
      </c>
      <c r="B1126" s="4">
        <v>29</v>
      </c>
      <c r="C1126" s="33" t="s">
        <v>2143</v>
      </c>
      <c r="E1126" s="149"/>
      <c r="F1126" s="43" t="s">
        <v>3908</v>
      </c>
      <c r="G1126" s="43" t="s">
        <v>5665</v>
      </c>
      <c r="H1126" s="26">
        <v>8</v>
      </c>
      <c r="I1126" s="26"/>
      <c r="J1126" s="6"/>
      <c r="K1126" s="100"/>
      <c r="M1126" s="136"/>
      <c r="N1126" s="136"/>
      <c r="O1126" s="178" t="str">
        <f t="shared" si="20"/>
        <v/>
      </c>
      <c r="P1126" s="3"/>
    </row>
    <row r="1127" spans="1:16" ht="15.75" hidden="1">
      <c r="A1127" s="4">
        <v>38</v>
      </c>
      <c r="B1127" s="4">
        <v>30</v>
      </c>
      <c r="C1127" s="33" t="s">
        <v>2868</v>
      </c>
      <c r="E1127" s="149"/>
      <c r="F1127" s="43" t="s">
        <v>3479</v>
      </c>
      <c r="G1127" s="43" t="s">
        <v>5665</v>
      </c>
      <c r="H1127" s="26">
        <v>8</v>
      </c>
      <c r="I1127" s="26"/>
      <c r="J1127" s="6"/>
      <c r="K1127" s="100"/>
      <c r="M1127" s="136"/>
      <c r="N1127" s="136"/>
      <c r="O1127" s="178" t="str">
        <f t="shared" si="20"/>
        <v/>
      </c>
      <c r="P1127" s="3"/>
    </row>
    <row r="1128" spans="1:16" ht="30" hidden="1">
      <c r="A1128" s="4">
        <v>38</v>
      </c>
      <c r="B1128" s="4">
        <v>31</v>
      </c>
      <c r="C1128" s="33" t="s">
        <v>1760</v>
      </c>
      <c r="E1128" s="149"/>
      <c r="F1128" s="43" t="s">
        <v>3480</v>
      </c>
      <c r="G1128" s="43" t="s">
        <v>5665</v>
      </c>
      <c r="H1128" s="26">
        <v>8</v>
      </c>
      <c r="I1128" s="26"/>
      <c r="J1128" s="6"/>
      <c r="K1128" s="100"/>
      <c r="M1128" s="136"/>
      <c r="N1128" s="136"/>
      <c r="O1128" s="178" t="str">
        <f t="shared" si="20"/>
        <v/>
      </c>
      <c r="P1128" s="3"/>
    </row>
    <row r="1129" spans="1:16" ht="30" hidden="1">
      <c r="A1129" s="4">
        <v>38</v>
      </c>
      <c r="B1129" s="4">
        <v>32</v>
      </c>
      <c r="C1129" s="33" t="s">
        <v>1545</v>
      </c>
      <c r="E1129" s="149"/>
      <c r="F1129" s="43" t="s">
        <v>2972</v>
      </c>
      <c r="G1129" s="43" t="s">
        <v>5665</v>
      </c>
      <c r="H1129" s="26">
        <v>8</v>
      </c>
      <c r="I1129" s="26"/>
      <c r="J1129" s="6"/>
      <c r="K1129" s="100"/>
      <c r="M1129" s="136"/>
      <c r="N1129" s="136"/>
      <c r="O1129" s="178" t="str">
        <f t="shared" si="20"/>
        <v/>
      </c>
      <c r="P1129" s="3"/>
    </row>
    <row r="1130" spans="1:16" ht="15.75" hidden="1">
      <c r="A1130" s="4">
        <v>38</v>
      </c>
      <c r="B1130" s="4">
        <v>33</v>
      </c>
      <c r="C1130" s="33" t="s">
        <v>1566</v>
      </c>
      <c r="E1130" s="149"/>
      <c r="F1130" s="43" t="s">
        <v>3746</v>
      </c>
      <c r="G1130" s="43" t="s">
        <v>5665</v>
      </c>
      <c r="H1130" s="26">
        <v>8</v>
      </c>
      <c r="I1130" s="26"/>
      <c r="J1130" s="6"/>
      <c r="K1130" s="100"/>
      <c r="M1130" s="136"/>
      <c r="N1130" s="136"/>
      <c r="O1130" s="178" t="str">
        <f t="shared" si="20"/>
        <v/>
      </c>
      <c r="P1130" s="3"/>
    </row>
    <row r="1131" spans="1:16" ht="15.75" hidden="1">
      <c r="A1131" s="4">
        <v>38</v>
      </c>
      <c r="B1131" s="4">
        <v>34</v>
      </c>
      <c r="C1131" s="33" t="s">
        <v>2238</v>
      </c>
      <c r="E1131" s="149"/>
      <c r="F1131" s="43" t="s">
        <v>3649</v>
      </c>
      <c r="G1131" s="43" t="s">
        <v>5665</v>
      </c>
      <c r="H1131" s="26">
        <v>8</v>
      </c>
      <c r="I1131" s="26"/>
      <c r="J1131" s="6"/>
      <c r="K1131" s="100"/>
      <c r="M1131" s="136"/>
      <c r="N1131" s="136"/>
      <c r="O1131" s="178" t="str">
        <f t="shared" si="20"/>
        <v/>
      </c>
      <c r="P1131" s="3"/>
    </row>
    <row r="1132" spans="1:16" ht="15.75" hidden="1">
      <c r="A1132" s="4">
        <v>38</v>
      </c>
      <c r="B1132" s="4">
        <v>35</v>
      </c>
      <c r="C1132" s="33" t="s">
        <v>1569</v>
      </c>
      <c r="E1132" s="149"/>
      <c r="F1132" s="43" t="s">
        <v>4020</v>
      </c>
      <c r="G1132" s="43" t="s">
        <v>5665</v>
      </c>
      <c r="H1132" s="26">
        <v>8</v>
      </c>
      <c r="I1132" s="26"/>
      <c r="J1132" s="6"/>
      <c r="K1132" s="100"/>
      <c r="M1132" s="136"/>
      <c r="N1132" s="136"/>
      <c r="O1132" s="178" t="str">
        <f t="shared" si="20"/>
        <v/>
      </c>
      <c r="P1132" s="3"/>
    </row>
    <row r="1133" spans="1:16" ht="15.75" hidden="1">
      <c r="A1133" s="4">
        <v>38</v>
      </c>
      <c r="B1133" s="4">
        <v>36</v>
      </c>
      <c r="C1133" s="33" t="s">
        <v>1570</v>
      </c>
      <c r="E1133" s="149"/>
      <c r="F1133" s="43" t="s">
        <v>3776</v>
      </c>
      <c r="G1133" s="43" t="s">
        <v>5665</v>
      </c>
      <c r="H1133" s="26">
        <v>8</v>
      </c>
      <c r="I1133" s="26"/>
      <c r="J1133" s="6"/>
      <c r="K1133" s="100"/>
      <c r="M1133" s="136"/>
      <c r="N1133" s="136"/>
      <c r="O1133" s="178" t="str">
        <f t="shared" si="20"/>
        <v/>
      </c>
      <c r="P1133" s="3"/>
    </row>
    <row r="1134" spans="1:16" ht="15.75" hidden="1">
      <c r="A1134" s="4">
        <v>38</v>
      </c>
      <c r="B1134" s="4">
        <v>37</v>
      </c>
      <c r="C1134" s="33" t="s">
        <v>2222</v>
      </c>
      <c r="E1134" s="149"/>
      <c r="F1134" s="43" t="s">
        <v>3063</v>
      </c>
      <c r="G1134" s="43" t="s">
        <v>5665</v>
      </c>
      <c r="H1134" s="26">
        <v>8</v>
      </c>
      <c r="I1134" s="26"/>
      <c r="J1134" s="6"/>
      <c r="K1134" s="100"/>
      <c r="M1134" s="136"/>
      <c r="N1134" s="136"/>
      <c r="O1134" s="178" t="str">
        <f t="shared" si="20"/>
        <v/>
      </c>
      <c r="P1134" s="3"/>
    </row>
    <row r="1135" spans="1:16" ht="30" hidden="1">
      <c r="A1135" s="4">
        <v>38</v>
      </c>
      <c r="B1135" s="4">
        <v>38</v>
      </c>
      <c r="C1135" s="33" t="s">
        <v>2219</v>
      </c>
      <c r="E1135" s="149"/>
      <c r="F1135" s="43" t="s">
        <v>564</v>
      </c>
      <c r="G1135" s="43" t="s">
        <v>5665</v>
      </c>
      <c r="H1135" s="26">
        <v>8</v>
      </c>
      <c r="I1135" s="26"/>
      <c r="J1135" s="6"/>
      <c r="K1135" s="100"/>
      <c r="M1135" s="136"/>
      <c r="N1135" s="136"/>
      <c r="O1135" s="178" t="str">
        <f t="shared" si="20"/>
        <v/>
      </c>
      <c r="P1135" s="3"/>
    </row>
    <row r="1136" spans="1:16" ht="15.75" hidden="1">
      <c r="A1136" s="4">
        <v>38</v>
      </c>
      <c r="B1136" s="4">
        <v>39</v>
      </c>
      <c r="C1136" s="33" t="s">
        <v>3436</v>
      </c>
      <c r="E1136" s="149"/>
      <c r="F1136" s="43" t="s">
        <v>491</v>
      </c>
      <c r="G1136" s="43" t="s">
        <v>6108</v>
      </c>
      <c r="H1136" s="26">
        <v>8</v>
      </c>
      <c r="I1136" s="26">
        <v>9</v>
      </c>
      <c r="J1136" s="6"/>
      <c r="K1136" s="100"/>
      <c r="M1136" s="136"/>
      <c r="N1136" s="136"/>
      <c r="O1136" s="178" t="str">
        <f t="shared" si="20"/>
        <v/>
      </c>
      <c r="P1136" s="3"/>
    </row>
    <row r="1137" spans="1:16" ht="15.75" hidden="1">
      <c r="A1137" s="4">
        <v>38</v>
      </c>
      <c r="B1137" s="4">
        <v>40</v>
      </c>
      <c r="C1137" s="33" t="s">
        <v>3437</v>
      </c>
      <c r="E1137" s="149"/>
      <c r="F1137" s="43" t="s">
        <v>680</v>
      </c>
      <c r="G1137" s="43" t="s">
        <v>5665</v>
      </c>
      <c r="H1137" s="26">
        <v>8</v>
      </c>
      <c r="I1137" s="26"/>
      <c r="J1137" s="6"/>
      <c r="K1137" s="100"/>
      <c r="M1137" s="136"/>
      <c r="N1137" s="136"/>
      <c r="O1137" s="178" t="str">
        <f t="shared" si="20"/>
        <v/>
      </c>
      <c r="P1137" s="3"/>
    </row>
    <row r="1138" spans="1:16" ht="15.75" hidden="1">
      <c r="A1138" s="183">
        <v>39</v>
      </c>
      <c r="B1138" s="183">
        <v>0</v>
      </c>
      <c r="C1138" s="184"/>
      <c r="D1138" s="184"/>
      <c r="E1138" s="185"/>
      <c r="F1138" s="75" t="s">
        <v>7589</v>
      </c>
      <c r="G1138" s="75" t="s">
        <v>5665</v>
      </c>
      <c r="H1138" s="25">
        <v>0</v>
      </c>
      <c r="I1138" s="25"/>
      <c r="J1138" s="1">
        <v>2</v>
      </c>
      <c r="K1138" s="101"/>
      <c r="M1138" s="136"/>
      <c r="N1138" s="136"/>
      <c r="O1138" s="178" t="str">
        <f t="shared" si="20"/>
        <v/>
      </c>
      <c r="P1138" s="3"/>
    </row>
    <row r="1139" spans="1:16" ht="15.75" hidden="1">
      <c r="A1139" s="4">
        <v>39</v>
      </c>
      <c r="B1139" s="4">
        <v>1</v>
      </c>
      <c r="C1139" s="33" t="s">
        <v>1556</v>
      </c>
      <c r="E1139" s="149"/>
      <c r="F1139" s="43" t="s">
        <v>965</v>
      </c>
      <c r="G1139" s="43" t="s">
        <v>5665</v>
      </c>
      <c r="H1139" s="26">
        <v>0</v>
      </c>
      <c r="I1139" s="26"/>
      <c r="J1139" s="6"/>
      <c r="K1139" s="100"/>
      <c r="M1139" s="136"/>
      <c r="N1139" s="136"/>
      <c r="O1139" s="178" t="str">
        <f t="shared" si="20"/>
        <v/>
      </c>
      <c r="P1139" s="3"/>
    </row>
    <row r="1140" spans="1:16" ht="15.75" hidden="1">
      <c r="A1140" s="4">
        <v>39</v>
      </c>
      <c r="B1140" s="4">
        <v>2</v>
      </c>
      <c r="C1140" s="33" t="s">
        <v>1931</v>
      </c>
      <c r="E1140" s="149"/>
      <c r="F1140" s="43" t="s">
        <v>539</v>
      </c>
      <c r="G1140" s="43" t="s">
        <v>5665</v>
      </c>
      <c r="H1140" s="26">
        <v>0</v>
      </c>
      <c r="I1140" s="26"/>
      <c r="J1140" s="6"/>
      <c r="K1140" s="100"/>
      <c r="M1140" s="136"/>
      <c r="N1140" s="136"/>
      <c r="O1140" s="178" t="str">
        <f t="shared" si="20"/>
        <v/>
      </c>
      <c r="P1140" s="3"/>
    </row>
    <row r="1141" spans="1:16" ht="15.75" hidden="1">
      <c r="A1141" s="4">
        <v>39</v>
      </c>
      <c r="B1141" s="4">
        <v>3</v>
      </c>
      <c r="C1141" s="33" t="s">
        <v>2086</v>
      </c>
      <c r="E1141" s="149"/>
      <c r="F1141" s="43" t="s">
        <v>2425</v>
      </c>
      <c r="G1141" s="43" t="s">
        <v>5665</v>
      </c>
      <c r="H1141" s="26">
        <v>0</v>
      </c>
      <c r="I1141" s="26"/>
      <c r="J1141" s="6"/>
      <c r="K1141" s="100"/>
      <c r="M1141" s="136"/>
      <c r="N1141" s="136"/>
      <c r="O1141" s="178" t="str">
        <f t="shared" si="20"/>
        <v/>
      </c>
      <c r="P1141" s="3"/>
    </row>
    <row r="1142" spans="1:16" ht="15.75" hidden="1">
      <c r="A1142" s="4">
        <v>39</v>
      </c>
      <c r="B1142" s="4">
        <v>4</v>
      </c>
      <c r="C1142" s="33" t="s">
        <v>1658</v>
      </c>
      <c r="E1142" s="149"/>
      <c r="F1142" s="43" t="s">
        <v>536</v>
      </c>
      <c r="G1142" s="43" t="s">
        <v>5665</v>
      </c>
      <c r="H1142" s="26">
        <v>0</v>
      </c>
      <c r="I1142" s="26"/>
      <c r="J1142" s="6"/>
      <c r="K1142" s="100"/>
      <c r="M1142" s="136"/>
      <c r="N1142" s="136"/>
      <c r="O1142" s="178" t="str">
        <f t="shared" si="20"/>
        <v/>
      </c>
      <c r="P1142" s="3"/>
    </row>
    <row r="1143" spans="1:16" ht="15.75" hidden="1">
      <c r="A1143" s="4">
        <v>39</v>
      </c>
      <c r="B1143" s="4">
        <v>5</v>
      </c>
      <c r="C1143" s="33" t="s">
        <v>1247</v>
      </c>
      <c r="E1143" s="149"/>
      <c r="F1143" s="43" t="s">
        <v>692</v>
      </c>
      <c r="G1143" s="43" t="s">
        <v>5665</v>
      </c>
      <c r="H1143" s="26">
        <v>0</v>
      </c>
      <c r="I1143" s="26"/>
      <c r="J1143" s="6"/>
      <c r="K1143" s="100"/>
      <c r="M1143" s="136"/>
      <c r="N1143" s="136"/>
      <c r="O1143" s="178" t="str">
        <f t="shared" si="20"/>
        <v/>
      </c>
      <c r="P1143" s="3"/>
    </row>
    <row r="1144" spans="1:16" ht="15.75" hidden="1">
      <c r="A1144" s="4">
        <v>39</v>
      </c>
      <c r="B1144" s="4">
        <v>6</v>
      </c>
      <c r="C1144" s="33" t="s">
        <v>1248</v>
      </c>
      <c r="E1144" s="149"/>
      <c r="F1144" s="43" t="s">
        <v>310</v>
      </c>
      <c r="G1144" s="43" t="s">
        <v>6109</v>
      </c>
      <c r="H1144" s="26">
        <v>0</v>
      </c>
      <c r="I1144" s="26"/>
      <c r="J1144" s="6"/>
      <c r="K1144" s="100"/>
      <c r="M1144" s="136"/>
      <c r="N1144" s="136"/>
      <c r="O1144" s="178" t="str">
        <f t="shared" si="20"/>
        <v/>
      </c>
      <c r="P1144" s="3"/>
    </row>
    <row r="1145" spans="1:16" ht="15.75" hidden="1">
      <c r="A1145" s="4">
        <v>39</v>
      </c>
      <c r="B1145" s="4">
        <v>7</v>
      </c>
      <c r="C1145" s="33" t="s">
        <v>4072</v>
      </c>
      <c r="E1145" s="149"/>
      <c r="F1145" s="43" t="s">
        <v>2043</v>
      </c>
      <c r="G1145" s="43" t="s">
        <v>6110</v>
      </c>
      <c r="H1145" s="26">
        <v>5</v>
      </c>
      <c r="I1145" s="26">
        <v>15</v>
      </c>
      <c r="J1145" s="6"/>
      <c r="K1145" s="100"/>
      <c r="M1145" s="136"/>
      <c r="N1145" s="136"/>
      <c r="O1145" s="178" t="str">
        <f t="shared" si="20"/>
        <v/>
      </c>
      <c r="P1145" s="3"/>
    </row>
    <row r="1146" spans="1:16" ht="30" hidden="1">
      <c r="A1146" s="4">
        <v>39</v>
      </c>
      <c r="B1146" s="4">
        <v>8</v>
      </c>
      <c r="C1146" s="33" t="s">
        <v>2961</v>
      </c>
      <c r="E1146" s="149"/>
      <c r="F1146" s="43" t="s">
        <v>298</v>
      </c>
      <c r="G1146" s="43" t="s">
        <v>6111</v>
      </c>
      <c r="H1146" s="26">
        <v>9</v>
      </c>
      <c r="I1146" s="26"/>
      <c r="J1146" s="6"/>
      <c r="K1146" s="100"/>
      <c r="M1146" s="136"/>
      <c r="N1146" s="136"/>
      <c r="O1146" s="178" t="str">
        <f t="shared" si="20"/>
        <v/>
      </c>
      <c r="P1146" s="3"/>
    </row>
    <row r="1147" spans="1:16" ht="15.75" hidden="1">
      <c r="A1147" s="4">
        <v>39</v>
      </c>
      <c r="B1147" s="4">
        <v>9</v>
      </c>
      <c r="C1147" s="42" t="s">
        <v>1581</v>
      </c>
      <c r="D1147" s="42"/>
      <c r="E1147" s="149"/>
      <c r="F1147" s="43" t="s">
        <v>1238</v>
      </c>
      <c r="G1147" s="43" t="s">
        <v>6112</v>
      </c>
      <c r="H1147" s="26">
        <v>15</v>
      </c>
      <c r="I1147" s="26"/>
      <c r="J1147" s="6"/>
      <c r="K1147" s="100"/>
      <c r="M1147" s="136"/>
      <c r="N1147" s="136"/>
      <c r="O1147" s="178" t="str">
        <f t="shared" si="20"/>
        <v/>
      </c>
      <c r="P1147" s="3"/>
    </row>
    <row r="1148" spans="1:16" ht="15.75" hidden="1">
      <c r="A1148" s="4">
        <v>39</v>
      </c>
      <c r="B1148" s="4">
        <v>10</v>
      </c>
      <c r="C1148" s="42" t="s">
        <v>3312</v>
      </c>
      <c r="D1148" s="42"/>
      <c r="E1148" s="149"/>
      <c r="F1148" s="43" t="s">
        <v>1239</v>
      </c>
      <c r="G1148" s="43" t="s">
        <v>6113</v>
      </c>
      <c r="H1148" s="26">
        <v>15</v>
      </c>
      <c r="I1148" s="26"/>
      <c r="J1148" s="6"/>
      <c r="K1148" s="100"/>
      <c r="M1148" s="136"/>
      <c r="N1148" s="136"/>
      <c r="O1148" s="178" t="str">
        <f t="shared" si="20"/>
        <v/>
      </c>
      <c r="P1148" s="3"/>
    </row>
    <row r="1149" spans="1:16" ht="15.75" hidden="1">
      <c r="A1149" s="4">
        <v>39</v>
      </c>
      <c r="B1149" s="4">
        <v>11</v>
      </c>
      <c r="C1149" s="42" t="s">
        <v>1399</v>
      </c>
      <c r="D1149" s="42"/>
      <c r="E1149" s="149"/>
      <c r="F1149" s="43" t="s">
        <v>4540</v>
      </c>
      <c r="G1149" s="43" t="s">
        <v>6114</v>
      </c>
      <c r="H1149" s="26">
        <v>15</v>
      </c>
      <c r="I1149" s="26"/>
      <c r="J1149" s="6"/>
      <c r="K1149" s="100"/>
      <c r="M1149" s="136"/>
      <c r="N1149" s="136"/>
      <c r="O1149" s="178" t="str">
        <f t="shared" si="20"/>
        <v/>
      </c>
      <c r="P1149" s="3"/>
    </row>
    <row r="1150" spans="1:16" ht="15.75" hidden="1">
      <c r="A1150" s="4">
        <v>39</v>
      </c>
      <c r="B1150" s="4">
        <v>12</v>
      </c>
      <c r="C1150" s="42" t="s">
        <v>1400</v>
      </c>
      <c r="D1150" s="42"/>
      <c r="E1150" s="149"/>
      <c r="F1150" s="43" t="s">
        <v>827</v>
      </c>
      <c r="G1150" s="43" t="s">
        <v>6115</v>
      </c>
      <c r="H1150" s="26">
        <v>15</v>
      </c>
      <c r="I1150" s="26"/>
      <c r="J1150" s="6"/>
      <c r="K1150" s="100"/>
      <c r="M1150" s="136"/>
      <c r="N1150" s="136"/>
      <c r="O1150" s="178" t="str">
        <f t="shared" si="20"/>
        <v/>
      </c>
      <c r="P1150" s="3"/>
    </row>
    <row r="1151" spans="1:16" ht="15.75" hidden="1">
      <c r="A1151" s="4">
        <v>39</v>
      </c>
      <c r="B1151" s="4">
        <v>13</v>
      </c>
      <c r="C1151" s="42" t="s">
        <v>4001</v>
      </c>
      <c r="D1151" s="42"/>
      <c r="E1151" s="149"/>
      <c r="F1151" s="43" t="s">
        <v>4541</v>
      </c>
      <c r="G1151" s="43" t="s">
        <v>6116</v>
      </c>
      <c r="H1151" s="26">
        <v>15</v>
      </c>
      <c r="I1151" s="26"/>
      <c r="J1151" s="6"/>
      <c r="K1151" s="100"/>
      <c r="M1151" s="136"/>
      <c r="N1151" s="136"/>
      <c r="O1151" s="178" t="str">
        <f t="shared" si="20"/>
        <v/>
      </c>
      <c r="P1151" s="3"/>
    </row>
    <row r="1152" spans="1:16" ht="15.75" hidden="1">
      <c r="A1152" s="4">
        <v>39</v>
      </c>
      <c r="B1152" s="4">
        <v>14</v>
      </c>
      <c r="C1152" s="42" t="s">
        <v>495</v>
      </c>
      <c r="D1152" s="42"/>
      <c r="E1152" s="149"/>
      <c r="F1152" s="43" t="s">
        <v>4545</v>
      </c>
      <c r="G1152" s="43" t="s">
        <v>6117</v>
      </c>
      <c r="H1152" s="24">
        <v>15</v>
      </c>
      <c r="K1152" s="100"/>
      <c r="M1152" s="136"/>
      <c r="N1152" s="136"/>
      <c r="O1152" s="178" t="str">
        <f t="shared" si="20"/>
        <v/>
      </c>
      <c r="P1152" s="3"/>
    </row>
    <row r="1153" spans="1:16" ht="15.75" hidden="1">
      <c r="A1153" s="4">
        <v>39</v>
      </c>
      <c r="B1153" s="4">
        <v>15</v>
      </c>
      <c r="C1153" s="42" t="s">
        <v>205</v>
      </c>
      <c r="D1153" s="42"/>
      <c r="E1153" s="149"/>
      <c r="F1153" s="43" t="s">
        <v>1652</v>
      </c>
      <c r="G1153" s="43" t="s">
        <v>6118</v>
      </c>
      <c r="H1153" s="26">
        <v>15</v>
      </c>
      <c r="I1153" s="26"/>
      <c r="J1153" s="6"/>
      <c r="K1153" s="100"/>
      <c r="M1153" s="136"/>
      <c r="N1153" s="136"/>
      <c r="O1153" s="178" t="str">
        <f t="shared" si="20"/>
        <v/>
      </c>
      <c r="P1153" s="3"/>
    </row>
    <row r="1154" spans="1:16" ht="15.75" hidden="1">
      <c r="A1154" s="4">
        <v>39</v>
      </c>
      <c r="B1154" s="4">
        <v>16</v>
      </c>
      <c r="C1154" s="42" t="s">
        <v>3708</v>
      </c>
      <c r="D1154" s="42"/>
      <c r="E1154" s="149"/>
      <c r="F1154" s="43" t="s">
        <v>4542</v>
      </c>
      <c r="G1154" s="43" t="s">
        <v>6119</v>
      </c>
      <c r="H1154" s="26">
        <v>15</v>
      </c>
      <c r="I1154" s="26"/>
      <c r="J1154" s="6"/>
      <c r="K1154" s="100"/>
      <c r="M1154" s="136"/>
      <c r="N1154" s="136"/>
      <c r="O1154" s="178" t="str">
        <f t="shared" si="20"/>
        <v/>
      </c>
      <c r="P1154" s="3"/>
    </row>
    <row r="1155" spans="1:16" ht="30" hidden="1">
      <c r="A1155" s="4">
        <v>39</v>
      </c>
      <c r="B1155" s="4">
        <v>17</v>
      </c>
      <c r="C1155" s="42" t="s">
        <v>95</v>
      </c>
      <c r="D1155" s="42"/>
      <c r="E1155" s="149"/>
      <c r="F1155" s="43" t="s">
        <v>4546</v>
      </c>
      <c r="G1155" s="43" t="s">
        <v>6120</v>
      </c>
      <c r="H1155" s="26">
        <v>15</v>
      </c>
      <c r="I1155" s="26"/>
      <c r="J1155" s="6"/>
      <c r="K1155" s="100"/>
      <c r="M1155" s="136"/>
      <c r="N1155" s="136"/>
      <c r="O1155" s="178" t="str">
        <f t="shared" si="20"/>
        <v/>
      </c>
      <c r="P1155" s="3"/>
    </row>
    <row r="1156" spans="1:16" ht="15.75" hidden="1">
      <c r="A1156" s="4">
        <v>39</v>
      </c>
      <c r="B1156" s="4">
        <v>18</v>
      </c>
      <c r="C1156" s="42" t="s">
        <v>247</v>
      </c>
      <c r="D1156" s="42"/>
      <c r="E1156" s="149"/>
      <c r="F1156" s="43" t="s">
        <v>4543</v>
      </c>
      <c r="G1156" s="43" t="s">
        <v>6121</v>
      </c>
      <c r="H1156" s="26">
        <v>15</v>
      </c>
      <c r="I1156" s="26"/>
      <c r="J1156" s="6"/>
      <c r="K1156" s="100"/>
      <c r="M1156" s="136"/>
      <c r="N1156" s="136"/>
      <c r="O1156" s="178" t="str">
        <f t="shared" si="20"/>
        <v/>
      </c>
      <c r="P1156" s="3"/>
    </row>
    <row r="1157" spans="1:16" ht="30" hidden="1">
      <c r="A1157" s="4">
        <v>39</v>
      </c>
      <c r="B1157" s="4">
        <v>19</v>
      </c>
      <c r="C1157" s="42" t="s">
        <v>3253</v>
      </c>
      <c r="D1157" s="42"/>
      <c r="E1157" s="149"/>
      <c r="F1157" s="43" t="s">
        <v>4544</v>
      </c>
      <c r="G1157" s="43" t="s">
        <v>6122</v>
      </c>
      <c r="H1157" s="26">
        <v>15</v>
      </c>
      <c r="I1157" s="26"/>
      <c r="J1157" s="6"/>
      <c r="K1157" s="100"/>
      <c r="M1157" s="136"/>
      <c r="N1157" s="136"/>
      <c r="O1157" s="178" t="str">
        <f t="shared" si="20"/>
        <v/>
      </c>
      <c r="P1157" s="3"/>
    </row>
    <row r="1158" spans="1:16" ht="15.75" hidden="1">
      <c r="A1158" s="183">
        <v>40</v>
      </c>
      <c r="B1158" s="183">
        <v>0</v>
      </c>
      <c r="C1158" s="184"/>
      <c r="D1158" s="184"/>
      <c r="E1158" s="185"/>
      <c r="F1158" s="75" t="s">
        <v>675</v>
      </c>
      <c r="G1158" s="75" t="s">
        <v>5665</v>
      </c>
      <c r="H1158" s="25">
        <v>0</v>
      </c>
      <c r="I1158" s="25"/>
      <c r="J1158" s="1">
        <v>2</v>
      </c>
      <c r="K1158" s="101"/>
      <c r="M1158" s="136"/>
      <c r="N1158" s="136"/>
      <c r="O1158" s="178" t="str">
        <f t="shared" si="20"/>
        <v/>
      </c>
      <c r="P1158" s="3"/>
    </row>
    <row r="1159" spans="1:16" ht="15.75" hidden="1">
      <c r="A1159" s="4">
        <v>40</v>
      </c>
      <c r="B1159" s="4">
        <v>1</v>
      </c>
      <c r="C1159" s="33" t="s">
        <v>1557</v>
      </c>
      <c r="E1159" s="149"/>
      <c r="F1159" s="43" t="s">
        <v>2427</v>
      </c>
      <c r="G1159" s="43" t="s">
        <v>5665</v>
      </c>
      <c r="H1159" s="26">
        <v>0</v>
      </c>
      <c r="I1159" s="26"/>
      <c r="J1159" s="6"/>
      <c r="K1159" s="100"/>
      <c r="M1159" s="136"/>
      <c r="N1159" s="136"/>
      <c r="O1159" s="178" t="str">
        <f t="shared" si="20"/>
        <v/>
      </c>
      <c r="P1159" s="3"/>
    </row>
    <row r="1160" spans="1:16" ht="15.75" hidden="1">
      <c r="A1160" s="4">
        <v>40</v>
      </c>
      <c r="B1160" s="4">
        <v>2</v>
      </c>
      <c r="C1160" s="33" t="s">
        <v>1556</v>
      </c>
      <c r="E1160" s="149"/>
      <c r="F1160" s="43" t="s">
        <v>1865</v>
      </c>
      <c r="G1160" s="43" t="s">
        <v>5665</v>
      </c>
      <c r="H1160" s="26">
        <v>0</v>
      </c>
      <c r="I1160" s="26"/>
      <c r="J1160" s="6"/>
      <c r="K1160" s="100"/>
      <c r="M1160" s="136"/>
      <c r="N1160" s="136"/>
      <c r="O1160" s="178" t="str">
        <f t="shared" ref="O1160:O1223" si="21">IF(OR(H1160="",IFERROR(FIND("-"&amp;A1160&amp;"-","-6-7-8-10-11-26-33-35-36-37-38-39-40-47-52-54-56-63-67-75-78-94-95-101-138-140-"),0)&gt;0,
AND(A1160=1,IFERROR(FIND("-"&amp;C1160&amp;"-","-12-13-14-"),0)&gt;0),
AND(A1160=22,IFERROR(FIND("-"&amp;C1160&amp;"-","-04-05-"),0)&gt;0),
AND(A1160=34,IFERROR(FIND("-"&amp;C1160&amp;"-","-00-01-04-08-09-10-11-12-13-14-15-"),0)&gt;0),
AND(A1160=45,IFERROR(FIND("-"&amp;C1160&amp;"-","-08-"),0)&gt;0),
AND(A1160=49,IFERROR(FIND("-"&amp;C1160&amp;"-","-ROW-"),0)&gt;0),
AND(A1160=51,IFERROR(FIND("-"&amp;C1160&amp;"-","-14-15-36-"),0)&gt;0),
AND(A1160=79,IFERROR(FIND("-"&amp;C1160&amp;"-","-11-"),0)&gt;0),
AND(A1160=102,IFERROR(FIND("-"&amp;C1160&amp;"-","-02-"),0)&gt;0)),"",
 IF(AND(M1160="",N1160=""),"",
  "Label.create(:concept_id =&gt; Concept.find_by_codelist_and_code("&amp;A1160&amp;", "&amp;IF(C1160="","nil","'"&amp;C1160&amp;"'")&amp;").id, "&amp;
  ":locale =&gt; '"&amp;L$2&amp;"'"&amp;", "&amp;
  ":preflabel =&gt; '"&amp;(IF(M1160="",F1160,M1160)&amp;"', "&amp;
  ":scopenote =&gt; "&amp;IF(AND(N1160="",G1160="",K1160=""),"nil","'"&amp; IF(K1160="", "",$L$3 &amp; IF(ISERROR(FIND("
", K1160))," ","&lt;br&gt;&amp;nbsp;&amp;nbsp;&amp;nbsp;&amp;nbsp;• ") &amp; SUBSTITUTE(SUBSTITUTE(SUBSTITUTE(K1160, "&amp;", "&amp;amp;"),"&lt;","&amp;lt;"),"
","&lt;br&gt;&amp;nbsp;&amp;nbsp;&amp;nbsp;&amp;nbsp;• ")) &amp; IF(OR(K1160="",G1160=""),"","&lt;br&gt;") &amp; SUBSTITUTE(SUBSTITUTE(IF(N1160="",G1160,N1160),"&amp;","&amp;amp;"),"&lt;","&amp;lt;")&amp;"'")&amp;")")
))</f>
        <v/>
      </c>
      <c r="P1160" s="3"/>
    </row>
    <row r="1161" spans="1:16" ht="15.75" hidden="1">
      <c r="A1161" s="4">
        <v>40</v>
      </c>
      <c r="B1161" s="4">
        <v>3</v>
      </c>
      <c r="C1161" s="33" t="s">
        <v>1931</v>
      </c>
      <c r="E1161" s="149"/>
      <c r="F1161" s="43" t="s">
        <v>862</v>
      </c>
      <c r="G1161" s="43" t="s">
        <v>5665</v>
      </c>
      <c r="H1161" s="26">
        <v>0</v>
      </c>
      <c r="I1161" s="26"/>
      <c r="J1161" s="6"/>
      <c r="K1161" s="100"/>
      <c r="M1161" s="136"/>
      <c r="N1161" s="136"/>
      <c r="O1161" s="178" t="str">
        <f t="shared" si="21"/>
        <v/>
      </c>
      <c r="P1161" s="3"/>
    </row>
    <row r="1162" spans="1:16" ht="15.75" hidden="1">
      <c r="A1162" s="4">
        <v>40</v>
      </c>
      <c r="B1162" s="4">
        <v>4</v>
      </c>
      <c r="C1162" s="33" t="s">
        <v>2086</v>
      </c>
      <c r="E1162" s="149"/>
      <c r="F1162" s="43" t="s">
        <v>2428</v>
      </c>
      <c r="G1162" s="43" t="s">
        <v>5665</v>
      </c>
      <c r="H1162" s="26">
        <v>0</v>
      </c>
      <c r="I1162" s="26"/>
      <c r="J1162" s="6"/>
      <c r="K1162" s="100"/>
      <c r="M1162" s="136"/>
      <c r="N1162" s="136"/>
      <c r="O1162" s="178" t="str">
        <f t="shared" si="21"/>
        <v/>
      </c>
      <c r="P1162" s="3"/>
    </row>
    <row r="1163" spans="1:16" ht="15.75" hidden="1">
      <c r="A1163" s="4">
        <v>40</v>
      </c>
      <c r="B1163" s="4">
        <v>5</v>
      </c>
      <c r="C1163" s="33" t="s">
        <v>1658</v>
      </c>
      <c r="E1163" s="149"/>
      <c r="F1163" s="43" t="s">
        <v>861</v>
      </c>
      <c r="G1163" s="43" t="s">
        <v>5665</v>
      </c>
      <c r="H1163" s="26">
        <v>0</v>
      </c>
      <c r="I1163" s="26"/>
      <c r="J1163" s="6"/>
      <c r="K1163" s="100"/>
      <c r="M1163" s="136"/>
      <c r="N1163" s="136"/>
      <c r="O1163" s="178" t="str">
        <f t="shared" si="21"/>
        <v/>
      </c>
      <c r="P1163" s="3"/>
    </row>
    <row r="1164" spans="1:16" ht="15.75" hidden="1">
      <c r="A1164" s="4">
        <v>40</v>
      </c>
      <c r="B1164" s="4">
        <v>6</v>
      </c>
      <c r="C1164" s="33" t="s">
        <v>1247</v>
      </c>
      <c r="E1164" s="149"/>
      <c r="F1164" s="43" t="s">
        <v>670</v>
      </c>
      <c r="G1164" s="43" t="s">
        <v>5665</v>
      </c>
      <c r="H1164" s="26">
        <v>0</v>
      </c>
      <c r="I1164" s="26"/>
      <c r="J1164" s="6"/>
      <c r="K1164" s="100"/>
      <c r="M1164" s="136"/>
      <c r="N1164" s="136"/>
      <c r="O1164" s="178" t="str">
        <f t="shared" si="21"/>
        <v/>
      </c>
      <c r="P1164" s="3"/>
    </row>
    <row r="1165" spans="1:16" ht="30" hidden="1">
      <c r="A1165" s="183">
        <v>41</v>
      </c>
      <c r="B1165" s="183">
        <v>0</v>
      </c>
      <c r="C1165" s="184"/>
      <c r="D1165" s="184"/>
      <c r="E1165" s="185"/>
      <c r="F1165" s="75" t="s">
        <v>7590</v>
      </c>
      <c r="G1165" s="75" t="s">
        <v>5665</v>
      </c>
      <c r="H1165" s="25">
        <v>0</v>
      </c>
      <c r="I1165" s="25"/>
      <c r="J1165" s="1">
        <v>1</v>
      </c>
      <c r="K1165" s="101" t="s">
        <v>7641</v>
      </c>
      <c r="M1165" s="136" t="s">
        <v>9860</v>
      </c>
      <c r="N1165" s="136"/>
      <c r="O1165" s="178" t="str">
        <f t="shared" si="21"/>
        <v>Label.create(:concept_id =&gt; Concept.find_by_codelist_and_code(41, nil).id, :locale =&gt; 'fi', :preflabel =&gt; 'Sijoitus', :scopenote =&gt; 'Käytä yhdessä &amp;lt;PrizeCode&gt; &amp;lt;g129&gt;')</v>
      </c>
      <c r="P1165" s="3"/>
    </row>
    <row r="1166" spans="1:16" ht="15.75" hidden="1">
      <c r="A1166" s="4">
        <v>41</v>
      </c>
      <c r="B1166" s="4">
        <v>1</v>
      </c>
      <c r="C1166" s="33" t="s">
        <v>1557</v>
      </c>
      <c r="E1166" s="149"/>
      <c r="F1166" s="43" t="s">
        <v>64</v>
      </c>
      <c r="G1166" s="43" t="s">
        <v>5665</v>
      </c>
      <c r="H1166" s="26">
        <v>0</v>
      </c>
      <c r="I1166" s="26"/>
      <c r="J1166" s="6"/>
      <c r="K1166" s="100"/>
      <c r="M1166" s="136" t="s">
        <v>9861</v>
      </c>
      <c r="N1166" s="136"/>
      <c r="O1166" s="178" t="str">
        <f t="shared" si="21"/>
        <v>Label.create(:concept_id =&gt; Concept.find_by_codelist_and_code(41, '01').id, :locale =&gt; 'fi', :preflabel =&gt; 'Voittaja', :scopenote =&gt; nil)</v>
      </c>
      <c r="P1166" s="3"/>
    </row>
    <row r="1167" spans="1:16" ht="15.75" hidden="1">
      <c r="A1167" s="4">
        <v>41</v>
      </c>
      <c r="B1167" s="4">
        <v>2</v>
      </c>
      <c r="C1167" s="33" t="s">
        <v>1556</v>
      </c>
      <c r="E1167" s="149"/>
      <c r="F1167" s="43" t="s">
        <v>88</v>
      </c>
      <c r="G1167" s="43" t="s">
        <v>6123</v>
      </c>
      <c r="H1167" s="26">
        <v>0</v>
      </c>
      <c r="I1167" s="26"/>
      <c r="J1167" s="6"/>
      <c r="K1167" s="100"/>
      <c r="M1167" s="136" t="s">
        <v>9862</v>
      </c>
      <c r="N1167" s="136"/>
      <c r="O1167" s="178" t="str">
        <f t="shared" si="21"/>
        <v>Label.create(:concept_id =&gt; Concept.find_by_codelist_and_code(41, '02').id, :locale =&gt; 'fi', :preflabel =&gt; 'Toinen sija', :scopenote =&gt; 'Named as being in second place')</v>
      </c>
      <c r="P1167" s="3"/>
    </row>
    <row r="1168" spans="1:16" ht="90" hidden="1">
      <c r="A1168" s="4">
        <v>41</v>
      </c>
      <c r="B1168" s="4">
        <v>3</v>
      </c>
      <c r="C1168" s="33" t="s">
        <v>1931</v>
      </c>
      <c r="E1168" s="149"/>
      <c r="F1168" s="43" t="s">
        <v>870</v>
      </c>
      <c r="G1168" s="43" t="s">
        <v>6124</v>
      </c>
      <c r="H1168" s="26">
        <v>0</v>
      </c>
      <c r="I1168" s="26">
        <v>23</v>
      </c>
      <c r="J1168" s="6"/>
      <c r="K1168" s="100"/>
      <c r="M1168" s="136" t="s">
        <v>9863</v>
      </c>
      <c r="N1168" s="136"/>
      <c r="O1168" s="178" t="str">
        <f t="shared" si="21"/>
        <v>Label.create(:concept_id =&gt; Concept.find_by_codelist_and_code(41, '03').id, :locale =&gt; 'fi', :preflabel =&gt; 'Kunniamaininta', :scopenote =&gt; 'Cited as being worthy of special attention at the final stage of the judging process, but not named specifically as winner or runner-up. Possible terminology used by a particular prize includes ‘specially commended’ or ‘honored’')</v>
      </c>
      <c r="P1168" s="3"/>
    </row>
    <row r="1169" spans="1:16" ht="60" hidden="1">
      <c r="A1169" s="4">
        <v>41</v>
      </c>
      <c r="B1169" s="4">
        <v>4</v>
      </c>
      <c r="C1169" s="33" t="s">
        <v>2086</v>
      </c>
      <c r="E1169" s="149"/>
      <c r="F1169" s="43" t="s">
        <v>2806</v>
      </c>
      <c r="G1169" s="43" t="s">
        <v>6125</v>
      </c>
      <c r="H1169" s="26">
        <v>0</v>
      </c>
      <c r="I1169" s="26">
        <v>23</v>
      </c>
      <c r="J1169" s="6"/>
      <c r="K1169" s="100"/>
      <c r="M1169" s="136" t="s">
        <v>9864</v>
      </c>
      <c r="N1169" s="136"/>
      <c r="O1169" s="178" t="str">
        <f t="shared" si="21"/>
        <v>Label.create(:concept_id =&gt; Concept.find_by_codelist_and_code(41, '04').id, :locale =&gt; 'fi', :preflabel =&gt; 'Palkintoehdokas: lyhyt lista', :scopenote =&gt; 'Title named by the judging process to be one of the final list of candidates, such as a ‘short-list’ from which the winner is selected, or a title named as ‘finalist’')</v>
      </c>
      <c r="P1169" s="3"/>
    </row>
    <row r="1170" spans="1:16" ht="75" hidden="1">
      <c r="A1170" s="4">
        <v>41</v>
      </c>
      <c r="B1170" s="4">
        <v>5</v>
      </c>
      <c r="C1170" s="33" t="s">
        <v>1658</v>
      </c>
      <c r="E1170" s="149"/>
      <c r="F1170" s="43" t="s">
        <v>308</v>
      </c>
      <c r="G1170" s="43" t="s">
        <v>6126</v>
      </c>
      <c r="H1170" s="26">
        <v>3</v>
      </c>
      <c r="I1170" s="26">
        <v>23</v>
      </c>
      <c r="J1170" s="6"/>
      <c r="K1170" s="100"/>
      <c r="M1170" s="136" t="s">
        <v>9865</v>
      </c>
      <c r="N1170" s="136"/>
      <c r="O1170" s="178" t="str">
        <f t="shared" si="21"/>
        <v>Label.create(:concept_id =&gt; Concept.find_by_codelist_and_code(41, '05').id, :locale =&gt; 'fi', :preflabel =&gt; 'Palkintoehdokas: pitkä lista', :scopenote =&gt; 'Title named by the judging process to be one of the preliminary list of candidates, such as a ‘long-list’ from which first a shorter list or set of finalists is selected, and then the winner is announced')</v>
      </c>
      <c r="P1170" s="3"/>
    </row>
    <row r="1171" spans="1:16" ht="15.75" hidden="1">
      <c r="A1171" s="4">
        <v>41</v>
      </c>
      <c r="B1171" s="4">
        <v>6</v>
      </c>
      <c r="C1171" s="33" t="s">
        <v>1247</v>
      </c>
      <c r="E1171" s="149"/>
      <c r="F1171" s="43" t="s">
        <v>3006</v>
      </c>
      <c r="G1171" s="43" t="s">
        <v>6127</v>
      </c>
      <c r="H1171" s="26">
        <v>5</v>
      </c>
      <c r="I1171" s="26"/>
      <c r="J1171" s="6"/>
      <c r="K1171" s="100"/>
      <c r="M1171" s="136" t="s">
        <v>9866</v>
      </c>
      <c r="N1171" s="136"/>
      <c r="O1171" s="178" t="str">
        <f t="shared" si="21"/>
        <v>Label.create(:concept_id =&gt; Concept.find_by_codelist_and_code(41, '06').id, :locale =&gt; 'fi', :preflabel =&gt; 'Jaettu ensimmäinen sija', :scopenote =&gt; 'Or co-winner')</v>
      </c>
      <c r="P1171" s="3"/>
    </row>
    <row r="1172" spans="1:16" ht="60" hidden="1">
      <c r="A1172" s="4">
        <v>41</v>
      </c>
      <c r="B1172" s="4">
        <v>7</v>
      </c>
      <c r="C1172" s="42" t="s">
        <v>1248</v>
      </c>
      <c r="E1172" s="149"/>
      <c r="F1172" s="43" t="s">
        <v>5124</v>
      </c>
      <c r="G1172" s="43" t="s">
        <v>8480</v>
      </c>
      <c r="H1172" s="26">
        <v>24</v>
      </c>
      <c r="I1172" s="26"/>
      <c r="J1172" s="6"/>
      <c r="K1172" s="100"/>
      <c r="M1172" s="136" t="s">
        <v>9867</v>
      </c>
      <c r="N1172" s="136" t="s">
        <v>9868</v>
      </c>
      <c r="O1172" s="178" t="str">
        <f t="shared" si="21"/>
        <v>Label.create(:concept_id =&gt; Concept.find_by_codelist_and_code(41, '07').id, :locale =&gt; 'fi', :preflabel =&gt; 'Palkintoehdokas', :scopenote =&gt; 'On tai on ollut ehdolla palkinnonsaajaksi')</v>
      </c>
      <c r="P1172" s="3"/>
    </row>
    <row r="1173" spans="1:16" ht="45" hidden="1">
      <c r="A1173" s="183">
        <v>42</v>
      </c>
      <c r="B1173" s="183">
        <v>0</v>
      </c>
      <c r="C1173" s="184"/>
      <c r="D1173" s="184"/>
      <c r="E1173" s="185"/>
      <c r="F1173" s="75" t="s">
        <v>7591</v>
      </c>
      <c r="G1173" s="75" t="s">
        <v>5665</v>
      </c>
      <c r="H1173" s="25">
        <v>0</v>
      </c>
      <c r="I1173" s="25"/>
      <c r="J1173" s="1">
        <v>1</v>
      </c>
      <c r="K1173" s="101" t="s">
        <v>7681</v>
      </c>
      <c r="M1173" s="136" t="s">
        <v>9869</v>
      </c>
      <c r="N1173" s="136"/>
      <c r="O1173" s="178" t="str">
        <f t="shared" si="21"/>
        <v>Label.create(:concept_id =&gt; Concept.find_by_codelist_and_code(42, nil).id, :locale =&gt; 'fi', :preflabel =&gt; 'Tekstiosion tyyppi', :scopenote =&gt; 'Käytä yhdessä &amp;lt;TextItemType&gt; &amp;lt;b290&gt;')</v>
      </c>
      <c r="P1173" s="3"/>
    </row>
    <row r="1174" spans="1:16" ht="60" hidden="1">
      <c r="A1174" s="4">
        <v>42</v>
      </c>
      <c r="B1174" s="4">
        <v>1</v>
      </c>
      <c r="C1174" s="33" t="s">
        <v>1557</v>
      </c>
      <c r="E1174" s="149"/>
      <c r="F1174" s="43" t="s">
        <v>1350</v>
      </c>
      <c r="G1174" s="43" t="s">
        <v>6128</v>
      </c>
      <c r="H1174" s="26">
        <v>0</v>
      </c>
      <c r="I1174" s="26"/>
      <c r="J1174" s="6"/>
      <c r="K1174" s="100"/>
      <c r="M1174" s="136" t="s">
        <v>9870</v>
      </c>
      <c r="N1174" s="136"/>
      <c r="O1174" s="178" t="str">
        <f t="shared" si="21"/>
        <v>Label.create(:concept_id =&gt; Concept.find_by_codelist_and_code(42, '01').id, :locale =&gt; 'fi', :preflabel =&gt; 'Tekstimuotoinen teos', :scopenote =&gt; 'A complete work which is published as a content item in a product which carries two or more such works, eg when two or three novels are published in a single omnibus volume')</v>
      </c>
      <c r="P1174" s="3"/>
    </row>
    <row r="1175" spans="1:16" ht="45" hidden="1">
      <c r="A1175" s="4">
        <v>42</v>
      </c>
      <c r="B1175" s="4">
        <v>2</v>
      </c>
      <c r="C1175" s="33" t="s">
        <v>1556</v>
      </c>
      <c r="E1175" s="149"/>
      <c r="F1175" s="43" t="s">
        <v>1017</v>
      </c>
      <c r="G1175" s="43" t="s">
        <v>6129</v>
      </c>
      <c r="H1175" s="26">
        <v>0</v>
      </c>
      <c r="I1175" s="26"/>
      <c r="J1175" s="6"/>
      <c r="K1175" s="100"/>
      <c r="M1175" s="136" t="s">
        <v>9871</v>
      </c>
      <c r="N1175" s="136" t="s">
        <v>9872</v>
      </c>
      <c r="O1175" s="178" t="str">
        <f t="shared" si="21"/>
        <v>Label.create(:concept_id =&gt; Concept.find_by_codelist_and_code(42, '02').id, :locale =&gt; 'fi', :preflabel =&gt; 'Esiö', :scopenote =&gt; 'Alkulehdet')</v>
      </c>
      <c r="P1175" s="3"/>
    </row>
    <row r="1176" spans="1:16" ht="45" hidden="1">
      <c r="A1176" s="4">
        <v>42</v>
      </c>
      <c r="B1176" s="4">
        <v>3</v>
      </c>
      <c r="C1176" s="33" t="s">
        <v>1931</v>
      </c>
      <c r="E1176" s="149"/>
      <c r="F1176" s="43" t="s">
        <v>1274</v>
      </c>
      <c r="G1176" s="43" t="s">
        <v>6130</v>
      </c>
      <c r="H1176" s="26">
        <v>0</v>
      </c>
      <c r="I1176" s="26"/>
      <c r="J1176" s="6"/>
      <c r="K1176" s="100"/>
      <c r="M1176" s="136" t="s">
        <v>9873</v>
      </c>
      <c r="N1176" s="136"/>
      <c r="O1176" s="178" t="str">
        <f t="shared" si="21"/>
        <v>Label.create(:concept_id =&gt; Concept.find_by_codelist_and_code(42, '03').id, :locale =&gt; 'fi', :preflabel =&gt; 'Varsinainen sisältö', :scopenote =&gt; 'Text components such as Part, Chapter, Section etc which appear as part of the main body of text content in a product')</v>
      </c>
      <c r="P1176" s="3"/>
    </row>
    <row r="1177" spans="1:16" ht="30" hidden="1">
      <c r="A1177" s="4">
        <v>42</v>
      </c>
      <c r="B1177" s="4">
        <v>4</v>
      </c>
      <c r="C1177" s="33" t="s">
        <v>2086</v>
      </c>
      <c r="E1177" s="149"/>
      <c r="F1177" s="43" t="s">
        <v>528</v>
      </c>
      <c r="G1177" s="43" t="s">
        <v>6131</v>
      </c>
      <c r="H1177" s="26">
        <v>0</v>
      </c>
      <c r="I1177" s="26"/>
      <c r="J1177" s="6"/>
      <c r="K1177" s="100"/>
      <c r="M1177" s="136" t="s">
        <v>9874</v>
      </c>
      <c r="N1177" s="136"/>
      <c r="O1177" s="178" t="str">
        <f t="shared" si="21"/>
        <v>Label.create(:concept_id =&gt; Concept.find_by_codelist_and_code(42, '04').id, :locale =&gt; 'fi', :preflabel =&gt; 'Lopputekstit', :scopenote =&gt; 'Text components such as Index which appear after the main body of text in a product')</v>
      </c>
      <c r="P1177" s="3"/>
    </row>
    <row r="1178" spans="1:16" ht="45" hidden="1">
      <c r="A1178" s="183">
        <v>43</v>
      </c>
      <c r="B1178" s="183">
        <v>0</v>
      </c>
      <c r="C1178" s="184"/>
      <c r="D1178" s="184"/>
      <c r="E1178" s="185"/>
      <c r="F1178" s="75" t="s">
        <v>7592</v>
      </c>
      <c r="G1178" s="75" t="s">
        <v>5665</v>
      </c>
      <c r="H1178" s="25">
        <v>0</v>
      </c>
      <c r="I1178" s="25"/>
      <c r="J1178" s="1">
        <v>1</v>
      </c>
      <c r="K1178" s="101" t="s">
        <v>7682</v>
      </c>
      <c r="M1178" s="136" t="s">
        <v>9875</v>
      </c>
      <c r="N1178" s="136"/>
      <c r="O1178" s="178" t="str">
        <f t="shared" si="21"/>
        <v>Label.create(:concept_id =&gt; Concept.find_by_codelist_and_code(43, nil).id, :locale =&gt; 'fi', :preflabel =&gt; 'Tekstiosion tunnisteen tyyppi', :scopenote =&gt; 'Käytä yhdessä &amp;lt;TextItemIDType&gt; &amp;lt;b285&gt;')</v>
      </c>
      <c r="P1178" s="3"/>
    </row>
    <row r="1179" spans="1:16" ht="45" hidden="1">
      <c r="A1179" s="4">
        <v>43</v>
      </c>
      <c r="B1179" s="4">
        <v>1</v>
      </c>
      <c r="C1179" s="33" t="s">
        <v>1557</v>
      </c>
      <c r="E1179" s="149"/>
      <c r="F1179" s="43" t="s">
        <v>2343</v>
      </c>
      <c r="G1179" s="43" t="s">
        <v>8077</v>
      </c>
      <c r="H1179" s="26">
        <v>0</v>
      </c>
      <c r="I1179" s="26"/>
      <c r="J1179" s="6"/>
      <c r="K1179" s="100"/>
      <c r="M1179" s="136" t="s">
        <v>9373</v>
      </c>
      <c r="N1179" s="136"/>
      <c r="O1179" s="178" t="str">
        <f t="shared" si="21"/>
        <v>Label.create(:concept_id =&gt; Concept.find_by_codelist_and_code(43, '01').id, :locale =&gt; 'fi', :preflabel =&gt; 'Järjestelmäkohtainen', :scopenote =&gt; 'For example, a publisher’s own identifier. Note that &amp;lt;IDTypeName&gt; is required with proprietary identifiers')</v>
      </c>
      <c r="P1179" s="3"/>
    </row>
    <row r="1180" spans="1:16" ht="30" hidden="1">
      <c r="A1180" s="4">
        <v>43</v>
      </c>
      <c r="B1180" s="4">
        <v>2</v>
      </c>
      <c r="C1180" s="33" t="s">
        <v>50</v>
      </c>
      <c r="E1180" s="149"/>
      <c r="F1180" s="43" t="s">
        <v>3731</v>
      </c>
      <c r="G1180" s="43" t="s">
        <v>6132</v>
      </c>
      <c r="H1180" s="26">
        <v>13</v>
      </c>
      <c r="I1180" s="26"/>
      <c r="J1180" s="6"/>
      <c r="K1180" s="100"/>
      <c r="M1180" s="136" t="s">
        <v>3731</v>
      </c>
      <c r="N1180" s="136"/>
      <c r="O1180" s="178" t="str">
        <f t="shared" si="21"/>
        <v>Label.create(:concept_id =&gt; Concept.find_by_codelist_and_code(43, '03').id, :locale =&gt; 'fi', :preflabel =&gt; 'GTIN-13', :scopenote =&gt; 'Formerly known as the EAN-13 (unhyphenated)')</v>
      </c>
      <c r="P1180" s="3"/>
    </row>
    <row r="1181" spans="1:16" ht="15.75" hidden="1">
      <c r="A1181" s="4">
        <v>43</v>
      </c>
      <c r="B1181" s="4">
        <v>3</v>
      </c>
      <c r="C1181" s="33" t="s">
        <v>1247</v>
      </c>
      <c r="E1181" s="149"/>
      <c r="F1181" s="43" t="s">
        <v>1865</v>
      </c>
      <c r="G1181" s="43" t="s">
        <v>5665</v>
      </c>
      <c r="H1181" s="26">
        <v>0</v>
      </c>
      <c r="I1181" s="26"/>
      <c r="J1181" s="6"/>
      <c r="K1181" s="100"/>
      <c r="M1181" s="136" t="s">
        <v>1865</v>
      </c>
      <c r="N1181" s="136"/>
      <c r="O1181" s="178" t="str">
        <f t="shared" si="21"/>
        <v>Label.create(:concept_id =&gt; Concept.find_by_codelist_and_code(43, '06').id, :locale =&gt; 'fi', :preflabel =&gt; 'DOI', :scopenote =&gt; nil)</v>
      </c>
      <c r="P1181" s="3"/>
    </row>
    <row r="1182" spans="1:16" ht="15.75" hidden="1">
      <c r="A1182" s="4">
        <v>43</v>
      </c>
      <c r="B1182" s="4">
        <v>4</v>
      </c>
      <c r="C1182" s="33" t="s">
        <v>2961</v>
      </c>
      <c r="E1182" s="149"/>
      <c r="F1182" s="43" t="s">
        <v>2695</v>
      </c>
      <c r="G1182" s="43" t="s">
        <v>6133</v>
      </c>
      <c r="H1182" s="26">
        <v>0</v>
      </c>
      <c r="I1182" s="26"/>
      <c r="J1182" s="6"/>
      <c r="K1182" s="100"/>
      <c r="M1182" s="136" t="s">
        <v>2695</v>
      </c>
      <c r="N1182" s="136"/>
      <c r="O1182" s="178" t="str">
        <f t="shared" si="21"/>
        <v>Label.create(:concept_id =&gt; Concept.find_by_codelist_and_code(43, '09').id, :locale =&gt; 'fi', :preflabel =&gt; 'PII', :scopenote =&gt; 'Publisher item identifier')</v>
      </c>
      <c r="P1182" s="3"/>
    </row>
    <row r="1183" spans="1:16" ht="15.75" hidden="1">
      <c r="A1183" s="4">
        <v>43</v>
      </c>
      <c r="B1183" s="4">
        <v>5</v>
      </c>
      <c r="C1183" s="33" t="s">
        <v>1581</v>
      </c>
      <c r="E1183" s="149"/>
      <c r="F1183" s="43" t="s">
        <v>2696</v>
      </c>
      <c r="G1183" s="43" t="s">
        <v>6134</v>
      </c>
      <c r="H1183" s="26">
        <v>0</v>
      </c>
      <c r="I1183" s="26"/>
      <c r="J1183" s="6"/>
      <c r="K1183" s="100"/>
      <c r="M1183" s="136" t="s">
        <v>2696</v>
      </c>
      <c r="N1183" s="136"/>
      <c r="O1183" s="178" t="str">
        <f t="shared" si="21"/>
        <v>Label.create(:concept_id =&gt; Concept.find_by_codelist_and_code(43, '10').id, :locale =&gt; 'fi', :preflabel =&gt; 'SICI', :scopenote =&gt; 'For serial items only')</v>
      </c>
      <c r="P1183" s="3"/>
    </row>
    <row r="1184" spans="1:16" ht="15.75" hidden="1">
      <c r="A1184" s="4">
        <v>43</v>
      </c>
      <c r="B1184" s="4">
        <v>6</v>
      </c>
      <c r="C1184" s="42" t="s">
        <v>3312</v>
      </c>
      <c r="E1184" s="149"/>
      <c r="F1184" s="43" t="s">
        <v>3443</v>
      </c>
      <c r="G1184" s="43" t="s">
        <v>5665</v>
      </c>
      <c r="H1184" s="26">
        <v>24</v>
      </c>
      <c r="I1184" s="26"/>
      <c r="J1184" s="6"/>
      <c r="K1184" s="100"/>
      <c r="M1184" s="136" t="s">
        <v>3443</v>
      </c>
      <c r="N1184" s="136"/>
      <c r="O1184" s="178" t="str">
        <f t="shared" si="21"/>
        <v>Label.create(:concept_id =&gt; Concept.find_by_codelist_and_code(43, '11').id, :locale =&gt; 'fi', :preflabel =&gt; 'ISTC', :scopenote =&gt; nil)</v>
      </c>
      <c r="P1184" s="3"/>
    </row>
    <row r="1185" spans="1:16" ht="15.75" hidden="1">
      <c r="A1185" s="4">
        <v>43</v>
      </c>
      <c r="B1185" s="4">
        <v>7</v>
      </c>
      <c r="C1185" s="33" t="s">
        <v>4160</v>
      </c>
      <c r="E1185" s="149"/>
      <c r="F1185" s="43" t="s">
        <v>3741</v>
      </c>
      <c r="G1185" s="43" t="s">
        <v>6135</v>
      </c>
      <c r="H1185" s="26">
        <v>13</v>
      </c>
      <c r="I1185" s="26"/>
      <c r="J1185" s="6"/>
      <c r="K1185" s="100"/>
      <c r="M1185" s="136" t="s">
        <v>3741</v>
      </c>
      <c r="N1185" s="136" t="s">
        <v>9876</v>
      </c>
      <c r="O1185" s="178" t="str">
        <f t="shared" si="21"/>
        <v>Label.create(:concept_id =&gt; Concept.find_by_codelist_and_code(43, '15').id, :locale =&gt; 'fi', :preflabel =&gt; 'ISBN-13', :scopenote =&gt; 'Syötetään ilman välimerkkejä')</v>
      </c>
      <c r="P1185" s="3"/>
    </row>
    <row r="1186" spans="1:16" ht="211.5">
      <c r="A1186" s="118">
        <v>43</v>
      </c>
      <c r="B1186" s="118">
        <v>8</v>
      </c>
      <c r="C1186" s="111" t="s">
        <v>2072</v>
      </c>
      <c r="D1186" s="111"/>
      <c r="E1186" s="111"/>
      <c r="F1186" s="162" t="s">
        <v>8618</v>
      </c>
      <c r="G1186" s="162" t="s">
        <v>14067</v>
      </c>
      <c r="H1186" s="121">
        <v>50</v>
      </c>
      <c r="I1186" s="121">
        <v>62</v>
      </c>
      <c r="J1186" s="122"/>
      <c r="K1186" s="100"/>
      <c r="M1186" s="136" t="s">
        <v>8618</v>
      </c>
      <c r="N1186" s="136"/>
      <c r="O1186" s="3" t="str">
        <f t="shared" si="21"/>
        <v>Label.create(:concept_id =&gt; Concept.find_by_codelist_and_code(43, '39').id, :locale =&gt; 'fi', :preflabel =&gt; 'ISCC', :scopenote =&gt; 'International Standard Content Code, a ‘similarity hash’ derived algorithmically from the content itself (see https://iscc.codes). &amp;lt;IDValue&gt; is a sequence comprising the Meta-Code and Content-Code ISCC-UNITSs generated from a digital manifestation of the work, as a variable-length case-insensitive alphanumeric string (or 27 characters including one hyphen if using ISCC v1.0, but this is deprecated). Note alphabetic characters in v1.x ISCCs use Base32 encoding and are conventionally upper case. The ‘ISCC:’ prefix is omitted. Only for use in ONIX 3.0 or later')</v>
      </c>
      <c r="P1186" s="337" t="s">
        <v>13124</v>
      </c>
    </row>
    <row r="1187" spans="1:16" ht="409.5" hidden="1">
      <c r="A1187" s="183">
        <v>44</v>
      </c>
      <c r="B1187" s="183">
        <v>0</v>
      </c>
      <c r="C1187" s="184"/>
      <c r="D1187" s="184"/>
      <c r="E1187" s="185"/>
      <c r="F1187" s="75" t="s">
        <v>4319</v>
      </c>
      <c r="G1187" s="75">
        <v>0</v>
      </c>
      <c r="H1187" s="25">
        <v>0</v>
      </c>
      <c r="I1187" s="25"/>
      <c r="J1187" s="1">
        <v>1</v>
      </c>
      <c r="K1187" s="101" t="s">
        <v>7970</v>
      </c>
      <c r="M1187" s="136" t="s">
        <v>9877</v>
      </c>
      <c r="N1187" s="136"/>
      <c r="O1187" s="178" t="str">
        <f t="shared" si="21"/>
        <v>Label.create(:concept_id =&gt; Concept.find_by_codelist_and_code(44, nil).id, :locale =&gt; 'fi', :preflabel =&gt; 'Yhteisön tunnisteen järjestelmä', :scopenote =&gt; 'Käytä yhdessä&lt;br&gt;&amp;nbsp;&amp;nbsp;&amp;nbsp;&amp;nbsp;• &amp;lt;NameIDType&gt; &amp;lt;x415&gt;&lt;br&gt;&amp;nbsp;&amp;nbsp;&amp;nbsp;&amp;nbsp;• &amp;lt;SenderIDType&gt; &amp;lt;m379&gt;&lt;br&gt;&amp;nbsp;&amp;nbsp;&amp;nbsp;&amp;nbsp;• &amp;lt;AddresseeIDType&gt; &amp;lt;m380&gt;&lt;br&gt;&amp;nbsp;&amp;nbsp;&amp;nbsp;&amp;nbsp;• &amp;lt;ImprintIDType&gt; &amp;lt;x445&gt;&lt;br&gt;&amp;nbsp;&amp;nbsp;&amp;nbsp;&amp;nbsp;• &amp;lt;PublisherIDType&gt; &amp;lt;x447&gt;&lt;br&gt;&amp;nbsp;&amp;nbsp;&amp;nbsp;&amp;nbsp;• &amp;lt;CopyrightOwnerIDType&gt; &amp;lt;b392&gt;&lt;br&gt;&amp;nbsp;&amp;nbsp;&amp;nbsp;&amp;nbsp;• &amp;lt;ProductContactIDType&gt; &amp;lt;x483&gt;&lt;br&gt;&amp;nbsp;&amp;nbsp;&amp;nbsp;&amp;nbsp;• &amp;lt;EventSponsorIDType&gt; &amp;lt;x522&gt;&lt;br&gt;&amp;nbsp;&amp;nbsp;&amp;nbsp;&amp;nbsp;• &amp;lt;ConferenceSponsorIDType&gt; &amp;lt;b391&gt;&lt;br&gt;&amp;nbsp;&amp;nbsp;&amp;nbsp;&amp;nbsp;• &amp;lt;RecordSourceIDType&gt; &amp;lt;x311&gt;&lt;br&gt;&amp;nbsp;&amp;nbsp;&amp;nbsp;&amp;nbsp;• &amp;lt;SupplyContactIDType&gt; &amp;lt;x538&gt;&lt;br&gt;0')</v>
      </c>
      <c r="P1187" s="3"/>
    </row>
    <row r="1188" spans="1:16" ht="30" hidden="1">
      <c r="A1188" s="4">
        <v>44</v>
      </c>
      <c r="B1188" s="4">
        <v>1</v>
      </c>
      <c r="C1188" s="33" t="s">
        <v>1557</v>
      </c>
      <c r="E1188" s="149"/>
      <c r="F1188" s="43" t="s">
        <v>2343</v>
      </c>
      <c r="G1188" s="43" t="s">
        <v>7252</v>
      </c>
      <c r="H1188" s="26">
        <v>10</v>
      </c>
      <c r="I1188" s="26"/>
      <c r="J1188" s="6"/>
      <c r="K1188" s="100"/>
      <c r="M1188" s="136" t="s">
        <v>9373</v>
      </c>
      <c r="N1188" s="136"/>
      <c r="O1188" s="178" t="str">
        <f t="shared" si="21"/>
        <v>Label.create(:concept_id =&gt; Concept.find_by_codelist_and_code(44, '01').id, :locale =&gt; 'fi', :preflabel =&gt; 'Järjestelmäkohtainen', :scopenote =&gt; 'Note that &amp;lt;IDTypeName&gt; is required with proprietary identifiers')</v>
      </c>
      <c r="P1188" s="3"/>
    </row>
    <row r="1189" spans="1:16" ht="30" hidden="1">
      <c r="A1189" s="4">
        <v>44</v>
      </c>
      <c r="B1189" s="4">
        <v>2</v>
      </c>
      <c r="C1189" s="33" t="s">
        <v>1556</v>
      </c>
      <c r="E1189" s="149"/>
      <c r="F1189" s="43" t="s">
        <v>2343</v>
      </c>
      <c r="G1189" s="70" t="s">
        <v>6136</v>
      </c>
      <c r="H1189" s="26">
        <v>0</v>
      </c>
      <c r="I1189" s="26">
        <v>10</v>
      </c>
      <c r="J1189" s="6" t="s">
        <v>3163</v>
      </c>
      <c r="K1189" s="100"/>
      <c r="M1189" s="136" t="s">
        <v>9373</v>
      </c>
      <c r="N1189" s="136" t="s">
        <v>9878</v>
      </c>
      <c r="O1189" s="178" t="str">
        <f t="shared" si="21"/>
        <v>Label.create(:concept_id =&gt; Concept.find_by_codelist_and_code(44, '02').id, :locale =&gt; 'fi', :preflabel =&gt; 'Järjestelmäkohtainen', :scopenote =&gt; 'ÄLÄ KÄYTÄ. KOODIN KÄYTTÖ LOPETETTU. Käytä koodia 01')</v>
      </c>
      <c r="P1189" s="3"/>
    </row>
    <row r="1190" spans="1:16" ht="30" hidden="1">
      <c r="A1190" s="4">
        <v>44</v>
      </c>
      <c r="B1190" s="4">
        <v>3</v>
      </c>
      <c r="C1190" s="33" t="s">
        <v>1931</v>
      </c>
      <c r="D1190" s="42" t="s">
        <v>4599</v>
      </c>
      <c r="E1190" s="149"/>
      <c r="F1190" s="43" t="s">
        <v>4080</v>
      </c>
      <c r="G1190" s="43" t="s">
        <v>6137</v>
      </c>
      <c r="H1190" s="26">
        <v>1</v>
      </c>
      <c r="I1190" s="26"/>
      <c r="J1190" s="6"/>
      <c r="K1190" s="100"/>
      <c r="M1190" s="136" t="s">
        <v>9879</v>
      </c>
      <c r="N1190" s="136"/>
      <c r="O1190" s="178" t="str">
        <f t="shared" si="21"/>
        <v>Label.create(:concept_id =&gt; Concept.find_by_codelist_and_code(44, '03').id, :locale =&gt; 'fi', :preflabel =&gt; 'Saksan kansalliskirjaston kustantajatunniste', :scopenote =&gt; 'Deutsche Nationalbibliothek publisher identifier')</v>
      </c>
      <c r="P1190" s="3"/>
    </row>
    <row r="1191" spans="1:16" ht="45">
      <c r="A1191" s="4">
        <v>44</v>
      </c>
      <c r="B1191" s="4">
        <v>4</v>
      </c>
      <c r="C1191" s="33" t="s">
        <v>2086</v>
      </c>
      <c r="D1191" s="42" t="s">
        <v>4599</v>
      </c>
      <c r="E1191" s="149"/>
      <c r="F1191" s="43" t="s">
        <v>4151</v>
      </c>
      <c r="G1191" s="215" t="s">
        <v>14246</v>
      </c>
      <c r="H1191" s="26">
        <v>1</v>
      </c>
      <c r="I1191" s="26">
        <v>63</v>
      </c>
      <c r="J1191" s="6"/>
      <c r="K1191" s="100"/>
      <c r="M1191" s="136" t="s">
        <v>4151</v>
      </c>
      <c r="N1191" s="136" t="s">
        <v>14653</v>
      </c>
      <c r="O1191" s="3" t="str">
        <f t="shared" si="21"/>
        <v>Label.create(:concept_id =&gt; Concept.find_by_codelist_and_code(44, '04').id, :locale =&gt; 'fi', :preflabel =&gt; 'Börsenverein Verkehrsnummer', :scopenote =&gt; 'Verkehrsnummer ded Börsenverein des deutschen Buchhandels')</v>
      </c>
      <c r="P1191" s="337" t="s">
        <v>13124</v>
      </c>
    </row>
    <row r="1192" spans="1:16" ht="30">
      <c r="A1192" s="4">
        <v>44</v>
      </c>
      <c r="B1192" s="4">
        <v>5</v>
      </c>
      <c r="C1192" s="33" t="s">
        <v>1658</v>
      </c>
      <c r="E1192" s="149"/>
      <c r="F1192" s="43" t="s">
        <v>4017</v>
      </c>
      <c r="G1192" s="215" t="s">
        <v>14247</v>
      </c>
      <c r="H1192" s="26">
        <v>1</v>
      </c>
      <c r="I1192" s="26">
        <v>63</v>
      </c>
      <c r="J1192" s="6"/>
      <c r="K1192" s="100"/>
      <c r="M1192" s="136" t="s">
        <v>9880</v>
      </c>
      <c r="N1192" s="136" t="s">
        <v>14654</v>
      </c>
      <c r="O1192" s="3" t="str">
        <f t="shared" si="21"/>
        <v>Label.create(:concept_id =&gt; Concept.find_by_codelist_and_code(44, '05').id, :locale =&gt; 'fi', :preflabel =&gt; 'Saksan ISBN-keskuksen kustantajatunniste', :scopenote =&gt; 'MVB-Kennnummer')</v>
      </c>
      <c r="P1192" s="337" t="s">
        <v>13124</v>
      </c>
    </row>
    <row r="1193" spans="1:16" ht="30" hidden="1">
      <c r="A1193" s="4">
        <v>44</v>
      </c>
      <c r="B1193" s="4">
        <v>6</v>
      </c>
      <c r="C1193" s="33" t="s">
        <v>1247</v>
      </c>
      <c r="E1193" s="149"/>
      <c r="F1193" s="43" t="s">
        <v>1747</v>
      </c>
      <c r="G1193" s="43" t="s">
        <v>113</v>
      </c>
      <c r="H1193" s="26">
        <v>1</v>
      </c>
      <c r="I1193" s="26">
        <v>9</v>
      </c>
      <c r="J1193" s="6"/>
      <c r="K1193" s="100"/>
      <c r="M1193" s="136" t="s">
        <v>1747</v>
      </c>
      <c r="N1193" s="136" t="s">
        <v>9881</v>
      </c>
      <c r="O1193" s="178" t="str">
        <f t="shared" si="21"/>
        <v>Label.create(:concept_id =&gt; Concept.find_by_codelist_and_code(44, '06').id, :locale =&gt; 'fi', :preflabel =&gt; 'GLN', :scopenote =&gt; 'GS1 global location number')</v>
      </c>
      <c r="P1193" s="3"/>
    </row>
    <row r="1194" spans="1:16" ht="30" hidden="1">
      <c r="A1194" s="4">
        <v>44</v>
      </c>
      <c r="B1194" s="4">
        <v>7</v>
      </c>
      <c r="C1194" s="33" t="s">
        <v>1248</v>
      </c>
      <c r="E1194" s="149"/>
      <c r="F1194" s="43" t="s">
        <v>1825</v>
      </c>
      <c r="G1194" s="43" t="s">
        <v>6138</v>
      </c>
      <c r="H1194" s="26">
        <v>1</v>
      </c>
      <c r="I1194" s="26">
        <v>6</v>
      </c>
      <c r="J1194" s="6"/>
      <c r="K1194" s="100"/>
      <c r="M1194" s="136" t="s">
        <v>1825</v>
      </c>
      <c r="N1194" s="136"/>
      <c r="O1194" s="178" t="str">
        <f t="shared" si="21"/>
        <v>Label.create(:concept_id =&gt; Concept.find_by_codelist_and_code(44, '07').id, :locale =&gt; 'fi', :preflabel =&gt; 'SAN', :scopenote =&gt; 'Book trade Standard Address Number – US, UK etc')</v>
      </c>
      <c r="P1194" s="3"/>
    </row>
    <row r="1195" spans="1:16" ht="45" hidden="1">
      <c r="A1195" s="4">
        <v>44</v>
      </c>
      <c r="B1195" s="4">
        <v>8</v>
      </c>
      <c r="C1195" s="33" t="s">
        <v>4072</v>
      </c>
      <c r="E1195" s="149"/>
      <c r="F1195" s="43" t="s">
        <v>5463</v>
      </c>
      <c r="G1195" s="43" t="s">
        <v>7015</v>
      </c>
      <c r="H1195" s="24">
        <v>28</v>
      </c>
      <c r="K1195" s="100"/>
      <c r="M1195" s="136" t="s">
        <v>9882</v>
      </c>
      <c r="N1195" s="136" t="s">
        <v>9883</v>
      </c>
      <c r="O1195" s="178" t="str">
        <f t="shared" si="21"/>
        <v>Label.create(:concept_id =&gt; Concept.find_by_codelist_and_code(44, '08').id, :locale =&gt; 'fi', :preflabel =&gt; 'MARC-organisaatiokoodi', :scopenote =&gt; 'Library of Congressin ylläpitämä tunniste http://www.loc.gov/marc/organizations/orgshome.html')</v>
      </c>
      <c r="P1195" s="3"/>
    </row>
    <row r="1196" spans="1:16" ht="30" hidden="1">
      <c r="A1196" s="4">
        <v>44</v>
      </c>
      <c r="B1196" s="4">
        <v>10</v>
      </c>
      <c r="C1196" s="33" t="s">
        <v>1581</v>
      </c>
      <c r="D1196" s="42" t="s">
        <v>4596</v>
      </c>
      <c r="E1196" s="149"/>
      <c r="F1196" s="43" t="s">
        <v>1745</v>
      </c>
      <c r="G1196" s="43" t="s">
        <v>225</v>
      </c>
      <c r="H1196" s="26">
        <v>4</v>
      </c>
      <c r="I1196" s="26"/>
      <c r="J1196" s="6"/>
      <c r="K1196" s="100"/>
      <c r="M1196" s="136" t="s">
        <v>9884</v>
      </c>
      <c r="N1196" s="136"/>
      <c r="O1196" s="178" t="str">
        <f t="shared" si="21"/>
        <v>Label.create(:concept_id =&gt; Concept.find_by_codelist_and_code(44, '10').id, :locale =&gt; 'fi', :preflabel =&gt; 'Centraal Boekhuis Relatie -tunniste', :scopenote =&gt; 'Trading party identifier used in the Netherlands')</v>
      </c>
      <c r="P1196" s="3"/>
    </row>
    <row r="1197" spans="1:16" ht="30" hidden="1">
      <c r="A1197" s="118">
        <v>44</v>
      </c>
      <c r="B1197" s="118">
        <v>11</v>
      </c>
      <c r="C1197" s="65" t="s">
        <v>1399</v>
      </c>
      <c r="D1197" s="65" t="s">
        <v>4596</v>
      </c>
      <c r="E1197" s="65"/>
      <c r="F1197" s="91" t="s">
        <v>1996</v>
      </c>
      <c r="G1197" s="204" t="s">
        <v>13286</v>
      </c>
      <c r="H1197" s="121">
        <v>59</v>
      </c>
      <c r="I1197" s="121"/>
      <c r="J1197" s="122"/>
      <c r="K1197" s="100"/>
      <c r="M1197" s="136" t="s">
        <v>9885</v>
      </c>
      <c r="N1197" s="136"/>
      <c r="O1197" s="178" t="str">
        <f t="shared" si="21"/>
        <v>Label.create(:concept_id =&gt; Concept.find_by_codelist_and_code(44, '12').id, :locale =&gt; 'fi', :preflabel =&gt; 'Distributeurscode Boekenbank -tunniste', :scopenote =&gt; 'Flemish supplier code. Only for use in ONIX 3.0 or later')</v>
      </c>
      <c r="P1197" s="3"/>
    </row>
    <row r="1198" spans="1:16" ht="15.75" hidden="1">
      <c r="A1198" s="4">
        <v>44</v>
      </c>
      <c r="B1198" s="4">
        <v>12</v>
      </c>
      <c r="C1198" s="33" t="s">
        <v>1400</v>
      </c>
      <c r="D1198" s="42" t="s">
        <v>4596</v>
      </c>
      <c r="E1198" s="149"/>
      <c r="F1198" s="52" t="s">
        <v>2093</v>
      </c>
      <c r="G1198" s="62" t="s">
        <v>2184</v>
      </c>
      <c r="H1198" s="26">
        <v>7</v>
      </c>
      <c r="I1198" s="26"/>
      <c r="J1198" s="6"/>
      <c r="K1198" s="100"/>
      <c r="M1198" s="136" t="s">
        <v>9886</v>
      </c>
      <c r="N1198" s="136"/>
      <c r="O1198" s="178" t="str">
        <f t="shared" si="21"/>
        <v>Label.create(:concept_id =&gt; Concept.find_by_codelist_and_code(44, '13').id, :locale =&gt; 'fi', :preflabel =&gt; 'Fondscode Boekenbank -tunniste', :scopenote =&gt; 'Flemish publisher code')</v>
      </c>
      <c r="P1198" s="3"/>
    </row>
    <row r="1199" spans="1:16" ht="30" hidden="1">
      <c r="A1199" s="4">
        <v>44</v>
      </c>
      <c r="B1199" s="4">
        <v>14</v>
      </c>
      <c r="C1199" s="33" t="s">
        <v>495</v>
      </c>
      <c r="D1199" s="42" t="s">
        <v>4605</v>
      </c>
      <c r="E1199" s="149"/>
      <c r="F1199" s="52" t="s">
        <v>1788</v>
      </c>
      <c r="G1199" s="62" t="s">
        <v>6139</v>
      </c>
      <c r="H1199" s="26">
        <v>8</v>
      </c>
      <c r="I1199" s="26"/>
      <c r="J1199" s="6"/>
      <c r="K1199" s="100"/>
      <c r="M1199" s="136" t="s">
        <v>1788</v>
      </c>
      <c r="N1199" s="136"/>
      <c r="O1199" s="178" t="str">
        <f t="shared" si="21"/>
        <v>Label.create(:concept_id =&gt; Concept.find_by_codelist_and_code(44, '15').id, :locale =&gt; 'fi', :preflabel =&gt; 'Y-tunnus', :scopenote =&gt; 'Business Identity Code (Finland). See http://www.ytj.fi/ (in Finnish)')</v>
      </c>
      <c r="P1199" s="3"/>
    </row>
    <row r="1200" spans="1:16" ht="90" hidden="1">
      <c r="A1200" s="4">
        <v>44</v>
      </c>
      <c r="B1200" s="4">
        <v>15</v>
      </c>
      <c r="C1200" s="33" t="s">
        <v>205</v>
      </c>
      <c r="E1200" s="149"/>
      <c r="F1200" s="52" t="s">
        <v>392</v>
      </c>
      <c r="G1200" s="62" t="s">
        <v>9124</v>
      </c>
      <c r="H1200" s="26">
        <v>10</v>
      </c>
      <c r="I1200" s="26"/>
      <c r="J1200" s="6"/>
      <c r="K1200" s="100"/>
      <c r="M1200" s="136" t="s">
        <v>392</v>
      </c>
      <c r="N1200" s="136"/>
      <c r="O1200" s="178" t="str">
        <f t="shared" si="21"/>
        <v>Label.create(:concept_id =&gt; Concept.find_by_codelist_and_code(44, '16').id, :locale =&gt; 'fi', :preflabel =&gt; 'ISNI', :scopenote =&gt; 'International Standard Name Identifier. A sixteen digit number. Usually presented with spaces or hyphens dividing the number into four groups of four digits, but in ONIX the spaces or hyphens should be omitted. See https://isni.org/')</v>
      </c>
      <c r="P1200" s="3"/>
    </row>
    <row r="1201" spans="1:16" ht="120" hidden="1">
      <c r="A1201" s="4">
        <v>44</v>
      </c>
      <c r="B1201" s="4">
        <v>16</v>
      </c>
      <c r="C1201" s="33" t="s">
        <v>3708</v>
      </c>
      <c r="D1201" s="42" t="s">
        <v>4599</v>
      </c>
      <c r="E1201" s="149"/>
      <c r="F1201" s="52" t="s">
        <v>13537</v>
      </c>
      <c r="G1201" s="62" t="s">
        <v>8312</v>
      </c>
      <c r="H1201" s="26">
        <v>10</v>
      </c>
      <c r="I1201" s="26">
        <v>18</v>
      </c>
      <c r="J1201" s="71" t="s">
        <v>3163</v>
      </c>
      <c r="K1201" s="100"/>
      <c r="M1201" s="136" t="s">
        <v>9887</v>
      </c>
      <c r="N1201" s="136" t="s">
        <v>9888</v>
      </c>
      <c r="O1201" s="178" t="str">
        <f t="shared" si="21"/>
        <v>Label.create(:concept_id =&gt; Concept.find_by_codelist_and_code(44, '17').id, :locale =&gt; 'fi', :preflabel =&gt; 'PND-tunniste (Saksa)', :scopenote =&gt; 'POISTETTU KÄYTÖSTÄ, kts koodi GND')</v>
      </c>
      <c r="P1201" s="3"/>
    </row>
    <row r="1202" spans="1:16" ht="45" hidden="1">
      <c r="A1202" s="4">
        <v>44</v>
      </c>
      <c r="B1202" s="4">
        <v>17</v>
      </c>
      <c r="C1202" s="33" t="s">
        <v>95</v>
      </c>
      <c r="E1202" s="149"/>
      <c r="F1202" s="167" t="s">
        <v>8768</v>
      </c>
      <c r="G1202" s="162" t="s">
        <v>8778</v>
      </c>
      <c r="H1202" s="26">
        <v>10</v>
      </c>
      <c r="I1202" s="26">
        <v>51</v>
      </c>
      <c r="J1202" s="6"/>
      <c r="K1202" s="100"/>
      <c r="M1202" s="136" t="s">
        <v>9889</v>
      </c>
      <c r="N1202" s="136"/>
      <c r="O1202" s="178" t="str">
        <f t="shared" si="21"/>
        <v>Label.create(:concept_id =&gt; Concept.find_by_codelist_and_code(44, '18').id, :locale =&gt; 'fi', :preflabel =&gt; 'NACO-tunniste', :scopenote =&gt; 'A control number assigned to a Library of Congress Control Number (LCCN) Name Authority / NACO record')</v>
      </c>
      <c r="P1202" s="3"/>
    </row>
    <row r="1203" spans="1:16" ht="30" hidden="1">
      <c r="A1203" s="4">
        <v>44</v>
      </c>
      <c r="B1203" s="4">
        <v>18</v>
      </c>
      <c r="C1203" s="33" t="s">
        <v>4086</v>
      </c>
      <c r="E1203" s="149"/>
      <c r="F1203" s="52" t="s">
        <v>13538</v>
      </c>
      <c r="G1203" s="43" t="s">
        <v>6140</v>
      </c>
      <c r="H1203" s="26">
        <v>12</v>
      </c>
      <c r="I1203" s="26"/>
      <c r="J1203" s="6"/>
      <c r="K1203" s="100"/>
      <c r="M1203" s="136" t="s">
        <v>9890</v>
      </c>
      <c r="N1203" s="136"/>
      <c r="O1203" s="178" t="str">
        <f t="shared" si="21"/>
        <v>Label.create(:concept_id =&gt; Concept.find_by_codelist_and_code(44, '19').id, :locale =&gt; 'fi', :preflabel =&gt; 'Japanin ISBN-keskuksen tunniste', :scopenote =&gt; 'Publisher identifier administered by Japanese ISBN Agency')</v>
      </c>
      <c r="P1203" s="3"/>
    </row>
    <row r="1204" spans="1:16" ht="120" hidden="1">
      <c r="A1204" s="4">
        <v>44</v>
      </c>
      <c r="B1204" s="4">
        <v>19</v>
      </c>
      <c r="C1204" s="33" t="s">
        <v>4349</v>
      </c>
      <c r="D1204" s="42" t="s">
        <v>4599</v>
      </c>
      <c r="E1204" s="149"/>
      <c r="F1204" s="52" t="s">
        <v>13539</v>
      </c>
      <c r="G1204" s="43" t="s">
        <v>8313</v>
      </c>
      <c r="H1204" s="26">
        <v>13</v>
      </c>
      <c r="I1204" s="26">
        <v>18</v>
      </c>
      <c r="J1204" s="71" t="s">
        <v>3163</v>
      </c>
      <c r="K1204" s="100"/>
      <c r="M1204" s="136" t="s">
        <v>9891</v>
      </c>
      <c r="N1204" s="136" t="s">
        <v>9888</v>
      </c>
      <c r="O1204" s="178" t="str">
        <f t="shared" si="21"/>
        <v>Label.create(:concept_id =&gt; Concept.find_by_codelist_and_code(44, '20').id, :locale =&gt; 'fi', :preflabel =&gt; 'GKD-tunniste (Saksa)', :scopenote =&gt; 'POISTETTU KÄYTÖSTÄ, kts koodi GND')</v>
      </c>
      <c r="P1204" s="3"/>
    </row>
    <row r="1205" spans="1:16" ht="75" hidden="1">
      <c r="A1205" s="4">
        <v>44</v>
      </c>
      <c r="B1205" s="7">
        <v>20</v>
      </c>
      <c r="C1205" s="33" t="s">
        <v>4388</v>
      </c>
      <c r="E1205" s="149"/>
      <c r="F1205" s="52" t="s">
        <v>13540</v>
      </c>
      <c r="G1205" s="43" t="s">
        <v>7416</v>
      </c>
      <c r="H1205" s="26">
        <v>13</v>
      </c>
      <c r="I1205" s="26"/>
      <c r="J1205" s="6"/>
      <c r="K1205" s="100"/>
      <c r="M1205" s="136" t="s">
        <v>9892</v>
      </c>
      <c r="N1205" s="136"/>
      <c r="O1205" s="178" t="str">
        <f t="shared" si="21"/>
        <v>Label.create(:concept_id =&gt; Concept.find_by_codelist_and_code(44, '21').id, :locale =&gt; 'fi', :preflabel =&gt; 'ORCID-tunniste', :scopenote =&gt; 'Open Researcher and Contributor ID. A sixteen digit number. Usually presented with hyphens dividing the number into four groups of four digits, but in ONIX the hyphens should be omitted. See http://www.orcid.org/')</v>
      </c>
      <c r="P1205" s="3"/>
    </row>
    <row r="1206" spans="1:16" ht="30" hidden="1">
      <c r="A1206" s="4">
        <v>44</v>
      </c>
      <c r="B1206" s="7">
        <v>21</v>
      </c>
      <c r="C1206" s="42" t="s">
        <v>2962</v>
      </c>
      <c r="D1206" s="42"/>
      <c r="E1206" s="149"/>
      <c r="F1206" s="52" t="s">
        <v>4577</v>
      </c>
      <c r="G1206" s="43" t="s">
        <v>6141</v>
      </c>
      <c r="H1206" s="26">
        <v>15</v>
      </c>
      <c r="I1206" s="26"/>
      <c r="J1206" s="6"/>
      <c r="K1206" s="100"/>
      <c r="M1206" s="136" t="s">
        <v>9893</v>
      </c>
      <c r="N1206" s="136"/>
      <c r="O1206" s="178" t="str">
        <f t="shared" si="21"/>
        <v>Label.create(:concept_id =&gt; Concept.find_by_codelist_and_code(44, '22').id, :locale =&gt; 'fi', :preflabel =&gt; 'GAPP-kustantajatunniste', :scopenote =&gt; 'Publisher identifier maintained by the Chinese ISBN Agency (GAPP)')</v>
      </c>
      <c r="P1206" s="3"/>
    </row>
    <row r="1207" spans="1:16" ht="210" hidden="1">
      <c r="A1207" s="4">
        <v>44</v>
      </c>
      <c r="B1207" s="7">
        <v>22</v>
      </c>
      <c r="C1207" s="42" t="s">
        <v>769</v>
      </c>
      <c r="D1207" s="42"/>
      <c r="E1207" s="149"/>
      <c r="F1207" s="52" t="s">
        <v>4711</v>
      </c>
      <c r="G1207" s="43" t="s">
        <v>6142</v>
      </c>
      <c r="H1207" s="26">
        <v>16</v>
      </c>
      <c r="I1207" s="26"/>
      <c r="J1207" s="6"/>
      <c r="K1207" s="100"/>
      <c r="M1207" s="136" t="s">
        <v>9894</v>
      </c>
      <c r="N1207" s="136" t="s">
        <v>9895</v>
      </c>
      <c r="O1207" s="178" t="str">
        <f t="shared" si="21"/>
        <v>Label.create(:concept_id =&gt; Concept.find_by_codelist_and_code(44, '23').id, :locale =&gt; 'fi', :preflabel =&gt; 'Arvonlisäverotunniste', :scopenote =&gt; 'VAT-numero / ALV-tunnus')</v>
      </c>
      <c r="P1207" s="3"/>
    </row>
    <row r="1208" spans="1:16" ht="45" hidden="1">
      <c r="A1208" s="4">
        <v>44</v>
      </c>
      <c r="B1208" s="7">
        <v>23</v>
      </c>
      <c r="C1208" s="42" t="s">
        <v>203</v>
      </c>
      <c r="D1208" s="42"/>
      <c r="E1208" s="149"/>
      <c r="F1208" s="52" t="s">
        <v>4784</v>
      </c>
      <c r="G1208" s="43" t="s">
        <v>6143</v>
      </c>
      <c r="H1208" s="26">
        <v>17</v>
      </c>
      <c r="I1208" s="26"/>
      <c r="J1208" s="6"/>
      <c r="K1208" s="100"/>
      <c r="M1208" s="136" t="s">
        <v>4784</v>
      </c>
      <c r="N1208" s="136"/>
      <c r="O1208" s="178" t="str">
        <f t="shared" si="21"/>
        <v>Label.create(:concept_id =&gt; Concept.find_by_codelist_and_code(44, '24').id, :locale =&gt; 'fi', :preflabel =&gt; 'JP Distribution Identifier', :scopenote =&gt; '4-digit business organization identifier controlled by the Japanese Publication Wholesalers Association')</v>
      </c>
      <c r="P1208" s="3"/>
    </row>
    <row r="1209" spans="1:16" ht="90" hidden="1">
      <c r="A1209" s="4">
        <v>44</v>
      </c>
      <c r="B1209" s="7">
        <v>24</v>
      </c>
      <c r="C1209" s="42" t="s">
        <v>3764</v>
      </c>
      <c r="D1209" s="42"/>
      <c r="E1209" s="149"/>
      <c r="F1209" s="52" t="s">
        <v>4811</v>
      </c>
      <c r="G1209" s="43" t="s">
        <v>7052</v>
      </c>
      <c r="H1209" s="26">
        <v>18</v>
      </c>
      <c r="I1209" s="26"/>
      <c r="J1209" s="6"/>
      <c r="K1209" s="100"/>
      <c r="M1209" s="136" t="s">
        <v>9896</v>
      </c>
      <c r="N1209" s="136"/>
      <c r="O1209" s="178" t="str">
        <f t="shared" si="21"/>
        <v>Label.create(:concept_id =&gt; Concept.find_by_codelist_and_code(44, '25').id, :locale =&gt; 'fi', :preflabel =&gt; 'GND-tunniste (Saksa)', :scopenote =&gt; 'Gemeinsame Normdatei – Joint Authority File in the German-speaking countries. See http://www.dnb.de/EN/gnd (English). Combines the PND, SWD and GKD into a single authority file, and should be used in preference')</v>
      </c>
      <c r="P1209" s="3"/>
    </row>
    <row r="1210" spans="1:16" ht="45" hidden="1">
      <c r="A1210" s="4">
        <v>44</v>
      </c>
      <c r="B1210" s="7">
        <v>25</v>
      </c>
      <c r="C1210" s="42" t="s">
        <v>4193</v>
      </c>
      <c r="D1210" s="42"/>
      <c r="E1210" s="149"/>
      <c r="F1210" s="52" t="s">
        <v>4891</v>
      </c>
      <c r="G1210" s="43" t="s">
        <v>7016</v>
      </c>
      <c r="H1210" s="26">
        <v>22</v>
      </c>
      <c r="I1210" s="26"/>
      <c r="J1210" s="6"/>
      <c r="K1210" s="100"/>
      <c r="M1210" s="136" t="s">
        <v>9897</v>
      </c>
      <c r="N1210" s="136"/>
      <c r="O1210" s="178" t="str">
        <f t="shared" si="21"/>
        <v>Label.create(:concept_id =&gt; Concept.find_by_codelist_and_code(44, '26').id, :locale =&gt; 'fi', :preflabel =&gt; 'DUNS-tunniste', :scopenote =&gt; 'Dunn and Bradstreet Universal Numbering System, see http://www.dnb.co.uk/dandb-duns-number')</v>
      </c>
      <c r="P1210" s="3"/>
    </row>
    <row r="1211" spans="1:16" ht="30" hidden="1">
      <c r="A1211" s="4">
        <v>44</v>
      </c>
      <c r="B1211" s="7">
        <v>26</v>
      </c>
      <c r="C1211" s="42" t="s">
        <v>848</v>
      </c>
      <c r="D1211" s="42"/>
      <c r="E1211" s="149"/>
      <c r="F1211" s="52" t="s">
        <v>4892</v>
      </c>
      <c r="G1211" s="43" t="s">
        <v>7978</v>
      </c>
      <c r="H1211" s="26">
        <v>22</v>
      </c>
      <c r="I1211" s="26"/>
      <c r="J1211" s="6"/>
      <c r="K1211" s="100"/>
      <c r="M1211" s="136" t="s">
        <v>9898</v>
      </c>
      <c r="N1211" s="136"/>
      <c r="O1211" s="178" t="str">
        <f t="shared" si="21"/>
        <v>Label.create(:concept_id =&gt; Concept.find_by_codelist_and_code(44, '27').id, :locale =&gt; 'fi', :preflabel =&gt; 'Ringgold-tunniste', :scopenote =&gt; 'Ringgold organizational identifier, see http://www.ringgold.com/identify.html')</v>
      </c>
      <c r="P1211" s="3"/>
    </row>
    <row r="1212" spans="1:16" ht="15.75" hidden="1">
      <c r="A1212" s="4">
        <v>44</v>
      </c>
      <c r="B1212" s="7">
        <v>27</v>
      </c>
      <c r="C1212" s="42" t="s">
        <v>4051</v>
      </c>
      <c r="D1212" s="42" t="s">
        <v>4602</v>
      </c>
      <c r="E1212" s="149"/>
      <c r="F1212" s="52" t="s">
        <v>5381</v>
      </c>
      <c r="G1212" s="43" t="s">
        <v>6144</v>
      </c>
      <c r="H1212" s="26">
        <v>24</v>
      </c>
      <c r="I1212" s="26"/>
      <c r="J1212" s="6"/>
      <c r="K1212" s="100"/>
      <c r="M1212" s="136" t="s">
        <v>9899</v>
      </c>
      <c r="N1212" s="136"/>
      <c r="O1212" s="178" t="str">
        <f t="shared" si="21"/>
        <v>Label.create(:concept_id =&gt; Concept.find_by_codelist_and_code(44, '28').id, :locale =&gt; 'fi', :preflabel =&gt; 'Identifiant Editeur Electre -tunniste', :scopenote =&gt; 'French Electre publisher identifier')</v>
      </c>
      <c r="P1212" s="3"/>
    </row>
    <row r="1213" spans="1:16" ht="45" hidden="1">
      <c r="A1213" s="4">
        <v>44</v>
      </c>
      <c r="B1213" s="7">
        <v>28</v>
      </c>
      <c r="C1213" s="42" t="s">
        <v>2237</v>
      </c>
      <c r="D1213" s="42"/>
      <c r="E1213" s="149"/>
      <c r="F1213" s="52" t="s">
        <v>5546</v>
      </c>
      <c r="G1213" s="43" t="s">
        <v>7017</v>
      </c>
      <c r="H1213" s="26">
        <v>29</v>
      </c>
      <c r="I1213" s="26"/>
      <c r="J1213" s="6"/>
      <c r="K1213" s="100"/>
      <c r="M1213" s="136" t="s">
        <v>5546</v>
      </c>
      <c r="N1213" s="136"/>
      <c r="O1213" s="178" t="str">
        <f t="shared" si="21"/>
        <v>Label.create(:concept_id =&gt; Concept.find_by_codelist_and_code(44, '29').id, :locale =&gt; 'fi', :preflabel =&gt; 'EIDR Party DOI', :scopenote =&gt; 'DOI used in EIDR party registry, for example ‘10.5237/C9F6-F41F’ (Sam Raimi). See http://eidr.org')</v>
      </c>
      <c r="P1213" s="3"/>
    </row>
    <row r="1214" spans="1:16" ht="15.75" hidden="1">
      <c r="A1214" s="4">
        <v>44</v>
      </c>
      <c r="B1214" s="7">
        <v>29</v>
      </c>
      <c r="C1214" s="42" t="s">
        <v>507</v>
      </c>
      <c r="D1214" s="42" t="s">
        <v>4602</v>
      </c>
      <c r="E1214" s="149"/>
      <c r="F1214" s="52" t="s">
        <v>5404</v>
      </c>
      <c r="G1214" s="43" t="s">
        <v>6145</v>
      </c>
      <c r="H1214" s="26">
        <v>24</v>
      </c>
      <c r="I1214" s="26"/>
      <c r="J1214" s="6"/>
      <c r="K1214" s="100"/>
      <c r="M1214" s="136" t="s">
        <v>9900</v>
      </c>
      <c r="N1214" s="136"/>
      <c r="O1214" s="178" t="str">
        <f t="shared" si="21"/>
        <v>Label.create(:concept_id =&gt; Concept.find_by_codelist_and_code(44, '30').id, :locale =&gt; 'fi', :preflabel =&gt; 'Identifiant Marque Electre -imprinttunniste', :scopenote =&gt; 'French Electre imprint Identifier')</v>
      </c>
      <c r="P1214" s="3"/>
    </row>
    <row r="1215" spans="1:16" ht="75" hidden="1">
      <c r="A1215" s="4">
        <v>44</v>
      </c>
      <c r="B1215" s="7">
        <v>30</v>
      </c>
      <c r="C1215" s="42" t="s">
        <v>294</v>
      </c>
      <c r="D1215" s="42"/>
      <c r="E1215" s="149"/>
      <c r="F1215" s="52" t="s">
        <v>5545</v>
      </c>
      <c r="G1215" s="43" t="s">
        <v>7018</v>
      </c>
      <c r="H1215" s="26">
        <v>29</v>
      </c>
      <c r="I1215" s="26"/>
      <c r="J1215" s="6"/>
      <c r="K1215" s="100"/>
      <c r="M1215" s="136" t="s">
        <v>5545</v>
      </c>
      <c r="N1215" s="136"/>
      <c r="O1215" s="178" t="str">
        <f t="shared" si="21"/>
        <v>Label.create(:concept_id =&gt; Concept.find_by_codelist_and_code(44, '31').id, :locale =&gt; 'fi', :preflabel =&gt; 'VIAF ID', :scopenote =&gt; 'Virtual Internet Authority File. &amp;lt;IDValue&gt; should be a number. The URI form of the identifier can be created by prefixing the number with ‘https://viaf.org/viaf/’. See https://viaf.org')</v>
      </c>
      <c r="P1215" s="3"/>
    </row>
    <row r="1216" spans="1:16" ht="90" hidden="1">
      <c r="A1216" s="4">
        <v>44</v>
      </c>
      <c r="B1216" s="7">
        <v>31</v>
      </c>
      <c r="C1216" s="42" t="s">
        <v>723</v>
      </c>
      <c r="D1216" s="42"/>
      <c r="E1216" s="149"/>
      <c r="F1216" s="52" t="s">
        <v>5432</v>
      </c>
      <c r="G1216" s="43" t="s">
        <v>7191</v>
      </c>
      <c r="H1216" s="26">
        <v>27</v>
      </c>
      <c r="I1216" s="26"/>
      <c r="J1216" s="6"/>
      <c r="K1216" s="100"/>
      <c r="M1216" s="136" t="s">
        <v>9901</v>
      </c>
      <c r="N1216" s="136" t="s">
        <v>9902</v>
      </c>
      <c r="O1216" s="178" t="str">
        <f t="shared" si="21"/>
        <v>Label.create(:concept_id =&gt; Concept.find_by_codelist_and_code(44, '32').id, :locale =&gt; 'fi', :preflabel =&gt; 'Fund Ref DOI', :scopenote =&gt; 'CrossRefin Fundref-rekisterissä oleva DOI')</v>
      </c>
      <c r="P1216" s="3"/>
    </row>
    <row r="1217" spans="1:16" ht="30" hidden="1">
      <c r="A1217" s="4">
        <v>44</v>
      </c>
      <c r="B1217" s="7">
        <v>32</v>
      </c>
      <c r="C1217" s="42" t="s">
        <v>908</v>
      </c>
      <c r="D1217" s="42"/>
      <c r="E1217" s="149"/>
      <c r="F1217" s="52" t="s">
        <v>7286</v>
      </c>
      <c r="G1217" s="43" t="s">
        <v>7285</v>
      </c>
      <c r="H1217" s="26">
        <v>35</v>
      </c>
      <c r="I1217" s="26"/>
      <c r="J1217" s="6"/>
      <c r="K1217" s="100"/>
      <c r="M1217" s="136" t="s">
        <v>9903</v>
      </c>
      <c r="N1217" s="136"/>
      <c r="O1217" s="178" t="str">
        <f t="shared" si="21"/>
        <v>Label.create(:concept_id =&gt; Concept.find_by_codelist_and_code(44, '33').id, :locale =&gt; 'fi', :preflabel =&gt; 'BNE-kontrollinumero (Espanja)', :scopenote =&gt; 'Control number assigned to a Name Authority record by the Biblioteca Nacional de España')</v>
      </c>
      <c r="P1217" s="3"/>
    </row>
    <row r="1218" spans="1:16" ht="15.75" hidden="1">
      <c r="A1218" s="4">
        <v>44</v>
      </c>
      <c r="B1218" s="7">
        <v>33</v>
      </c>
      <c r="C1218" s="42" t="s">
        <v>3602</v>
      </c>
      <c r="D1218" s="42" t="s">
        <v>4602</v>
      </c>
      <c r="E1218" s="149"/>
      <c r="F1218" s="52" t="s">
        <v>7357</v>
      </c>
      <c r="G1218" s="43" t="s">
        <v>7358</v>
      </c>
      <c r="H1218" s="26">
        <v>36</v>
      </c>
      <c r="I1218" s="26"/>
      <c r="J1218" s="6"/>
      <c r="K1218" s="100"/>
      <c r="M1218" s="136" t="s">
        <v>9386</v>
      </c>
      <c r="N1218" s="136"/>
      <c r="O1218" s="178" t="str">
        <f t="shared" si="21"/>
        <v>Label.create(:concept_id =&gt; Concept.find_by_codelist_and_code(44, '34').id, :locale =&gt; 'fi', :preflabel =&gt; 'BNF-tunnus', :scopenote =&gt; 'Numéro de la notice de personne BNF')</v>
      </c>
      <c r="P1218" s="3"/>
    </row>
    <row r="1219" spans="1:16" ht="45" hidden="1">
      <c r="A1219" s="4">
        <v>44</v>
      </c>
      <c r="B1219" s="7">
        <v>34</v>
      </c>
      <c r="C1219" s="42" t="s">
        <v>2788</v>
      </c>
      <c r="D1219" s="42" t="s">
        <v>4602</v>
      </c>
      <c r="E1219" s="149"/>
      <c r="F1219" s="52" t="s">
        <v>7371</v>
      </c>
      <c r="G1219" s="43" t="s">
        <v>7372</v>
      </c>
      <c r="H1219" s="26">
        <v>36</v>
      </c>
      <c r="I1219" s="26"/>
      <c r="J1219" s="6"/>
      <c r="K1219" s="100"/>
      <c r="M1219" s="136" t="s">
        <v>9904</v>
      </c>
      <c r="N1219" s="136" t="s">
        <v>9905</v>
      </c>
      <c r="O1219" s="178" t="str">
        <f t="shared" si="21"/>
        <v>Label.create(:concept_id =&gt; Concept.find_by_codelist_and_code(44, '35').id, :locale =&gt; 'fi', :preflabel =&gt; 'ARK-tunnus', :scopenote =&gt; 'Archival Resource Key, URL-osoitteena (sisältää osoitteen esimerkiksi jonkin maan kansalliskirjaston tuottamaan ARK-järjestelmään)')</v>
      </c>
      <c r="P1219" s="3"/>
    </row>
    <row r="1220" spans="1:16" ht="60" hidden="1">
      <c r="A1220" s="4">
        <v>44</v>
      </c>
      <c r="B1220" s="7">
        <v>35</v>
      </c>
      <c r="C1220" s="42" t="s">
        <v>2143</v>
      </c>
      <c r="D1220" s="42" t="s">
        <v>7396</v>
      </c>
      <c r="E1220" s="149"/>
      <c r="F1220" s="52" t="s">
        <v>7397</v>
      </c>
      <c r="G1220" s="63" t="s">
        <v>13287</v>
      </c>
      <c r="H1220" s="26">
        <v>37</v>
      </c>
      <c r="I1220" s="26"/>
      <c r="J1220" s="6">
        <v>3</v>
      </c>
      <c r="K1220" s="100"/>
      <c r="M1220" s="136" t="s">
        <v>9906</v>
      </c>
      <c r="N1220" s="136"/>
      <c r="O1220" s="178" t="str">
        <f t="shared" si="21"/>
        <v>Label.create(:concept_id =&gt; Concept.find_by_codelist_and_code(44, '36').id, :locale =&gt; 'fi', :preflabel =&gt; 'Nasjonalt autoritetsregister (Norja)', :scopenote =&gt; 'Nasjonalt autoritetsregister for navn – Norwegian national authority file for personal and corporate names. Only for use in ONIX 3.0 or later')</v>
      </c>
      <c r="P1220" s="3"/>
    </row>
    <row r="1221" spans="1:16" ht="60" hidden="1">
      <c r="A1221" s="4">
        <v>44</v>
      </c>
      <c r="B1221" s="7">
        <v>36</v>
      </c>
      <c r="C1221" s="42" t="s">
        <v>2868</v>
      </c>
      <c r="D1221" s="42"/>
      <c r="E1221" s="149"/>
      <c r="F1221" s="52" t="s">
        <v>7866</v>
      </c>
      <c r="G1221" s="63" t="s">
        <v>13288</v>
      </c>
      <c r="H1221" s="26">
        <v>39</v>
      </c>
      <c r="I1221" s="26">
        <v>60</v>
      </c>
      <c r="J1221" s="71" t="s">
        <v>7927</v>
      </c>
      <c r="K1221" s="100"/>
      <c r="M1221" s="136" t="s">
        <v>7866</v>
      </c>
      <c r="N1221" s="136" t="s">
        <v>13767</v>
      </c>
      <c r="O1221" s="178" t="str">
        <f t="shared" si="21"/>
        <v>Label.create(:concept_id =&gt; Concept.find_by_codelist_and_code(44, '37').id, :locale =&gt; 'fi', :preflabel =&gt; 'GRID', :scopenote =&gt; 'Poistettu käytöstä. Käytä tilalla RORia (kts koodi 40). Käytä vain ONIX 3.0-sanomilla tai ONIX:in myöhemmissä versioissa')</v>
      </c>
      <c r="P1221" s="3"/>
    </row>
    <row r="1222" spans="1:16" ht="90" hidden="1">
      <c r="A1222" s="118">
        <v>44</v>
      </c>
      <c r="B1222" s="108">
        <v>37</v>
      </c>
      <c r="C1222" s="111" t="s">
        <v>1760</v>
      </c>
      <c r="D1222" s="111"/>
      <c r="E1222" s="111"/>
      <c r="F1222" s="167" t="s">
        <v>8801</v>
      </c>
      <c r="G1222" s="63" t="s">
        <v>13289</v>
      </c>
      <c r="H1222" s="121">
        <v>52</v>
      </c>
      <c r="I1222" s="121"/>
      <c r="J1222" s="122"/>
      <c r="K1222" s="100"/>
      <c r="M1222" s="136" t="s">
        <v>8801</v>
      </c>
      <c r="N1222" s="136"/>
      <c r="O1222" s="178" t="str">
        <f t="shared" si="21"/>
        <v>Label.create(:concept_id =&gt; Concept.find_by_codelist_and_code(44, '38').id, :locale =&gt; 'fi', :preflabel =&gt; 'IDRef', :scopenote =&gt; 'Party ID from Identifiers and Standards for Higher Education and Research (fr: Identifiants et Référentiels pour l’enseignement supérieur et la recherche). Only for use in ONIX 3.0 or later. See https://www.idref.fr')</v>
      </c>
      <c r="P1222" s="3"/>
    </row>
    <row r="1223" spans="1:16" ht="60" hidden="1">
      <c r="A1223" s="118">
        <v>44</v>
      </c>
      <c r="B1223" s="108">
        <f t="shared" ref="B1223" si="22">IF(A1223=A1222,B1222+1,0)</f>
        <v>38</v>
      </c>
      <c r="C1223" s="111" t="s">
        <v>2072</v>
      </c>
      <c r="D1223" s="111"/>
      <c r="E1223" s="111"/>
      <c r="F1223" s="167" t="s">
        <v>9134</v>
      </c>
      <c r="G1223" s="63" t="s">
        <v>13290</v>
      </c>
      <c r="H1223" s="121">
        <v>57</v>
      </c>
      <c r="I1223" s="121"/>
      <c r="J1223" s="122"/>
      <c r="K1223" s="100"/>
      <c r="M1223" s="136" t="s">
        <v>9134</v>
      </c>
      <c r="N1223" s="136"/>
      <c r="O1223" s="178" t="str">
        <f t="shared" si="21"/>
        <v>Label.create(:concept_id =&gt; Concept.find_by_codelist_and_code(44, '39').id, :locale =&gt; 'fi', :preflabel =&gt; 'IPI', :scopenote =&gt; 'Party ID from CISAC’s proprietary Interested Party Information scheme, used primarily in rights and royalies administration. Only for use in ONIX 3.0 or later')</v>
      </c>
      <c r="P1223" s="3"/>
    </row>
    <row r="1224" spans="1:16" ht="60" hidden="1">
      <c r="A1224" s="118">
        <v>44</v>
      </c>
      <c r="B1224" s="108">
        <v>39</v>
      </c>
      <c r="C1224" s="111" t="s">
        <v>1544</v>
      </c>
      <c r="D1224" s="111"/>
      <c r="E1224" s="111"/>
      <c r="F1224" s="167" t="s">
        <v>9179</v>
      </c>
      <c r="G1224" s="63" t="s">
        <v>13291</v>
      </c>
      <c r="H1224" s="121">
        <v>58</v>
      </c>
      <c r="I1224" s="121"/>
      <c r="J1224" s="122"/>
      <c r="K1224" s="100"/>
      <c r="M1224" s="136" t="s">
        <v>9179</v>
      </c>
      <c r="N1224" s="136"/>
      <c r="O1224" s="178" t="str">
        <f t="shared" ref="O1224:O1290" si="23">IF(OR(H1224="",IFERROR(FIND("-"&amp;A1224&amp;"-","-6-7-8-10-11-26-33-35-36-37-38-39-40-47-52-54-56-63-67-75-78-94-95-101-138-140-"),0)&gt;0,
AND(A1224=1,IFERROR(FIND("-"&amp;C1224&amp;"-","-12-13-14-"),0)&gt;0),
AND(A1224=22,IFERROR(FIND("-"&amp;C1224&amp;"-","-04-05-"),0)&gt;0),
AND(A1224=34,IFERROR(FIND("-"&amp;C1224&amp;"-","-00-01-04-08-09-10-11-12-13-14-15-"),0)&gt;0),
AND(A1224=45,IFERROR(FIND("-"&amp;C1224&amp;"-","-08-"),0)&gt;0),
AND(A1224=49,IFERROR(FIND("-"&amp;C1224&amp;"-","-ROW-"),0)&gt;0),
AND(A1224=51,IFERROR(FIND("-"&amp;C1224&amp;"-","-14-15-36-"),0)&gt;0),
AND(A1224=79,IFERROR(FIND("-"&amp;C1224&amp;"-","-11-"),0)&gt;0),
AND(A1224=102,IFERROR(FIND("-"&amp;C1224&amp;"-","-02-"),0)&gt;0)),"",
 IF(AND(M1224="",N1224=""),"",
  "Label.create(:concept_id =&gt; Concept.find_by_codelist_and_code("&amp;A1224&amp;", "&amp;IF(C1224="","nil","'"&amp;C1224&amp;"'")&amp;").id, "&amp;
  ":locale =&gt; '"&amp;L$2&amp;"'"&amp;", "&amp;
  ":preflabel =&gt; '"&amp;(IF(M1224="",F1224,M1224)&amp;"', "&amp;
  ":scopenote =&gt; "&amp;IF(AND(N1224="",G1224="",K1224=""),"nil","'"&amp; IF(K1224="", "",$L$3 &amp; IF(ISERROR(FIND("
", K1224))," ","&lt;br&gt;&amp;nbsp;&amp;nbsp;&amp;nbsp;&amp;nbsp;• ") &amp; SUBSTITUTE(SUBSTITUTE(SUBSTITUTE(K1224, "&amp;", "&amp;amp;"),"&lt;","&amp;lt;"),"
","&lt;br&gt;&amp;nbsp;&amp;nbsp;&amp;nbsp;&amp;nbsp;• ")) &amp; IF(OR(K1224="",G1224=""),"","&lt;br&gt;") &amp; SUBSTITUTE(SUBSTITUTE(IF(N1224="",G1224,N1224),"&amp;","&amp;amp;"),"&lt;","&amp;lt;")&amp;"'")&amp;")")
))</f>
        <v>Label.create(:concept_id =&gt; Concept.find_by_codelist_and_code(44, '40').id, :locale =&gt; 'fi', :preflabel =&gt; 'ROR', :scopenote =&gt; 'Research organisation registry identifier (see https://ror.org), leading 0 followed by 8 alphanumeric characters (including 2-digit checksum). Only for use in ONIX 3.0 or later')</v>
      </c>
      <c r="P1224" s="3"/>
    </row>
    <row r="1225" spans="1:16" ht="60" hidden="1">
      <c r="A1225" s="118">
        <v>44</v>
      </c>
      <c r="B1225" s="108">
        <v>41</v>
      </c>
      <c r="C1225" s="111" t="s">
        <v>1545</v>
      </c>
      <c r="D1225" s="111"/>
      <c r="E1225" s="111"/>
      <c r="F1225" s="167" t="s">
        <v>9240</v>
      </c>
      <c r="G1225" s="63" t="s">
        <v>13292</v>
      </c>
      <c r="H1225" s="121">
        <v>59</v>
      </c>
      <c r="I1225" s="121"/>
      <c r="J1225" s="122"/>
      <c r="K1225" s="100"/>
      <c r="M1225" s="136" t="s">
        <v>9240</v>
      </c>
      <c r="N1225" s="136"/>
      <c r="O1225" s="178" t="str">
        <f t="shared" si="23"/>
        <v>Label.create(:concept_id =&gt; Concept.find_by_codelist_and_code(44, '41').id, :locale =&gt; 'fi', :preflabel =&gt; 'EORI', :scopenote =&gt; 'Economic Operators Registration and Identification, identifier for businesses that import into or export from the EU. Only for use in ONIX 3.0 or later')</v>
      </c>
      <c r="P1225" s="3"/>
    </row>
    <row r="1226" spans="1:16" ht="90">
      <c r="A1226" s="118">
        <v>44</v>
      </c>
      <c r="B1226" s="108">
        <v>42</v>
      </c>
      <c r="C1226" s="111" t="s">
        <v>1566</v>
      </c>
      <c r="D1226" s="111"/>
      <c r="E1226" s="111"/>
      <c r="F1226" s="108" t="s">
        <v>13906</v>
      </c>
      <c r="G1226" s="108" t="s">
        <v>14072</v>
      </c>
      <c r="H1226" s="121">
        <v>62</v>
      </c>
      <c r="I1226" s="121"/>
      <c r="J1226" s="122"/>
      <c r="K1226" s="100"/>
      <c r="M1226" s="136" t="s">
        <v>14542</v>
      </c>
      <c r="N1226" s="136" t="s">
        <v>14543</v>
      </c>
      <c r="O1226" s="3" t="str">
        <f t="shared" si="23"/>
        <v>Label.create(:concept_id =&gt; Concept.find_by_codelist_and_code(44, '42').id, :locale =&gt; 'fi', :preflabel =&gt; 'LEI-tunnus', :scopenote =&gt; 'LEI-tunnus (Legal Entity Identifier) on maailmanlaajuinen yhteisötunnus, joka on tarkoitettu rahoitusmarkkinoilla toimivien yritysten ja yhteisöjen tunnistamiseen. 20 merkkiä (kirjaimia tai numeroita) ilman välimerkkejä. Käytä vain ONIX 3.0-sanomilla tai ONIX:in myöhemmissä versioissa.')</v>
      </c>
      <c r="P1226" s="337" t="s">
        <v>13124</v>
      </c>
    </row>
    <row r="1227" spans="1:16" ht="60.75">
      <c r="A1227" s="118">
        <v>44</v>
      </c>
      <c r="B1227" s="108">
        <v>43</v>
      </c>
      <c r="C1227" s="111" t="s">
        <v>2238</v>
      </c>
      <c r="D1227" s="111"/>
      <c r="E1227" s="111"/>
      <c r="F1227" s="147" t="s">
        <v>14062</v>
      </c>
      <c r="G1227" s="214" t="s">
        <v>14063</v>
      </c>
      <c r="H1227" s="121">
        <v>63</v>
      </c>
      <c r="I1227" s="121"/>
      <c r="J1227" s="122"/>
      <c r="K1227" s="100"/>
      <c r="M1227" s="136" t="s">
        <v>14062</v>
      </c>
      <c r="N1227" s="136"/>
      <c r="P1227" s="337" t="s">
        <v>13124</v>
      </c>
    </row>
    <row r="1228" spans="1:16" ht="90.75">
      <c r="A1228" s="118">
        <v>44</v>
      </c>
      <c r="B1228" s="108">
        <v>44</v>
      </c>
      <c r="C1228" s="111" t="s">
        <v>1569</v>
      </c>
      <c r="D1228" s="111"/>
      <c r="E1228" s="111"/>
      <c r="F1228" s="147" t="s">
        <v>14064</v>
      </c>
      <c r="G1228" s="214" t="s">
        <v>14065</v>
      </c>
      <c r="H1228" s="121">
        <v>63</v>
      </c>
      <c r="I1228" s="121"/>
      <c r="J1228" s="122"/>
      <c r="K1228" s="100"/>
      <c r="M1228" s="136" t="s">
        <v>14064</v>
      </c>
      <c r="N1228" s="136"/>
      <c r="P1228" s="337" t="s">
        <v>13124</v>
      </c>
    </row>
    <row r="1229" spans="1:16" ht="45" hidden="1">
      <c r="A1229" s="183">
        <v>45</v>
      </c>
      <c r="B1229" s="183">
        <v>0</v>
      </c>
      <c r="C1229" s="184"/>
      <c r="D1229" s="184"/>
      <c r="E1229" s="185"/>
      <c r="F1229" s="75" t="s">
        <v>7593</v>
      </c>
      <c r="G1229" s="75" t="s">
        <v>5665</v>
      </c>
      <c r="H1229" s="25">
        <v>0</v>
      </c>
      <c r="I1229" s="25"/>
      <c r="J1229" s="1">
        <v>1</v>
      </c>
      <c r="K1229" s="101" t="s">
        <v>7686</v>
      </c>
      <c r="M1229" s="136" t="s">
        <v>9907</v>
      </c>
      <c r="N1229" s="136"/>
      <c r="O1229" s="178" t="str">
        <f t="shared" si="23"/>
        <v>Label.create(:concept_id =&gt; Concept.find_by_codelist_and_code(45, nil).id, :locale =&gt; 'fi', :preflabel =&gt; 'Rooli julkaisuprosessissa', :scopenote =&gt; 'Käytä yhdessä &amp;lt;PublishingRole&gt; &amp;lt;b291&gt;')</v>
      </c>
      <c r="P1229" s="3"/>
    </row>
    <row r="1230" spans="1:16" ht="15.75" hidden="1">
      <c r="A1230" s="4">
        <v>45</v>
      </c>
      <c r="B1230" s="4">
        <v>1</v>
      </c>
      <c r="C1230" s="33" t="s">
        <v>1557</v>
      </c>
      <c r="E1230" s="149"/>
      <c r="F1230" s="43" t="s">
        <v>75</v>
      </c>
      <c r="G1230" s="43" t="s">
        <v>5665</v>
      </c>
      <c r="H1230" s="26">
        <v>0</v>
      </c>
      <c r="I1230" s="26"/>
      <c r="J1230" s="6"/>
      <c r="K1230" s="100"/>
      <c r="M1230" s="136" t="s">
        <v>9359</v>
      </c>
      <c r="N1230" s="136"/>
      <c r="O1230" s="178" t="str">
        <f t="shared" si="23"/>
        <v>Label.create(:concept_id =&gt; Concept.find_by_codelist_and_code(45, '01').id, :locale =&gt; 'fi', :preflabel =&gt; 'Kustantaja', :scopenote =&gt; nil)</v>
      </c>
      <c r="P1230" s="3"/>
    </row>
    <row r="1231" spans="1:16" ht="120" hidden="1">
      <c r="A1231" s="4">
        <v>45</v>
      </c>
      <c r="B1231" s="4">
        <v>2</v>
      </c>
      <c r="C1231" s="33" t="s">
        <v>1556</v>
      </c>
      <c r="E1231" s="149"/>
      <c r="F1231" s="43" t="s">
        <v>4237</v>
      </c>
      <c r="G1231" s="43" t="s">
        <v>6146</v>
      </c>
      <c r="H1231" s="26">
        <v>0</v>
      </c>
      <c r="I1231" s="26">
        <v>19</v>
      </c>
      <c r="J1231" s="6"/>
      <c r="K1231" s="100"/>
      <c r="M1231" s="136" t="s">
        <v>9908</v>
      </c>
      <c r="N1231" s="136"/>
      <c r="O1231" s="178" t="str">
        <f t="shared" si="23"/>
        <v>Label.create(:concept_id =&gt; Concept.find_by_codelist_and_code(45, '02').id, :locale =&gt; 'fi', :preflabel =&gt; 'Yhteiskustantaja tai julkaisija', :scopenote =&gt; 'Use where two or more publishers co-publish the exact same product, either under a single ISBN (in which case both publishers are co-publishers), or under different ISBNs (in which case the publisher of THIS ISBN is the publisher and the publishers of OTHER ISBNs are co-publishers. Note this is different from publication of ‘co-editions’')</v>
      </c>
      <c r="P1231" s="3"/>
    </row>
    <row r="1232" spans="1:16" ht="15.75" hidden="1">
      <c r="A1232" s="4">
        <v>45</v>
      </c>
      <c r="B1232" s="4">
        <v>3</v>
      </c>
      <c r="C1232" s="33" t="s">
        <v>1931</v>
      </c>
      <c r="E1232" s="149"/>
      <c r="F1232" s="43" t="s">
        <v>2840</v>
      </c>
      <c r="G1232" s="43" t="s">
        <v>5665</v>
      </c>
      <c r="H1232" s="26">
        <v>0</v>
      </c>
      <c r="I1232" s="26"/>
      <c r="J1232" s="6"/>
      <c r="K1232" s="100"/>
      <c r="M1232" s="136" t="s">
        <v>9909</v>
      </c>
      <c r="N1232" s="136"/>
      <c r="O1232" s="178" t="str">
        <f t="shared" si="23"/>
        <v>Label.create(:concept_id =&gt; Concept.find_by_codelist_and_code(45, '03').id, :locale =&gt; 'fi', :preflabel =&gt; 'Sponsori', :scopenote =&gt; nil)</v>
      </c>
      <c r="P1232" s="3"/>
    </row>
    <row r="1233" spans="1:16" ht="30" hidden="1">
      <c r="A1233" s="4">
        <v>45</v>
      </c>
      <c r="B1233" s="4">
        <v>4</v>
      </c>
      <c r="C1233" s="33" t="s">
        <v>2086</v>
      </c>
      <c r="E1233" s="149"/>
      <c r="F1233" s="43" t="s">
        <v>4266</v>
      </c>
      <c r="G1233" s="43" t="s">
        <v>6147</v>
      </c>
      <c r="H1233" s="26">
        <v>0</v>
      </c>
      <c r="I1233" s="26"/>
      <c r="J1233" s="6"/>
      <c r="K1233" s="100"/>
      <c r="M1233" s="136" t="s">
        <v>9910</v>
      </c>
      <c r="N1233" s="136" t="s">
        <v>9911</v>
      </c>
      <c r="O1233" s="178" t="str">
        <f t="shared" si="23"/>
        <v>Label.create(:concept_id =&gt; Concept.find_by_codelist_and_code(45, '04').id, :locale =&gt; 'fi', :preflabel =&gt; 'Alkuteoksen kustantaja', :scopenote =&gt; 'Kun kyseessä on käännetty kirja')</v>
      </c>
      <c r="P1233" s="3"/>
    </row>
    <row r="1234" spans="1:16" ht="15.75" hidden="1">
      <c r="A1234" s="4">
        <v>45</v>
      </c>
      <c r="B1234" s="4">
        <v>5</v>
      </c>
      <c r="C1234" s="33" t="s">
        <v>1658</v>
      </c>
      <c r="E1234" s="149"/>
      <c r="F1234" s="43" t="s">
        <v>2694</v>
      </c>
      <c r="G1234" s="43" t="s">
        <v>5665</v>
      </c>
      <c r="H1234" s="26">
        <v>0</v>
      </c>
      <c r="I1234" s="26"/>
      <c r="J1234" s="6"/>
      <c r="K1234" s="100"/>
      <c r="M1234" s="136" t="s">
        <v>9912</v>
      </c>
      <c r="N1234" s="136"/>
      <c r="O1234" s="178" t="str">
        <f t="shared" si="23"/>
        <v>Label.create(:concept_id =&gt; Concept.find_by_codelist_and_code(45, '05').id, :locale =&gt; 'fi', :preflabel =&gt; 'Elektronisen julkaisun jakaja', :scopenote =&gt; nil)</v>
      </c>
      <c r="P1234" s="3"/>
    </row>
    <row r="1235" spans="1:16" ht="15.75" hidden="1">
      <c r="A1235" s="4">
        <v>45</v>
      </c>
      <c r="B1235" s="4">
        <v>6</v>
      </c>
      <c r="C1235" s="33" t="s">
        <v>1247</v>
      </c>
      <c r="E1235" s="149"/>
      <c r="F1235" s="43" t="s">
        <v>3980</v>
      </c>
      <c r="G1235" s="43" t="s">
        <v>5665</v>
      </c>
      <c r="H1235" s="26">
        <v>1</v>
      </c>
      <c r="I1235" s="26"/>
      <c r="J1235" s="6"/>
      <c r="K1235" s="100"/>
      <c r="M1235" s="136" t="s">
        <v>9913</v>
      </c>
      <c r="N1235" s="136"/>
      <c r="O1235" s="178" t="str">
        <f t="shared" si="23"/>
        <v>Label.create(:concept_id =&gt; Concept.find_by_codelist_and_code(45, '06').id, :locale =&gt; 'fi', :preflabel =&gt; 'Kustannettu jonkun puolesta', :scopenote =&gt; nil)</v>
      </c>
      <c r="P1235" s="3"/>
    </row>
    <row r="1236" spans="1:16" ht="15.75" hidden="1">
      <c r="A1236" s="4">
        <v>45</v>
      </c>
      <c r="B1236" s="4">
        <v>7</v>
      </c>
      <c r="C1236" s="33" t="s">
        <v>1248</v>
      </c>
      <c r="E1236" s="149"/>
      <c r="F1236" s="43" t="s">
        <v>1991</v>
      </c>
      <c r="G1236" s="43" t="s">
        <v>8481</v>
      </c>
      <c r="H1236" s="26">
        <v>2</v>
      </c>
      <c r="I1236" s="26"/>
      <c r="J1236" s="6"/>
      <c r="K1236" s="100"/>
      <c r="M1236" s="136" t="s">
        <v>9914</v>
      </c>
      <c r="N1236" s="136" t="s">
        <v>9915</v>
      </c>
      <c r="O1236" s="178" t="str">
        <f t="shared" si="23"/>
        <v>Label.create(:concept_id =&gt; Concept.find_by_codelist_and_code(45, '07').id, :locale =&gt; 'fi', :preflabel =&gt; 'Kustannettu yhteistyössä', :scopenote =&gt; 'Esim. yhdistyksen kanssa')</v>
      </c>
      <c r="P1236" s="3"/>
    </row>
    <row r="1237" spans="1:16" ht="15.75" hidden="1">
      <c r="A1237" s="4">
        <v>45</v>
      </c>
      <c r="B1237" s="4">
        <v>8</v>
      </c>
      <c r="C1237" s="33" t="s">
        <v>4072</v>
      </c>
      <c r="E1237" s="149"/>
      <c r="F1237" s="43" t="s">
        <v>1827</v>
      </c>
      <c r="G1237" s="70" t="s">
        <v>6148</v>
      </c>
      <c r="H1237" s="26">
        <v>3</v>
      </c>
      <c r="I1237" s="26"/>
      <c r="J1237" s="6" t="s">
        <v>3163</v>
      </c>
      <c r="K1237" s="100"/>
      <c r="M1237" s="136"/>
      <c r="N1237" s="136"/>
      <c r="O1237" s="178" t="str">
        <f t="shared" si="23"/>
        <v/>
      </c>
      <c r="P1237" s="3"/>
    </row>
    <row r="1238" spans="1:16" ht="30" hidden="1">
      <c r="A1238" s="4">
        <v>45</v>
      </c>
      <c r="B1238" s="4">
        <v>9</v>
      </c>
      <c r="C1238" s="33" t="s">
        <v>2961</v>
      </c>
      <c r="E1238" s="149"/>
      <c r="F1238" s="43" t="s">
        <v>2105</v>
      </c>
      <c r="G1238" s="43" t="s">
        <v>6149</v>
      </c>
      <c r="H1238" s="26">
        <v>2</v>
      </c>
      <c r="I1238" s="26"/>
      <c r="J1238" s="6"/>
      <c r="K1238" s="100"/>
      <c r="M1238" s="136" t="s">
        <v>9916</v>
      </c>
      <c r="N1238" s="136" t="s">
        <v>9917</v>
      </c>
      <c r="O1238" s="178" t="str">
        <f t="shared" si="23"/>
        <v>Label.create(:concept_id =&gt; Concept.find_by_codelist_and_code(45, '09').id, :locale =&gt; 'fi', :preflabel =&gt; 'Uusi kustantaja', :scopenote =&gt; 'Kun tuotteen/nimekkeen omistus siirtyy kustantajalta toiselle')</v>
      </c>
      <c r="P1238" s="3"/>
    </row>
    <row r="1239" spans="1:16" ht="45" hidden="1">
      <c r="A1239" s="4">
        <v>45</v>
      </c>
      <c r="B1239" s="4">
        <v>10</v>
      </c>
      <c r="C1239" s="33" t="s">
        <v>1581</v>
      </c>
      <c r="E1239" s="149"/>
      <c r="F1239" s="43" t="s">
        <v>162</v>
      </c>
      <c r="G1239" s="43" t="s">
        <v>6150</v>
      </c>
      <c r="H1239" s="26">
        <v>8</v>
      </c>
      <c r="I1239" s="26"/>
      <c r="J1239" s="6"/>
      <c r="K1239" s="100"/>
      <c r="M1239" s="136" t="s">
        <v>9918</v>
      </c>
      <c r="N1239" s="136"/>
      <c r="O1239" s="178" t="str">
        <f t="shared" si="23"/>
        <v>Label.create(:concept_id =&gt; Concept.find_by_codelist_and_code(45, '10').id, :locale =&gt; 'fi', :preflabel =&gt; 'Kustantajan emoyhtiö', :scopenote =&gt; 'The group to which a publisher (publishing role 01) belongs: use only if a publisher has been identified with role code 01')</v>
      </c>
      <c r="P1239" s="3"/>
    </row>
    <row r="1240" spans="1:16" ht="30" hidden="1">
      <c r="A1240" s="4">
        <v>45</v>
      </c>
      <c r="B1240" s="4">
        <v>11</v>
      </c>
      <c r="C1240" s="33" t="s">
        <v>3312</v>
      </c>
      <c r="E1240" s="149"/>
      <c r="F1240" s="43" t="s">
        <v>422</v>
      </c>
      <c r="G1240" s="43" t="s">
        <v>6151</v>
      </c>
      <c r="H1240" s="26">
        <v>9</v>
      </c>
      <c r="I1240" s="26"/>
      <c r="J1240" s="6"/>
      <c r="K1240" s="100"/>
      <c r="M1240" s="136" t="s">
        <v>9919</v>
      </c>
      <c r="N1240" s="136" t="s">
        <v>12879</v>
      </c>
      <c r="O1240" s="178" t="str">
        <f t="shared" si="23"/>
        <v>Label.create(:concept_id =&gt; Concept.find_by_codelist_and_code(45, '11').id, :locale =&gt; 'fi', :preflabel =&gt; 'Näköispainoksen alkuteoksen kustantaja', :scopenote =&gt; 'Sen laitoksen kustantaja, josta näköispainos on otettu')</v>
      </c>
      <c r="P1240" s="3"/>
    </row>
    <row r="1241" spans="1:16" ht="135" hidden="1">
      <c r="A1241" s="4">
        <v>45</v>
      </c>
      <c r="B1241" s="4">
        <v>12</v>
      </c>
      <c r="C1241" s="33" t="s">
        <v>1399</v>
      </c>
      <c r="E1241" s="149"/>
      <c r="F1241" s="43" t="s">
        <v>1184</v>
      </c>
      <c r="G1241" s="43" t="s">
        <v>6152</v>
      </c>
      <c r="H1241" s="26">
        <v>9</v>
      </c>
      <c r="I1241" s="26"/>
      <c r="J1241" s="6"/>
      <c r="K1241" s="100"/>
      <c r="M1241" s="136" t="s">
        <v>9920</v>
      </c>
      <c r="N1241" s="136" t="s">
        <v>9921</v>
      </c>
      <c r="O1241" s="178" t="str">
        <f t="shared" si="23"/>
        <v>Label.create(:concept_id =&gt; Concept.find_by_codelist_and_code(45, '12').id, :locale =&gt; 'fi', :preflabel =&gt; 'Kirjastosidoksen tekijä', :scopenote =&gt; 'Julkaisulla oma tunniste')</v>
      </c>
      <c r="P1241" s="3"/>
    </row>
    <row r="1242" spans="1:16" ht="45" hidden="1">
      <c r="A1242" s="4">
        <v>45</v>
      </c>
      <c r="B1242" s="4">
        <v>13</v>
      </c>
      <c r="C1242" s="33" t="s">
        <v>4400</v>
      </c>
      <c r="E1242" s="149"/>
      <c r="F1242" s="43" t="s">
        <v>13541</v>
      </c>
      <c r="G1242" s="43" t="s">
        <v>6153</v>
      </c>
      <c r="H1242" s="26">
        <v>12</v>
      </c>
      <c r="I1242" s="26"/>
      <c r="J1242" s="6"/>
      <c r="K1242" s="100"/>
      <c r="M1242" s="136" t="s">
        <v>9922</v>
      </c>
      <c r="N1242" s="136" t="s">
        <v>9917</v>
      </c>
      <c r="O1242" s="178" t="str">
        <f t="shared" si="23"/>
        <v>Label.create(:concept_id =&gt; Concept.find_by_codelist_and_code(45, '13').id, :locale =&gt; 'fi', :preflabel =&gt; 'Aikaisempi kustantaja', :scopenote =&gt; 'Kun tuotteen/nimekkeen omistus siirtyy kustantajalta toiselle')</v>
      </c>
      <c r="P1242" s="3"/>
    </row>
    <row r="1243" spans="1:16" ht="60" hidden="1">
      <c r="A1243" s="4">
        <v>45</v>
      </c>
      <c r="B1243" s="4">
        <v>14</v>
      </c>
      <c r="C1243" s="42" t="s">
        <v>4001</v>
      </c>
      <c r="E1243" s="149"/>
      <c r="F1243" s="43" t="s">
        <v>4889</v>
      </c>
      <c r="G1243" s="43" t="s">
        <v>7401</v>
      </c>
      <c r="H1243" s="26">
        <v>22</v>
      </c>
      <c r="I1243" s="26">
        <v>37</v>
      </c>
      <c r="J1243" s="6"/>
      <c r="K1243" s="100"/>
      <c r="M1243" s="136" t="s">
        <v>9923</v>
      </c>
      <c r="N1243" s="136" t="s">
        <v>9924</v>
      </c>
      <c r="O1243" s="178" t="str">
        <f t="shared" si="23"/>
        <v>Label.create(:concept_id =&gt; Concept.find_by_codelist_and_code(45, '14').id, :locale =&gt; 'fi', :preflabel =&gt; 'Julkaisun rahoittaja', :scopenote =&gt; 'Käytetään open access -julkaisuissa')</v>
      </c>
      <c r="P1243" s="3"/>
    </row>
    <row r="1244" spans="1:16" ht="60" hidden="1">
      <c r="A1244" s="4">
        <v>45</v>
      </c>
      <c r="B1244" s="4">
        <v>15</v>
      </c>
      <c r="C1244" s="42" t="s">
        <v>495</v>
      </c>
      <c r="E1244" s="149"/>
      <c r="F1244" s="43" t="s">
        <v>4890</v>
      </c>
      <c r="G1244" s="43" t="s">
        <v>7402</v>
      </c>
      <c r="H1244" s="26">
        <v>22</v>
      </c>
      <c r="I1244" s="26">
        <v>37</v>
      </c>
      <c r="J1244" s="6"/>
      <c r="K1244" s="100"/>
      <c r="M1244" s="136" t="s">
        <v>9925</v>
      </c>
      <c r="N1244" s="136" t="s">
        <v>9924</v>
      </c>
      <c r="O1244" s="178" t="str">
        <f t="shared" si="23"/>
        <v>Label.create(:concept_id =&gt; Concept.find_by_codelist_and_code(45, '15').id, :locale =&gt; 'fi', :preflabel =&gt; 'Tutkimuksen rahoittaja', :scopenote =&gt; 'Käytetään open access -julkaisuissa')</v>
      </c>
      <c r="P1244" s="3"/>
    </row>
    <row r="1245" spans="1:16" ht="45" hidden="1">
      <c r="A1245" s="4">
        <v>45</v>
      </c>
      <c r="B1245" s="4">
        <v>16</v>
      </c>
      <c r="C1245" s="42" t="s">
        <v>205</v>
      </c>
      <c r="E1245" s="149"/>
      <c r="F1245" s="43" t="s">
        <v>5056</v>
      </c>
      <c r="G1245" s="43" t="s">
        <v>7403</v>
      </c>
      <c r="H1245" s="26">
        <v>22</v>
      </c>
      <c r="I1245" s="26">
        <v>37</v>
      </c>
      <c r="J1245" s="6"/>
      <c r="K1245" s="100"/>
      <c r="M1245" s="136" t="s">
        <v>9926</v>
      </c>
      <c r="N1245" s="136" t="s">
        <v>9924</v>
      </c>
      <c r="O1245" s="178" t="str">
        <f t="shared" si="23"/>
        <v>Label.create(:concept_id =&gt; Concept.find_by_codelist_and_code(45, '16').id, :locale =&gt; 'fi', :preflabel =&gt; 'Tutkimuksen ja julkaisun rahoittaja', :scopenote =&gt; 'Käytetään open access -julkaisuissa')</v>
      </c>
      <c r="P1245" s="3"/>
    </row>
    <row r="1246" spans="1:16" ht="90" hidden="1">
      <c r="A1246" s="4">
        <v>45</v>
      </c>
      <c r="B1246" s="4">
        <v>17</v>
      </c>
      <c r="C1246" s="42" t="s">
        <v>3708</v>
      </c>
      <c r="E1246" s="149"/>
      <c r="F1246" s="43" t="s">
        <v>5111</v>
      </c>
      <c r="G1246" s="43" t="s">
        <v>6154</v>
      </c>
      <c r="H1246" s="26">
        <v>24</v>
      </c>
      <c r="I1246" s="26"/>
      <c r="J1246" s="6"/>
      <c r="K1246" s="100"/>
      <c r="M1246" s="136" t="s">
        <v>9927</v>
      </c>
      <c r="N1246" s="136" t="s">
        <v>12880</v>
      </c>
      <c r="O1246" s="178" t="str">
        <f t="shared" si="23"/>
        <v>Label.create(:concept_id =&gt; Concept.find_by_codelist_and_code(45, '17').id, :locale =&gt; 'fi', :preflabel =&gt; 'Painolaitos', :scopenote =&gt; 'Organisaatio, joka on vastuussa julkaisun painamisesta. Organisaatio voi olla vastuussa myös julkaisun sidonnasta, jos erillistä sitojaa ei ole mainittu. Käytetään ensisijaisesti vapaakappaleaineistoissa')</v>
      </c>
      <c r="P1246" s="3"/>
    </row>
    <row r="1247" spans="1:16" ht="75" hidden="1">
      <c r="A1247" s="4">
        <v>45</v>
      </c>
      <c r="B1247" s="4">
        <v>18</v>
      </c>
      <c r="C1247" s="42" t="s">
        <v>95</v>
      </c>
      <c r="E1247" s="149"/>
      <c r="F1247" s="43" t="s">
        <v>1728</v>
      </c>
      <c r="G1247" s="43" t="s">
        <v>6155</v>
      </c>
      <c r="H1247" s="26">
        <v>24</v>
      </c>
      <c r="I1247" s="26"/>
      <c r="J1247" s="6"/>
      <c r="K1247" s="100"/>
      <c r="M1247" s="136" t="s">
        <v>9928</v>
      </c>
      <c r="N1247" s="136"/>
      <c r="O1247" s="178" t="str">
        <f t="shared" si="23"/>
        <v>Label.create(:concept_id =&gt; Concept.find_by_codelist_and_code(45, '18').id, :locale =&gt; 'fi', :preflabel =&gt; 'Sitomo', :scopenote =&gt; 'Organisation responsible for binding a printed product (where distinct from the printer). Supplied primarily to meet legal deposit requirements, and may apply only to the first impression')</v>
      </c>
      <c r="P1247" s="3"/>
    </row>
    <row r="1248" spans="1:16" ht="75" hidden="1">
      <c r="A1248" s="4">
        <v>45</v>
      </c>
      <c r="B1248" s="4">
        <v>19</v>
      </c>
      <c r="C1248" s="42" t="s">
        <v>247</v>
      </c>
      <c r="E1248" s="149"/>
      <c r="F1248" s="43" t="s">
        <v>5554</v>
      </c>
      <c r="G1248" s="43" t="s">
        <v>6156</v>
      </c>
      <c r="H1248" s="26">
        <v>29</v>
      </c>
      <c r="I1248" s="26"/>
      <c r="J1248" s="6"/>
      <c r="K1248" s="100"/>
      <c r="M1248" s="136" t="s">
        <v>9929</v>
      </c>
      <c r="N1248" s="136"/>
      <c r="O1248" s="178" t="str">
        <f t="shared" si="23"/>
        <v>Label.create(:concept_id =&gt; Concept.find_by_codelist_and_code(45, '19').id, :locale =&gt; 'fi', :preflabel =&gt; 'Valmistaja', :scopenote =&gt; 'Organisation primarily responsible for physical manufacture of a product, when neither Printer nor Binder is directly appropriate (for example, with disc or tape products, or digital products on a physical carrier)')</v>
      </c>
      <c r="P1248" s="3"/>
    </row>
    <row r="1249" spans="1:16" ht="90" hidden="1">
      <c r="A1249" s="183">
        <v>46</v>
      </c>
      <c r="B1249" s="183">
        <v>0</v>
      </c>
      <c r="C1249" s="184"/>
      <c r="D1249" s="184"/>
      <c r="E1249" s="185"/>
      <c r="F1249" s="75" t="s">
        <v>7594</v>
      </c>
      <c r="G1249" s="75" t="s">
        <v>5665</v>
      </c>
      <c r="H1249" s="25">
        <v>0</v>
      </c>
      <c r="I1249" s="25"/>
      <c r="J1249" s="1">
        <v>1</v>
      </c>
      <c r="K1249" s="101" t="s">
        <v>7742</v>
      </c>
      <c r="M1249" s="136" t="s">
        <v>9930</v>
      </c>
      <c r="N1249" s="136"/>
      <c r="O1249" s="178" t="str">
        <f t="shared" si="23"/>
        <v>Label.create(:concept_id =&gt; Concept.find_by_codelist_and_code(46, nil).id, :locale =&gt; 'fi', :preflabel =&gt; 'Myyntioikeuksien tyyppi', :scopenote =&gt; 'Käytä yhdessä&lt;br&gt;&amp;nbsp;&amp;nbsp;&amp;nbsp;&amp;nbsp;• &amp;lt;SalesRightsType&gt; &amp;lt;b089&gt;&lt;br&gt;&amp;nbsp;&amp;nbsp;&amp;nbsp;&amp;nbsp;• &amp;lt;ROWSalesRightsType&gt; &amp;lt;x456&gt;')</v>
      </c>
      <c r="P1249" s="3"/>
    </row>
    <row r="1250" spans="1:16" ht="30" hidden="1">
      <c r="A1250" s="4">
        <v>46</v>
      </c>
      <c r="B1250" s="4">
        <v>1</v>
      </c>
      <c r="C1250" s="33" t="s">
        <v>4427</v>
      </c>
      <c r="E1250" s="149"/>
      <c r="F1250" s="43" t="s">
        <v>13542</v>
      </c>
      <c r="G1250" s="43" t="s">
        <v>6157</v>
      </c>
      <c r="H1250" s="26">
        <v>12</v>
      </c>
      <c r="I1250" s="26"/>
      <c r="J1250" s="6"/>
      <c r="K1250" s="100"/>
      <c r="M1250" s="136" t="s">
        <v>9931</v>
      </c>
      <c r="N1250" s="136"/>
      <c r="O1250" s="178" t="str">
        <f t="shared" si="23"/>
        <v>Label.create(:concept_id =&gt; Concept.find_by_codelist_and_code(46, '00').id, :locale =&gt; 'fi', :preflabel =&gt; 'Ei tiedossa', :scopenote =&gt; 'May only be used with the ONIX 3 &amp;lt;ROWSalesRightsType&gt; element')</v>
      </c>
      <c r="P1250" s="3"/>
    </row>
    <row r="1251" spans="1:16" ht="30" hidden="1">
      <c r="A1251" s="4">
        <v>46</v>
      </c>
      <c r="B1251" s="4">
        <v>2</v>
      </c>
      <c r="C1251" s="33" t="s">
        <v>1557</v>
      </c>
      <c r="E1251" s="149"/>
      <c r="F1251" s="43" t="s">
        <v>5112</v>
      </c>
      <c r="G1251" s="43" t="s">
        <v>5665</v>
      </c>
      <c r="H1251" s="26">
        <v>0</v>
      </c>
      <c r="I1251" s="26"/>
      <c r="J1251" s="6"/>
      <c r="K1251" s="100"/>
      <c r="M1251" s="136" t="s">
        <v>9932</v>
      </c>
      <c r="N1251" s="136"/>
      <c r="O1251" s="178" t="str">
        <f t="shared" si="23"/>
        <v>Label.create(:concept_id =&gt; Concept.find_by_codelist_and_code(46, '01').id, :locale =&gt; 'fi', :preflabel =&gt; 'Kustantajalla yksinoikeus myyntiin tietyillä alueilla tai maissa', :scopenote =&gt; nil)</v>
      </c>
      <c r="P1251" s="3"/>
    </row>
    <row r="1252" spans="1:16" ht="30" hidden="1">
      <c r="A1252" s="4">
        <v>46</v>
      </c>
      <c r="B1252" s="4">
        <v>3</v>
      </c>
      <c r="C1252" s="33" t="s">
        <v>1556</v>
      </c>
      <c r="E1252" s="149"/>
      <c r="F1252" s="43" t="s">
        <v>5113</v>
      </c>
      <c r="G1252" s="43" t="s">
        <v>5665</v>
      </c>
      <c r="H1252" s="26">
        <v>0</v>
      </c>
      <c r="I1252" s="26"/>
      <c r="J1252" s="6"/>
      <c r="K1252" s="100"/>
      <c r="M1252" s="136" t="s">
        <v>9933</v>
      </c>
      <c r="N1252" s="136"/>
      <c r="O1252" s="178" t="str">
        <f t="shared" si="23"/>
        <v>Label.create(:concept_id =&gt; Concept.find_by_codelist_and_code(46, '02').id, :locale =&gt; 'fi', :preflabel =&gt; 'Myynnissä tietyillä alueilla tai maissa, kustantajalla ei yksinoikeutta', :scopenote =&gt; nil)</v>
      </c>
      <c r="P1252" s="3"/>
    </row>
    <row r="1253" spans="1:16" ht="30" hidden="1">
      <c r="A1253" s="4">
        <v>46</v>
      </c>
      <c r="B1253" s="4">
        <v>4</v>
      </c>
      <c r="C1253" s="33" t="s">
        <v>1931</v>
      </c>
      <c r="E1253" s="149"/>
      <c r="F1253" s="43" t="s">
        <v>13543</v>
      </c>
      <c r="G1253" s="43" t="s">
        <v>5665</v>
      </c>
      <c r="H1253" s="26">
        <v>0</v>
      </c>
      <c r="I1253" s="26">
        <v>12</v>
      </c>
      <c r="J1253" s="6"/>
      <c r="K1253" s="100"/>
      <c r="M1253" s="136" t="s">
        <v>9934</v>
      </c>
      <c r="N1253" s="136"/>
      <c r="O1253" s="178" t="str">
        <f t="shared" si="23"/>
        <v>Label.create(:concept_id =&gt; Concept.find_by_codelist_and_code(46, '03').id, :locale =&gt; 'fi', :preflabel =&gt; 'Ei myynnissä tietyillä alueilla tai maissa (syy ei tiedossa)', :scopenote =&gt; nil)</v>
      </c>
      <c r="P1253" s="3"/>
    </row>
    <row r="1254" spans="1:16" ht="45" hidden="1">
      <c r="A1254" s="4">
        <v>46</v>
      </c>
      <c r="B1254" s="4">
        <v>5</v>
      </c>
      <c r="C1254" s="33" t="s">
        <v>4465</v>
      </c>
      <c r="E1254" s="149"/>
      <c r="F1254" s="43" t="s">
        <v>13544</v>
      </c>
      <c r="G1254" s="43" t="s">
        <v>5665</v>
      </c>
      <c r="H1254" s="26">
        <v>12</v>
      </c>
      <c r="I1254" s="26"/>
      <c r="J1254" s="6"/>
      <c r="K1254" s="100"/>
      <c r="M1254" s="136" t="s">
        <v>9935</v>
      </c>
      <c r="N1254" s="136"/>
      <c r="O1254" s="178" t="str">
        <f t="shared" si="23"/>
        <v>Label.create(:concept_id =&gt; Concept.find_by_codelist_and_code(46, '04').id, :locale =&gt; 'fi', :preflabel =&gt; 'Ei saa myydä tietyillä alueilla tai maissa (mutta kustantajalla on yksinoikeus myyntiin alueella tai maassa, kun se sallitaan)', :scopenote =&gt; nil)</v>
      </c>
      <c r="P1254" s="3"/>
    </row>
    <row r="1255" spans="1:16" ht="45" hidden="1">
      <c r="A1255" s="4">
        <v>46</v>
      </c>
      <c r="B1255" s="4">
        <v>6</v>
      </c>
      <c r="C1255" s="33" t="s">
        <v>4466</v>
      </c>
      <c r="E1255" s="149"/>
      <c r="F1255" s="43" t="s">
        <v>13545</v>
      </c>
      <c r="G1255" s="43" t="s">
        <v>5665</v>
      </c>
      <c r="H1255" s="26">
        <v>12</v>
      </c>
      <c r="I1255" s="26"/>
      <c r="J1255" s="6"/>
      <c r="K1255" s="100"/>
      <c r="M1255" s="136" t="s">
        <v>9936</v>
      </c>
      <c r="N1255" s="136"/>
      <c r="O1255" s="178" t="str">
        <f t="shared" si="23"/>
        <v>Label.create(:concept_id =&gt; Concept.find_by_codelist_and_code(46, '05').id, :locale =&gt; 'fi', :preflabel =&gt; 'Ei saa myydä tietyllä alueilla tai maissa (eikä kustantajalla ei ole yksinoikeutta myyntiin, kun se sallitaan)', :scopenote =&gt; nil)</v>
      </c>
      <c r="P1255" s="3"/>
    </row>
    <row r="1256" spans="1:16" ht="45" hidden="1">
      <c r="A1256" s="4">
        <v>46</v>
      </c>
      <c r="B1256" s="4">
        <v>7</v>
      </c>
      <c r="C1256" s="33" t="s">
        <v>4431</v>
      </c>
      <c r="E1256" s="149"/>
      <c r="F1256" s="43" t="s">
        <v>13546</v>
      </c>
      <c r="G1256" s="43" t="s">
        <v>5665</v>
      </c>
      <c r="H1256" s="26">
        <v>12</v>
      </c>
      <c r="I1256" s="26"/>
      <c r="J1256" s="6"/>
      <c r="K1256" s="100"/>
      <c r="M1256" s="136" t="s">
        <v>9937</v>
      </c>
      <c r="N1256" s="136"/>
      <c r="O1256" s="178" t="str">
        <f t="shared" si="23"/>
        <v>Label.create(:concept_id =&gt; Concept.find_by_codelist_and_code(46, '06').id, :locale =&gt; 'fi', :preflabel =&gt; 'Ei saa myydä tietyillä alueilla tai maissa (koska kustantajalla ei oikeutta siihen)', :scopenote =&gt; nil)</v>
      </c>
      <c r="P1256" s="3"/>
    </row>
    <row r="1257" spans="1:16" ht="45" hidden="1">
      <c r="A1257" s="4">
        <v>46</v>
      </c>
      <c r="B1257" s="4">
        <v>8</v>
      </c>
      <c r="C1257" s="33" t="s">
        <v>4430</v>
      </c>
      <c r="E1257" s="149"/>
      <c r="F1257" s="43" t="s">
        <v>13547</v>
      </c>
      <c r="G1257" s="43" t="s">
        <v>6158</v>
      </c>
      <c r="H1257" s="26">
        <v>12</v>
      </c>
      <c r="I1257" s="26">
        <v>24</v>
      </c>
      <c r="J1257" s="71" t="s">
        <v>3163</v>
      </c>
      <c r="K1257" s="100"/>
      <c r="M1257" s="136"/>
      <c r="N1257" s="136"/>
      <c r="O1257" s="178" t="str">
        <f t="shared" si="23"/>
        <v/>
      </c>
      <c r="P1257" s="3"/>
    </row>
    <row r="1258" spans="1:16" ht="45" hidden="1">
      <c r="A1258" s="4">
        <v>46</v>
      </c>
      <c r="B1258" s="4">
        <v>9</v>
      </c>
      <c r="C1258" s="33" t="s">
        <v>4429</v>
      </c>
      <c r="E1258" s="149"/>
      <c r="F1258" s="43" t="s">
        <v>13548</v>
      </c>
      <c r="G1258" s="43" t="s">
        <v>6158</v>
      </c>
      <c r="H1258" s="26">
        <v>12</v>
      </c>
      <c r="I1258" s="26">
        <v>24</v>
      </c>
      <c r="J1258" s="71" t="s">
        <v>3163</v>
      </c>
      <c r="K1258" s="100"/>
      <c r="M1258" s="136"/>
      <c r="N1258" s="136"/>
      <c r="O1258" s="178" t="str">
        <f t="shared" si="23"/>
        <v/>
      </c>
      <c r="P1258" s="3"/>
    </row>
    <row r="1259" spans="1:16" ht="15.75" hidden="1">
      <c r="A1259" s="183">
        <v>47</v>
      </c>
      <c r="B1259" s="183">
        <v>0</v>
      </c>
      <c r="C1259" s="184"/>
      <c r="D1259" s="184"/>
      <c r="E1259" s="185"/>
      <c r="F1259" s="75" t="s">
        <v>3175</v>
      </c>
      <c r="G1259" s="75" t="s">
        <v>5665</v>
      </c>
      <c r="H1259" s="25">
        <v>0</v>
      </c>
      <c r="I1259" s="25"/>
      <c r="J1259" s="1">
        <v>2</v>
      </c>
      <c r="K1259" s="101"/>
      <c r="M1259" s="136"/>
      <c r="N1259" s="136"/>
      <c r="O1259" s="178" t="str">
        <f t="shared" si="23"/>
        <v/>
      </c>
      <c r="P1259" s="3"/>
    </row>
    <row r="1260" spans="1:16" ht="15.75" hidden="1">
      <c r="A1260" s="4">
        <v>47</v>
      </c>
      <c r="B1260" s="4">
        <v>1</v>
      </c>
      <c r="C1260" s="33" t="s">
        <v>3176</v>
      </c>
      <c r="E1260" s="149"/>
      <c r="F1260" s="43" t="s">
        <v>2677</v>
      </c>
      <c r="G1260" s="43" t="s">
        <v>5665</v>
      </c>
      <c r="H1260" s="26">
        <v>0</v>
      </c>
      <c r="I1260" s="26"/>
      <c r="J1260" s="6"/>
      <c r="K1260" s="100"/>
      <c r="M1260" s="136"/>
      <c r="N1260" s="136"/>
      <c r="O1260" s="178" t="str">
        <f t="shared" si="23"/>
        <v/>
      </c>
      <c r="P1260" s="3"/>
    </row>
    <row r="1261" spans="1:16" ht="30" hidden="1">
      <c r="A1261" s="4">
        <v>47</v>
      </c>
      <c r="B1261" s="4">
        <v>2</v>
      </c>
      <c r="C1261" s="33" t="s">
        <v>3021</v>
      </c>
      <c r="E1261" s="149"/>
      <c r="F1261" s="43" t="s">
        <v>3082</v>
      </c>
      <c r="G1261" s="43" t="s">
        <v>5665</v>
      </c>
      <c r="H1261" s="26">
        <v>0</v>
      </c>
      <c r="I1261" s="26"/>
      <c r="J1261" s="6"/>
      <c r="K1261" s="100"/>
      <c r="M1261" s="136"/>
      <c r="N1261" s="136"/>
      <c r="O1261" s="178" t="str">
        <f t="shared" si="23"/>
        <v/>
      </c>
      <c r="P1261" s="3"/>
    </row>
    <row r="1262" spans="1:16" ht="15.75" hidden="1">
      <c r="A1262" s="4">
        <v>47</v>
      </c>
      <c r="B1262" s="4">
        <v>3</v>
      </c>
      <c r="C1262" s="33" t="s">
        <v>2757</v>
      </c>
      <c r="E1262" s="149"/>
      <c r="F1262" s="43" t="s">
        <v>3585</v>
      </c>
      <c r="G1262" s="43" t="s">
        <v>5665</v>
      </c>
      <c r="H1262" s="26">
        <v>0</v>
      </c>
      <c r="I1262" s="26"/>
      <c r="J1262" s="6"/>
      <c r="K1262" s="100"/>
      <c r="M1262" s="136"/>
      <c r="N1262" s="136"/>
      <c r="O1262" s="178" t="str">
        <f t="shared" si="23"/>
        <v/>
      </c>
      <c r="P1262" s="3"/>
    </row>
    <row r="1263" spans="1:16" ht="30" hidden="1">
      <c r="A1263" s="4">
        <v>47</v>
      </c>
      <c r="B1263" s="4">
        <v>4</v>
      </c>
      <c r="C1263" s="33" t="s">
        <v>3586</v>
      </c>
      <c r="E1263" s="149"/>
      <c r="F1263" s="43" t="s">
        <v>13549</v>
      </c>
      <c r="G1263" s="43" t="s">
        <v>6159</v>
      </c>
      <c r="H1263" s="26">
        <v>0</v>
      </c>
      <c r="I1263" s="26"/>
      <c r="J1263" s="6"/>
      <c r="K1263" s="100"/>
      <c r="M1263" s="136"/>
      <c r="N1263" s="136"/>
      <c r="O1263" s="178" t="str">
        <f t="shared" si="23"/>
        <v/>
      </c>
      <c r="P1263" s="3"/>
    </row>
    <row r="1264" spans="1:16" ht="45" hidden="1">
      <c r="A1264" s="183">
        <v>48</v>
      </c>
      <c r="B1264" s="183">
        <v>0</v>
      </c>
      <c r="C1264" s="184"/>
      <c r="D1264" s="184"/>
      <c r="E1264" s="185"/>
      <c r="F1264" s="75" t="s">
        <v>7595</v>
      </c>
      <c r="G1264" s="75" t="s">
        <v>5665</v>
      </c>
      <c r="H1264" s="25">
        <v>0</v>
      </c>
      <c r="I1264" s="25"/>
      <c r="J1264" s="1">
        <v>1</v>
      </c>
      <c r="K1264" s="101" t="s">
        <v>7624</v>
      </c>
      <c r="M1264" s="136" t="s">
        <v>9938</v>
      </c>
      <c r="N1264" s="136"/>
      <c r="O1264" s="178" t="str">
        <f t="shared" si="23"/>
        <v>Label.create(:concept_id =&gt; Concept.find_by_codelist_and_code(48, nil).id, :locale =&gt; 'fi', :preflabel =&gt; 'Mitan tyyppi', :scopenote =&gt; 'Käytä yhdessä &amp;lt;MeasureType&gt; &amp;lt;x315&gt;')</v>
      </c>
      <c r="P1264" s="3"/>
    </row>
    <row r="1265" spans="1:16" ht="120" hidden="1">
      <c r="A1265" s="4">
        <v>48</v>
      </c>
      <c r="B1265" s="4">
        <v>1</v>
      </c>
      <c r="C1265" s="33" t="s">
        <v>1557</v>
      </c>
      <c r="E1265" s="149"/>
      <c r="F1265" s="43" t="s">
        <v>4642</v>
      </c>
      <c r="G1265" s="108" t="s">
        <v>8686</v>
      </c>
      <c r="H1265" s="26">
        <v>0</v>
      </c>
      <c r="I1265" s="26">
        <v>50</v>
      </c>
      <c r="J1265" s="6"/>
      <c r="K1265" s="100"/>
      <c r="M1265" s="136" t="s">
        <v>9939</v>
      </c>
      <c r="N1265" s="136" t="s">
        <v>12881</v>
      </c>
      <c r="O1265" s="178" t="str">
        <f t="shared" si="23"/>
        <v>Label.create(:concept_id =&gt; Concept.find_by_codelist_and_code(48, '01').id, :locale =&gt; 'fi', :preflabel =&gt; 'Korkeus', :scopenote =&gt; 'Kirjan selän korkeus, taiteltavan kartan korkeus taiteltuna; yleisesti tuotteen korkeus siinä muodossa kuin se tarjotaan myytäväksi')</v>
      </c>
      <c r="P1265" s="3"/>
    </row>
    <row r="1266" spans="1:16" ht="120" hidden="1">
      <c r="A1266" s="4">
        <v>48</v>
      </c>
      <c r="B1266" s="4">
        <v>2</v>
      </c>
      <c r="C1266" s="33" t="s">
        <v>1556</v>
      </c>
      <c r="E1266" s="149"/>
      <c r="F1266" s="43" t="s">
        <v>3588</v>
      </c>
      <c r="G1266" s="108" t="s">
        <v>8687</v>
      </c>
      <c r="H1266" s="26">
        <v>0</v>
      </c>
      <c r="I1266" s="26">
        <v>50</v>
      </c>
      <c r="J1266" s="6"/>
      <c r="K1266" s="100"/>
      <c r="M1266" s="136" t="s">
        <v>9940</v>
      </c>
      <c r="N1266" s="136" t="s">
        <v>12882</v>
      </c>
      <c r="O1266" s="178" t="str">
        <f t="shared" si="23"/>
        <v>Label.create(:concept_id =&gt; Concept.find_by_codelist_and_code(48, '02').id, :locale =&gt; 'fi', :preflabel =&gt; 'Leveys', :scopenote =&gt; 'Kirjan kannen leveys, taiteltavan kartan leveys taiteltuna; yleisesti tuotteen leveys siinä muodossa kuin se tarjotaan myytäväksi')</v>
      </c>
      <c r="P1266" s="3"/>
    </row>
    <row r="1267" spans="1:16" ht="120" hidden="1">
      <c r="A1267" s="4">
        <v>48</v>
      </c>
      <c r="B1267" s="4">
        <v>3</v>
      </c>
      <c r="C1267" s="33" t="s">
        <v>1931</v>
      </c>
      <c r="E1267" s="149"/>
      <c r="F1267" s="43" t="s">
        <v>2839</v>
      </c>
      <c r="G1267" s="108" t="s">
        <v>8688</v>
      </c>
      <c r="H1267" s="26">
        <v>0</v>
      </c>
      <c r="I1267" s="26">
        <v>50</v>
      </c>
      <c r="J1267" s="6"/>
      <c r="K1267" s="100"/>
      <c r="M1267" s="136" t="s">
        <v>9941</v>
      </c>
      <c r="N1267" s="136" t="s">
        <v>12883</v>
      </c>
      <c r="O1267" s="178" t="str">
        <f t="shared" si="23"/>
        <v>Label.create(:concept_id =&gt; Concept.find_by_codelist_and_code(48, '03').id, :locale =&gt; 'fi', :preflabel =&gt; 'Paksuus', :scopenote =&gt; 'Kirjan selän paksuus, taiteltavan kartan paksuus taiteltuna; yleisesti tuotteen paksuus tai syvyys siinä muodossa kuin se tarjotaan myytäväksi')</v>
      </c>
      <c r="P1267" s="3"/>
    </row>
    <row r="1268" spans="1:16" ht="45" hidden="1">
      <c r="A1268" s="4">
        <v>48</v>
      </c>
      <c r="B1268" s="4">
        <v>4</v>
      </c>
      <c r="C1268" s="33" t="s">
        <v>2086</v>
      </c>
      <c r="E1268" s="149"/>
      <c r="F1268" s="43" t="s">
        <v>2827</v>
      </c>
      <c r="G1268" s="108" t="s">
        <v>13850</v>
      </c>
      <c r="H1268" s="26">
        <v>0</v>
      </c>
      <c r="I1268" s="26">
        <v>61</v>
      </c>
      <c r="J1268" s="6"/>
      <c r="K1268" s="100"/>
      <c r="M1268" s="136" t="s">
        <v>9942</v>
      </c>
      <c r="N1268" s="136" t="s">
        <v>13873</v>
      </c>
      <c r="O1268" s="178" t="str">
        <f t="shared" si="23"/>
        <v>Label.create(:concept_id =&gt; Concept.find_by_codelist_and_code(48, '04').id, :locale =&gt; 'fi', :preflabel =&gt; 'Kirjan reunuksen korkeus', :scopenote =&gt; 'Blokin korkeus. Anna mieluummin kirjan korkeus kansineen (koodi 10)')</v>
      </c>
      <c r="P1268" s="3"/>
    </row>
    <row r="1269" spans="1:16" ht="45" hidden="1">
      <c r="A1269" s="4">
        <v>48</v>
      </c>
      <c r="B1269" s="4">
        <v>5</v>
      </c>
      <c r="C1269" s="33" t="s">
        <v>1658</v>
      </c>
      <c r="E1269" s="149"/>
      <c r="F1269" s="43" t="s">
        <v>2948</v>
      </c>
      <c r="G1269" s="108" t="s">
        <v>13851</v>
      </c>
      <c r="H1269" s="26">
        <v>0</v>
      </c>
      <c r="I1269" s="26">
        <v>61</v>
      </c>
      <c r="J1269" s="6"/>
      <c r="K1269" s="100"/>
      <c r="M1269" s="136" t="s">
        <v>9943</v>
      </c>
      <c r="N1269" s="136" t="s">
        <v>13874</v>
      </c>
      <c r="O1269" s="178" t="str">
        <f t="shared" si="23"/>
        <v>Label.create(:concept_id =&gt; Concept.find_by_codelist_and_code(48, '05').id, :locale =&gt; 'fi', :preflabel =&gt; 'Kirjan reunuksen leveys', :scopenote =&gt; 'Blokin leveys. Anna mieluummin kirjan leveys kansineen (koodi 02)')</v>
      </c>
      <c r="P1269" s="3"/>
    </row>
    <row r="1270" spans="1:16" ht="90" hidden="1">
      <c r="A1270" s="106">
        <v>48</v>
      </c>
      <c r="B1270" s="4">
        <v>6</v>
      </c>
      <c r="C1270" s="111" t="s">
        <v>1247</v>
      </c>
      <c r="D1270" s="107"/>
      <c r="E1270" s="149"/>
      <c r="F1270" s="108" t="s">
        <v>8282</v>
      </c>
      <c r="G1270" s="108" t="s">
        <v>13293</v>
      </c>
      <c r="H1270" s="121">
        <v>46</v>
      </c>
      <c r="I1270" s="121">
        <v>58</v>
      </c>
      <c r="J1270" s="122">
        <v>3</v>
      </c>
      <c r="K1270" s="100"/>
      <c r="M1270" s="136" t="s">
        <v>9944</v>
      </c>
      <c r="N1270" s="136" t="s">
        <v>13768</v>
      </c>
      <c r="O1270" s="178" t="str">
        <f t="shared" si="23"/>
        <v>Label.create(:concept_id =&gt; Concept.find_by_codelist_and_code(48, '06').id, :locale =&gt; 'fi', :preflabel =&gt; 'Tuotteen tilavuus', :scopenote =&gt; 'Yksiköt illmoitetaan tilavuusmittoina. Käytä vain ONIX 3.0-sanomilla tai ONIX:in myöhemmissä versioissa')</v>
      </c>
      <c r="P1270" s="3"/>
    </row>
    <row r="1271" spans="1:16" ht="90" hidden="1">
      <c r="A1271" s="106">
        <v>48</v>
      </c>
      <c r="B1271" s="106">
        <v>7</v>
      </c>
      <c r="C1271" s="111" t="s">
        <v>1248</v>
      </c>
      <c r="D1271" s="107"/>
      <c r="E1271" s="149"/>
      <c r="F1271" s="108" t="s">
        <v>8292</v>
      </c>
      <c r="G1271" s="108" t="s">
        <v>13294</v>
      </c>
      <c r="H1271" s="121">
        <v>46</v>
      </c>
      <c r="I1271" s="121">
        <v>58</v>
      </c>
      <c r="J1271" s="122">
        <v>3</v>
      </c>
      <c r="K1271" s="100"/>
      <c r="M1271" s="136" t="s">
        <v>9945</v>
      </c>
      <c r="N1271" s="136" t="s">
        <v>13769</v>
      </c>
      <c r="O1271" s="178" t="str">
        <f t="shared" si="23"/>
        <v>Label.create(:concept_id =&gt; Concept.find_by_codelist_and_code(48, '07').id, :locale =&gt; 'fi', :preflabel =&gt; 'Tuotteen nettotilavuus', :scopenote =&gt; 'Tuotteen sisältö ilman pakkauksen painoa tilavuusmittoina ilmoitettuna esim. Litroina. Käytä vain ONIX 3.0-sanomilla tai ONIX:in myöhemmissä versioissa')</v>
      </c>
      <c r="P1271" s="3"/>
    </row>
    <row r="1272" spans="1:16" ht="30" hidden="1">
      <c r="A1272" s="4">
        <v>48</v>
      </c>
      <c r="B1272" s="4">
        <v>8</v>
      </c>
      <c r="C1272" s="33" t="s">
        <v>4072</v>
      </c>
      <c r="E1272" s="149"/>
      <c r="F1272" s="43" t="s">
        <v>1555</v>
      </c>
      <c r="G1272" s="43" t="s">
        <v>8261</v>
      </c>
      <c r="H1272" s="26">
        <v>0</v>
      </c>
      <c r="I1272" s="26">
        <v>45</v>
      </c>
      <c r="J1272" s="6"/>
      <c r="K1272" s="100"/>
      <c r="M1272" s="136" t="s">
        <v>9946</v>
      </c>
      <c r="N1272" s="136"/>
      <c r="O1272" s="178" t="str">
        <f t="shared" si="23"/>
        <v>Label.create(:concept_id =&gt; Concept.find_by_codelist_and_code(48, '08').id, :locale =&gt; 'fi', :preflabel =&gt; 'Paino', :scopenote =&gt; 'The weight of the product, including any retail packaging')</v>
      </c>
      <c r="P1272" s="3"/>
    </row>
    <row r="1273" spans="1:16" ht="15.75" hidden="1">
      <c r="A1273" s="4">
        <v>48</v>
      </c>
      <c r="B1273" s="4">
        <v>9</v>
      </c>
      <c r="C1273" s="33" t="s">
        <v>2961</v>
      </c>
      <c r="E1273" s="149"/>
      <c r="F1273" s="43" t="s">
        <v>538</v>
      </c>
      <c r="G1273" s="43" t="s">
        <v>6160</v>
      </c>
      <c r="H1273" s="26">
        <v>1</v>
      </c>
      <c r="I1273" s="26"/>
      <c r="J1273" s="6"/>
      <c r="K1273" s="100"/>
      <c r="M1273" s="136" t="s">
        <v>9947</v>
      </c>
      <c r="N1273" s="136" t="s">
        <v>9948</v>
      </c>
      <c r="O1273" s="178" t="str">
        <f t="shared" si="23"/>
        <v>Label.create(:concept_id =&gt; Concept.find_by_codelist_and_code(48, '09').id, :locale =&gt; 'fi', :preflabel =&gt; 'Halkaisija', :scopenote =&gt; 'Esimerkiksi karttapallon halkaisija')</v>
      </c>
      <c r="P1273" s="3"/>
    </row>
    <row r="1274" spans="1:16" ht="30" hidden="1">
      <c r="A1274" s="4">
        <v>48</v>
      </c>
      <c r="B1274" s="4">
        <v>10</v>
      </c>
      <c r="C1274" s="33" t="s">
        <v>1581</v>
      </c>
      <c r="E1274" s="149"/>
      <c r="F1274" s="43" t="s">
        <v>1277</v>
      </c>
      <c r="G1274" s="43" t="s">
        <v>6161</v>
      </c>
      <c r="H1274" s="26">
        <v>7</v>
      </c>
      <c r="I1274" s="26"/>
      <c r="J1274" s="6"/>
      <c r="K1274" s="100"/>
      <c r="M1274" s="136" t="s">
        <v>9949</v>
      </c>
      <c r="N1274" s="136" t="s">
        <v>9950</v>
      </c>
      <c r="O1274" s="178" t="str">
        <f t="shared" si="23"/>
        <v>Label.create(:concept_id =&gt; Concept.find_by_codelist_and_code(48, '10').id, :locale =&gt; 'fi', :preflabel =&gt; 'Korkeus avattuna', :scopenote =&gt; 'Taiteltuna tai rullalla myytävän kartan, julisteen tms. korkeus avattuna')</v>
      </c>
      <c r="P1274" s="3"/>
    </row>
    <row r="1275" spans="1:16" ht="30" hidden="1">
      <c r="A1275" s="4">
        <v>48</v>
      </c>
      <c r="B1275" s="4">
        <v>11</v>
      </c>
      <c r="C1275" s="33" t="s">
        <v>3312</v>
      </c>
      <c r="E1275" s="149"/>
      <c r="F1275" s="43" t="s">
        <v>811</v>
      </c>
      <c r="G1275" s="43" t="s">
        <v>6162</v>
      </c>
      <c r="H1275" s="26">
        <v>7</v>
      </c>
      <c r="I1275" s="26"/>
      <c r="J1275" s="6"/>
      <c r="K1275" s="100"/>
      <c r="M1275" s="136" t="s">
        <v>9951</v>
      </c>
      <c r="N1275" s="136" t="s">
        <v>9952</v>
      </c>
      <c r="O1275" s="178" t="str">
        <f t="shared" si="23"/>
        <v>Label.create(:concept_id =&gt; Concept.find_by_codelist_and_code(48, '11').id, :locale =&gt; 'fi', :preflabel =&gt; 'Leveys avattuna', :scopenote =&gt; 'Taiteltuna tai rullalla myytävän kartan, julisteen tms. leveys avattuna')</v>
      </c>
      <c r="P1275" s="3"/>
    </row>
    <row r="1276" spans="1:16" ht="60" hidden="1">
      <c r="A1276" s="4">
        <v>48</v>
      </c>
      <c r="B1276" s="4">
        <v>12</v>
      </c>
      <c r="C1276" s="33" t="s">
        <v>1399</v>
      </c>
      <c r="E1276" s="149"/>
      <c r="F1276" s="43" t="s">
        <v>1804</v>
      </c>
      <c r="G1276" s="43" t="s">
        <v>8482</v>
      </c>
      <c r="H1276" s="26">
        <v>7</v>
      </c>
      <c r="I1276" s="26"/>
      <c r="J1276" s="6"/>
      <c r="K1276" s="100"/>
      <c r="M1276" s="136" t="s">
        <v>9953</v>
      </c>
      <c r="N1276" s="136" t="s">
        <v>12884</v>
      </c>
      <c r="O1276" s="178" t="str">
        <f t="shared" si="23"/>
        <v>Label.create(:concept_id =&gt; Concept.find_by_codelist_and_code(48, '12').id, :locale =&gt; 'fi', :preflabel =&gt; 'Pakkauksen halkaisija', :scopenote =&gt; 'Putkimaisen pakkauksen halkaisija. Käytä koodia 01 merkittäessä pakkauksen pituus')</v>
      </c>
      <c r="P1276" s="3"/>
    </row>
    <row r="1277" spans="1:16" ht="60" hidden="1">
      <c r="A1277" s="4">
        <v>48</v>
      </c>
      <c r="B1277" s="4">
        <v>13</v>
      </c>
      <c r="C1277" s="33" t="s">
        <v>1400</v>
      </c>
      <c r="E1277" s="149"/>
      <c r="F1277" s="43" t="s">
        <v>2160</v>
      </c>
      <c r="G1277" s="43" t="s">
        <v>8483</v>
      </c>
      <c r="H1277" s="26">
        <v>7</v>
      </c>
      <c r="I1277" s="26"/>
      <c r="J1277" s="6"/>
      <c r="K1277" s="100"/>
      <c r="M1277" s="136" t="s">
        <v>9954</v>
      </c>
      <c r="N1277" s="136"/>
      <c r="O1277" s="178" t="str">
        <f t="shared" si="23"/>
        <v>Label.create(:concept_id =&gt; Concept.find_by_codelist_and_code(48, '13').id, :locale =&gt; 'fi', :preflabel =&gt; 'Julisteen tai vastaavan tuotteen pakkauksen halkaisija', :scopenote =&gt; 'The length of a side of the cross-section of a long triangular or square package, usually carrying a rolled sheet product. Use 01 ‘Height’ for the height or length of the package')</v>
      </c>
      <c r="P1277" s="3"/>
    </row>
    <row r="1278" spans="1:16" ht="75" hidden="1">
      <c r="A1278" s="4">
        <v>48</v>
      </c>
      <c r="B1278" s="4">
        <v>14</v>
      </c>
      <c r="C1278" s="42" t="s">
        <v>4001</v>
      </c>
      <c r="E1278" s="149"/>
      <c r="F1278" s="43" t="s">
        <v>7431</v>
      </c>
      <c r="G1278" s="43" t="s">
        <v>13295</v>
      </c>
      <c r="H1278" s="26">
        <v>38</v>
      </c>
      <c r="I1278" s="26"/>
      <c r="J1278" s="6">
        <v>3</v>
      </c>
      <c r="K1278" s="100"/>
      <c r="M1278" s="136" t="s">
        <v>9955</v>
      </c>
      <c r="N1278" s="136"/>
      <c r="O1278" s="178" t="str">
        <f t="shared" si="23"/>
        <v>Label.create(:concept_id =&gt; Concept.find_by_codelist_and_code(48, '14').id, :locale =&gt; 'fi', :preflabel =&gt; 'Tuotteen korkeus pakkaamattomana', :scopenote =&gt; 'As height, but of the product without packaging (use only for products supplied in retail packaging, must also supply overall size when packaged using code 01). Only for use in ONIX 3.0 or later')</v>
      </c>
      <c r="P1278" s="3"/>
    </row>
    <row r="1279" spans="1:16" ht="75" hidden="1">
      <c r="A1279" s="4">
        <v>48</v>
      </c>
      <c r="B1279" s="106">
        <v>15</v>
      </c>
      <c r="C1279" s="42" t="s">
        <v>495</v>
      </c>
      <c r="E1279" s="149"/>
      <c r="F1279" s="43" t="s">
        <v>7432</v>
      </c>
      <c r="G1279" s="43" t="s">
        <v>13296</v>
      </c>
      <c r="H1279" s="26">
        <v>38</v>
      </c>
      <c r="I1279" s="26"/>
      <c r="J1279" s="6">
        <v>3</v>
      </c>
      <c r="K1279" s="100"/>
      <c r="M1279" s="136" t="s">
        <v>9956</v>
      </c>
      <c r="N1279" s="136"/>
      <c r="O1279" s="178" t="str">
        <f t="shared" si="23"/>
        <v>Label.create(:concept_id =&gt; Concept.find_by_codelist_and_code(48, '15').id, :locale =&gt; 'fi', :preflabel =&gt; 'Tuotteen leveys pakkaamattomana', :scopenote =&gt; 'As width, but of the product without packaging (use only for products supplied in retail packaging, must also supply overall size when packaged using code 02). Only for use in ONIX 3.0 or later')</v>
      </c>
      <c r="P1279" s="3"/>
    </row>
    <row r="1280" spans="1:16" ht="75" hidden="1">
      <c r="A1280" s="106">
        <v>48</v>
      </c>
      <c r="B1280" s="106">
        <v>16</v>
      </c>
      <c r="C1280" s="111" t="s">
        <v>205</v>
      </c>
      <c r="D1280" s="107"/>
      <c r="E1280" s="149"/>
      <c r="F1280" s="108" t="s">
        <v>7433</v>
      </c>
      <c r="G1280" s="108" t="s">
        <v>13297</v>
      </c>
      <c r="H1280" s="121">
        <v>38</v>
      </c>
      <c r="I1280" s="121"/>
      <c r="J1280" s="122">
        <v>3</v>
      </c>
      <c r="K1280" s="100"/>
      <c r="M1280" s="136" t="s">
        <v>9957</v>
      </c>
      <c r="N1280" s="136"/>
      <c r="O1280" s="178" t="str">
        <f t="shared" si="23"/>
        <v>Label.create(:concept_id =&gt; Concept.find_by_codelist_and_code(48, '16').id, :locale =&gt; 'fi', :preflabel =&gt; 'Tuotteen paksuus pakkaamattomana', :scopenote =&gt; 'As thickness, but of the product without packaging (use only for products supplied in retail packaging, must also supply overall size when packaged using code 03). Only for use in ONIX 3.0 or later')</v>
      </c>
      <c r="P1280" s="3"/>
    </row>
    <row r="1281" spans="1:16" ht="105" hidden="1">
      <c r="A1281" s="106">
        <v>48</v>
      </c>
      <c r="B1281" s="106">
        <v>17</v>
      </c>
      <c r="C1281" s="111" t="s">
        <v>3708</v>
      </c>
      <c r="D1281" s="107"/>
      <c r="E1281" s="149"/>
      <c r="F1281" s="108" t="s">
        <v>8198</v>
      </c>
      <c r="G1281" s="108" t="s">
        <v>13298</v>
      </c>
      <c r="H1281" s="121">
        <v>45</v>
      </c>
      <c r="I1281" s="121"/>
      <c r="J1281" s="122">
        <v>3</v>
      </c>
      <c r="K1281" s="100"/>
      <c r="M1281" s="136" t="s">
        <v>9958</v>
      </c>
      <c r="N1281" s="136"/>
      <c r="O1281" s="178" t="str">
        <f t="shared" si="23"/>
        <v>Label.create(:concept_id =&gt; Concept.find_by_codelist_and_code(48, '17').id, :locale =&gt; 'fi', :preflabel =&gt; 'Akun tai pariston paino', :scopenote =&gt; 'Weight of batteries built-in, pre-installed or supplied with the product. Details of the batteries should be provided using &amp;lt;ProductFormFeature&gt;. A per-battery unit weight may be calculated from the number of batteries if required. Only for use in ONIX 3.0 or later')</v>
      </c>
      <c r="P1281" s="3"/>
    </row>
    <row r="1282" spans="1:16" ht="150" hidden="1">
      <c r="A1282" s="106">
        <v>48</v>
      </c>
      <c r="B1282" s="106">
        <v>18</v>
      </c>
      <c r="C1282" s="111" t="s">
        <v>95</v>
      </c>
      <c r="D1282" s="107"/>
      <c r="E1282" s="149"/>
      <c r="F1282" s="108" t="s">
        <v>8199</v>
      </c>
      <c r="G1282" s="108" t="s">
        <v>13299</v>
      </c>
      <c r="H1282" s="121">
        <v>45</v>
      </c>
      <c r="I1282" s="121"/>
      <c r="J1282" s="122">
        <v>3</v>
      </c>
      <c r="K1282" s="100"/>
      <c r="M1282" s="136" t="s">
        <v>9959</v>
      </c>
      <c r="N1282" s="136" t="s">
        <v>13770</v>
      </c>
      <c r="O1282" s="178" t="str">
        <f t="shared" si="23"/>
        <v>Label.create(:concept_id =&gt; Concept.find_by_codelist_and_code(48, '18').id, :locale =&gt; 'fi', :preflabel =&gt; 'Tuotteen sisältämän litiumin määrä', :scopenote =&gt; 'Litiumin määrä tuotteen sisältämissä paristoissa tai akuissa. Käytä vain ONIX 3.0-sanomilla tai ONIX:in myöhemmissä versioissa')</v>
      </c>
      <c r="P1282" s="3"/>
    </row>
    <row r="1283" spans="1:16" ht="135" hidden="1">
      <c r="A1283" s="118">
        <v>48</v>
      </c>
      <c r="B1283" s="118">
        <v>19</v>
      </c>
      <c r="C1283" s="111" t="s">
        <v>247</v>
      </c>
      <c r="D1283" s="111"/>
      <c r="E1283" s="111"/>
      <c r="F1283" s="108" t="s">
        <v>8620</v>
      </c>
      <c r="G1283" s="108" t="s">
        <v>13300</v>
      </c>
      <c r="H1283" s="121">
        <v>50</v>
      </c>
      <c r="I1283" s="121"/>
      <c r="J1283" s="122"/>
      <c r="K1283" s="100"/>
      <c r="M1283" s="136" t="s">
        <v>9960</v>
      </c>
      <c r="N1283" s="136"/>
      <c r="O1283" s="178" t="str">
        <f t="shared" si="23"/>
        <v>Label.create(:concept_id =&gt; Concept.find_by_codelist_and_code(48, '19').id, :locale =&gt; 'fi', :preflabel =&gt; 'Tuotteen pituus koottuna', :scopenote =&gt; 'For use where product or part of product requires assembly, for example the size of a completed kit, puzzle or assembled display piece. The assembled dimensions may be larger than the product size as supplied. Use only when the unassembled dimensions as supplied (including any retail or trade packaging) are also provided using codes 01, 02 and 03. Only for use in ONIX 3.0 or later')</v>
      </c>
      <c r="P1283" s="3"/>
    </row>
    <row r="1284" spans="1:16" hidden="1">
      <c r="A1284" s="118">
        <v>48</v>
      </c>
      <c r="B1284" s="118">
        <v>20</v>
      </c>
      <c r="C1284" s="111" t="s">
        <v>3253</v>
      </c>
      <c r="D1284" s="111"/>
      <c r="E1284" s="111"/>
      <c r="F1284" s="108" t="s">
        <v>8621</v>
      </c>
      <c r="G1284" s="108">
        <v>0</v>
      </c>
      <c r="H1284" s="121">
        <v>50</v>
      </c>
      <c r="I1284" s="121"/>
      <c r="J1284" s="122"/>
      <c r="K1284" s="100"/>
      <c r="M1284" s="136" t="s">
        <v>9961</v>
      </c>
      <c r="N1284" s="136"/>
      <c r="O1284" s="178" t="str">
        <f t="shared" si="23"/>
        <v>Label.create(:concept_id =&gt; Concept.find_by_codelist_and_code(48, '20').id, :locale =&gt; 'fi', :preflabel =&gt; 'Tuotteen leveys koottuna', :scopenote =&gt; '0')</v>
      </c>
      <c r="P1284" s="3"/>
    </row>
    <row r="1285" spans="1:16" hidden="1">
      <c r="A1285" s="118">
        <v>48</v>
      </c>
      <c r="B1285" s="118">
        <v>21</v>
      </c>
      <c r="C1285" s="111" t="s">
        <v>3629</v>
      </c>
      <c r="D1285" s="111"/>
      <c r="E1285" s="111"/>
      <c r="F1285" s="108" t="s">
        <v>8622</v>
      </c>
      <c r="G1285" s="108">
        <v>0</v>
      </c>
      <c r="H1285" s="121">
        <v>50</v>
      </c>
      <c r="I1285" s="121"/>
      <c r="J1285" s="122"/>
      <c r="K1285" s="100"/>
      <c r="M1285" s="136" t="s">
        <v>9962</v>
      </c>
      <c r="N1285" s="136"/>
      <c r="O1285" s="178" t="str">
        <f t="shared" si="23"/>
        <v>Label.create(:concept_id =&gt; Concept.find_by_codelist_and_code(48, '21').id, :locale =&gt; 'fi', :preflabel =&gt; 'Tuotteen korkeus koottuna', :scopenote =&gt; '0')</v>
      </c>
      <c r="P1285" s="3"/>
    </row>
    <row r="1286" spans="1:16" ht="91.5" hidden="1">
      <c r="A1286" s="118">
        <v>48</v>
      </c>
      <c r="B1286" s="118">
        <f t="shared" ref="B1286" si="24">IF(A1286=A1285,B1285+1,0)</f>
        <v>22</v>
      </c>
      <c r="C1286" s="111" t="s">
        <v>2962</v>
      </c>
      <c r="D1286" s="111"/>
      <c r="E1286" s="111"/>
      <c r="F1286" s="108" t="s">
        <v>13803</v>
      </c>
      <c r="G1286" s="108" t="s">
        <v>13886</v>
      </c>
      <c r="H1286" s="121">
        <v>61</v>
      </c>
      <c r="I1286" s="121"/>
      <c r="J1286" s="122"/>
      <c r="K1286" s="100"/>
      <c r="M1286" s="136" t="s">
        <v>13854</v>
      </c>
      <c r="N1286" s="136" t="s">
        <v>13855</v>
      </c>
      <c r="O1286" s="178" t="str">
        <f t="shared" si="23"/>
        <v>Label.create(:concept_id =&gt; Concept.find_by_codelist_and_code(48, '22').id, :locale =&gt; 'fi', :preflabel =&gt; 'Tuotteen paino ilman pakkausta', :scopenote =&gt; 'Ilmoita myös tuotteen paino pakkauksineen (koodi 08). Käytä vain ONIX 3.0-sanomilla tai ONIX:in myöhemmissä versioissa.')</v>
      </c>
      <c r="P1286" s="61"/>
    </row>
    <row r="1287" spans="1:16" ht="150" hidden="1">
      <c r="A1287" s="118">
        <v>48</v>
      </c>
      <c r="B1287" s="118">
        <v>23</v>
      </c>
      <c r="C1287" s="111" t="s">
        <v>769</v>
      </c>
      <c r="D1287" s="111"/>
      <c r="E1287" s="111"/>
      <c r="F1287" s="108" t="s">
        <v>8623</v>
      </c>
      <c r="G1287" s="108" t="s">
        <v>13301</v>
      </c>
      <c r="H1287" s="121">
        <v>50</v>
      </c>
      <c r="I1287" s="121"/>
      <c r="J1287" s="122"/>
      <c r="K1287" s="100"/>
      <c r="M1287" s="136" t="s">
        <v>9963</v>
      </c>
      <c r="N1287" s="136"/>
      <c r="O1287" s="178" t="str">
        <f t="shared" si="23"/>
        <v>Label.create(:concept_id =&gt; Concept.find_by_codelist_and_code(48, '23').id, :locale =&gt; 'fi', :preflabel =&gt; 'Laatikon pituus', :scopenote =&gt; 'Includes packaging. See &amp;lt;PackQuantity&gt; for number of copies of the product per pack, and used only when dimensions of individual copies (codes 01, 02, 03) AND &amp;lt;PackQuantity&gt; are supplied. Note that neither orders nor deliveries have to be aligned with multiples of the pack quantity, but such orders and deliveries may be more convenient to handle. Only for use in ONIX 3.0 or later')</v>
      </c>
      <c r="P1287" s="3"/>
    </row>
    <row r="1288" spans="1:16" hidden="1">
      <c r="A1288" s="118">
        <v>48</v>
      </c>
      <c r="B1288" s="118">
        <v>24</v>
      </c>
      <c r="C1288" s="111" t="s">
        <v>203</v>
      </c>
      <c r="D1288" s="111"/>
      <c r="E1288" s="111"/>
      <c r="F1288" s="108" t="s">
        <v>8624</v>
      </c>
      <c r="G1288" s="108">
        <v>0</v>
      </c>
      <c r="H1288" s="121">
        <v>50</v>
      </c>
      <c r="I1288" s="121"/>
      <c r="J1288" s="122"/>
      <c r="K1288" s="100"/>
      <c r="M1288" s="136" t="s">
        <v>9964</v>
      </c>
      <c r="N1288" s="136"/>
      <c r="O1288" s="178" t="str">
        <f t="shared" si="23"/>
        <v>Label.create(:concept_id =&gt; Concept.find_by_codelist_and_code(48, '24').id, :locale =&gt; 'fi', :preflabel =&gt; 'Laatikon leveys', :scopenote =&gt; '0')</v>
      </c>
      <c r="P1288" s="3"/>
    </row>
    <row r="1289" spans="1:16" hidden="1">
      <c r="A1289" s="118">
        <v>48</v>
      </c>
      <c r="B1289" s="118">
        <v>25</v>
      </c>
      <c r="C1289" s="111" t="s">
        <v>3764</v>
      </c>
      <c r="D1289" s="111"/>
      <c r="E1289" s="111"/>
      <c r="F1289" s="108" t="s">
        <v>8625</v>
      </c>
      <c r="G1289" s="108">
        <v>0</v>
      </c>
      <c r="H1289" s="121">
        <v>50</v>
      </c>
      <c r="I1289" s="121"/>
      <c r="J1289" s="122"/>
      <c r="K1289" s="100"/>
      <c r="M1289" s="136" t="s">
        <v>9965</v>
      </c>
      <c r="N1289" s="136"/>
      <c r="O1289" s="178" t="str">
        <f t="shared" si="23"/>
        <v>Label.create(:concept_id =&gt; Concept.find_by_codelist_and_code(48, '25').id, :locale =&gt; 'fi', :preflabel =&gt; 'Laatikon korkeus', :scopenote =&gt; '0')</v>
      </c>
      <c r="P1289" s="3"/>
    </row>
    <row r="1290" spans="1:16" ht="90" hidden="1">
      <c r="A1290" s="118">
        <v>48</v>
      </c>
      <c r="B1290" s="118">
        <v>26</v>
      </c>
      <c r="C1290" s="111" t="s">
        <v>4193</v>
      </c>
      <c r="D1290" s="111"/>
      <c r="E1290" s="111"/>
      <c r="F1290" s="108" t="s">
        <v>8626</v>
      </c>
      <c r="G1290" s="108" t="s">
        <v>13302</v>
      </c>
      <c r="H1290" s="121">
        <v>50</v>
      </c>
      <c r="I1290" s="121"/>
      <c r="J1290" s="122"/>
      <c r="K1290" s="100"/>
      <c r="M1290" s="136" t="s">
        <v>9966</v>
      </c>
      <c r="N1290" s="136" t="s">
        <v>13771</v>
      </c>
      <c r="O1290" s="178" t="str">
        <f t="shared" si="23"/>
        <v>Label.create(:concept_id =&gt; Concept.find_by_codelist_and_code(48, '26').id, :locale =&gt; 'fi', :preflabel =&gt; 'Laatikon painos', :scopenote =&gt; 'Laatikon ja tuotteiden paino. Käytä vain ONIX 3.0-sanomilla tai ONIX:in myöhemmissä versioissa')</v>
      </c>
      <c r="P1290" s="3"/>
    </row>
    <row r="1291" spans="1:16" ht="150" hidden="1">
      <c r="A1291" s="118">
        <v>48</v>
      </c>
      <c r="B1291" s="118">
        <v>27</v>
      </c>
      <c r="C1291" s="111" t="s">
        <v>848</v>
      </c>
      <c r="D1291" s="111"/>
      <c r="E1291" s="111"/>
      <c r="F1291" s="108" t="s">
        <v>8627</v>
      </c>
      <c r="G1291" s="108" t="s">
        <v>13303</v>
      </c>
      <c r="H1291" s="121">
        <v>50</v>
      </c>
      <c r="I1291" s="121"/>
      <c r="J1291" s="122"/>
      <c r="K1291" s="100"/>
      <c r="M1291" s="136" t="s">
        <v>9967</v>
      </c>
      <c r="N1291" s="136"/>
      <c r="O1291" s="178" t="str">
        <f t="shared" ref="O1291:O1354" si="25">IF(OR(H1291="",IFERROR(FIND("-"&amp;A1291&amp;"-","-6-7-8-10-11-26-33-35-36-37-38-39-40-47-52-54-56-63-67-75-78-94-95-101-138-140-"),0)&gt;0,
AND(A1291=1,IFERROR(FIND("-"&amp;C1291&amp;"-","-12-13-14-"),0)&gt;0),
AND(A1291=22,IFERROR(FIND("-"&amp;C1291&amp;"-","-04-05-"),0)&gt;0),
AND(A1291=34,IFERROR(FIND("-"&amp;C1291&amp;"-","-00-01-04-08-09-10-11-12-13-14-15-"),0)&gt;0),
AND(A1291=45,IFERROR(FIND("-"&amp;C1291&amp;"-","-08-"),0)&gt;0),
AND(A1291=49,IFERROR(FIND("-"&amp;C1291&amp;"-","-ROW-"),0)&gt;0),
AND(A1291=51,IFERROR(FIND("-"&amp;C1291&amp;"-","-14-15-36-"),0)&gt;0),
AND(A1291=79,IFERROR(FIND("-"&amp;C1291&amp;"-","-11-"),0)&gt;0),
AND(A1291=102,IFERROR(FIND("-"&amp;C1291&amp;"-","-02-"),0)&gt;0)),"",
 IF(AND(M1291="",N1291=""),"",
  "Label.create(:concept_id =&gt; Concept.find_by_codelist_and_code("&amp;A1291&amp;", "&amp;IF(C1291="","nil","'"&amp;C1291&amp;"'")&amp;").id, "&amp;
  ":locale =&gt; '"&amp;L$2&amp;"'"&amp;", "&amp;
  ":preflabel =&gt; '"&amp;(IF(M1291="",F1291,M1291)&amp;"', "&amp;
  ":scopenote =&gt; "&amp;IF(AND(N1291="",G1291="",K1291=""),"nil","'"&amp; IF(K1291="", "",$L$3 &amp; IF(ISERROR(FIND("
", K1291))," ","&lt;br&gt;&amp;nbsp;&amp;nbsp;&amp;nbsp;&amp;nbsp;• ") &amp; SUBSTITUTE(SUBSTITUTE(SUBSTITUTE(K1291, "&amp;", "&amp;amp;"),"&lt;","&amp;lt;"),"
","&lt;br&gt;&amp;nbsp;&amp;nbsp;&amp;nbsp;&amp;nbsp;• ")) &amp; IF(OR(K1291="",G1291=""),"","&lt;br&gt;") &amp; SUBSTITUTE(SUBSTITUTE(IF(N1291="",G1291,N1291),"&amp;","&amp;amp;"),"&lt;","&amp;lt;")&amp;"'")&amp;")")
))</f>
        <v>Label.create(:concept_id =&gt; Concept.find_by_codelist_and_code(48, '27').id, :locale =&gt; 'fi', :preflabel =&gt; 'Lavan pituus', :scopenote =&gt; 'Includes pallet and packaging. See &amp;lt;PalletQuantity&gt; for number of copies of the product per pallet, and used only when dimensions of individual copies (codes 01, 02, 03) AND &amp;lt;PalletQuantity&gt; are supplied. Note that neither orders nor deliveries have to be aligned with multiples of the pallet quantity, but such orders and deliveries may be more convenient to handle. Only for use in ONIX 3.0 or later')</v>
      </c>
      <c r="P1291" s="3"/>
    </row>
    <row r="1292" spans="1:16" hidden="1">
      <c r="A1292" s="118">
        <v>48</v>
      </c>
      <c r="B1292" s="118">
        <v>28</v>
      </c>
      <c r="C1292" s="111" t="s">
        <v>4051</v>
      </c>
      <c r="D1292" s="111"/>
      <c r="E1292" s="111"/>
      <c r="F1292" s="108" t="s">
        <v>8628</v>
      </c>
      <c r="G1292" s="108">
        <v>0</v>
      </c>
      <c r="H1292" s="121">
        <v>50</v>
      </c>
      <c r="I1292" s="121"/>
      <c r="J1292" s="122"/>
      <c r="K1292" s="100"/>
      <c r="M1292" s="136" t="s">
        <v>9968</v>
      </c>
      <c r="N1292" s="136"/>
      <c r="O1292" s="178" t="str">
        <f t="shared" si="25"/>
        <v>Label.create(:concept_id =&gt; Concept.find_by_codelist_and_code(48, '28').id, :locale =&gt; 'fi', :preflabel =&gt; 'Lavan leveys', :scopenote =&gt; '0')</v>
      </c>
      <c r="P1292" s="3"/>
    </row>
    <row r="1293" spans="1:16" hidden="1">
      <c r="A1293" s="118">
        <v>48</v>
      </c>
      <c r="B1293" s="118">
        <v>29</v>
      </c>
      <c r="C1293" s="111" t="s">
        <v>2237</v>
      </c>
      <c r="D1293" s="111"/>
      <c r="E1293" s="111"/>
      <c r="F1293" s="108" t="s">
        <v>8629</v>
      </c>
      <c r="G1293" s="108">
        <v>0</v>
      </c>
      <c r="H1293" s="121">
        <v>50</v>
      </c>
      <c r="I1293" s="121"/>
      <c r="J1293" s="122"/>
      <c r="K1293" s="100"/>
      <c r="M1293" s="136" t="s">
        <v>9969</v>
      </c>
      <c r="N1293" s="136"/>
      <c r="O1293" s="178" t="str">
        <f t="shared" si="25"/>
        <v>Label.create(:concept_id =&gt; Concept.find_by_codelist_and_code(48, '29').id, :locale =&gt; 'fi', :preflabel =&gt; 'Lavan korkeus', :scopenote =&gt; '0')</v>
      </c>
      <c r="P1293" s="3"/>
    </row>
    <row r="1294" spans="1:16" ht="90" hidden="1">
      <c r="A1294" s="118">
        <v>48</v>
      </c>
      <c r="B1294" s="118">
        <v>30</v>
      </c>
      <c r="C1294" s="111" t="s">
        <v>507</v>
      </c>
      <c r="D1294" s="111"/>
      <c r="E1294" s="111"/>
      <c r="F1294" s="108" t="s">
        <v>8630</v>
      </c>
      <c r="G1294" s="108" t="s">
        <v>13304</v>
      </c>
      <c r="H1294" s="121">
        <v>50</v>
      </c>
      <c r="I1294" s="121"/>
      <c r="J1294" s="122"/>
      <c r="K1294" s="100"/>
      <c r="M1294" s="136" t="s">
        <v>9970</v>
      </c>
      <c r="N1294" s="136" t="s">
        <v>13772</v>
      </c>
      <c r="O1294" s="178" t="str">
        <f t="shared" si="25"/>
        <v>Label.create(:concept_id =&gt; Concept.find_by_codelist_and_code(48, '30').id, :locale =&gt; 'fi', :preflabel =&gt; 'Lavan paino', :scopenote =&gt; 'Tuotteiden ja pakkausten paino. Käytä vain ONIX 3.0-sanomilla tai ONIX:in myöhemmissä versioissa')</v>
      </c>
      <c r="P1294" s="3"/>
    </row>
    <row r="1295" spans="1:16" ht="135" hidden="1">
      <c r="A1295" s="183">
        <v>49</v>
      </c>
      <c r="B1295" s="183">
        <v>0</v>
      </c>
      <c r="C1295" s="184"/>
      <c r="D1295" s="184"/>
      <c r="E1295" s="185"/>
      <c r="F1295" s="75" t="s">
        <v>7626</v>
      </c>
      <c r="G1295" s="75">
        <v>0</v>
      </c>
      <c r="H1295" s="25">
        <v>1</v>
      </c>
      <c r="I1295" s="25"/>
      <c r="J1295" s="1">
        <v>1</v>
      </c>
      <c r="K1295" s="101" t="s">
        <v>7672</v>
      </c>
      <c r="M1295" s="136" t="s">
        <v>12729</v>
      </c>
      <c r="N1295" s="136"/>
      <c r="O1295" s="178" t="str">
        <f t="shared" si="25"/>
        <v>Label.create(:concept_id =&gt; Concept.find_by_codelist_and_code(49, nil).id, :locale =&gt; 'fi', :preflabel =&gt; 'Aluekoodi – ISO 3166-2', :scopenote =&gt; 'Käytä yhdessä&lt;br&gt;&amp;nbsp;&amp;nbsp;&amp;nbsp;&amp;nbsp;• &amp;lt;RegionCode&gt; &amp;lt;b398&gt;&lt;br&gt;&amp;nbsp;&amp;nbsp;&amp;nbsp;&amp;nbsp;• &amp;lt;RegionsIncluded&gt; &amp;lt;x450&gt;&lt;br&gt;&amp;nbsp;&amp;nbsp;&amp;nbsp;&amp;nbsp;• &amp;lt;RegionsExcluded&gt; &amp;lt;x452&gt;&lt;br&gt;0')</v>
      </c>
      <c r="P1295" s="3"/>
    </row>
    <row r="1296" spans="1:16" ht="15.75" hidden="1">
      <c r="A1296" s="4">
        <v>49</v>
      </c>
      <c r="B1296" s="4">
        <v>1</v>
      </c>
      <c r="C1296" s="33" t="s">
        <v>4401</v>
      </c>
      <c r="E1296" s="149"/>
      <c r="F1296" s="43" t="s">
        <v>2884</v>
      </c>
      <c r="G1296" s="43" t="s">
        <v>5665</v>
      </c>
      <c r="H1296" s="26">
        <v>1</v>
      </c>
      <c r="I1296" s="26"/>
      <c r="J1296" s="6"/>
      <c r="K1296" s="100"/>
      <c r="M1296" s="136"/>
      <c r="N1296" s="136"/>
      <c r="O1296" s="178" t="str">
        <f t="shared" si="25"/>
        <v/>
      </c>
      <c r="P1296" s="3"/>
    </row>
    <row r="1297" spans="1:16" ht="15.75" hidden="1">
      <c r="A1297" s="4">
        <v>49</v>
      </c>
      <c r="B1297" s="4">
        <v>2</v>
      </c>
      <c r="C1297" s="33" t="s">
        <v>3336</v>
      </c>
      <c r="E1297" s="149"/>
      <c r="F1297" s="43" t="s">
        <v>2890</v>
      </c>
      <c r="G1297" s="43" t="s">
        <v>5665</v>
      </c>
      <c r="H1297" s="26">
        <v>1</v>
      </c>
      <c r="I1297" s="26"/>
      <c r="J1297" s="6"/>
      <c r="K1297" s="100"/>
      <c r="M1297" s="136"/>
      <c r="N1297" s="136"/>
      <c r="O1297" s="178" t="str">
        <f t="shared" si="25"/>
        <v/>
      </c>
      <c r="P1297" s="3"/>
    </row>
    <row r="1298" spans="1:16" ht="15.75" hidden="1">
      <c r="A1298" s="4">
        <v>49</v>
      </c>
      <c r="B1298" s="4">
        <v>3</v>
      </c>
      <c r="C1298" s="33" t="s">
        <v>3337</v>
      </c>
      <c r="E1298" s="149"/>
      <c r="F1298" s="43" t="s">
        <v>2853</v>
      </c>
      <c r="G1298" s="43" t="s">
        <v>5665</v>
      </c>
      <c r="H1298" s="26">
        <v>1</v>
      </c>
      <c r="I1298" s="26"/>
      <c r="J1298" s="6"/>
      <c r="K1298" s="100"/>
      <c r="M1298" s="136"/>
      <c r="N1298" s="136"/>
      <c r="O1298" s="178" t="str">
        <f t="shared" si="25"/>
        <v/>
      </c>
      <c r="P1298" s="3"/>
    </row>
    <row r="1299" spans="1:16" ht="15.75" hidden="1">
      <c r="A1299" s="4">
        <v>49</v>
      </c>
      <c r="B1299" s="4">
        <v>4</v>
      </c>
      <c r="C1299" s="33" t="s">
        <v>3211</v>
      </c>
      <c r="E1299" s="149"/>
      <c r="F1299" s="43" t="s">
        <v>2849</v>
      </c>
      <c r="G1299" s="43" t="s">
        <v>5665</v>
      </c>
      <c r="H1299" s="26">
        <v>1</v>
      </c>
      <c r="I1299" s="26"/>
      <c r="J1299" s="6"/>
      <c r="K1299" s="100"/>
      <c r="M1299" s="136"/>
      <c r="N1299" s="136"/>
      <c r="O1299" s="178" t="str">
        <f t="shared" si="25"/>
        <v/>
      </c>
      <c r="P1299" s="3"/>
    </row>
    <row r="1300" spans="1:16" ht="15.75" hidden="1">
      <c r="A1300" s="4">
        <v>49</v>
      </c>
      <c r="B1300" s="4">
        <v>5</v>
      </c>
      <c r="C1300" s="33" t="s">
        <v>3212</v>
      </c>
      <c r="E1300" s="149"/>
      <c r="F1300" s="43" t="s">
        <v>2850</v>
      </c>
      <c r="G1300" s="43" t="s">
        <v>5665</v>
      </c>
      <c r="H1300" s="26">
        <v>1</v>
      </c>
      <c r="I1300" s="26"/>
      <c r="J1300" s="6"/>
      <c r="K1300" s="100"/>
      <c r="M1300" s="136"/>
      <c r="N1300" s="136"/>
      <c r="O1300" s="178" t="str">
        <f t="shared" si="25"/>
        <v/>
      </c>
      <c r="P1300" s="3"/>
    </row>
    <row r="1301" spans="1:16" ht="15.75" hidden="1">
      <c r="A1301" s="4">
        <v>49</v>
      </c>
      <c r="B1301" s="4">
        <v>6</v>
      </c>
      <c r="C1301" s="33" t="s">
        <v>3213</v>
      </c>
      <c r="E1301" s="149"/>
      <c r="F1301" s="43" t="s">
        <v>3091</v>
      </c>
      <c r="G1301" s="43" t="s">
        <v>5665</v>
      </c>
      <c r="H1301" s="26">
        <v>1</v>
      </c>
      <c r="I1301" s="26"/>
      <c r="J1301" s="6"/>
      <c r="K1301" s="100"/>
      <c r="M1301" s="136"/>
      <c r="N1301" s="136"/>
      <c r="O1301" s="178" t="str">
        <f t="shared" si="25"/>
        <v/>
      </c>
      <c r="P1301" s="3"/>
    </row>
    <row r="1302" spans="1:16" ht="15.75" hidden="1">
      <c r="A1302" s="4">
        <v>49</v>
      </c>
      <c r="B1302" s="4">
        <v>7</v>
      </c>
      <c r="C1302" s="33" t="s">
        <v>3214</v>
      </c>
      <c r="E1302" s="149"/>
      <c r="F1302" s="43" t="s">
        <v>2754</v>
      </c>
      <c r="G1302" s="43" t="s">
        <v>5665</v>
      </c>
      <c r="H1302" s="26">
        <v>1</v>
      </c>
      <c r="I1302" s="26"/>
      <c r="J1302" s="6"/>
      <c r="K1302" s="100"/>
      <c r="M1302" s="136"/>
      <c r="N1302" s="136"/>
      <c r="O1302" s="178" t="str">
        <f t="shared" si="25"/>
        <v/>
      </c>
      <c r="P1302" s="3"/>
    </row>
    <row r="1303" spans="1:16" ht="15.75" hidden="1">
      <c r="A1303" s="4">
        <v>49</v>
      </c>
      <c r="B1303" s="4">
        <v>8</v>
      </c>
      <c r="C1303" s="33" t="s">
        <v>3069</v>
      </c>
      <c r="E1303" s="149"/>
      <c r="F1303" s="43" t="s">
        <v>2755</v>
      </c>
      <c r="G1303" s="43" t="s">
        <v>5665</v>
      </c>
      <c r="H1303" s="26">
        <v>1</v>
      </c>
      <c r="I1303" s="26"/>
      <c r="J1303" s="6"/>
      <c r="K1303" s="100"/>
      <c r="M1303" s="136"/>
      <c r="N1303" s="136"/>
      <c r="O1303" s="178" t="str">
        <f t="shared" si="25"/>
        <v/>
      </c>
      <c r="P1303" s="3"/>
    </row>
    <row r="1304" spans="1:16" ht="30" hidden="1">
      <c r="A1304" s="4">
        <v>49</v>
      </c>
      <c r="B1304" s="4">
        <v>9</v>
      </c>
      <c r="C1304" s="42" t="s">
        <v>7964</v>
      </c>
      <c r="E1304" s="149"/>
      <c r="F1304" s="43" t="s">
        <v>7967</v>
      </c>
      <c r="G1304" s="70" t="s">
        <v>13203</v>
      </c>
      <c r="H1304" s="26">
        <v>40</v>
      </c>
      <c r="I1304" s="26"/>
      <c r="J1304" s="6">
        <v>3</v>
      </c>
      <c r="K1304" s="100"/>
      <c r="M1304" s="136"/>
      <c r="N1304" s="136" t="s">
        <v>13742</v>
      </c>
      <c r="O1304" s="178" t="str">
        <f t="shared" si="25"/>
        <v>Label.create(:concept_id =&gt; Concept.find_by_codelist_and_code(49, 'BE-BRU').id, :locale =&gt; 'fi', :preflabel =&gt; 'Brussels-Capital Region', :scopenote =&gt; 'Käytä vain ONIX 3.0-sanomilla tai ONIX:in myöhemmissä versioissa')</v>
      </c>
      <c r="P1304" s="3"/>
    </row>
    <row r="1305" spans="1:16" ht="30" hidden="1">
      <c r="A1305" s="4">
        <v>49</v>
      </c>
      <c r="B1305" s="4">
        <v>10</v>
      </c>
      <c r="C1305" s="33" t="s">
        <v>7965</v>
      </c>
      <c r="E1305" s="149"/>
      <c r="F1305" s="43" t="s">
        <v>7968</v>
      </c>
      <c r="G1305" s="70" t="s">
        <v>13203</v>
      </c>
      <c r="H1305" s="26">
        <v>40</v>
      </c>
      <c r="I1305" s="26"/>
      <c r="J1305" s="6">
        <v>3</v>
      </c>
      <c r="K1305" s="100"/>
      <c r="M1305" s="136"/>
      <c r="N1305" s="136" t="s">
        <v>13742</v>
      </c>
      <c r="O1305" s="178" t="str">
        <f t="shared" si="25"/>
        <v>Label.create(:concept_id =&gt; Concept.find_by_codelist_and_code(49, 'BE-VLG').id, :locale =&gt; 'fi', :preflabel =&gt; 'Flemish Region', :scopenote =&gt; 'Käytä vain ONIX 3.0-sanomilla tai ONIX:in myöhemmissä versioissa')</v>
      </c>
      <c r="P1305" s="3"/>
    </row>
    <row r="1306" spans="1:16" ht="30" hidden="1">
      <c r="A1306" s="4">
        <v>49</v>
      </c>
      <c r="B1306" s="4">
        <v>11</v>
      </c>
      <c r="C1306" s="33" t="s">
        <v>7966</v>
      </c>
      <c r="E1306" s="149"/>
      <c r="F1306" s="43" t="s">
        <v>7969</v>
      </c>
      <c r="G1306" s="70" t="s">
        <v>13203</v>
      </c>
      <c r="H1306" s="26">
        <v>40</v>
      </c>
      <c r="I1306" s="26"/>
      <c r="J1306" s="6">
        <v>3</v>
      </c>
      <c r="K1306" s="100"/>
      <c r="M1306" s="136"/>
      <c r="N1306" s="136" t="s">
        <v>13742</v>
      </c>
      <c r="O1306" s="178" t="str">
        <f t="shared" si="25"/>
        <v>Label.create(:concept_id =&gt; Concept.find_by_codelist_and_code(49, 'BE-WAL').id, :locale =&gt; 'fi', :preflabel =&gt; 'Walloon Region', :scopenote =&gt; 'Käytä vain ONIX 3.0-sanomilla tai ONIX:in myöhemmissä versioissa')</v>
      </c>
      <c r="P1306" s="3"/>
    </row>
    <row r="1307" spans="1:16" ht="15.75" hidden="1">
      <c r="A1307" s="4">
        <v>49</v>
      </c>
      <c r="B1307" s="4">
        <v>12</v>
      </c>
      <c r="C1307" s="33" t="s">
        <v>2133</v>
      </c>
      <c r="E1307" s="149"/>
      <c r="F1307" s="43" t="s">
        <v>306</v>
      </c>
      <c r="G1307" s="43" t="s">
        <v>5665</v>
      </c>
      <c r="H1307" s="26">
        <v>2</v>
      </c>
      <c r="I1307" s="26"/>
      <c r="J1307" s="6"/>
      <c r="K1307" s="100"/>
      <c r="M1307" s="136"/>
      <c r="N1307" s="136"/>
      <c r="O1307" s="178" t="str">
        <f t="shared" si="25"/>
        <v/>
      </c>
      <c r="P1307" s="3"/>
    </row>
    <row r="1308" spans="1:16" ht="15.75" hidden="1">
      <c r="A1308" s="4">
        <v>49</v>
      </c>
      <c r="B1308" s="4">
        <v>13</v>
      </c>
      <c r="C1308" s="33" t="s">
        <v>1075</v>
      </c>
      <c r="E1308" s="149"/>
      <c r="F1308" s="43" t="s">
        <v>307</v>
      </c>
      <c r="G1308" s="43">
        <v>0</v>
      </c>
      <c r="H1308" s="26">
        <v>2</v>
      </c>
      <c r="I1308" s="26"/>
      <c r="J1308" s="6"/>
      <c r="K1308" s="100"/>
      <c r="M1308" s="136"/>
      <c r="N1308" s="136"/>
      <c r="O1308" s="178" t="str">
        <f t="shared" si="25"/>
        <v/>
      </c>
      <c r="P1308" s="3"/>
    </row>
    <row r="1309" spans="1:16" ht="15.75" hidden="1">
      <c r="A1309" s="4">
        <v>49</v>
      </c>
      <c r="B1309" s="4">
        <v>14</v>
      </c>
      <c r="C1309" s="33" t="s">
        <v>1076</v>
      </c>
      <c r="E1309" s="149"/>
      <c r="F1309" s="43" t="s">
        <v>210</v>
      </c>
      <c r="G1309" s="43" t="s">
        <v>5665</v>
      </c>
      <c r="H1309" s="26">
        <v>2</v>
      </c>
      <c r="I1309" s="26"/>
      <c r="J1309" s="6"/>
      <c r="K1309" s="100"/>
      <c r="M1309" s="136"/>
      <c r="N1309" s="136"/>
      <c r="O1309" s="178" t="str">
        <f t="shared" si="25"/>
        <v/>
      </c>
      <c r="P1309" s="3"/>
    </row>
    <row r="1310" spans="1:16" ht="15.75" hidden="1">
      <c r="A1310" s="4">
        <v>49</v>
      </c>
      <c r="B1310" s="4">
        <v>15</v>
      </c>
      <c r="C1310" s="33" t="s">
        <v>1077</v>
      </c>
      <c r="E1310" s="149"/>
      <c r="F1310" s="43" t="s">
        <v>996</v>
      </c>
      <c r="G1310" s="43" t="s">
        <v>5665</v>
      </c>
      <c r="H1310" s="26">
        <v>2</v>
      </c>
      <c r="I1310" s="26"/>
      <c r="J1310" s="6"/>
      <c r="K1310" s="100"/>
      <c r="M1310" s="136"/>
      <c r="N1310" s="136"/>
      <c r="O1310" s="178" t="str">
        <f t="shared" si="25"/>
        <v/>
      </c>
      <c r="P1310" s="3"/>
    </row>
    <row r="1311" spans="1:16" ht="15.75" hidden="1">
      <c r="A1311" s="4">
        <v>49</v>
      </c>
      <c r="B1311" s="4">
        <v>16</v>
      </c>
      <c r="C1311" s="33" t="s">
        <v>866</v>
      </c>
      <c r="E1311" s="149"/>
      <c r="F1311" s="43" t="s">
        <v>543</v>
      </c>
      <c r="G1311" s="43" t="s">
        <v>5665</v>
      </c>
      <c r="H1311" s="26">
        <v>2</v>
      </c>
      <c r="I1311" s="26"/>
      <c r="J1311" s="6"/>
      <c r="K1311" s="100"/>
      <c r="M1311" s="136"/>
      <c r="N1311" s="136"/>
      <c r="O1311" s="178" t="str">
        <f t="shared" si="25"/>
        <v/>
      </c>
      <c r="P1311" s="3"/>
    </row>
    <row r="1312" spans="1:16" ht="15.75" hidden="1">
      <c r="A1312" s="4">
        <v>49</v>
      </c>
      <c r="B1312" s="4">
        <v>17</v>
      </c>
      <c r="C1312" s="33" t="s">
        <v>443</v>
      </c>
      <c r="E1312" s="149"/>
      <c r="F1312" s="43" t="s">
        <v>732</v>
      </c>
      <c r="G1312" s="43" t="s">
        <v>5665</v>
      </c>
      <c r="H1312" s="26">
        <v>2</v>
      </c>
      <c r="I1312" s="26"/>
      <c r="J1312" s="6"/>
      <c r="K1312" s="100"/>
      <c r="M1312" s="136"/>
      <c r="N1312" s="136"/>
      <c r="O1312" s="178" t="str">
        <f t="shared" si="25"/>
        <v/>
      </c>
      <c r="P1312" s="3"/>
    </row>
    <row r="1313" spans="1:16" ht="15.75" hidden="1">
      <c r="A1313" s="4">
        <v>49</v>
      </c>
      <c r="B1313" s="4">
        <v>18</v>
      </c>
      <c r="C1313" s="33" t="s">
        <v>444</v>
      </c>
      <c r="E1313" s="149"/>
      <c r="F1313" s="43" t="s">
        <v>1000</v>
      </c>
      <c r="G1313" s="43" t="s">
        <v>5665</v>
      </c>
      <c r="H1313" s="26">
        <v>2</v>
      </c>
      <c r="I1313" s="26"/>
      <c r="J1313" s="6"/>
      <c r="K1313" s="100"/>
      <c r="M1313" s="136"/>
      <c r="N1313" s="136"/>
      <c r="O1313" s="178" t="str">
        <f t="shared" si="25"/>
        <v/>
      </c>
      <c r="P1313" s="3"/>
    </row>
    <row r="1314" spans="1:16" ht="15.75" hidden="1">
      <c r="A1314" s="4">
        <v>49</v>
      </c>
      <c r="B1314" s="4">
        <v>19</v>
      </c>
      <c r="C1314" s="33" t="s">
        <v>311</v>
      </c>
      <c r="E1314" s="149"/>
      <c r="F1314" s="43" t="s">
        <v>1170</v>
      </c>
      <c r="G1314" s="43" t="s">
        <v>5665</v>
      </c>
      <c r="H1314" s="26">
        <v>2</v>
      </c>
      <c r="I1314" s="26"/>
      <c r="J1314" s="6"/>
      <c r="K1314" s="100"/>
      <c r="M1314" s="136"/>
      <c r="N1314" s="136"/>
      <c r="O1314" s="178" t="str">
        <f t="shared" si="25"/>
        <v/>
      </c>
      <c r="P1314" s="3"/>
    </row>
    <row r="1315" spans="1:16" ht="15.75" hidden="1">
      <c r="A1315" s="4">
        <v>49</v>
      </c>
      <c r="B1315" s="4">
        <v>20</v>
      </c>
      <c r="C1315" s="33" t="s">
        <v>312</v>
      </c>
      <c r="E1315" s="149"/>
      <c r="F1315" s="43" t="s">
        <v>66</v>
      </c>
      <c r="G1315" s="43" t="s">
        <v>5665</v>
      </c>
      <c r="H1315" s="26">
        <v>2</v>
      </c>
      <c r="I1315" s="26"/>
      <c r="J1315" s="6"/>
      <c r="K1315" s="100"/>
      <c r="M1315" s="136"/>
      <c r="N1315" s="136"/>
      <c r="O1315" s="178" t="str">
        <f t="shared" si="25"/>
        <v/>
      </c>
      <c r="P1315" s="3"/>
    </row>
    <row r="1316" spans="1:16" ht="15.75" hidden="1">
      <c r="A1316" s="4">
        <v>49</v>
      </c>
      <c r="B1316" s="4">
        <v>21</v>
      </c>
      <c r="C1316" s="33" t="s">
        <v>302</v>
      </c>
      <c r="E1316" s="149"/>
      <c r="F1316" s="43" t="s">
        <v>67</v>
      </c>
      <c r="G1316" s="43" t="s">
        <v>5665</v>
      </c>
      <c r="H1316" s="26">
        <v>2</v>
      </c>
      <c r="I1316" s="26"/>
      <c r="J1316" s="6"/>
      <c r="K1316" s="100"/>
      <c r="M1316" s="136"/>
      <c r="N1316" s="136"/>
      <c r="O1316" s="178" t="str">
        <f t="shared" si="25"/>
        <v/>
      </c>
      <c r="P1316" s="3"/>
    </row>
    <row r="1317" spans="1:16" ht="15.75" hidden="1">
      <c r="A1317" s="4">
        <v>49</v>
      </c>
      <c r="B1317" s="4">
        <v>22</v>
      </c>
      <c r="C1317" s="33" t="s">
        <v>303</v>
      </c>
      <c r="E1317" s="149"/>
      <c r="F1317" s="43" t="s">
        <v>657</v>
      </c>
      <c r="G1317" s="43" t="s">
        <v>5665</v>
      </c>
      <c r="H1317" s="26">
        <v>2</v>
      </c>
      <c r="I1317" s="26"/>
      <c r="J1317" s="6"/>
      <c r="K1317" s="100"/>
      <c r="M1317" s="136"/>
      <c r="N1317" s="136"/>
      <c r="O1317" s="178" t="str">
        <f t="shared" si="25"/>
        <v/>
      </c>
      <c r="P1317" s="3"/>
    </row>
    <row r="1318" spans="1:16" ht="15.75" hidden="1">
      <c r="A1318" s="4">
        <v>49</v>
      </c>
      <c r="B1318" s="4">
        <v>23</v>
      </c>
      <c r="C1318" s="33" t="s">
        <v>304</v>
      </c>
      <c r="E1318" s="149"/>
      <c r="F1318" s="43" t="s">
        <v>968</v>
      </c>
      <c r="G1318" s="43" t="s">
        <v>5665</v>
      </c>
      <c r="H1318" s="26">
        <v>2</v>
      </c>
      <c r="I1318" s="26"/>
      <c r="J1318" s="6"/>
      <c r="K1318" s="100"/>
      <c r="M1318" s="136"/>
      <c r="N1318" s="136"/>
      <c r="O1318" s="178" t="str">
        <f t="shared" si="25"/>
        <v/>
      </c>
      <c r="P1318" s="3"/>
    </row>
    <row r="1319" spans="1:16" ht="15.75" hidden="1">
      <c r="A1319" s="4">
        <v>49</v>
      </c>
      <c r="B1319" s="4">
        <v>24</v>
      </c>
      <c r="C1319" s="33" t="s">
        <v>305</v>
      </c>
      <c r="E1319" s="149"/>
      <c r="F1319" s="43" t="s">
        <v>242</v>
      </c>
      <c r="G1319" s="43" t="s">
        <v>5665</v>
      </c>
      <c r="H1319" s="26">
        <v>2</v>
      </c>
      <c r="I1319" s="26"/>
      <c r="J1319" s="6"/>
      <c r="K1319" s="100"/>
      <c r="M1319" s="136"/>
      <c r="N1319" s="136"/>
      <c r="O1319" s="178" t="str">
        <f t="shared" si="25"/>
        <v/>
      </c>
      <c r="P1319" s="3"/>
    </row>
    <row r="1320" spans="1:16" ht="30" hidden="1">
      <c r="A1320" s="4">
        <v>49</v>
      </c>
      <c r="B1320" s="4">
        <v>25</v>
      </c>
      <c r="C1320" s="33" t="s">
        <v>8090</v>
      </c>
      <c r="E1320" s="149"/>
      <c r="F1320" s="43" t="s">
        <v>5653</v>
      </c>
      <c r="G1320" s="70" t="s">
        <v>13203</v>
      </c>
      <c r="H1320" s="26">
        <v>44</v>
      </c>
      <c r="I1320" s="26"/>
      <c r="J1320" s="6">
        <v>3</v>
      </c>
      <c r="K1320" s="100"/>
      <c r="M1320" s="136"/>
      <c r="N1320" s="136" t="s">
        <v>13742</v>
      </c>
      <c r="O1320" s="178" t="str">
        <f t="shared" si="25"/>
        <v>Label.create(:concept_id =&gt; Concept.find_by_codelist_and_code(49, 'CN-BJ').id, :locale =&gt; 'fi', :preflabel =&gt; 'Beijing Municipality', :scopenote =&gt; 'Käytä vain ONIX 3.0-sanomilla tai ONIX:in myöhemmissä versioissa')</v>
      </c>
      <c r="P1320" s="3"/>
    </row>
    <row r="1321" spans="1:16" ht="30" hidden="1">
      <c r="A1321" s="4">
        <v>49</v>
      </c>
      <c r="B1321" s="4">
        <v>26</v>
      </c>
      <c r="C1321" s="33" t="s">
        <v>8091</v>
      </c>
      <c r="E1321" s="149"/>
      <c r="F1321" s="43" t="s">
        <v>5587</v>
      </c>
      <c r="G1321" s="70" t="s">
        <v>13203</v>
      </c>
      <c r="H1321" s="26">
        <v>44</v>
      </c>
      <c r="I1321" s="26"/>
      <c r="J1321" s="6">
        <v>3</v>
      </c>
      <c r="K1321" s="100"/>
      <c r="M1321" s="136"/>
      <c r="N1321" s="136" t="s">
        <v>13742</v>
      </c>
      <c r="O1321" s="178" t="str">
        <f t="shared" si="25"/>
        <v>Label.create(:concept_id =&gt; Concept.find_by_codelist_and_code(49, 'CN-TJ').id, :locale =&gt; 'fi', :preflabel =&gt; 'Tianjin Municipality', :scopenote =&gt; 'Käytä vain ONIX 3.0-sanomilla tai ONIX:in myöhemmissä versioissa')</v>
      </c>
      <c r="P1321" s="3"/>
    </row>
    <row r="1322" spans="1:16" ht="30" hidden="1">
      <c r="A1322" s="4">
        <v>49</v>
      </c>
      <c r="B1322" s="4">
        <v>27</v>
      </c>
      <c r="C1322" s="33" t="s">
        <v>8092</v>
      </c>
      <c r="E1322" s="149"/>
      <c r="F1322" s="43" t="s">
        <v>5589</v>
      </c>
      <c r="G1322" s="70" t="s">
        <v>13203</v>
      </c>
      <c r="H1322" s="26">
        <v>44</v>
      </c>
      <c r="I1322" s="26"/>
      <c r="J1322" s="6">
        <v>3</v>
      </c>
      <c r="K1322" s="100"/>
      <c r="M1322" s="136"/>
      <c r="N1322" s="136" t="s">
        <v>13742</v>
      </c>
      <c r="O1322" s="178" t="str">
        <f t="shared" si="25"/>
        <v>Label.create(:concept_id =&gt; Concept.find_by_codelist_and_code(49, 'CN-HE').id, :locale =&gt; 'fi', :preflabel =&gt; 'Hebei Province', :scopenote =&gt; 'Käytä vain ONIX 3.0-sanomilla tai ONIX:in myöhemmissä versioissa')</v>
      </c>
      <c r="P1322" s="3"/>
    </row>
    <row r="1323" spans="1:16" ht="30" hidden="1">
      <c r="A1323" s="4">
        <v>49</v>
      </c>
      <c r="B1323" s="4">
        <v>28</v>
      </c>
      <c r="C1323" s="33" t="s">
        <v>8093</v>
      </c>
      <c r="E1323" s="149"/>
      <c r="F1323" s="43" t="s">
        <v>5591</v>
      </c>
      <c r="G1323" s="70" t="s">
        <v>13203</v>
      </c>
      <c r="H1323" s="26">
        <v>44</v>
      </c>
      <c r="I1323" s="26"/>
      <c r="J1323" s="6">
        <v>33</v>
      </c>
      <c r="K1323" s="100"/>
      <c r="M1323" s="136"/>
      <c r="N1323" s="136" t="s">
        <v>13742</v>
      </c>
      <c r="O1323" s="178" t="str">
        <f t="shared" si="25"/>
        <v>Label.create(:concept_id =&gt; Concept.find_by_codelist_and_code(49, 'CN-SX').id, :locale =&gt; 'fi', :preflabel =&gt; 'Shanxi Province', :scopenote =&gt; 'Käytä vain ONIX 3.0-sanomilla tai ONIX:in myöhemmissä versioissa')</v>
      </c>
      <c r="P1323" s="3"/>
    </row>
    <row r="1324" spans="1:16" ht="30" hidden="1">
      <c r="A1324" s="4">
        <v>49</v>
      </c>
      <c r="B1324" s="4">
        <v>29</v>
      </c>
      <c r="C1324" s="33" t="s">
        <v>8094</v>
      </c>
      <c r="E1324" s="149"/>
      <c r="F1324" s="108" t="s">
        <v>9126</v>
      </c>
      <c r="G1324" s="70" t="s">
        <v>13203</v>
      </c>
      <c r="H1324" s="26">
        <v>44</v>
      </c>
      <c r="I1324" s="26">
        <v>56</v>
      </c>
      <c r="J1324" s="6">
        <v>3</v>
      </c>
      <c r="K1324" s="100"/>
      <c r="M1324" s="136"/>
      <c r="N1324" s="136" t="s">
        <v>13742</v>
      </c>
      <c r="O1324" s="178" t="str">
        <f t="shared" si="25"/>
        <v>Label.create(:concept_id =&gt; Concept.find_by_codelist_and_code(49, 'CN-NM').id, :locale =&gt; 'fi', :preflabel =&gt; 'Nei Mongol Autonomous Region', :scopenote =&gt; 'Käytä vain ONIX 3.0-sanomilla tai ONIX:in myöhemmissä versioissa')</v>
      </c>
      <c r="P1324" s="3"/>
    </row>
    <row r="1325" spans="1:16" ht="30" hidden="1">
      <c r="A1325" s="4">
        <v>49</v>
      </c>
      <c r="B1325" s="4">
        <v>30</v>
      </c>
      <c r="C1325" s="33" t="s">
        <v>8095</v>
      </c>
      <c r="E1325" s="149"/>
      <c r="F1325" s="43" t="s">
        <v>5595</v>
      </c>
      <c r="G1325" s="70" t="s">
        <v>13203</v>
      </c>
      <c r="H1325" s="26">
        <v>44</v>
      </c>
      <c r="I1325" s="26"/>
      <c r="J1325" s="6">
        <v>3</v>
      </c>
      <c r="K1325" s="100"/>
      <c r="M1325" s="136"/>
      <c r="N1325" s="136" t="s">
        <v>13742</v>
      </c>
      <c r="O1325" s="178" t="str">
        <f t="shared" si="25"/>
        <v>Label.create(:concept_id =&gt; Concept.find_by_codelist_and_code(49, 'CN-LN').id, :locale =&gt; 'fi', :preflabel =&gt; 'Liaoning Province', :scopenote =&gt; 'Käytä vain ONIX 3.0-sanomilla tai ONIX:in myöhemmissä versioissa')</v>
      </c>
      <c r="P1325" s="3"/>
    </row>
    <row r="1326" spans="1:16" ht="30" hidden="1">
      <c r="A1326" s="4">
        <v>49</v>
      </c>
      <c r="B1326" s="4">
        <v>31</v>
      </c>
      <c r="C1326" s="33" t="s">
        <v>8096</v>
      </c>
      <c r="E1326" s="149"/>
      <c r="F1326" s="43" t="s">
        <v>5597</v>
      </c>
      <c r="G1326" s="70" t="s">
        <v>13203</v>
      </c>
      <c r="H1326" s="26">
        <v>44</v>
      </c>
      <c r="I1326" s="26"/>
      <c r="J1326" s="6">
        <v>3</v>
      </c>
      <c r="K1326" s="100"/>
      <c r="M1326" s="136"/>
      <c r="N1326" s="136" t="s">
        <v>13742</v>
      </c>
      <c r="O1326" s="178" t="str">
        <f t="shared" si="25"/>
        <v>Label.create(:concept_id =&gt; Concept.find_by_codelist_and_code(49, 'CN-JL').id, :locale =&gt; 'fi', :preflabel =&gt; 'Jilin Province', :scopenote =&gt; 'Käytä vain ONIX 3.0-sanomilla tai ONIX:in myöhemmissä versioissa')</v>
      </c>
      <c r="P1326" s="3"/>
    </row>
    <row r="1327" spans="1:16" ht="30" hidden="1">
      <c r="A1327" s="4">
        <v>49</v>
      </c>
      <c r="B1327" s="4">
        <v>32</v>
      </c>
      <c r="C1327" s="33" t="s">
        <v>8097</v>
      </c>
      <c r="E1327" s="149"/>
      <c r="F1327" s="43" t="s">
        <v>5599</v>
      </c>
      <c r="G1327" s="70" t="s">
        <v>13203</v>
      </c>
      <c r="H1327" s="26">
        <v>44</v>
      </c>
      <c r="I1327" s="26"/>
      <c r="J1327" s="6">
        <v>3</v>
      </c>
      <c r="K1327" s="100"/>
      <c r="M1327" s="136"/>
      <c r="N1327" s="136" t="s">
        <v>13742</v>
      </c>
      <c r="O1327" s="178" t="str">
        <f t="shared" si="25"/>
        <v>Label.create(:concept_id =&gt; Concept.find_by_codelist_and_code(49, 'CN-HL').id, :locale =&gt; 'fi', :preflabel =&gt; 'Heilongjiang Province', :scopenote =&gt; 'Käytä vain ONIX 3.0-sanomilla tai ONIX:in myöhemmissä versioissa')</v>
      </c>
      <c r="P1327" s="3"/>
    </row>
    <row r="1328" spans="1:16" ht="30" hidden="1">
      <c r="A1328" s="4">
        <v>49</v>
      </c>
      <c r="B1328" s="4">
        <v>33</v>
      </c>
      <c r="C1328" s="33" t="s">
        <v>8098</v>
      </c>
      <c r="E1328" s="149"/>
      <c r="F1328" s="43" t="s">
        <v>5601</v>
      </c>
      <c r="G1328" s="70" t="s">
        <v>13203</v>
      </c>
      <c r="H1328" s="26">
        <v>44</v>
      </c>
      <c r="I1328" s="26"/>
      <c r="J1328" s="6">
        <v>3</v>
      </c>
      <c r="K1328" s="100"/>
      <c r="M1328" s="136"/>
      <c r="N1328" s="136" t="s">
        <v>13742</v>
      </c>
      <c r="O1328" s="178" t="str">
        <f t="shared" si="25"/>
        <v>Label.create(:concept_id =&gt; Concept.find_by_codelist_and_code(49, 'CN-SH').id, :locale =&gt; 'fi', :preflabel =&gt; 'Shanghai Municipality', :scopenote =&gt; 'Käytä vain ONIX 3.0-sanomilla tai ONIX:in myöhemmissä versioissa')</v>
      </c>
      <c r="P1328" s="3"/>
    </row>
    <row r="1329" spans="1:16" ht="30" hidden="1">
      <c r="A1329" s="4">
        <v>49</v>
      </c>
      <c r="B1329" s="4">
        <v>34</v>
      </c>
      <c r="C1329" s="33" t="s">
        <v>8099</v>
      </c>
      <c r="E1329" s="149"/>
      <c r="F1329" s="43" t="s">
        <v>5603</v>
      </c>
      <c r="G1329" s="70" t="s">
        <v>13203</v>
      </c>
      <c r="H1329" s="26">
        <v>44</v>
      </c>
      <c r="I1329" s="26"/>
      <c r="J1329" s="6">
        <v>3</v>
      </c>
      <c r="K1329" s="100"/>
      <c r="M1329" s="136"/>
      <c r="N1329" s="136" t="s">
        <v>13742</v>
      </c>
      <c r="O1329" s="178" t="str">
        <f t="shared" si="25"/>
        <v>Label.create(:concept_id =&gt; Concept.find_by_codelist_and_code(49, 'CN-JS').id, :locale =&gt; 'fi', :preflabel =&gt; 'Jiangsu Province', :scopenote =&gt; 'Käytä vain ONIX 3.0-sanomilla tai ONIX:in myöhemmissä versioissa')</v>
      </c>
      <c r="P1329" s="3"/>
    </row>
    <row r="1330" spans="1:16" ht="30" hidden="1">
      <c r="A1330" s="4">
        <v>49</v>
      </c>
      <c r="B1330" s="4">
        <v>35</v>
      </c>
      <c r="C1330" s="33" t="s">
        <v>8100</v>
      </c>
      <c r="E1330" s="149"/>
      <c r="F1330" s="43" t="s">
        <v>5605</v>
      </c>
      <c r="G1330" s="70" t="s">
        <v>13203</v>
      </c>
      <c r="H1330" s="26">
        <v>44</v>
      </c>
      <c r="I1330" s="26"/>
      <c r="J1330" s="6">
        <v>3</v>
      </c>
      <c r="K1330" s="100"/>
      <c r="M1330" s="136"/>
      <c r="N1330" s="136" t="s">
        <v>13742</v>
      </c>
      <c r="O1330" s="178" t="str">
        <f t="shared" si="25"/>
        <v>Label.create(:concept_id =&gt; Concept.find_by_codelist_and_code(49, 'CN-ZJ').id, :locale =&gt; 'fi', :preflabel =&gt; 'Zhejiang Province', :scopenote =&gt; 'Käytä vain ONIX 3.0-sanomilla tai ONIX:in myöhemmissä versioissa')</v>
      </c>
      <c r="P1330" s="3"/>
    </row>
    <row r="1331" spans="1:16" ht="30" hidden="1">
      <c r="A1331" s="4">
        <v>49</v>
      </c>
      <c r="B1331" s="4">
        <v>36</v>
      </c>
      <c r="C1331" s="33" t="s">
        <v>8101</v>
      </c>
      <c r="E1331" s="149"/>
      <c r="F1331" s="43" t="s">
        <v>5607</v>
      </c>
      <c r="G1331" s="70" t="s">
        <v>13203</v>
      </c>
      <c r="H1331" s="26">
        <v>44</v>
      </c>
      <c r="I1331" s="26"/>
      <c r="J1331" s="6">
        <v>3</v>
      </c>
      <c r="K1331" s="100"/>
      <c r="M1331" s="136"/>
      <c r="N1331" s="136" t="s">
        <v>13742</v>
      </c>
      <c r="O1331" s="178" t="str">
        <f t="shared" si="25"/>
        <v>Label.create(:concept_id =&gt; Concept.find_by_codelist_and_code(49, 'CN-AH').id, :locale =&gt; 'fi', :preflabel =&gt; 'Anhui Province', :scopenote =&gt; 'Käytä vain ONIX 3.0-sanomilla tai ONIX:in myöhemmissä versioissa')</v>
      </c>
      <c r="P1331" s="3"/>
    </row>
    <row r="1332" spans="1:16" ht="30" hidden="1">
      <c r="A1332" s="4">
        <v>49</v>
      </c>
      <c r="B1332" s="4">
        <v>37</v>
      </c>
      <c r="C1332" s="33" t="s">
        <v>8102</v>
      </c>
      <c r="E1332" s="149"/>
      <c r="F1332" s="43" t="s">
        <v>5609</v>
      </c>
      <c r="G1332" s="70" t="s">
        <v>13203</v>
      </c>
      <c r="H1332" s="26">
        <v>44</v>
      </c>
      <c r="I1332" s="26"/>
      <c r="J1332" s="6">
        <v>3</v>
      </c>
      <c r="K1332" s="100"/>
      <c r="M1332" s="136"/>
      <c r="N1332" s="136" t="s">
        <v>13742</v>
      </c>
      <c r="O1332" s="178" t="str">
        <f t="shared" si="25"/>
        <v>Label.create(:concept_id =&gt; Concept.find_by_codelist_and_code(49, 'CN-FJ').id, :locale =&gt; 'fi', :preflabel =&gt; 'Fujian Province', :scopenote =&gt; 'Käytä vain ONIX 3.0-sanomilla tai ONIX:in myöhemmissä versioissa')</v>
      </c>
      <c r="P1332" s="3"/>
    </row>
    <row r="1333" spans="1:16" ht="30" hidden="1">
      <c r="A1333" s="4">
        <v>49</v>
      </c>
      <c r="B1333" s="4">
        <v>38</v>
      </c>
      <c r="C1333" s="33" t="s">
        <v>8103</v>
      </c>
      <c r="E1333" s="149"/>
      <c r="F1333" s="43" t="s">
        <v>5611</v>
      </c>
      <c r="G1333" s="70" t="s">
        <v>13203</v>
      </c>
      <c r="H1333" s="26">
        <v>44</v>
      </c>
      <c r="I1333" s="26"/>
      <c r="J1333" s="6">
        <v>3</v>
      </c>
      <c r="K1333" s="100"/>
      <c r="M1333" s="136"/>
      <c r="N1333" s="136" t="s">
        <v>13742</v>
      </c>
      <c r="O1333" s="178" t="str">
        <f t="shared" si="25"/>
        <v>Label.create(:concept_id =&gt; Concept.find_by_codelist_and_code(49, 'CN-JX').id, :locale =&gt; 'fi', :preflabel =&gt; 'Jiangxi Province', :scopenote =&gt; 'Käytä vain ONIX 3.0-sanomilla tai ONIX:in myöhemmissä versioissa')</v>
      </c>
      <c r="P1333" s="3"/>
    </row>
    <row r="1334" spans="1:16" ht="30" hidden="1">
      <c r="A1334" s="4">
        <v>49</v>
      </c>
      <c r="B1334" s="4">
        <v>39</v>
      </c>
      <c r="C1334" s="33" t="s">
        <v>8104</v>
      </c>
      <c r="E1334" s="149"/>
      <c r="F1334" s="43" t="s">
        <v>5613</v>
      </c>
      <c r="G1334" s="70" t="s">
        <v>13203</v>
      </c>
      <c r="H1334" s="26">
        <v>44</v>
      </c>
      <c r="I1334" s="26"/>
      <c r="J1334" s="6">
        <v>3</v>
      </c>
      <c r="K1334" s="100"/>
      <c r="M1334" s="136"/>
      <c r="N1334" s="136" t="s">
        <v>13742</v>
      </c>
      <c r="O1334" s="178" t="str">
        <f t="shared" si="25"/>
        <v>Label.create(:concept_id =&gt; Concept.find_by_codelist_and_code(49, 'CN-SD').id, :locale =&gt; 'fi', :preflabel =&gt; 'Shandong Province', :scopenote =&gt; 'Käytä vain ONIX 3.0-sanomilla tai ONIX:in myöhemmissä versioissa')</v>
      </c>
      <c r="P1334" s="3"/>
    </row>
    <row r="1335" spans="1:16" ht="30" hidden="1">
      <c r="A1335" s="4">
        <v>49</v>
      </c>
      <c r="B1335" s="4">
        <v>40</v>
      </c>
      <c r="C1335" s="33" t="s">
        <v>8105</v>
      </c>
      <c r="E1335" s="149"/>
      <c r="F1335" s="43" t="s">
        <v>5615</v>
      </c>
      <c r="G1335" s="70" t="s">
        <v>13203</v>
      </c>
      <c r="H1335" s="26">
        <v>44</v>
      </c>
      <c r="I1335" s="26"/>
      <c r="J1335" s="6">
        <v>3</v>
      </c>
      <c r="K1335" s="100"/>
      <c r="M1335" s="136"/>
      <c r="N1335" s="136" t="s">
        <v>13742</v>
      </c>
      <c r="O1335" s="178" t="str">
        <f t="shared" si="25"/>
        <v>Label.create(:concept_id =&gt; Concept.find_by_codelist_and_code(49, 'CN-HA').id, :locale =&gt; 'fi', :preflabel =&gt; 'Henan Province', :scopenote =&gt; 'Käytä vain ONIX 3.0-sanomilla tai ONIX:in myöhemmissä versioissa')</v>
      </c>
      <c r="P1335" s="3"/>
    </row>
    <row r="1336" spans="1:16" ht="30" hidden="1">
      <c r="A1336" s="4">
        <v>49</v>
      </c>
      <c r="B1336" s="4">
        <v>41</v>
      </c>
      <c r="C1336" s="33" t="s">
        <v>8106</v>
      </c>
      <c r="E1336" s="149"/>
      <c r="F1336" s="43" t="s">
        <v>5617</v>
      </c>
      <c r="G1336" s="70" t="s">
        <v>13203</v>
      </c>
      <c r="H1336" s="26">
        <v>44</v>
      </c>
      <c r="I1336" s="26"/>
      <c r="J1336" s="6">
        <v>3</v>
      </c>
      <c r="K1336" s="100"/>
      <c r="M1336" s="136"/>
      <c r="N1336" s="136" t="s">
        <v>13742</v>
      </c>
      <c r="O1336" s="178" t="str">
        <f t="shared" si="25"/>
        <v>Label.create(:concept_id =&gt; Concept.find_by_codelist_and_code(49, 'CN-HB').id, :locale =&gt; 'fi', :preflabel =&gt; 'Hubei Province', :scopenote =&gt; 'Käytä vain ONIX 3.0-sanomilla tai ONIX:in myöhemmissä versioissa')</v>
      </c>
      <c r="P1336" s="3"/>
    </row>
    <row r="1337" spans="1:16" ht="30" hidden="1">
      <c r="A1337" s="4">
        <v>49</v>
      </c>
      <c r="B1337" s="4">
        <v>42</v>
      </c>
      <c r="C1337" s="33" t="s">
        <v>8107</v>
      </c>
      <c r="E1337" s="149"/>
      <c r="F1337" s="43" t="s">
        <v>5619</v>
      </c>
      <c r="G1337" s="70" t="s">
        <v>13203</v>
      </c>
      <c r="H1337" s="26">
        <v>44</v>
      </c>
      <c r="I1337" s="26"/>
      <c r="J1337" s="6">
        <v>3</v>
      </c>
      <c r="K1337" s="100"/>
      <c r="M1337" s="136"/>
      <c r="N1337" s="136" t="s">
        <v>13742</v>
      </c>
      <c r="O1337" s="178" t="str">
        <f t="shared" si="25"/>
        <v>Label.create(:concept_id =&gt; Concept.find_by_codelist_and_code(49, 'CN-HN').id, :locale =&gt; 'fi', :preflabel =&gt; 'Hunan Province', :scopenote =&gt; 'Käytä vain ONIX 3.0-sanomilla tai ONIX:in myöhemmissä versioissa')</v>
      </c>
      <c r="P1337" s="3"/>
    </row>
    <row r="1338" spans="1:16" ht="30" hidden="1">
      <c r="A1338" s="4">
        <v>49</v>
      </c>
      <c r="B1338" s="4">
        <v>43</v>
      </c>
      <c r="C1338" s="33" t="s">
        <v>8108</v>
      </c>
      <c r="E1338" s="149"/>
      <c r="F1338" s="43" t="s">
        <v>5621</v>
      </c>
      <c r="G1338" s="70" t="s">
        <v>13203</v>
      </c>
      <c r="H1338" s="26">
        <v>44</v>
      </c>
      <c r="I1338" s="26"/>
      <c r="J1338" s="6">
        <v>3</v>
      </c>
      <c r="K1338" s="100"/>
      <c r="M1338" s="136"/>
      <c r="N1338" s="136" t="s">
        <v>13742</v>
      </c>
      <c r="O1338" s="178" t="str">
        <f t="shared" si="25"/>
        <v>Label.create(:concept_id =&gt; Concept.find_by_codelist_and_code(49, 'CN-GD').id, :locale =&gt; 'fi', :preflabel =&gt; 'Guangdong Province', :scopenote =&gt; 'Käytä vain ONIX 3.0-sanomilla tai ONIX:in myöhemmissä versioissa')</v>
      </c>
      <c r="P1338" s="3"/>
    </row>
    <row r="1339" spans="1:16" ht="30" hidden="1">
      <c r="A1339" s="4">
        <v>49</v>
      </c>
      <c r="B1339" s="4">
        <v>44</v>
      </c>
      <c r="C1339" s="33" t="s">
        <v>8109</v>
      </c>
      <c r="E1339" s="149"/>
      <c r="F1339" s="108" t="s">
        <v>9127</v>
      </c>
      <c r="G1339" s="70" t="s">
        <v>13203</v>
      </c>
      <c r="H1339" s="26">
        <v>44</v>
      </c>
      <c r="I1339" s="26">
        <v>56</v>
      </c>
      <c r="J1339" s="6">
        <v>3</v>
      </c>
      <c r="K1339" s="100"/>
      <c r="M1339" s="136"/>
      <c r="N1339" s="136" t="s">
        <v>13742</v>
      </c>
      <c r="O1339" s="178" t="str">
        <f t="shared" si="25"/>
        <v>Label.create(:concept_id =&gt; Concept.find_by_codelist_and_code(49, 'CN-GX').id, :locale =&gt; 'fi', :preflabel =&gt; 'Guangxi Zhuangzu Autonomous Region', :scopenote =&gt; 'Käytä vain ONIX 3.0-sanomilla tai ONIX:in myöhemmissä versioissa')</v>
      </c>
      <c r="P1339" s="3"/>
    </row>
    <row r="1340" spans="1:16" ht="30" hidden="1">
      <c r="A1340" s="4">
        <v>49</v>
      </c>
      <c r="B1340" s="4">
        <v>45</v>
      </c>
      <c r="C1340" s="33" t="s">
        <v>8110</v>
      </c>
      <c r="E1340" s="149"/>
      <c r="F1340" s="43" t="s">
        <v>5625</v>
      </c>
      <c r="G1340" s="70" t="s">
        <v>13203</v>
      </c>
      <c r="H1340" s="26">
        <v>44</v>
      </c>
      <c r="I1340" s="26"/>
      <c r="J1340" s="6">
        <v>3</v>
      </c>
      <c r="K1340" s="100"/>
      <c r="M1340" s="136"/>
      <c r="N1340" s="136" t="s">
        <v>13742</v>
      </c>
      <c r="O1340" s="178" t="str">
        <f t="shared" si="25"/>
        <v>Label.create(:concept_id =&gt; Concept.find_by_codelist_and_code(49, 'CN-HI').id, :locale =&gt; 'fi', :preflabel =&gt; 'Hainan Province', :scopenote =&gt; 'Käytä vain ONIX 3.0-sanomilla tai ONIX:in myöhemmissä versioissa')</v>
      </c>
      <c r="P1340" s="3"/>
    </row>
    <row r="1341" spans="1:16" ht="30" hidden="1">
      <c r="A1341" s="4">
        <v>49</v>
      </c>
      <c r="B1341" s="4">
        <v>46</v>
      </c>
      <c r="C1341" s="33" t="s">
        <v>8111</v>
      </c>
      <c r="E1341" s="149"/>
      <c r="F1341" s="43" t="s">
        <v>5627</v>
      </c>
      <c r="G1341" s="70" t="s">
        <v>13203</v>
      </c>
      <c r="H1341" s="26">
        <v>44</v>
      </c>
      <c r="I1341" s="26"/>
      <c r="J1341" s="6">
        <v>3</v>
      </c>
      <c r="K1341" s="100"/>
      <c r="M1341" s="136"/>
      <c r="N1341" s="136" t="s">
        <v>13742</v>
      </c>
      <c r="O1341" s="178" t="str">
        <f t="shared" si="25"/>
        <v>Label.create(:concept_id =&gt; Concept.find_by_codelist_and_code(49, 'CN-CQ').id, :locale =&gt; 'fi', :preflabel =&gt; 'Chongqing Municipality', :scopenote =&gt; 'Käytä vain ONIX 3.0-sanomilla tai ONIX:in myöhemmissä versioissa')</v>
      </c>
      <c r="P1341" s="3"/>
    </row>
    <row r="1342" spans="1:16" ht="30" hidden="1">
      <c r="A1342" s="4">
        <v>49</v>
      </c>
      <c r="B1342" s="4">
        <v>47</v>
      </c>
      <c r="C1342" s="33" t="s">
        <v>8112</v>
      </c>
      <c r="E1342" s="149"/>
      <c r="F1342" s="43" t="s">
        <v>5629</v>
      </c>
      <c r="G1342" s="70" t="s">
        <v>13203</v>
      </c>
      <c r="H1342" s="26">
        <v>44</v>
      </c>
      <c r="I1342" s="26"/>
      <c r="J1342" s="6">
        <v>3</v>
      </c>
      <c r="K1342" s="100"/>
      <c r="M1342" s="136"/>
      <c r="N1342" s="136" t="s">
        <v>13742</v>
      </c>
      <c r="O1342" s="178" t="str">
        <f t="shared" si="25"/>
        <v>Label.create(:concept_id =&gt; Concept.find_by_codelist_and_code(49, 'CN-SC').id, :locale =&gt; 'fi', :preflabel =&gt; 'Sichuan Province', :scopenote =&gt; 'Käytä vain ONIX 3.0-sanomilla tai ONIX:in myöhemmissä versioissa')</v>
      </c>
      <c r="P1342" s="3"/>
    </row>
    <row r="1343" spans="1:16" ht="30" hidden="1">
      <c r="A1343" s="4">
        <v>49</v>
      </c>
      <c r="B1343" s="4">
        <v>48</v>
      </c>
      <c r="C1343" s="33" t="s">
        <v>8113</v>
      </c>
      <c r="E1343" s="149"/>
      <c r="F1343" s="43" t="s">
        <v>5631</v>
      </c>
      <c r="G1343" s="70" t="s">
        <v>13203</v>
      </c>
      <c r="H1343" s="26">
        <v>44</v>
      </c>
      <c r="I1343" s="26"/>
      <c r="J1343" s="6">
        <v>3</v>
      </c>
      <c r="K1343" s="100"/>
      <c r="M1343" s="136"/>
      <c r="N1343" s="136" t="s">
        <v>13742</v>
      </c>
      <c r="O1343" s="178" t="str">
        <f t="shared" si="25"/>
        <v>Label.create(:concept_id =&gt; Concept.find_by_codelist_and_code(49, 'CN-GZ').id, :locale =&gt; 'fi', :preflabel =&gt; 'Guizhou Province', :scopenote =&gt; 'Käytä vain ONIX 3.0-sanomilla tai ONIX:in myöhemmissä versioissa')</v>
      </c>
      <c r="P1343" s="3"/>
    </row>
    <row r="1344" spans="1:16" ht="30" hidden="1">
      <c r="A1344" s="4">
        <v>49</v>
      </c>
      <c r="B1344" s="4">
        <v>49</v>
      </c>
      <c r="C1344" s="33" t="s">
        <v>8114</v>
      </c>
      <c r="E1344" s="149"/>
      <c r="F1344" s="43" t="s">
        <v>5633</v>
      </c>
      <c r="G1344" s="70" t="s">
        <v>13203</v>
      </c>
      <c r="H1344" s="26">
        <v>44</v>
      </c>
      <c r="I1344" s="26"/>
      <c r="J1344" s="6">
        <v>3</v>
      </c>
      <c r="K1344" s="100"/>
      <c r="M1344" s="136"/>
      <c r="N1344" s="136" t="s">
        <v>13742</v>
      </c>
      <c r="O1344" s="178" t="str">
        <f t="shared" si="25"/>
        <v>Label.create(:concept_id =&gt; Concept.find_by_codelist_and_code(49, 'CN-YN').id, :locale =&gt; 'fi', :preflabel =&gt; 'Yunnan Province', :scopenote =&gt; 'Käytä vain ONIX 3.0-sanomilla tai ONIX:in myöhemmissä versioissa')</v>
      </c>
      <c r="P1344" s="3"/>
    </row>
    <row r="1345" spans="1:16" ht="30" hidden="1">
      <c r="A1345" s="4">
        <v>49</v>
      </c>
      <c r="B1345" s="4">
        <v>50</v>
      </c>
      <c r="C1345" s="33" t="s">
        <v>8115</v>
      </c>
      <c r="E1345" s="149"/>
      <c r="F1345" s="43" t="s">
        <v>5635</v>
      </c>
      <c r="G1345" s="70" t="s">
        <v>13203</v>
      </c>
      <c r="H1345" s="26">
        <v>44</v>
      </c>
      <c r="I1345" s="26"/>
      <c r="J1345" s="6">
        <v>3</v>
      </c>
      <c r="K1345" s="100"/>
      <c r="M1345" s="136"/>
      <c r="N1345" s="136" t="s">
        <v>13742</v>
      </c>
      <c r="O1345" s="178" t="str">
        <f t="shared" si="25"/>
        <v>Label.create(:concept_id =&gt; Concept.find_by_codelist_and_code(49, 'CN-XZ').id, :locale =&gt; 'fi', :preflabel =&gt; 'Tibet Autonomous Region', :scopenote =&gt; 'Käytä vain ONIX 3.0-sanomilla tai ONIX:in myöhemmissä versioissa')</v>
      </c>
      <c r="P1345" s="3"/>
    </row>
    <row r="1346" spans="1:16" ht="30" hidden="1">
      <c r="A1346" s="4">
        <v>49</v>
      </c>
      <c r="B1346" s="4">
        <v>51</v>
      </c>
      <c r="C1346" s="33" t="s">
        <v>8116</v>
      </c>
      <c r="E1346" s="149"/>
      <c r="F1346" s="43" t="s">
        <v>5637</v>
      </c>
      <c r="G1346" s="70" t="s">
        <v>13203</v>
      </c>
      <c r="H1346" s="26">
        <v>44</v>
      </c>
      <c r="I1346" s="26"/>
      <c r="J1346" s="6">
        <v>3</v>
      </c>
      <c r="K1346" s="100"/>
      <c r="M1346" s="136"/>
      <c r="N1346" s="136" t="s">
        <v>13742</v>
      </c>
      <c r="O1346" s="178" t="str">
        <f t="shared" si="25"/>
        <v>Label.create(:concept_id =&gt; Concept.find_by_codelist_and_code(49, 'CN-SN').id, :locale =&gt; 'fi', :preflabel =&gt; 'Shaanxi Province', :scopenote =&gt; 'Käytä vain ONIX 3.0-sanomilla tai ONIX:in myöhemmissä versioissa')</v>
      </c>
      <c r="P1346" s="3"/>
    </row>
    <row r="1347" spans="1:16" ht="30" hidden="1">
      <c r="A1347" s="4">
        <v>49</v>
      </c>
      <c r="B1347" s="4">
        <v>52</v>
      </c>
      <c r="C1347" s="33" t="s">
        <v>8117</v>
      </c>
      <c r="E1347" s="149"/>
      <c r="F1347" s="43" t="s">
        <v>5639</v>
      </c>
      <c r="G1347" s="70" t="s">
        <v>13203</v>
      </c>
      <c r="H1347" s="26">
        <v>44</v>
      </c>
      <c r="I1347" s="26"/>
      <c r="J1347" s="6">
        <v>3</v>
      </c>
      <c r="K1347" s="100"/>
      <c r="M1347" s="136"/>
      <c r="N1347" s="136" t="s">
        <v>13742</v>
      </c>
      <c r="O1347" s="178" t="str">
        <f t="shared" si="25"/>
        <v>Label.create(:concept_id =&gt; Concept.find_by_codelist_and_code(49, 'CN-GS').id, :locale =&gt; 'fi', :preflabel =&gt; 'Gansu Province', :scopenote =&gt; 'Käytä vain ONIX 3.0-sanomilla tai ONIX:in myöhemmissä versioissa')</v>
      </c>
      <c r="P1347" s="3"/>
    </row>
    <row r="1348" spans="1:16" ht="30" hidden="1">
      <c r="A1348" s="4">
        <v>49</v>
      </c>
      <c r="B1348" s="4">
        <v>53</v>
      </c>
      <c r="C1348" s="33" t="s">
        <v>8118</v>
      </c>
      <c r="E1348" s="149"/>
      <c r="F1348" s="43" t="s">
        <v>5641</v>
      </c>
      <c r="G1348" s="70" t="s">
        <v>13203</v>
      </c>
      <c r="H1348" s="26">
        <v>44</v>
      </c>
      <c r="I1348" s="26"/>
      <c r="J1348" s="6">
        <v>3</v>
      </c>
      <c r="K1348" s="100"/>
      <c r="M1348" s="136"/>
      <c r="N1348" s="136" t="s">
        <v>13742</v>
      </c>
      <c r="O1348" s="178" t="str">
        <f t="shared" si="25"/>
        <v>Label.create(:concept_id =&gt; Concept.find_by_codelist_and_code(49, 'CN-QH').id, :locale =&gt; 'fi', :preflabel =&gt; 'Qinghai Province', :scopenote =&gt; 'Käytä vain ONIX 3.0-sanomilla tai ONIX:in myöhemmissä versioissa')</v>
      </c>
      <c r="P1348" s="3"/>
    </row>
    <row r="1349" spans="1:16" ht="30" hidden="1">
      <c r="A1349" s="4">
        <v>49</v>
      </c>
      <c r="B1349" s="4">
        <v>54</v>
      </c>
      <c r="C1349" s="33" t="s">
        <v>8119</v>
      </c>
      <c r="E1349" s="149"/>
      <c r="F1349" s="108" t="s">
        <v>9128</v>
      </c>
      <c r="G1349" s="70" t="s">
        <v>13203</v>
      </c>
      <c r="H1349" s="26">
        <v>44</v>
      </c>
      <c r="I1349" s="26">
        <v>56</v>
      </c>
      <c r="J1349" s="6">
        <v>3</v>
      </c>
      <c r="K1349" s="100"/>
      <c r="M1349" s="136"/>
      <c r="N1349" s="136" t="s">
        <v>13742</v>
      </c>
      <c r="O1349" s="178" t="str">
        <f t="shared" si="25"/>
        <v>Label.create(:concept_id =&gt; Concept.find_by_codelist_and_code(49, 'CN-NX').id, :locale =&gt; 'fi', :preflabel =&gt; 'Ningxia Huizu Autonomous Region', :scopenote =&gt; 'Käytä vain ONIX 3.0-sanomilla tai ONIX:in myöhemmissä versioissa')</v>
      </c>
      <c r="P1349" s="3"/>
    </row>
    <row r="1350" spans="1:16" ht="30" hidden="1">
      <c r="A1350" s="4">
        <v>49</v>
      </c>
      <c r="B1350" s="4">
        <v>55</v>
      </c>
      <c r="C1350" s="33" t="s">
        <v>8120</v>
      </c>
      <c r="E1350" s="149"/>
      <c r="F1350" s="108" t="s">
        <v>9129</v>
      </c>
      <c r="G1350" s="70" t="s">
        <v>13203</v>
      </c>
      <c r="H1350" s="26">
        <v>44</v>
      </c>
      <c r="I1350" s="26">
        <v>56</v>
      </c>
      <c r="J1350" s="6">
        <v>3</v>
      </c>
      <c r="K1350" s="100"/>
      <c r="M1350" s="136"/>
      <c r="N1350" s="136" t="s">
        <v>13742</v>
      </c>
      <c r="O1350" s="178" t="str">
        <f t="shared" si="25"/>
        <v>Label.create(:concept_id =&gt; Concept.find_by_codelist_and_code(49, 'CN-XJ').id, :locale =&gt; 'fi', :preflabel =&gt; 'Xinjiang Uygur Autonomous Region', :scopenote =&gt; 'Käytä vain ONIX 3.0-sanomilla tai ONIX:in myöhemmissä versioissa')</v>
      </c>
      <c r="P1350" s="3"/>
    </row>
    <row r="1351" spans="1:16" ht="30" hidden="1">
      <c r="A1351" s="4">
        <v>49</v>
      </c>
      <c r="B1351" s="4">
        <v>56</v>
      </c>
      <c r="C1351" s="33" t="s">
        <v>8121</v>
      </c>
      <c r="E1351" s="149"/>
      <c r="F1351" s="43" t="s">
        <v>5651</v>
      </c>
      <c r="G1351" s="43" t="s">
        <v>13305</v>
      </c>
      <c r="H1351" s="26">
        <v>44</v>
      </c>
      <c r="I1351" s="26"/>
      <c r="J1351" s="6">
        <v>3</v>
      </c>
      <c r="K1351" s="100"/>
      <c r="M1351" s="136"/>
      <c r="N1351" s="136"/>
      <c r="O1351" s="178" t="str">
        <f t="shared" si="25"/>
        <v/>
      </c>
      <c r="P1351" s="3"/>
    </row>
    <row r="1352" spans="1:16" ht="30" hidden="1">
      <c r="A1352" s="4">
        <v>49</v>
      </c>
      <c r="B1352" s="4">
        <v>57</v>
      </c>
      <c r="C1352" s="33" t="s">
        <v>8122</v>
      </c>
      <c r="E1352" s="149"/>
      <c r="F1352" s="43" t="s">
        <v>5648</v>
      </c>
      <c r="G1352" s="43" t="s">
        <v>13306</v>
      </c>
      <c r="H1352" s="26">
        <v>44</v>
      </c>
      <c r="I1352" s="26"/>
      <c r="J1352" s="6">
        <v>3</v>
      </c>
      <c r="K1352" s="100"/>
      <c r="M1352" s="136"/>
      <c r="N1352" s="136"/>
      <c r="O1352" s="178" t="str">
        <f t="shared" si="25"/>
        <v/>
      </c>
      <c r="P1352" s="3"/>
    </row>
    <row r="1353" spans="1:16" ht="30" hidden="1">
      <c r="A1353" s="4">
        <v>49</v>
      </c>
      <c r="B1353" s="4">
        <v>58</v>
      </c>
      <c r="C1353" s="33" t="s">
        <v>8123</v>
      </c>
      <c r="E1353" s="149"/>
      <c r="F1353" s="43" t="s">
        <v>5650</v>
      </c>
      <c r="G1353" s="43" t="s">
        <v>13307</v>
      </c>
      <c r="H1353" s="26">
        <v>44</v>
      </c>
      <c r="I1353" s="26"/>
      <c r="J1353" s="6">
        <v>3</v>
      </c>
      <c r="K1353" s="100"/>
      <c r="M1353" s="136"/>
      <c r="N1353" s="136"/>
      <c r="O1353" s="178" t="str">
        <f t="shared" si="25"/>
        <v/>
      </c>
      <c r="P1353" s="3"/>
    </row>
    <row r="1354" spans="1:16" ht="15.75" hidden="1">
      <c r="A1354" s="4">
        <v>49</v>
      </c>
      <c r="B1354" s="4">
        <v>59</v>
      </c>
      <c r="C1354" s="42" t="s">
        <v>5652</v>
      </c>
      <c r="E1354" s="149"/>
      <c r="F1354" s="43" t="s">
        <v>5653</v>
      </c>
      <c r="G1354" s="52" t="s">
        <v>8140</v>
      </c>
      <c r="H1354" s="26">
        <v>30</v>
      </c>
      <c r="I1354" s="26">
        <v>44</v>
      </c>
      <c r="J1354" s="71" t="s">
        <v>3163</v>
      </c>
      <c r="K1354" s="100"/>
      <c r="M1354" s="136"/>
      <c r="N1354" s="136"/>
      <c r="O1354" s="178" t="str">
        <f t="shared" si="25"/>
        <v/>
      </c>
      <c r="P1354" s="3"/>
    </row>
    <row r="1355" spans="1:16" ht="15.75" hidden="1">
      <c r="A1355" s="4">
        <v>49</v>
      </c>
      <c r="B1355" s="4">
        <v>60</v>
      </c>
      <c r="C1355" s="33" t="s">
        <v>5586</v>
      </c>
      <c r="D1355" s="42"/>
      <c r="E1355" s="149"/>
      <c r="F1355" s="43" t="s">
        <v>5587</v>
      </c>
      <c r="G1355" s="52" t="s">
        <v>8141</v>
      </c>
      <c r="H1355" s="26">
        <v>30</v>
      </c>
      <c r="I1355" s="26">
        <v>44</v>
      </c>
      <c r="J1355" s="71" t="s">
        <v>3163</v>
      </c>
      <c r="K1355" s="100"/>
      <c r="M1355" s="136"/>
      <c r="N1355" s="136"/>
      <c r="O1355" s="178" t="str">
        <f t="shared" ref="O1355:O1418" si="26">IF(OR(H1355="",IFERROR(FIND("-"&amp;A1355&amp;"-","-6-7-8-10-11-26-33-35-36-37-38-39-40-47-52-54-56-63-67-75-78-94-95-101-138-140-"),0)&gt;0,
AND(A1355=1,IFERROR(FIND("-"&amp;C1355&amp;"-","-12-13-14-"),0)&gt;0),
AND(A1355=22,IFERROR(FIND("-"&amp;C1355&amp;"-","-04-05-"),0)&gt;0),
AND(A1355=34,IFERROR(FIND("-"&amp;C1355&amp;"-","-00-01-04-08-09-10-11-12-13-14-15-"),0)&gt;0),
AND(A1355=45,IFERROR(FIND("-"&amp;C1355&amp;"-","-08-"),0)&gt;0),
AND(A1355=49,IFERROR(FIND("-"&amp;C1355&amp;"-","-ROW-"),0)&gt;0),
AND(A1355=51,IFERROR(FIND("-"&amp;C1355&amp;"-","-14-15-36-"),0)&gt;0),
AND(A1355=79,IFERROR(FIND("-"&amp;C1355&amp;"-","-11-"),0)&gt;0),
AND(A1355=102,IFERROR(FIND("-"&amp;C1355&amp;"-","-02-"),0)&gt;0)),"",
 IF(AND(M1355="",N1355=""),"",
  "Label.create(:concept_id =&gt; Concept.find_by_codelist_and_code("&amp;A1355&amp;", "&amp;IF(C1355="","nil","'"&amp;C1355&amp;"'")&amp;").id, "&amp;
  ":locale =&gt; '"&amp;L$2&amp;"'"&amp;", "&amp;
  ":preflabel =&gt; '"&amp;(IF(M1355="",F1355,M1355)&amp;"', "&amp;
  ":scopenote =&gt; "&amp;IF(AND(N1355="",G1355="",K1355=""),"nil","'"&amp; IF(K1355="", "",$L$3 &amp; IF(ISERROR(FIND("
", K1355))," ","&lt;br&gt;&amp;nbsp;&amp;nbsp;&amp;nbsp;&amp;nbsp;• ") &amp; SUBSTITUTE(SUBSTITUTE(SUBSTITUTE(K1355, "&amp;", "&amp;amp;"),"&lt;","&amp;lt;"),"
","&lt;br&gt;&amp;nbsp;&amp;nbsp;&amp;nbsp;&amp;nbsp;• ")) &amp; IF(OR(K1355="",G1355=""),"","&lt;br&gt;") &amp; SUBSTITUTE(SUBSTITUTE(IF(N1355="",G1355,N1355),"&amp;","&amp;amp;"),"&lt;","&amp;lt;")&amp;"'")&amp;")")
))</f>
        <v/>
      </c>
      <c r="P1355" s="3"/>
    </row>
    <row r="1356" spans="1:16" ht="15.75" hidden="1">
      <c r="A1356" s="4">
        <v>49</v>
      </c>
      <c r="B1356" s="4">
        <v>61</v>
      </c>
      <c r="C1356" s="33" t="s">
        <v>5588</v>
      </c>
      <c r="D1356" s="42"/>
      <c r="E1356" s="149"/>
      <c r="F1356" s="43" t="s">
        <v>5589</v>
      </c>
      <c r="G1356" s="52" t="s">
        <v>8142</v>
      </c>
      <c r="H1356" s="26">
        <v>30</v>
      </c>
      <c r="I1356" s="26">
        <v>44</v>
      </c>
      <c r="J1356" s="71" t="s">
        <v>3163</v>
      </c>
      <c r="K1356" s="100"/>
      <c r="M1356" s="136"/>
      <c r="N1356" s="136"/>
      <c r="O1356" s="178" t="str">
        <f t="shared" si="26"/>
        <v/>
      </c>
      <c r="P1356" s="3"/>
    </row>
    <row r="1357" spans="1:16" ht="15.75" hidden="1">
      <c r="A1357" s="4">
        <v>49</v>
      </c>
      <c r="B1357" s="4">
        <v>62</v>
      </c>
      <c r="C1357" s="33" t="s">
        <v>5590</v>
      </c>
      <c r="D1357" s="42"/>
      <c r="E1357" s="149"/>
      <c r="F1357" s="43" t="s">
        <v>5591</v>
      </c>
      <c r="G1357" s="52" t="s">
        <v>8143</v>
      </c>
      <c r="H1357" s="26">
        <v>30</v>
      </c>
      <c r="I1357" s="26">
        <v>44</v>
      </c>
      <c r="J1357" s="71" t="s">
        <v>3163</v>
      </c>
      <c r="K1357" s="100"/>
      <c r="M1357" s="136"/>
      <c r="N1357" s="136"/>
      <c r="O1357" s="178" t="str">
        <f t="shared" si="26"/>
        <v/>
      </c>
      <c r="P1357" s="3"/>
    </row>
    <row r="1358" spans="1:16" ht="15.75" hidden="1">
      <c r="A1358" s="4">
        <v>49</v>
      </c>
      <c r="B1358" s="4">
        <v>63</v>
      </c>
      <c r="C1358" s="33" t="s">
        <v>5592</v>
      </c>
      <c r="D1358" s="42"/>
      <c r="E1358" s="149"/>
      <c r="F1358" s="43" t="s">
        <v>5593</v>
      </c>
      <c r="G1358" s="52" t="s">
        <v>8144</v>
      </c>
      <c r="H1358" s="26">
        <v>30</v>
      </c>
      <c r="I1358" s="26">
        <v>44</v>
      </c>
      <c r="J1358" s="71" t="s">
        <v>3163</v>
      </c>
      <c r="K1358" s="100"/>
      <c r="M1358" s="136"/>
      <c r="N1358" s="136"/>
      <c r="O1358" s="178" t="str">
        <f t="shared" si="26"/>
        <v/>
      </c>
      <c r="P1358" s="3"/>
    </row>
    <row r="1359" spans="1:16" ht="15.75" hidden="1">
      <c r="A1359" s="4">
        <v>49</v>
      </c>
      <c r="B1359" s="4">
        <v>64</v>
      </c>
      <c r="C1359" s="33" t="s">
        <v>5594</v>
      </c>
      <c r="D1359" s="42"/>
      <c r="E1359" s="149"/>
      <c r="F1359" s="43" t="s">
        <v>5595</v>
      </c>
      <c r="G1359" s="52" t="s">
        <v>8145</v>
      </c>
      <c r="H1359" s="26">
        <v>30</v>
      </c>
      <c r="I1359" s="26">
        <v>44</v>
      </c>
      <c r="J1359" s="71" t="s">
        <v>3163</v>
      </c>
      <c r="K1359" s="100"/>
      <c r="M1359" s="136"/>
      <c r="N1359" s="136"/>
      <c r="O1359" s="178" t="str">
        <f t="shared" si="26"/>
        <v/>
      </c>
      <c r="P1359" s="3"/>
    </row>
    <row r="1360" spans="1:16" ht="15.75" hidden="1">
      <c r="A1360" s="4">
        <v>49</v>
      </c>
      <c r="B1360" s="4">
        <v>65</v>
      </c>
      <c r="C1360" s="33" t="s">
        <v>5596</v>
      </c>
      <c r="D1360" s="42"/>
      <c r="E1360" s="149"/>
      <c r="F1360" s="43" t="s">
        <v>5597</v>
      </c>
      <c r="G1360" s="52" t="s">
        <v>8146</v>
      </c>
      <c r="H1360" s="26">
        <v>30</v>
      </c>
      <c r="I1360" s="26">
        <v>44</v>
      </c>
      <c r="J1360" s="71" t="s">
        <v>3163</v>
      </c>
      <c r="K1360" s="100"/>
      <c r="M1360" s="136"/>
      <c r="N1360" s="136"/>
      <c r="O1360" s="178" t="str">
        <f t="shared" si="26"/>
        <v/>
      </c>
      <c r="P1360" s="3"/>
    </row>
    <row r="1361" spans="1:16" ht="15.75" hidden="1">
      <c r="A1361" s="4">
        <v>49</v>
      </c>
      <c r="B1361" s="4">
        <v>66</v>
      </c>
      <c r="C1361" s="33" t="s">
        <v>5598</v>
      </c>
      <c r="D1361" s="42"/>
      <c r="E1361" s="149"/>
      <c r="F1361" s="43" t="s">
        <v>5599</v>
      </c>
      <c r="G1361" s="52" t="s">
        <v>8147</v>
      </c>
      <c r="H1361" s="26">
        <v>30</v>
      </c>
      <c r="I1361" s="26">
        <v>44</v>
      </c>
      <c r="J1361" s="71" t="s">
        <v>3163</v>
      </c>
      <c r="K1361" s="100"/>
      <c r="M1361" s="136"/>
      <c r="N1361" s="136"/>
      <c r="O1361" s="178" t="str">
        <f t="shared" si="26"/>
        <v/>
      </c>
      <c r="P1361" s="3"/>
    </row>
    <row r="1362" spans="1:16" ht="15.75" hidden="1">
      <c r="A1362" s="4">
        <v>49</v>
      </c>
      <c r="B1362" s="4">
        <v>67</v>
      </c>
      <c r="C1362" s="33" t="s">
        <v>5600</v>
      </c>
      <c r="D1362" s="42"/>
      <c r="E1362" s="149"/>
      <c r="F1362" s="43" t="s">
        <v>5601</v>
      </c>
      <c r="G1362" s="52" t="s">
        <v>8148</v>
      </c>
      <c r="H1362" s="26">
        <v>30</v>
      </c>
      <c r="I1362" s="26">
        <v>44</v>
      </c>
      <c r="J1362" s="71" t="s">
        <v>3163</v>
      </c>
      <c r="K1362" s="100"/>
      <c r="M1362" s="136"/>
      <c r="N1362" s="136"/>
      <c r="O1362" s="178" t="str">
        <f t="shared" si="26"/>
        <v/>
      </c>
      <c r="P1362" s="3"/>
    </row>
    <row r="1363" spans="1:16" ht="15.75" hidden="1">
      <c r="A1363" s="4">
        <v>49</v>
      </c>
      <c r="B1363" s="4">
        <v>68</v>
      </c>
      <c r="C1363" s="33" t="s">
        <v>5602</v>
      </c>
      <c r="D1363" s="42"/>
      <c r="E1363" s="149"/>
      <c r="F1363" s="43" t="s">
        <v>5603</v>
      </c>
      <c r="G1363" s="52" t="s">
        <v>8149</v>
      </c>
      <c r="H1363" s="26">
        <v>30</v>
      </c>
      <c r="I1363" s="26">
        <v>44</v>
      </c>
      <c r="J1363" s="71" t="s">
        <v>3163</v>
      </c>
      <c r="K1363" s="100"/>
      <c r="M1363" s="136"/>
      <c r="N1363" s="136"/>
      <c r="O1363" s="178" t="str">
        <f t="shared" si="26"/>
        <v/>
      </c>
      <c r="P1363" s="3"/>
    </row>
    <row r="1364" spans="1:16" ht="15.75" hidden="1">
      <c r="A1364" s="4">
        <v>49</v>
      </c>
      <c r="B1364" s="4">
        <v>69</v>
      </c>
      <c r="C1364" s="33" t="s">
        <v>5604</v>
      </c>
      <c r="D1364" s="42"/>
      <c r="E1364" s="149"/>
      <c r="F1364" s="43" t="s">
        <v>5605</v>
      </c>
      <c r="G1364" s="52" t="s">
        <v>8150</v>
      </c>
      <c r="H1364" s="26">
        <v>30</v>
      </c>
      <c r="I1364" s="26">
        <v>44</v>
      </c>
      <c r="J1364" s="71" t="s">
        <v>3163</v>
      </c>
      <c r="K1364" s="100"/>
      <c r="M1364" s="136"/>
      <c r="N1364" s="136"/>
      <c r="O1364" s="178" t="str">
        <f t="shared" si="26"/>
        <v/>
      </c>
      <c r="P1364" s="3"/>
    </row>
    <row r="1365" spans="1:16" ht="15.75" hidden="1">
      <c r="A1365" s="4">
        <v>49</v>
      </c>
      <c r="B1365" s="4">
        <v>70</v>
      </c>
      <c r="C1365" s="33" t="s">
        <v>5606</v>
      </c>
      <c r="D1365" s="42"/>
      <c r="E1365" s="149"/>
      <c r="F1365" s="43" t="s">
        <v>5607</v>
      </c>
      <c r="G1365" s="52" t="s">
        <v>8151</v>
      </c>
      <c r="H1365" s="26">
        <v>30</v>
      </c>
      <c r="I1365" s="26">
        <v>44</v>
      </c>
      <c r="J1365" s="71" t="s">
        <v>3163</v>
      </c>
      <c r="K1365" s="100"/>
      <c r="M1365" s="136"/>
      <c r="N1365" s="136"/>
      <c r="O1365" s="178" t="str">
        <f t="shared" si="26"/>
        <v/>
      </c>
      <c r="P1365" s="3"/>
    </row>
    <row r="1366" spans="1:16" ht="15.75" hidden="1">
      <c r="A1366" s="4">
        <v>49</v>
      </c>
      <c r="B1366" s="4">
        <v>71</v>
      </c>
      <c r="C1366" s="33" t="s">
        <v>5608</v>
      </c>
      <c r="D1366" s="42"/>
      <c r="E1366" s="149"/>
      <c r="F1366" s="43" t="s">
        <v>5609</v>
      </c>
      <c r="G1366" s="52" t="s">
        <v>8152</v>
      </c>
      <c r="H1366" s="26">
        <v>30</v>
      </c>
      <c r="I1366" s="26">
        <v>44</v>
      </c>
      <c r="J1366" s="71" t="s">
        <v>3163</v>
      </c>
      <c r="K1366" s="100"/>
      <c r="M1366" s="136"/>
      <c r="N1366" s="136"/>
      <c r="O1366" s="178" t="str">
        <f t="shared" si="26"/>
        <v/>
      </c>
      <c r="P1366" s="3"/>
    </row>
    <row r="1367" spans="1:16" ht="15.75" hidden="1">
      <c r="A1367" s="4">
        <v>49</v>
      </c>
      <c r="B1367" s="4">
        <v>72</v>
      </c>
      <c r="C1367" s="33" t="s">
        <v>5610</v>
      </c>
      <c r="D1367" s="42"/>
      <c r="E1367" s="149"/>
      <c r="F1367" s="43" t="s">
        <v>5611</v>
      </c>
      <c r="G1367" s="52" t="s">
        <v>8153</v>
      </c>
      <c r="H1367" s="26">
        <v>30</v>
      </c>
      <c r="I1367" s="26">
        <v>44</v>
      </c>
      <c r="J1367" s="71" t="s">
        <v>3163</v>
      </c>
      <c r="K1367" s="100"/>
      <c r="M1367" s="136"/>
      <c r="N1367" s="136"/>
      <c r="O1367" s="178" t="str">
        <f t="shared" si="26"/>
        <v/>
      </c>
      <c r="P1367" s="3"/>
    </row>
    <row r="1368" spans="1:16" ht="15.75" hidden="1">
      <c r="A1368" s="4">
        <v>49</v>
      </c>
      <c r="B1368" s="4">
        <v>73</v>
      </c>
      <c r="C1368" s="33" t="s">
        <v>5612</v>
      </c>
      <c r="D1368" s="42"/>
      <c r="E1368" s="149"/>
      <c r="F1368" s="43" t="s">
        <v>5613</v>
      </c>
      <c r="G1368" s="52" t="s">
        <v>8154</v>
      </c>
      <c r="H1368" s="26">
        <v>30</v>
      </c>
      <c r="I1368" s="26">
        <v>44</v>
      </c>
      <c r="J1368" s="71" t="s">
        <v>3163</v>
      </c>
      <c r="K1368" s="100"/>
      <c r="M1368" s="136"/>
      <c r="N1368" s="136"/>
      <c r="O1368" s="178" t="str">
        <f t="shared" si="26"/>
        <v/>
      </c>
      <c r="P1368" s="3"/>
    </row>
    <row r="1369" spans="1:16" ht="15.75" hidden="1">
      <c r="A1369" s="4">
        <v>49</v>
      </c>
      <c r="B1369" s="4">
        <v>74</v>
      </c>
      <c r="C1369" s="33" t="s">
        <v>5614</v>
      </c>
      <c r="D1369" s="42"/>
      <c r="E1369" s="149"/>
      <c r="F1369" s="43" t="s">
        <v>5615</v>
      </c>
      <c r="G1369" s="52" t="s">
        <v>8155</v>
      </c>
      <c r="H1369" s="26">
        <v>30</v>
      </c>
      <c r="I1369" s="26">
        <v>44</v>
      </c>
      <c r="J1369" s="71" t="s">
        <v>3163</v>
      </c>
      <c r="K1369" s="100"/>
      <c r="M1369" s="136"/>
      <c r="N1369" s="136"/>
      <c r="O1369" s="178" t="str">
        <f t="shared" si="26"/>
        <v/>
      </c>
      <c r="P1369" s="3"/>
    </row>
    <row r="1370" spans="1:16" ht="15.75" hidden="1">
      <c r="A1370" s="4">
        <v>49</v>
      </c>
      <c r="B1370" s="4">
        <v>75</v>
      </c>
      <c r="C1370" s="33" t="s">
        <v>5616</v>
      </c>
      <c r="D1370" s="42"/>
      <c r="E1370" s="149"/>
      <c r="F1370" s="43" t="s">
        <v>5617</v>
      </c>
      <c r="G1370" s="52" t="s">
        <v>8156</v>
      </c>
      <c r="H1370" s="26">
        <v>30</v>
      </c>
      <c r="I1370" s="26">
        <v>44</v>
      </c>
      <c r="J1370" s="71" t="s">
        <v>3163</v>
      </c>
      <c r="K1370" s="100"/>
      <c r="M1370" s="136"/>
      <c r="N1370" s="136"/>
      <c r="O1370" s="178" t="str">
        <f t="shared" si="26"/>
        <v/>
      </c>
      <c r="P1370" s="3"/>
    </row>
    <row r="1371" spans="1:16" ht="15.75" hidden="1">
      <c r="A1371" s="4">
        <v>49</v>
      </c>
      <c r="B1371" s="4">
        <v>76</v>
      </c>
      <c r="C1371" s="33" t="s">
        <v>5618</v>
      </c>
      <c r="D1371" s="42"/>
      <c r="E1371" s="149"/>
      <c r="F1371" s="43" t="s">
        <v>5619</v>
      </c>
      <c r="G1371" s="52" t="s">
        <v>8157</v>
      </c>
      <c r="H1371" s="26">
        <v>30</v>
      </c>
      <c r="I1371" s="26">
        <v>44</v>
      </c>
      <c r="J1371" s="71" t="s">
        <v>3163</v>
      </c>
      <c r="K1371" s="100"/>
      <c r="M1371" s="136"/>
      <c r="N1371" s="136"/>
      <c r="O1371" s="178" t="str">
        <f t="shared" si="26"/>
        <v/>
      </c>
      <c r="P1371" s="3"/>
    </row>
    <row r="1372" spans="1:16" ht="15.75" hidden="1">
      <c r="A1372" s="4">
        <v>49</v>
      </c>
      <c r="B1372" s="4">
        <v>77</v>
      </c>
      <c r="C1372" s="33" t="s">
        <v>5620</v>
      </c>
      <c r="D1372" s="42"/>
      <c r="E1372" s="149"/>
      <c r="F1372" s="43" t="s">
        <v>5621</v>
      </c>
      <c r="G1372" s="52" t="s">
        <v>8158</v>
      </c>
      <c r="H1372" s="26">
        <v>30</v>
      </c>
      <c r="I1372" s="26">
        <v>44</v>
      </c>
      <c r="J1372" s="71" t="s">
        <v>3163</v>
      </c>
      <c r="K1372" s="100"/>
      <c r="M1372" s="136"/>
      <c r="N1372" s="136"/>
      <c r="O1372" s="178" t="str">
        <f t="shared" si="26"/>
        <v/>
      </c>
      <c r="P1372" s="3"/>
    </row>
    <row r="1373" spans="1:16" ht="30" hidden="1">
      <c r="A1373" s="4">
        <v>49</v>
      </c>
      <c r="B1373" s="4">
        <v>78</v>
      </c>
      <c r="C1373" s="33" t="s">
        <v>5622</v>
      </c>
      <c r="D1373" s="42"/>
      <c r="E1373" s="149"/>
      <c r="F1373" s="43" t="s">
        <v>5623</v>
      </c>
      <c r="G1373" s="52" t="s">
        <v>8159</v>
      </c>
      <c r="H1373" s="26">
        <v>30</v>
      </c>
      <c r="I1373" s="26">
        <v>44</v>
      </c>
      <c r="J1373" s="71" t="s">
        <v>3163</v>
      </c>
      <c r="K1373" s="100"/>
      <c r="M1373" s="136"/>
      <c r="N1373" s="136"/>
      <c r="O1373" s="178" t="str">
        <f t="shared" si="26"/>
        <v/>
      </c>
      <c r="P1373" s="3"/>
    </row>
    <row r="1374" spans="1:16" ht="15.75" hidden="1">
      <c r="A1374" s="4">
        <v>49</v>
      </c>
      <c r="B1374" s="4">
        <v>79</v>
      </c>
      <c r="C1374" s="33" t="s">
        <v>5624</v>
      </c>
      <c r="D1374" s="42"/>
      <c r="E1374" s="149"/>
      <c r="F1374" s="43" t="s">
        <v>5625</v>
      </c>
      <c r="G1374" s="52" t="s">
        <v>8160</v>
      </c>
      <c r="H1374" s="26">
        <v>30</v>
      </c>
      <c r="I1374" s="26">
        <v>44</v>
      </c>
      <c r="J1374" s="71" t="s">
        <v>3163</v>
      </c>
      <c r="K1374" s="100"/>
      <c r="M1374" s="136"/>
      <c r="N1374" s="136"/>
      <c r="O1374" s="178" t="str">
        <f t="shared" si="26"/>
        <v/>
      </c>
      <c r="P1374" s="3"/>
    </row>
    <row r="1375" spans="1:16" ht="15.75" hidden="1">
      <c r="A1375" s="4">
        <v>49</v>
      </c>
      <c r="B1375" s="4">
        <v>80</v>
      </c>
      <c r="C1375" s="33" t="s">
        <v>5626</v>
      </c>
      <c r="D1375" s="42"/>
      <c r="E1375" s="149"/>
      <c r="F1375" s="43" t="s">
        <v>5627</v>
      </c>
      <c r="G1375" s="52" t="s">
        <v>8161</v>
      </c>
      <c r="H1375" s="26">
        <v>30</v>
      </c>
      <c r="I1375" s="26">
        <v>44</v>
      </c>
      <c r="J1375" s="71" t="s">
        <v>3163</v>
      </c>
      <c r="K1375" s="100"/>
      <c r="M1375" s="136"/>
      <c r="N1375" s="136"/>
      <c r="O1375" s="178" t="str">
        <f t="shared" si="26"/>
        <v/>
      </c>
      <c r="P1375" s="3"/>
    </row>
    <row r="1376" spans="1:16" ht="15.75" hidden="1">
      <c r="A1376" s="4">
        <v>49</v>
      </c>
      <c r="B1376" s="4">
        <v>81</v>
      </c>
      <c r="C1376" s="33" t="s">
        <v>5628</v>
      </c>
      <c r="D1376" s="42"/>
      <c r="E1376" s="149"/>
      <c r="F1376" s="43" t="s">
        <v>5629</v>
      </c>
      <c r="G1376" s="52" t="s">
        <v>8162</v>
      </c>
      <c r="H1376" s="26">
        <v>30</v>
      </c>
      <c r="I1376" s="26">
        <v>44</v>
      </c>
      <c r="J1376" s="71" t="s">
        <v>3163</v>
      </c>
      <c r="K1376" s="100"/>
      <c r="M1376" s="136"/>
      <c r="N1376" s="136"/>
      <c r="O1376" s="178" t="str">
        <f t="shared" si="26"/>
        <v/>
      </c>
      <c r="P1376" s="3"/>
    </row>
    <row r="1377" spans="1:16" ht="15.75" hidden="1">
      <c r="A1377" s="4">
        <v>49</v>
      </c>
      <c r="B1377" s="4">
        <v>82</v>
      </c>
      <c r="C1377" s="33" t="s">
        <v>5630</v>
      </c>
      <c r="D1377" s="42"/>
      <c r="E1377" s="149"/>
      <c r="F1377" s="43" t="s">
        <v>5631</v>
      </c>
      <c r="G1377" s="52" t="s">
        <v>8163</v>
      </c>
      <c r="H1377" s="26">
        <v>30</v>
      </c>
      <c r="I1377" s="26">
        <v>44</v>
      </c>
      <c r="J1377" s="71" t="s">
        <v>3163</v>
      </c>
      <c r="K1377" s="100"/>
      <c r="M1377" s="136"/>
      <c r="N1377" s="136"/>
      <c r="O1377" s="178" t="str">
        <f t="shared" si="26"/>
        <v/>
      </c>
      <c r="P1377" s="3"/>
    </row>
    <row r="1378" spans="1:16" ht="15.75" hidden="1">
      <c r="A1378" s="4">
        <v>49</v>
      </c>
      <c r="B1378" s="4">
        <v>83</v>
      </c>
      <c r="C1378" s="33" t="s">
        <v>5632</v>
      </c>
      <c r="D1378" s="42"/>
      <c r="E1378" s="149"/>
      <c r="F1378" s="43" t="s">
        <v>5633</v>
      </c>
      <c r="G1378" s="52" t="s">
        <v>8164</v>
      </c>
      <c r="H1378" s="26">
        <v>30</v>
      </c>
      <c r="I1378" s="26">
        <v>44</v>
      </c>
      <c r="J1378" s="71" t="s">
        <v>3163</v>
      </c>
      <c r="K1378" s="100"/>
      <c r="M1378" s="136"/>
      <c r="N1378" s="136"/>
      <c r="O1378" s="178" t="str">
        <f t="shared" si="26"/>
        <v/>
      </c>
      <c r="P1378" s="3"/>
    </row>
    <row r="1379" spans="1:16" ht="15.75" hidden="1">
      <c r="A1379" s="4">
        <v>49</v>
      </c>
      <c r="B1379" s="4">
        <v>84</v>
      </c>
      <c r="C1379" s="33" t="s">
        <v>5634</v>
      </c>
      <c r="D1379" s="42"/>
      <c r="E1379" s="149"/>
      <c r="F1379" s="43" t="s">
        <v>5635</v>
      </c>
      <c r="G1379" s="52" t="s">
        <v>8165</v>
      </c>
      <c r="H1379" s="26">
        <v>30</v>
      </c>
      <c r="I1379" s="26">
        <v>44</v>
      </c>
      <c r="J1379" s="71" t="s">
        <v>3163</v>
      </c>
      <c r="K1379" s="100"/>
      <c r="M1379" s="136"/>
      <c r="N1379" s="136"/>
      <c r="O1379" s="178" t="str">
        <f t="shared" si="26"/>
        <v/>
      </c>
      <c r="P1379" s="3"/>
    </row>
    <row r="1380" spans="1:16" ht="15.75" hidden="1">
      <c r="A1380" s="4">
        <v>49</v>
      </c>
      <c r="B1380" s="4">
        <v>85</v>
      </c>
      <c r="C1380" s="33" t="s">
        <v>5636</v>
      </c>
      <c r="D1380" s="42"/>
      <c r="E1380" s="149"/>
      <c r="F1380" s="43" t="s">
        <v>5637</v>
      </c>
      <c r="G1380" s="52" t="s">
        <v>8166</v>
      </c>
      <c r="H1380" s="26">
        <v>30</v>
      </c>
      <c r="I1380" s="26">
        <v>44</v>
      </c>
      <c r="J1380" s="71" t="s">
        <v>3163</v>
      </c>
      <c r="K1380" s="100"/>
      <c r="M1380" s="136"/>
      <c r="N1380" s="136"/>
      <c r="O1380" s="178" t="str">
        <f t="shared" si="26"/>
        <v/>
      </c>
      <c r="P1380" s="3"/>
    </row>
    <row r="1381" spans="1:16" ht="15.75" hidden="1">
      <c r="A1381" s="4">
        <v>49</v>
      </c>
      <c r="B1381" s="4">
        <v>86</v>
      </c>
      <c r="C1381" s="33" t="s">
        <v>5638</v>
      </c>
      <c r="D1381" s="42"/>
      <c r="E1381" s="149"/>
      <c r="F1381" s="43" t="s">
        <v>5639</v>
      </c>
      <c r="G1381" s="52" t="s">
        <v>8167</v>
      </c>
      <c r="H1381" s="26">
        <v>30</v>
      </c>
      <c r="I1381" s="26">
        <v>44</v>
      </c>
      <c r="J1381" s="71" t="s">
        <v>3163</v>
      </c>
      <c r="K1381" s="100"/>
      <c r="M1381" s="136"/>
      <c r="N1381" s="136"/>
      <c r="O1381" s="178" t="str">
        <f t="shared" si="26"/>
        <v/>
      </c>
      <c r="P1381" s="3"/>
    </row>
    <row r="1382" spans="1:16" ht="15.75" hidden="1">
      <c r="A1382" s="4">
        <v>49</v>
      </c>
      <c r="B1382" s="4">
        <v>87</v>
      </c>
      <c r="C1382" s="33" t="s">
        <v>5640</v>
      </c>
      <c r="D1382" s="42"/>
      <c r="E1382" s="149"/>
      <c r="F1382" s="43" t="s">
        <v>5641</v>
      </c>
      <c r="G1382" s="52" t="s">
        <v>8168</v>
      </c>
      <c r="H1382" s="26">
        <v>30</v>
      </c>
      <c r="I1382" s="26">
        <v>44</v>
      </c>
      <c r="J1382" s="71" t="s">
        <v>3163</v>
      </c>
      <c r="K1382" s="100"/>
      <c r="M1382" s="136"/>
      <c r="N1382" s="136"/>
      <c r="O1382" s="178" t="str">
        <f t="shared" si="26"/>
        <v/>
      </c>
      <c r="P1382" s="3"/>
    </row>
    <row r="1383" spans="1:16" ht="15.75" hidden="1">
      <c r="A1383" s="4">
        <v>49</v>
      </c>
      <c r="B1383" s="4">
        <v>88</v>
      </c>
      <c r="C1383" s="33" t="s">
        <v>5642</v>
      </c>
      <c r="D1383" s="42"/>
      <c r="E1383" s="149"/>
      <c r="F1383" s="43" t="s">
        <v>5643</v>
      </c>
      <c r="G1383" s="52" t="s">
        <v>8169</v>
      </c>
      <c r="H1383" s="26">
        <v>30</v>
      </c>
      <c r="I1383" s="26">
        <v>44</v>
      </c>
      <c r="J1383" s="71" t="s">
        <v>3163</v>
      </c>
      <c r="K1383" s="100"/>
      <c r="M1383" s="136"/>
      <c r="N1383" s="136"/>
      <c r="O1383" s="178" t="str">
        <f t="shared" si="26"/>
        <v/>
      </c>
      <c r="P1383" s="3"/>
    </row>
    <row r="1384" spans="1:16" ht="15.75" hidden="1">
      <c r="A1384" s="4">
        <v>49</v>
      </c>
      <c r="B1384" s="4">
        <v>89</v>
      </c>
      <c r="C1384" s="33" t="s">
        <v>5644</v>
      </c>
      <c r="D1384" s="42"/>
      <c r="E1384" s="149"/>
      <c r="F1384" s="43" t="s">
        <v>5645</v>
      </c>
      <c r="G1384" s="43" t="s">
        <v>8170</v>
      </c>
      <c r="H1384" s="26">
        <v>30</v>
      </c>
      <c r="I1384" s="26">
        <v>44</v>
      </c>
      <c r="J1384" s="71" t="s">
        <v>3163</v>
      </c>
      <c r="K1384" s="100"/>
      <c r="M1384" s="136"/>
      <c r="N1384" s="136"/>
      <c r="O1384" s="178" t="str">
        <f t="shared" si="26"/>
        <v/>
      </c>
      <c r="P1384" s="3"/>
    </row>
    <row r="1385" spans="1:16" ht="45" hidden="1">
      <c r="A1385" s="4">
        <v>49</v>
      </c>
      <c r="B1385" s="4">
        <v>90</v>
      </c>
      <c r="C1385" s="33" t="s">
        <v>5646</v>
      </c>
      <c r="D1385" s="42"/>
      <c r="E1385" s="149"/>
      <c r="F1385" s="43" t="s">
        <v>5651</v>
      </c>
      <c r="G1385" s="43" t="s">
        <v>8171</v>
      </c>
      <c r="H1385" s="26">
        <v>30</v>
      </c>
      <c r="I1385" s="26">
        <v>44</v>
      </c>
      <c r="J1385" s="71" t="s">
        <v>3163</v>
      </c>
      <c r="K1385" s="100"/>
      <c r="M1385" s="136"/>
      <c r="N1385" s="136"/>
      <c r="O1385" s="178" t="str">
        <f t="shared" si="26"/>
        <v/>
      </c>
      <c r="P1385" s="3"/>
    </row>
    <row r="1386" spans="1:16" ht="30" hidden="1">
      <c r="A1386" s="4">
        <v>49</v>
      </c>
      <c r="B1386" s="4">
        <v>91</v>
      </c>
      <c r="C1386" s="33" t="s">
        <v>5647</v>
      </c>
      <c r="D1386" s="42"/>
      <c r="E1386" s="149"/>
      <c r="F1386" s="43" t="s">
        <v>5648</v>
      </c>
      <c r="G1386" s="43" t="s">
        <v>8193</v>
      </c>
      <c r="H1386" s="26">
        <v>30</v>
      </c>
      <c r="I1386" s="26">
        <v>44</v>
      </c>
      <c r="J1386" s="71" t="s">
        <v>3163</v>
      </c>
      <c r="K1386" s="100"/>
      <c r="M1386" s="136"/>
      <c r="N1386" s="136"/>
      <c r="O1386" s="178" t="str">
        <f t="shared" si="26"/>
        <v/>
      </c>
      <c r="P1386" s="3"/>
    </row>
    <row r="1387" spans="1:16" ht="30" hidden="1">
      <c r="A1387" s="4">
        <v>49</v>
      </c>
      <c r="B1387" s="4">
        <v>92</v>
      </c>
      <c r="C1387" s="33" t="s">
        <v>5649</v>
      </c>
      <c r="D1387" s="42"/>
      <c r="E1387" s="149"/>
      <c r="F1387" s="43" t="s">
        <v>5650</v>
      </c>
      <c r="G1387" s="43" t="s">
        <v>8172</v>
      </c>
      <c r="H1387" s="26">
        <v>30</v>
      </c>
      <c r="I1387" s="26">
        <v>44</v>
      </c>
      <c r="J1387" s="71" t="s">
        <v>3163</v>
      </c>
      <c r="K1387" s="100"/>
      <c r="M1387" s="136"/>
      <c r="N1387" s="136"/>
      <c r="O1387" s="178" t="str">
        <f t="shared" si="26"/>
        <v/>
      </c>
      <c r="P1387" s="3"/>
    </row>
    <row r="1388" spans="1:16" ht="15.75" hidden="1">
      <c r="A1388" s="4">
        <v>49</v>
      </c>
      <c r="B1388" s="4">
        <v>93</v>
      </c>
      <c r="C1388" s="33" t="s">
        <v>2908</v>
      </c>
      <c r="E1388" s="149"/>
      <c r="F1388" s="43" t="s">
        <v>2337</v>
      </c>
      <c r="G1388" s="43" t="s">
        <v>5665</v>
      </c>
      <c r="H1388" s="26">
        <v>5</v>
      </c>
      <c r="I1388" s="26"/>
      <c r="J1388" s="6"/>
      <c r="K1388" s="100"/>
      <c r="M1388" s="136"/>
      <c r="N1388" s="136"/>
      <c r="O1388" s="178" t="str">
        <f t="shared" si="26"/>
        <v/>
      </c>
      <c r="P1388" s="3"/>
    </row>
    <row r="1389" spans="1:16" ht="15.75" hidden="1">
      <c r="A1389" s="4">
        <v>49</v>
      </c>
      <c r="B1389" s="4">
        <v>94</v>
      </c>
      <c r="C1389" s="42" t="s">
        <v>7377</v>
      </c>
      <c r="E1389" s="149"/>
      <c r="F1389" s="43" t="s">
        <v>7378</v>
      </c>
      <c r="G1389" s="43">
        <v>0</v>
      </c>
      <c r="H1389" s="26">
        <v>36</v>
      </c>
      <c r="I1389" s="26"/>
      <c r="J1389" s="6"/>
      <c r="K1389" s="100"/>
      <c r="M1389" s="136"/>
      <c r="N1389" s="136"/>
      <c r="O1389" s="178" t="str">
        <f t="shared" si="26"/>
        <v/>
      </c>
      <c r="P1389" s="3"/>
    </row>
    <row r="1390" spans="1:16" ht="15.75" hidden="1">
      <c r="A1390" s="4">
        <v>49</v>
      </c>
      <c r="B1390" s="4">
        <v>95</v>
      </c>
      <c r="C1390" s="33" t="s">
        <v>284</v>
      </c>
      <c r="E1390" s="149"/>
      <c r="F1390" s="43" t="s">
        <v>223</v>
      </c>
      <c r="G1390" s="43" t="s">
        <v>6163</v>
      </c>
      <c r="H1390" s="26">
        <v>1</v>
      </c>
      <c r="I1390" s="26"/>
      <c r="J1390" s="6"/>
      <c r="K1390" s="100"/>
      <c r="M1390" s="136"/>
      <c r="N1390" s="136"/>
      <c r="O1390" s="178" t="str">
        <f t="shared" si="26"/>
        <v/>
      </c>
      <c r="P1390" s="3"/>
    </row>
    <row r="1391" spans="1:16" ht="30" hidden="1">
      <c r="A1391" s="4">
        <v>49</v>
      </c>
      <c r="B1391" s="4">
        <v>96</v>
      </c>
      <c r="C1391" s="33" t="s">
        <v>3304</v>
      </c>
      <c r="E1391" s="149"/>
      <c r="F1391" s="43" t="s">
        <v>3585</v>
      </c>
      <c r="G1391" s="43" t="s">
        <v>6164</v>
      </c>
      <c r="H1391" s="26">
        <v>3</v>
      </c>
      <c r="I1391" s="26"/>
      <c r="J1391" s="6"/>
      <c r="K1391" s="100"/>
      <c r="M1391" s="136"/>
      <c r="N1391" s="136"/>
      <c r="O1391" s="178" t="str">
        <f t="shared" si="26"/>
        <v/>
      </c>
      <c r="P1391" s="3"/>
    </row>
    <row r="1392" spans="1:16" ht="47.25" hidden="1">
      <c r="A1392" s="4">
        <v>49</v>
      </c>
      <c r="B1392" s="4">
        <v>97</v>
      </c>
      <c r="C1392" s="33" t="s">
        <v>2253</v>
      </c>
      <c r="E1392" s="149"/>
      <c r="F1392" s="43" t="s">
        <v>4643</v>
      </c>
      <c r="G1392" s="70" t="s">
        <v>7981</v>
      </c>
      <c r="H1392" s="26">
        <v>1</v>
      </c>
      <c r="I1392" s="26">
        <v>13</v>
      </c>
      <c r="J1392" s="6" t="s">
        <v>9</v>
      </c>
      <c r="K1392" s="100"/>
      <c r="M1392" s="136"/>
      <c r="N1392" s="136"/>
      <c r="O1392" s="178" t="str">
        <f t="shared" si="26"/>
        <v/>
      </c>
      <c r="P1392" s="3"/>
    </row>
    <row r="1393" spans="1:16" ht="15.75" hidden="1">
      <c r="A1393" s="4">
        <v>49</v>
      </c>
      <c r="B1393" s="4">
        <v>98</v>
      </c>
      <c r="C1393" s="33" t="s">
        <v>3061</v>
      </c>
      <c r="E1393" s="149"/>
      <c r="F1393" s="43" t="s">
        <v>4644</v>
      </c>
      <c r="G1393" s="43" t="s">
        <v>5665</v>
      </c>
      <c r="H1393" s="26">
        <v>1</v>
      </c>
      <c r="I1393" s="26"/>
      <c r="J1393" s="6"/>
      <c r="K1393" s="100"/>
      <c r="M1393" s="136"/>
      <c r="N1393" s="136"/>
      <c r="O1393" s="178" t="str">
        <f t="shared" si="26"/>
        <v/>
      </c>
      <c r="P1393" s="3"/>
    </row>
    <row r="1394" spans="1:16" ht="45" hidden="1">
      <c r="A1394" s="4">
        <v>49</v>
      </c>
      <c r="B1394" s="4">
        <v>99</v>
      </c>
      <c r="C1394" s="33" t="s">
        <v>1744</v>
      </c>
      <c r="E1394" s="149"/>
      <c r="F1394" s="43" t="s">
        <v>2078</v>
      </c>
      <c r="G1394" s="43" t="s">
        <v>13308</v>
      </c>
      <c r="H1394" s="26">
        <v>1</v>
      </c>
      <c r="I1394" s="26">
        <v>40</v>
      </c>
      <c r="J1394" s="71" t="s">
        <v>3163</v>
      </c>
      <c r="K1394" s="100"/>
      <c r="M1394" s="136"/>
      <c r="N1394" s="136"/>
      <c r="O1394" s="178" t="str">
        <f t="shared" si="26"/>
        <v/>
      </c>
      <c r="P1394" s="3"/>
    </row>
    <row r="1395" spans="1:16" ht="31.5" hidden="1">
      <c r="A1395" s="4">
        <v>49</v>
      </c>
      <c r="B1395" s="4">
        <v>100</v>
      </c>
      <c r="C1395" s="33" t="s">
        <v>1150</v>
      </c>
      <c r="E1395" s="149"/>
      <c r="F1395" s="43" t="s">
        <v>849</v>
      </c>
      <c r="G1395" s="70" t="s">
        <v>7982</v>
      </c>
      <c r="H1395" s="26">
        <v>1</v>
      </c>
      <c r="I1395" s="26">
        <v>13</v>
      </c>
      <c r="J1395" s="6" t="s">
        <v>2</v>
      </c>
      <c r="K1395" s="100"/>
      <c r="M1395" s="136"/>
      <c r="N1395" s="136"/>
      <c r="O1395" s="178" t="str">
        <f t="shared" si="26"/>
        <v/>
      </c>
      <c r="P1395" s="3"/>
    </row>
    <row r="1396" spans="1:16" ht="15.75" hidden="1">
      <c r="A1396" s="4">
        <v>49</v>
      </c>
      <c r="B1396" s="4">
        <v>101</v>
      </c>
      <c r="C1396" s="33" t="s">
        <v>1927</v>
      </c>
      <c r="E1396" s="149"/>
      <c r="F1396" s="43" t="s">
        <v>4645</v>
      </c>
      <c r="G1396" s="43" t="s">
        <v>5665</v>
      </c>
      <c r="H1396" s="26">
        <v>1</v>
      </c>
      <c r="I1396" s="26"/>
      <c r="J1396" s="6"/>
      <c r="K1396" s="100"/>
      <c r="M1396" s="136"/>
      <c r="N1396" s="136"/>
      <c r="O1396" s="178" t="str">
        <f t="shared" si="26"/>
        <v/>
      </c>
      <c r="P1396" s="3"/>
    </row>
    <row r="1397" spans="1:16" ht="15.75" hidden="1">
      <c r="A1397" s="4">
        <v>49</v>
      </c>
      <c r="B1397" s="4">
        <v>102</v>
      </c>
      <c r="C1397" s="33" t="s">
        <v>1928</v>
      </c>
      <c r="E1397" s="149"/>
      <c r="F1397" s="43" t="s">
        <v>4646</v>
      </c>
      <c r="G1397" s="43" t="s">
        <v>5665</v>
      </c>
      <c r="H1397" s="26">
        <v>1</v>
      </c>
      <c r="I1397" s="26"/>
      <c r="J1397" s="6"/>
      <c r="K1397" s="100"/>
      <c r="M1397" s="136"/>
      <c r="N1397" s="136"/>
      <c r="O1397" s="178" t="str">
        <f t="shared" si="26"/>
        <v/>
      </c>
      <c r="P1397" s="3"/>
    </row>
    <row r="1398" spans="1:16" ht="15.75" hidden="1">
      <c r="A1398" s="4">
        <v>49</v>
      </c>
      <c r="B1398" s="4">
        <v>103</v>
      </c>
      <c r="C1398" s="33" t="s">
        <v>1412</v>
      </c>
      <c r="E1398" s="149"/>
      <c r="F1398" s="43" t="s">
        <v>1413</v>
      </c>
      <c r="G1398" s="43" t="s">
        <v>5665</v>
      </c>
      <c r="H1398" s="26">
        <v>1</v>
      </c>
      <c r="I1398" s="26"/>
      <c r="J1398" s="6"/>
      <c r="K1398" s="100"/>
      <c r="M1398" s="136"/>
      <c r="N1398" s="136"/>
      <c r="O1398" s="178" t="str">
        <f t="shared" si="26"/>
        <v/>
      </c>
      <c r="P1398" s="3"/>
    </row>
    <row r="1399" spans="1:16" ht="30" hidden="1">
      <c r="A1399" s="4">
        <v>49</v>
      </c>
      <c r="B1399" s="4">
        <v>104</v>
      </c>
      <c r="C1399" s="42" t="s">
        <v>5088</v>
      </c>
      <c r="E1399" s="149"/>
      <c r="F1399" s="43" t="s">
        <v>5089</v>
      </c>
      <c r="G1399" s="43" t="s">
        <v>6165</v>
      </c>
      <c r="H1399" s="26">
        <v>23</v>
      </c>
      <c r="I1399" s="26"/>
      <c r="J1399" s="6"/>
      <c r="K1399" s="100"/>
      <c r="M1399" s="136"/>
      <c r="N1399" s="136"/>
      <c r="O1399" s="178" t="str">
        <f t="shared" si="26"/>
        <v/>
      </c>
      <c r="P1399" s="3"/>
    </row>
    <row r="1400" spans="1:16" ht="15.75" hidden="1">
      <c r="A1400" s="4">
        <v>49</v>
      </c>
      <c r="B1400" s="4">
        <v>105</v>
      </c>
      <c r="C1400" s="81" t="s">
        <v>5133</v>
      </c>
      <c r="D1400" s="80"/>
      <c r="E1400" s="149"/>
      <c r="F1400" s="80" t="s">
        <v>5134</v>
      </c>
      <c r="G1400" s="43" t="s">
        <v>5665</v>
      </c>
      <c r="H1400" s="26">
        <v>24</v>
      </c>
      <c r="I1400" s="26"/>
      <c r="J1400" s="6"/>
      <c r="K1400" s="100"/>
      <c r="M1400" s="136"/>
      <c r="N1400" s="136"/>
      <c r="O1400" s="178" t="str">
        <f t="shared" si="26"/>
        <v/>
      </c>
      <c r="P1400" s="3"/>
    </row>
    <row r="1401" spans="1:16" ht="15.75" hidden="1">
      <c r="A1401" s="4">
        <v>49</v>
      </c>
      <c r="B1401" s="4">
        <v>106</v>
      </c>
      <c r="C1401" s="81" t="s">
        <v>5135</v>
      </c>
      <c r="D1401" s="80"/>
      <c r="E1401" s="149"/>
      <c r="F1401" s="80" t="s">
        <v>5136</v>
      </c>
      <c r="G1401" s="43" t="s">
        <v>5665</v>
      </c>
      <c r="H1401" s="26">
        <v>24</v>
      </c>
      <c r="I1401" s="26"/>
      <c r="J1401" s="6"/>
      <c r="K1401" s="100"/>
      <c r="M1401" s="136"/>
      <c r="N1401" s="136"/>
      <c r="O1401" s="178" t="str">
        <f t="shared" si="26"/>
        <v/>
      </c>
      <c r="P1401" s="3"/>
    </row>
    <row r="1402" spans="1:16" ht="15.75" hidden="1">
      <c r="A1402" s="4">
        <v>49</v>
      </c>
      <c r="B1402" s="4">
        <v>107</v>
      </c>
      <c r="C1402" s="81" t="s">
        <v>5137</v>
      </c>
      <c r="D1402" s="80"/>
      <c r="E1402" s="149"/>
      <c r="F1402" s="80" t="s">
        <v>5138</v>
      </c>
      <c r="G1402" s="43" t="s">
        <v>5665</v>
      </c>
      <c r="H1402" s="26">
        <v>24</v>
      </c>
      <c r="I1402" s="26"/>
      <c r="J1402" s="6"/>
      <c r="K1402" s="100"/>
      <c r="M1402" s="136"/>
      <c r="N1402" s="136"/>
      <c r="O1402" s="178" t="str">
        <f t="shared" si="26"/>
        <v/>
      </c>
      <c r="P1402" s="3"/>
    </row>
    <row r="1403" spans="1:16" ht="15.75" hidden="1">
      <c r="A1403" s="4">
        <v>49</v>
      </c>
      <c r="B1403" s="4">
        <v>108</v>
      </c>
      <c r="C1403" s="81" t="s">
        <v>5139</v>
      </c>
      <c r="D1403" s="80"/>
      <c r="E1403" s="149"/>
      <c r="F1403" s="80" t="s">
        <v>5350</v>
      </c>
      <c r="G1403" s="43" t="s">
        <v>5665</v>
      </c>
      <c r="H1403" s="26">
        <v>24</v>
      </c>
      <c r="I1403" s="26"/>
      <c r="J1403" s="6"/>
      <c r="K1403" s="100"/>
      <c r="M1403" s="136"/>
      <c r="N1403" s="136"/>
      <c r="O1403" s="178" t="str">
        <f t="shared" si="26"/>
        <v/>
      </c>
      <c r="P1403" s="3"/>
    </row>
    <row r="1404" spans="1:16" ht="15.75" hidden="1">
      <c r="A1404" s="4">
        <v>49</v>
      </c>
      <c r="B1404" s="4">
        <v>109</v>
      </c>
      <c r="C1404" s="81" t="s">
        <v>5140</v>
      </c>
      <c r="D1404" s="80"/>
      <c r="E1404" s="149"/>
      <c r="F1404" s="80" t="s">
        <v>5141</v>
      </c>
      <c r="G1404" s="43" t="s">
        <v>5665</v>
      </c>
      <c r="H1404" s="26">
        <v>24</v>
      </c>
      <c r="I1404" s="26"/>
      <c r="J1404" s="6"/>
      <c r="K1404" s="100"/>
      <c r="M1404" s="136"/>
      <c r="N1404" s="136"/>
      <c r="O1404" s="178" t="str">
        <f t="shared" si="26"/>
        <v/>
      </c>
      <c r="P1404" s="3"/>
    </row>
    <row r="1405" spans="1:16" ht="15.75" hidden="1">
      <c r="A1405" s="4">
        <v>49</v>
      </c>
      <c r="B1405" s="4">
        <v>110</v>
      </c>
      <c r="C1405" s="81" t="s">
        <v>5142</v>
      </c>
      <c r="D1405" s="80"/>
      <c r="E1405" s="149"/>
      <c r="F1405" s="80" t="s">
        <v>5143</v>
      </c>
      <c r="G1405" s="43" t="s">
        <v>5665</v>
      </c>
      <c r="H1405" s="26">
        <v>24</v>
      </c>
      <c r="I1405" s="26"/>
      <c r="J1405" s="6"/>
      <c r="K1405" s="100"/>
      <c r="M1405" s="136"/>
      <c r="N1405" s="136"/>
      <c r="O1405" s="178" t="str">
        <f t="shared" si="26"/>
        <v/>
      </c>
      <c r="P1405" s="3"/>
    </row>
    <row r="1406" spans="1:16" ht="15.75" hidden="1">
      <c r="A1406" s="4">
        <v>49</v>
      </c>
      <c r="B1406" s="4">
        <v>111</v>
      </c>
      <c r="C1406" s="81" t="s">
        <v>5144</v>
      </c>
      <c r="D1406" s="80"/>
      <c r="E1406" s="149"/>
      <c r="F1406" s="80" t="s">
        <v>5145</v>
      </c>
      <c r="G1406" s="43" t="s">
        <v>5665</v>
      </c>
      <c r="H1406" s="26">
        <v>24</v>
      </c>
      <c r="I1406" s="26"/>
      <c r="J1406" s="6"/>
      <c r="K1406" s="100"/>
      <c r="M1406" s="136"/>
      <c r="N1406" s="136"/>
      <c r="O1406" s="178" t="str">
        <f t="shared" si="26"/>
        <v/>
      </c>
      <c r="P1406" s="3"/>
    </row>
    <row r="1407" spans="1:16" ht="15.75" hidden="1">
      <c r="A1407" s="4">
        <v>49</v>
      </c>
      <c r="B1407" s="4">
        <v>112</v>
      </c>
      <c r="C1407" s="81" t="s">
        <v>5146</v>
      </c>
      <c r="D1407" s="80"/>
      <c r="E1407" s="149"/>
      <c r="F1407" s="80" t="s">
        <v>5147</v>
      </c>
      <c r="G1407" s="43" t="s">
        <v>5665</v>
      </c>
      <c r="H1407" s="26">
        <v>24</v>
      </c>
      <c r="I1407" s="26"/>
      <c r="J1407" s="6"/>
      <c r="K1407" s="100"/>
      <c r="M1407" s="136"/>
      <c r="N1407" s="136"/>
      <c r="O1407" s="178" t="str">
        <f t="shared" si="26"/>
        <v/>
      </c>
      <c r="P1407" s="3"/>
    </row>
    <row r="1408" spans="1:16" ht="15.75" hidden="1">
      <c r="A1408" s="4">
        <v>49</v>
      </c>
      <c r="B1408" s="4">
        <v>113</v>
      </c>
      <c r="C1408" s="81" t="s">
        <v>5148</v>
      </c>
      <c r="D1408" s="80"/>
      <c r="E1408" s="149"/>
      <c r="F1408" s="80" t="s">
        <v>5149</v>
      </c>
      <c r="G1408" s="43" t="s">
        <v>5665</v>
      </c>
      <c r="H1408" s="26">
        <v>24</v>
      </c>
      <c r="I1408" s="26"/>
      <c r="J1408" s="6"/>
      <c r="K1408" s="100"/>
      <c r="M1408" s="136"/>
      <c r="N1408" s="136"/>
      <c r="O1408" s="178" t="str">
        <f t="shared" si="26"/>
        <v/>
      </c>
      <c r="P1408" s="3"/>
    </row>
    <row r="1409" spans="1:16" ht="15.75" hidden="1">
      <c r="A1409" s="4">
        <v>49</v>
      </c>
      <c r="B1409" s="4">
        <v>114</v>
      </c>
      <c r="C1409" s="81" t="s">
        <v>5150</v>
      </c>
      <c r="D1409" s="80"/>
      <c r="E1409" s="149"/>
      <c r="F1409" s="80" t="s">
        <v>5151</v>
      </c>
      <c r="G1409" s="43" t="s">
        <v>5665</v>
      </c>
      <c r="H1409" s="26">
        <v>24</v>
      </c>
      <c r="I1409" s="26"/>
      <c r="J1409" s="6"/>
      <c r="K1409" s="100"/>
      <c r="M1409" s="136"/>
      <c r="N1409" s="136"/>
      <c r="O1409" s="178" t="str">
        <f t="shared" si="26"/>
        <v/>
      </c>
      <c r="P1409" s="3"/>
    </row>
    <row r="1410" spans="1:16" ht="15.75" hidden="1">
      <c r="A1410" s="4">
        <v>49</v>
      </c>
      <c r="B1410" s="4">
        <v>115</v>
      </c>
      <c r="C1410" s="81" t="s">
        <v>5152</v>
      </c>
      <c r="D1410" s="80"/>
      <c r="E1410" s="149"/>
      <c r="F1410" s="80" t="s">
        <v>5153</v>
      </c>
      <c r="G1410" s="43" t="s">
        <v>5665</v>
      </c>
      <c r="H1410" s="26">
        <v>24</v>
      </c>
      <c r="I1410" s="26"/>
      <c r="J1410" s="6"/>
      <c r="K1410" s="100"/>
      <c r="M1410" s="136"/>
      <c r="N1410" s="136"/>
      <c r="O1410" s="178" t="str">
        <f t="shared" si="26"/>
        <v/>
      </c>
      <c r="P1410" s="3"/>
    </row>
    <row r="1411" spans="1:16" ht="15.75" hidden="1">
      <c r="A1411" s="4">
        <v>49</v>
      </c>
      <c r="B1411" s="4">
        <v>116</v>
      </c>
      <c r="C1411" s="81" t="s">
        <v>5154</v>
      </c>
      <c r="D1411" s="80"/>
      <c r="E1411" s="149"/>
      <c r="F1411" s="80" t="s">
        <v>5155</v>
      </c>
      <c r="G1411" s="43" t="s">
        <v>5665</v>
      </c>
      <c r="H1411" s="26">
        <v>24</v>
      </c>
      <c r="I1411" s="26"/>
      <c r="J1411" s="6"/>
      <c r="K1411" s="100"/>
      <c r="M1411" s="136"/>
      <c r="N1411" s="136"/>
      <c r="O1411" s="178" t="str">
        <f t="shared" si="26"/>
        <v/>
      </c>
      <c r="P1411" s="3"/>
    </row>
    <row r="1412" spans="1:16" ht="15.75" hidden="1">
      <c r="A1412" s="4">
        <v>49</v>
      </c>
      <c r="B1412" s="4">
        <v>117</v>
      </c>
      <c r="C1412" s="81" t="s">
        <v>5156</v>
      </c>
      <c r="D1412" s="80"/>
      <c r="E1412" s="149"/>
      <c r="F1412" s="80" t="s">
        <v>5157</v>
      </c>
      <c r="G1412" s="43" t="s">
        <v>5665</v>
      </c>
      <c r="H1412" s="26">
        <v>24</v>
      </c>
      <c r="I1412" s="26"/>
      <c r="J1412" s="6"/>
      <c r="K1412" s="100"/>
      <c r="M1412" s="136"/>
      <c r="N1412" s="136"/>
      <c r="O1412" s="178" t="str">
        <f t="shared" si="26"/>
        <v/>
      </c>
      <c r="P1412" s="3"/>
    </row>
    <row r="1413" spans="1:16" ht="15.75" hidden="1">
      <c r="A1413" s="4">
        <v>49</v>
      </c>
      <c r="B1413" s="4">
        <v>118</v>
      </c>
      <c r="C1413" s="81" t="s">
        <v>5158</v>
      </c>
      <c r="D1413" s="80"/>
      <c r="E1413" s="149"/>
      <c r="F1413" s="80" t="s">
        <v>5159</v>
      </c>
      <c r="G1413" s="43" t="s">
        <v>5665</v>
      </c>
      <c r="H1413" s="26">
        <v>24</v>
      </c>
      <c r="I1413" s="26"/>
      <c r="J1413" s="6"/>
      <c r="K1413" s="100"/>
      <c r="M1413" s="136"/>
      <c r="N1413" s="136"/>
      <c r="O1413" s="178" t="str">
        <f t="shared" si="26"/>
        <v/>
      </c>
      <c r="P1413" s="3"/>
    </row>
    <row r="1414" spans="1:16" ht="15.75" hidden="1">
      <c r="A1414" s="4">
        <v>49</v>
      </c>
      <c r="B1414" s="4">
        <v>119</v>
      </c>
      <c r="C1414" s="81" t="s">
        <v>5160</v>
      </c>
      <c r="D1414" s="80"/>
      <c r="E1414" s="149"/>
      <c r="F1414" s="80" t="s">
        <v>5161</v>
      </c>
      <c r="G1414" s="43" t="s">
        <v>5665</v>
      </c>
      <c r="H1414" s="26">
        <v>24</v>
      </c>
      <c r="I1414" s="26"/>
      <c r="J1414" s="6"/>
      <c r="K1414" s="100"/>
      <c r="M1414" s="136"/>
      <c r="N1414" s="136"/>
      <c r="O1414" s="178" t="str">
        <f t="shared" si="26"/>
        <v/>
      </c>
      <c r="P1414" s="3"/>
    </row>
    <row r="1415" spans="1:16" ht="15.75" hidden="1">
      <c r="A1415" s="4">
        <v>49</v>
      </c>
      <c r="B1415" s="4">
        <v>120</v>
      </c>
      <c r="C1415" s="81" t="s">
        <v>5162</v>
      </c>
      <c r="D1415" s="80"/>
      <c r="E1415" s="149"/>
      <c r="F1415" s="80" t="s">
        <v>5351</v>
      </c>
      <c r="G1415" s="43" t="s">
        <v>5665</v>
      </c>
      <c r="H1415" s="26">
        <v>24</v>
      </c>
      <c r="I1415" s="26"/>
      <c r="J1415" s="6"/>
      <c r="K1415" s="100"/>
      <c r="M1415" s="136"/>
      <c r="N1415" s="136"/>
      <c r="O1415" s="178" t="str">
        <f t="shared" si="26"/>
        <v/>
      </c>
      <c r="P1415" s="3"/>
    </row>
    <row r="1416" spans="1:16" ht="15.75" hidden="1">
      <c r="A1416" s="4">
        <v>49</v>
      </c>
      <c r="B1416" s="4">
        <v>121</v>
      </c>
      <c r="C1416" s="81" t="s">
        <v>5163</v>
      </c>
      <c r="D1416" s="80"/>
      <c r="E1416" s="149"/>
      <c r="F1416" s="80" t="s">
        <v>5164</v>
      </c>
      <c r="G1416" s="43" t="s">
        <v>5665</v>
      </c>
      <c r="H1416" s="26">
        <v>24</v>
      </c>
      <c r="I1416" s="26"/>
      <c r="J1416" s="6"/>
      <c r="K1416" s="100"/>
      <c r="M1416" s="136"/>
      <c r="N1416" s="136"/>
      <c r="O1416" s="178" t="str">
        <f t="shared" si="26"/>
        <v/>
      </c>
      <c r="P1416" s="3"/>
    </row>
    <row r="1417" spans="1:16" ht="15.75" hidden="1">
      <c r="A1417" s="4">
        <v>49</v>
      </c>
      <c r="B1417" s="4">
        <v>122</v>
      </c>
      <c r="C1417" s="81" t="s">
        <v>5165</v>
      </c>
      <c r="D1417" s="80"/>
      <c r="E1417" s="149"/>
      <c r="F1417" s="80" t="s">
        <v>5166</v>
      </c>
      <c r="G1417" s="43" t="s">
        <v>5665</v>
      </c>
      <c r="H1417" s="26">
        <v>24</v>
      </c>
      <c r="I1417" s="26"/>
      <c r="J1417" s="6"/>
      <c r="K1417" s="100"/>
      <c r="M1417" s="136"/>
      <c r="N1417" s="136"/>
      <c r="O1417" s="178" t="str">
        <f t="shared" si="26"/>
        <v/>
      </c>
      <c r="P1417" s="3"/>
    </row>
    <row r="1418" spans="1:16" ht="15.75" hidden="1">
      <c r="A1418" s="4">
        <v>49</v>
      </c>
      <c r="B1418" s="4">
        <v>123</v>
      </c>
      <c r="C1418" s="81" t="s">
        <v>5167</v>
      </c>
      <c r="D1418" s="80"/>
      <c r="E1418" s="149"/>
      <c r="F1418" s="80" t="s">
        <v>5168</v>
      </c>
      <c r="G1418" s="43" t="s">
        <v>5665</v>
      </c>
      <c r="H1418" s="26">
        <v>24</v>
      </c>
      <c r="I1418" s="26"/>
      <c r="J1418" s="6"/>
      <c r="K1418" s="100"/>
      <c r="M1418" s="136"/>
      <c r="N1418" s="136"/>
      <c r="O1418" s="178" t="str">
        <f t="shared" si="26"/>
        <v/>
      </c>
      <c r="P1418" s="3"/>
    </row>
    <row r="1419" spans="1:16" ht="15.75" hidden="1">
      <c r="A1419" s="4">
        <v>49</v>
      </c>
      <c r="B1419" s="4">
        <v>124</v>
      </c>
      <c r="C1419" s="81" t="s">
        <v>5169</v>
      </c>
      <c r="D1419" s="80"/>
      <c r="E1419" s="149"/>
      <c r="F1419" s="80" t="s">
        <v>5170</v>
      </c>
      <c r="G1419" s="43" t="s">
        <v>5665</v>
      </c>
      <c r="H1419" s="26">
        <v>24</v>
      </c>
      <c r="I1419" s="26"/>
      <c r="J1419" s="6"/>
      <c r="K1419" s="100"/>
      <c r="M1419" s="136"/>
      <c r="N1419" s="136"/>
      <c r="O1419" s="178" t="str">
        <f t="shared" ref="O1419:O1482" si="27">IF(OR(H1419="",IFERROR(FIND("-"&amp;A1419&amp;"-","-6-7-8-10-11-26-33-35-36-37-38-39-40-47-52-54-56-63-67-75-78-94-95-101-138-140-"),0)&gt;0,
AND(A1419=1,IFERROR(FIND("-"&amp;C1419&amp;"-","-12-13-14-"),0)&gt;0),
AND(A1419=22,IFERROR(FIND("-"&amp;C1419&amp;"-","-04-05-"),0)&gt;0),
AND(A1419=34,IFERROR(FIND("-"&amp;C1419&amp;"-","-00-01-04-08-09-10-11-12-13-14-15-"),0)&gt;0),
AND(A1419=45,IFERROR(FIND("-"&amp;C1419&amp;"-","-08-"),0)&gt;0),
AND(A1419=49,IFERROR(FIND("-"&amp;C1419&amp;"-","-ROW-"),0)&gt;0),
AND(A1419=51,IFERROR(FIND("-"&amp;C1419&amp;"-","-14-15-36-"),0)&gt;0),
AND(A1419=79,IFERROR(FIND("-"&amp;C1419&amp;"-","-11-"),0)&gt;0),
AND(A1419=102,IFERROR(FIND("-"&amp;C1419&amp;"-","-02-"),0)&gt;0)),"",
 IF(AND(M1419="",N1419=""),"",
  "Label.create(:concept_id =&gt; Concept.find_by_codelist_and_code("&amp;A1419&amp;", "&amp;IF(C1419="","nil","'"&amp;C1419&amp;"'")&amp;").id, "&amp;
  ":locale =&gt; '"&amp;L$2&amp;"'"&amp;", "&amp;
  ":preflabel =&gt; '"&amp;(IF(M1419="",F1419,M1419)&amp;"', "&amp;
  ":scopenote =&gt; "&amp;IF(AND(N1419="",G1419="",K1419=""),"nil","'"&amp; IF(K1419="", "",$L$3 &amp; IF(ISERROR(FIND("
", K1419))," ","&lt;br&gt;&amp;nbsp;&amp;nbsp;&amp;nbsp;&amp;nbsp;• ") &amp; SUBSTITUTE(SUBSTITUTE(SUBSTITUTE(K1419, "&amp;", "&amp;amp;"),"&lt;","&amp;lt;"),"
","&lt;br&gt;&amp;nbsp;&amp;nbsp;&amp;nbsp;&amp;nbsp;• ")) &amp; IF(OR(K1419="",G1419=""),"","&lt;br&gt;") &amp; SUBSTITUTE(SUBSTITUTE(IF(N1419="",G1419,N1419),"&amp;","&amp;amp;"),"&lt;","&amp;lt;")&amp;"'")&amp;")")
))</f>
        <v/>
      </c>
      <c r="P1419" s="3"/>
    </row>
    <row r="1420" spans="1:16" ht="15.75" hidden="1">
      <c r="A1420" s="4">
        <v>49</v>
      </c>
      <c r="B1420" s="4">
        <v>125</v>
      </c>
      <c r="C1420" s="81" t="s">
        <v>5171</v>
      </c>
      <c r="D1420" s="80"/>
      <c r="E1420" s="149"/>
      <c r="F1420" s="80" t="s">
        <v>5172</v>
      </c>
      <c r="G1420" s="43" t="s">
        <v>5665</v>
      </c>
      <c r="H1420" s="26">
        <v>24</v>
      </c>
      <c r="I1420" s="26"/>
      <c r="J1420" s="6"/>
      <c r="K1420" s="100"/>
      <c r="M1420" s="136"/>
      <c r="N1420" s="136"/>
      <c r="O1420" s="178" t="str">
        <f t="shared" si="27"/>
        <v/>
      </c>
      <c r="P1420" s="3"/>
    </row>
    <row r="1421" spans="1:16" ht="15.75" hidden="1">
      <c r="A1421" s="4">
        <v>49</v>
      </c>
      <c r="B1421" s="4">
        <v>126</v>
      </c>
      <c r="C1421" s="81" t="s">
        <v>5173</v>
      </c>
      <c r="D1421" s="80"/>
      <c r="E1421" s="149"/>
      <c r="F1421" s="80" t="s">
        <v>5174</v>
      </c>
      <c r="G1421" s="43" t="s">
        <v>5665</v>
      </c>
      <c r="H1421" s="26">
        <v>24</v>
      </c>
      <c r="I1421" s="26"/>
      <c r="J1421" s="6"/>
      <c r="K1421" s="100"/>
      <c r="M1421" s="136"/>
      <c r="N1421" s="136"/>
      <c r="O1421" s="178" t="str">
        <f t="shared" si="27"/>
        <v/>
      </c>
      <c r="P1421" s="3"/>
    </row>
    <row r="1422" spans="1:16" ht="15.75" hidden="1">
      <c r="A1422" s="4">
        <v>49</v>
      </c>
      <c r="B1422" s="4">
        <v>127</v>
      </c>
      <c r="C1422" s="81" t="s">
        <v>5175</v>
      </c>
      <c r="D1422" s="80"/>
      <c r="E1422" s="149"/>
      <c r="F1422" s="80" t="s">
        <v>5176</v>
      </c>
      <c r="G1422" s="43" t="s">
        <v>5665</v>
      </c>
      <c r="H1422" s="26">
        <v>24</v>
      </c>
      <c r="I1422" s="26"/>
      <c r="J1422" s="6"/>
      <c r="K1422" s="100"/>
      <c r="M1422" s="136"/>
      <c r="N1422" s="136"/>
      <c r="O1422" s="178" t="str">
        <f t="shared" si="27"/>
        <v/>
      </c>
      <c r="P1422" s="3"/>
    </row>
    <row r="1423" spans="1:16" ht="15.75" hidden="1">
      <c r="A1423" s="4">
        <v>49</v>
      </c>
      <c r="B1423" s="4">
        <v>128</v>
      </c>
      <c r="C1423" s="81" t="s">
        <v>5177</v>
      </c>
      <c r="D1423" s="80"/>
      <c r="E1423" s="149"/>
      <c r="F1423" s="80" t="s">
        <v>5178</v>
      </c>
      <c r="G1423" s="43" t="s">
        <v>5665</v>
      </c>
      <c r="H1423" s="26">
        <v>24</v>
      </c>
      <c r="I1423" s="26"/>
      <c r="J1423" s="6"/>
      <c r="K1423" s="100"/>
      <c r="M1423" s="136"/>
      <c r="N1423" s="136"/>
      <c r="O1423" s="178" t="str">
        <f t="shared" si="27"/>
        <v/>
      </c>
      <c r="P1423" s="3"/>
    </row>
    <row r="1424" spans="1:16" ht="15.75" hidden="1">
      <c r="A1424" s="4">
        <v>49</v>
      </c>
      <c r="B1424" s="4">
        <v>129</v>
      </c>
      <c r="C1424" s="81" t="s">
        <v>5179</v>
      </c>
      <c r="D1424" s="80"/>
      <c r="E1424" s="149"/>
      <c r="F1424" s="80" t="s">
        <v>5180</v>
      </c>
      <c r="G1424" s="43" t="s">
        <v>5665</v>
      </c>
      <c r="H1424" s="26">
        <v>24</v>
      </c>
      <c r="I1424" s="26"/>
      <c r="J1424" s="6"/>
      <c r="K1424" s="100"/>
      <c r="M1424" s="136"/>
      <c r="N1424" s="136"/>
      <c r="O1424" s="178" t="str">
        <f t="shared" si="27"/>
        <v/>
      </c>
      <c r="P1424" s="3"/>
    </row>
    <row r="1425" spans="1:16" ht="15.75" hidden="1">
      <c r="A1425" s="4">
        <v>49</v>
      </c>
      <c r="B1425" s="4">
        <v>130</v>
      </c>
      <c r="C1425" s="81" t="s">
        <v>5181</v>
      </c>
      <c r="D1425" s="80"/>
      <c r="E1425" s="149"/>
      <c r="F1425" s="80" t="s">
        <v>5182</v>
      </c>
      <c r="G1425" s="43" t="s">
        <v>5665</v>
      </c>
      <c r="H1425" s="26">
        <v>24</v>
      </c>
      <c r="I1425" s="26"/>
      <c r="J1425" s="6"/>
      <c r="K1425" s="100"/>
      <c r="M1425" s="136"/>
      <c r="N1425" s="136"/>
      <c r="O1425" s="178" t="str">
        <f t="shared" si="27"/>
        <v/>
      </c>
      <c r="P1425" s="3"/>
    </row>
    <row r="1426" spans="1:16" ht="15.75" hidden="1">
      <c r="A1426" s="4">
        <v>49</v>
      </c>
      <c r="B1426" s="4">
        <v>131</v>
      </c>
      <c r="C1426" s="81" t="s">
        <v>5183</v>
      </c>
      <c r="D1426" s="80"/>
      <c r="E1426" s="149"/>
      <c r="F1426" s="80" t="s">
        <v>5184</v>
      </c>
      <c r="G1426" s="43" t="s">
        <v>5665</v>
      </c>
      <c r="H1426" s="26">
        <v>24</v>
      </c>
      <c r="I1426" s="26"/>
      <c r="J1426" s="6"/>
      <c r="K1426" s="100"/>
      <c r="M1426" s="136"/>
      <c r="N1426" s="136"/>
      <c r="O1426" s="178" t="str">
        <f t="shared" si="27"/>
        <v/>
      </c>
      <c r="P1426" s="3"/>
    </row>
    <row r="1427" spans="1:16" ht="15.75" hidden="1">
      <c r="A1427" s="4">
        <v>49</v>
      </c>
      <c r="B1427" s="4">
        <v>132</v>
      </c>
      <c r="C1427" s="81" t="s">
        <v>5185</v>
      </c>
      <c r="D1427" s="80"/>
      <c r="E1427" s="149"/>
      <c r="F1427" s="80" t="s">
        <v>5186</v>
      </c>
      <c r="G1427" s="43" t="s">
        <v>5665</v>
      </c>
      <c r="H1427" s="26">
        <v>24</v>
      </c>
      <c r="I1427" s="26"/>
      <c r="J1427" s="6"/>
      <c r="K1427" s="100"/>
      <c r="M1427" s="136"/>
      <c r="N1427" s="136"/>
      <c r="O1427" s="178" t="str">
        <f t="shared" si="27"/>
        <v/>
      </c>
      <c r="P1427" s="3"/>
    </row>
    <row r="1428" spans="1:16" ht="15.75" hidden="1">
      <c r="A1428" s="4">
        <v>49</v>
      </c>
      <c r="B1428" s="4">
        <v>133</v>
      </c>
      <c r="C1428" s="81" t="s">
        <v>5187</v>
      </c>
      <c r="D1428" s="80"/>
      <c r="E1428" s="149"/>
      <c r="F1428" s="80" t="s">
        <v>5188</v>
      </c>
      <c r="G1428" s="43" t="s">
        <v>5665</v>
      </c>
      <c r="H1428" s="26">
        <v>24</v>
      </c>
      <c r="I1428" s="26"/>
      <c r="J1428" s="6"/>
      <c r="K1428" s="100"/>
      <c r="M1428" s="136"/>
      <c r="N1428" s="136"/>
      <c r="O1428" s="178" t="str">
        <f t="shared" si="27"/>
        <v/>
      </c>
      <c r="P1428" s="3"/>
    </row>
    <row r="1429" spans="1:16" ht="15.75" hidden="1">
      <c r="A1429" s="4">
        <v>49</v>
      </c>
      <c r="B1429" s="4">
        <v>134</v>
      </c>
      <c r="C1429" s="81" t="s">
        <v>5189</v>
      </c>
      <c r="D1429" s="80"/>
      <c r="E1429" s="149"/>
      <c r="F1429" s="80" t="s">
        <v>5190</v>
      </c>
      <c r="G1429" s="43" t="s">
        <v>5665</v>
      </c>
      <c r="H1429" s="26">
        <v>24</v>
      </c>
      <c r="I1429" s="26"/>
      <c r="J1429" s="6"/>
      <c r="K1429" s="100"/>
      <c r="M1429" s="136"/>
      <c r="N1429" s="136"/>
      <c r="O1429" s="178" t="str">
        <f t="shared" si="27"/>
        <v/>
      </c>
      <c r="P1429" s="3"/>
    </row>
    <row r="1430" spans="1:16" ht="15.75" hidden="1">
      <c r="A1430" s="4">
        <v>49</v>
      </c>
      <c r="B1430" s="4">
        <v>135</v>
      </c>
      <c r="C1430" s="81" t="s">
        <v>5191</v>
      </c>
      <c r="D1430" s="80"/>
      <c r="E1430" s="149"/>
      <c r="F1430" s="80" t="s">
        <v>5192</v>
      </c>
      <c r="G1430" s="43" t="s">
        <v>5665</v>
      </c>
      <c r="H1430" s="26">
        <v>24</v>
      </c>
      <c r="I1430" s="26"/>
      <c r="J1430" s="6"/>
      <c r="K1430" s="100"/>
      <c r="M1430" s="136"/>
      <c r="N1430" s="136"/>
      <c r="O1430" s="178" t="str">
        <f t="shared" si="27"/>
        <v/>
      </c>
      <c r="P1430" s="3"/>
    </row>
    <row r="1431" spans="1:16" ht="15.75" hidden="1">
      <c r="A1431" s="4">
        <v>49</v>
      </c>
      <c r="B1431" s="4">
        <v>136</v>
      </c>
      <c r="C1431" s="81" t="s">
        <v>5193</v>
      </c>
      <c r="D1431" s="80"/>
      <c r="E1431" s="149"/>
      <c r="F1431" s="80" t="s">
        <v>5194</v>
      </c>
      <c r="G1431" s="43" t="s">
        <v>5665</v>
      </c>
      <c r="H1431" s="26">
        <v>24</v>
      </c>
      <c r="I1431" s="26"/>
      <c r="J1431" s="6"/>
      <c r="K1431" s="100"/>
      <c r="M1431" s="136"/>
      <c r="N1431" s="136"/>
      <c r="O1431" s="178" t="str">
        <f t="shared" si="27"/>
        <v/>
      </c>
      <c r="P1431" s="3"/>
    </row>
    <row r="1432" spans="1:16" ht="15.75" hidden="1">
      <c r="A1432" s="4">
        <v>49</v>
      </c>
      <c r="B1432" s="4">
        <v>137</v>
      </c>
      <c r="C1432" s="81" t="s">
        <v>5195</v>
      </c>
      <c r="D1432" s="80"/>
      <c r="E1432" s="149"/>
      <c r="F1432" s="80" t="s">
        <v>5196</v>
      </c>
      <c r="G1432" s="43" t="s">
        <v>5665</v>
      </c>
      <c r="H1432" s="26">
        <v>24</v>
      </c>
      <c r="I1432" s="26"/>
      <c r="J1432" s="6"/>
      <c r="K1432" s="100"/>
      <c r="M1432" s="136"/>
      <c r="N1432" s="136"/>
      <c r="O1432" s="178" t="str">
        <f t="shared" si="27"/>
        <v/>
      </c>
      <c r="P1432" s="3"/>
    </row>
    <row r="1433" spans="1:16" ht="15.75" hidden="1">
      <c r="A1433" s="4">
        <v>49</v>
      </c>
      <c r="B1433" s="4">
        <v>138</v>
      </c>
      <c r="C1433" s="81" t="s">
        <v>5197</v>
      </c>
      <c r="D1433" s="80"/>
      <c r="E1433" s="149"/>
      <c r="F1433" s="80" t="s">
        <v>5198</v>
      </c>
      <c r="G1433" s="43" t="s">
        <v>5665</v>
      </c>
      <c r="H1433" s="26">
        <v>24</v>
      </c>
      <c r="I1433" s="26"/>
      <c r="J1433" s="6"/>
      <c r="K1433" s="100"/>
      <c r="M1433" s="136"/>
      <c r="N1433" s="136"/>
      <c r="O1433" s="178" t="str">
        <f t="shared" si="27"/>
        <v/>
      </c>
      <c r="P1433" s="3"/>
    </row>
    <row r="1434" spans="1:16" ht="15.75" hidden="1">
      <c r="A1434" s="4">
        <v>49</v>
      </c>
      <c r="B1434" s="4">
        <v>139</v>
      </c>
      <c r="C1434" s="81" t="s">
        <v>5199</v>
      </c>
      <c r="D1434" s="80"/>
      <c r="E1434" s="149"/>
      <c r="F1434" s="80" t="s">
        <v>5200</v>
      </c>
      <c r="G1434" s="43" t="s">
        <v>5665</v>
      </c>
      <c r="H1434" s="26">
        <v>24</v>
      </c>
      <c r="I1434" s="26"/>
      <c r="J1434" s="6"/>
      <c r="K1434" s="100"/>
      <c r="M1434" s="136"/>
      <c r="N1434" s="136"/>
      <c r="O1434" s="178" t="str">
        <f t="shared" si="27"/>
        <v/>
      </c>
      <c r="P1434" s="3"/>
    </row>
    <row r="1435" spans="1:16" ht="15.75" hidden="1">
      <c r="A1435" s="4">
        <v>49</v>
      </c>
      <c r="B1435" s="4">
        <v>140</v>
      </c>
      <c r="C1435" s="81" t="s">
        <v>5201</v>
      </c>
      <c r="D1435" s="80"/>
      <c r="E1435" s="149"/>
      <c r="F1435" s="80" t="s">
        <v>5202</v>
      </c>
      <c r="G1435" s="43" t="s">
        <v>5665</v>
      </c>
      <c r="H1435" s="26">
        <v>24</v>
      </c>
      <c r="I1435" s="26"/>
      <c r="J1435" s="6"/>
      <c r="K1435" s="100"/>
      <c r="M1435" s="136"/>
      <c r="N1435" s="136"/>
      <c r="O1435" s="178" t="str">
        <f t="shared" si="27"/>
        <v/>
      </c>
      <c r="P1435" s="3"/>
    </row>
    <row r="1436" spans="1:16" ht="15.75" hidden="1">
      <c r="A1436" s="4">
        <v>49</v>
      </c>
      <c r="B1436" s="4">
        <v>141</v>
      </c>
      <c r="C1436" s="81" t="s">
        <v>5203</v>
      </c>
      <c r="D1436" s="80"/>
      <c r="E1436" s="149"/>
      <c r="F1436" s="80" t="s">
        <v>5204</v>
      </c>
      <c r="G1436" s="43" t="s">
        <v>5665</v>
      </c>
      <c r="H1436" s="26">
        <v>24</v>
      </c>
      <c r="I1436" s="26"/>
      <c r="J1436" s="6"/>
      <c r="K1436" s="100"/>
      <c r="M1436" s="136"/>
      <c r="N1436" s="136"/>
      <c r="O1436" s="178" t="str">
        <f t="shared" si="27"/>
        <v/>
      </c>
      <c r="P1436" s="3"/>
    </row>
    <row r="1437" spans="1:16" ht="15.75" hidden="1">
      <c r="A1437" s="4">
        <v>49</v>
      </c>
      <c r="B1437" s="4">
        <v>142</v>
      </c>
      <c r="C1437" s="81" t="s">
        <v>5205</v>
      </c>
      <c r="D1437" s="80"/>
      <c r="E1437" s="149"/>
      <c r="F1437" s="80" t="s">
        <v>5206</v>
      </c>
      <c r="G1437" s="43" t="s">
        <v>5665</v>
      </c>
      <c r="H1437" s="26">
        <v>24</v>
      </c>
      <c r="I1437" s="26"/>
      <c r="J1437" s="6"/>
      <c r="K1437" s="100"/>
      <c r="M1437" s="136"/>
      <c r="N1437" s="136"/>
      <c r="O1437" s="178" t="str">
        <f t="shared" si="27"/>
        <v/>
      </c>
      <c r="P1437" s="3"/>
    </row>
    <row r="1438" spans="1:16" ht="15.75" hidden="1">
      <c r="A1438" s="4">
        <v>49</v>
      </c>
      <c r="B1438" s="4">
        <v>143</v>
      </c>
      <c r="C1438" s="81" t="s">
        <v>5207</v>
      </c>
      <c r="D1438" s="80"/>
      <c r="E1438" s="149"/>
      <c r="F1438" s="80" t="s">
        <v>5208</v>
      </c>
      <c r="G1438" s="43" t="s">
        <v>5665</v>
      </c>
      <c r="H1438" s="26">
        <v>24</v>
      </c>
      <c r="I1438" s="26"/>
      <c r="J1438" s="6"/>
      <c r="K1438" s="100"/>
      <c r="M1438" s="136"/>
      <c r="N1438" s="136"/>
      <c r="O1438" s="178" t="str">
        <f t="shared" si="27"/>
        <v/>
      </c>
      <c r="P1438" s="3"/>
    </row>
    <row r="1439" spans="1:16" ht="15.75" hidden="1">
      <c r="A1439" s="4">
        <v>49</v>
      </c>
      <c r="B1439" s="4">
        <v>144</v>
      </c>
      <c r="C1439" s="81" t="s">
        <v>5209</v>
      </c>
      <c r="D1439" s="80"/>
      <c r="E1439" s="149"/>
      <c r="F1439" s="80" t="s">
        <v>5210</v>
      </c>
      <c r="G1439" s="43" t="s">
        <v>5665</v>
      </c>
      <c r="H1439" s="26">
        <v>24</v>
      </c>
      <c r="I1439" s="26"/>
      <c r="J1439" s="6"/>
      <c r="K1439" s="100"/>
      <c r="M1439" s="136"/>
      <c r="N1439" s="136"/>
      <c r="O1439" s="178" t="str">
        <f t="shared" si="27"/>
        <v/>
      </c>
      <c r="P1439" s="3"/>
    </row>
    <row r="1440" spans="1:16" ht="15.75" hidden="1">
      <c r="A1440" s="4">
        <v>49</v>
      </c>
      <c r="B1440" s="4">
        <v>145</v>
      </c>
      <c r="C1440" s="81" t="s">
        <v>5211</v>
      </c>
      <c r="D1440" s="80"/>
      <c r="E1440" s="149"/>
      <c r="F1440" s="80" t="s">
        <v>5212</v>
      </c>
      <c r="G1440" s="43" t="s">
        <v>5665</v>
      </c>
      <c r="H1440" s="26">
        <v>24</v>
      </c>
      <c r="I1440" s="26"/>
      <c r="J1440" s="6"/>
      <c r="K1440" s="100"/>
      <c r="M1440" s="136"/>
      <c r="N1440" s="136"/>
      <c r="O1440" s="178" t="str">
        <f t="shared" si="27"/>
        <v/>
      </c>
      <c r="P1440" s="3"/>
    </row>
    <row r="1441" spans="1:16" ht="15.75" hidden="1">
      <c r="A1441" s="4">
        <v>49</v>
      </c>
      <c r="B1441" s="4">
        <v>146</v>
      </c>
      <c r="C1441" s="81" t="s">
        <v>5213</v>
      </c>
      <c r="D1441" s="80"/>
      <c r="E1441" s="149"/>
      <c r="F1441" s="80" t="s">
        <v>5214</v>
      </c>
      <c r="G1441" s="43" t="s">
        <v>5665</v>
      </c>
      <c r="H1441" s="26">
        <v>24</v>
      </c>
      <c r="I1441" s="26"/>
      <c r="J1441" s="6"/>
      <c r="K1441" s="100"/>
      <c r="M1441" s="136"/>
      <c r="N1441" s="136"/>
      <c r="O1441" s="178" t="str">
        <f t="shared" si="27"/>
        <v/>
      </c>
      <c r="P1441" s="3"/>
    </row>
    <row r="1442" spans="1:16" ht="15.75" hidden="1">
      <c r="A1442" s="4">
        <v>49</v>
      </c>
      <c r="B1442" s="4">
        <v>147</v>
      </c>
      <c r="C1442" s="81" t="s">
        <v>5215</v>
      </c>
      <c r="D1442" s="80"/>
      <c r="E1442" s="149"/>
      <c r="F1442" s="80" t="s">
        <v>5216</v>
      </c>
      <c r="G1442" s="43" t="s">
        <v>5665</v>
      </c>
      <c r="H1442" s="26">
        <v>24</v>
      </c>
      <c r="I1442" s="26"/>
      <c r="J1442" s="6"/>
      <c r="K1442" s="100"/>
      <c r="M1442" s="136"/>
      <c r="N1442" s="136"/>
      <c r="O1442" s="178" t="str">
        <f t="shared" si="27"/>
        <v/>
      </c>
      <c r="P1442" s="3"/>
    </row>
    <row r="1443" spans="1:16" ht="15.75" hidden="1">
      <c r="A1443" s="4">
        <v>49</v>
      </c>
      <c r="B1443" s="4">
        <v>148</v>
      </c>
      <c r="C1443" s="81" t="s">
        <v>5217</v>
      </c>
      <c r="D1443" s="80"/>
      <c r="E1443" s="149"/>
      <c r="F1443" s="80" t="s">
        <v>5218</v>
      </c>
      <c r="G1443" s="43" t="s">
        <v>5665</v>
      </c>
      <c r="H1443" s="26">
        <v>24</v>
      </c>
      <c r="I1443" s="26"/>
      <c r="J1443" s="6"/>
      <c r="K1443" s="100"/>
      <c r="M1443" s="136"/>
      <c r="N1443" s="136"/>
      <c r="O1443" s="178" t="str">
        <f t="shared" si="27"/>
        <v/>
      </c>
      <c r="P1443" s="3"/>
    </row>
    <row r="1444" spans="1:16" ht="15.75" hidden="1">
      <c r="A1444" s="4">
        <v>49</v>
      </c>
      <c r="B1444" s="4">
        <v>149</v>
      </c>
      <c r="C1444" s="81" t="s">
        <v>5219</v>
      </c>
      <c r="D1444" s="80"/>
      <c r="E1444" s="149"/>
      <c r="F1444" s="80" t="s">
        <v>5398</v>
      </c>
      <c r="G1444" s="43" t="s">
        <v>5665</v>
      </c>
      <c r="H1444" s="26">
        <v>24</v>
      </c>
      <c r="I1444" s="26"/>
      <c r="J1444" s="6"/>
      <c r="K1444" s="100"/>
      <c r="M1444" s="136"/>
      <c r="N1444" s="136"/>
      <c r="O1444" s="178" t="str">
        <f t="shared" si="27"/>
        <v/>
      </c>
      <c r="P1444" s="3"/>
    </row>
    <row r="1445" spans="1:16" ht="15.75" hidden="1">
      <c r="A1445" s="4">
        <v>49</v>
      </c>
      <c r="B1445" s="4">
        <v>150</v>
      </c>
      <c r="C1445" s="81" t="s">
        <v>5220</v>
      </c>
      <c r="D1445" s="80"/>
      <c r="E1445" s="149"/>
      <c r="F1445" s="80" t="s">
        <v>5221</v>
      </c>
      <c r="G1445" s="43" t="s">
        <v>5665</v>
      </c>
      <c r="H1445" s="26">
        <v>24</v>
      </c>
      <c r="I1445" s="26"/>
      <c r="J1445" s="6"/>
      <c r="K1445" s="100"/>
      <c r="M1445" s="136"/>
      <c r="N1445" s="136"/>
      <c r="O1445" s="178" t="str">
        <f t="shared" si="27"/>
        <v/>
      </c>
      <c r="P1445" s="3"/>
    </row>
    <row r="1446" spans="1:16" ht="15.75" hidden="1">
      <c r="A1446" s="4">
        <v>49</v>
      </c>
      <c r="B1446" s="4">
        <v>151</v>
      </c>
      <c r="C1446" s="81" t="s">
        <v>5222</v>
      </c>
      <c r="D1446" s="80"/>
      <c r="E1446" s="149"/>
      <c r="F1446" s="80" t="s">
        <v>5223</v>
      </c>
      <c r="G1446" s="43" t="s">
        <v>5665</v>
      </c>
      <c r="H1446" s="26">
        <v>24</v>
      </c>
      <c r="I1446" s="26"/>
      <c r="J1446" s="6"/>
      <c r="K1446" s="100"/>
      <c r="M1446" s="136"/>
      <c r="N1446" s="136"/>
      <c r="O1446" s="178" t="str">
        <f t="shared" si="27"/>
        <v/>
      </c>
      <c r="P1446" s="3"/>
    </row>
    <row r="1447" spans="1:16" ht="15.75" hidden="1">
      <c r="A1447" s="4">
        <v>49</v>
      </c>
      <c r="B1447" s="4">
        <v>152</v>
      </c>
      <c r="C1447" s="81" t="s">
        <v>5224</v>
      </c>
      <c r="D1447" s="80"/>
      <c r="E1447" s="149"/>
      <c r="F1447" s="80" t="s">
        <v>5225</v>
      </c>
      <c r="G1447" s="43" t="s">
        <v>5665</v>
      </c>
      <c r="H1447" s="26">
        <v>24</v>
      </c>
      <c r="I1447" s="26"/>
      <c r="J1447" s="6"/>
      <c r="K1447" s="100"/>
      <c r="M1447" s="136"/>
      <c r="N1447" s="136"/>
      <c r="O1447" s="178" t="str">
        <f t="shared" si="27"/>
        <v/>
      </c>
      <c r="P1447" s="3"/>
    </row>
    <row r="1448" spans="1:16" ht="15.75" hidden="1">
      <c r="A1448" s="4">
        <v>49</v>
      </c>
      <c r="B1448" s="4">
        <v>153</v>
      </c>
      <c r="C1448" s="81" t="s">
        <v>5226</v>
      </c>
      <c r="D1448" s="80"/>
      <c r="E1448" s="149"/>
      <c r="F1448" s="80" t="s">
        <v>5227</v>
      </c>
      <c r="G1448" s="43" t="s">
        <v>5665</v>
      </c>
      <c r="H1448" s="26">
        <v>24</v>
      </c>
      <c r="I1448" s="26"/>
      <c r="J1448" s="6"/>
      <c r="K1448" s="100"/>
      <c r="M1448" s="136"/>
      <c r="N1448" s="136"/>
      <c r="O1448" s="178" t="str">
        <f t="shared" si="27"/>
        <v/>
      </c>
      <c r="P1448" s="3"/>
    </row>
    <row r="1449" spans="1:16" ht="15.75" hidden="1">
      <c r="A1449" s="4">
        <v>49</v>
      </c>
      <c r="B1449" s="4">
        <v>154</v>
      </c>
      <c r="C1449" s="81" t="s">
        <v>5228</v>
      </c>
      <c r="D1449" s="80"/>
      <c r="E1449" s="149"/>
      <c r="F1449" s="80" t="s">
        <v>5229</v>
      </c>
      <c r="G1449" s="43" t="s">
        <v>5665</v>
      </c>
      <c r="H1449" s="26">
        <v>24</v>
      </c>
      <c r="I1449" s="26"/>
      <c r="J1449" s="6"/>
      <c r="K1449" s="100"/>
      <c r="M1449" s="136"/>
      <c r="N1449" s="136"/>
      <c r="O1449" s="178" t="str">
        <f t="shared" si="27"/>
        <v/>
      </c>
      <c r="P1449" s="3"/>
    </row>
    <row r="1450" spans="1:16" ht="15.75" hidden="1">
      <c r="A1450" s="4">
        <v>49</v>
      </c>
      <c r="B1450" s="4">
        <v>155</v>
      </c>
      <c r="C1450" s="81" t="s">
        <v>5230</v>
      </c>
      <c r="D1450" s="80"/>
      <c r="E1450" s="149"/>
      <c r="F1450" s="80" t="s">
        <v>5231</v>
      </c>
      <c r="G1450" s="43" t="s">
        <v>5665</v>
      </c>
      <c r="H1450" s="26">
        <v>24</v>
      </c>
      <c r="I1450" s="26"/>
      <c r="J1450" s="6"/>
      <c r="K1450" s="100"/>
      <c r="M1450" s="136"/>
      <c r="N1450" s="136"/>
      <c r="O1450" s="178" t="str">
        <f t="shared" si="27"/>
        <v/>
      </c>
      <c r="P1450" s="3"/>
    </row>
    <row r="1451" spans="1:16" ht="15.75" hidden="1">
      <c r="A1451" s="4">
        <v>49</v>
      </c>
      <c r="B1451" s="4">
        <v>156</v>
      </c>
      <c r="C1451" s="81" t="s">
        <v>5232</v>
      </c>
      <c r="D1451" s="80"/>
      <c r="E1451" s="149"/>
      <c r="F1451" s="80" t="s">
        <v>5233</v>
      </c>
      <c r="G1451" s="43" t="s">
        <v>5665</v>
      </c>
      <c r="H1451" s="26">
        <v>24</v>
      </c>
      <c r="I1451" s="26"/>
      <c r="J1451" s="6"/>
      <c r="K1451" s="100"/>
      <c r="M1451" s="136"/>
      <c r="N1451" s="136"/>
      <c r="O1451" s="178" t="str">
        <f t="shared" si="27"/>
        <v/>
      </c>
      <c r="P1451" s="3"/>
    </row>
    <row r="1452" spans="1:16" ht="15.75" hidden="1">
      <c r="A1452" s="4">
        <v>49</v>
      </c>
      <c r="B1452" s="4">
        <v>157</v>
      </c>
      <c r="C1452" s="81" t="s">
        <v>5234</v>
      </c>
      <c r="D1452" s="80"/>
      <c r="E1452" s="149"/>
      <c r="F1452" s="80" t="s">
        <v>5235</v>
      </c>
      <c r="G1452" s="43" t="s">
        <v>5665</v>
      </c>
      <c r="H1452" s="26">
        <v>24</v>
      </c>
      <c r="I1452" s="26"/>
      <c r="J1452" s="6"/>
      <c r="K1452" s="100"/>
      <c r="M1452" s="136"/>
      <c r="N1452" s="136"/>
      <c r="O1452" s="178" t="str">
        <f t="shared" si="27"/>
        <v/>
      </c>
      <c r="P1452" s="3"/>
    </row>
    <row r="1453" spans="1:16" ht="15.75" hidden="1">
      <c r="A1453" s="4">
        <v>49</v>
      </c>
      <c r="B1453" s="4">
        <v>158</v>
      </c>
      <c r="C1453" s="81" t="s">
        <v>5236</v>
      </c>
      <c r="D1453" s="80"/>
      <c r="E1453" s="149"/>
      <c r="F1453" s="80" t="s">
        <v>5237</v>
      </c>
      <c r="G1453" s="43" t="s">
        <v>5665</v>
      </c>
      <c r="H1453" s="26">
        <v>24</v>
      </c>
      <c r="I1453" s="26"/>
      <c r="J1453" s="6"/>
      <c r="K1453" s="100"/>
      <c r="M1453" s="136"/>
      <c r="N1453" s="136"/>
      <c r="O1453" s="178" t="str">
        <f t="shared" si="27"/>
        <v/>
      </c>
      <c r="P1453" s="3"/>
    </row>
    <row r="1454" spans="1:16" ht="15.75" hidden="1">
      <c r="A1454" s="4">
        <v>49</v>
      </c>
      <c r="B1454" s="4">
        <v>159</v>
      </c>
      <c r="C1454" s="81" t="s">
        <v>5238</v>
      </c>
      <c r="D1454" s="80"/>
      <c r="E1454" s="149"/>
      <c r="F1454" s="80" t="s">
        <v>5239</v>
      </c>
      <c r="G1454" s="43" t="s">
        <v>5665</v>
      </c>
      <c r="H1454" s="26">
        <v>24</v>
      </c>
      <c r="I1454" s="26"/>
      <c r="J1454" s="6"/>
      <c r="K1454" s="100"/>
      <c r="M1454" s="136"/>
      <c r="N1454" s="136"/>
      <c r="O1454" s="178" t="str">
        <f t="shared" si="27"/>
        <v/>
      </c>
      <c r="P1454" s="3"/>
    </row>
    <row r="1455" spans="1:16" ht="15.75" hidden="1">
      <c r="A1455" s="4">
        <v>49</v>
      </c>
      <c r="B1455" s="4">
        <v>160</v>
      </c>
      <c r="C1455" s="81" t="s">
        <v>5240</v>
      </c>
      <c r="D1455" s="80"/>
      <c r="E1455" s="149"/>
      <c r="F1455" s="80" t="s">
        <v>5241</v>
      </c>
      <c r="G1455" s="43" t="s">
        <v>5665</v>
      </c>
      <c r="H1455" s="26">
        <v>24</v>
      </c>
      <c r="I1455" s="26"/>
      <c r="J1455" s="6"/>
      <c r="K1455" s="100"/>
      <c r="M1455" s="136"/>
      <c r="N1455" s="136"/>
      <c r="O1455" s="178" t="str">
        <f t="shared" si="27"/>
        <v/>
      </c>
      <c r="P1455" s="3"/>
    </row>
    <row r="1456" spans="1:16" ht="15.75" hidden="1">
      <c r="A1456" s="4">
        <v>49</v>
      </c>
      <c r="B1456" s="4">
        <v>161</v>
      </c>
      <c r="C1456" s="81" t="s">
        <v>5242</v>
      </c>
      <c r="D1456" s="80"/>
      <c r="E1456" s="149"/>
      <c r="F1456" s="80" t="s">
        <v>5243</v>
      </c>
      <c r="G1456" s="43" t="s">
        <v>5665</v>
      </c>
      <c r="H1456" s="26">
        <v>24</v>
      </c>
      <c r="I1456" s="26"/>
      <c r="J1456" s="6"/>
      <c r="K1456" s="100"/>
      <c r="M1456" s="136"/>
      <c r="N1456" s="136"/>
      <c r="O1456" s="178" t="str">
        <f t="shared" si="27"/>
        <v/>
      </c>
      <c r="P1456" s="3"/>
    </row>
    <row r="1457" spans="1:16" ht="15.75" hidden="1">
      <c r="A1457" s="4">
        <v>49</v>
      </c>
      <c r="B1457" s="4">
        <v>162</v>
      </c>
      <c r="C1457" s="81" t="s">
        <v>5244</v>
      </c>
      <c r="D1457" s="80"/>
      <c r="E1457" s="149"/>
      <c r="F1457" s="80" t="s">
        <v>5245</v>
      </c>
      <c r="G1457" s="43" t="s">
        <v>5665</v>
      </c>
      <c r="H1457" s="26">
        <v>24</v>
      </c>
      <c r="I1457" s="26"/>
      <c r="J1457" s="6"/>
      <c r="K1457" s="100"/>
      <c r="M1457" s="136"/>
      <c r="N1457" s="136"/>
      <c r="O1457" s="178" t="str">
        <f t="shared" si="27"/>
        <v/>
      </c>
      <c r="P1457" s="3"/>
    </row>
    <row r="1458" spans="1:16" ht="15.75" hidden="1">
      <c r="A1458" s="4">
        <v>49</v>
      </c>
      <c r="B1458" s="4">
        <v>163</v>
      </c>
      <c r="C1458" s="81" t="s">
        <v>5246</v>
      </c>
      <c r="D1458" s="80"/>
      <c r="E1458" s="149"/>
      <c r="F1458" s="80" t="s">
        <v>5247</v>
      </c>
      <c r="G1458" s="43" t="s">
        <v>5665</v>
      </c>
      <c r="H1458" s="26">
        <v>24</v>
      </c>
      <c r="I1458" s="26"/>
      <c r="J1458" s="6"/>
      <c r="K1458" s="100"/>
      <c r="M1458" s="136"/>
      <c r="N1458" s="136"/>
      <c r="O1458" s="178" t="str">
        <f t="shared" si="27"/>
        <v/>
      </c>
      <c r="P1458" s="3"/>
    </row>
    <row r="1459" spans="1:16" ht="15.75" hidden="1">
      <c r="A1459" s="4">
        <v>49</v>
      </c>
      <c r="B1459" s="4">
        <v>164</v>
      </c>
      <c r="C1459" s="81" t="s">
        <v>5248</v>
      </c>
      <c r="D1459" s="80"/>
      <c r="E1459" s="149"/>
      <c r="F1459" s="80" t="s">
        <v>5249</v>
      </c>
      <c r="G1459" s="43" t="s">
        <v>5665</v>
      </c>
      <c r="H1459" s="26">
        <v>24</v>
      </c>
      <c r="I1459" s="26"/>
      <c r="J1459" s="6"/>
      <c r="K1459" s="100"/>
      <c r="M1459" s="136"/>
      <c r="N1459" s="136"/>
      <c r="O1459" s="178" t="str">
        <f t="shared" si="27"/>
        <v/>
      </c>
      <c r="P1459" s="3"/>
    </row>
    <row r="1460" spans="1:16" ht="15.75" hidden="1">
      <c r="A1460" s="4">
        <v>49</v>
      </c>
      <c r="B1460" s="4">
        <v>165</v>
      </c>
      <c r="C1460" s="81" t="s">
        <v>5250</v>
      </c>
      <c r="D1460" s="80"/>
      <c r="E1460" s="149"/>
      <c r="F1460" s="80" t="s">
        <v>5251</v>
      </c>
      <c r="G1460" s="43" t="s">
        <v>5665</v>
      </c>
      <c r="H1460" s="26">
        <v>24</v>
      </c>
      <c r="I1460" s="26"/>
      <c r="J1460" s="6"/>
      <c r="K1460" s="100"/>
      <c r="M1460" s="136"/>
      <c r="N1460" s="136"/>
      <c r="O1460" s="178" t="str">
        <f t="shared" si="27"/>
        <v/>
      </c>
      <c r="P1460" s="3"/>
    </row>
    <row r="1461" spans="1:16" ht="15.75" hidden="1">
      <c r="A1461" s="4">
        <v>49</v>
      </c>
      <c r="B1461" s="4">
        <v>166</v>
      </c>
      <c r="C1461" s="81" t="s">
        <v>5252</v>
      </c>
      <c r="D1461" s="80"/>
      <c r="E1461" s="149"/>
      <c r="F1461" s="80" t="s">
        <v>5253</v>
      </c>
      <c r="G1461" s="43" t="s">
        <v>5665</v>
      </c>
      <c r="H1461" s="26">
        <v>24</v>
      </c>
      <c r="I1461" s="26"/>
      <c r="J1461" s="6"/>
      <c r="K1461" s="100"/>
      <c r="M1461" s="136"/>
      <c r="N1461" s="136"/>
      <c r="O1461" s="178" t="str">
        <f t="shared" si="27"/>
        <v/>
      </c>
      <c r="P1461" s="3"/>
    </row>
    <row r="1462" spans="1:16" ht="15.75" hidden="1">
      <c r="A1462" s="4">
        <v>49</v>
      </c>
      <c r="B1462" s="4">
        <v>167</v>
      </c>
      <c r="C1462" s="81" t="s">
        <v>5254</v>
      </c>
      <c r="D1462" s="80"/>
      <c r="E1462" s="149"/>
      <c r="F1462" s="80" t="s">
        <v>5255</v>
      </c>
      <c r="G1462" s="43" t="s">
        <v>5665</v>
      </c>
      <c r="H1462" s="26">
        <v>24</v>
      </c>
      <c r="I1462" s="26"/>
      <c r="J1462" s="6"/>
      <c r="K1462" s="100"/>
      <c r="M1462" s="136"/>
      <c r="N1462" s="136"/>
      <c r="O1462" s="178" t="str">
        <f t="shared" si="27"/>
        <v/>
      </c>
      <c r="P1462" s="3"/>
    </row>
    <row r="1463" spans="1:16" ht="15.75" hidden="1">
      <c r="A1463" s="4">
        <v>49</v>
      </c>
      <c r="B1463" s="4">
        <v>168</v>
      </c>
      <c r="C1463" s="81" t="s">
        <v>5256</v>
      </c>
      <c r="D1463" s="80"/>
      <c r="E1463" s="149"/>
      <c r="F1463" s="80" t="s">
        <v>5257</v>
      </c>
      <c r="G1463" s="43" t="s">
        <v>5665</v>
      </c>
      <c r="H1463" s="26">
        <v>24</v>
      </c>
      <c r="I1463" s="26"/>
      <c r="J1463" s="6"/>
      <c r="K1463" s="100"/>
      <c r="M1463" s="136"/>
      <c r="N1463" s="136"/>
      <c r="O1463" s="178" t="str">
        <f t="shared" si="27"/>
        <v/>
      </c>
      <c r="P1463" s="3"/>
    </row>
    <row r="1464" spans="1:16" ht="15.75" hidden="1">
      <c r="A1464" s="4">
        <v>49</v>
      </c>
      <c r="B1464" s="4">
        <v>169</v>
      </c>
      <c r="C1464" s="81" t="s">
        <v>5258</v>
      </c>
      <c r="D1464" s="80"/>
      <c r="E1464" s="149"/>
      <c r="F1464" s="80" t="s">
        <v>5259</v>
      </c>
      <c r="G1464" s="43" t="s">
        <v>5665</v>
      </c>
      <c r="H1464" s="26">
        <v>24</v>
      </c>
      <c r="I1464" s="26"/>
      <c r="J1464" s="6"/>
      <c r="K1464" s="100"/>
      <c r="M1464" s="136"/>
      <c r="N1464" s="136"/>
      <c r="O1464" s="178" t="str">
        <f t="shared" si="27"/>
        <v/>
      </c>
      <c r="P1464" s="3"/>
    </row>
    <row r="1465" spans="1:16" ht="15.75" hidden="1">
      <c r="A1465" s="4">
        <v>49</v>
      </c>
      <c r="B1465" s="4">
        <v>170</v>
      </c>
      <c r="C1465" s="81" t="s">
        <v>5260</v>
      </c>
      <c r="D1465" s="80"/>
      <c r="E1465" s="149"/>
      <c r="F1465" s="80" t="s">
        <v>5261</v>
      </c>
      <c r="G1465" s="43" t="s">
        <v>5665</v>
      </c>
      <c r="H1465" s="26">
        <v>24</v>
      </c>
      <c r="I1465" s="26"/>
      <c r="J1465" s="6"/>
      <c r="K1465" s="100"/>
      <c r="M1465" s="136"/>
      <c r="N1465" s="136"/>
      <c r="O1465" s="178" t="str">
        <f t="shared" si="27"/>
        <v/>
      </c>
      <c r="P1465" s="3"/>
    </row>
    <row r="1466" spans="1:16" ht="15.75" hidden="1">
      <c r="A1466" s="4">
        <v>49</v>
      </c>
      <c r="B1466" s="4">
        <v>171</v>
      </c>
      <c r="C1466" s="81" t="s">
        <v>5262</v>
      </c>
      <c r="D1466" s="80"/>
      <c r="E1466" s="149"/>
      <c r="F1466" s="80" t="s">
        <v>5263</v>
      </c>
      <c r="G1466" s="43" t="s">
        <v>5665</v>
      </c>
      <c r="H1466" s="26">
        <v>24</v>
      </c>
      <c r="I1466" s="26"/>
      <c r="J1466" s="6"/>
      <c r="K1466" s="100"/>
      <c r="M1466" s="136"/>
      <c r="N1466" s="136"/>
      <c r="O1466" s="178" t="str">
        <f t="shared" si="27"/>
        <v/>
      </c>
      <c r="P1466" s="3"/>
    </row>
    <row r="1467" spans="1:16" ht="15.75" hidden="1">
      <c r="A1467" s="4">
        <v>49</v>
      </c>
      <c r="B1467" s="4">
        <v>172</v>
      </c>
      <c r="C1467" s="81" t="s">
        <v>5264</v>
      </c>
      <c r="D1467" s="80"/>
      <c r="E1467" s="149"/>
      <c r="F1467" s="80" t="s">
        <v>5265</v>
      </c>
      <c r="G1467" s="43" t="s">
        <v>5665</v>
      </c>
      <c r="H1467" s="26">
        <v>24</v>
      </c>
      <c r="I1467" s="26"/>
      <c r="J1467" s="6"/>
      <c r="K1467" s="100"/>
      <c r="M1467" s="136"/>
      <c r="N1467" s="136"/>
      <c r="O1467" s="178" t="str">
        <f t="shared" si="27"/>
        <v/>
      </c>
      <c r="P1467" s="3"/>
    </row>
    <row r="1468" spans="1:16" ht="15.75" hidden="1">
      <c r="A1468" s="4">
        <v>49</v>
      </c>
      <c r="B1468" s="4">
        <v>173</v>
      </c>
      <c r="C1468" s="81" t="s">
        <v>5266</v>
      </c>
      <c r="D1468" s="80"/>
      <c r="E1468" s="149"/>
      <c r="F1468" s="80" t="s">
        <v>5267</v>
      </c>
      <c r="G1468" s="43" t="s">
        <v>5665</v>
      </c>
      <c r="H1468" s="26">
        <v>24</v>
      </c>
      <c r="I1468" s="26"/>
      <c r="J1468" s="6"/>
      <c r="K1468" s="100"/>
      <c r="M1468" s="136"/>
      <c r="N1468" s="136"/>
      <c r="O1468" s="178" t="str">
        <f t="shared" si="27"/>
        <v/>
      </c>
      <c r="P1468" s="3"/>
    </row>
    <row r="1469" spans="1:16" ht="15.75" hidden="1">
      <c r="A1469" s="4">
        <v>49</v>
      </c>
      <c r="B1469" s="4">
        <v>174</v>
      </c>
      <c r="C1469" s="81" t="s">
        <v>5268</v>
      </c>
      <c r="D1469" s="80"/>
      <c r="E1469" s="149"/>
      <c r="F1469" s="80" t="s">
        <v>5269</v>
      </c>
      <c r="G1469" s="43" t="s">
        <v>5665</v>
      </c>
      <c r="H1469" s="26">
        <v>24</v>
      </c>
      <c r="I1469" s="26"/>
      <c r="J1469" s="6"/>
      <c r="K1469" s="100"/>
      <c r="M1469" s="136"/>
      <c r="N1469" s="136"/>
      <c r="O1469" s="178" t="str">
        <f t="shared" si="27"/>
        <v/>
      </c>
      <c r="P1469" s="3"/>
    </row>
    <row r="1470" spans="1:16" ht="15.75" hidden="1">
      <c r="A1470" s="4">
        <v>49</v>
      </c>
      <c r="B1470" s="4">
        <v>175</v>
      </c>
      <c r="C1470" s="81" t="s">
        <v>5270</v>
      </c>
      <c r="D1470" s="80"/>
      <c r="E1470" s="149"/>
      <c r="F1470" s="80" t="s">
        <v>5271</v>
      </c>
      <c r="G1470" s="43" t="s">
        <v>5665</v>
      </c>
      <c r="H1470" s="26">
        <v>24</v>
      </c>
      <c r="I1470" s="26"/>
      <c r="J1470" s="6"/>
      <c r="K1470" s="100"/>
      <c r="M1470" s="136"/>
      <c r="N1470" s="136"/>
      <c r="O1470" s="178" t="str">
        <f t="shared" si="27"/>
        <v/>
      </c>
      <c r="P1470" s="3"/>
    </row>
    <row r="1471" spans="1:16" ht="15.75" hidden="1">
      <c r="A1471" s="4">
        <v>49</v>
      </c>
      <c r="B1471" s="4">
        <v>176</v>
      </c>
      <c r="C1471" s="81" t="s">
        <v>5272</v>
      </c>
      <c r="D1471" s="80"/>
      <c r="E1471" s="149"/>
      <c r="F1471" s="80" t="s">
        <v>5273</v>
      </c>
      <c r="G1471" s="43" t="s">
        <v>5665</v>
      </c>
      <c r="H1471" s="26">
        <v>24</v>
      </c>
      <c r="I1471" s="26"/>
      <c r="J1471" s="6"/>
      <c r="K1471" s="100"/>
      <c r="M1471" s="136"/>
      <c r="N1471" s="136"/>
      <c r="O1471" s="178" t="str">
        <f t="shared" si="27"/>
        <v/>
      </c>
      <c r="P1471" s="3"/>
    </row>
    <row r="1472" spans="1:16" ht="15.75" hidden="1">
      <c r="A1472" s="4">
        <v>49</v>
      </c>
      <c r="B1472" s="4">
        <v>177</v>
      </c>
      <c r="C1472" s="81" t="s">
        <v>5274</v>
      </c>
      <c r="D1472" s="80"/>
      <c r="E1472" s="149"/>
      <c r="F1472" s="80" t="s">
        <v>5275</v>
      </c>
      <c r="G1472" s="43" t="s">
        <v>5665</v>
      </c>
      <c r="H1472" s="26">
        <v>24</v>
      </c>
      <c r="I1472" s="26"/>
      <c r="J1472" s="6"/>
      <c r="K1472" s="100"/>
      <c r="M1472" s="136"/>
      <c r="N1472" s="136"/>
      <c r="O1472" s="178" t="str">
        <f t="shared" si="27"/>
        <v/>
      </c>
      <c r="P1472" s="3"/>
    </row>
    <row r="1473" spans="1:16" ht="15.75" hidden="1">
      <c r="A1473" s="4">
        <v>49</v>
      </c>
      <c r="B1473" s="4">
        <v>178</v>
      </c>
      <c r="C1473" s="81" t="s">
        <v>5276</v>
      </c>
      <c r="D1473" s="80"/>
      <c r="E1473" s="149"/>
      <c r="F1473" s="80" t="s">
        <v>5277</v>
      </c>
      <c r="G1473" s="43" t="s">
        <v>5665</v>
      </c>
      <c r="H1473" s="26">
        <v>24</v>
      </c>
      <c r="I1473" s="26"/>
      <c r="J1473" s="6"/>
      <c r="K1473" s="100"/>
      <c r="M1473" s="136"/>
      <c r="N1473" s="136"/>
      <c r="O1473" s="178" t="str">
        <f t="shared" si="27"/>
        <v/>
      </c>
      <c r="P1473" s="3"/>
    </row>
    <row r="1474" spans="1:16" ht="15.75" hidden="1">
      <c r="A1474" s="4">
        <v>49</v>
      </c>
      <c r="B1474" s="4">
        <v>179</v>
      </c>
      <c r="C1474" s="81" t="s">
        <v>5278</v>
      </c>
      <c r="D1474" s="80"/>
      <c r="E1474" s="149"/>
      <c r="F1474" s="80" t="s">
        <v>5279</v>
      </c>
      <c r="G1474" s="43" t="s">
        <v>5665</v>
      </c>
      <c r="H1474" s="26">
        <v>24</v>
      </c>
      <c r="I1474" s="26"/>
      <c r="J1474" s="6"/>
      <c r="K1474" s="100"/>
      <c r="M1474" s="136"/>
      <c r="N1474" s="136"/>
      <c r="O1474" s="178" t="str">
        <f t="shared" si="27"/>
        <v/>
      </c>
      <c r="P1474" s="3"/>
    </row>
    <row r="1475" spans="1:16" ht="15.75" hidden="1">
      <c r="A1475" s="4">
        <v>49</v>
      </c>
      <c r="B1475" s="4">
        <v>180</v>
      </c>
      <c r="C1475" s="81" t="s">
        <v>5280</v>
      </c>
      <c r="D1475" s="80"/>
      <c r="E1475" s="149"/>
      <c r="F1475" s="80" t="s">
        <v>5281</v>
      </c>
      <c r="G1475" s="43" t="s">
        <v>5665</v>
      </c>
      <c r="H1475" s="26">
        <v>24</v>
      </c>
      <c r="I1475" s="26"/>
      <c r="J1475" s="6"/>
      <c r="K1475" s="100"/>
      <c r="M1475" s="136"/>
      <c r="N1475" s="136"/>
      <c r="O1475" s="178" t="str">
        <f t="shared" si="27"/>
        <v/>
      </c>
      <c r="P1475" s="3"/>
    </row>
    <row r="1476" spans="1:16" ht="15.75" hidden="1">
      <c r="A1476" s="4">
        <v>49</v>
      </c>
      <c r="B1476" s="4">
        <v>181</v>
      </c>
      <c r="C1476" s="81" t="s">
        <v>5282</v>
      </c>
      <c r="D1476" s="80"/>
      <c r="E1476" s="149"/>
      <c r="F1476" s="80" t="s">
        <v>5283</v>
      </c>
      <c r="G1476" s="43" t="s">
        <v>5665</v>
      </c>
      <c r="H1476" s="26">
        <v>24</v>
      </c>
      <c r="I1476" s="26"/>
      <c r="J1476" s="6"/>
      <c r="K1476" s="100"/>
      <c r="M1476" s="136"/>
      <c r="N1476" s="136"/>
      <c r="O1476" s="178" t="str">
        <f t="shared" si="27"/>
        <v/>
      </c>
      <c r="P1476" s="3"/>
    </row>
    <row r="1477" spans="1:16" ht="15.75" hidden="1">
      <c r="A1477" s="4">
        <v>49</v>
      </c>
      <c r="B1477" s="4">
        <v>182</v>
      </c>
      <c r="C1477" s="81" t="s">
        <v>5284</v>
      </c>
      <c r="D1477" s="80"/>
      <c r="E1477" s="149"/>
      <c r="F1477" s="80" t="s">
        <v>5285</v>
      </c>
      <c r="G1477" s="43" t="s">
        <v>5665</v>
      </c>
      <c r="H1477" s="26">
        <v>24</v>
      </c>
      <c r="I1477" s="26"/>
      <c r="J1477" s="6"/>
      <c r="K1477" s="100"/>
      <c r="M1477" s="136"/>
      <c r="N1477" s="136"/>
      <c r="O1477" s="178" t="str">
        <f t="shared" si="27"/>
        <v/>
      </c>
      <c r="P1477" s="3"/>
    </row>
    <row r="1478" spans="1:16" ht="15.75" hidden="1">
      <c r="A1478" s="4">
        <v>49</v>
      </c>
      <c r="B1478" s="4">
        <v>183</v>
      </c>
      <c r="C1478" s="81" t="s">
        <v>5286</v>
      </c>
      <c r="D1478" s="80"/>
      <c r="E1478" s="149"/>
      <c r="F1478" s="80" t="s">
        <v>5287</v>
      </c>
      <c r="G1478" s="43" t="s">
        <v>5665</v>
      </c>
      <c r="H1478" s="26">
        <v>24</v>
      </c>
      <c r="I1478" s="26"/>
      <c r="J1478" s="6"/>
      <c r="K1478" s="100"/>
      <c r="M1478" s="136"/>
      <c r="N1478" s="136"/>
      <c r="O1478" s="178" t="str">
        <f t="shared" si="27"/>
        <v/>
      </c>
      <c r="P1478" s="3"/>
    </row>
    <row r="1479" spans="1:16" ht="15.75" hidden="1">
      <c r="A1479" s="4">
        <v>49</v>
      </c>
      <c r="B1479" s="4">
        <v>184</v>
      </c>
      <c r="C1479" s="81" t="s">
        <v>5288</v>
      </c>
      <c r="D1479" s="80"/>
      <c r="E1479" s="149"/>
      <c r="F1479" s="80" t="s">
        <v>5289</v>
      </c>
      <c r="G1479" s="43" t="s">
        <v>5665</v>
      </c>
      <c r="H1479" s="26">
        <v>24</v>
      </c>
      <c r="I1479" s="26"/>
      <c r="J1479" s="6"/>
      <c r="K1479" s="100"/>
      <c r="M1479" s="136"/>
      <c r="N1479" s="136"/>
      <c r="O1479" s="178" t="str">
        <f t="shared" si="27"/>
        <v/>
      </c>
      <c r="P1479" s="3"/>
    </row>
    <row r="1480" spans="1:16" ht="15.75" hidden="1">
      <c r="A1480" s="4">
        <v>49</v>
      </c>
      <c r="B1480" s="4">
        <v>185</v>
      </c>
      <c r="C1480" s="81" t="s">
        <v>5290</v>
      </c>
      <c r="D1480" s="80"/>
      <c r="E1480" s="149"/>
      <c r="F1480" s="80" t="s">
        <v>5291</v>
      </c>
      <c r="G1480" s="43" t="s">
        <v>5665</v>
      </c>
      <c r="H1480" s="26">
        <v>24</v>
      </c>
      <c r="I1480" s="26"/>
      <c r="J1480" s="6"/>
      <c r="K1480" s="100"/>
      <c r="M1480" s="136"/>
      <c r="N1480" s="136"/>
      <c r="O1480" s="178" t="str">
        <f t="shared" si="27"/>
        <v/>
      </c>
      <c r="P1480" s="3"/>
    </row>
    <row r="1481" spans="1:16" ht="15.75" hidden="1">
      <c r="A1481" s="4">
        <v>49</v>
      </c>
      <c r="B1481" s="4">
        <v>186</v>
      </c>
      <c r="C1481" s="81" t="s">
        <v>5292</v>
      </c>
      <c r="D1481" s="80"/>
      <c r="E1481" s="149"/>
      <c r="F1481" s="80" t="s">
        <v>5293</v>
      </c>
      <c r="G1481" s="43" t="s">
        <v>5665</v>
      </c>
      <c r="H1481" s="26">
        <v>24</v>
      </c>
      <c r="I1481" s="26"/>
      <c r="J1481" s="6"/>
      <c r="K1481" s="100"/>
      <c r="M1481" s="136"/>
      <c r="N1481" s="136"/>
      <c r="O1481" s="178" t="str">
        <f t="shared" si="27"/>
        <v/>
      </c>
      <c r="P1481" s="3"/>
    </row>
    <row r="1482" spans="1:16" ht="15.75" hidden="1">
      <c r="A1482" s="4">
        <v>49</v>
      </c>
      <c r="B1482" s="4">
        <v>187</v>
      </c>
      <c r="C1482" s="81" t="s">
        <v>5294</v>
      </c>
      <c r="D1482" s="80"/>
      <c r="E1482" s="149"/>
      <c r="F1482" s="80" t="s">
        <v>5295</v>
      </c>
      <c r="G1482" s="43" t="s">
        <v>5665</v>
      </c>
      <c r="H1482" s="26">
        <v>24</v>
      </c>
      <c r="I1482" s="26"/>
      <c r="J1482" s="6"/>
      <c r="K1482" s="100"/>
      <c r="M1482" s="136"/>
      <c r="N1482" s="136"/>
      <c r="O1482" s="178" t="str">
        <f t="shared" si="27"/>
        <v/>
      </c>
      <c r="P1482" s="3"/>
    </row>
    <row r="1483" spans="1:16" ht="15.75" hidden="1">
      <c r="A1483" s="4">
        <v>49</v>
      </c>
      <c r="B1483" s="4">
        <v>188</v>
      </c>
      <c r="C1483" s="81" t="s">
        <v>5296</v>
      </c>
      <c r="D1483" s="80"/>
      <c r="E1483" s="149"/>
      <c r="F1483" s="80" t="s">
        <v>5297</v>
      </c>
      <c r="G1483" s="43" t="s">
        <v>5665</v>
      </c>
      <c r="H1483" s="26">
        <v>24</v>
      </c>
      <c r="I1483" s="26"/>
      <c r="J1483" s="6"/>
      <c r="K1483" s="100"/>
      <c r="M1483" s="136"/>
      <c r="N1483" s="136"/>
      <c r="O1483" s="178" t="str">
        <f t="shared" ref="O1483:O1546" si="28">IF(OR(H1483="",IFERROR(FIND("-"&amp;A1483&amp;"-","-6-7-8-10-11-26-33-35-36-37-38-39-40-47-52-54-56-63-67-75-78-94-95-101-138-140-"),0)&gt;0,
AND(A1483=1,IFERROR(FIND("-"&amp;C1483&amp;"-","-12-13-14-"),0)&gt;0),
AND(A1483=22,IFERROR(FIND("-"&amp;C1483&amp;"-","-04-05-"),0)&gt;0),
AND(A1483=34,IFERROR(FIND("-"&amp;C1483&amp;"-","-00-01-04-08-09-10-11-12-13-14-15-"),0)&gt;0),
AND(A1483=45,IFERROR(FIND("-"&amp;C1483&amp;"-","-08-"),0)&gt;0),
AND(A1483=49,IFERROR(FIND("-"&amp;C1483&amp;"-","-ROW-"),0)&gt;0),
AND(A1483=51,IFERROR(FIND("-"&amp;C1483&amp;"-","-14-15-36-"),0)&gt;0),
AND(A1483=79,IFERROR(FIND("-"&amp;C1483&amp;"-","-11-"),0)&gt;0),
AND(A1483=102,IFERROR(FIND("-"&amp;C1483&amp;"-","-02-"),0)&gt;0)),"",
 IF(AND(M1483="",N1483=""),"",
  "Label.create(:concept_id =&gt; Concept.find_by_codelist_and_code("&amp;A1483&amp;", "&amp;IF(C1483="","nil","'"&amp;C1483&amp;"'")&amp;").id, "&amp;
  ":locale =&gt; '"&amp;L$2&amp;"'"&amp;", "&amp;
  ":preflabel =&gt; '"&amp;(IF(M1483="",F1483,M1483)&amp;"', "&amp;
  ":scopenote =&gt; "&amp;IF(AND(N1483="",G1483="",K1483=""),"nil","'"&amp; IF(K1483="", "",$L$3 &amp; IF(ISERROR(FIND("
", K1483))," ","&lt;br&gt;&amp;nbsp;&amp;nbsp;&amp;nbsp;&amp;nbsp;• ") &amp; SUBSTITUTE(SUBSTITUTE(SUBSTITUTE(K1483, "&amp;", "&amp;amp;"),"&lt;","&amp;lt;"),"
","&lt;br&gt;&amp;nbsp;&amp;nbsp;&amp;nbsp;&amp;nbsp;• ")) &amp; IF(OR(K1483="",G1483=""),"","&lt;br&gt;") &amp; SUBSTITUTE(SUBSTITUTE(IF(N1483="",G1483,N1483),"&amp;","&amp;amp;"),"&lt;","&amp;lt;")&amp;"'")&amp;")")
))</f>
        <v/>
      </c>
      <c r="P1483" s="3"/>
    </row>
    <row r="1484" spans="1:16" ht="15.75" hidden="1">
      <c r="A1484" s="4">
        <v>49</v>
      </c>
      <c r="B1484" s="4">
        <v>189</v>
      </c>
      <c r="C1484" s="81" t="s">
        <v>5298</v>
      </c>
      <c r="D1484" s="80"/>
      <c r="E1484" s="149"/>
      <c r="F1484" s="80" t="s">
        <v>5299</v>
      </c>
      <c r="G1484" s="43" t="s">
        <v>5665</v>
      </c>
      <c r="H1484" s="26">
        <v>24</v>
      </c>
      <c r="I1484" s="26"/>
      <c r="J1484" s="6"/>
      <c r="K1484" s="100"/>
      <c r="M1484" s="136"/>
      <c r="N1484" s="136"/>
      <c r="O1484" s="178" t="str">
        <f t="shared" si="28"/>
        <v/>
      </c>
      <c r="P1484" s="3"/>
    </row>
    <row r="1485" spans="1:16" ht="15.75" hidden="1">
      <c r="A1485" s="4">
        <v>49</v>
      </c>
      <c r="B1485" s="4">
        <v>190</v>
      </c>
      <c r="C1485" s="81" t="s">
        <v>5300</v>
      </c>
      <c r="D1485" s="80"/>
      <c r="E1485" s="149"/>
      <c r="F1485" s="80" t="s">
        <v>5301</v>
      </c>
      <c r="G1485" s="43" t="s">
        <v>5665</v>
      </c>
      <c r="H1485" s="26">
        <v>24</v>
      </c>
      <c r="I1485" s="26"/>
      <c r="J1485" s="6"/>
      <c r="K1485" s="100"/>
      <c r="M1485" s="136"/>
      <c r="N1485" s="136"/>
      <c r="O1485" s="178" t="str">
        <f t="shared" si="28"/>
        <v/>
      </c>
      <c r="P1485" s="3"/>
    </row>
    <row r="1486" spans="1:16" ht="15.75" hidden="1">
      <c r="A1486" s="4">
        <v>49</v>
      </c>
      <c r="B1486" s="4">
        <v>191</v>
      </c>
      <c r="C1486" s="81" t="s">
        <v>5302</v>
      </c>
      <c r="D1486" s="80"/>
      <c r="E1486" s="149"/>
      <c r="F1486" s="80" t="s">
        <v>5303</v>
      </c>
      <c r="G1486" s="43" t="s">
        <v>5665</v>
      </c>
      <c r="H1486" s="26">
        <v>24</v>
      </c>
      <c r="I1486" s="26"/>
      <c r="J1486" s="6"/>
      <c r="K1486" s="100"/>
      <c r="M1486" s="136"/>
      <c r="N1486" s="136"/>
      <c r="O1486" s="178" t="str">
        <f t="shared" si="28"/>
        <v/>
      </c>
      <c r="P1486" s="3"/>
    </row>
    <row r="1487" spans="1:16" ht="15.75" hidden="1">
      <c r="A1487" s="4">
        <v>49</v>
      </c>
      <c r="B1487" s="4">
        <v>192</v>
      </c>
      <c r="C1487" s="81" t="s">
        <v>5304</v>
      </c>
      <c r="D1487" s="80"/>
      <c r="E1487" s="149"/>
      <c r="F1487" s="80" t="s">
        <v>5305</v>
      </c>
      <c r="G1487" s="43" t="s">
        <v>5665</v>
      </c>
      <c r="H1487" s="26">
        <v>24</v>
      </c>
      <c r="I1487" s="26"/>
      <c r="J1487" s="6"/>
      <c r="K1487" s="100"/>
      <c r="M1487" s="136"/>
      <c r="N1487" s="136"/>
      <c r="O1487" s="178" t="str">
        <f t="shared" si="28"/>
        <v/>
      </c>
      <c r="P1487" s="3"/>
    </row>
    <row r="1488" spans="1:16" ht="15.75" hidden="1">
      <c r="A1488" s="4">
        <v>49</v>
      </c>
      <c r="B1488" s="4">
        <v>193</v>
      </c>
      <c r="C1488" s="81" t="s">
        <v>5306</v>
      </c>
      <c r="D1488" s="80"/>
      <c r="E1488" s="149"/>
      <c r="F1488" s="80" t="s">
        <v>5307</v>
      </c>
      <c r="G1488" s="43" t="s">
        <v>5665</v>
      </c>
      <c r="H1488" s="26">
        <v>24</v>
      </c>
      <c r="I1488" s="26"/>
      <c r="J1488" s="6"/>
      <c r="K1488" s="100"/>
      <c r="M1488" s="136"/>
      <c r="N1488" s="136"/>
      <c r="O1488" s="178" t="str">
        <f t="shared" si="28"/>
        <v/>
      </c>
      <c r="P1488" s="3"/>
    </row>
    <row r="1489" spans="1:16" ht="15.75" hidden="1">
      <c r="A1489" s="4">
        <v>49</v>
      </c>
      <c r="B1489" s="4">
        <v>194</v>
      </c>
      <c r="C1489" s="81" t="s">
        <v>5308</v>
      </c>
      <c r="D1489" s="80"/>
      <c r="E1489" s="149"/>
      <c r="F1489" s="80" t="s">
        <v>5309</v>
      </c>
      <c r="G1489" s="43" t="s">
        <v>5665</v>
      </c>
      <c r="H1489" s="26">
        <v>24</v>
      </c>
      <c r="I1489" s="26"/>
      <c r="J1489" s="6"/>
      <c r="K1489" s="100"/>
      <c r="M1489" s="136"/>
      <c r="N1489" s="136"/>
      <c r="O1489" s="178" t="str">
        <f t="shared" si="28"/>
        <v/>
      </c>
      <c r="P1489" s="3"/>
    </row>
    <row r="1490" spans="1:16" ht="15.75" hidden="1">
      <c r="A1490" s="4">
        <v>49</v>
      </c>
      <c r="B1490" s="4">
        <v>195</v>
      </c>
      <c r="C1490" s="81" t="s">
        <v>5310</v>
      </c>
      <c r="D1490" s="80"/>
      <c r="E1490" s="149"/>
      <c r="F1490" s="80" t="s">
        <v>5311</v>
      </c>
      <c r="G1490" s="43" t="s">
        <v>5665</v>
      </c>
      <c r="H1490" s="26">
        <v>24</v>
      </c>
      <c r="I1490" s="26"/>
      <c r="J1490" s="6"/>
      <c r="K1490" s="100"/>
      <c r="M1490" s="136"/>
      <c r="N1490" s="136"/>
      <c r="O1490" s="178" t="str">
        <f t="shared" si="28"/>
        <v/>
      </c>
      <c r="P1490" s="3"/>
    </row>
    <row r="1491" spans="1:16" ht="15.75" hidden="1">
      <c r="A1491" s="4">
        <v>49</v>
      </c>
      <c r="B1491" s="4">
        <v>196</v>
      </c>
      <c r="C1491" s="81" t="s">
        <v>5312</v>
      </c>
      <c r="D1491" s="80"/>
      <c r="E1491" s="149"/>
      <c r="F1491" s="80" t="s">
        <v>5313</v>
      </c>
      <c r="G1491" s="43" t="s">
        <v>5665</v>
      </c>
      <c r="H1491" s="26">
        <v>24</v>
      </c>
      <c r="I1491" s="26"/>
      <c r="J1491" s="6"/>
      <c r="K1491" s="100"/>
      <c r="M1491" s="136"/>
      <c r="N1491" s="136"/>
      <c r="O1491" s="178" t="str">
        <f t="shared" si="28"/>
        <v/>
      </c>
      <c r="P1491" s="3"/>
    </row>
    <row r="1492" spans="1:16" ht="15.75" hidden="1">
      <c r="A1492" s="4">
        <v>49</v>
      </c>
      <c r="B1492" s="4">
        <v>197</v>
      </c>
      <c r="C1492" s="81" t="s">
        <v>5314</v>
      </c>
      <c r="D1492" s="80"/>
      <c r="E1492" s="149"/>
      <c r="F1492" s="80" t="s">
        <v>5315</v>
      </c>
      <c r="G1492" s="43" t="s">
        <v>5665</v>
      </c>
      <c r="H1492" s="26">
        <v>24</v>
      </c>
      <c r="I1492" s="26"/>
      <c r="J1492" s="6"/>
      <c r="K1492" s="100"/>
      <c r="M1492" s="136"/>
      <c r="N1492" s="136"/>
      <c r="O1492" s="178" t="str">
        <f t="shared" si="28"/>
        <v/>
      </c>
      <c r="P1492" s="3"/>
    </row>
    <row r="1493" spans="1:16" ht="15.75" hidden="1">
      <c r="A1493" s="4">
        <v>49</v>
      </c>
      <c r="B1493" s="4">
        <v>198</v>
      </c>
      <c r="C1493" s="81" t="s">
        <v>5316</v>
      </c>
      <c r="D1493" s="80"/>
      <c r="E1493" s="149"/>
      <c r="F1493" s="80" t="s">
        <v>5317</v>
      </c>
      <c r="G1493" s="43" t="s">
        <v>5665</v>
      </c>
      <c r="H1493" s="26">
        <v>24</v>
      </c>
      <c r="I1493" s="26"/>
      <c r="J1493" s="6"/>
      <c r="K1493" s="100"/>
      <c r="M1493" s="136"/>
      <c r="N1493" s="136"/>
      <c r="O1493" s="178" t="str">
        <f t="shared" si="28"/>
        <v/>
      </c>
      <c r="P1493" s="3"/>
    </row>
    <row r="1494" spans="1:16" ht="15.75" hidden="1">
      <c r="A1494" s="4">
        <v>49</v>
      </c>
      <c r="B1494" s="4">
        <v>199</v>
      </c>
      <c r="C1494" s="81" t="s">
        <v>5318</v>
      </c>
      <c r="D1494" s="80"/>
      <c r="E1494" s="149"/>
      <c r="F1494" s="80" t="s">
        <v>5319</v>
      </c>
      <c r="G1494" s="43" t="s">
        <v>5665</v>
      </c>
      <c r="H1494" s="26">
        <v>24</v>
      </c>
      <c r="I1494" s="26"/>
      <c r="J1494" s="6"/>
      <c r="K1494" s="100"/>
      <c r="M1494" s="136"/>
      <c r="N1494" s="136"/>
      <c r="O1494" s="178" t="str">
        <f t="shared" si="28"/>
        <v/>
      </c>
      <c r="P1494" s="3"/>
    </row>
    <row r="1495" spans="1:16" ht="15.75" hidden="1">
      <c r="A1495" s="4">
        <v>49</v>
      </c>
      <c r="B1495" s="4">
        <v>200</v>
      </c>
      <c r="C1495" s="81" t="s">
        <v>5320</v>
      </c>
      <c r="D1495" s="80"/>
      <c r="E1495" s="149"/>
      <c r="F1495" s="80" t="s">
        <v>5321</v>
      </c>
      <c r="G1495" s="43" t="s">
        <v>5665</v>
      </c>
      <c r="H1495" s="26">
        <v>24</v>
      </c>
      <c r="I1495" s="26"/>
      <c r="J1495" s="6"/>
      <c r="K1495" s="100"/>
      <c r="M1495" s="136"/>
      <c r="N1495" s="136"/>
      <c r="O1495" s="178" t="str">
        <f t="shared" si="28"/>
        <v/>
      </c>
      <c r="P1495" s="3"/>
    </row>
    <row r="1496" spans="1:16" ht="15.75" hidden="1">
      <c r="A1496" s="4">
        <v>49</v>
      </c>
      <c r="B1496" s="4">
        <v>201</v>
      </c>
      <c r="C1496" s="81" t="s">
        <v>5322</v>
      </c>
      <c r="D1496" s="80"/>
      <c r="E1496" s="149"/>
      <c r="F1496" s="80" t="s">
        <v>5323</v>
      </c>
      <c r="G1496" s="43" t="s">
        <v>5665</v>
      </c>
      <c r="H1496" s="26">
        <v>24</v>
      </c>
      <c r="I1496" s="26"/>
      <c r="J1496" s="6"/>
      <c r="K1496" s="100"/>
      <c r="M1496" s="136"/>
      <c r="N1496" s="136"/>
      <c r="O1496" s="178" t="str">
        <f t="shared" si="28"/>
        <v/>
      </c>
      <c r="P1496" s="3"/>
    </row>
    <row r="1497" spans="1:16" ht="15.75" hidden="1">
      <c r="A1497" s="4">
        <v>49</v>
      </c>
      <c r="B1497" s="4">
        <v>202</v>
      </c>
      <c r="C1497" s="81" t="s">
        <v>5324</v>
      </c>
      <c r="D1497" s="80"/>
      <c r="E1497" s="149"/>
      <c r="F1497" s="80" t="s">
        <v>5325</v>
      </c>
      <c r="G1497" s="43" t="s">
        <v>5665</v>
      </c>
      <c r="H1497" s="26">
        <v>24</v>
      </c>
      <c r="I1497" s="26"/>
      <c r="J1497" s="6"/>
      <c r="K1497" s="100"/>
      <c r="M1497" s="136"/>
      <c r="N1497" s="136"/>
      <c r="O1497" s="178" t="str">
        <f t="shared" si="28"/>
        <v/>
      </c>
      <c r="P1497" s="3"/>
    </row>
    <row r="1498" spans="1:16" ht="15.75" hidden="1">
      <c r="A1498" s="4">
        <v>49</v>
      </c>
      <c r="B1498" s="4">
        <v>203</v>
      </c>
      <c r="C1498" s="81" t="s">
        <v>5326</v>
      </c>
      <c r="D1498" s="80"/>
      <c r="E1498" s="149"/>
      <c r="F1498" s="80" t="s">
        <v>5327</v>
      </c>
      <c r="G1498" s="43" t="s">
        <v>5665</v>
      </c>
      <c r="H1498" s="26">
        <v>24</v>
      </c>
      <c r="I1498" s="26"/>
      <c r="J1498" s="6"/>
      <c r="K1498" s="100"/>
      <c r="M1498" s="136"/>
      <c r="N1498" s="136"/>
      <c r="O1498" s="178" t="str">
        <f t="shared" si="28"/>
        <v/>
      </c>
      <c r="P1498" s="3"/>
    </row>
    <row r="1499" spans="1:16" ht="15.75" hidden="1">
      <c r="A1499" s="4">
        <v>49</v>
      </c>
      <c r="B1499" s="4">
        <v>204</v>
      </c>
      <c r="C1499" s="81" t="s">
        <v>5328</v>
      </c>
      <c r="D1499" s="80"/>
      <c r="E1499" s="149"/>
      <c r="F1499" s="80" t="s">
        <v>5329</v>
      </c>
      <c r="G1499" s="43" t="s">
        <v>5665</v>
      </c>
      <c r="H1499" s="26">
        <v>24</v>
      </c>
      <c r="I1499" s="26"/>
      <c r="J1499" s="6"/>
      <c r="K1499" s="100"/>
      <c r="M1499" s="136"/>
      <c r="N1499" s="136"/>
      <c r="O1499" s="178" t="str">
        <f t="shared" si="28"/>
        <v/>
      </c>
      <c r="P1499" s="3"/>
    </row>
    <row r="1500" spans="1:16" ht="15.75" hidden="1">
      <c r="A1500" s="4">
        <v>49</v>
      </c>
      <c r="B1500" s="4">
        <v>205</v>
      </c>
      <c r="C1500" s="81" t="s">
        <v>5330</v>
      </c>
      <c r="D1500" s="80"/>
      <c r="E1500" s="149"/>
      <c r="F1500" s="80" t="s">
        <v>5331</v>
      </c>
      <c r="G1500" s="43" t="s">
        <v>5665</v>
      </c>
      <c r="H1500" s="26">
        <v>24</v>
      </c>
      <c r="I1500" s="26"/>
      <c r="J1500" s="6"/>
      <c r="K1500" s="100"/>
      <c r="M1500" s="136"/>
      <c r="N1500" s="136"/>
      <c r="O1500" s="178" t="str">
        <f t="shared" si="28"/>
        <v/>
      </c>
      <c r="P1500" s="3"/>
    </row>
    <row r="1501" spans="1:16" ht="15.75" hidden="1">
      <c r="A1501" s="4">
        <v>49</v>
      </c>
      <c r="B1501" s="4">
        <v>206</v>
      </c>
      <c r="C1501" s="81" t="s">
        <v>5332</v>
      </c>
      <c r="D1501" s="80"/>
      <c r="E1501" s="149"/>
      <c r="F1501" s="80" t="s">
        <v>5333</v>
      </c>
      <c r="G1501" s="43" t="s">
        <v>5665</v>
      </c>
      <c r="H1501" s="26">
        <v>24</v>
      </c>
      <c r="I1501" s="26"/>
      <c r="J1501" s="6"/>
      <c r="K1501" s="100"/>
      <c r="M1501" s="136"/>
      <c r="N1501" s="136"/>
      <c r="O1501" s="178" t="str">
        <f t="shared" si="28"/>
        <v/>
      </c>
      <c r="P1501" s="3"/>
    </row>
    <row r="1502" spans="1:16" ht="15.75" hidden="1">
      <c r="A1502" s="4">
        <v>49</v>
      </c>
      <c r="B1502" s="4">
        <v>207</v>
      </c>
      <c r="C1502" s="81" t="s">
        <v>5334</v>
      </c>
      <c r="D1502" s="80"/>
      <c r="E1502" s="149"/>
      <c r="F1502" s="80" t="s">
        <v>5335</v>
      </c>
      <c r="G1502" s="43" t="s">
        <v>5665</v>
      </c>
      <c r="H1502" s="26">
        <v>24</v>
      </c>
      <c r="I1502" s="26"/>
      <c r="J1502" s="6"/>
      <c r="K1502" s="100"/>
      <c r="M1502" s="136"/>
      <c r="N1502" s="136"/>
      <c r="O1502" s="178" t="str">
        <f t="shared" si="28"/>
        <v/>
      </c>
      <c r="P1502" s="3"/>
    </row>
    <row r="1503" spans="1:16" ht="15.75" hidden="1">
      <c r="A1503" s="4">
        <v>49</v>
      </c>
      <c r="B1503" s="4">
        <v>208</v>
      </c>
      <c r="C1503" s="81" t="s">
        <v>5336</v>
      </c>
      <c r="D1503" s="80"/>
      <c r="E1503" s="149"/>
      <c r="F1503" s="80" t="s">
        <v>5337</v>
      </c>
      <c r="G1503" s="43" t="s">
        <v>5665</v>
      </c>
      <c r="H1503" s="26">
        <v>24</v>
      </c>
      <c r="I1503" s="26"/>
      <c r="J1503" s="6"/>
      <c r="K1503" s="100"/>
      <c r="M1503" s="136"/>
      <c r="N1503" s="136"/>
      <c r="O1503" s="178" t="str">
        <f t="shared" si="28"/>
        <v/>
      </c>
      <c r="P1503" s="3"/>
    </row>
    <row r="1504" spans="1:16" ht="15.75" hidden="1">
      <c r="A1504" s="4">
        <v>49</v>
      </c>
      <c r="B1504" s="4">
        <v>209</v>
      </c>
      <c r="C1504" s="81" t="s">
        <v>5338</v>
      </c>
      <c r="D1504" s="80"/>
      <c r="E1504" s="149"/>
      <c r="F1504" s="80" t="s">
        <v>5339</v>
      </c>
      <c r="G1504" s="43" t="s">
        <v>5665</v>
      </c>
      <c r="H1504" s="26">
        <v>24</v>
      </c>
      <c r="I1504" s="26"/>
      <c r="J1504" s="6"/>
      <c r="K1504" s="100"/>
      <c r="M1504" s="136"/>
      <c r="N1504" s="136"/>
      <c r="O1504" s="178" t="str">
        <f t="shared" si="28"/>
        <v/>
      </c>
      <c r="P1504" s="3"/>
    </row>
    <row r="1505" spans="1:16" ht="15.75" hidden="1">
      <c r="A1505" s="4">
        <v>49</v>
      </c>
      <c r="B1505" s="4">
        <v>210</v>
      </c>
      <c r="C1505" s="81" t="s">
        <v>5340</v>
      </c>
      <c r="D1505" s="80"/>
      <c r="E1505" s="149"/>
      <c r="F1505" s="80" t="s">
        <v>5341</v>
      </c>
      <c r="G1505" s="43" t="s">
        <v>5665</v>
      </c>
      <c r="H1505" s="26">
        <v>24</v>
      </c>
      <c r="I1505" s="26"/>
      <c r="J1505" s="6"/>
      <c r="K1505" s="100"/>
      <c r="M1505" s="136"/>
      <c r="N1505" s="136"/>
      <c r="O1505" s="178" t="str">
        <f t="shared" si="28"/>
        <v/>
      </c>
      <c r="P1505" s="3"/>
    </row>
    <row r="1506" spans="1:16" ht="15.75" hidden="1">
      <c r="A1506" s="4">
        <v>49</v>
      </c>
      <c r="B1506" s="4">
        <v>211</v>
      </c>
      <c r="C1506" s="81" t="s">
        <v>5342</v>
      </c>
      <c r="D1506" s="80"/>
      <c r="E1506" s="149"/>
      <c r="F1506" s="80" t="s">
        <v>5343</v>
      </c>
      <c r="G1506" s="43" t="s">
        <v>5665</v>
      </c>
      <c r="H1506" s="26">
        <v>24</v>
      </c>
      <c r="I1506" s="26"/>
      <c r="J1506" s="6"/>
      <c r="K1506" s="100"/>
      <c r="M1506" s="136"/>
      <c r="N1506" s="136"/>
      <c r="O1506" s="178" t="str">
        <f t="shared" si="28"/>
        <v/>
      </c>
      <c r="P1506" s="3"/>
    </row>
    <row r="1507" spans="1:16" ht="15.75" hidden="1">
      <c r="A1507" s="4">
        <v>49</v>
      </c>
      <c r="B1507" s="4">
        <v>212</v>
      </c>
      <c r="C1507" s="81" t="s">
        <v>5344</v>
      </c>
      <c r="D1507" s="80"/>
      <c r="E1507" s="149"/>
      <c r="F1507" s="80" t="s">
        <v>5345</v>
      </c>
      <c r="G1507" s="43" t="s">
        <v>5665</v>
      </c>
      <c r="H1507" s="26">
        <v>24</v>
      </c>
      <c r="I1507" s="26"/>
      <c r="J1507" s="6"/>
      <c r="K1507" s="100"/>
      <c r="M1507" s="136"/>
      <c r="N1507" s="136"/>
      <c r="O1507" s="178" t="str">
        <f t="shared" si="28"/>
        <v/>
      </c>
      <c r="P1507" s="3"/>
    </row>
    <row r="1508" spans="1:16" ht="15.75" hidden="1">
      <c r="A1508" s="4">
        <v>49</v>
      </c>
      <c r="B1508" s="4">
        <v>213</v>
      </c>
      <c r="C1508" s="81" t="s">
        <v>5346</v>
      </c>
      <c r="D1508" s="80"/>
      <c r="E1508" s="149"/>
      <c r="F1508" s="80" t="s">
        <v>5347</v>
      </c>
      <c r="G1508" s="43" t="s">
        <v>5665</v>
      </c>
      <c r="H1508" s="26">
        <v>24</v>
      </c>
      <c r="I1508" s="26"/>
      <c r="J1508" s="6"/>
      <c r="K1508" s="100"/>
      <c r="M1508" s="136"/>
      <c r="N1508" s="136"/>
      <c r="O1508" s="178" t="str">
        <f t="shared" si="28"/>
        <v/>
      </c>
      <c r="P1508" s="3"/>
    </row>
    <row r="1509" spans="1:16" ht="15.75" hidden="1">
      <c r="A1509" s="4">
        <v>49</v>
      </c>
      <c r="B1509" s="4">
        <v>214</v>
      </c>
      <c r="C1509" s="81" t="s">
        <v>5348</v>
      </c>
      <c r="D1509" s="80"/>
      <c r="E1509" s="149"/>
      <c r="F1509" s="80" t="s">
        <v>5349</v>
      </c>
      <c r="G1509" s="43" t="s">
        <v>5665</v>
      </c>
      <c r="H1509" s="26">
        <v>24</v>
      </c>
      <c r="I1509" s="26"/>
      <c r="J1509" s="6"/>
      <c r="K1509" s="100"/>
      <c r="M1509" s="136"/>
      <c r="N1509" s="136"/>
      <c r="O1509" s="178" t="str">
        <f t="shared" si="28"/>
        <v/>
      </c>
      <c r="P1509" s="3"/>
    </row>
    <row r="1510" spans="1:16" ht="15.75" hidden="1">
      <c r="A1510" s="4">
        <v>49</v>
      </c>
      <c r="B1510" s="4">
        <v>215</v>
      </c>
      <c r="C1510" s="81" t="s">
        <v>5499</v>
      </c>
      <c r="D1510" s="80"/>
      <c r="E1510" s="149"/>
      <c r="F1510" s="80" t="s">
        <v>5501</v>
      </c>
      <c r="G1510" s="43" t="s">
        <v>5665</v>
      </c>
      <c r="H1510" s="26">
        <v>28</v>
      </c>
      <c r="I1510" s="26"/>
      <c r="J1510" s="6"/>
      <c r="K1510" s="100"/>
      <c r="M1510" s="136"/>
      <c r="N1510" s="136"/>
      <c r="O1510" s="178" t="str">
        <f t="shared" si="28"/>
        <v/>
      </c>
      <c r="P1510" s="3"/>
    </row>
    <row r="1511" spans="1:16" ht="15.75" hidden="1">
      <c r="A1511" s="4">
        <v>49</v>
      </c>
      <c r="B1511" s="4">
        <v>216</v>
      </c>
      <c r="C1511" s="81" t="s">
        <v>5500</v>
      </c>
      <c r="D1511" s="80"/>
      <c r="E1511" s="149"/>
      <c r="F1511" s="80" t="s">
        <v>5502</v>
      </c>
      <c r="G1511" s="43" t="s">
        <v>5665</v>
      </c>
      <c r="H1511" s="26">
        <v>28</v>
      </c>
      <c r="I1511" s="26"/>
      <c r="J1511" s="6"/>
      <c r="K1511" s="100"/>
      <c r="M1511" s="136"/>
      <c r="N1511" s="136"/>
      <c r="O1511" s="178" t="str">
        <f t="shared" si="28"/>
        <v/>
      </c>
      <c r="P1511" s="3"/>
    </row>
    <row r="1512" spans="1:16" ht="15.75" hidden="1">
      <c r="A1512" s="4">
        <v>49</v>
      </c>
      <c r="B1512" s="4">
        <v>217</v>
      </c>
      <c r="C1512" s="81" t="s">
        <v>4893</v>
      </c>
      <c r="D1512" s="80"/>
      <c r="E1512" s="149"/>
      <c r="F1512" s="80" t="s">
        <v>4894</v>
      </c>
      <c r="G1512" s="43" t="s">
        <v>5665</v>
      </c>
      <c r="H1512" s="26">
        <v>22</v>
      </c>
      <c r="I1512" s="26"/>
      <c r="J1512" s="6"/>
      <c r="K1512" s="100"/>
      <c r="M1512" s="136"/>
      <c r="N1512" s="136"/>
      <c r="O1512" s="178" t="str">
        <f t="shared" si="28"/>
        <v/>
      </c>
      <c r="P1512" s="3"/>
    </row>
    <row r="1513" spans="1:16" ht="15.75" hidden="1">
      <c r="A1513" s="4">
        <v>49</v>
      </c>
      <c r="B1513" s="4">
        <v>218</v>
      </c>
      <c r="C1513" s="81" t="s">
        <v>4895</v>
      </c>
      <c r="D1513" s="80"/>
      <c r="E1513" s="149"/>
      <c r="F1513" s="80" t="s">
        <v>4896</v>
      </c>
      <c r="G1513" s="43" t="s">
        <v>5665</v>
      </c>
      <c r="H1513" s="26">
        <v>22</v>
      </c>
      <c r="I1513" s="26"/>
      <c r="J1513" s="6"/>
      <c r="K1513" s="100"/>
      <c r="M1513" s="136"/>
      <c r="N1513" s="136"/>
      <c r="O1513" s="178" t="str">
        <f t="shared" si="28"/>
        <v/>
      </c>
      <c r="P1513" s="3"/>
    </row>
    <row r="1514" spans="1:16" ht="15.75" hidden="1">
      <c r="A1514" s="4">
        <v>49</v>
      </c>
      <c r="B1514" s="4">
        <v>219</v>
      </c>
      <c r="C1514" s="81" t="s">
        <v>4897</v>
      </c>
      <c r="D1514" s="80"/>
      <c r="E1514" s="149"/>
      <c r="F1514" s="80" t="s">
        <v>4898</v>
      </c>
      <c r="G1514" s="43" t="s">
        <v>5665</v>
      </c>
      <c r="H1514" s="26">
        <v>22</v>
      </c>
      <c r="I1514" s="26"/>
      <c r="J1514" s="6"/>
      <c r="K1514" s="100"/>
      <c r="M1514" s="136"/>
      <c r="N1514" s="136"/>
      <c r="O1514" s="178" t="str">
        <f t="shared" si="28"/>
        <v/>
      </c>
      <c r="P1514" s="3"/>
    </row>
    <row r="1515" spans="1:16" ht="15.75" hidden="1">
      <c r="A1515" s="4">
        <v>49</v>
      </c>
      <c r="B1515" s="4">
        <v>220</v>
      </c>
      <c r="C1515" s="81" t="s">
        <v>4899</v>
      </c>
      <c r="D1515" s="80"/>
      <c r="E1515" s="149"/>
      <c r="F1515" s="80" t="s">
        <v>4900</v>
      </c>
      <c r="G1515" s="43" t="s">
        <v>5665</v>
      </c>
      <c r="H1515" s="26">
        <v>22</v>
      </c>
      <c r="I1515" s="26"/>
      <c r="J1515" s="6"/>
      <c r="K1515" s="100"/>
      <c r="M1515" s="136"/>
      <c r="N1515" s="136"/>
      <c r="O1515" s="178" t="str">
        <f t="shared" si="28"/>
        <v/>
      </c>
      <c r="P1515" s="3"/>
    </row>
    <row r="1516" spans="1:16" ht="15.75" hidden="1">
      <c r="A1516" s="4">
        <v>49</v>
      </c>
      <c r="B1516" s="4">
        <v>221</v>
      </c>
      <c r="C1516" s="81" t="s">
        <v>4901</v>
      </c>
      <c r="D1516" s="80"/>
      <c r="E1516" s="149"/>
      <c r="F1516" s="80" t="s">
        <v>4902</v>
      </c>
      <c r="G1516" s="43" t="s">
        <v>5665</v>
      </c>
      <c r="H1516" s="26">
        <v>22</v>
      </c>
      <c r="I1516" s="26"/>
      <c r="J1516" s="6"/>
      <c r="K1516" s="100"/>
      <c r="M1516" s="136"/>
      <c r="N1516" s="136"/>
      <c r="O1516" s="178" t="str">
        <f t="shared" si="28"/>
        <v/>
      </c>
      <c r="P1516" s="3"/>
    </row>
    <row r="1517" spans="1:16" ht="15.75" hidden="1">
      <c r="A1517" s="4">
        <v>49</v>
      </c>
      <c r="B1517" s="4">
        <v>222</v>
      </c>
      <c r="C1517" s="81" t="s">
        <v>4903</v>
      </c>
      <c r="D1517" s="80"/>
      <c r="E1517" s="149"/>
      <c r="F1517" s="80" t="s">
        <v>4904</v>
      </c>
      <c r="G1517" s="43" t="s">
        <v>5665</v>
      </c>
      <c r="H1517" s="26">
        <v>22</v>
      </c>
      <c r="I1517" s="26"/>
      <c r="J1517" s="6"/>
      <c r="K1517" s="100"/>
      <c r="M1517" s="136"/>
      <c r="N1517" s="136"/>
      <c r="O1517" s="178" t="str">
        <f t="shared" si="28"/>
        <v/>
      </c>
      <c r="P1517" s="3"/>
    </row>
    <row r="1518" spans="1:16" ht="15.75" hidden="1">
      <c r="A1518" s="4">
        <v>49</v>
      </c>
      <c r="B1518" s="4">
        <v>223</v>
      </c>
      <c r="C1518" s="81" t="s">
        <v>4905</v>
      </c>
      <c r="D1518" s="80"/>
      <c r="E1518" s="149"/>
      <c r="F1518" s="80" t="s">
        <v>4906</v>
      </c>
      <c r="G1518" s="43" t="s">
        <v>5665</v>
      </c>
      <c r="H1518" s="26">
        <v>22</v>
      </c>
      <c r="I1518" s="26"/>
      <c r="J1518" s="6"/>
      <c r="K1518" s="100"/>
      <c r="M1518" s="136"/>
      <c r="N1518" s="136"/>
      <c r="O1518" s="178" t="str">
        <f t="shared" si="28"/>
        <v/>
      </c>
      <c r="P1518" s="3"/>
    </row>
    <row r="1519" spans="1:16" ht="15.75" hidden="1">
      <c r="A1519" s="4">
        <v>49</v>
      </c>
      <c r="B1519" s="4">
        <v>224</v>
      </c>
      <c r="C1519" s="81" t="s">
        <v>4907</v>
      </c>
      <c r="D1519" s="80"/>
      <c r="E1519" s="149"/>
      <c r="F1519" s="80" t="s">
        <v>4908</v>
      </c>
      <c r="G1519" s="43" t="s">
        <v>5665</v>
      </c>
      <c r="H1519" s="26">
        <v>22</v>
      </c>
      <c r="I1519" s="26"/>
      <c r="J1519" s="6"/>
      <c r="K1519" s="100"/>
      <c r="M1519" s="136"/>
      <c r="N1519" s="136"/>
      <c r="O1519" s="178" t="str">
        <f t="shared" si="28"/>
        <v/>
      </c>
      <c r="P1519" s="3"/>
    </row>
    <row r="1520" spans="1:16" ht="15.75" hidden="1">
      <c r="A1520" s="4">
        <v>49</v>
      </c>
      <c r="B1520" s="4">
        <v>225</v>
      </c>
      <c r="C1520" s="81" t="s">
        <v>4909</v>
      </c>
      <c r="D1520" s="80"/>
      <c r="E1520" s="149"/>
      <c r="F1520" s="80" t="s">
        <v>4910</v>
      </c>
      <c r="G1520" s="43" t="s">
        <v>5665</v>
      </c>
      <c r="H1520" s="26">
        <v>22</v>
      </c>
      <c r="I1520" s="26"/>
      <c r="J1520" s="6"/>
      <c r="K1520" s="100"/>
      <c r="M1520" s="136"/>
      <c r="N1520" s="136"/>
      <c r="O1520" s="178" t="str">
        <f t="shared" si="28"/>
        <v/>
      </c>
      <c r="P1520" s="3"/>
    </row>
    <row r="1521" spans="1:16" ht="15.75" hidden="1">
      <c r="A1521" s="4">
        <v>49</v>
      </c>
      <c r="B1521" s="4">
        <v>226</v>
      </c>
      <c r="C1521" s="81" t="s">
        <v>4911</v>
      </c>
      <c r="D1521" s="80"/>
      <c r="E1521" s="149"/>
      <c r="F1521" s="80" t="s">
        <v>4912</v>
      </c>
      <c r="G1521" s="43" t="s">
        <v>5665</v>
      </c>
      <c r="H1521" s="26">
        <v>22</v>
      </c>
      <c r="I1521" s="26"/>
      <c r="J1521" s="6"/>
      <c r="K1521" s="100"/>
      <c r="M1521" s="136"/>
      <c r="N1521" s="136"/>
      <c r="O1521" s="178" t="str">
        <f t="shared" si="28"/>
        <v/>
      </c>
      <c r="P1521" s="3"/>
    </row>
    <row r="1522" spans="1:16" ht="15.75" hidden="1">
      <c r="A1522" s="4">
        <v>49</v>
      </c>
      <c r="B1522" s="4">
        <v>227</v>
      </c>
      <c r="C1522" s="81" t="s">
        <v>4913</v>
      </c>
      <c r="D1522" s="80"/>
      <c r="E1522" s="149"/>
      <c r="F1522" s="80" t="s">
        <v>4914</v>
      </c>
      <c r="G1522" s="43" t="s">
        <v>5665</v>
      </c>
      <c r="H1522" s="26">
        <v>22</v>
      </c>
      <c r="I1522" s="26"/>
      <c r="J1522" s="6"/>
      <c r="K1522" s="100"/>
      <c r="M1522" s="136"/>
      <c r="N1522" s="136"/>
      <c r="O1522" s="178" t="str">
        <f t="shared" si="28"/>
        <v/>
      </c>
      <c r="P1522" s="3"/>
    </row>
    <row r="1523" spans="1:16" ht="15.75" hidden="1">
      <c r="A1523" s="4">
        <v>49</v>
      </c>
      <c r="B1523" s="4">
        <v>228</v>
      </c>
      <c r="C1523" s="81" t="s">
        <v>4915</v>
      </c>
      <c r="D1523" s="80"/>
      <c r="E1523" s="149"/>
      <c r="F1523" s="80" t="s">
        <v>4916</v>
      </c>
      <c r="G1523" s="43" t="s">
        <v>5665</v>
      </c>
      <c r="H1523" s="26">
        <v>22</v>
      </c>
      <c r="I1523" s="26"/>
      <c r="J1523" s="6"/>
      <c r="K1523" s="100"/>
      <c r="M1523" s="136"/>
      <c r="N1523" s="136"/>
      <c r="O1523" s="178" t="str">
        <f t="shared" si="28"/>
        <v/>
      </c>
      <c r="P1523" s="3"/>
    </row>
    <row r="1524" spans="1:16" ht="15.75" hidden="1">
      <c r="A1524" s="4">
        <v>49</v>
      </c>
      <c r="B1524" s="4">
        <v>229</v>
      </c>
      <c r="C1524" s="81" t="s">
        <v>4917</v>
      </c>
      <c r="D1524" s="80"/>
      <c r="E1524" s="149"/>
      <c r="F1524" s="80" t="s">
        <v>4918</v>
      </c>
      <c r="G1524" s="43" t="s">
        <v>5665</v>
      </c>
      <c r="H1524" s="26">
        <v>22</v>
      </c>
      <c r="I1524" s="26"/>
      <c r="J1524" s="6"/>
      <c r="K1524" s="100"/>
      <c r="M1524" s="136"/>
      <c r="N1524" s="136"/>
      <c r="O1524" s="178" t="str">
        <f t="shared" si="28"/>
        <v/>
      </c>
      <c r="P1524" s="3"/>
    </row>
    <row r="1525" spans="1:16" ht="15.75" hidden="1">
      <c r="A1525" s="4">
        <v>49</v>
      </c>
      <c r="B1525" s="4">
        <v>230</v>
      </c>
      <c r="C1525" s="81" t="s">
        <v>4919</v>
      </c>
      <c r="D1525" s="80"/>
      <c r="E1525" s="149"/>
      <c r="F1525" s="80" t="s">
        <v>4920</v>
      </c>
      <c r="G1525" s="43" t="s">
        <v>5665</v>
      </c>
      <c r="H1525" s="26">
        <v>22</v>
      </c>
      <c r="I1525" s="26"/>
      <c r="J1525" s="6"/>
      <c r="K1525" s="100"/>
      <c r="M1525" s="136"/>
      <c r="N1525" s="136"/>
      <c r="O1525" s="178" t="str">
        <f t="shared" si="28"/>
        <v/>
      </c>
      <c r="P1525" s="3"/>
    </row>
    <row r="1526" spans="1:16" ht="15.75" hidden="1">
      <c r="A1526" s="4">
        <v>49</v>
      </c>
      <c r="B1526" s="4">
        <v>231</v>
      </c>
      <c r="C1526" s="81" t="s">
        <v>4921</v>
      </c>
      <c r="D1526" s="80"/>
      <c r="E1526" s="149"/>
      <c r="F1526" s="80" t="s">
        <v>4922</v>
      </c>
      <c r="G1526" s="43" t="s">
        <v>5665</v>
      </c>
      <c r="H1526" s="26">
        <v>22</v>
      </c>
      <c r="I1526" s="26"/>
      <c r="J1526" s="6"/>
      <c r="K1526" s="100"/>
      <c r="M1526" s="136"/>
      <c r="N1526" s="136"/>
      <c r="O1526" s="178" t="str">
        <f t="shared" si="28"/>
        <v/>
      </c>
      <c r="P1526" s="3"/>
    </row>
    <row r="1527" spans="1:16" ht="15.75" hidden="1">
      <c r="A1527" s="4">
        <v>49</v>
      </c>
      <c r="B1527" s="4">
        <v>232</v>
      </c>
      <c r="C1527" s="81" t="s">
        <v>4923</v>
      </c>
      <c r="D1527" s="80"/>
      <c r="E1527" s="149"/>
      <c r="F1527" s="80" t="s">
        <v>4924</v>
      </c>
      <c r="G1527" s="43" t="s">
        <v>5665</v>
      </c>
      <c r="H1527" s="26">
        <v>22</v>
      </c>
      <c r="I1527" s="26"/>
      <c r="J1527" s="6"/>
      <c r="K1527" s="100"/>
      <c r="M1527" s="136"/>
      <c r="N1527" s="136"/>
      <c r="O1527" s="178" t="str">
        <f t="shared" si="28"/>
        <v/>
      </c>
      <c r="P1527" s="3"/>
    </row>
    <row r="1528" spans="1:16" ht="15.75" hidden="1">
      <c r="A1528" s="4">
        <v>49</v>
      </c>
      <c r="B1528" s="4">
        <v>233</v>
      </c>
      <c r="C1528" s="81" t="s">
        <v>4925</v>
      </c>
      <c r="D1528" s="80"/>
      <c r="E1528" s="149"/>
      <c r="F1528" s="80" t="s">
        <v>4926</v>
      </c>
      <c r="G1528" s="43" t="s">
        <v>5665</v>
      </c>
      <c r="H1528" s="26">
        <v>22</v>
      </c>
      <c r="I1528" s="26"/>
      <c r="J1528" s="6"/>
      <c r="K1528" s="100"/>
      <c r="M1528" s="136"/>
      <c r="N1528" s="136"/>
      <c r="O1528" s="178" t="str">
        <f t="shared" si="28"/>
        <v/>
      </c>
      <c r="P1528" s="3"/>
    </row>
    <row r="1529" spans="1:16" ht="15.75" hidden="1">
      <c r="A1529" s="4">
        <v>49</v>
      </c>
      <c r="B1529" s="4">
        <v>234</v>
      </c>
      <c r="C1529" s="81" t="s">
        <v>4927</v>
      </c>
      <c r="D1529" s="80"/>
      <c r="E1529" s="149"/>
      <c r="F1529" s="80" t="s">
        <v>4928</v>
      </c>
      <c r="G1529" s="43" t="s">
        <v>5665</v>
      </c>
      <c r="H1529" s="26">
        <v>22</v>
      </c>
      <c r="I1529" s="26"/>
      <c r="J1529" s="6"/>
      <c r="K1529" s="100"/>
      <c r="M1529" s="136"/>
      <c r="N1529" s="136"/>
      <c r="O1529" s="178" t="str">
        <f t="shared" si="28"/>
        <v/>
      </c>
      <c r="P1529" s="3"/>
    </row>
    <row r="1530" spans="1:16" ht="15.75" hidden="1">
      <c r="A1530" s="4">
        <v>49</v>
      </c>
      <c r="B1530" s="4">
        <v>235</v>
      </c>
      <c r="C1530" s="81" t="s">
        <v>4929</v>
      </c>
      <c r="D1530" s="80"/>
      <c r="E1530" s="149"/>
      <c r="F1530" s="80" t="s">
        <v>4930</v>
      </c>
      <c r="G1530" s="43" t="s">
        <v>5665</v>
      </c>
      <c r="H1530" s="26">
        <v>22</v>
      </c>
      <c r="I1530" s="26"/>
      <c r="J1530" s="6"/>
      <c r="K1530" s="100"/>
      <c r="M1530" s="136"/>
      <c r="N1530" s="136"/>
      <c r="O1530" s="178" t="str">
        <f t="shared" si="28"/>
        <v/>
      </c>
      <c r="P1530" s="3"/>
    </row>
    <row r="1531" spans="1:16" ht="15.75" hidden="1">
      <c r="A1531" s="4">
        <v>49</v>
      </c>
      <c r="B1531" s="4">
        <v>236</v>
      </c>
      <c r="C1531" s="81" t="s">
        <v>4931</v>
      </c>
      <c r="D1531" s="80"/>
      <c r="E1531" s="149"/>
      <c r="F1531" s="80" t="s">
        <v>4932</v>
      </c>
      <c r="G1531" s="43" t="s">
        <v>5665</v>
      </c>
      <c r="H1531" s="26">
        <v>22</v>
      </c>
      <c r="I1531" s="26"/>
      <c r="J1531" s="6"/>
      <c r="K1531" s="100"/>
      <c r="M1531" s="136"/>
      <c r="N1531" s="136"/>
      <c r="O1531" s="178" t="str">
        <f t="shared" si="28"/>
        <v/>
      </c>
      <c r="P1531" s="3"/>
    </row>
    <row r="1532" spans="1:16" ht="15.75" hidden="1">
      <c r="A1532" s="4">
        <v>49</v>
      </c>
      <c r="B1532" s="4">
        <v>237</v>
      </c>
      <c r="C1532" s="81" t="s">
        <v>4933</v>
      </c>
      <c r="D1532" s="80"/>
      <c r="E1532" s="149"/>
      <c r="F1532" s="80" t="s">
        <v>4934</v>
      </c>
      <c r="G1532" s="43" t="s">
        <v>5665</v>
      </c>
      <c r="H1532" s="26">
        <v>22</v>
      </c>
      <c r="I1532" s="26"/>
      <c r="J1532" s="6"/>
      <c r="K1532" s="100"/>
      <c r="M1532" s="136"/>
      <c r="N1532" s="136"/>
      <c r="O1532" s="178" t="str">
        <f t="shared" si="28"/>
        <v/>
      </c>
      <c r="P1532" s="3"/>
    </row>
    <row r="1533" spans="1:16" ht="15.75" hidden="1">
      <c r="A1533" s="4">
        <v>49</v>
      </c>
      <c r="B1533" s="4">
        <v>238</v>
      </c>
      <c r="C1533" s="81" t="s">
        <v>4935</v>
      </c>
      <c r="D1533" s="80"/>
      <c r="E1533" s="149"/>
      <c r="F1533" s="80" t="s">
        <v>4936</v>
      </c>
      <c r="G1533" s="43" t="s">
        <v>5665</v>
      </c>
      <c r="H1533" s="26">
        <v>22</v>
      </c>
      <c r="I1533" s="26"/>
      <c r="J1533" s="6"/>
      <c r="K1533" s="100"/>
      <c r="M1533" s="136"/>
      <c r="N1533" s="136"/>
      <c r="O1533" s="178" t="str">
        <f t="shared" si="28"/>
        <v/>
      </c>
      <c r="P1533" s="3"/>
    </row>
    <row r="1534" spans="1:16" ht="15.75" hidden="1">
      <c r="A1534" s="4">
        <v>49</v>
      </c>
      <c r="B1534" s="4">
        <v>239</v>
      </c>
      <c r="C1534" s="81" t="s">
        <v>4937</v>
      </c>
      <c r="D1534" s="80"/>
      <c r="E1534" s="149"/>
      <c r="F1534" s="80" t="s">
        <v>4938</v>
      </c>
      <c r="G1534" s="43" t="s">
        <v>5665</v>
      </c>
      <c r="H1534" s="26">
        <v>22</v>
      </c>
      <c r="I1534" s="26"/>
      <c r="J1534" s="6"/>
      <c r="K1534" s="100"/>
      <c r="M1534" s="136"/>
      <c r="N1534" s="136"/>
      <c r="O1534" s="178" t="str">
        <f t="shared" si="28"/>
        <v/>
      </c>
      <c r="P1534" s="3"/>
    </row>
    <row r="1535" spans="1:16" ht="15.75" hidden="1">
      <c r="A1535" s="4">
        <v>49</v>
      </c>
      <c r="B1535" s="4">
        <v>240</v>
      </c>
      <c r="C1535" s="81" t="s">
        <v>4939</v>
      </c>
      <c r="D1535" s="80"/>
      <c r="E1535" s="149"/>
      <c r="F1535" s="80" t="s">
        <v>4940</v>
      </c>
      <c r="G1535" s="43" t="s">
        <v>5665</v>
      </c>
      <c r="H1535" s="26">
        <v>22</v>
      </c>
      <c r="I1535" s="26"/>
      <c r="J1535" s="6"/>
      <c r="K1535" s="100"/>
      <c r="M1535" s="136"/>
      <c r="N1535" s="136"/>
      <c r="O1535" s="178" t="str">
        <f t="shared" si="28"/>
        <v/>
      </c>
      <c r="P1535" s="3"/>
    </row>
    <row r="1536" spans="1:16" ht="15.75" hidden="1">
      <c r="A1536" s="4">
        <v>49</v>
      </c>
      <c r="B1536" s="4">
        <v>241</v>
      </c>
      <c r="C1536" s="81" t="s">
        <v>4941</v>
      </c>
      <c r="D1536" s="80"/>
      <c r="E1536" s="149"/>
      <c r="F1536" s="80" t="s">
        <v>4942</v>
      </c>
      <c r="G1536" s="43" t="s">
        <v>5665</v>
      </c>
      <c r="H1536" s="26">
        <v>22</v>
      </c>
      <c r="I1536" s="26"/>
      <c r="J1536" s="6"/>
      <c r="K1536" s="100"/>
      <c r="M1536" s="136"/>
      <c r="N1536" s="136"/>
      <c r="O1536" s="178" t="str">
        <f t="shared" si="28"/>
        <v/>
      </c>
      <c r="P1536" s="3"/>
    </row>
    <row r="1537" spans="1:16" ht="15.75" hidden="1">
      <c r="A1537" s="4">
        <v>49</v>
      </c>
      <c r="B1537" s="4">
        <v>242</v>
      </c>
      <c r="C1537" s="81" t="s">
        <v>4943</v>
      </c>
      <c r="D1537" s="80"/>
      <c r="E1537" s="149"/>
      <c r="F1537" s="80" t="s">
        <v>4944</v>
      </c>
      <c r="G1537" s="43" t="s">
        <v>5665</v>
      </c>
      <c r="H1537" s="26">
        <v>22</v>
      </c>
      <c r="I1537" s="26"/>
      <c r="J1537" s="6"/>
      <c r="K1537" s="100"/>
      <c r="M1537" s="136"/>
      <c r="N1537" s="136"/>
      <c r="O1537" s="178" t="str">
        <f t="shared" si="28"/>
        <v/>
      </c>
      <c r="P1537" s="3"/>
    </row>
    <row r="1538" spans="1:16" ht="15.75" hidden="1">
      <c r="A1538" s="4">
        <v>49</v>
      </c>
      <c r="B1538" s="4">
        <v>243</v>
      </c>
      <c r="C1538" s="81" t="s">
        <v>4945</v>
      </c>
      <c r="D1538" s="80"/>
      <c r="E1538" s="149"/>
      <c r="F1538" s="80" t="s">
        <v>4946</v>
      </c>
      <c r="G1538" s="43" t="s">
        <v>5665</v>
      </c>
      <c r="H1538" s="26">
        <v>22</v>
      </c>
      <c r="I1538" s="26"/>
      <c r="J1538" s="6"/>
      <c r="K1538" s="100"/>
      <c r="M1538" s="136"/>
      <c r="N1538" s="136"/>
      <c r="O1538" s="178" t="str">
        <f t="shared" si="28"/>
        <v/>
      </c>
      <c r="P1538" s="3"/>
    </row>
    <row r="1539" spans="1:16" ht="15.75" hidden="1">
      <c r="A1539" s="4">
        <v>49</v>
      </c>
      <c r="B1539" s="4">
        <v>244</v>
      </c>
      <c r="C1539" s="81" t="s">
        <v>4947</v>
      </c>
      <c r="D1539" s="80"/>
      <c r="E1539" s="149"/>
      <c r="F1539" s="80" t="s">
        <v>4948</v>
      </c>
      <c r="G1539" s="43" t="s">
        <v>5665</v>
      </c>
      <c r="H1539" s="26">
        <v>22</v>
      </c>
      <c r="I1539" s="26"/>
      <c r="J1539" s="6"/>
      <c r="K1539" s="100"/>
      <c r="M1539" s="136"/>
      <c r="N1539" s="136"/>
      <c r="O1539" s="178" t="str">
        <f t="shared" si="28"/>
        <v/>
      </c>
      <c r="P1539" s="3"/>
    </row>
    <row r="1540" spans="1:16" ht="15.75" hidden="1">
      <c r="A1540" s="4">
        <v>49</v>
      </c>
      <c r="B1540" s="4">
        <v>245</v>
      </c>
      <c r="C1540" s="81" t="s">
        <v>4949</v>
      </c>
      <c r="D1540" s="80"/>
      <c r="E1540" s="149"/>
      <c r="F1540" s="80" t="s">
        <v>5399</v>
      </c>
      <c r="G1540" s="43" t="s">
        <v>5665</v>
      </c>
      <c r="H1540" s="26">
        <v>22</v>
      </c>
      <c r="I1540" s="26"/>
      <c r="J1540" s="6"/>
      <c r="K1540" s="100"/>
      <c r="M1540" s="136"/>
      <c r="N1540" s="136"/>
      <c r="O1540" s="178" t="str">
        <f t="shared" si="28"/>
        <v/>
      </c>
      <c r="P1540" s="3"/>
    </row>
    <row r="1541" spans="1:16" ht="15.75" hidden="1">
      <c r="A1541" s="4">
        <v>49</v>
      </c>
      <c r="B1541" s="4">
        <v>246</v>
      </c>
      <c r="C1541" s="81" t="s">
        <v>4950</v>
      </c>
      <c r="D1541" s="80"/>
      <c r="E1541" s="149"/>
      <c r="F1541" s="80" t="s">
        <v>5400</v>
      </c>
      <c r="G1541" s="43" t="s">
        <v>5665</v>
      </c>
      <c r="H1541" s="26">
        <v>22</v>
      </c>
      <c r="I1541" s="26"/>
      <c r="J1541" s="6"/>
      <c r="K1541" s="100"/>
      <c r="M1541" s="136"/>
      <c r="N1541" s="136"/>
      <c r="O1541" s="178" t="str">
        <f t="shared" si="28"/>
        <v/>
      </c>
      <c r="P1541" s="3"/>
    </row>
    <row r="1542" spans="1:16" ht="15.75" hidden="1">
      <c r="A1542" s="4">
        <v>49</v>
      </c>
      <c r="B1542" s="4">
        <v>247</v>
      </c>
      <c r="C1542" s="81" t="s">
        <v>4951</v>
      </c>
      <c r="D1542" s="80"/>
      <c r="E1542" s="149"/>
      <c r="F1542" s="80" t="s">
        <v>4952</v>
      </c>
      <c r="G1542" s="43" t="s">
        <v>5665</v>
      </c>
      <c r="H1542" s="26">
        <v>22</v>
      </c>
      <c r="I1542" s="26"/>
      <c r="J1542" s="6"/>
      <c r="K1542" s="100"/>
      <c r="M1542" s="136"/>
      <c r="N1542" s="136"/>
      <c r="O1542" s="178" t="str">
        <f t="shared" si="28"/>
        <v/>
      </c>
      <c r="P1542" s="3"/>
    </row>
    <row r="1543" spans="1:16" ht="15.75" hidden="1">
      <c r="A1543" s="4">
        <v>49</v>
      </c>
      <c r="B1543" s="4">
        <v>248</v>
      </c>
      <c r="C1543" s="81" t="s">
        <v>4953</v>
      </c>
      <c r="D1543" s="80"/>
      <c r="E1543" s="149"/>
      <c r="F1543" s="80" t="s">
        <v>5401</v>
      </c>
      <c r="G1543" s="43" t="s">
        <v>5665</v>
      </c>
      <c r="H1543" s="26">
        <v>22</v>
      </c>
      <c r="I1543" s="26"/>
      <c r="J1543" s="6"/>
      <c r="K1543" s="100"/>
      <c r="M1543" s="136"/>
      <c r="N1543" s="136"/>
      <c r="O1543" s="178" t="str">
        <f t="shared" si="28"/>
        <v/>
      </c>
      <c r="P1543" s="3"/>
    </row>
    <row r="1544" spans="1:16" ht="15.75" hidden="1">
      <c r="A1544" s="4">
        <v>49</v>
      </c>
      <c r="B1544" s="4">
        <v>249</v>
      </c>
      <c r="C1544" s="81" t="s">
        <v>4954</v>
      </c>
      <c r="D1544" s="80"/>
      <c r="E1544" s="149"/>
      <c r="F1544" s="80" t="s">
        <v>4955</v>
      </c>
      <c r="G1544" s="43" t="s">
        <v>5665</v>
      </c>
      <c r="H1544" s="26">
        <v>22</v>
      </c>
      <c r="I1544" s="26"/>
      <c r="J1544" s="6"/>
      <c r="K1544" s="100"/>
      <c r="M1544" s="136"/>
      <c r="N1544" s="136"/>
      <c r="O1544" s="178" t="str">
        <f t="shared" si="28"/>
        <v/>
      </c>
      <c r="P1544" s="3"/>
    </row>
    <row r="1545" spans="1:16" ht="15.75" hidden="1">
      <c r="A1545" s="4">
        <v>49</v>
      </c>
      <c r="B1545" s="4">
        <v>250</v>
      </c>
      <c r="C1545" s="81" t="s">
        <v>4956</v>
      </c>
      <c r="D1545" s="80"/>
      <c r="E1545" s="149"/>
      <c r="F1545" s="80" t="s">
        <v>4957</v>
      </c>
      <c r="G1545" s="43" t="s">
        <v>5665</v>
      </c>
      <c r="H1545" s="26">
        <v>22</v>
      </c>
      <c r="I1545" s="26"/>
      <c r="J1545" s="6"/>
      <c r="K1545" s="100"/>
      <c r="M1545" s="136"/>
      <c r="N1545" s="136"/>
      <c r="O1545" s="178" t="str">
        <f t="shared" si="28"/>
        <v/>
      </c>
      <c r="P1545" s="3"/>
    </row>
    <row r="1546" spans="1:16" ht="15.75" hidden="1">
      <c r="A1546" s="4">
        <v>49</v>
      </c>
      <c r="B1546" s="4">
        <v>251</v>
      </c>
      <c r="C1546" s="81" t="s">
        <v>4958</v>
      </c>
      <c r="D1546" s="80"/>
      <c r="E1546" s="149"/>
      <c r="F1546" s="80" t="s">
        <v>4959</v>
      </c>
      <c r="G1546" s="43" t="s">
        <v>5665</v>
      </c>
      <c r="H1546" s="26">
        <v>22</v>
      </c>
      <c r="I1546" s="26"/>
      <c r="J1546" s="6"/>
      <c r="K1546" s="100"/>
      <c r="M1546" s="136"/>
      <c r="N1546" s="136"/>
      <c r="O1546" s="178" t="str">
        <f t="shared" si="28"/>
        <v/>
      </c>
      <c r="P1546" s="3"/>
    </row>
    <row r="1547" spans="1:16" ht="15.75" hidden="1">
      <c r="A1547" s="4">
        <v>49</v>
      </c>
      <c r="B1547" s="4">
        <v>252</v>
      </c>
      <c r="C1547" s="81" t="s">
        <v>4960</v>
      </c>
      <c r="D1547" s="80"/>
      <c r="E1547" s="149"/>
      <c r="F1547" s="80" t="s">
        <v>4961</v>
      </c>
      <c r="G1547" s="43" t="s">
        <v>5665</v>
      </c>
      <c r="H1547" s="26">
        <v>22</v>
      </c>
      <c r="I1547" s="26"/>
      <c r="J1547" s="6"/>
      <c r="K1547" s="100"/>
      <c r="M1547" s="136"/>
      <c r="N1547" s="136"/>
      <c r="O1547" s="178" t="str">
        <f t="shared" ref="O1547:O1610" si="29">IF(OR(H1547="",IFERROR(FIND("-"&amp;A1547&amp;"-","-6-7-8-10-11-26-33-35-36-37-38-39-40-47-52-54-56-63-67-75-78-94-95-101-138-140-"),0)&gt;0,
AND(A1547=1,IFERROR(FIND("-"&amp;C1547&amp;"-","-12-13-14-"),0)&gt;0),
AND(A1547=22,IFERROR(FIND("-"&amp;C1547&amp;"-","-04-05-"),0)&gt;0),
AND(A1547=34,IFERROR(FIND("-"&amp;C1547&amp;"-","-00-01-04-08-09-10-11-12-13-14-15-"),0)&gt;0),
AND(A1547=45,IFERROR(FIND("-"&amp;C1547&amp;"-","-08-"),0)&gt;0),
AND(A1547=49,IFERROR(FIND("-"&amp;C1547&amp;"-","-ROW-"),0)&gt;0),
AND(A1547=51,IFERROR(FIND("-"&amp;C1547&amp;"-","-14-15-36-"),0)&gt;0),
AND(A1547=79,IFERROR(FIND("-"&amp;C1547&amp;"-","-11-"),0)&gt;0),
AND(A1547=102,IFERROR(FIND("-"&amp;C1547&amp;"-","-02-"),0)&gt;0)),"",
 IF(AND(M1547="",N1547=""),"",
  "Label.create(:concept_id =&gt; Concept.find_by_codelist_and_code("&amp;A1547&amp;", "&amp;IF(C1547="","nil","'"&amp;C1547&amp;"'")&amp;").id, "&amp;
  ":locale =&gt; '"&amp;L$2&amp;"'"&amp;", "&amp;
  ":preflabel =&gt; '"&amp;(IF(M1547="",F1547,M1547)&amp;"', "&amp;
  ":scopenote =&gt; "&amp;IF(AND(N1547="",G1547="",K1547=""),"nil","'"&amp; IF(K1547="", "",$L$3 &amp; IF(ISERROR(FIND("
", K1547))," ","&lt;br&gt;&amp;nbsp;&amp;nbsp;&amp;nbsp;&amp;nbsp;• ") &amp; SUBSTITUTE(SUBSTITUTE(SUBSTITUTE(K1547, "&amp;", "&amp;amp;"),"&lt;","&amp;lt;"),"
","&lt;br&gt;&amp;nbsp;&amp;nbsp;&amp;nbsp;&amp;nbsp;• ")) &amp; IF(OR(K1547="",G1547=""),"","&lt;br&gt;") &amp; SUBSTITUTE(SUBSTITUTE(IF(N1547="",G1547,N1547),"&amp;","&amp;amp;"),"&lt;","&amp;lt;")&amp;"'")&amp;")")
))</f>
        <v/>
      </c>
      <c r="P1547" s="3"/>
    </row>
    <row r="1548" spans="1:16" ht="15.75" hidden="1">
      <c r="A1548" s="4">
        <v>49</v>
      </c>
      <c r="B1548" s="4">
        <v>253</v>
      </c>
      <c r="C1548" s="81" t="s">
        <v>4962</v>
      </c>
      <c r="D1548" s="80"/>
      <c r="E1548" s="149"/>
      <c r="F1548" s="80" t="s">
        <v>4963</v>
      </c>
      <c r="G1548" s="43" t="s">
        <v>5665</v>
      </c>
      <c r="H1548" s="26">
        <v>22</v>
      </c>
      <c r="I1548" s="26"/>
      <c r="J1548" s="6"/>
      <c r="K1548" s="100"/>
      <c r="M1548" s="136"/>
      <c r="N1548" s="136"/>
      <c r="O1548" s="178" t="str">
        <f t="shared" si="29"/>
        <v/>
      </c>
      <c r="P1548" s="3"/>
    </row>
    <row r="1549" spans="1:16" ht="15.75" hidden="1">
      <c r="A1549" s="4">
        <v>49</v>
      </c>
      <c r="B1549" s="4">
        <v>254</v>
      </c>
      <c r="C1549" s="81" t="s">
        <v>4964</v>
      </c>
      <c r="D1549" s="80"/>
      <c r="E1549" s="149"/>
      <c r="F1549" s="80" t="s">
        <v>4965</v>
      </c>
      <c r="G1549" s="43" t="s">
        <v>5665</v>
      </c>
      <c r="H1549" s="26">
        <v>22</v>
      </c>
      <c r="I1549" s="26"/>
      <c r="J1549" s="6"/>
      <c r="K1549" s="100"/>
      <c r="M1549" s="136"/>
      <c r="N1549" s="136"/>
      <c r="O1549" s="178" t="str">
        <f t="shared" si="29"/>
        <v/>
      </c>
      <c r="P1549" s="3"/>
    </row>
    <row r="1550" spans="1:16" ht="15.75" hidden="1">
      <c r="A1550" s="4">
        <v>49</v>
      </c>
      <c r="B1550" s="4">
        <v>255</v>
      </c>
      <c r="C1550" s="81" t="s">
        <v>4966</v>
      </c>
      <c r="D1550" s="80"/>
      <c r="E1550" s="149"/>
      <c r="F1550" s="80" t="s">
        <v>4967</v>
      </c>
      <c r="G1550" s="43" t="s">
        <v>5665</v>
      </c>
      <c r="H1550" s="26">
        <v>22</v>
      </c>
      <c r="I1550" s="26"/>
      <c r="J1550" s="6"/>
      <c r="K1550" s="100"/>
      <c r="M1550" s="136"/>
      <c r="N1550" s="136"/>
      <c r="O1550" s="178" t="str">
        <f t="shared" si="29"/>
        <v/>
      </c>
      <c r="P1550" s="3"/>
    </row>
    <row r="1551" spans="1:16" ht="15.75" hidden="1">
      <c r="A1551" s="4">
        <v>49</v>
      </c>
      <c r="B1551" s="4">
        <v>256</v>
      </c>
      <c r="C1551" s="81" t="s">
        <v>4968</v>
      </c>
      <c r="D1551" s="80"/>
      <c r="E1551" s="149"/>
      <c r="F1551" s="80" t="s">
        <v>4969</v>
      </c>
      <c r="G1551" s="43" t="s">
        <v>5665</v>
      </c>
      <c r="H1551" s="26">
        <v>22</v>
      </c>
      <c r="I1551" s="26"/>
      <c r="J1551" s="6"/>
      <c r="K1551" s="100"/>
      <c r="M1551" s="136"/>
      <c r="N1551" s="136"/>
      <c r="O1551" s="178" t="str">
        <f t="shared" si="29"/>
        <v/>
      </c>
      <c r="P1551" s="3"/>
    </row>
    <row r="1552" spans="1:16" ht="15.75" hidden="1">
      <c r="A1552" s="4">
        <v>49</v>
      </c>
      <c r="B1552" s="4">
        <v>257</v>
      </c>
      <c r="C1552" s="81" t="s">
        <v>4970</v>
      </c>
      <c r="D1552" s="80"/>
      <c r="E1552" s="149"/>
      <c r="F1552" s="80" t="s">
        <v>4971</v>
      </c>
      <c r="G1552" s="43" t="s">
        <v>5665</v>
      </c>
      <c r="H1552" s="26">
        <v>22</v>
      </c>
      <c r="I1552" s="26"/>
      <c r="J1552" s="6"/>
      <c r="K1552" s="100"/>
      <c r="M1552" s="136"/>
      <c r="N1552" s="136"/>
      <c r="O1552" s="178" t="str">
        <f t="shared" si="29"/>
        <v/>
      </c>
      <c r="P1552" s="3"/>
    </row>
    <row r="1553" spans="1:16" ht="15.75" hidden="1">
      <c r="A1553" s="4">
        <v>49</v>
      </c>
      <c r="B1553" s="4">
        <v>258</v>
      </c>
      <c r="C1553" s="81" t="s">
        <v>4972</v>
      </c>
      <c r="D1553" s="80"/>
      <c r="E1553" s="149"/>
      <c r="F1553" s="80" t="s">
        <v>4973</v>
      </c>
      <c r="G1553" s="43" t="s">
        <v>5665</v>
      </c>
      <c r="H1553" s="26">
        <v>22</v>
      </c>
      <c r="I1553" s="26"/>
      <c r="J1553" s="6"/>
      <c r="K1553" s="100"/>
      <c r="M1553" s="136"/>
      <c r="N1553" s="136"/>
      <c r="O1553" s="178" t="str">
        <f t="shared" si="29"/>
        <v/>
      </c>
      <c r="P1553" s="3"/>
    </row>
    <row r="1554" spans="1:16" ht="15.75" hidden="1">
      <c r="A1554" s="4">
        <v>49</v>
      </c>
      <c r="B1554" s="4">
        <v>259</v>
      </c>
      <c r="C1554" s="81" t="s">
        <v>4974</v>
      </c>
      <c r="D1554" s="80"/>
      <c r="E1554" s="149"/>
      <c r="F1554" s="80" t="s">
        <v>4975</v>
      </c>
      <c r="G1554" s="43" t="s">
        <v>5665</v>
      </c>
      <c r="H1554" s="26">
        <v>22</v>
      </c>
      <c r="I1554" s="26"/>
      <c r="J1554" s="6"/>
      <c r="K1554" s="100"/>
      <c r="M1554" s="136"/>
      <c r="N1554" s="136"/>
      <c r="O1554" s="178" t="str">
        <f t="shared" si="29"/>
        <v/>
      </c>
      <c r="P1554" s="3"/>
    </row>
    <row r="1555" spans="1:16" ht="15.75" hidden="1">
      <c r="A1555" s="4">
        <v>49</v>
      </c>
      <c r="B1555" s="4">
        <v>260</v>
      </c>
      <c r="C1555" s="81" t="s">
        <v>4976</v>
      </c>
      <c r="D1555" s="80"/>
      <c r="E1555" s="149"/>
      <c r="F1555" s="80" t="s">
        <v>4977</v>
      </c>
      <c r="G1555" s="43" t="s">
        <v>5665</v>
      </c>
      <c r="H1555" s="26">
        <v>22</v>
      </c>
      <c r="I1555" s="26"/>
      <c r="J1555" s="6"/>
      <c r="K1555" s="100"/>
      <c r="M1555" s="136"/>
      <c r="N1555" s="136"/>
      <c r="O1555" s="178" t="str">
        <f t="shared" si="29"/>
        <v/>
      </c>
      <c r="P1555" s="3"/>
    </row>
    <row r="1556" spans="1:16" ht="15.75" hidden="1">
      <c r="A1556" s="4">
        <v>49</v>
      </c>
      <c r="B1556" s="4">
        <v>261</v>
      </c>
      <c r="C1556" s="81" t="s">
        <v>4978</v>
      </c>
      <c r="D1556" s="80"/>
      <c r="E1556" s="149"/>
      <c r="F1556" s="80" t="s">
        <v>4979</v>
      </c>
      <c r="G1556" s="43" t="s">
        <v>5665</v>
      </c>
      <c r="H1556" s="26">
        <v>22</v>
      </c>
      <c r="I1556" s="26"/>
      <c r="J1556" s="6"/>
      <c r="K1556" s="100"/>
      <c r="M1556" s="136"/>
      <c r="N1556" s="136"/>
      <c r="O1556" s="178" t="str">
        <f t="shared" si="29"/>
        <v/>
      </c>
      <c r="P1556" s="3"/>
    </row>
    <row r="1557" spans="1:16" ht="15.75" hidden="1">
      <c r="A1557" s="4">
        <v>49</v>
      </c>
      <c r="B1557" s="4">
        <v>262</v>
      </c>
      <c r="C1557" s="81" t="s">
        <v>4980</v>
      </c>
      <c r="D1557" s="80"/>
      <c r="E1557" s="149"/>
      <c r="F1557" s="80" t="s">
        <v>4981</v>
      </c>
      <c r="G1557" s="43" t="s">
        <v>5665</v>
      </c>
      <c r="H1557" s="26">
        <v>22</v>
      </c>
      <c r="I1557" s="26"/>
      <c r="J1557" s="6"/>
      <c r="K1557" s="100"/>
      <c r="M1557" s="136"/>
      <c r="N1557" s="136"/>
      <c r="O1557" s="178" t="str">
        <f t="shared" si="29"/>
        <v/>
      </c>
      <c r="P1557" s="3"/>
    </row>
    <row r="1558" spans="1:16" ht="15.75" hidden="1">
      <c r="A1558" s="4">
        <v>49</v>
      </c>
      <c r="B1558" s="4">
        <v>263</v>
      </c>
      <c r="C1558" s="81" t="s">
        <v>4982</v>
      </c>
      <c r="D1558" s="80"/>
      <c r="E1558" s="149"/>
      <c r="F1558" s="80" t="s">
        <v>4983</v>
      </c>
      <c r="G1558" s="43" t="s">
        <v>5665</v>
      </c>
      <c r="H1558" s="26">
        <v>22</v>
      </c>
      <c r="I1558" s="26"/>
      <c r="J1558" s="6"/>
      <c r="K1558" s="100"/>
      <c r="M1558" s="136"/>
      <c r="N1558" s="136"/>
      <c r="O1558" s="178" t="str">
        <f t="shared" si="29"/>
        <v/>
      </c>
      <c r="P1558" s="3"/>
    </row>
    <row r="1559" spans="1:16" ht="15.75" hidden="1">
      <c r="A1559" s="4">
        <v>49</v>
      </c>
      <c r="B1559" s="4">
        <v>264</v>
      </c>
      <c r="C1559" s="81" t="s">
        <v>4984</v>
      </c>
      <c r="D1559" s="80"/>
      <c r="E1559" s="149"/>
      <c r="F1559" s="80" t="s">
        <v>4985</v>
      </c>
      <c r="G1559" s="43" t="s">
        <v>5665</v>
      </c>
      <c r="H1559" s="26">
        <v>22</v>
      </c>
      <c r="I1559" s="26"/>
      <c r="J1559" s="6"/>
      <c r="K1559" s="100"/>
      <c r="M1559" s="136"/>
      <c r="N1559" s="136"/>
      <c r="O1559" s="178" t="str">
        <f t="shared" si="29"/>
        <v/>
      </c>
      <c r="P1559" s="3"/>
    </row>
    <row r="1560" spans="1:16" ht="15.75" hidden="1">
      <c r="A1560" s="4">
        <v>49</v>
      </c>
      <c r="B1560" s="4">
        <v>265</v>
      </c>
      <c r="C1560" s="81" t="s">
        <v>4986</v>
      </c>
      <c r="D1560" s="80"/>
      <c r="E1560" s="149"/>
      <c r="F1560" s="80" t="s">
        <v>4987</v>
      </c>
      <c r="G1560" s="43" t="s">
        <v>5665</v>
      </c>
      <c r="H1560" s="26">
        <v>22</v>
      </c>
      <c r="I1560" s="26"/>
      <c r="J1560" s="6"/>
      <c r="K1560" s="100"/>
      <c r="M1560" s="136"/>
      <c r="N1560" s="136"/>
      <c r="O1560" s="178" t="str">
        <f t="shared" si="29"/>
        <v/>
      </c>
      <c r="P1560" s="3"/>
    </row>
    <row r="1561" spans="1:16" ht="15.75" hidden="1">
      <c r="A1561" s="4">
        <v>49</v>
      </c>
      <c r="B1561" s="4">
        <v>266</v>
      </c>
      <c r="C1561" s="81" t="s">
        <v>4988</v>
      </c>
      <c r="D1561" s="80"/>
      <c r="E1561" s="149"/>
      <c r="F1561" s="80" t="s">
        <v>4989</v>
      </c>
      <c r="G1561" s="43" t="s">
        <v>5665</v>
      </c>
      <c r="H1561" s="26">
        <v>22</v>
      </c>
      <c r="I1561" s="26"/>
      <c r="J1561" s="6"/>
      <c r="K1561" s="100"/>
      <c r="M1561" s="136"/>
      <c r="N1561" s="136"/>
      <c r="O1561" s="178" t="str">
        <f t="shared" si="29"/>
        <v/>
      </c>
      <c r="P1561" s="3"/>
    </row>
    <row r="1562" spans="1:16" ht="15.75" hidden="1">
      <c r="A1562" s="4">
        <v>49</v>
      </c>
      <c r="B1562" s="4">
        <v>267</v>
      </c>
      <c r="C1562" s="81" t="s">
        <v>4990</v>
      </c>
      <c r="D1562" s="80"/>
      <c r="E1562" s="149"/>
      <c r="F1562" s="80" t="s">
        <v>4991</v>
      </c>
      <c r="G1562" s="43" t="s">
        <v>5665</v>
      </c>
      <c r="H1562" s="26">
        <v>22</v>
      </c>
      <c r="I1562" s="26"/>
      <c r="J1562" s="6"/>
      <c r="K1562" s="100"/>
      <c r="M1562" s="136"/>
      <c r="N1562" s="136"/>
      <c r="O1562" s="178" t="str">
        <f t="shared" si="29"/>
        <v/>
      </c>
      <c r="P1562" s="3"/>
    </row>
    <row r="1563" spans="1:16" ht="15.75" hidden="1">
      <c r="A1563" s="4">
        <v>49</v>
      </c>
      <c r="B1563" s="4">
        <v>268</v>
      </c>
      <c r="C1563" s="81" t="s">
        <v>4992</v>
      </c>
      <c r="D1563" s="80"/>
      <c r="E1563" s="149"/>
      <c r="F1563" s="80" t="s">
        <v>4993</v>
      </c>
      <c r="G1563" s="43" t="s">
        <v>5665</v>
      </c>
      <c r="H1563" s="26">
        <v>22</v>
      </c>
      <c r="I1563" s="26"/>
      <c r="J1563" s="6"/>
      <c r="K1563" s="100"/>
      <c r="M1563" s="136"/>
      <c r="N1563" s="136"/>
      <c r="O1563" s="178" t="str">
        <f t="shared" si="29"/>
        <v/>
      </c>
      <c r="P1563" s="3"/>
    </row>
    <row r="1564" spans="1:16" ht="15.75" hidden="1">
      <c r="A1564" s="4">
        <v>49</v>
      </c>
      <c r="B1564" s="4">
        <v>269</v>
      </c>
      <c r="C1564" s="81" t="s">
        <v>4994</v>
      </c>
      <c r="D1564" s="80"/>
      <c r="E1564" s="149"/>
      <c r="F1564" s="80" t="s">
        <v>4995</v>
      </c>
      <c r="G1564" s="43" t="s">
        <v>5665</v>
      </c>
      <c r="H1564" s="26">
        <v>22</v>
      </c>
      <c r="I1564" s="26"/>
      <c r="J1564" s="6"/>
      <c r="K1564" s="100"/>
      <c r="M1564" s="136"/>
      <c r="N1564" s="136"/>
      <c r="O1564" s="178" t="str">
        <f t="shared" si="29"/>
        <v/>
      </c>
      <c r="P1564" s="3"/>
    </row>
    <row r="1565" spans="1:16" ht="15.75" hidden="1">
      <c r="A1565" s="4">
        <v>49</v>
      </c>
      <c r="B1565" s="4">
        <v>270</v>
      </c>
      <c r="C1565" s="81" t="s">
        <v>4996</v>
      </c>
      <c r="D1565" s="80"/>
      <c r="E1565" s="149"/>
      <c r="F1565" s="80" t="s">
        <v>4997</v>
      </c>
      <c r="G1565" s="43" t="s">
        <v>5665</v>
      </c>
      <c r="H1565" s="26">
        <v>22</v>
      </c>
      <c r="I1565" s="26"/>
      <c r="J1565" s="6"/>
      <c r="K1565" s="100"/>
      <c r="M1565" s="136"/>
      <c r="N1565" s="136"/>
      <c r="O1565" s="178" t="str">
        <f t="shared" si="29"/>
        <v/>
      </c>
      <c r="P1565" s="3"/>
    </row>
    <row r="1566" spans="1:16" ht="15.75" hidden="1">
      <c r="A1566" s="4">
        <v>49</v>
      </c>
      <c r="B1566" s="4">
        <v>271</v>
      </c>
      <c r="C1566" s="81" t="s">
        <v>4998</v>
      </c>
      <c r="D1566" s="80"/>
      <c r="E1566" s="149"/>
      <c r="F1566" s="80" t="s">
        <v>4999</v>
      </c>
      <c r="G1566" s="43" t="s">
        <v>5665</v>
      </c>
      <c r="H1566" s="26">
        <v>22</v>
      </c>
      <c r="I1566" s="26"/>
      <c r="J1566" s="6"/>
      <c r="K1566" s="100"/>
      <c r="M1566" s="136"/>
      <c r="N1566" s="136"/>
      <c r="O1566" s="178" t="str">
        <f t="shared" si="29"/>
        <v/>
      </c>
      <c r="P1566" s="3"/>
    </row>
    <row r="1567" spans="1:16" ht="15.75" hidden="1">
      <c r="A1567" s="4">
        <v>49</v>
      </c>
      <c r="B1567" s="4">
        <v>272</v>
      </c>
      <c r="C1567" s="81" t="s">
        <v>5000</v>
      </c>
      <c r="D1567" s="80"/>
      <c r="E1567" s="149"/>
      <c r="F1567" s="80" t="s">
        <v>5001</v>
      </c>
      <c r="G1567" s="43" t="s">
        <v>5665</v>
      </c>
      <c r="H1567" s="26">
        <v>22</v>
      </c>
      <c r="I1567" s="26"/>
      <c r="J1567" s="6"/>
      <c r="K1567" s="100"/>
      <c r="M1567" s="136"/>
      <c r="N1567" s="136"/>
      <c r="O1567" s="178" t="str">
        <f t="shared" si="29"/>
        <v/>
      </c>
      <c r="P1567" s="3"/>
    </row>
    <row r="1568" spans="1:16" ht="15.75" hidden="1">
      <c r="A1568" s="4">
        <v>49</v>
      </c>
      <c r="B1568" s="4">
        <v>273</v>
      </c>
      <c r="C1568" s="81" t="s">
        <v>5002</v>
      </c>
      <c r="D1568" s="80"/>
      <c r="E1568" s="149"/>
      <c r="F1568" s="80" t="s">
        <v>5003</v>
      </c>
      <c r="G1568" s="43" t="s">
        <v>5665</v>
      </c>
      <c r="H1568" s="26">
        <v>22</v>
      </c>
      <c r="I1568" s="26"/>
      <c r="J1568" s="6"/>
      <c r="K1568" s="100"/>
      <c r="M1568" s="136"/>
      <c r="N1568" s="136"/>
      <c r="O1568" s="178" t="str">
        <f t="shared" si="29"/>
        <v/>
      </c>
      <c r="P1568" s="3"/>
    </row>
    <row r="1569" spans="1:16" ht="15.75" hidden="1">
      <c r="A1569" s="4">
        <v>49</v>
      </c>
      <c r="B1569" s="4">
        <v>274</v>
      </c>
      <c r="C1569" s="81" t="s">
        <v>5004</v>
      </c>
      <c r="D1569" s="80"/>
      <c r="E1569" s="149"/>
      <c r="F1569" s="80" t="s">
        <v>5005</v>
      </c>
      <c r="G1569" s="43" t="s">
        <v>5665</v>
      </c>
      <c r="H1569" s="26">
        <v>22</v>
      </c>
      <c r="I1569" s="26"/>
      <c r="J1569" s="6"/>
      <c r="K1569" s="100"/>
      <c r="M1569" s="136"/>
      <c r="N1569" s="136"/>
      <c r="O1569" s="178" t="str">
        <f t="shared" si="29"/>
        <v/>
      </c>
      <c r="P1569" s="3"/>
    </row>
    <row r="1570" spans="1:16" ht="15.75" hidden="1">
      <c r="A1570" s="4">
        <v>49</v>
      </c>
      <c r="B1570" s="4">
        <v>275</v>
      </c>
      <c r="C1570" s="81" t="s">
        <v>5006</v>
      </c>
      <c r="D1570" s="80"/>
      <c r="E1570" s="149"/>
      <c r="F1570" s="80" t="s">
        <v>5007</v>
      </c>
      <c r="G1570" s="43" t="s">
        <v>5665</v>
      </c>
      <c r="H1570" s="26">
        <v>22</v>
      </c>
      <c r="I1570" s="26"/>
      <c r="J1570" s="6"/>
      <c r="K1570" s="100"/>
      <c r="M1570" s="136"/>
      <c r="N1570" s="136"/>
      <c r="O1570" s="178" t="str">
        <f t="shared" si="29"/>
        <v/>
      </c>
      <c r="P1570" s="3"/>
    </row>
    <row r="1571" spans="1:16" ht="15.75" hidden="1">
      <c r="A1571" s="4">
        <v>49</v>
      </c>
      <c r="B1571" s="4">
        <v>276</v>
      </c>
      <c r="C1571" s="81" t="s">
        <v>5008</v>
      </c>
      <c r="D1571" s="80"/>
      <c r="E1571" s="149"/>
      <c r="F1571" s="80" t="s">
        <v>5009</v>
      </c>
      <c r="G1571" s="43" t="s">
        <v>5665</v>
      </c>
      <c r="H1571" s="26">
        <v>22</v>
      </c>
      <c r="I1571" s="26"/>
      <c r="J1571" s="6"/>
      <c r="K1571" s="100"/>
      <c r="M1571" s="136"/>
      <c r="N1571" s="136"/>
      <c r="O1571" s="178" t="str">
        <f t="shared" si="29"/>
        <v/>
      </c>
      <c r="P1571" s="3"/>
    </row>
    <row r="1572" spans="1:16" ht="15.75" hidden="1">
      <c r="A1572" s="4">
        <v>49</v>
      </c>
      <c r="B1572" s="4">
        <v>277</v>
      </c>
      <c r="C1572" s="81" t="s">
        <v>5010</v>
      </c>
      <c r="D1572" s="80"/>
      <c r="E1572" s="149"/>
      <c r="F1572" s="80" t="s">
        <v>5011</v>
      </c>
      <c r="G1572" s="43" t="s">
        <v>5665</v>
      </c>
      <c r="H1572" s="26">
        <v>22</v>
      </c>
      <c r="I1572" s="26"/>
      <c r="J1572" s="6"/>
      <c r="K1572" s="100"/>
      <c r="M1572" s="136"/>
      <c r="N1572" s="136"/>
      <c r="O1572" s="178" t="str">
        <f t="shared" si="29"/>
        <v/>
      </c>
      <c r="P1572" s="3"/>
    </row>
    <row r="1573" spans="1:16" ht="15.75" hidden="1">
      <c r="A1573" s="4">
        <v>49</v>
      </c>
      <c r="B1573" s="4">
        <v>278</v>
      </c>
      <c r="C1573" s="81" t="s">
        <v>5012</v>
      </c>
      <c r="D1573" s="80"/>
      <c r="E1573" s="149"/>
      <c r="F1573" s="80" t="s">
        <v>5013</v>
      </c>
      <c r="G1573" s="43" t="s">
        <v>5665</v>
      </c>
      <c r="H1573" s="26">
        <v>22</v>
      </c>
      <c r="I1573" s="26"/>
      <c r="J1573" s="6"/>
      <c r="K1573" s="100"/>
      <c r="M1573" s="136"/>
      <c r="N1573" s="136"/>
      <c r="O1573" s="178" t="str">
        <f t="shared" si="29"/>
        <v/>
      </c>
      <c r="P1573" s="3"/>
    </row>
    <row r="1574" spans="1:16" ht="15.75" hidden="1">
      <c r="A1574" s="4">
        <v>49</v>
      </c>
      <c r="B1574" s="4">
        <v>279</v>
      </c>
      <c r="C1574" s="81" t="s">
        <v>5014</v>
      </c>
      <c r="D1574" s="80"/>
      <c r="E1574" s="149"/>
      <c r="F1574" s="80" t="s">
        <v>5015</v>
      </c>
      <c r="G1574" s="43" t="s">
        <v>5665</v>
      </c>
      <c r="H1574" s="26">
        <v>22</v>
      </c>
      <c r="I1574" s="26"/>
      <c r="J1574" s="6"/>
      <c r="K1574" s="100"/>
      <c r="M1574" s="136"/>
      <c r="N1574" s="136"/>
      <c r="O1574" s="178" t="str">
        <f t="shared" si="29"/>
        <v/>
      </c>
      <c r="P1574" s="3"/>
    </row>
    <row r="1575" spans="1:16" ht="15.75" hidden="1">
      <c r="A1575" s="4">
        <v>49</v>
      </c>
      <c r="B1575" s="4">
        <v>280</v>
      </c>
      <c r="C1575" s="81" t="s">
        <v>5016</v>
      </c>
      <c r="D1575" s="80"/>
      <c r="E1575" s="149"/>
      <c r="F1575" s="80" t="s">
        <v>5017</v>
      </c>
      <c r="G1575" s="43" t="s">
        <v>5665</v>
      </c>
      <c r="H1575" s="26">
        <v>22</v>
      </c>
      <c r="I1575" s="26"/>
      <c r="J1575" s="6"/>
      <c r="K1575" s="100"/>
      <c r="M1575" s="136"/>
      <c r="N1575" s="136"/>
      <c r="O1575" s="178" t="str">
        <f t="shared" si="29"/>
        <v/>
      </c>
      <c r="P1575" s="3"/>
    </row>
    <row r="1576" spans="1:16" ht="15.75" hidden="1">
      <c r="A1576" s="4">
        <v>49</v>
      </c>
      <c r="B1576" s="4">
        <v>281</v>
      </c>
      <c r="C1576" s="81" t="s">
        <v>5018</v>
      </c>
      <c r="D1576" s="80"/>
      <c r="E1576" s="149"/>
      <c r="F1576" s="80" t="s">
        <v>5019</v>
      </c>
      <c r="G1576" s="43" t="s">
        <v>5665</v>
      </c>
      <c r="H1576" s="26">
        <v>22</v>
      </c>
      <c r="I1576" s="26"/>
      <c r="J1576" s="6"/>
      <c r="K1576" s="100"/>
      <c r="M1576" s="136"/>
      <c r="N1576" s="136"/>
      <c r="O1576" s="178" t="str">
        <f t="shared" si="29"/>
        <v/>
      </c>
      <c r="P1576" s="3"/>
    </row>
    <row r="1577" spans="1:16" ht="15.75" hidden="1">
      <c r="A1577" s="4">
        <v>49</v>
      </c>
      <c r="B1577" s="4">
        <v>282</v>
      </c>
      <c r="C1577" s="81" t="s">
        <v>5020</v>
      </c>
      <c r="D1577" s="80"/>
      <c r="E1577" s="149"/>
      <c r="F1577" s="80" t="s">
        <v>5021</v>
      </c>
      <c r="G1577" s="43" t="s">
        <v>5665</v>
      </c>
      <c r="H1577" s="26">
        <v>22</v>
      </c>
      <c r="I1577" s="26"/>
      <c r="J1577" s="6"/>
      <c r="K1577" s="100"/>
      <c r="M1577" s="136"/>
      <c r="N1577" s="136"/>
      <c r="O1577" s="178" t="str">
        <f t="shared" si="29"/>
        <v/>
      </c>
      <c r="P1577" s="3"/>
    </row>
    <row r="1578" spans="1:16" ht="15.75" hidden="1">
      <c r="A1578" s="4">
        <v>49</v>
      </c>
      <c r="B1578" s="4">
        <v>283</v>
      </c>
      <c r="C1578" s="81" t="s">
        <v>5022</v>
      </c>
      <c r="D1578" s="80"/>
      <c r="E1578" s="149"/>
      <c r="F1578" s="80" t="s">
        <v>5023</v>
      </c>
      <c r="G1578" s="43" t="s">
        <v>5665</v>
      </c>
      <c r="H1578" s="26">
        <v>22</v>
      </c>
      <c r="I1578" s="26"/>
      <c r="J1578" s="6"/>
      <c r="K1578" s="100"/>
      <c r="M1578" s="136"/>
      <c r="N1578" s="136"/>
      <c r="O1578" s="178" t="str">
        <f t="shared" si="29"/>
        <v/>
      </c>
      <c r="P1578" s="3"/>
    </row>
    <row r="1579" spans="1:16" ht="15.75" hidden="1">
      <c r="A1579" s="4">
        <v>49</v>
      </c>
      <c r="B1579" s="4">
        <v>284</v>
      </c>
      <c r="C1579" s="81" t="s">
        <v>5024</v>
      </c>
      <c r="D1579" s="80"/>
      <c r="E1579" s="149"/>
      <c r="F1579" s="80" t="s">
        <v>5402</v>
      </c>
      <c r="G1579" s="43" t="s">
        <v>5665</v>
      </c>
      <c r="H1579" s="26">
        <v>22</v>
      </c>
      <c r="I1579" s="26"/>
      <c r="J1579" s="6"/>
      <c r="K1579" s="100"/>
      <c r="M1579" s="136"/>
      <c r="N1579" s="136"/>
      <c r="O1579" s="178" t="str">
        <f t="shared" si="29"/>
        <v/>
      </c>
      <c r="P1579" s="3"/>
    </row>
    <row r="1580" spans="1:16" ht="15.75" hidden="1">
      <c r="A1580" s="4">
        <v>49</v>
      </c>
      <c r="B1580" s="4">
        <v>285</v>
      </c>
      <c r="C1580" s="81" t="s">
        <v>5025</v>
      </c>
      <c r="D1580" s="80"/>
      <c r="E1580" s="149"/>
      <c r="F1580" s="80" t="s">
        <v>5026</v>
      </c>
      <c r="G1580" s="43" t="s">
        <v>5665</v>
      </c>
      <c r="H1580" s="26">
        <v>22</v>
      </c>
      <c r="I1580" s="26"/>
      <c r="J1580" s="6"/>
      <c r="K1580" s="100"/>
      <c r="M1580" s="136"/>
      <c r="N1580" s="136"/>
      <c r="O1580" s="178" t="str">
        <f t="shared" si="29"/>
        <v/>
      </c>
      <c r="P1580" s="3"/>
    </row>
    <row r="1581" spans="1:16" ht="15.75" hidden="1">
      <c r="A1581" s="4">
        <v>49</v>
      </c>
      <c r="B1581" s="4">
        <v>286</v>
      </c>
      <c r="C1581" s="81" t="s">
        <v>5027</v>
      </c>
      <c r="D1581" s="80"/>
      <c r="E1581" s="149"/>
      <c r="F1581" s="80" t="s">
        <v>5028</v>
      </c>
      <c r="G1581" s="43" t="s">
        <v>5665</v>
      </c>
      <c r="H1581" s="26">
        <v>22</v>
      </c>
      <c r="I1581" s="26"/>
      <c r="J1581" s="6"/>
      <c r="K1581" s="100"/>
      <c r="M1581" s="136"/>
      <c r="N1581" s="136"/>
      <c r="O1581" s="178" t="str">
        <f t="shared" si="29"/>
        <v/>
      </c>
      <c r="P1581" s="3"/>
    </row>
    <row r="1582" spans="1:16" ht="15.75" hidden="1">
      <c r="A1582" s="4">
        <v>49</v>
      </c>
      <c r="B1582" s="4">
        <v>287</v>
      </c>
      <c r="C1582" s="81" t="s">
        <v>5029</v>
      </c>
      <c r="D1582" s="80"/>
      <c r="E1582" s="149"/>
      <c r="F1582" s="80" t="s">
        <v>5403</v>
      </c>
      <c r="G1582" s="43" t="s">
        <v>5665</v>
      </c>
      <c r="H1582" s="26">
        <v>22</v>
      </c>
      <c r="I1582" s="26"/>
      <c r="J1582" s="6"/>
      <c r="K1582" s="100"/>
      <c r="M1582" s="136"/>
      <c r="N1582" s="136"/>
      <c r="O1582" s="178" t="str">
        <f t="shared" si="29"/>
        <v/>
      </c>
      <c r="P1582" s="3"/>
    </row>
    <row r="1583" spans="1:16" ht="15.75" hidden="1">
      <c r="A1583" s="4">
        <v>49</v>
      </c>
      <c r="B1583" s="4">
        <v>288</v>
      </c>
      <c r="C1583" s="81" t="s">
        <v>5030</v>
      </c>
      <c r="D1583" s="80"/>
      <c r="E1583" s="149"/>
      <c r="F1583" s="80" t="s">
        <v>5031</v>
      </c>
      <c r="G1583" s="43" t="s">
        <v>5665</v>
      </c>
      <c r="H1583" s="26">
        <v>22</v>
      </c>
      <c r="I1583" s="26"/>
      <c r="J1583" s="6"/>
      <c r="K1583" s="100"/>
      <c r="M1583" s="136"/>
      <c r="N1583" s="136"/>
      <c r="O1583" s="178" t="str">
        <f t="shared" si="29"/>
        <v/>
      </c>
      <c r="P1583" s="3"/>
    </row>
    <row r="1584" spans="1:16" ht="15.75" hidden="1">
      <c r="A1584" s="4">
        <v>49</v>
      </c>
      <c r="B1584" s="4">
        <v>289</v>
      </c>
      <c r="C1584" s="81" t="s">
        <v>5032</v>
      </c>
      <c r="D1584" s="80"/>
      <c r="E1584" s="149"/>
      <c r="F1584" s="80" t="s">
        <v>5033</v>
      </c>
      <c r="G1584" s="43" t="s">
        <v>5665</v>
      </c>
      <c r="H1584" s="26">
        <v>22</v>
      </c>
      <c r="I1584" s="26"/>
      <c r="J1584" s="6"/>
      <c r="K1584" s="100"/>
      <c r="M1584" s="136"/>
      <c r="N1584" s="136"/>
      <c r="O1584" s="178" t="str">
        <f t="shared" si="29"/>
        <v/>
      </c>
      <c r="P1584" s="3"/>
    </row>
    <row r="1585" spans="1:16" ht="15.75" hidden="1">
      <c r="A1585" s="4">
        <v>49</v>
      </c>
      <c r="B1585" s="4">
        <v>290</v>
      </c>
      <c r="C1585" s="81" t="s">
        <v>5034</v>
      </c>
      <c r="D1585" s="80"/>
      <c r="E1585" s="149"/>
      <c r="F1585" s="80" t="s">
        <v>5035</v>
      </c>
      <c r="G1585" s="43" t="s">
        <v>5665</v>
      </c>
      <c r="H1585" s="26">
        <v>22</v>
      </c>
      <c r="I1585" s="26"/>
      <c r="J1585" s="6"/>
      <c r="K1585" s="100"/>
      <c r="M1585" s="136"/>
      <c r="N1585" s="136"/>
      <c r="O1585" s="178" t="str">
        <f t="shared" si="29"/>
        <v/>
      </c>
      <c r="P1585" s="3"/>
    </row>
    <row r="1586" spans="1:16" ht="15.75" hidden="1">
      <c r="A1586" s="4">
        <v>49</v>
      </c>
      <c r="B1586" s="4">
        <v>291</v>
      </c>
      <c r="C1586" s="81" t="s">
        <v>5036</v>
      </c>
      <c r="D1586" s="80"/>
      <c r="E1586" s="149"/>
      <c r="F1586" s="80" t="s">
        <v>5037</v>
      </c>
      <c r="G1586" s="43" t="s">
        <v>5665</v>
      </c>
      <c r="H1586" s="26">
        <v>22</v>
      </c>
      <c r="I1586" s="26"/>
      <c r="J1586" s="6"/>
      <c r="K1586" s="100"/>
      <c r="M1586" s="136"/>
      <c r="N1586" s="136"/>
      <c r="O1586" s="178" t="str">
        <f t="shared" si="29"/>
        <v/>
      </c>
      <c r="P1586" s="3"/>
    </row>
    <row r="1587" spans="1:16" ht="15.75" hidden="1">
      <c r="A1587" s="4">
        <v>49</v>
      </c>
      <c r="B1587" s="4">
        <v>292</v>
      </c>
      <c r="C1587" s="81" t="s">
        <v>5038</v>
      </c>
      <c r="D1587" s="80"/>
      <c r="E1587" s="149"/>
      <c r="F1587" s="80" t="s">
        <v>5039</v>
      </c>
      <c r="G1587" s="43" t="s">
        <v>5665</v>
      </c>
      <c r="H1587" s="26">
        <v>22</v>
      </c>
      <c r="I1587" s="26"/>
      <c r="J1587" s="6"/>
      <c r="K1587" s="100"/>
      <c r="M1587" s="136"/>
      <c r="N1587" s="136"/>
      <c r="O1587" s="178" t="str">
        <f t="shared" si="29"/>
        <v/>
      </c>
      <c r="P1587" s="3"/>
    </row>
    <row r="1588" spans="1:16" ht="15.75" hidden="1">
      <c r="A1588" s="4">
        <v>49</v>
      </c>
      <c r="B1588" s="4">
        <v>293</v>
      </c>
      <c r="C1588" s="81" t="s">
        <v>5040</v>
      </c>
      <c r="D1588" s="80"/>
      <c r="E1588" s="149"/>
      <c r="F1588" s="80" t="s">
        <v>5041</v>
      </c>
      <c r="G1588" s="43" t="s">
        <v>5665</v>
      </c>
      <c r="H1588" s="26">
        <v>22</v>
      </c>
      <c r="I1588" s="26"/>
      <c r="J1588" s="6"/>
      <c r="K1588" s="100"/>
      <c r="M1588" s="136"/>
      <c r="N1588" s="136"/>
      <c r="O1588" s="178" t="str">
        <f t="shared" si="29"/>
        <v/>
      </c>
      <c r="P1588" s="3"/>
    </row>
    <row r="1589" spans="1:16" ht="15.75" hidden="1">
      <c r="A1589" s="4">
        <v>49</v>
      </c>
      <c r="B1589" s="4">
        <v>294</v>
      </c>
      <c r="C1589" s="81" t="s">
        <v>5042</v>
      </c>
      <c r="D1589" s="80"/>
      <c r="E1589" s="149"/>
      <c r="F1589" s="80" t="s">
        <v>5043</v>
      </c>
      <c r="G1589" s="43" t="s">
        <v>5665</v>
      </c>
      <c r="H1589" s="26">
        <v>22</v>
      </c>
      <c r="I1589" s="26"/>
      <c r="J1589" s="6"/>
      <c r="K1589" s="100"/>
      <c r="M1589" s="136"/>
      <c r="N1589" s="136"/>
      <c r="O1589" s="178" t="str">
        <f t="shared" si="29"/>
        <v/>
      </c>
      <c r="P1589" s="3"/>
    </row>
    <row r="1590" spans="1:16" ht="15.75" hidden="1">
      <c r="A1590" s="4">
        <v>49</v>
      </c>
      <c r="B1590" s="4">
        <v>295</v>
      </c>
      <c r="C1590" s="81" t="s">
        <v>5044</v>
      </c>
      <c r="D1590" s="80"/>
      <c r="E1590" s="149"/>
      <c r="F1590" s="80" t="s">
        <v>5045</v>
      </c>
      <c r="G1590" s="43" t="s">
        <v>5665</v>
      </c>
      <c r="H1590" s="26">
        <v>22</v>
      </c>
      <c r="I1590" s="26"/>
      <c r="J1590" s="6"/>
      <c r="K1590" s="100"/>
      <c r="M1590" s="136"/>
      <c r="N1590" s="136"/>
      <c r="O1590" s="178" t="str">
        <f t="shared" si="29"/>
        <v/>
      </c>
      <c r="P1590" s="3"/>
    </row>
    <row r="1591" spans="1:16" ht="15.75" hidden="1">
      <c r="A1591" s="4">
        <v>49</v>
      </c>
      <c r="B1591" s="4">
        <v>296</v>
      </c>
      <c r="C1591" s="81" t="s">
        <v>5046</v>
      </c>
      <c r="D1591" s="80"/>
      <c r="E1591" s="149"/>
      <c r="F1591" s="80" t="s">
        <v>5047</v>
      </c>
      <c r="G1591" s="43" t="s">
        <v>5665</v>
      </c>
      <c r="H1591" s="26">
        <v>22</v>
      </c>
      <c r="I1591" s="26"/>
      <c r="J1591" s="6"/>
      <c r="K1591" s="100"/>
      <c r="M1591" s="136"/>
      <c r="N1591" s="136"/>
      <c r="O1591" s="178" t="str">
        <f t="shared" si="29"/>
        <v/>
      </c>
      <c r="P1591" s="3"/>
    </row>
    <row r="1592" spans="1:16" ht="15.75" hidden="1">
      <c r="A1592" s="4">
        <v>49</v>
      </c>
      <c r="B1592" s="4">
        <v>297</v>
      </c>
      <c r="C1592" s="81" t="s">
        <v>5048</v>
      </c>
      <c r="D1592" s="80"/>
      <c r="E1592" s="149"/>
      <c r="F1592" s="80" t="s">
        <v>5049</v>
      </c>
      <c r="G1592" s="43" t="s">
        <v>5665</v>
      </c>
      <c r="H1592" s="26">
        <v>22</v>
      </c>
      <c r="I1592" s="26"/>
      <c r="J1592" s="6"/>
      <c r="K1592" s="100"/>
      <c r="M1592" s="136"/>
      <c r="N1592" s="136"/>
      <c r="O1592" s="178" t="str">
        <f t="shared" si="29"/>
        <v/>
      </c>
      <c r="P1592" s="3"/>
    </row>
    <row r="1593" spans="1:16" ht="15.75" hidden="1">
      <c r="A1593" s="4">
        <v>49</v>
      </c>
      <c r="B1593" s="4">
        <v>298</v>
      </c>
      <c r="C1593" s="81" t="s">
        <v>5050</v>
      </c>
      <c r="D1593" s="80"/>
      <c r="E1593" s="149"/>
      <c r="F1593" s="80" t="s">
        <v>5051</v>
      </c>
      <c r="G1593" s="43" t="s">
        <v>5665</v>
      </c>
      <c r="H1593" s="26">
        <v>22</v>
      </c>
      <c r="I1593" s="26"/>
      <c r="J1593" s="6"/>
      <c r="K1593" s="100"/>
      <c r="M1593" s="136"/>
      <c r="N1593" s="136"/>
      <c r="O1593" s="178" t="str">
        <f t="shared" si="29"/>
        <v/>
      </c>
      <c r="P1593" s="3"/>
    </row>
    <row r="1594" spans="1:16" ht="15.75" hidden="1">
      <c r="A1594" s="4">
        <v>49</v>
      </c>
      <c r="B1594" s="4">
        <v>299</v>
      </c>
      <c r="C1594" s="81" t="s">
        <v>5052</v>
      </c>
      <c r="D1594" s="80"/>
      <c r="E1594" s="149"/>
      <c r="F1594" s="80" t="s">
        <v>5053</v>
      </c>
      <c r="G1594" s="43" t="s">
        <v>5665</v>
      </c>
      <c r="H1594" s="26">
        <v>22</v>
      </c>
      <c r="I1594" s="26"/>
      <c r="J1594" s="6"/>
      <c r="K1594" s="100"/>
      <c r="M1594" s="136"/>
      <c r="N1594" s="136"/>
      <c r="O1594" s="178" t="str">
        <f t="shared" si="29"/>
        <v/>
      </c>
      <c r="P1594" s="3"/>
    </row>
    <row r="1595" spans="1:16" ht="15.75" hidden="1">
      <c r="A1595" s="4">
        <v>49</v>
      </c>
      <c r="B1595" s="4">
        <v>300</v>
      </c>
      <c r="C1595" s="33" t="s">
        <v>4402</v>
      </c>
      <c r="E1595" s="149"/>
      <c r="F1595" s="43" t="s">
        <v>13550</v>
      </c>
      <c r="G1595" s="43" t="s">
        <v>5665</v>
      </c>
      <c r="H1595" s="26">
        <v>9</v>
      </c>
      <c r="I1595" s="26"/>
      <c r="J1595" s="6"/>
      <c r="K1595" s="100"/>
      <c r="M1595" s="136"/>
      <c r="N1595" s="136"/>
      <c r="O1595" s="178" t="str">
        <f t="shared" si="29"/>
        <v/>
      </c>
      <c r="P1595" s="3"/>
    </row>
    <row r="1596" spans="1:16" ht="15.75" hidden="1">
      <c r="A1596" s="4">
        <v>49</v>
      </c>
      <c r="B1596" s="4">
        <v>301</v>
      </c>
      <c r="C1596" s="33" t="s">
        <v>4380</v>
      </c>
      <c r="E1596" s="149"/>
      <c r="F1596" s="43" t="s">
        <v>13551</v>
      </c>
      <c r="G1596" s="43" t="s">
        <v>5665</v>
      </c>
      <c r="H1596" s="26">
        <v>9</v>
      </c>
      <c r="I1596" s="26"/>
      <c r="J1596" s="6"/>
      <c r="K1596" s="100"/>
      <c r="M1596" s="136"/>
      <c r="N1596" s="136"/>
      <c r="O1596" s="178" t="str">
        <f t="shared" si="29"/>
        <v/>
      </c>
      <c r="P1596" s="3"/>
    </row>
    <row r="1597" spans="1:16" ht="15.75" hidden="1">
      <c r="A1597" s="4">
        <v>49</v>
      </c>
      <c r="B1597" s="4">
        <v>302</v>
      </c>
      <c r="C1597" s="33" t="s">
        <v>4381</v>
      </c>
      <c r="E1597" s="149"/>
      <c r="F1597" s="43" t="s">
        <v>13552</v>
      </c>
      <c r="G1597" s="43" t="s">
        <v>5665</v>
      </c>
      <c r="H1597" s="26">
        <v>9</v>
      </c>
      <c r="I1597" s="26"/>
      <c r="J1597" s="6"/>
      <c r="K1597" s="100"/>
      <c r="M1597" s="136"/>
      <c r="N1597" s="136"/>
      <c r="O1597" s="178" t="str">
        <f t="shared" si="29"/>
        <v/>
      </c>
      <c r="P1597" s="3"/>
    </row>
    <row r="1598" spans="1:16" ht="15.75" hidden="1">
      <c r="A1598" s="4">
        <v>49</v>
      </c>
      <c r="B1598" s="4">
        <v>303</v>
      </c>
      <c r="C1598" s="33" t="s">
        <v>4437</v>
      </c>
      <c r="E1598" s="149"/>
      <c r="F1598" s="43" t="s">
        <v>13553</v>
      </c>
      <c r="G1598" s="43" t="s">
        <v>5665</v>
      </c>
      <c r="H1598" s="26">
        <v>9</v>
      </c>
      <c r="I1598" s="26"/>
      <c r="J1598" s="6"/>
      <c r="K1598" s="100"/>
      <c r="M1598" s="136"/>
      <c r="N1598" s="136"/>
      <c r="O1598" s="178" t="str">
        <f t="shared" si="29"/>
        <v/>
      </c>
      <c r="P1598" s="3"/>
    </row>
    <row r="1599" spans="1:16" ht="15.75" hidden="1">
      <c r="A1599" s="4">
        <v>49</v>
      </c>
      <c r="B1599" s="4">
        <v>304</v>
      </c>
      <c r="C1599" s="33" t="s">
        <v>4438</v>
      </c>
      <c r="E1599" s="149"/>
      <c r="F1599" s="43" t="s">
        <v>13554</v>
      </c>
      <c r="G1599" s="43" t="s">
        <v>5665</v>
      </c>
      <c r="H1599" s="26">
        <v>9</v>
      </c>
      <c r="I1599" s="26"/>
      <c r="J1599" s="6"/>
      <c r="K1599" s="100"/>
      <c r="M1599" s="136"/>
      <c r="N1599" s="136"/>
      <c r="O1599" s="178" t="str">
        <f t="shared" si="29"/>
        <v/>
      </c>
      <c r="P1599" s="3"/>
    </row>
    <row r="1600" spans="1:16" ht="15.75" hidden="1">
      <c r="A1600" s="4">
        <v>49</v>
      </c>
      <c r="B1600" s="4">
        <v>305</v>
      </c>
      <c r="C1600" s="33" t="s">
        <v>4439</v>
      </c>
      <c r="E1600" s="149"/>
      <c r="F1600" s="43" t="s">
        <v>13555</v>
      </c>
      <c r="G1600" s="43" t="s">
        <v>5665</v>
      </c>
      <c r="H1600" s="26">
        <v>9</v>
      </c>
      <c r="I1600" s="26"/>
      <c r="J1600" s="6"/>
      <c r="K1600" s="100"/>
      <c r="M1600" s="136"/>
      <c r="N1600" s="136"/>
      <c r="O1600" s="178" t="str">
        <f t="shared" si="29"/>
        <v/>
      </c>
      <c r="P1600" s="3"/>
    </row>
    <row r="1601" spans="1:16" ht="15.75" hidden="1">
      <c r="A1601" s="4">
        <v>49</v>
      </c>
      <c r="B1601" s="4">
        <v>306</v>
      </c>
      <c r="C1601" s="33" t="s">
        <v>4385</v>
      </c>
      <c r="E1601" s="149"/>
      <c r="F1601" s="43" t="s">
        <v>13556</v>
      </c>
      <c r="G1601" s="43" t="s">
        <v>5665</v>
      </c>
      <c r="H1601" s="26">
        <v>9</v>
      </c>
      <c r="I1601" s="26"/>
      <c r="J1601" s="6"/>
      <c r="K1601" s="100"/>
      <c r="M1601" s="136"/>
      <c r="N1601" s="136"/>
      <c r="O1601" s="178" t="str">
        <f t="shared" si="29"/>
        <v/>
      </c>
      <c r="P1601" s="3"/>
    </row>
    <row r="1602" spans="1:16" ht="15.75" hidden="1">
      <c r="A1602" s="4">
        <v>49</v>
      </c>
      <c r="B1602" s="4">
        <v>307</v>
      </c>
      <c r="C1602" s="33" t="s">
        <v>4407</v>
      </c>
      <c r="E1602" s="149"/>
      <c r="F1602" s="43" t="s">
        <v>13557</v>
      </c>
      <c r="G1602" s="43" t="s">
        <v>5665</v>
      </c>
      <c r="H1602" s="26">
        <v>9</v>
      </c>
      <c r="I1602" s="26"/>
      <c r="J1602" s="6"/>
      <c r="K1602" s="100"/>
      <c r="M1602" s="136"/>
      <c r="N1602" s="136"/>
      <c r="O1602" s="178" t="str">
        <f t="shared" si="29"/>
        <v/>
      </c>
      <c r="P1602" s="3"/>
    </row>
    <row r="1603" spans="1:16" ht="15.75" hidden="1">
      <c r="A1603" s="4">
        <v>49</v>
      </c>
      <c r="B1603" s="4">
        <v>308</v>
      </c>
      <c r="C1603" s="33" t="s">
        <v>4408</v>
      </c>
      <c r="E1603" s="149"/>
      <c r="F1603" s="43" t="s">
        <v>1635</v>
      </c>
      <c r="G1603" s="43" t="s">
        <v>5665</v>
      </c>
      <c r="H1603" s="26">
        <v>9</v>
      </c>
      <c r="I1603" s="26"/>
      <c r="J1603" s="6"/>
      <c r="K1603" s="100"/>
      <c r="M1603" s="136"/>
      <c r="N1603" s="136"/>
      <c r="O1603" s="178" t="str">
        <f t="shared" si="29"/>
        <v/>
      </c>
      <c r="P1603" s="3"/>
    </row>
    <row r="1604" spans="1:16" ht="15.75" hidden="1">
      <c r="A1604" s="4">
        <v>49</v>
      </c>
      <c r="B1604" s="4">
        <v>309</v>
      </c>
      <c r="C1604" s="33" t="s">
        <v>4409</v>
      </c>
      <c r="E1604" s="149"/>
      <c r="F1604" s="43" t="s">
        <v>13558</v>
      </c>
      <c r="G1604" s="43" t="s">
        <v>5665</v>
      </c>
      <c r="H1604" s="26">
        <v>9</v>
      </c>
      <c r="I1604" s="26"/>
      <c r="J1604" s="6"/>
      <c r="K1604" s="100"/>
      <c r="M1604" s="136"/>
      <c r="N1604" s="136"/>
      <c r="O1604" s="178" t="str">
        <f t="shared" si="29"/>
        <v/>
      </c>
      <c r="P1604" s="3"/>
    </row>
    <row r="1605" spans="1:16" ht="15.75" hidden="1">
      <c r="A1605" s="4">
        <v>49</v>
      </c>
      <c r="B1605" s="4">
        <v>310</v>
      </c>
      <c r="C1605" s="33" t="s">
        <v>4404</v>
      </c>
      <c r="E1605" s="149"/>
      <c r="F1605" s="43" t="s">
        <v>915</v>
      </c>
      <c r="G1605" s="43" t="s">
        <v>5665</v>
      </c>
      <c r="H1605" s="26">
        <v>9</v>
      </c>
      <c r="I1605" s="26"/>
      <c r="J1605" s="6"/>
      <c r="K1605" s="100"/>
      <c r="M1605" s="136"/>
      <c r="N1605" s="136"/>
      <c r="O1605" s="178" t="str">
        <f t="shared" si="29"/>
        <v/>
      </c>
      <c r="P1605" s="3"/>
    </row>
    <row r="1606" spans="1:16" ht="15.75" hidden="1">
      <c r="A1606" s="4">
        <v>49</v>
      </c>
      <c r="B1606" s="4">
        <v>311</v>
      </c>
      <c r="C1606" s="33" t="s">
        <v>4405</v>
      </c>
      <c r="E1606" s="149"/>
      <c r="F1606" s="43" t="s">
        <v>13559</v>
      </c>
      <c r="G1606" s="43" t="s">
        <v>5665</v>
      </c>
      <c r="H1606" s="26">
        <v>9</v>
      </c>
      <c r="I1606" s="26"/>
      <c r="J1606" s="6"/>
      <c r="K1606" s="100"/>
      <c r="M1606" s="136"/>
      <c r="N1606" s="136"/>
      <c r="O1606" s="178" t="str">
        <f t="shared" si="29"/>
        <v/>
      </c>
      <c r="P1606" s="3"/>
    </row>
    <row r="1607" spans="1:16" ht="15.75" hidden="1">
      <c r="A1607" s="4">
        <v>49</v>
      </c>
      <c r="B1607" s="4">
        <v>312</v>
      </c>
      <c r="C1607" s="33" t="s">
        <v>4406</v>
      </c>
      <c r="E1607" s="149"/>
      <c r="F1607" s="43" t="s">
        <v>13560</v>
      </c>
      <c r="G1607" s="43" t="s">
        <v>5665</v>
      </c>
      <c r="H1607" s="26">
        <v>9</v>
      </c>
      <c r="I1607" s="26"/>
      <c r="J1607" s="6"/>
      <c r="K1607" s="100"/>
      <c r="M1607" s="136"/>
      <c r="N1607" s="136"/>
      <c r="O1607" s="178" t="str">
        <f t="shared" si="29"/>
        <v/>
      </c>
      <c r="P1607" s="3"/>
    </row>
    <row r="1608" spans="1:16" ht="15.75" hidden="1">
      <c r="A1608" s="4">
        <v>49</v>
      </c>
      <c r="B1608" s="4">
        <v>313</v>
      </c>
      <c r="C1608" s="33" t="s">
        <v>4384</v>
      </c>
      <c r="E1608" s="149"/>
      <c r="F1608" s="43" t="s">
        <v>13561</v>
      </c>
      <c r="G1608" s="43" t="s">
        <v>5665</v>
      </c>
      <c r="H1608" s="26">
        <v>9</v>
      </c>
      <c r="I1608" s="26"/>
      <c r="J1608" s="6"/>
      <c r="K1608" s="100"/>
      <c r="M1608" s="136"/>
      <c r="N1608" s="136"/>
      <c r="O1608" s="178" t="str">
        <f t="shared" si="29"/>
        <v/>
      </c>
      <c r="P1608" s="3"/>
    </row>
    <row r="1609" spans="1:16" ht="15.75" hidden="1">
      <c r="A1609" s="4">
        <v>49</v>
      </c>
      <c r="B1609" s="4">
        <v>314</v>
      </c>
      <c r="C1609" s="33" t="s">
        <v>4475</v>
      </c>
      <c r="E1609" s="149"/>
      <c r="F1609" s="43" t="s">
        <v>13562</v>
      </c>
      <c r="G1609" s="43" t="s">
        <v>5665</v>
      </c>
      <c r="H1609" s="26">
        <v>9</v>
      </c>
      <c r="I1609" s="26"/>
      <c r="J1609" s="6"/>
      <c r="K1609" s="100"/>
      <c r="M1609" s="136"/>
      <c r="N1609" s="136"/>
      <c r="O1609" s="178" t="str">
        <f t="shared" si="29"/>
        <v/>
      </c>
      <c r="P1609" s="3"/>
    </row>
    <row r="1610" spans="1:16" ht="15.75" hidden="1">
      <c r="A1610" s="4">
        <v>49</v>
      </c>
      <c r="B1610" s="4">
        <v>315</v>
      </c>
      <c r="C1610" s="33" t="s">
        <v>4440</v>
      </c>
      <c r="E1610" s="149"/>
      <c r="F1610" s="43" t="s">
        <v>13563</v>
      </c>
      <c r="G1610" s="43" t="s">
        <v>5665</v>
      </c>
      <c r="H1610" s="26">
        <v>9</v>
      </c>
      <c r="I1610" s="26"/>
      <c r="J1610" s="6"/>
      <c r="K1610" s="100"/>
      <c r="M1610" s="136"/>
      <c r="N1610" s="136"/>
      <c r="O1610" s="178" t="str">
        <f t="shared" si="29"/>
        <v/>
      </c>
      <c r="P1610" s="3"/>
    </row>
    <row r="1611" spans="1:16" ht="15.75" hidden="1">
      <c r="A1611" s="4">
        <v>49</v>
      </c>
      <c r="B1611" s="4">
        <v>316</v>
      </c>
      <c r="C1611" s="33" t="s">
        <v>4441</v>
      </c>
      <c r="E1611" s="149"/>
      <c r="F1611" s="43" t="s">
        <v>13564</v>
      </c>
      <c r="G1611" s="43" t="s">
        <v>5665</v>
      </c>
      <c r="H1611" s="26">
        <v>9</v>
      </c>
      <c r="I1611" s="26"/>
      <c r="J1611" s="6"/>
      <c r="K1611" s="100"/>
      <c r="M1611" s="136"/>
      <c r="N1611" s="136"/>
      <c r="O1611" s="178" t="str">
        <f t="shared" ref="O1611:O1674" si="30">IF(OR(H1611="",IFERROR(FIND("-"&amp;A1611&amp;"-","-6-7-8-10-11-26-33-35-36-37-38-39-40-47-52-54-56-63-67-75-78-94-95-101-138-140-"),0)&gt;0,
AND(A1611=1,IFERROR(FIND("-"&amp;C1611&amp;"-","-12-13-14-"),0)&gt;0),
AND(A1611=22,IFERROR(FIND("-"&amp;C1611&amp;"-","-04-05-"),0)&gt;0),
AND(A1611=34,IFERROR(FIND("-"&amp;C1611&amp;"-","-00-01-04-08-09-10-11-12-13-14-15-"),0)&gt;0),
AND(A1611=45,IFERROR(FIND("-"&amp;C1611&amp;"-","-08-"),0)&gt;0),
AND(A1611=49,IFERROR(FIND("-"&amp;C1611&amp;"-","-ROW-"),0)&gt;0),
AND(A1611=51,IFERROR(FIND("-"&amp;C1611&amp;"-","-14-15-36-"),0)&gt;0),
AND(A1611=79,IFERROR(FIND("-"&amp;C1611&amp;"-","-11-"),0)&gt;0),
AND(A1611=102,IFERROR(FIND("-"&amp;C1611&amp;"-","-02-"),0)&gt;0)),"",
 IF(AND(M1611="",N1611=""),"",
  "Label.create(:concept_id =&gt; Concept.find_by_codelist_and_code("&amp;A1611&amp;", "&amp;IF(C1611="","nil","'"&amp;C1611&amp;"'")&amp;").id, "&amp;
  ":locale =&gt; '"&amp;L$2&amp;"'"&amp;", "&amp;
  ":preflabel =&gt; '"&amp;(IF(M1611="",F1611,M1611)&amp;"', "&amp;
  ":scopenote =&gt; "&amp;IF(AND(N1611="",G1611="",K1611=""),"nil","'"&amp; IF(K1611="", "",$L$3 &amp; IF(ISERROR(FIND("
", K1611))," ","&lt;br&gt;&amp;nbsp;&amp;nbsp;&amp;nbsp;&amp;nbsp;• ") &amp; SUBSTITUTE(SUBSTITUTE(SUBSTITUTE(K1611, "&amp;", "&amp;amp;"),"&lt;","&amp;lt;"),"
","&lt;br&gt;&amp;nbsp;&amp;nbsp;&amp;nbsp;&amp;nbsp;• ")) &amp; IF(OR(K1611="",G1611=""),"","&lt;br&gt;") &amp; SUBSTITUTE(SUBSTITUTE(IF(N1611="",G1611,N1611),"&amp;","&amp;amp;"),"&lt;","&amp;lt;")&amp;"'")&amp;")")
))</f>
        <v/>
      </c>
      <c r="P1611" s="3"/>
    </row>
    <row r="1612" spans="1:16" ht="15.75" hidden="1">
      <c r="A1612" s="4">
        <v>49</v>
      </c>
      <c r="B1612" s="4">
        <v>317</v>
      </c>
      <c r="C1612" s="33" t="s">
        <v>4442</v>
      </c>
      <c r="E1612" s="149"/>
      <c r="F1612" s="43" t="s">
        <v>13565</v>
      </c>
      <c r="G1612" s="43" t="s">
        <v>5665</v>
      </c>
      <c r="H1612" s="26">
        <v>9</v>
      </c>
      <c r="I1612" s="26"/>
      <c r="J1612" s="6"/>
      <c r="K1612" s="100"/>
      <c r="M1612" s="136"/>
      <c r="N1612" s="136"/>
      <c r="O1612" s="178" t="str">
        <f t="shared" si="30"/>
        <v/>
      </c>
      <c r="P1612" s="3"/>
    </row>
    <row r="1613" spans="1:16" ht="15.75" hidden="1">
      <c r="A1613" s="4">
        <v>49</v>
      </c>
      <c r="B1613" s="4">
        <v>318</v>
      </c>
      <c r="C1613" s="33" t="s">
        <v>4443</v>
      </c>
      <c r="E1613" s="149"/>
      <c r="F1613" s="43" t="s">
        <v>13566</v>
      </c>
      <c r="G1613" s="43" t="s">
        <v>5665</v>
      </c>
      <c r="H1613" s="26">
        <v>9</v>
      </c>
      <c r="I1613" s="26"/>
      <c r="J1613" s="6"/>
      <c r="K1613" s="100"/>
      <c r="M1613" s="136"/>
      <c r="N1613" s="136"/>
      <c r="O1613" s="178" t="str">
        <f t="shared" si="30"/>
        <v/>
      </c>
      <c r="P1613" s="3"/>
    </row>
    <row r="1614" spans="1:16" ht="15.75" hidden="1">
      <c r="A1614" s="4">
        <v>49</v>
      </c>
      <c r="B1614" s="4">
        <v>319</v>
      </c>
      <c r="C1614" s="33" t="s">
        <v>4421</v>
      </c>
      <c r="E1614" s="149"/>
      <c r="F1614" s="43" t="s">
        <v>13567</v>
      </c>
      <c r="G1614" s="43" t="s">
        <v>5665</v>
      </c>
      <c r="H1614" s="26">
        <v>9</v>
      </c>
      <c r="I1614" s="26"/>
      <c r="J1614" s="6"/>
      <c r="K1614" s="100"/>
      <c r="M1614" s="136"/>
      <c r="N1614" s="136"/>
      <c r="O1614" s="178" t="str">
        <f t="shared" si="30"/>
        <v/>
      </c>
      <c r="P1614" s="3"/>
    </row>
    <row r="1615" spans="1:16" ht="15.75" hidden="1">
      <c r="A1615" s="4">
        <v>49</v>
      </c>
      <c r="B1615" s="7">
        <v>320</v>
      </c>
      <c r="C1615" s="33" t="s">
        <v>4423</v>
      </c>
      <c r="E1615" s="149"/>
      <c r="F1615" s="43" t="s">
        <v>13568</v>
      </c>
      <c r="G1615" s="43" t="s">
        <v>5665</v>
      </c>
      <c r="H1615" s="26">
        <v>9</v>
      </c>
      <c r="I1615" s="26"/>
      <c r="J1615" s="6"/>
      <c r="K1615" s="100"/>
      <c r="M1615" s="136"/>
      <c r="N1615" s="136"/>
      <c r="O1615" s="178" t="str">
        <f t="shared" si="30"/>
        <v/>
      </c>
      <c r="P1615" s="3"/>
    </row>
    <row r="1616" spans="1:16" ht="15.75" hidden="1">
      <c r="A1616" s="4">
        <v>49</v>
      </c>
      <c r="B1616" s="7">
        <v>321</v>
      </c>
      <c r="C1616" s="33" t="s">
        <v>4424</v>
      </c>
      <c r="E1616" s="149"/>
      <c r="F1616" s="43" t="s">
        <v>13569</v>
      </c>
      <c r="G1616" s="43" t="s">
        <v>5665</v>
      </c>
      <c r="H1616" s="26">
        <v>9</v>
      </c>
      <c r="I1616" s="26"/>
      <c r="J1616" s="6"/>
      <c r="K1616" s="100"/>
      <c r="M1616" s="136"/>
      <c r="N1616" s="136"/>
      <c r="O1616" s="178" t="str">
        <f t="shared" si="30"/>
        <v/>
      </c>
      <c r="P1616" s="3"/>
    </row>
    <row r="1617" spans="1:16" ht="15.75" hidden="1">
      <c r="A1617" s="4">
        <v>49</v>
      </c>
      <c r="B1617" s="7">
        <v>322</v>
      </c>
      <c r="C1617" s="33" t="s">
        <v>4389</v>
      </c>
      <c r="E1617" s="149"/>
      <c r="F1617" s="43" t="s">
        <v>13570</v>
      </c>
      <c r="G1617" s="43" t="s">
        <v>5665</v>
      </c>
      <c r="H1617" s="26">
        <v>9</v>
      </c>
      <c r="I1617" s="26"/>
      <c r="J1617" s="6"/>
      <c r="K1617" s="100"/>
      <c r="M1617" s="136"/>
      <c r="N1617" s="136"/>
      <c r="O1617" s="178" t="str">
        <f t="shared" si="30"/>
        <v/>
      </c>
      <c r="P1617" s="3"/>
    </row>
    <row r="1618" spans="1:16" ht="15.75" hidden="1">
      <c r="A1618" s="4">
        <v>49</v>
      </c>
      <c r="B1618" s="7">
        <v>323</v>
      </c>
      <c r="C1618" s="33" t="s">
        <v>4458</v>
      </c>
      <c r="E1618" s="149"/>
      <c r="F1618" s="43" t="s">
        <v>13571</v>
      </c>
      <c r="G1618" s="43" t="s">
        <v>5665</v>
      </c>
      <c r="H1618" s="26">
        <v>9</v>
      </c>
      <c r="I1618" s="26"/>
      <c r="J1618" s="6"/>
      <c r="K1618" s="100"/>
      <c r="M1618" s="136"/>
      <c r="N1618" s="136"/>
      <c r="O1618" s="178" t="str">
        <f t="shared" si="30"/>
        <v/>
      </c>
      <c r="P1618" s="3"/>
    </row>
    <row r="1619" spans="1:16" ht="15.75" hidden="1">
      <c r="A1619" s="4">
        <v>49</v>
      </c>
      <c r="B1619" s="7">
        <v>324</v>
      </c>
      <c r="C1619" s="33" t="s">
        <v>4459</v>
      </c>
      <c r="E1619" s="149"/>
      <c r="F1619" s="43" t="s">
        <v>13572</v>
      </c>
      <c r="G1619" s="43" t="s">
        <v>5665</v>
      </c>
      <c r="H1619" s="26">
        <v>9</v>
      </c>
      <c r="I1619" s="26"/>
      <c r="J1619" s="6"/>
      <c r="K1619" s="100"/>
      <c r="M1619" s="136"/>
      <c r="N1619" s="136"/>
      <c r="O1619" s="178" t="str">
        <f t="shared" si="30"/>
        <v/>
      </c>
      <c r="P1619" s="3"/>
    </row>
    <row r="1620" spans="1:16" ht="15.75" hidden="1">
      <c r="A1620" s="4">
        <v>49</v>
      </c>
      <c r="B1620" s="7">
        <v>325</v>
      </c>
      <c r="C1620" s="33" t="s">
        <v>4460</v>
      </c>
      <c r="E1620" s="149"/>
      <c r="F1620" s="43" t="s">
        <v>13573</v>
      </c>
      <c r="G1620" s="43" t="s">
        <v>5665</v>
      </c>
      <c r="H1620" s="26">
        <v>9</v>
      </c>
      <c r="I1620" s="26"/>
      <c r="J1620" s="6"/>
      <c r="K1620" s="100"/>
      <c r="M1620" s="136"/>
      <c r="N1620" s="136"/>
      <c r="O1620" s="178" t="str">
        <f t="shared" si="30"/>
        <v/>
      </c>
      <c r="P1620" s="3"/>
    </row>
    <row r="1621" spans="1:16" ht="15.75" hidden="1">
      <c r="A1621" s="4">
        <v>49</v>
      </c>
      <c r="B1621" s="7">
        <v>326</v>
      </c>
      <c r="C1621" s="33" t="s">
        <v>4478</v>
      </c>
      <c r="E1621" s="149"/>
      <c r="F1621" s="43" t="s">
        <v>13574</v>
      </c>
      <c r="G1621" s="43" t="s">
        <v>5665</v>
      </c>
      <c r="H1621" s="26">
        <v>9</v>
      </c>
      <c r="I1621" s="26"/>
      <c r="J1621" s="6"/>
      <c r="K1621" s="100"/>
      <c r="M1621" s="136"/>
      <c r="N1621" s="136"/>
      <c r="O1621" s="178" t="str">
        <f t="shared" si="30"/>
        <v/>
      </c>
      <c r="P1621" s="3"/>
    </row>
    <row r="1622" spans="1:16" ht="15.75" hidden="1">
      <c r="A1622" s="4">
        <v>49</v>
      </c>
      <c r="B1622" s="7">
        <v>327</v>
      </c>
      <c r="C1622" s="33" t="s">
        <v>4394</v>
      </c>
      <c r="E1622" s="149"/>
      <c r="F1622" s="43" t="s">
        <v>13575</v>
      </c>
      <c r="G1622" s="43" t="s">
        <v>5665</v>
      </c>
      <c r="H1622" s="26">
        <v>9</v>
      </c>
      <c r="I1622" s="26"/>
      <c r="J1622" s="6"/>
      <c r="K1622" s="100"/>
      <c r="M1622" s="136"/>
      <c r="N1622" s="136"/>
      <c r="O1622" s="178" t="str">
        <f t="shared" si="30"/>
        <v/>
      </c>
      <c r="P1622" s="3"/>
    </row>
    <row r="1623" spans="1:16" ht="15.75" hidden="1">
      <c r="A1623" s="4">
        <v>49</v>
      </c>
      <c r="B1623" s="7">
        <v>328</v>
      </c>
      <c r="C1623" s="33" t="s">
        <v>4397</v>
      </c>
      <c r="E1623" s="149"/>
      <c r="F1623" s="43" t="s">
        <v>13576</v>
      </c>
      <c r="G1623" s="43" t="s">
        <v>5665</v>
      </c>
      <c r="H1623" s="26">
        <v>9</v>
      </c>
      <c r="I1623" s="26"/>
      <c r="J1623" s="6"/>
      <c r="K1623" s="100"/>
      <c r="M1623" s="136"/>
      <c r="N1623" s="136"/>
      <c r="O1623" s="178" t="str">
        <f t="shared" si="30"/>
        <v/>
      </c>
      <c r="P1623" s="3"/>
    </row>
    <row r="1624" spans="1:16" ht="15.75" hidden="1">
      <c r="A1624" s="4">
        <v>49</v>
      </c>
      <c r="B1624" s="7">
        <v>329</v>
      </c>
      <c r="C1624" s="33" t="s">
        <v>4454</v>
      </c>
      <c r="E1624" s="149"/>
      <c r="F1624" s="43" t="s">
        <v>13577</v>
      </c>
      <c r="G1624" s="43" t="s">
        <v>5665</v>
      </c>
      <c r="H1624" s="26">
        <v>9</v>
      </c>
      <c r="I1624" s="26"/>
      <c r="J1624" s="6"/>
      <c r="K1624" s="100"/>
      <c r="M1624" s="136"/>
      <c r="N1624" s="136"/>
      <c r="O1624" s="178" t="str">
        <f t="shared" si="30"/>
        <v/>
      </c>
      <c r="P1624" s="3"/>
    </row>
    <row r="1625" spans="1:16" ht="15.75" hidden="1">
      <c r="A1625" s="4">
        <v>49</v>
      </c>
      <c r="B1625" s="7">
        <v>330</v>
      </c>
      <c r="C1625" s="33" t="s">
        <v>4444</v>
      </c>
      <c r="E1625" s="149"/>
      <c r="F1625" s="43" t="s">
        <v>13578</v>
      </c>
      <c r="G1625" s="43" t="s">
        <v>5665</v>
      </c>
      <c r="H1625" s="26">
        <v>9</v>
      </c>
      <c r="I1625" s="26"/>
      <c r="J1625" s="6"/>
      <c r="K1625" s="100"/>
      <c r="M1625" s="136"/>
      <c r="N1625" s="136"/>
      <c r="O1625" s="178" t="str">
        <f t="shared" si="30"/>
        <v/>
      </c>
      <c r="P1625" s="3"/>
    </row>
    <row r="1626" spans="1:16" ht="15.75" hidden="1">
      <c r="A1626" s="4">
        <v>49</v>
      </c>
      <c r="B1626" s="7">
        <v>331</v>
      </c>
      <c r="C1626" s="42" t="s">
        <v>4828</v>
      </c>
      <c r="E1626" s="149"/>
      <c r="F1626" s="43" t="s">
        <v>13579</v>
      </c>
      <c r="G1626" s="43" t="s">
        <v>5665</v>
      </c>
      <c r="H1626" s="26">
        <v>9</v>
      </c>
      <c r="I1626" s="26"/>
      <c r="J1626" s="6"/>
      <c r="K1626" s="100"/>
      <c r="M1626" s="136"/>
      <c r="N1626" s="136"/>
      <c r="O1626" s="178" t="str">
        <f t="shared" si="30"/>
        <v/>
      </c>
      <c r="P1626" s="3"/>
    </row>
    <row r="1627" spans="1:16" ht="15.75" hidden="1">
      <c r="A1627" s="4">
        <v>49</v>
      </c>
      <c r="B1627" s="7">
        <v>332</v>
      </c>
      <c r="C1627" s="33" t="s">
        <v>4445</v>
      </c>
      <c r="E1627" s="149"/>
      <c r="F1627" s="43" t="s">
        <v>13580</v>
      </c>
      <c r="G1627" s="43" t="s">
        <v>5665</v>
      </c>
      <c r="H1627" s="26">
        <v>9</v>
      </c>
      <c r="I1627" s="26"/>
      <c r="J1627" s="6"/>
      <c r="K1627" s="100"/>
      <c r="M1627" s="136"/>
      <c r="N1627" s="136"/>
      <c r="O1627" s="178" t="str">
        <f t="shared" si="30"/>
        <v/>
      </c>
      <c r="P1627" s="3"/>
    </row>
    <row r="1628" spans="1:16" ht="15.75" hidden="1">
      <c r="A1628" s="4">
        <v>49</v>
      </c>
      <c r="B1628" s="7">
        <v>333</v>
      </c>
      <c r="C1628" s="33" t="s">
        <v>4446</v>
      </c>
      <c r="E1628" s="149"/>
      <c r="F1628" s="43" t="s">
        <v>13581</v>
      </c>
      <c r="G1628" s="43" t="s">
        <v>5665</v>
      </c>
      <c r="H1628" s="26">
        <v>9</v>
      </c>
      <c r="I1628" s="26"/>
      <c r="J1628" s="6"/>
      <c r="K1628" s="100"/>
      <c r="M1628" s="136"/>
      <c r="N1628" s="136"/>
      <c r="O1628" s="178" t="str">
        <f t="shared" si="30"/>
        <v/>
      </c>
      <c r="P1628" s="3"/>
    </row>
    <row r="1629" spans="1:16" ht="15.75" hidden="1">
      <c r="A1629" s="4">
        <v>49</v>
      </c>
      <c r="B1629" s="7">
        <v>334</v>
      </c>
      <c r="C1629" s="33" t="s">
        <v>4447</v>
      </c>
      <c r="E1629" s="149"/>
      <c r="F1629" s="43" t="s">
        <v>13582</v>
      </c>
      <c r="G1629" s="43" t="s">
        <v>5665</v>
      </c>
      <c r="H1629" s="26">
        <v>9</v>
      </c>
      <c r="I1629" s="26"/>
      <c r="J1629" s="6"/>
      <c r="K1629" s="100"/>
      <c r="M1629" s="136"/>
      <c r="N1629" s="136"/>
      <c r="O1629" s="178" t="str">
        <f t="shared" si="30"/>
        <v/>
      </c>
      <c r="P1629" s="3"/>
    </row>
    <row r="1630" spans="1:16" ht="15.75" hidden="1">
      <c r="A1630" s="4">
        <v>49</v>
      </c>
      <c r="B1630" s="7">
        <v>335</v>
      </c>
      <c r="C1630" s="33" t="s">
        <v>4410</v>
      </c>
      <c r="E1630" s="149"/>
      <c r="F1630" s="43" t="s">
        <v>13583</v>
      </c>
      <c r="G1630" s="43" t="s">
        <v>5665</v>
      </c>
      <c r="H1630" s="26">
        <v>9</v>
      </c>
      <c r="I1630" s="26"/>
      <c r="J1630" s="6"/>
      <c r="K1630" s="100"/>
      <c r="M1630" s="136"/>
      <c r="N1630" s="136"/>
      <c r="O1630" s="178" t="str">
        <f t="shared" si="30"/>
        <v/>
      </c>
      <c r="P1630" s="3"/>
    </row>
    <row r="1631" spans="1:16" ht="15.75" hidden="1">
      <c r="A1631" s="4">
        <v>49</v>
      </c>
      <c r="B1631" s="7">
        <v>336</v>
      </c>
      <c r="C1631" s="33" t="s">
        <v>4448</v>
      </c>
      <c r="E1631" s="149"/>
      <c r="F1631" s="43" t="s">
        <v>13584</v>
      </c>
      <c r="G1631" s="43" t="s">
        <v>5665</v>
      </c>
      <c r="H1631" s="26">
        <v>9</v>
      </c>
      <c r="I1631" s="26"/>
      <c r="J1631" s="6"/>
      <c r="K1631" s="100"/>
      <c r="M1631" s="136"/>
      <c r="N1631" s="136"/>
      <c r="O1631" s="178" t="str">
        <f t="shared" si="30"/>
        <v/>
      </c>
      <c r="P1631" s="3"/>
    </row>
    <row r="1632" spans="1:16" ht="15.75" hidden="1">
      <c r="A1632" s="4">
        <v>49</v>
      </c>
      <c r="B1632" s="7">
        <v>337</v>
      </c>
      <c r="C1632" s="33" t="s">
        <v>4449</v>
      </c>
      <c r="E1632" s="149"/>
      <c r="F1632" s="43" t="s">
        <v>13585</v>
      </c>
      <c r="G1632" s="43" t="s">
        <v>5665</v>
      </c>
      <c r="H1632" s="26">
        <v>9</v>
      </c>
      <c r="I1632" s="26"/>
      <c r="J1632" s="6"/>
      <c r="K1632" s="100"/>
      <c r="M1632" s="136"/>
      <c r="N1632" s="136"/>
      <c r="O1632" s="178" t="str">
        <f t="shared" si="30"/>
        <v/>
      </c>
      <c r="P1632" s="3"/>
    </row>
    <row r="1633" spans="1:16" ht="15.75" hidden="1">
      <c r="A1633" s="4">
        <v>49</v>
      </c>
      <c r="B1633" s="7">
        <v>338</v>
      </c>
      <c r="C1633" s="33" t="s">
        <v>4450</v>
      </c>
      <c r="E1633" s="149"/>
      <c r="F1633" s="43" t="s">
        <v>13586</v>
      </c>
      <c r="G1633" s="43" t="s">
        <v>5665</v>
      </c>
      <c r="H1633" s="26">
        <v>9</v>
      </c>
      <c r="I1633" s="26"/>
      <c r="J1633" s="6"/>
      <c r="K1633" s="100"/>
      <c r="M1633" s="136"/>
      <c r="N1633" s="136"/>
      <c r="O1633" s="178" t="str">
        <f t="shared" si="30"/>
        <v/>
      </c>
      <c r="P1633" s="3"/>
    </row>
    <row r="1634" spans="1:16" ht="15.75" hidden="1">
      <c r="A1634" s="4">
        <v>49</v>
      </c>
      <c r="B1634" s="7">
        <v>339</v>
      </c>
      <c r="C1634" s="33" t="s">
        <v>4412</v>
      </c>
      <c r="E1634" s="149"/>
      <c r="F1634" s="43" t="s">
        <v>13587</v>
      </c>
      <c r="G1634" s="43" t="s">
        <v>5665</v>
      </c>
      <c r="H1634" s="26">
        <v>9</v>
      </c>
      <c r="I1634" s="26"/>
      <c r="J1634" s="6"/>
      <c r="K1634" s="100"/>
      <c r="M1634" s="136"/>
      <c r="N1634" s="136"/>
      <c r="O1634" s="178" t="str">
        <f t="shared" si="30"/>
        <v/>
      </c>
      <c r="P1634" s="3"/>
    </row>
    <row r="1635" spans="1:16" ht="15.75" hidden="1">
      <c r="A1635" s="4">
        <v>49</v>
      </c>
      <c r="B1635" s="7">
        <v>340</v>
      </c>
      <c r="C1635" s="33" t="s">
        <v>4413</v>
      </c>
      <c r="E1635" s="149"/>
      <c r="F1635" s="43" t="s">
        <v>13588</v>
      </c>
      <c r="G1635" s="43" t="s">
        <v>5665</v>
      </c>
      <c r="H1635" s="26">
        <v>9</v>
      </c>
      <c r="I1635" s="26"/>
      <c r="J1635" s="6"/>
      <c r="K1635" s="100"/>
      <c r="M1635" s="136"/>
      <c r="N1635" s="136"/>
      <c r="O1635" s="178" t="str">
        <f t="shared" si="30"/>
        <v/>
      </c>
      <c r="P1635" s="3"/>
    </row>
    <row r="1636" spans="1:16" ht="15.75" hidden="1">
      <c r="A1636" s="4">
        <v>49</v>
      </c>
      <c r="B1636" s="7">
        <v>341</v>
      </c>
      <c r="C1636" s="33" t="s">
        <v>4414</v>
      </c>
      <c r="E1636" s="149"/>
      <c r="F1636" s="43" t="s">
        <v>13589</v>
      </c>
      <c r="G1636" s="43" t="s">
        <v>5665</v>
      </c>
      <c r="H1636" s="26">
        <v>9</v>
      </c>
      <c r="I1636" s="26"/>
      <c r="J1636" s="6"/>
      <c r="K1636" s="100"/>
      <c r="M1636" s="136"/>
      <c r="N1636" s="136"/>
      <c r="O1636" s="178" t="str">
        <f t="shared" si="30"/>
        <v/>
      </c>
      <c r="P1636" s="3"/>
    </row>
    <row r="1637" spans="1:16" ht="15.75" hidden="1">
      <c r="A1637" s="4">
        <v>49</v>
      </c>
      <c r="B1637" s="7">
        <v>342</v>
      </c>
      <c r="C1637" s="33" t="s">
        <v>4415</v>
      </c>
      <c r="E1637" s="149"/>
      <c r="F1637" s="43" t="s">
        <v>13590</v>
      </c>
      <c r="G1637" s="43" t="s">
        <v>5665</v>
      </c>
      <c r="H1637" s="26">
        <v>9</v>
      </c>
      <c r="I1637" s="26"/>
      <c r="J1637" s="6"/>
      <c r="K1637" s="100"/>
      <c r="M1637" s="136"/>
      <c r="N1637" s="136"/>
      <c r="O1637" s="178" t="str">
        <f t="shared" si="30"/>
        <v/>
      </c>
      <c r="P1637" s="3"/>
    </row>
    <row r="1638" spans="1:16" ht="15.75" hidden="1">
      <c r="A1638" s="4">
        <v>49</v>
      </c>
      <c r="B1638" s="7">
        <v>343</v>
      </c>
      <c r="C1638" s="33" t="s">
        <v>4370</v>
      </c>
      <c r="E1638" s="149"/>
      <c r="F1638" s="43" t="s">
        <v>13591</v>
      </c>
      <c r="G1638" s="43" t="s">
        <v>5665</v>
      </c>
      <c r="H1638" s="26">
        <v>9</v>
      </c>
      <c r="I1638" s="26"/>
      <c r="J1638" s="6"/>
      <c r="K1638" s="100"/>
      <c r="M1638" s="136"/>
      <c r="N1638" s="136"/>
      <c r="O1638" s="178" t="str">
        <f t="shared" si="30"/>
        <v/>
      </c>
      <c r="P1638" s="3"/>
    </row>
    <row r="1639" spans="1:16" ht="15.75" hidden="1">
      <c r="A1639" s="4">
        <v>49</v>
      </c>
      <c r="B1639" s="7">
        <v>344</v>
      </c>
      <c r="C1639" s="33" t="s">
        <v>4371</v>
      </c>
      <c r="E1639" s="149"/>
      <c r="F1639" s="43" t="s">
        <v>13592</v>
      </c>
      <c r="G1639" s="43" t="s">
        <v>5665</v>
      </c>
      <c r="H1639" s="26">
        <v>9</v>
      </c>
      <c r="I1639" s="26"/>
      <c r="J1639" s="6"/>
      <c r="K1639" s="100"/>
      <c r="M1639" s="136"/>
      <c r="N1639" s="136"/>
      <c r="O1639" s="178" t="str">
        <f t="shared" si="30"/>
        <v/>
      </c>
      <c r="P1639" s="3"/>
    </row>
    <row r="1640" spans="1:16" ht="15.75" hidden="1">
      <c r="A1640" s="4">
        <v>49</v>
      </c>
      <c r="B1640" s="7">
        <v>345</v>
      </c>
      <c r="C1640" s="33" t="s">
        <v>4372</v>
      </c>
      <c r="E1640" s="149"/>
      <c r="F1640" s="43" t="s">
        <v>13593</v>
      </c>
      <c r="G1640" s="43" t="s">
        <v>5665</v>
      </c>
      <c r="H1640" s="26">
        <v>9</v>
      </c>
      <c r="I1640" s="26"/>
      <c r="J1640" s="6"/>
      <c r="K1640" s="100"/>
      <c r="M1640" s="136"/>
      <c r="N1640" s="136"/>
      <c r="O1640" s="178" t="str">
        <f t="shared" si="30"/>
        <v/>
      </c>
      <c r="P1640" s="3"/>
    </row>
    <row r="1641" spans="1:16" ht="15.75" hidden="1">
      <c r="A1641" s="4">
        <v>49</v>
      </c>
      <c r="B1641" s="7">
        <v>346</v>
      </c>
      <c r="C1641" s="33" t="s">
        <v>4373</v>
      </c>
      <c r="E1641" s="149"/>
      <c r="F1641" s="43" t="s">
        <v>13594</v>
      </c>
      <c r="G1641" s="43" t="s">
        <v>5665</v>
      </c>
      <c r="H1641" s="26">
        <v>9</v>
      </c>
      <c r="I1641" s="26"/>
      <c r="J1641" s="6"/>
      <c r="K1641" s="100"/>
      <c r="M1641" s="136"/>
      <c r="N1641" s="136"/>
      <c r="O1641" s="178" t="str">
        <f t="shared" si="30"/>
        <v/>
      </c>
      <c r="P1641" s="3"/>
    </row>
    <row r="1642" spans="1:16" ht="15.75" hidden="1">
      <c r="A1642" s="4">
        <v>49</v>
      </c>
      <c r="B1642" s="7">
        <v>347</v>
      </c>
      <c r="C1642" s="33" t="s">
        <v>4374</v>
      </c>
      <c r="E1642" s="149"/>
      <c r="F1642" s="43" t="s">
        <v>13595</v>
      </c>
      <c r="G1642" s="43" t="s">
        <v>5665</v>
      </c>
      <c r="H1642" s="26">
        <v>9</v>
      </c>
      <c r="I1642" s="26"/>
      <c r="J1642" s="6"/>
      <c r="K1642" s="100"/>
      <c r="M1642" s="136"/>
      <c r="N1642" s="136"/>
      <c r="O1642" s="178" t="str">
        <f t="shared" si="30"/>
        <v/>
      </c>
      <c r="P1642" s="3"/>
    </row>
    <row r="1643" spans="1:16" ht="15.75" hidden="1">
      <c r="A1643" s="4">
        <v>49</v>
      </c>
      <c r="B1643" s="7">
        <v>348</v>
      </c>
      <c r="C1643" s="33" t="s">
        <v>4375</v>
      </c>
      <c r="E1643" s="149"/>
      <c r="F1643" s="43" t="s">
        <v>13596</v>
      </c>
      <c r="G1643" s="43" t="s">
        <v>5665</v>
      </c>
      <c r="H1643" s="26">
        <v>9</v>
      </c>
      <c r="I1643" s="26"/>
      <c r="J1643" s="6"/>
      <c r="K1643" s="100"/>
      <c r="M1643" s="136"/>
      <c r="N1643" s="136"/>
      <c r="O1643" s="178" t="str">
        <f t="shared" si="30"/>
        <v/>
      </c>
      <c r="P1643" s="3"/>
    </row>
    <row r="1644" spans="1:16" ht="15.75" hidden="1">
      <c r="A1644" s="4">
        <v>49</v>
      </c>
      <c r="B1644" s="7">
        <v>349</v>
      </c>
      <c r="C1644" s="33" t="s">
        <v>4395</v>
      </c>
      <c r="E1644" s="149"/>
      <c r="F1644" s="43" t="s">
        <v>13597</v>
      </c>
      <c r="G1644" s="43" t="s">
        <v>5665</v>
      </c>
      <c r="H1644" s="26">
        <v>9</v>
      </c>
      <c r="I1644" s="26"/>
      <c r="J1644" s="6"/>
      <c r="K1644" s="100"/>
      <c r="M1644" s="136"/>
      <c r="N1644" s="136"/>
      <c r="O1644" s="178" t="str">
        <f t="shared" si="30"/>
        <v/>
      </c>
      <c r="P1644" s="3"/>
    </row>
    <row r="1645" spans="1:16" ht="15.75" hidden="1">
      <c r="A1645" s="4">
        <v>49</v>
      </c>
      <c r="B1645" s="7">
        <v>350</v>
      </c>
      <c r="C1645" s="33" t="s">
        <v>4396</v>
      </c>
      <c r="E1645" s="149"/>
      <c r="F1645" s="43" t="s">
        <v>13598</v>
      </c>
      <c r="G1645" s="43" t="s">
        <v>5665</v>
      </c>
      <c r="H1645" s="26">
        <v>9</v>
      </c>
      <c r="I1645" s="26"/>
      <c r="J1645" s="6"/>
      <c r="K1645" s="100"/>
      <c r="M1645" s="136"/>
      <c r="N1645" s="136"/>
      <c r="O1645" s="178" t="str">
        <f t="shared" si="30"/>
        <v/>
      </c>
      <c r="P1645" s="3"/>
    </row>
    <row r="1646" spans="1:16" ht="225" hidden="1">
      <c r="A1646" s="4">
        <v>49</v>
      </c>
      <c r="B1646" s="7">
        <v>351</v>
      </c>
      <c r="C1646" s="33" t="s">
        <v>4369</v>
      </c>
      <c r="E1646" s="149"/>
      <c r="F1646" s="43" t="s">
        <v>3373</v>
      </c>
      <c r="G1646" s="43" t="s">
        <v>13309</v>
      </c>
      <c r="H1646" s="26">
        <v>13</v>
      </c>
      <c r="I1646" s="26">
        <v>28</v>
      </c>
      <c r="J1646" s="71" t="s">
        <v>3163</v>
      </c>
      <c r="K1646" s="100"/>
      <c r="M1646" s="136"/>
      <c r="N1646" s="136"/>
      <c r="O1646" s="178" t="str">
        <f t="shared" si="30"/>
        <v/>
      </c>
      <c r="P1646" s="3"/>
    </row>
    <row r="1647" spans="1:16" ht="30" hidden="1">
      <c r="A1647" s="4">
        <v>49</v>
      </c>
      <c r="B1647" s="7">
        <v>352</v>
      </c>
      <c r="C1647" s="33" t="s">
        <v>224</v>
      </c>
      <c r="E1647" s="149"/>
      <c r="F1647" s="43" t="s">
        <v>676</v>
      </c>
      <c r="G1647" s="43" t="s">
        <v>6166</v>
      </c>
      <c r="H1647" s="26">
        <v>1</v>
      </c>
      <c r="I1647" s="26">
        <v>12</v>
      </c>
      <c r="J1647" s="6"/>
      <c r="K1647" s="100"/>
      <c r="M1647" s="136"/>
      <c r="N1647" s="136"/>
      <c r="O1647" s="178" t="str">
        <f t="shared" si="30"/>
        <v/>
      </c>
      <c r="P1647" s="3"/>
    </row>
    <row r="1648" spans="1:16" ht="30" hidden="1">
      <c r="A1648" s="4">
        <v>49</v>
      </c>
      <c r="B1648" s="7">
        <v>353</v>
      </c>
      <c r="C1648" s="33" t="s">
        <v>1500</v>
      </c>
      <c r="E1648" s="149"/>
      <c r="F1648" s="43" t="s">
        <v>2677</v>
      </c>
      <c r="G1648" s="43" t="s">
        <v>7308</v>
      </c>
      <c r="H1648" s="26">
        <v>1</v>
      </c>
      <c r="I1648" s="26"/>
      <c r="J1648" s="6"/>
      <c r="K1648" s="100"/>
      <c r="M1648" s="136"/>
      <c r="N1648" s="136"/>
      <c r="O1648" s="178" t="str">
        <f t="shared" si="30"/>
        <v/>
      </c>
      <c r="P1648" s="3"/>
    </row>
    <row r="1649" spans="1:16" ht="45" hidden="1">
      <c r="A1649" s="183">
        <v>50</v>
      </c>
      <c r="B1649" s="183">
        <v>0</v>
      </c>
      <c r="C1649" s="184"/>
      <c r="D1649" s="184"/>
      <c r="E1649" s="185"/>
      <c r="F1649" s="75" t="s">
        <v>7596</v>
      </c>
      <c r="G1649" s="75" t="s">
        <v>5665</v>
      </c>
      <c r="H1649" s="25">
        <v>0</v>
      </c>
      <c r="I1649" s="25"/>
      <c r="J1649" s="1">
        <v>1</v>
      </c>
      <c r="K1649" s="101" t="s">
        <v>7625</v>
      </c>
      <c r="M1649" s="136" t="s">
        <v>9971</v>
      </c>
      <c r="N1649" s="136"/>
      <c r="O1649" s="178" t="str">
        <f t="shared" si="30"/>
        <v>Label.create(:concept_id =&gt; Concept.find_by_codelist_and_code(50, nil).id, :locale =&gt; 'fi', :preflabel =&gt; 'Mittayksikkö', :scopenote =&gt; 'Käytä yhdessä &amp;lt;MeasureUnitCode&gt; &amp;lt;c095&gt;')</v>
      </c>
      <c r="P1649" s="3"/>
    </row>
    <row r="1650" spans="1:16" ht="30" hidden="1">
      <c r="A1650" s="4">
        <v>50</v>
      </c>
      <c r="B1650" s="4">
        <v>1</v>
      </c>
      <c r="C1650" s="33" t="s">
        <v>867</v>
      </c>
      <c r="E1650" s="149"/>
      <c r="F1650" s="43" t="s">
        <v>362</v>
      </c>
      <c r="G1650" s="43" t="s">
        <v>6167</v>
      </c>
      <c r="H1650" s="26">
        <v>6</v>
      </c>
      <c r="I1650" s="26"/>
      <c r="J1650" s="6"/>
      <c r="K1650" s="100"/>
      <c r="M1650" s="136" t="s">
        <v>867</v>
      </c>
      <c r="N1650" s="136" t="s">
        <v>9972</v>
      </c>
      <c r="O1650" s="178" t="str">
        <f t="shared" si="30"/>
        <v>Label.create(:concept_id =&gt; Concept.find_by_codelist_and_code(50, 'cm').id, :locale =&gt; 'fi', :preflabel =&gt; 'cm', :scopenote =&gt; 'senttimetriä')</v>
      </c>
      <c r="P1650" s="3"/>
    </row>
    <row r="1651" spans="1:16" ht="15.75" hidden="1">
      <c r="A1651" s="4">
        <v>50</v>
      </c>
      <c r="B1651" s="4">
        <v>2</v>
      </c>
      <c r="C1651" s="33" t="s">
        <v>2949</v>
      </c>
      <c r="E1651" s="149"/>
      <c r="F1651" s="43" t="s">
        <v>2950</v>
      </c>
      <c r="G1651" s="43" t="s">
        <v>5665</v>
      </c>
      <c r="H1651" s="26">
        <v>0</v>
      </c>
      <c r="I1651" s="26"/>
      <c r="J1651" s="6"/>
      <c r="K1651" s="100"/>
      <c r="M1651" s="136" t="s">
        <v>2949</v>
      </c>
      <c r="N1651" s="136" t="s">
        <v>9973</v>
      </c>
      <c r="O1651" s="178" t="str">
        <f t="shared" si="30"/>
        <v>Label.create(:concept_id =&gt; Concept.find_by_codelist_and_code(50, 'gr').id, :locale =&gt; 'fi', :preflabel =&gt; 'gr', :scopenote =&gt; 'grammaa')</v>
      </c>
      <c r="P1651" s="3"/>
    </row>
    <row r="1652" spans="1:16" ht="15.75" hidden="1">
      <c r="A1652" s="4">
        <v>50</v>
      </c>
      <c r="B1652" s="4">
        <v>3</v>
      </c>
      <c r="C1652" s="33" t="s">
        <v>2893</v>
      </c>
      <c r="E1652" s="149"/>
      <c r="F1652" s="43" t="s">
        <v>2894</v>
      </c>
      <c r="G1652" s="43" t="s">
        <v>5665</v>
      </c>
      <c r="H1652" s="26">
        <v>0</v>
      </c>
      <c r="I1652" s="26"/>
      <c r="J1652" s="6"/>
      <c r="K1652" s="100"/>
      <c r="M1652" s="136" t="s">
        <v>2893</v>
      </c>
      <c r="N1652" s="136" t="s">
        <v>9974</v>
      </c>
      <c r="O1652" s="178" t="str">
        <f t="shared" si="30"/>
        <v>Label.create(:concept_id =&gt; Concept.find_by_codelist_and_code(50, 'in').id, :locale =&gt; 'fi', :preflabel =&gt; 'in', :scopenote =&gt; 'tuumaa')</v>
      </c>
      <c r="P1652" s="3"/>
    </row>
    <row r="1653" spans="1:16" ht="15.75" hidden="1">
      <c r="A1653" s="4">
        <v>50</v>
      </c>
      <c r="B1653" s="4">
        <v>4</v>
      </c>
      <c r="C1653" s="33" t="s">
        <v>437</v>
      </c>
      <c r="E1653" s="149"/>
      <c r="F1653" s="43" t="s">
        <v>805</v>
      </c>
      <c r="G1653" s="43" t="s">
        <v>6168</v>
      </c>
      <c r="H1653" s="26">
        <v>9</v>
      </c>
      <c r="I1653" s="26"/>
      <c r="J1653" s="6"/>
      <c r="K1653" s="100"/>
      <c r="M1653" s="136" t="s">
        <v>437</v>
      </c>
      <c r="N1653" s="136" t="s">
        <v>9975</v>
      </c>
      <c r="O1653" s="178" t="str">
        <f t="shared" si="30"/>
        <v>Label.create(:concept_id =&gt; Concept.find_by_codelist_and_code(50, 'kg').id, :locale =&gt; 'fi', :preflabel =&gt; 'kg', :scopenote =&gt; 'kilogrammaa')</v>
      </c>
      <c r="P1653" s="3"/>
    </row>
    <row r="1654" spans="1:16" ht="15.75" hidden="1">
      <c r="A1654" s="4">
        <v>50</v>
      </c>
      <c r="B1654" s="4">
        <v>5</v>
      </c>
      <c r="C1654" s="33" t="s">
        <v>3177</v>
      </c>
      <c r="E1654" s="149"/>
      <c r="F1654" s="43" t="s">
        <v>3178</v>
      </c>
      <c r="G1654" s="43" t="s">
        <v>5665</v>
      </c>
      <c r="H1654" s="26">
        <v>0</v>
      </c>
      <c r="I1654" s="26"/>
      <c r="J1654" s="6"/>
      <c r="K1654" s="100"/>
      <c r="M1654" s="136" t="s">
        <v>3177</v>
      </c>
      <c r="N1654" s="136" t="s">
        <v>9976</v>
      </c>
      <c r="O1654" s="178" t="str">
        <f t="shared" si="30"/>
        <v>Label.create(:concept_id =&gt; Concept.find_by_codelist_and_code(50, 'lb').id, :locale =&gt; 'fi', :preflabel =&gt; 'lb', :scopenote =&gt; 'paunaa')</v>
      </c>
      <c r="P1654" s="3"/>
    </row>
    <row r="1655" spans="1:16" ht="15.75" hidden="1">
      <c r="A1655" s="4">
        <v>50</v>
      </c>
      <c r="B1655" s="4">
        <v>6</v>
      </c>
      <c r="C1655" s="33" t="s">
        <v>1955</v>
      </c>
      <c r="E1655" s="149"/>
      <c r="F1655" s="43" t="s">
        <v>4647</v>
      </c>
      <c r="G1655" s="43" t="s">
        <v>5665</v>
      </c>
      <c r="H1655" s="26">
        <v>0</v>
      </c>
      <c r="I1655" s="26"/>
      <c r="J1655" s="6"/>
      <c r="K1655" s="100"/>
      <c r="M1655" s="136" t="s">
        <v>1955</v>
      </c>
      <c r="N1655" s="136" t="s">
        <v>9977</v>
      </c>
      <c r="O1655" s="178" t="str">
        <f t="shared" si="30"/>
        <v>Label.create(:concept_id =&gt; Concept.find_by_codelist_and_code(50, 'mm').id, :locale =&gt; 'fi', :preflabel =&gt; 'mm', :scopenote =&gt; 'millimetriä')</v>
      </c>
      <c r="P1655" s="3"/>
    </row>
    <row r="1656" spans="1:16" ht="15.75" hidden="1">
      <c r="A1656" s="4">
        <v>50</v>
      </c>
      <c r="B1656" s="4">
        <v>7</v>
      </c>
      <c r="C1656" s="33" t="s">
        <v>2521</v>
      </c>
      <c r="E1656" s="149"/>
      <c r="F1656" s="43" t="s">
        <v>2522</v>
      </c>
      <c r="G1656" s="43">
        <v>0</v>
      </c>
      <c r="H1656" s="26">
        <v>0</v>
      </c>
      <c r="I1656" s="26"/>
      <c r="J1656" s="6"/>
      <c r="K1656" s="100"/>
      <c r="M1656" s="136" t="s">
        <v>2521</v>
      </c>
      <c r="N1656" s="136" t="s">
        <v>9978</v>
      </c>
      <c r="O1656" s="178" t="str">
        <f t="shared" si="30"/>
        <v>Label.create(:concept_id =&gt; Concept.find_by_codelist_and_code(50, 'oz').id, :locale =&gt; 'fi', :preflabel =&gt; 'oz', :scopenote =&gt; 'unssia')</v>
      </c>
      <c r="P1656" s="3"/>
    </row>
    <row r="1657" spans="1:16" ht="15.75" hidden="1">
      <c r="A1657" s="4">
        <v>50</v>
      </c>
      <c r="B1657" s="4">
        <v>8</v>
      </c>
      <c r="C1657" s="33" t="s">
        <v>818</v>
      </c>
      <c r="E1657" s="149"/>
      <c r="F1657" s="43" t="s">
        <v>1128</v>
      </c>
      <c r="G1657" s="43" t="s">
        <v>5665</v>
      </c>
      <c r="H1657" s="26">
        <v>9</v>
      </c>
      <c r="I1657" s="26"/>
      <c r="J1657" s="6"/>
      <c r="K1657" s="100"/>
      <c r="M1657" s="136" t="s">
        <v>818</v>
      </c>
      <c r="N1657" s="136" t="s">
        <v>9979</v>
      </c>
      <c r="O1657" s="178" t="str">
        <f t="shared" si="30"/>
        <v>Label.create(:concept_id =&gt; Concept.find_by_codelist_and_code(50, 'px').id, :locale =&gt; 'fi', :preflabel =&gt; 'px', :scopenote =&gt; 'pikseliä')</v>
      </c>
      <c r="P1657" s="3"/>
    </row>
    <row r="1658" spans="1:16" ht="45" hidden="1">
      <c r="A1658" s="183">
        <v>51</v>
      </c>
      <c r="B1658" s="183">
        <v>0</v>
      </c>
      <c r="C1658" s="184"/>
      <c r="D1658" s="184"/>
      <c r="E1658" s="185"/>
      <c r="F1658" s="75" t="s">
        <v>7597</v>
      </c>
      <c r="G1658" s="75">
        <v>0</v>
      </c>
      <c r="H1658" s="25">
        <v>0</v>
      </c>
      <c r="I1658" s="25"/>
      <c r="J1658" s="1">
        <v>1</v>
      </c>
      <c r="K1658" s="101" t="s">
        <v>7685</v>
      </c>
      <c r="M1658" s="136" t="s">
        <v>9980</v>
      </c>
      <c r="N1658" s="136"/>
      <c r="O1658" s="178" t="str">
        <f t="shared" si="30"/>
        <v>Label.create(:concept_id =&gt; Concept.find_by_codelist_and_code(51, nil).id, :locale =&gt; 'fi', :preflabel =&gt; 'Suhteen tyyppi', :scopenote =&gt; 'Käytä yhdessä &amp;lt;ProductRelationCode&gt; &amp;lt;x455&gt;&lt;br&gt;0')</v>
      </c>
      <c r="P1658" s="3"/>
    </row>
    <row r="1659" spans="1:16" ht="45" hidden="1">
      <c r="A1659" s="4">
        <v>51</v>
      </c>
      <c r="B1659" s="4">
        <v>1</v>
      </c>
      <c r="C1659" s="33" t="s">
        <v>4291</v>
      </c>
      <c r="E1659" s="149"/>
      <c r="F1659" s="43" t="s">
        <v>4292</v>
      </c>
      <c r="G1659" s="43" t="s">
        <v>6169</v>
      </c>
      <c r="H1659" s="26">
        <v>1</v>
      </c>
      <c r="I1659" s="26">
        <v>11</v>
      </c>
      <c r="J1659" s="6"/>
      <c r="K1659" s="100"/>
      <c r="M1659" s="136" t="s">
        <v>9358</v>
      </c>
      <c r="N1659" s="136" t="s">
        <v>9981</v>
      </c>
      <c r="O1659" s="178" t="str">
        <f t="shared" si="30"/>
        <v>Label.create(:concept_id =&gt; Concept.find_by_codelist_and_code(51, '00').id, :locale =&gt; 'fi', :preflabel =&gt; 'Määrittelemätön', :scopenote =&gt; 'Muut koodit eivät sovellu tuotteiden suhteen määrittelyyn')</v>
      </c>
      <c r="P1659" s="3"/>
    </row>
    <row r="1660" spans="1:16" ht="30" hidden="1">
      <c r="A1660" s="4">
        <v>51</v>
      </c>
      <c r="B1660" s="4">
        <v>2</v>
      </c>
      <c r="C1660" s="33" t="s">
        <v>1557</v>
      </c>
      <c r="E1660" s="149"/>
      <c r="F1660" s="43" t="s">
        <v>1200</v>
      </c>
      <c r="G1660" s="43" t="s">
        <v>7792</v>
      </c>
      <c r="H1660" s="26">
        <v>1</v>
      </c>
      <c r="I1660" s="26">
        <v>11</v>
      </c>
      <c r="J1660" s="6"/>
      <c r="K1660" s="100"/>
      <c r="M1660" s="136" t="s">
        <v>9982</v>
      </c>
      <c r="N1660" s="136" t="s">
        <v>9983</v>
      </c>
      <c r="O1660" s="178" t="str">
        <f t="shared" si="30"/>
        <v>Label.create(:concept_id =&gt; Concept.find_by_codelist_and_code(51, '01').id, :locale =&gt; 'fi', :preflabel =&gt; 'Sisältää', :scopenote =&gt; 'Tuotetietueessa kuvailtava tuote sisältää muun tuotteen')</v>
      </c>
      <c r="P1660" s="3"/>
    </row>
    <row r="1661" spans="1:16" ht="45" hidden="1">
      <c r="A1661" s="4">
        <v>51</v>
      </c>
      <c r="B1661" s="4">
        <v>3</v>
      </c>
      <c r="C1661" s="33" t="s">
        <v>1556</v>
      </c>
      <c r="E1661" s="149"/>
      <c r="F1661" s="43" t="s">
        <v>746</v>
      </c>
      <c r="G1661" s="43" t="s">
        <v>7793</v>
      </c>
      <c r="H1661" s="26">
        <v>1</v>
      </c>
      <c r="I1661" s="26">
        <v>11</v>
      </c>
      <c r="J1661" s="6"/>
      <c r="K1661" s="100"/>
      <c r="M1661" s="136" t="s">
        <v>9984</v>
      </c>
      <c r="N1661" s="136" t="s">
        <v>12885</v>
      </c>
      <c r="O1661" s="178" t="str">
        <f t="shared" si="30"/>
        <v>Label.create(:concept_id =&gt; Concept.find_by_codelist_and_code(51, '02').id, :locale =&gt; 'fi', :preflabel =&gt; 'Sisältyy tuotteeseen', :scopenote =&gt; 'Käytetään kun tuotetietueessa kuvailtava tuote on saatavana myös toisen tuotteen osana')</v>
      </c>
      <c r="P1661" s="3"/>
    </row>
    <row r="1662" spans="1:16" ht="30" hidden="1">
      <c r="A1662" s="4">
        <v>51</v>
      </c>
      <c r="B1662" s="4">
        <v>4</v>
      </c>
      <c r="C1662" s="33" t="s">
        <v>1931</v>
      </c>
      <c r="E1662" s="149"/>
      <c r="F1662" s="43" t="s">
        <v>1945</v>
      </c>
      <c r="G1662" s="43" t="s">
        <v>7794</v>
      </c>
      <c r="H1662" s="26">
        <v>0</v>
      </c>
      <c r="I1662" s="26">
        <v>11</v>
      </c>
      <c r="J1662" s="6"/>
      <c r="K1662" s="100"/>
      <c r="M1662" s="136" t="s">
        <v>9985</v>
      </c>
      <c r="N1662" s="136" t="s">
        <v>12886</v>
      </c>
      <c r="O1662" s="178" t="str">
        <f t="shared" si="30"/>
        <v>Label.create(:concept_id =&gt; Concept.find_by_codelist_and_code(51, '03').id, :locale =&gt; 'fi', :preflabel =&gt; 'Korvaa tuotteen', :scopenote =&gt; 'Tuotetietueessa kuvailtava tuote korvaa toisen tuotteen, tai on tämän tuotteen uusi painos')</v>
      </c>
      <c r="P1662" s="3"/>
    </row>
    <row r="1663" spans="1:16" ht="60" hidden="1">
      <c r="A1663" s="106">
        <v>51</v>
      </c>
      <c r="B1663" s="4">
        <v>5</v>
      </c>
      <c r="C1663" s="111" t="s">
        <v>2086</v>
      </c>
      <c r="D1663" s="107"/>
      <c r="E1663" s="150"/>
      <c r="F1663" s="108" t="s">
        <v>8865</v>
      </c>
      <c r="G1663" s="108" t="s">
        <v>13310</v>
      </c>
      <c r="H1663" s="121">
        <v>53</v>
      </c>
      <c r="I1663" s="121"/>
      <c r="J1663" s="122"/>
      <c r="K1663" s="100"/>
      <c r="M1663" s="136" t="s">
        <v>9986</v>
      </c>
      <c r="N1663" s="136" t="s">
        <v>13773</v>
      </c>
      <c r="O1663" s="178" t="str">
        <f t="shared" si="30"/>
        <v>Label.create(:concept_id =&gt; Concept.find_by_codelist_and_code(51, '04').id, :locale =&gt; 'fi', :preflabel =&gt; 'Kumppanituote', :scopenote =&gt; 'Tietueessa kuvatulla tuotteella on kumppanituote. Käytä vain ONIX 3.0-sanomilla tai ONIX:in myöhemmissä versioissa')</v>
      </c>
      <c r="P1663" s="3"/>
    </row>
    <row r="1664" spans="1:16" ht="30" hidden="1">
      <c r="A1664" s="4">
        <v>51</v>
      </c>
      <c r="B1664" s="4">
        <v>6</v>
      </c>
      <c r="C1664" s="33" t="s">
        <v>1658</v>
      </c>
      <c r="E1664" s="149"/>
      <c r="F1664" s="43" t="s">
        <v>1946</v>
      </c>
      <c r="G1664" s="43" t="s">
        <v>7795</v>
      </c>
      <c r="H1664" s="26">
        <v>0</v>
      </c>
      <c r="I1664" s="26">
        <v>11</v>
      </c>
      <c r="J1664" s="6"/>
      <c r="K1664" s="100"/>
      <c r="M1664" s="136" t="s">
        <v>9987</v>
      </c>
      <c r="N1664" s="136" t="s">
        <v>12887</v>
      </c>
      <c r="O1664" s="178" t="str">
        <f t="shared" si="30"/>
        <v>Label.create(:concept_id =&gt; Concept.find_by_codelist_and_code(51, '05').id, :locale =&gt; 'fi', :preflabel =&gt; 'Korvaava tuote', :scopenote =&gt; 'Toinen tuote korvaa tuotetietueessa kuvaillun tuotteen tai on sen uusi painos')</v>
      </c>
      <c r="P1664" s="3"/>
    </row>
    <row r="1665" spans="1:16" ht="60" hidden="1">
      <c r="A1665" s="4">
        <v>51</v>
      </c>
      <c r="B1665" s="4">
        <v>7</v>
      </c>
      <c r="C1665" s="33" t="s">
        <v>1247</v>
      </c>
      <c r="E1665" s="149"/>
      <c r="F1665" s="43" t="s">
        <v>2785</v>
      </c>
      <c r="G1665" s="43" t="s">
        <v>7796</v>
      </c>
      <c r="H1665" s="26">
        <v>0</v>
      </c>
      <c r="I1665" s="26">
        <v>11</v>
      </c>
      <c r="J1665" s="6"/>
      <c r="K1665" s="100"/>
      <c r="M1665" s="136" t="s">
        <v>9988</v>
      </c>
      <c r="N1665" s="136" t="s">
        <v>12888</v>
      </c>
      <c r="O1665" s="178" t="str">
        <f t="shared" si="30"/>
        <v>Label.create(:concept_id =&gt; Concept.find_by_codelist_and_code(51, '06').id, :locale =&gt; 'fi', :preflabel =&gt; 'Vaihtoehtoinen muoto', :scopenote =&gt; 'Tuotetietueessa kuvailtava tuote on saatavilla myös toisessa tiedostoformaatissa tai tuotemuodossa. Esim. kirja ja äänikirja')</v>
      </c>
      <c r="P1665" s="3"/>
    </row>
    <row r="1666" spans="1:16" ht="45" hidden="1">
      <c r="A1666" s="4">
        <v>51</v>
      </c>
      <c r="B1666" s="4">
        <v>8</v>
      </c>
      <c r="C1666" s="33" t="s">
        <v>1248</v>
      </c>
      <c r="E1666" s="149"/>
      <c r="F1666" s="43" t="s">
        <v>1029</v>
      </c>
      <c r="G1666" s="43" t="s">
        <v>7797</v>
      </c>
      <c r="H1666" s="26">
        <v>1</v>
      </c>
      <c r="I1666" s="26">
        <v>11</v>
      </c>
      <c r="J1666" s="6"/>
      <c r="K1666" s="100"/>
      <c r="M1666" s="136" t="s">
        <v>9989</v>
      </c>
      <c r="N1666" s="136" t="s">
        <v>12889</v>
      </c>
      <c r="O1666" s="178" t="str">
        <f t="shared" si="30"/>
        <v>Label.create(:concept_id =&gt; Concept.find_by_codelist_and_code(51, '07').id, :locale =&gt; 'fi', :preflabel =&gt; 'Täydentävä tuote', :scopenote =&gt; 'Tuotetietueessa kuvaillulle tuotteelle on saatavissa täydentävä tuote')</v>
      </c>
      <c r="P1666" s="3"/>
    </row>
    <row r="1667" spans="1:16" ht="30" hidden="1">
      <c r="A1667" s="4">
        <v>51</v>
      </c>
      <c r="B1667" s="4">
        <v>9</v>
      </c>
      <c r="C1667" s="33" t="s">
        <v>4072</v>
      </c>
      <c r="E1667" s="149"/>
      <c r="F1667" s="43" t="s">
        <v>452</v>
      </c>
      <c r="G1667" s="43" t="s">
        <v>7798</v>
      </c>
      <c r="H1667" s="26">
        <v>1</v>
      </c>
      <c r="I1667" s="26">
        <v>11</v>
      </c>
      <c r="J1667" s="6"/>
      <c r="K1667" s="100"/>
      <c r="M1667" s="136" t="s">
        <v>9990</v>
      </c>
      <c r="N1667" s="136" t="s">
        <v>12890</v>
      </c>
      <c r="O1667" s="178" t="str">
        <f t="shared" si="30"/>
        <v>Label.create(:concept_id =&gt; Concept.find_by_codelist_and_code(51, '08').id, :locale =&gt; 'fi', :preflabel =&gt; 'Täydentää tuotetta', :scopenote =&gt; 'Tuotetietueessa kuvailtu tuote täydentää toista tuotetta')</v>
      </c>
      <c r="P1667" s="3"/>
    </row>
    <row r="1668" spans="1:16" ht="60" hidden="1">
      <c r="A1668" s="4">
        <v>51</v>
      </c>
      <c r="B1668" s="4">
        <v>10</v>
      </c>
      <c r="C1668" s="33" t="s">
        <v>2961</v>
      </c>
      <c r="E1668" s="149"/>
      <c r="F1668" s="43" t="s">
        <v>4648</v>
      </c>
      <c r="G1668" s="43" t="s">
        <v>7799</v>
      </c>
      <c r="H1668" s="26">
        <v>1</v>
      </c>
      <c r="I1668" s="26">
        <v>11</v>
      </c>
      <c r="J1668" s="6"/>
      <c r="K1668" s="100"/>
      <c r="M1668" s="136" t="s">
        <v>9991</v>
      </c>
      <c r="N1668" s="136" t="s">
        <v>12891</v>
      </c>
      <c r="O1668" s="178" t="str">
        <f t="shared" si="30"/>
        <v>Label.create(:concept_id =&gt; Concept.find_by_codelist_and_code(51, '09').id, :locale =&gt; 'fi', :preflabel =&gt; 'Myydään jäännöseränä erillisenä tuotteena', :scopenote =&gt; 'Tietueessa kuvailtua tuotetta myydään jäännöseränä toisella, myyjän antamalla tuotenumerolla')</v>
      </c>
      <c r="P1668" s="3"/>
    </row>
    <row r="1669" spans="1:16" ht="75" hidden="1">
      <c r="A1669" s="4">
        <v>51</v>
      </c>
      <c r="B1669" s="4">
        <v>11</v>
      </c>
      <c r="C1669" s="33" t="s">
        <v>1581</v>
      </c>
      <c r="E1669" s="149"/>
      <c r="F1669" s="43" t="s">
        <v>4649</v>
      </c>
      <c r="G1669" s="43" t="s">
        <v>7800</v>
      </c>
      <c r="H1669" s="26">
        <v>1</v>
      </c>
      <c r="I1669" s="26">
        <v>11</v>
      </c>
      <c r="J1669" s="6"/>
      <c r="K1669" s="100"/>
      <c r="M1669" s="136" t="s">
        <v>9992</v>
      </c>
      <c r="N1669" s="136"/>
      <c r="O1669" s="178" t="str">
        <f t="shared" si="30"/>
        <v>Label.create(:concept_id =&gt; Concept.find_by_codelist_and_code(51, '10').id, :locale =&gt; 'fi', :preflabel =&gt; 'Jäännöserä tuotteesta', :scopenote =&gt; '&amp;lt;Product&gt; was originally sold as &amp;lt;RelatedProduct&gt;, indicating the publisher’s original identifier for a title which is offered as a remainder under a different identifier (inverse of code 09)')</v>
      </c>
      <c r="P1669" s="3"/>
    </row>
    <row r="1670" spans="1:16" ht="30" hidden="1">
      <c r="A1670" s="4">
        <v>51</v>
      </c>
      <c r="B1670" s="4">
        <v>12</v>
      </c>
      <c r="C1670" s="33" t="s">
        <v>3312</v>
      </c>
      <c r="E1670" s="149"/>
      <c r="F1670" s="43" t="s">
        <v>1114</v>
      </c>
      <c r="G1670" s="43" t="s">
        <v>7801</v>
      </c>
      <c r="H1670" s="26">
        <v>6</v>
      </c>
      <c r="I1670" s="26">
        <v>11</v>
      </c>
      <c r="J1670" s="6"/>
      <c r="K1670" s="100"/>
      <c r="M1670" s="136" t="s">
        <v>9993</v>
      </c>
      <c r="N1670" s="136" t="s">
        <v>12892</v>
      </c>
      <c r="O1670" s="178" t="str">
        <f t="shared" si="30"/>
        <v>Label.create(:concept_id =&gt; Concept.find_by_codelist_and_code(51, '11').id, :locale =&gt; 'fi', :preflabel =&gt; 'Kieliversio', :scopenote =&gt; 'Tuotteesta on erikielisiä versioita')</v>
      </c>
      <c r="P1670" s="3"/>
    </row>
    <row r="1671" spans="1:16" ht="60" hidden="1">
      <c r="A1671" s="4">
        <v>51</v>
      </c>
      <c r="B1671" s="4">
        <v>13</v>
      </c>
      <c r="C1671" s="33" t="s">
        <v>1399</v>
      </c>
      <c r="E1671" s="149"/>
      <c r="F1671" s="43" t="s">
        <v>2019</v>
      </c>
      <c r="G1671" s="43" t="s">
        <v>6170</v>
      </c>
      <c r="H1671" s="26">
        <v>0</v>
      </c>
      <c r="I1671" s="26">
        <v>11</v>
      </c>
      <c r="J1671" s="6"/>
      <c r="K1671" s="100"/>
      <c r="M1671" s="136" t="s">
        <v>9994</v>
      </c>
      <c r="N1671" s="136" t="s">
        <v>12893</v>
      </c>
      <c r="O1671" s="178" t="str">
        <f t="shared" si="30"/>
        <v>Label.create(:concept_id =&gt; Concept.find_by_codelist_and_code(51, '12').id, :locale =&gt; 'fi', :preflabel =&gt; 'Kustantajan ehdottama vaihtoehtoinen tuote', :scopenote =&gt; 'Vaihtoehtoinen tuote ei ole sisällöltään sama kuin tietueessa kuvailtu tuote')</v>
      </c>
      <c r="P1671" s="3"/>
    </row>
    <row r="1672" spans="1:16" ht="75" hidden="1">
      <c r="A1672" s="4">
        <v>51</v>
      </c>
      <c r="B1672" s="4">
        <v>14</v>
      </c>
      <c r="C1672" s="33" t="s">
        <v>1400</v>
      </c>
      <c r="E1672" s="149"/>
      <c r="F1672" s="43" t="s">
        <v>1863</v>
      </c>
      <c r="G1672" s="43" t="s">
        <v>14059</v>
      </c>
      <c r="H1672" s="26">
        <v>0</v>
      </c>
      <c r="I1672" s="26">
        <v>40</v>
      </c>
      <c r="J1672" s="6"/>
      <c r="K1672" s="100"/>
      <c r="M1672" s="136" t="s">
        <v>9995</v>
      </c>
      <c r="N1672" s="136" t="s">
        <v>12894</v>
      </c>
      <c r="O1672" s="178" t="str">
        <f t="shared" si="30"/>
        <v>Label.create(:concept_id =&gt; Concept.find_by_codelist_and_code(51, '13').id, :locale =&gt; 'fi', :preflabel =&gt; 'Digitaalisen julkaisun painettu vastine', :scopenote =&gt; 'Tuotetietueessa kuvailtu digitaalinen julkaisu perustuu tässä ilmoitettuun painettuun tuotteeseen')</v>
      </c>
      <c r="P1672" s="3"/>
    </row>
    <row r="1673" spans="1:16" ht="105" hidden="1">
      <c r="A1673" s="4">
        <v>51</v>
      </c>
      <c r="B1673" s="4">
        <v>15</v>
      </c>
      <c r="C1673" s="33" t="s">
        <v>4001</v>
      </c>
      <c r="E1673" s="149"/>
      <c r="F1673" s="43" t="s">
        <v>2554</v>
      </c>
      <c r="G1673" s="43" t="s">
        <v>13311</v>
      </c>
      <c r="H1673" s="26">
        <v>0</v>
      </c>
      <c r="I1673" s="26">
        <v>11</v>
      </c>
      <c r="J1673" s="6">
        <v>2</v>
      </c>
      <c r="K1673" s="100"/>
      <c r="M1673" s="136"/>
      <c r="N1673" s="136"/>
      <c r="O1673" s="178" t="str">
        <f t="shared" si="30"/>
        <v/>
      </c>
      <c r="P1673" s="3"/>
    </row>
    <row r="1674" spans="1:16" ht="90" hidden="1">
      <c r="A1674" s="4">
        <v>51</v>
      </c>
      <c r="B1674" s="4">
        <v>16</v>
      </c>
      <c r="C1674" s="33" t="s">
        <v>495</v>
      </c>
      <c r="E1674" s="149"/>
      <c r="F1674" s="43" t="s">
        <v>2419</v>
      </c>
      <c r="G1674" s="43" t="s">
        <v>13312</v>
      </c>
      <c r="H1674" s="26">
        <v>0</v>
      </c>
      <c r="I1674" s="26">
        <v>11</v>
      </c>
      <c r="J1674" s="6">
        <v>2</v>
      </c>
      <c r="K1674" s="100"/>
      <c r="M1674" s="136"/>
      <c r="N1674" s="136"/>
      <c r="O1674" s="178" t="str">
        <f t="shared" si="30"/>
        <v/>
      </c>
      <c r="P1674" s="3"/>
    </row>
    <row r="1675" spans="1:16" ht="75" hidden="1">
      <c r="A1675" s="4">
        <v>51</v>
      </c>
      <c r="B1675" s="4">
        <v>17</v>
      </c>
      <c r="C1675" s="33" t="s">
        <v>205</v>
      </c>
      <c r="E1675" s="149"/>
      <c r="F1675" s="43" t="s">
        <v>4650</v>
      </c>
      <c r="G1675" s="43" t="s">
        <v>7802</v>
      </c>
      <c r="H1675" s="26">
        <v>5</v>
      </c>
      <c r="I1675" s="26">
        <v>11</v>
      </c>
      <c r="J1675" s="6"/>
      <c r="K1675" s="100"/>
      <c r="M1675" s="136" t="s">
        <v>9996</v>
      </c>
      <c r="N1675" s="136" t="s">
        <v>12895</v>
      </c>
      <c r="O1675" s="178" t="str">
        <f t="shared" ref="O1675:O1738" si="31">IF(OR(H1675="",IFERROR(FIND("-"&amp;A1675&amp;"-","-6-7-8-10-11-26-33-35-36-37-38-39-40-47-52-54-56-63-67-75-78-94-95-101-138-140-"),0)&gt;0,
AND(A1675=1,IFERROR(FIND("-"&amp;C1675&amp;"-","-12-13-14-"),0)&gt;0),
AND(A1675=22,IFERROR(FIND("-"&amp;C1675&amp;"-","-04-05-"),0)&gt;0),
AND(A1675=34,IFERROR(FIND("-"&amp;C1675&amp;"-","-00-01-04-08-09-10-11-12-13-14-15-"),0)&gt;0),
AND(A1675=45,IFERROR(FIND("-"&amp;C1675&amp;"-","-08-"),0)&gt;0),
AND(A1675=49,IFERROR(FIND("-"&amp;C1675&amp;"-","-ROW-"),0)&gt;0),
AND(A1675=51,IFERROR(FIND("-"&amp;C1675&amp;"-","-14-15-36-"),0)&gt;0),
AND(A1675=79,IFERROR(FIND("-"&amp;C1675&amp;"-","-11-"),0)&gt;0),
AND(A1675=102,IFERROR(FIND("-"&amp;C1675&amp;"-","-02-"),0)&gt;0)),"",
 IF(AND(M1675="",N1675=""),"",
  "Label.create(:concept_id =&gt; Concept.find_by_codelist_and_code("&amp;A1675&amp;", "&amp;IF(C1675="","nil","'"&amp;C1675&amp;"'")&amp;").id, "&amp;
  ":locale =&gt; '"&amp;L$2&amp;"'"&amp;", "&amp;
  ":preflabel =&gt; '"&amp;(IF(M1675="",F1675,M1675)&amp;"', "&amp;
  ":scopenote =&gt; "&amp;IF(AND(N1675="",G1675="",K1675=""),"nil","'"&amp; IF(K1675="", "",$L$3 &amp; IF(ISERROR(FIND("
", K1675))," ","&lt;br&gt;&amp;nbsp;&amp;nbsp;&amp;nbsp;&amp;nbsp;• ") &amp; SUBSTITUTE(SUBSTITUTE(SUBSTITUTE(K1675, "&amp;", "&amp;amp;"),"&lt;","&amp;lt;"),"
","&lt;br&gt;&amp;nbsp;&amp;nbsp;&amp;nbsp;&amp;nbsp;• ")) &amp; IF(OR(K1675="",G1675=""),"","&lt;br&gt;") &amp; SUBSTITUTE(SUBSTITUTE(IF(N1675="",G1675,N1675),"&amp;","&amp;amp;"),"&lt;","&amp;lt;")&amp;"'")&amp;")")
))</f>
        <v>Label.create(:concept_id =&gt; Concept.find_by_codelist_and_code(51, '16').id, :locale =&gt; 'fi', :preflabel =&gt; 'POD korvaa tuotteen', :scopenote =&gt; 'Tuotetietueessa kuvailtava POD-tuote korvaa loppuunmyydyn tuotteen. Tuotteelle annetaan uusi ISBN-tunnus , jos sen sisältö, julkaisumuoto tai koko muuttuu')</v>
      </c>
      <c r="P1675" s="3"/>
    </row>
    <row r="1676" spans="1:16" ht="75" hidden="1">
      <c r="A1676" s="4">
        <v>51</v>
      </c>
      <c r="B1676" s="4">
        <v>18</v>
      </c>
      <c r="C1676" s="33" t="s">
        <v>3708</v>
      </c>
      <c r="E1676" s="149"/>
      <c r="F1676" s="43" t="s">
        <v>2338</v>
      </c>
      <c r="G1676" s="43" t="s">
        <v>7803</v>
      </c>
      <c r="H1676" s="26">
        <v>5</v>
      </c>
      <c r="I1676" s="26">
        <v>11</v>
      </c>
      <c r="J1676" s="6"/>
      <c r="K1676" s="100"/>
      <c r="M1676" s="136" t="s">
        <v>9997</v>
      </c>
      <c r="N1676" s="136" t="s">
        <v>12896</v>
      </c>
      <c r="O1676" s="178" t="str">
        <f t="shared" si="31"/>
        <v>Label.create(:concept_id =&gt; Concept.find_by_codelist_and_code(51, '17').id, :locale =&gt; 'fi', :preflabel =&gt; 'Korvaava POD-tuote', :scopenote =&gt; 'POD-tuote korvaa tuotetietueessa kuvaillun tuotteen')</v>
      </c>
      <c r="P1676" s="3"/>
    </row>
    <row r="1677" spans="1:16" ht="105" hidden="1">
      <c r="A1677" s="4">
        <v>51</v>
      </c>
      <c r="B1677" s="4">
        <v>19</v>
      </c>
      <c r="C1677" s="33" t="s">
        <v>95</v>
      </c>
      <c r="E1677" s="149"/>
      <c r="F1677" s="43" t="s">
        <v>3785</v>
      </c>
      <c r="G1677" s="43" t="s">
        <v>7804</v>
      </c>
      <c r="H1677" s="26">
        <v>8</v>
      </c>
      <c r="I1677" s="26">
        <v>11</v>
      </c>
      <c r="J1677" s="6"/>
      <c r="K1677" s="100"/>
      <c r="M1677" s="136" t="s">
        <v>9998</v>
      </c>
      <c r="N1677" s="136" t="s">
        <v>12897</v>
      </c>
      <c r="O1677" s="178" t="str">
        <f t="shared" si="31"/>
        <v>Label.create(:concept_id =&gt; Concept.find_by_codelist_and_code(51, '18').id, :locale =&gt; 'fi', :preflabel =&gt; 'Tuote on erikoispainos', :scopenote =&gt; 'Tuotetietueessa kuvailtava tuote on erikoispainos toisesta tuotteesta')</v>
      </c>
      <c r="P1677" s="3"/>
    </row>
    <row r="1678" spans="1:16" ht="30" hidden="1">
      <c r="A1678" s="4">
        <v>51</v>
      </c>
      <c r="B1678" s="4">
        <v>20</v>
      </c>
      <c r="C1678" s="33" t="s">
        <v>247</v>
      </c>
      <c r="E1678" s="149"/>
      <c r="F1678" s="43" t="s">
        <v>3786</v>
      </c>
      <c r="G1678" s="43" t="s">
        <v>7805</v>
      </c>
      <c r="H1678" s="26">
        <v>8</v>
      </c>
      <c r="I1678" s="26">
        <v>11</v>
      </c>
      <c r="J1678" s="6"/>
      <c r="K1678" s="100"/>
      <c r="M1678" s="136" t="s">
        <v>9999</v>
      </c>
      <c r="N1678" s="136" t="s">
        <v>12898</v>
      </c>
      <c r="O1678" s="178" t="str">
        <f t="shared" si="31"/>
        <v>Label.create(:concept_id =&gt; Concept.find_by_codelist_and_code(51, '19').id, :locale =&gt; 'fi', :preflabel =&gt; 'Tuotteesta on erikoispainos', :scopenote =&gt; 'Tuotetietueessa kuvaillusta tuotteesta on saatavilla myös erikoispainos')</v>
      </c>
      <c r="P1678" s="3"/>
    </row>
    <row r="1679" spans="1:16" ht="120" hidden="1">
      <c r="A1679" s="4">
        <v>51</v>
      </c>
      <c r="B1679" s="4">
        <v>21</v>
      </c>
      <c r="C1679" s="33" t="s">
        <v>3253</v>
      </c>
      <c r="E1679" s="149"/>
      <c r="F1679" s="43" t="s">
        <v>1129</v>
      </c>
      <c r="G1679" s="43" t="s">
        <v>7806</v>
      </c>
      <c r="H1679" s="26">
        <v>9</v>
      </c>
      <c r="I1679" s="26">
        <v>11</v>
      </c>
      <c r="J1679" s="6"/>
      <c r="K1679" s="100"/>
      <c r="M1679" s="136" t="s">
        <v>10000</v>
      </c>
      <c r="N1679" s="136"/>
      <c r="O1679" s="178" t="str">
        <f t="shared" si="31"/>
        <v>Label.create(:concept_id =&gt; Concept.find_by_codelist_and_code(51, '20').id, :locale =&gt; 'fi', :preflabel =&gt; 'Kirjastosidottu versio tuotteesta', :scopenote =&gt; '&amp;lt;Product&gt; is a prebound edition of &amp;lt;RelatedProduct&gt; (In the US, a ‘prebound’ edition is ‘a book that was previously bound and has been rebound with a library quality hardcover binding. In almost all commercial cases, the book in question began as a paperback. This might also be termed ‘re-bound’) (inverse of code 21)')</v>
      </c>
      <c r="P1679" s="3"/>
    </row>
    <row r="1680" spans="1:16" ht="45" hidden="1">
      <c r="A1680" s="4">
        <v>51</v>
      </c>
      <c r="B1680" s="4">
        <v>22</v>
      </c>
      <c r="C1680" s="33" t="s">
        <v>3629</v>
      </c>
      <c r="E1680" s="149"/>
      <c r="F1680" s="43" t="s">
        <v>1332</v>
      </c>
      <c r="G1680" s="43" t="s">
        <v>7807</v>
      </c>
      <c r="H1680" s="26">
        <v>9</v>
      </c>
      <c r="I1680" s="26">
        <v>11</v>
      </c>
      <c r="J1680" s="6"/>
      <c r="K1680" s="100"/>
      <c r="M1680" s="136" t="s">
        <v>10001</v>
      </c>
      <c r="N1680" s="136"/>
      <c r="O1680" s="178" t="str">
        <f t="shared" si="31"/>
        <v>Label.create(:concept_id =&gt; Concept.find_by_codelist_and_code(51, '21').id, :locale =&gt; 'fi', :preflabel =&gt; 'Tuotteesta on kirjastosidottuversio', :scopenote =&gt; '&amp;lt;Product&gt; is the regular edition of which &amp;lt;RelatedProduct&gt; is a prebound edition (inverse of code 20)')</v>
      </c>
      <c r="P1680" s="3"/>
    </row>
    <row r="1681" spans="1:16" ht="30" hidden="1">
      <c r="A1681" s="4">
        <v>51</v>
      </c>
      <c r="B1681" s="4">
        <v>23</v>
      </c>
      <c r="C1681" s="33" t="s">
        <v>2962</v>
      </c>
      <c r="E1681" s="149"/>
      <c r="F1681" s="43" t="s">
        <v>1360</v>
      </c>
      <c r="G1681" s="43" t="s">
        <v>6171</v>
      </c>
      <c r="H1681" s="26">
        <v>9</v>
      </c>
      <c r="I1681" s="26">
        <v>11</v>
      </c>
      <c r="J1681" s="6"/>
      <c r="K1681" s="100"/>
      <c r="M1681" s="136" t="s">
        <v>10002</v>
      </c>
      <c r="N1681" s="136"/>
      <c r="O1681" s="178" t="str">
        <f t="shared" si="31"/>
        <v>Label.create(:concept_id =&gt; Concept.find_by_codelist_and_code(51, '22').id, :locale =&gt; 'fi', :preflabel =&gt; 'Saman kirjailijan julkaisu', :scopenote =&gt; '&amp;lt;Product&gt; and &amp;lt;RelatedProduct&gt; have a common author')</v>
      </c>
      <c r="P1681" s="3"/>
    </row>
    <row r="1682" spans="1:16" ht="60" hidden="1">
      <c r="A1682" s="4">
        <v>51</v>
      </c>
      <c r="B1682" s="4">
        <v>24</v>
      </c>
      <c r="C1682" s="33" t="s">
        <v>769</v>
      </c>
      <c r="E1682" s="149"/>
      <c r="F1682" s="43" t="s">
        <v>1352</v>
      </c>
      <c r="G1682" s="43" t="s">
        <v>7379</v>
      </c>
      <c r="H1682" s="26">
        <v>9</v>
      </c>
      <c r="I1682" s="26">
        <v>11</v>
      </c>
      <c r="J1682" s="6"/>
      <c r="K1682" s="100"/>
      <c r="M1682" s="136" t="s">
        <v>10003</v>
      </c>
      <c r="N1682" s="136"/>
      <c r="O1682" s="178" t="str">
        <f t="shared" si="31"/>
        <v>Label.create(:concept_id =&gt; Concept.find_by_codelist_and_code(51, '23').id, :locale =&gt; 'fi', :preflabel =&gt; 'Samankaltainen tuote', :scopenote =&gt; '&amp;lt;RelatedProduct&gt; is another product that is suggested as similar to &amp;lt;Product&gt; (‘if you liked &amp;lt;Product&gt;, you may also like &amp;lt;RelatedProduct&gt;’, or vice versa)')</v>
      </c>
      <c r="P1682" s="3"/>
    </row>
    <row r="1683" spans="1:16" ht="30" hidden="1">
      <c r="A1683" s="4">
        <v>51</v>
      </c>
      <c r="B1683" s="4">
        <v>25</v>
      </c>
      <c r="C1683" s="33" t="s">
        <v>203</v>
      </c>
      <c r="E1683" s="149"/>
      <c r="F1683" s="43" t="s">
        <v>1313</v>
      </c>
      <c r="G1683" s="43" t="s">
        <v>7808</v>
      </c>
      <c r="H1683" s="26">
        <v>9</v>
      </c>
      <c r="I1683" s="26">
        <v>11</v>
      </c>
      <c r="J1683" s="6"/>
      <c r="K1683" s="100"/>
      <c r="M1683" s="136" t="s">
        <v>10004</v>
      </c>
      <c r="N1683" s="136" t="s">
        <v>12899</v>
      </c>
      <c r="O1683" s="178" t="str">
        <f t="shared" si="31"/>
        <v>Label.create(:concept_id =&gt; Concept.find_by_codelist_and_code(51, '24').id, :locale =&gt; 'fi', :preflabel =&gt; 'Tuote on näköispainos', :scopenote =&gt; 'Tuotetietueessa kuvailtava tuote on näköispainos toisesta tuotteesta')</v>
      </c>
      <c r="P1683" s="3"/>
    </row>
    <row r="1684" spans="1:16" ht="45" hidden="1">
      <c r="A1684" s="4">
        <v>51</v>
      </c>
      <c r="B1684" s="4">
        <v>26</v>
      </c>
      <c r="C1684" s="33" t="s">
        <v>3764</v>
      </c>
      <c r="E1684" s="149"/>
      <c r="F1684" s="43" t="s">
        <v>926</v>
      </c>
      <c r="G1684" s="43" t="s">
        <v>7809</v>
      </c>
      <c r="H1684" s="26">
        <v>9</v>
      </c>
      <c r="I1684" s="26">
        <v>11</v>
      </c>
      <c r="J1684" s="6"/>
      <c r="K1684" s="100"/>
      <c r="M1684" s="136" t="s">
        <v>10005</v>
      </c>
      <c r="N1684" s="136" t="s">
        <v>12900</v>
      </c>
      <c r="O1684" s="178" t="str">
        <f t="shared" si="31"/>
        <v>Label.create(:concept_id =&gt; Concept.find_by_codelist_and_code(51, '25').id, :locale =&gt; 'fi', :preflabel =&gt; 'Tuotteesta on näköispainos', :scopenote =&gt; 'Tuotetietueessa kuvaillusta tuotteesta on olemassa näköispainos')</v>
      </c>
      <c r="P1684" s="3"/>
    </row>
    <row r="1685" spans="1:16" ht="45" hidden="1">
      <c r="A1685" s="4">
        <v>51</v>
      </c>
      <c r="B1685" s="4">
        <v>27</v>
      </c>
      <c r="C1685" s="33" t="s">
        <v>4193</v>
      </c>
      <c r="E1685" s="149"/>
      <c r="F1685" s="43" t="s">
        <v>1018</v>
      </c>
      <c r="G1685" s="43" t="s">
        <v>6172</v>
      </c>
      <c r="H1685" s="26">
        <v>9</v>
      </c>
      <c r="I1685" s="26">
        <v>11</v>
      </c>
      <c r="J1685" s="6"/>
      <c r="K1685" s="100"/>
      <c r="M1685" s="136" t="s">
        <v>10006</v>
      </c>
      <c r="N1685" s="136"/>
      <c r="O1685" s="178" t="str">
        <f t="shared" si="31"/>
        <v>Label.create(:concept_id =&gt; Concept.find_by_codelist_and_code(51, '26').id, :locale =&gt; 'fi', :preflabel =&gt; 'Lisenssi tuotteesta', :scopenote =&gt; '&amp;lt;Product&gt; is a license for a digital &amp;lt;RelatedProduct&gt;, traded or supplied separately')</v>
      </c>
      <c r="P1685" s="3"/>
    </row>
    <row r="1686" spans="1:16" ht="30" hidden="1">
      <c r="A1686" s="4">
        <v>51</v>
      </c>
      <c r="B1686" s="4">
        <v>28</v>
      </c>
      <c r="C1686" s="33" t="s">
        <v>848</v>
      </c>
      <c r="E1686" s="149"/>
      <c r="F1686" s="43" t="s">
        <v>1027</v>
      </c>
      <c r="G1686" s="43" t="s">
        <v>7810</v>
      </c>
      <c r="H1686" s="26">
        <v>9</v>
      </c>
      <c r="I1686" s="26">
        <v>11</v>
      </c>
      <c r="J1686" s="6"/>
      <c r="K1686" s="100"/>
      <c r="M1686" s="136" t="s">
        <v>10007</v>
      </c>
      <c r="N1686" s="136"/>
      <c r="O1686" s="178" t="str">
        <f t="shared" si="31"/>
        <v>Label.create(:concept_id =&gt; Concept.find_by_codelist_and_code(51, '27').id, :locale =&gt; 'fi', :preflabel =&gt; 'Painetun julkaisun sähköinen vastine', :scopenote =&gt; '&amp;lt;RelatedProduct&gt; is an electronic version of print &amp;lt;Product&gt; (inverse of code 13)')</v>
      </c>
      <c r="P1686" s="3"/>
    </row>
    <row r="1687" spans="1:16" ht="135" hidden="1">
      <c r="A1687" s="4">
        <v>51</v>
      </c>
      <c r="B1687" s="4">
        <v>29</v>
      </c>
      <c r="C1687" s="33" t="s">
        <v>4377</v>
      </c>
      <c r="E1687" s="149"/>
      <c r="F1687" s="43" t="s">
        <v>13599</v>
      </c>
      <c r="G1687" s="43" t="s">
        <v>7811</v>
      </c>
      <c r="H1687" s="26">
        <v>13</v>
      </c>
      <c r="I1687" s="26"/>
      <c r="J1687" s="6"/>
      <c r="K1687" s="100"/>
      <c r="M1687" s="136" t="s">
        <v>10008</v>
      </c>
      <c r="N1687" s="136" t="s">
        <v>12901</v>
      </c>
      <c r="O1687" s="178" t="str">
        <f t="shared" si="31"/>
        <v>Label.create(:concept_id =&gt; Concept.find_by_codelist_and_code(51, '28').id, :locale =&gt; 'fi', :preflabel =&gt; 'Tuotteesta on rikastettu versio', :scopenote =&gt; 'Esim. rikastettu sähkökirja tai kuvitettu laitos')</v>
      </c>
      <c r="P1687" s="3"/>
    </row>
    <row r="1688" spans="1:16" ht="60" hidden="1">
      <c r="A1688" s="4">
        <v>51</v>
      </c>
      <c r="B1688" s="4">
        <v>30</v>
      </c>
      <c r="C1688" s="33" t="s">
        <v>4378</v>
      </c>
      <c r="E1688" s="149"/>
      <c r="F1688" s="43" t="s">
        <v>13600</v>
      </c>
      <c r="G1688" s="43" t="s">
        <v>7812</v>
      </c>
      <c r="H1688" s="26">
        <v>13</v>
      </c>
      <c r="I1688" s="26"/>
      <c r="J1688" s="6"/>
      <c r="K1688" s="100"/>
      <c r="M1688" s="136" t="s">
        <v>10009</v>
      </c>
      <c r="N1688" s="136" t="s">
        <v>12902</v>
      </c>
      <c r="O1688" s="178" t="str">
        <f t="shared" si="31"/>
        <v>Label.create(:concept_id =&gt; Concept.find_by_codelist_and_code(51, '29').id, :locale =&gt; 'fi', :preflabel =&gt; 'Tuotteesta on perusversio', :scopenote =&gt; 'Esim. rikastetun sähkökirjan tai kuvitetun laitoksen perusversio')</v>
      </c>
      <c r="P1688" s="3"/>
    </row>
    <row r="1689" spans="1:16" ht="45" hidden="1">
      <c r="A1689" s="4">
        <v>51</v>
      </c>
      <c r="B1689" s="4">
        <v>31</v>
      </c>
      <c r="C1689" s="33" t="s">
        <v>4379</v>
      </c>
      <c r="E1689" s="149"/>
      <c r="F1689" s="43" t="s">
        <v>13601</v>
      </c>
      <c r="G1689" s="43" t="s">
        <v>7813</v>
      </c>
      <c r="H1689" s="26">
        <v>13</v>
      </c>
      <c r="I1689" s="26"/>
      <c r="J1689" s="6"/>
      <c r="K1689" s="100"/>
      <c r="M1689" s="136" t="s">
        <v>10010</v>
      </c>
      <c r="N1689" s="136" t="s">
        <v>14060</v>
      </c>
      <c r="O1689" s="178" t="str">
        <f t="shared" si="31"/>
        <v>Label.create(:concept_id =&gt; Concept.find_by_codelist_and_code(51, '30').id, :locale =&gt; 'fi', :preflabel =&gt; 'Kuuluu samaan kokoelmaan kuin', :scopenote =&gt; 'Esim. samaan sarjaan kuuluvat tuotteet')</v>
      </c>
      <c r="P1689" s="3"/>
    </row>
    <row r="1690" spans="1:16" ht="105" hidden="1">
      <c r="A1690" s="4">
        <v>51</v>
      </c>
      <c r="B1690" s="4">
        <v>32</v>
      </c>
      <c r="C1690" s="42" t="s">
        <v>294</v>
      </c>
      <c r="E1690" s="149"/>
      <c r="F1690" s="43" t="s">
        <v>5058</v>
      </c>
      <c r="G1690" s="43" t="s">
        <v>7814</v>
      </c>
      <c r="H1690" s="26">
        <v>22</v>
      </c>
      <c r="I1690" s="26"/>
      <c r="J1690" s="6"/>
      <c r="K1690" s="100"/>
      <c r="M1690" s="136" t="s">
        <v>10011</v>
      </c>
      <c r="N1690" s="136"/>
      <c r="O1690" s="178" t="str">
        <f t="shared" si="31"/>
        <v>Label.create(:concept_id =&gt; Concept.find_by_codelist_and_code(51, '31').id, :locale =&gt; 'fi', :preflabel =&gt; 'Tuotteesta on sisällöltään vastaava versio eri markkinasegmenttiä varten', :scopenote =&gt; '&amp;lt;RelatedProduct&gt; is an alternative product in another sector (of the same geographical market). Indicates an alternative that carries the same content, but available to a different set of customers, as one or both products are retailer-, channel- or market sector-specific (is own inverse)')</v>
      </c>
      <c r="P1690" s="3"/>
    </row>
    <row r="1691" spans="1:16" ht="105" hidden="1">
      <c r="A1691" s="4">
        <v>51</v>
      </c>
      <c r="B1691" s="4">
        <v>33</v>
      </c>
      <c r="C1691" s="42" t="s">
        <v>723</v>
      </c>
      <c r="E1691" s="149"/>
      <c r="F1691" s="43" t="s">
        <v>5379</v>
      </c>
      <c r="G1691" s="43" t="s">
        <v>7815</v>
      </c>
      <c r="H1691" s="26">
        <v>24</v>
      </c>
      <c r="I1691" s="26"/>
      <c r="J1691" s="6"/>
      <c r="K1691" s="100"/>
      <c r="M1691" s="136" t="s">
        <v>10012</v>
      </c>
      <c r="N1691" s="136"/>
      <c r="O1691" s="178" t="str">
        <f t="shared" si="31"/>
        <v>Label.create(:concept_id =&gt; Concept.find_by_codelist_and_code(51, '32').id, :locale =&gt; 'fi', :preflabel =&gt; 'Tuotteesta on toiselle markkinalle tarkoitettu sisällöltään lähes vastaava versio', :scopenote =&gt; '&amp;lt;RelatedProduct&gt; is an equivalent product, often intended for another (geographical) market. Indicates an alternative that carries essentially the same content, though slightly adapted for local circumstances (as opposed to a translation – use code 11) (is own inverse)')</v>
      </c>
      <c r="P1691" s="3"/>
    </row>
    <row r="1692" spans="1:16" ht="60" hidden="1">
      <c r="A1692" s="4">
        <v>51</v>
      </c>
      <c r="B1692" s="4">
        <v>34</v>
      </c>
      <c r="C1692" s="42" t="s">
        <v>908</v>
      </c>
      <c r="E1692" s="149"/>
      <c r="F1692" s="43" t="s">
        <v>5380</v>
      </c>
      <c r="G1692" s="43" t="s">
        <v>7816</v>
      </c>
      <c r="H1692" s="26">
        <v>24</v>
      </c>
      <c r="I1692" s="26"/>
      <c r="J1692" s="6"/>
      <c r="K1692" s="100"/>
      <c r="M1692" s="136" t="s">
        <v>10013</v>
      </c>
      <c r="N1692" s="136"/>
      <c r="O1692" s="178" t="str">
        <f t="shared" si="31"/>
        <v>Label.create(:concept_id =&gt; Concept.find_by_codelist_and_code(51, '33').id, :locale =&gt; 'fi', :preflabel =&gt; 'Tuotteesta on toiselle markkinalle tarkoitettu sisällöltään vastaava versio', :scopenote =&gt; '&amp;lt;RelatedProduct&gt; is an alternative product, often intended for another (geographical) market. Indicates the content of the alternative is identical in all respects (is own inverse)')</v>
      </c>
      <c r="P1692" s="3"/>
    </row>
    <row r="1693" spans="1:16" ht="30" hidden="1">
      <c r="A1693" s="4">
        <v>51</v>
      </c>
      <c r="B1693" s="4">
        <v>35</v>
      </c>
      <c r="C1693" s="42" t="s">
        <v>3602</v>
      </c>
      <c r="E1693" s="149"/>
      <c r="F1693" s="43" t="s">
        <v>5125</v>
      </c>
      <c r="G1693" s="43" t="s">
        <v>7817</v>
      </c>
      <c r="H1693" s="26">
        <v>24</v>
      </c>
      <c r="I1693" s="26"/>
      <c r="J1693" s="6"/>
      <c r="K1693" s="100"/>
      <c r="M1693" s="136" t="s">
        <v>10014</v>
      </c>
      <c r="N1693" s="136"/>
      <c r="O1693" s="178" t="str">
        <f t="shared" si="31"/>
        <v>Label.create(:concept_id =&gt; Concept.find_by_codelist_and_code(51, '34').id, :locale =&gt; 'fi', :preflabel =&gt; 'Siteeraa teosta', :scopenote =&gt; '&amp;lt;Product&gt; cites &amp;lt;RelatedProduct&gt; (inverse of code 35)')</v>
      </c>
      <c r="P1693" s="3"/>
    </row>
    <row r="1694" spans="1:16" ht="30" hidden="1">
      <c r="A1694" s="4">
        <v>51</v>
      </c>
      <c r="B1694" s="4">
        <v>36</v>
      </c>
      <c r="C1694" s="42" t="s">
        <v>2788</v>
      </c>
      <c r="E1694" s="149"/>
      <c r="F1694" s="43" t="s">
        <v>5126</v>
      </c>
      <c r="G1694" s="43" t="s">
        <v>7818</v>
      </c>
      <c r="H1694" s="26">
        <v>24</v>
      </c>
      <c r="I1694" s="26"/>
      <c r="J1694" s="6"/>
      <c r="K1694" s="100"/>
      <c r="M1694" s="136" t="s">
        <v>10015</v>
      </c>
      <c r="N1694" s="136"/>
      <c r="O1694" s="178" t="str">
        <f t="shared" si="31"/>
        <v>Label.create(:concept_id =&gt; Concept.find_by_codelist_and_code(51, '35').id, :locale =&gt; 'fi', :preflabel =&gt; 'Siteerattu teoksessa', :scopenote =&gt; '&amp;lt;Product&gt; is the object of a citation in &amp;lt;RelatedProduct&gt; (inverse of code 34)')</v>
      </c>
      <c r="P1694" s="3"/>
    </row>
    <row r="1695" spans="1:16" ht="75" hidden="1">
      <c r="A1695" s="4">
        <v>51</v>
      </c>
      <c r="B1695" s="4">
        <v>37</v>
      </c>
      <c r="C1695" s="42" t="s">
        <v>2143</v>
      </c>
      <c r="E1695" s="149"/>
      <c r="F1695" s="43" t="s">
        <v>7065</v>
      </c>
      <c r="G1695" s="43" t="s">
        <v>13313</v>
      </c>
      <c r="H1695" s="26">
        <v>31</v>
      </c>
      <c r="I1695" s="26"/>
      <c r="J1695" s="6">
        <v>2</v>
      </c>
      <c r="K1695" s="100"/>
      <c r="M1695" s="136"/>
      <c r="N1695" s="136"/>
      <c r="O1695" s="178" t="str">
        <f t="shared" si="31"/>
        <v/>
      </c>
      <c r="P1695" s="3"/>
    </row>
    <row r="1696" spans="1:16" ht="75" hidden="1">
      <c r="A1696" s="4">
        <v>51</v>
      </c>
      <c r="B1696" s="4">
        <v>38</v>
      </c>
      <c r="C1696" s="42" t="s">
        <v>2868</v>
      </c>
      <c r="E1696" s="149"/>
      <c r="F1696" s="43" t="s">
        <v>7196</v>
      </c>
      <c r="G1696" s="43" t="s">
        <v>7819</v>
      </c>
      <c r="H1696" s="26">
        <v>33</v>
      </c>
      <c r="I1696" s="26"/>
      <c r="J1696" s="6"/>
      <c r="K1696" s="100"/>
      <c r="M1696" s="136" t="s">
        <v>10016</v>
      </c>
      <c r="N1696" s="136"/>
      <c r="O1696" s="178" t="str">
        <f t="shared" si="31"/>
        <v>Label.create(:concept_id =&gt; Concept.find_by_codelist_and_code(51, '37').id, :locale =&gt; 'fi', :preflabel =&gt; 'Signeerattu versio tuotteesta', :scopenote =&gt; '&amp;lt;Product&gt; is a signed copy of &amp;lt;RelatedProduct&gt;. Use where signed copies are given a distinct product identifier and can be ordered separately, but are otherwise identical (inverse of code 38)')</v>
      </c>
      <c r="P1696" s="3"/>
    </row>
    <row r="1697" spans="1:16" ht="75" hidden="1">
      <c r="A1697" s="4">
        <v>51</v>
      </c>
      <c r="B1697" s="4">
        <v>39</v>
      </c>
      <c r="C1697" s="42" t="s">
        <v>1760</v>
      </c>
      <c r="E1697" s="149"/>
      <c r="F1697" s="43" t="s">
        <v>7197</v>
      </c>
      <c r="G1697" s="43" t="s">
        <v>7820</v>
      </c>
      <c r="H1697" s="26">
        <v>33</v>
      </c>
      <c r="I1697" s="26"/>
      <c r="J1697" s="6"/>
      <c r="K1697" s="100"/>
      <c r="M1697" s="136" t="s">
        <v>10017</v>
      </c>
      <c r="N1697" s="136"/>
      <c r="O1697" s="178" t="str">
        <f t="shared" si="31"/>
        <v>Label.create(:concept_id =&gt; Concept.find_by_codelist_and_code(51, '38').id, :locale =&gt; 'fi', :preflabel =&gt; 'Tuotteesta on signeerattu versio', :scopenote =&gt; '&amp;lt;Product&gt; is an unsigned copy of &amp;lt;RelatedProduct&gt;. Use where signed copies are given a distinct product identifier and can be ordered separately, but are otherwise identical (inverse of code 37)')</v>
      </c>
      <c r="P1697" s="3"/>
    </row>
    <row r="1698" spans="1:16" ht="30" hidden="1">
      <c r="A1698" s="4">
        <v>51</v>
      </c>
      <c r="B1698" s="4">
        <v>40</v>
      </c>
      <c r="C1698" s="42" t="s">
        <v>2072</v>
      </c>
      <c r="E1698" s="149"/>
      <c r="F1698" s="43" t="s">
        <v>7278</v>
      </c>
      <c r="G1698" s="43" t="s">
        <v>7828</v>
      </c>
      <c r="H1698" s="26">
        <v>35</v>
      </c>
      <c r="I1698" s="26"/>
      <c r="J1698" s="6"/>
      <c r="K1698" s="100"/>
      <c r="M1698" s="136" t="s">
        <v>10018</v>
      </c>
      <c r="N1698" s="136"/>
      <c r="O1698" s="178" t="str">
        <f t="shared" si="31"/>
        <v>Label.create(:concept_id =&gt; Concept.find_by_codelist_and_code(51, '39').id, :locale =&gt; 'fi', :preflabel =&gt; 'Tuotteesta on oppilaan versio', :scopenote =&gt; '&amp;lt;Product&gt; is intended for teacher use, and the related product is for student use')</v>
      </c>
      <c r="P1698" s="3"/>
    </row>
    <row r="1699" spans="1:16" ht="30" hidden="1">
      <c r="A1699" s="4">
        <v>51</v>
      </c>
      <c r="B1699" s="4">
        <v>41</v>
      </c>
      <c r="C1699" s="42" t="s">
        <v>1544</v>
      </c>
      <c r="E1699" s="149"/>
      <c r="F1699" s="43" t="s">
        <v>7279</v>
      </c>
      <c r="G1699" s="43" t="s">
        <v>7829</v>
      </c>
      <c r="H1699" s="26">
        <v>35</v>
      </c>
      <c r="I1699" s="26"/>
      <c r="J1699" s="6"/>
      <c r="K1699" s="100"/>
      <c r="M1699" s="136" t="s">
        <v>10019</v>
      </c>
      <c r="N1699" s="136"/>
      <c r="O1699" s="178" t="str">
        <f t="shared" si="31"/>
        <v>Label.create(:concept_id =&gt; Concept.find_by_codelist_and_code(51, '40').id, :locale =&gt; 'fi', :preflabel =&gt; 'Tuotteesta on opettajan versio', :scopenote =&gt; '&amp;lt;Product&gt; is intended for student use, and the related product is for teacher use')</v>
      </c>
      <c r="P1699" s="3"/>
    </row>
    <row r="1700" spans="1:16" ht="150" hidden="1">
      <c r="A1700" s="4">
        <v>51</v>
      </c>
      <c r="B1700" s="4">
        <v>42</v>
      </c>
      <c r="C1700" s="42" t="s">
        <v>1545</v>
      </c>
      <c r="E1700" s="149"/>
      <c r="F1700" s="43" t="s">
        <v>7312</v>
      </c>
      <c r="G1700" s="43" t="s">
        <v>7821</v>
      </c>
      <c r="H1700" s="26">
        <v>35</v>
      </c>
      <c r="I1700" s="26"/>
      <c r="J1700" s="6"/>
      <c r="K1700" s="100"/>
      <c r="M1700" s="136" t="s">
        <v>10020</v>
      </c>
      <c r="N1700" s="136"/>
      <c r="O1700" s="178" t="str">
        <f t="shared" si="31"/>
        <v>Label.create(:concept_id =&gt; Concept.find_by_codelist_and_code(51, '41').id, :locale =&gt; 'fi', :preflabel =&gt; 'Sisältää osin samaa sisältöä', :scopenote =&gt; '&amp;lt;Product&gt; includes some content shared with &amp;lt;RelatedProduct&gt;. Note the shared content does not form the whole of either product. Compare with the ‘includes’ / ‘is part of’ relationship pair (codes 01 and 02), where the shared content forms the whole of one of the products, and with the ‘alternative format’ relationship (code 06), where the shared content forms the whole of both products (code 41 is own inverse)')</v>
      </c>
      <c r="P1700" s="3"/>
    </row>
    <row r="1701" spans="1:16" ht="45" hidden="1">
      <c r="A1701" s="4">
        <v>51</v>
      </c>
      <c r="B1701" s="4">
        <v>43</v>
      </c>
      <c r="C1701" s="42" t="s">
        <v>1566</v>
      </c>
      <c r="E1701" s="149"/>
      <c r="F1701" s="43" t="s">
        <v>7347</v>
      </c>
      <c r="G1701" s="43" t="s">
        <v>7338</v>
      </c>
      <c r="H1701" s="26">
        <v>36</v>
      </c>
      <c r="I1701" s="26"/>
      <c r="J1701" s="6"/>
      <c r="K1701" s="100"/>
      <c r="M1701" s="136" t="s">
        <v>10021</v>
      </c>
      <c r="N1701" s="136"/>
      <c r="O1701" s="178" t="str">
        <f t="shared" si="31"/>
        <v>Label.create(:concept_id =&gt; Concept.find_by_codelist_and_code(51, '42').id, :locale =&gt; 'fi', :preflabel =&gt; 'Myöhempi painos', :scopenote =&gt; '&amp;lt;Product&gt; is a later edition of &amp;lt;RelatedProduct&gt;, where the related product is the first edition')</v>
      </c>
      <c r="P1701" s="3"/>
    </row>
    <row r="1702" spans="1:16" ht="60" hidden="1">
      <c r="A1702" s="4">
        <v>51</v>
      </c>
      <c r="B1702" s="4">
        <v>44</v>
      </c>
      <c r="C1702" s="42" t="s">
        <v>2238</v>
      </c>
      <c r="E1702" s="149"/>
      <c r="F1702" s="43" t="s">
        <v>8057</v>
      </c>
      <c r="G1702" s="43" t="s">
        <v>13314</v>
      </c>
      <c r="H1702" s="26">
        <v>43</v>
      </c>
      <c r="I1702" s="26"/>
      <c r="J1702" s="6">
        <v>3</v>
      </c>
      <c r="K1702" s="100"/>
      <c r="M1702" s="136" t="s">
        <v>10022</v>
      </c>
      <c r="N1702" s="136" t="s">
        <v>13774</v>
      </c>
      <c r="O1702" s="178" t="str">
        <f t="shared" si="31"/>
        <v>Label.create(:concept_id =&gt; Concept.find_by_codelist_and_code(51, '43').id, :locale =&gt; 'fi', :preflabel =&gt; 'Muokattu tuotteesta', :scopenote =&gt; 'esim. lyhennetty, laajennettu, dramatisoitu. Käytä vain ONIX 3.0-sanomilla tai ONIX:in myöhemmissä versioissa')</v>
      </c>
      <c r="P1702" s="3"/>
    </row>
    <row r="1703" spans="1:16" ht="60" hidden="1">
      <c r="A1703" s="4">
        <v>51</v>
      </c>
      <c r="B1703" s="4">
        <v>45</v>
      </c>
      <c r="C1703" s="42" t="s">
        <v>1569</v>
      </c>
      <c r="E1703" s="149"/>
      <c r="F1703" s="43" t="s">
        <v>8058</v>
      </c>
      <c r="G1703" s="43" t="s">
        <v>13315</v>
      </c>
      <c r="H1703" s="26">
        <v>43</v>
      </c>
      <c r="I1703" s="26"/>
      <c r="J1703" s="6">
        <v>3</v>
      </c>
      <c r="K1703" s="100"/>
      <c r="M1703" s="136" t="s">
        <v>10023</v>
      </c>
      <c r="N1703" s="136"/>
      <c r="O1703" s="178" t="str">
        <f t="shared" si="31"/>
        <v>Label.create(:concept_id =&gt; Concept.find_by_codelist_and_code(51, '44').id, :locale =&gt; 'fi', :preflabel =&gt; 'Muokattu versio', :scopenote =&gt; '&amp;lt;Product&gt; is the original from which &amp;lt;RelatedProduct&gt; is adapted (dramatized etc) (inverse of code 43). Only for use in ONIX 3.0 or later')</v>
      </c>
      <c r="P1703" s="3"/>
    </row>
    <row r="1704" spans="1:16" ht="106.5" hidden="1">
      <c r="A1704" s="118">
        <v>51</v>
      </c>
      <c r="B1704" s="118">
        <f t="shared" ref="B1704:B1707" si="32">IF(A1704=A1703,B1703+1,0)</f>
        <v>46</v>
      </c>
      <c r="C1704" s="111" t="s">
        <v>1570</v>
      </c>
      <c r="D1704" s="111"/>
      <c r="E1704" s="111"/>
      <c r="F1704" s="108" t="s">
        <v>13602</v>
      </c>
      <c r="G1704" s="108" t="s">
        <v>13887</v>
      </c>
      <c r="H1704" s="121">
        <v>57</v>
      </c>
      <c r="I1704" s="121">
        <v>61</v>
      </c>
      <c r="J1704" s="122"/>
      <c r="K1704" s="100"/>
      <c r="M1704" s="136" t="s">
        <v>10024</v>
      </c>
      <c r="N1704" s="136" t="s">
        <v>13875</v>
      </c>
      <c r="O1704" s="178" t="str">
        <f t="shared" si="31"/>
        <v>Label.create(:concept_id =&gt; Concept.find_by_codelist_and_code(51, '45').id, :locale =&gt; 'fi', :preflabel =&gt; 'Linkitetty tarjous', :scopenote =&gt; 'Käytä vain ONIX 3.0-sanomilla tai ONIX:in myöhemmissä versioissa. Koodin 48 vastakohta')</v>
      </c>
      <c r="P1704" s="3"/>
    </row>
    <row r="1705" spans="1:16" ht="60.75" hidden="1">
      <c r="A1705" s="118">
        <v>51</v>
      </c>
      <c r="B1705" s="118">
        <f t="shared" si="32"/>
        <v>47</v>
      </c>
      <c r="C1705" s="111" t="s">
        <v>2222</v>
      </c>
      <c r="D1705" s="111"/>
      <c r="E1705" s="111"/>
      <c r="F1705" s="108" t="s">
        <v>9241</v>
      </c>
      <c r="G1705" s="108" t="s">
        <v>13888</v>
      </c>
      <c r="H1705" s="121">
        <v>59</v>
      </c>
      <c r="I1705" s="121">
        <v>61</v>
      </c>
      <c r="J1705" s="122"/>
      <c r="K1705" s="100"/>
      <c r="M1705" s="136" t="s">
        <v>10025</v>
      </c>
      <c r="N1705" s="136" t="s">
        <v>13775</v>
      </c>
      <c r="O1705" s="178" t="str">
        <f t="shared" si="31"/>
        <v>Label.create(:concept_id =&gt; Concept.find_by_codelist_and_code(51, '46').id, :locale =&gt; 'fi', :preflabel =&gt; 'Voidaan korvata tuotteella', :scopenote =&gt; 'Tilattaessa tilaus voidaan (toimittajan harkinnan mukaan) siirtää korvaavalle tuotteelle. Käytä vain ONIX 3.0-sanomilla tai ONIX:in myöhemmissä versioissa')</v>
      </c>
      <c r="P1705" s="3"/>
    </row>
    <row r="1706" spans="1:16" ht="60.75" hidden="1">
      <c r="A1706" s="118">
        <v>51</v>
      </c>
      <c r="B1706" s="118">
        <f t="shared" si="32"/>
        <v>48</v>
      </c>
      <c r="C1706" s="111" t="s">
        <v>2219</v>
      </c>
      <c r="D1706" s="111"/>
      <c r="E1706" s="111"/>
      <c r="F1706" s="108" t="s">
        <v>13804</v>
      </c>
      <c r="G1706" s="108" t="s">
        <v>13889</v>
      </c>
      <c r="H1706" s="121">
        <v>61</v>
      </c>
      <c r="I1706" s="121"/>
      <c r="J1706" s="122"/>
      <c r="K1706" s="100"/>
      <c r="M1706" s="136" t="s">
        <v>13856</v>
      </c>
      <c r="N1706" s="136" t="s">
        <v>13857</v>
      </c>
      <c r="O1706" s="178" t="str">
        <f t="shared" si="31"/>
        <v>Label.create(:concept_id =&gt; Concept.find_by_codelist_and_code(51, '47').id, :locale =&gt; 'fi', :preflabel =&gt; 'Voi korvata tuotteen', :scopenote =&gt; 'Käytä vain ONIX 3.0-sanomilla tai ONIX:in myöhemmissä versioissa.')</v>
      </c>
      <c r="P1706" s="61"/>
    </row>
    <row r="1707" spans="1:16" ht="106.5" hidden="1">
      <c r="A1707" s="118">
        <v>51</v>
      </c>
      <c r="B1707" s="118">
        <f t="shared" si="32"/>
        <v>49</v>
      </c>
      <c r="C1707" s="111" t="s">
        <v>988</v>
      </c>
      <c r="D1707" s="111"/>
      <c r="E1707" s="111"/>
      <c r="F1707" s="108" t="s">
        <v>13805</v>
      </c>
      <c r="G1707" s="108" t="s">
        <v>13890</v>
      </c>
      <c r="H1707" s="121">
        <v>61</v>
      </c>
      <c r="I1707" s="121"/>
      <c r="J1707" s="122"/>
      <c r="K1707" s="100"/>
      <c r="M1707" s="136" t="s">
        <v>13858</v>
      </c>
      <c r="N1707" s="136" t="s">
        <v>13857</v>
      </c>
      <c r="O1707" s="178" t="str">
        <f t="shared" si="31"/>
        <v>Label.create(:concept_id =&gt; Concept.find_by_codelist_and_code(51, '48').id, :locale =&gt; 'fi', :preflabel =&gt; 'Tuote on linkitetty tarjous', :scopenote =&gt; 'Käytä vain ONIX 3.0-sanomilla tai ONIX:in myöhemmissä versioissa.')</v>
      </c>
      <c r="P1707" s="61"/>
    </row>
    <row r="1708" spans="1:16" ht="15.75" hidden="1">
      <c r="A1708" s="183">
        <v>52</v>
      </c>
      <c r="B1708" s="73">
        <v>0</v>
      </c>
      <c r="C1708" s="190"/>
      <c r="D1708" s="190"/>
      <c r="E1708" s="185"/>
      <c r="F1708" s="75" t="s">
        <v>13603</v>
      </c>
      <c r="G1708" s="94" t="s">
        <v>5665</v>
      </c>
      <c r="H1708" s="53">
        <v>0</v>
      </c>
      <c r="I1708" s="53"/>
      <c r="J1708" s="54">
        <v>2</v>
      </c>
      <c r="K1708" s="101"/>
      <c r="M1708" s="136"/>
      <c r="N1708" s="136"/>
      <c r="O1708" s="178" t="str">
        <f t="shared" si="31"/>
        <v/>
      </c>
      <c r="P1708" s="3"/>
    </row>
    <row r="1709" spans="1:16" ht="30" hidden="1">
      <c r="A1709" s="4">
        <v>52</v>
      </c>
      <c r="B1709" s="4">
        <v>1</v>
      </c>
      <c r="C1709" s="33" t="s">
        <v>2420</v>
      </c>
      <c r="E1709" s="149"/>
      <c r="F1709" s="43" t="s">
        <v>13549</v>
      </c>
      <c r="G1709" s="43" t="s">
        <v>6173</v>
      </c>
      <c r="H1709" s="26">
        <v>0</v>
      </c>
      <c r="I1709" s="26"/>
      <c r="J1709" s="6"/>
      <c r="K1709" s="100"/>
      <c r="M1709" s="136"/>
      <c r="N1709" s="136"/>
      <c r="O1709" s="178" t="str">
        <f t="shared" si="31"/>
        <v/>
      </c>
      <c r="P1709" s="3"/>
    </row>
    <row r="1710" spans="1:16" ht="45" hidden="1">
      <c r="A1710" s="183">
        <v>53</v>
      </c>
      <c r="B1710" s="183">
        <v>0</v>
      </c>
      <c r="C1710" s="184"/>
      <c r="D1710" s="184"/>
      <c r="E1710" s="185"/>
      <c r="F1710" s="75" t="s">
        <v>2302</v>
      </c>
      <c r="G1710" s="75" t="s">
        <v>5665</v>
      </c>
      <c r="H1710" s="25">
        <v>0</v>
      </c>
      <c r="I1710" s="25"/>
      <c r="J1710" s="1">
        <v>1</v>
      </c>
      <c r="K1710" s="101" t="s">
        <v>7700</v>
      </c>
      <c r="M1710" s="136" t="s">
        <v>10026</v>
      </c>
      <c r="N1710" s="136"/>
      <c r="O1710" s="178" t="str">
        <f t="shared" si="31"/>
        <v>Label.create(:concept_id =&gt; Concept.find_by_codelist_and_code(53, nil).id, :locale =&gt; 'fi', :preflabel =&gt; 'Palautuskoodin tyyppi', :scopenote =&gt; 'Käytä yhdessä &amp;lt;ReturnsCodeType&gt; &amp;lt;j268&gt;')</v>
      </c>
      <c r="P1710" s="3"/>
    </row>
    <row r="1711" spans="1:16" ht="30" hidden="1">
      <c r="A1711" s="4">
        <v>53</v>
      </c>
      <c r="B1711" s="4">
        <v>1</v>
      </c>
      <c r="C1711" s="33" t="s">
        <v>4291</v>
      </c>
      <c r="E1711" s="149"/>
      <c r="F1711" s="43" t="s">
        <v>2343</v>
      </c>
      <c r="G1711" s="43" t="s">
        <v>13316</v>
      </c>
      <c r="H1711" s="26">
        <v>11</v>
      </c>
      <c r="I1711" s="26"/>
      <c r="J1711" s="6"/>
      <c r="K1711" s="100"/>
      <c r="M1711" s="136" t="s">
        <v>9373</v>
      </c>
      <c r="N1711" s="136"/>
      <c r="O1711" s="178" t="str">
        <f t="shared" si="31"/>
        <v>Label.create(:concept_id =&gt; Concept.find_by_codelist_and_code(53, '00').id, :locale =&gt; 'fi', :preflabel =&gt; 'Järjestelmäkohtainen', :scopenote =&gt; 'As specified in &amp;lt;ReturnsCodeTypeName&gt;. Only for use in ONIX 3.0 or later')</v>
      </c>
      <c r="P1711" s="3"/>
    </row>
    <row r="1712" spans="1:16" ht="60" hidden="1">
      <c r="A1712" s="4">
        <v>53</v>
      </c>
      <c r="B1712" s="4">
        <v>2</v>
      </c>
      <c r="C1712" s="33" t="s">
        <v>1557</v>
      </c>
      <c r="E1712" s="149"/>
      <c r="F1712" s="43" t="s">
        <v>3670</v>
      </c>
      <c r="G1712" s="43" t="s">
        <v>6174</v>
      </c>
      <c r="H1712" s="26">
        <v>0</v>
      </c>
      <c r="I1712" s="26"/>
      <c r="J1712" s="6"/>
      <c r="K1712" s="100"/>
      <c r="M1712" s="136" t="s">
        <v>10027</v>
      </c>
      <c r="N1712" s="136"/>
      <c r="O1712" s="178" t="str">
        <f t="shared" si="31"/>
        <v>Label.create(:concept_id =&gt; Concept.find_by_codelist_and_code(53, '01').id, :locale =&gt; 'fi', :preflabel =&gt; 'Ranskan kirja-alan palautusehtokoodi', :scopenote =&gt; 'Maintained by CLIL (Commission Interprofessionnel du Livre). Returns conditions values in &amp;lt;ReturnsCode&gt; should be taken from the CLIL list')</v>
      </c>
      <c r="P1712" s="3"/>
    </row>
    <row r="1713" spans="1:16" ht="45" hidden="1">
      <c r="A1713" s="4">
        <v>53</v>
      </c>
      <c r="B1713" s="4">
        <v>3</v>
      </c>
      <c r="C1713" s="33" t="s">
        <v>1556</v>
      </c>
      <c r="E1713" s="149"/>
      <c r="F1713" s="43" t="s">
        <v>2346</v>
      </c>
      <c r="G1713" s="43" t="s">
        <v>6175</v>
      </c>
      <c r="H1713" s="26">
        <v>1</v>
      </c>
      <c r="I1713" s="26"/>
      <c r="J1713" s="6"/>
      <c r="K1713" s="100"/>
      <c r="M1713" s="136" t="s">
        <v>10028</v>
      </c>
      <c r="N1713" s="136"/>
      <c r="O1713" s="178" t="str">
        <f t="shared" si="31"/>
        <v>Label.create(:concept_id =&gt; Concept.find_by_codelist_and_code(53, '02').id, :locale =&gt; 'fi', :preflabel =&gt; 'BISACin palautusehtokoodi', :scopenote =&gt; 'Maintained by BISAC: Returns conditions values in &amp;lt;ReturnsCode&gt; should be taken from List 66')</v>
      </c>
      <c r="P1713" s="3"/>
    </row>
    <row r="1714" spans="1:16" ht="78.75" hidden="1">
      <c r="A1714" s="4">
        <v>53</v>
      </c>
      <c r="B1714" s="4">
        <v>4</v>
      </c>
      <c r="C1714" s="33" t="s">
        <v>1931</v>
      </c>
      <c r="E1714" s="149"/>
      <c r="F1714" s="43" t="s">
        <v>3830</v>
      </c>
      <c r="G1714" s="70" t="s">
        <v>6176</v>
      </c>
      <c r="H1714" s="26">
        <v>6</v>
      </c>
      <c r="I1714" s="26"/>
      <c r="J1714" s="6"/>
      <c r="K1714" s="100"/>
      <c r="M1714" s="136" t="s">
        <v>10029</v>
      </c>
      <c r="N1714" s="136"/>
      <c r="O1714" s="178" t="str">
        <f t="shared" si="31"/>
        <v>Label.create(:concept_id =&gt; Concept.find_by_codelist_and_code(53, '03').id, :locale =&gt; 'fi', :preflabel =&gt; 'Ison-Britannian kirja-alan palautusehtokoodi', :scopenote =&gt; 'NOT CURRENTLY USED – BIC has decided that it will not maintain a code list for this purpose, since returns conditions are usually at least partly based on the trading relationship')</v>
      </c>
      <c r="P1714" s="3"/>
    </row>
    <row r="1715" spans="1:16" ht="30" hidden="1">
      <c r="A1715" s="4">
        <v>53</v>
      </c>
      <c r="B1715" s="4">
        <v>5</v>
      </c>
      <c r="C1715" s="42" t="s">
        <v>2086</v>
      </c>
      <c r="E1715" s="149"/>
      <c r="F1715" s="43" t="s">
        <v>4829</v>
      </c>
      <c r="G1715" s="43" t="s">
        <v>6177</v>
      </c>
      <c r="H1715" s="26">
        <v>19</v>
      </c>
      <c r="I1715" s="26"/>
      <c r="J1715" s="6"/>
      <c r="K1715" s="100"/>
      <c r="M1715" s="136" t="s">
        <v>10030</v>
      </c>
      <c r="N1715" s="136" t="s">
        <v>10031</v>
      </c>
      <c r="O1715" s="178" t="str">
        <f t="shared" si="31"/>
        <v>Label.create(:concept_id =&gt; Concept.find_by_codelist_and_code(53, '04').id, :locale =&gt; 'fi', :preflabel =&gt; 'ONIX:in palautusehtokoodi', :scopenote =&gt; 'Käytä koodilistan 204 arvoja, siltä osin kuin ne ovat sovellettavissa Suomessa')</v>
      </c>
      <c r="P1715" s="3"/>
    </row>
    <row r="1716" spans="1:16" ht="15.75" hidden="1">
      <c r="A1716" s="183">
        <v>54</v>
      </c>
      <c r="B1716" s="183">
        <v>0</v>
      </c>
      <c r="C1716" s="184"/>
      <c r="D1716" s="184"/>
      <c r="E1716" s="185"/>
      <c r="F1716" s="75" t="s">
        <v>7598</v>
      </c>
      <c r="G1716" s="75" t="s">
        <v>5665</v>
      </c>
      <c r="H1716" s="25">
        <v>0</v>
      </c>
      <c r="I1716" s="25"/>
      <c r="J1716" s="1">
        <v>2</v>
      </c>
      <c r="K1716" s="101"/>
      <c r="M1716" s="136"/>
      <c r="N1716" s="136"/>
      <c r="O1716" s="178" t="str">
        <f t="shared" si="31"/>
        <v/>
      </c>
      <c r="P1716" s="3"/>
    </row>
    <row r="1717" spans="1:16" ht="30" hidden="1">
      <c r="A1717" s="4">
        <v>54</v>
      </c>
      <c r="B1717" s="4">
        <v>1</v>
      </c>
      <c r="C1717" s="33" t="s">
        <v>4010</v>
      </c>
      <c r="E1717" s="149"/>
      <c r="F1717" s="43" t="s">
        <v>1061</v>
      </c>
      <c r="G1717" s="43" t="s">
        <v>6178</v>
      </c>
      <c r="H1717" s="26">
        <v>0</v>
      </c>
      <c r="I1717" s="26"/>
      <c r="J1717" s="6"/>
      <c r="K1717" s="100"/>
      <c r="M1717" s="136"/>
      <c r="N1717" s="136"/>
      <c r="O1717" s="178" t="str">
        <f t="shared" si="31"/>
        <v/>
      </c>
      <c r="P1717" s="3"/>
    </row>
    <row r="1718" spans="1:16" ht="30" hidden="1">
      <c r="A1718" s="4">
        <v>54</v>
      </c>
      <c r="B1718" s="4">
        <v>2</v>
      </c>
      <c r="C1718" s="33" t="s">
        <v>4207</v>
      </c>
      <c r="E1718" s="149"/>
      <c r="F1718" s="43" t="s">
        <v>747</v>
      </c>
      <c r="G1718" s="43" t="s">
        <v>6179</v>
      </c>
      <c r="H1718" s="26">
        <v>0</v>
      </c>
      <c r="I1718" s="26"/>
      <c r="J1718" s="6"/>
      <c r="K1718" s="100"/>
      <c r="M1718" s="136"/>
      <c r="N1718" s="136"/>
      <c r="O1718" s="178" t="str">
        <f t="shared" si="31"/>
        <v/>
      </c>
      <c r="P1718" s="3"/>
    </row>
    <row r="1719" spans="1:16" ht="15.75" hidden="1">
      <c r="A1719" s="4">
        <v>54</v>
      </c>
      <c r="B1719" s="4">
        <v>3</v>
      </c>
      <c r="C1719" s="33" t="s">
        <v>2661</v>
      </c>
      <c r="E1719" s="149"/>
      <c r="F1719" s="43" t="s">
        <v>2367</v>
      </c>
      <c r="G1719" s="43" t="s">
        <v>6180</v>
      </c>
      <c r="H1719" s="26">
        <v>0</v>
      </c>
      <c r="I1719" s="26"/>
      <c r="J1719" s="6"/>
      <c r="K1719" s="100"/>
      <c r="M1719" s="136"/>
      <c r="N1719" s="136"/>
      <c r="O1719" s="178" t="str">
        <f t="shared" si="31"/>
        <v/>
      </c>
      <c r="P1719" s="3"/>
    </row>
    <row r="1720" spans="1:16" ht="15.75" hidden="1">
      <c r="A1720" s="4">
        <v>54</v>
      </c>
      <c r="B1720" s="4">
        <v>4</v>
      </c>
      <c r="C1720" s="33" t="s">
        <v>2662</v>
      </c>
      <c r="E1720" s="149"/>
      <c r="F1720" s="43" t="s">
        <v>2571</v>
      </c>
      <c r="G1720" s="43" t="s">
        <v>6181</v>
      </c>
      <c r="H1720" s="26">
        <v>0</v>
      </c>
      <c r="I1720" s="26"/>
      <c r="J1720" s="6"/>
      <c r="K1720" s="100"/>
      <c r="M1720" s="136"/>
      <c r="N1720" s="136"/>
      <c r="O1720" s="178" t="str">
        <f t="shared" si="31"/>
        <v/>
      </c>
      <c r="P1720" s="3"/>
    </row>
    <row r="1721" spans="1:16" ht="15.75" hidden="1">
      <c r="A1721" s="4">
        <v>54</v>
      </c>
      <c r="B1721" s="4">
        <v>5</v>
      </c>
      <c r="C1721" s="33" t="s">
        <v>2663</v>
      </c>
      <c r="E1721" s="149"/>
      <c r="F1721" s="43" t="s">
        <v>2368</v>
      </c>
      <c r="G1721" s="43" t="s">
        <v>6182</v>
      </c>
      <c r="H1721" s="26">
        <v>0</v>
      </c>
      <c r="I1721" s="26"/>
      <c r="J1721" s="6"/>
      <c r="K1721" s="100"/>
      <c r="M1721" s="136"/>
      <c r="N1721" s="136"/>
      <c r="O1721" s="178" t="str">
        <f t="shared" si="31"/>
        <v/>
      </c>
      <c r="P1721" s="3"/>
    </row>
    <row r="1722" spans="1:16" ht="30" hidden="1">
      <c r="A1722" s="4">
        <v>54</v>
      </c>
      <c r="B1722" s="4">
        <v>6</v>
      </c>
      <c r="C1722" s="33" t="s">
        <v>2482</v>
      </c>
      <c r="E1722" s="149"/>
      <c r="F1722" s="43" t="s">
        <v>1951</v>
      </c>
      <c r="G1722" s="43" t="s">
        <v>6183</v>
      </c>
      <c r="H1722" s="26">
        <v>0</v>
      </c>
      <c r="I1722" s="26"/>
      <c r="J1722" s="6"/>
      <c r="K1722" s="100"/>
      <c r="M1722" s="136"/>
      <c r="N1722" s="136"/>
      <c r="O1722" s="178" t="str">
        <f t="shared" si="31"/>
        <v/>
      </c>
      <c r="P1722" s="3"/>
    </row>
    <row r="1723" spans="1:16" ht="30" hidden="1">
      <c r="A1723" s="4">
        <v>54</v>
      </c>
      <c r="B1723" s="4">
        <v>7</v>
      </c>
      <c r="C1723" s="33" t="s">
        <v>2528</v>
      </c>
      <c r="E1723" s="149"/>
      <c r="F1723" s="43" t="s">
        <v>2312</v>
      </c>
      <c r="G1723" s="43" t="s">
        <v>6184</v>
      </c>
      <c r="H1723" s="26">
        <v>0</v>
      </c>
      <c r="I1723" s="26"/>
      <c r="J1723" s="6"/>
      <c r="K1723" s="100"/>
      <c r="M1723" s="136"/>
      <c r="N1723" s="136"/>
      <c r="O1723" s="178" t="str">
        <f t="shared" si="31"/>
        <v/>
      </c>
      <c r="P1723" s="3"/>
    </row>
    <row r="1724" spans="1:16" ht="30" hidden="1">
      <c r="A1724" s="4">
        <v>54</v>
      </c>
      <c r="B1724" s="4">
        <v>8</v>
      </c>
      <c r="C1724" s="33" t="s">
        <v>2529</v>
      </c>
      <c r="E1724" s="149"/>
      <c r="F1724" s="43" t="s">
        <v>1949</v>
      </c>
      <c r="G1724" s="43" t="s">
        <v>6185</v>
      </c>
      <c r="H1724" s="26">
        <v>0</v>
      </c>
      <c r="I1724" s="26"/>
      <c r="J1724" s="6"/>
      <c r="K1724" s="100"/>
      <c r="M1724" s="136"/>
      <c r="N1724" s="136"/>
      <c r="O1724" s="178" t="str">
        <f t="shared" si="31"/>
        <v/>
      </c>
      <c r="P1724" s="3"/>
    </row>
    <row r="1725" spans="1:16" ht="45" hidden="1">
      <c r="A1725" s="4">
        <v>54</v>
      </c>
      <c r="B1725" s="4">
        <v>9</v>
      </c>
      <c r="C1725" s="33" t="s">
        <v>2530</v>
      </c>
      <c r="E1725" s="149"/>
      <c r="F1725" s="43" t="s">
        <v>2590</v>
      </c>
      <c r="G1725" s="43" t="s">
        <v>6186</v>
      </c>
      <c r="H1725" s="26">
        <v>0</v>
      </c>
      <c r="I1725" s="26"/>
      <c r="J1725" s="6"/>
      <c r="K1725" s="100"/>
      <c r="M1725" s="136"/>
      <c r="N1725" s="136"/>
      <c r="O1725" s="178" t="str">
        <f t="shared" si="31"/>
        <v/>
      </c>
      <c r="P1725" s="3"/>
    </row>
    <row r="1726" spans="1:16" ht="15.75" hidden="1">
      <c r="A1726" s="4">
        <v>54</v>
      </c>
      <c r="B1726" s="4">
        <v>10</v>
      </c>
      <c r="C1726" s="33" t="s">
        <v>1213</v>
      </c>
      <c r="E1726" s="149"/>
      <c r="F1726" s="43" t="s">
        <v>2591</v>
      </c>
      <c r="G1726" s="43" t="s">
        <v>6187</v>
      </c>
      <c r="H1726" s="26">
        <v>0</v>
      </c>
      <c r="I1726" s="26"/>
      <c r="J1726" s="6"/>
      <c r="K1726" s="100"/>
      <c r="M1726" s="136"/>
      <c r="N1726" s="136"/>
      <c r="O1726" s="178" t="str">
        <f t="shared" si="31"/>
        <v/>
      </c>
      <c r="P1726" s="3"/>
    </row>
    <row r="1727" spans="1:16" ht="15.75" hidden="1">
      <c r="A1727" s="4">
        <v>54</v>
      </c>
      <c r="B1727" s="4">
        <v>11</v>
      </c>
      <c r="C1727" s="33" t="s">
        <v>1214</v>
      </c>
      <c r="E1727" s="149"/>
      <c r="F1727" s="43" t="s">
        <v>3974</v>
      </c>
      <c r="G1727" s="43" t="s">
        <v>13317</v>
      </c>
      <c r="H1727" s="26">
        <v>0</v>
      </c>
      <c r="I1727" s="26"/>
      <c r="J1727" s="6"/>
      <c r="K1727" s="100"/>
      <c r="M1727" s="136"/>
      <c r="N1727" s="136"/>
      <c r="O1727" s="178" t="str">
        <f t="shared" si="31"/>
        <v/>
      </c>
      <c r="P1727" s="3"/>
    </row>
    <row r="1728" spans="1:16" ht="60" hidden="1">
      <c r="A1728" s="4">
        <v>54</v>
      </c>
      <c r="B1728" s="4">
        <v>12</v>
      </c>
      <c r="C1728" s="33" t="s">
        <v>802</v>
      </c>
      <c r="E1728" s="149"/>
      <c r="F1728" s="43" t="s">
        <v>2301</v>
      </c>
      <c r="G1728" s="43" t="s">
        <v>6188</v>
      </c>
      <c r="H1728" s="26">
        <v>0</v>
      </c>
      <c r="I1728" s="26"/>
      <c r="J1728" s="6"/>
      <c r="K1728" s="100"/>
      <c r="M1728" s="136"/>
      <c r="N1728" s="136"/>
      <c r="O1728" s="178" t="str">
        <f t="shared" si="31"/>
        <v/>
      </c>
      <c r="P1728" s="3"/>
    </row>
    <row r="1729" spans="1:16" ht="30" hidden="1">
      <c r="A1729" s="4">
        <v>54</v>
      </c>
      <c r="B1729" s="4">
        <v>13</v>
      </c>
      <c r="C1729" s="33" t="s">
        <v>2146</v>
      </c>
      <c r="E1729" s="149"/>
      <c r="F1729" s="43" t="s">
        <v>1992</v>
      </c>
      <c r="G1729" s="43" t="s">
        <v>6189</v>
      </c>
      <c r="H1729" s="26">
        <v>1</v>
      </c>
      <c r="I1729" s="26"/>
      <c r="J1729" s="6"/>
      <c r="K1729" s="100"/>
      <c r="M1729" s="136"/>
      <c r="N1729" s="136"/>
      <c r="O1729" s="178" t="str">
        <f t="shared" si="31"/>
        <v/>
      </c>
      <c r="P1729" s="3"/>
    </row>
    <row r="1730" spans="1:16" ht="60" hidden="1">
      <c r="A1730" s="4">
        <v>54</v>
      </c>
      <c r="B1730" s="4">
        <v>14</v>
      </c>
      <c r="C1730" s="33" t="s">
        <v>1267</v>
      </c>
      <c r="E1730" s="149"/>
      <c r="F1730" s="43" t="s">
        <v>2935</v>
      </c>
      <c r="G1730" s="43" t="s">
        <v>6190</v>
      </c>
      <c r="H1730" s="26">
        <v>0</v>
      </c>
      <c r="I1730" s="26"/>
      <c r="J1730" s="6"/>
      <c r="K1730" s="100"/>
      <c r="M1730" s="136"/>
      <c r="N1730" s="136"/>
      <c r="O1730" s="178" t="str">
        <f t="shared" si="31"/>
        <v/>
      </c>
      <c r="P1730" s="3"/>
    </row>
    <row r="1731" spans="1:16" ht="15.75" hidden="1">
      <c r="A1731" s="4">
        <v>54</v>
      </c>
      <c r="B1731" s="4">
        <v>15</v>
      </c>
      <c r="C1731" s="33" t="s">
        <v>1098</v>
      </c>
      <c r="E1731" s="149"/>
      <c r="F1731" s="43" t="s">
        <v>2159</v>
      </c>
      <c r="G1731" s="43" t="s">
        <v>5665</v>
      </c>
      <c r="H1731" s="26">
        <v>0</v>
      </c>
      <c r="I1731" s="26"/>
      <c r="J1731" s="6"/>
      <c r="K1731" s="100"/>
      <c r="M1731" s="136"/>
      <c r="N1731" s="136"/>
      <c r="O1731" s="178" t="str">
        <f t="shared" si="31"/>
        <v/>
      </c>
      <c r="P1731" s="3"/>
    </row>
    <row r="1732" spans="1:16" ht="30" hidden="1">
      <c r="A1732" s="4">
        <v>54</v>
      </c>
      <c r="B1732" s="4">
        <v>16</v>
      </c>
      <c r="C1732" s="33" t="s">
        <v>1493</v>
      </c>
      <c r="E1732" s="149"/>
      <c r="F1732" s="43" t="s">
        <v>2936</v>
      </c>
      <c r="G1732" s="43" t="s">
        <v>6184</v>
      </c>
      <c r="H1732" s="26">
        <v>0</v>
      </c>
      <c r="I1732" s="26"/>
      <c r="J1732" s="6"/>
      <c r="K1732" s="100"/>
      <c r="M1732" s="136"/>
      <c r="N1732" s="136"/>
      <c r="O1732" s="178" t="str">
        <f t="shared" si="31"/>
        <v/>
      </c>
      <c r="P1732" s="3"/>
    </row>
    <row r="1733" spans="1:16" ht="45" hidden="1">
      <c r="A1733" s="4">
        <v>54</v>
      </c>
      <c r="B1733" s="4">
        <v>17</v>
      </c>
      <c r="C1733" s="33" t="s">
        <v>4251</v>
      </c>
      <c r="E1733" s="149"/>
      <c r="F1733" s="43" t="s">
        <v>3884</v>
      </c>
      <c r="G1733" s="43" t="s">
        <v>6191</v>
      </c>
      <c r="H1733" s="26">
        <v>1</v>
      </c>
      <c r="I1733" s="26"/>
      <c r="J1733" s="6"/>
      <c r="K1733" s="100"/>
      <c r="M1733" s="136"/>
      <c r="N1733" s="136"/>
      <c r="O1733" s="178" t="str">
        <f t="shared" si="31"/>
        <v/>
      </c>
      <c r="P1733" s="3"/>
    </row>
    <row r="1734" spans="1:16" ht="60" hidden="1">
      <c r="A1734" s="4">
        <v>54</v>
      </c>
      <c r="B1734" s="4">
        <v>18</v>
      </c>
      <c r="C1734" s="33" t="s">
        <v>1494</v>
      </c>
      <c r="E1734" s="149"/>
      <c r="F1734" s="43" t="s">
        <v>2937</v>
      </c>
      <c r="G1734" s="43" t="s">
        <v>6192</v>
      </c>
      <c r="H1734" s="26">
        <v>0</v>
      </c>
      <c r="I1734" s="26"/>
      <c r="J1734" s="6"/>
      <c r="K1734" s="100"/>
      <c r="M1734" s="136"/>
      <c r="N1734" s="136"/>
      <c r="O1734" s="178" t="str">
        <f t="shared" si="31"/>
        <v/>
      </c>
      <c r="P1734" s="3"/>
    </row>
    <row r="1735" spans="1:16" ht="30" hidden="1">
      <c r="A1735" s="4">
        <v>54</v>
      </c>
      <c r="B1735" s="4">
        <v>19</v>
      </c>
      <c r="C1735" s="33" t="s">
        <v>1440</v>
      </c>
      <c r="E1735" s="149"/>
      <c r="F1735" s="43" t="s">
        <v>376</v>
      </c>
      <c r="G1735" s="43" t="s">
        <v>6181</v>
      </c>
      <c r="H1735" s="26">
        <v>0</v>
      </c>
      <c r="I1735" s="26"/>
      <c r="J1735" s="6"/>
      <c r="K1735" s="100"/>
      <c r="M1735" s="136"/>
      <c r="N1735" s="136"/>
      <c r="O1735" s="178" t="str">
        <f t="shared" si="31"/>
        <v/>
      </c>
      <c r="P1735" s="3"/>
    </row>
    <row r="1736" spans="1:16" ht="30" hidden="1">
      <c r="A1736" s="4">
        <v>54</v>
      </c>
      <c r="B1736" s="4">
        <v>20</v>
      </c>
      <c r="C1736" s="33" t="s">
        <v>1441</v>
      </c>
      <c r="E1736" s="149"/>
      <c r="F1736" s="43" t="s">
        <v>873</v>
      </c>
      <c r="G1736" s="43" t="s">
        <v>6184</v>
      </c>
      <c r="H1736" s="26">
        <v>0</v>
      </c>
      <c r="I1736" s="26"/>
      <c r="J1736" s="6"/>
      <c r="K1736" s="100"/>
      <c r="M1736" s="136"/>
      <c r="N1736" s="136"/>
      <c r="O1736" s="178" t="str">
        <f t="shared" si="31"/>
        <v/>
      </c>
      <c r="P1736" s="3"/>
    </row>
    <row r="1737" spans="1:16" ht="105" hidden="1">
      <c r="A1737" s="4">
        <v>54</v>
      </c>
      <c r="B1737" s="4">
        <v>21</v>
      </c>
      <c r="C1737" s="33" t="s">
        <v>3968</v>
      </c>
      <c r="E1737" s="149"/>
      <c r="F1737" s="43" t="s">
        <v>4239</v>
      </c>
      <c r="G1737" s="43" t="s">
        <v>6193</v>
      </c>
      <c r="H1737" s="26">
        <v>1</v>
      </c>
      <c r="I1737" s="26"/>
      <c r="J1737" s="6"/>
      <c r="K1737" s="100"/>
      <c r="M1737" s="136"/>
      <c r="N1737" s="136"/>
      <c r="O1737" s="178" t="str">
        <f t="shared" si="31"/>
        <v/>
      </c>
      <c r="P1737" s="3"/>
    </row>
    <row r="1738" spans="1:16" ht="15.75" hidden="1">
      <c r="A1738" s="4">
        <v>54</v>
      </c>
      <c r="B1738" s="4">
        <v>22</v>
      </c>
      <c r="C1738" s="33" t="s">
        <v>1060</v>
      </c>
      <c r="E1738" s="149"/>
      <c r="F1738" s="43" t="s">
        <v>4062</v>
      </c>
      <c r="G1738" s="43" t="s">
        <v>6194</v>
      </c>
      <c r="H1738" s="26">
        <v>0</v>
      </c>
      <c r="I1738" s="26"/>
      <c r="J1738" s="6"/>
      <c r="K1738" s="100"/>
      <c r="M1738" s="136"/>
      <c r="N1738" s="136"/>
      <c r="O1738" s="178" t="str">
        <f t="shared" si="31"/>
        <v/>
      </c>
      <c r="P1738" s="3"/>
    </row>
    <row r="1739" spans="1:16" ht="30" hidden="1">
      <c r="A1739" s="4">
        <v>54</v>
      </c>
      <c r="B1739" s="4">
        <v>23</v>
      </c>
      <c r="C1739" s="33" t="s">
        <v>4240</v>
      </c>
      <c r="E1739" s="149"/>
      <c r="F1739" s="43" t="s">
        <v>4241</v>
      </c>
      <c r="G1739" s="43" t="s">
        <v>6195</v>
      </c>
      <c r="H1739" s="26">
        <v>1</v>
      </c>
      <c r="I1739" s="26"/>
      <c r="J1739" s="6"/>
      <c r="K1739" s="100"/>
      <c r="M1739" s="136"/>
      <c r="N1739" s="136"/>
      <c r="O1739" s="178" t="str">
        <f t="shared" ref="O1739:O1802" si="33">IF(OR(H1739="",IFERROR(FIND("-"&amp;A1739&amp;"-","-6-7-8-10-11-26-33-35-36-37-38-39-40-47-52-54-56-63-67-75-78-94-95-101-138-140-"),0)&gt;0,
AND(A1739=1,IFERROR(FIND("-"&amp;C1739&amp;"-","-12-13-14-"),0)&gt;0),
AND(A1739=22,IFERROR(FIND("-"&amp;C1739&amp;"-","-04-05-"),0)&gt;0),
AND(A1739=34,IFERROR(FIND("-"&amp;C1739&amp;"-","-00-01-04-08-09-10-11-12-13-14-15-"),0)&gt;0),
AND(A1739=45,IFERROR(FIND("-"&amp;C1739&amp;"-","-08-"),0)&gt;0),
AND(A1739=49,IFERROR(FIND("-"&amp;C1739&amp;"-","-ROW-"),0)&gt;0),
AND(A1739=51,IFERROR(FIND("-"&amp;C1739&amp;"-","-14-15-36-"),0)&gt;0),
AND(A1739=79,IFERROR(FIND("-"&amp;C1739&amp;"-","-11-"),0)&gt;0),
AND(A1739=102,IFERROR(FIND("-"&amp;C1739&amp;"-","-02-"),0)&gt;0)),"",
 IF(AND(M1739="",N1739=""),"",
  "Label.create(:concept_id =&gt; Concept.find_by_codelist_and_code("&amp;A1739&amp;", "&amp;IF(C1739="","nil","'"&amp;C1739&amp;"'")&amp;").id, "&amp;
  ":locale =&gt; '"&amp;L$2&amp;"'"&amp;", "&amp;
  ":preflabel =&gt; '"&amp;(IF(M1739="",F1739,M1739)&amp;"', "&amp;
  ":scopenote =&gt; "&amp;IF(AND(N1739="",G1739="",K1739=""),"nil","'"&amp; IF(K1739="", "",$L$3 &amp; IF(ISERROR(FIND("
", K1739))," ","&lt;br&gt;&amp;nbsp;&amp;nbsp;&amp;nbsp;&amp;nbsp;• ") &amp; SUBSTITUTE(SUBSTITUTE(SUBSTITUTE(K1739, "&amp;", "&amp;amp;"),"&lt;","&amp;lt;"),"
","&lt;br&gt;&amp;nbsp;&amp;nbsp;&amp;nbsp;&amp;nbsp;• ")) &amp; IF(OR(K1739="",G1739=""),"","&lt;br&gt;") &amp; SUBSTITUTE(SUBSTITUTE(IF(N1739="",G1739,N1739),"&amp;","&amp;amp;"),"&lt;","&amp;lt;")&amp;"'")&amp;")")
))</f>
        <v/>
      </c>
      <c r="P1739" s="3"/>
    </row>
    <row r="1740" spans="1:16" ht="60" hidden="1">
      <c r="A1740" s="183">
        <v>55</v>
      </c>
      <c r="B1740" s="183">
        <v>0</v>
      </c>
      <c r="C1740" s="184"/>
      <c r="D1740" s="184"/>
      <c r="E1740" s="185"/>
      <c r="F1740" s="75" t="s">
        <v>1886</v>
      </c>
      <c r="G1740" s="75" t="s">
        <v>8023</v>
      </c>
      <c r="H1740" s="25">
        <v>0</v>
      </c>
      <c r="I1740" s="25"/>
      <c r="J1740" s="1">
        <v>1</v>
      </c>
      <c r="K1740" s="101" t="s">
        <v>7738</v>
      </c>
      <c r="M1740" s="136" t="s">
        <v>10032</v>
      </c>
      <c r="N1740" s="136"/>
      <c r="O1740" s="178" t="str">
        <f t="shared" si="33"/>
        <v>Label.create(:concept_id =&gt; Concept.find_by_codelist_and_code(55, nil).id, :locale =&gt; 'fi', :preflabel =&gt; 'Aikamääreen muoto', :scopenote =&gt; 'Käytä yhdessä&lt;br&gt;&amp;nbsp;&amp;nbsp;&amp;nbsp;&amp;nbsp;• &amp;lt;DateFormat&gt; &amp;lt;j260&gt;&lt;br&gt;&amp;nbsp;&amp;nbsp;&amp;nbsp;&amp;nbsp;• @dateformat&lt;br&gt;Uses Gregorian calendar unless otherwise specified. Based in part on ISO 8601')</v>
      </c>
      <c r="P1740" s="3"/>
    </row>
    <row r="1741" spans="1:16" ht="30" hidden="1">
      <c r="A1741" s="4">
        <v>55</v>
      </c>
      <c r="B1741" s="4">
        <v>1</v>
      </c>
      <c r="C1741" s="33" t="s">
        <v>4291</v>
      </c>
      <c r="E1741" s="149"/>
      <c r="F1741" s="43" t="s">
        <v>4651</v>
      </c>
      <c r="G1741" s="43" t="s">
        <v>7999</v>
      </c>
      <c r="H1741" s="26">
        <v>0</v>
      </c>
      <c r="I1741" s="26">
        <v>41</v>
      </c>
      <c r="J1741" s="6"/>
      <c r="K1741" s="100"/>
      <c r="M1741" s="136" t="s">
        <v>10033</v>
      </c>
      <c r="N1741" s="136" t="s">
        <v>10034</v>
      </c>
      <c r="O1741" s="178" t="str">
        <f t="shared" si="33"/>
        <v>Label.create(:concept_id =&gt; Concept.find_by_codelist_and_code(55, '00').id, :locale =&gt; 'fi', :preflabel =&gt; 'VVVVKKPP', :scopenote =&gt; 'Vuosi, kuukausi, päivä (oletus)')</v>
      </c>
      <c r="P1741" s="3"/>
    </row>
    <row r="1742" spans="1:16" ht="15.75" hidden="1">
      <c r="A1742" s="4">
        <v>55</v>
      </c>
      <c r="B1742" s="4">
        <v>2</v>
      </c>
      <c r="C1742" s="33" t="s">
        <v>1557</v>
      </c>
      <c r="E1742" s="149"/>
      <c r="F1742" s="43" t="s">
        <v>478</v>
      </c>
      <c r="G1742" s="43" t="s">
        <v>6196</v>
      </c>
      <c r="H1742" s="26">
        <v>0</v>
      </c>
      <c r="I1742" s="26"/>
      <c r="J1742" s="6"/>
      <c r="K1742" s="100"/>
      <c r="M1742" s="136" t="s">
        <v>10035</v>
      </c>
      <c r="N1742" s="136" t="s">
        <v>10036</v>
      </c>
      <c r="O1742" s="178" t="str">
        <f t="shared" si="33"/>
        <v>Label.create(:concept_id =&gt; Concept.find_by_codelist_and_code(55, '01').id, :locale =&gt; 'fi', :preflabel =&gt; 'VVVVKK', :scopenote =&gt; 'Vuosi ja kuukausi')</v>
      </c>
      <c r="P1742" s="3"/>
    </row>
    <row r="1743" spans="1:16" ht="15.75" hidden="1">
      <c r="A1743" s="4">
        <v>55</v>
      </c>
      <c r="B1743" s="4">
        <v>3</v>
      </c>
      <c r="C1743" s="33" t="s">
        <v>1556</v>
      </c>
      <c r="E1743" s="149"/>
      <c r="F1743" s="43" t="s">
        <v>768</v>
      </c>
      <c r="G1743" s="43" t="s">
        <v>6197</v>
      </c>
      <c r="H1743" s="26">
        <v>0</v>
      </c>
      <c r="I1743" s="26"/>
      <c r="J1743" s="6"/>
      <c r="K1743" s="100"/>
      <c r="M1743" s="136" t="s">
        <v>10037</v>
      </c>
      <c r="N1743" s="136" t="s">
        <v>10038</v>
      </c>
      <c r="O1743" s="178" t="str">
        <f t="shared" si="33"/>
        <v>Label.create(:concept_id =&gt; Concept.find_by_codelist_and_code(55, '02').id, :locale =&gt; 'fi', :preflabel =&gt; 'VVVVvk', :scopenote =&gt; 'Vuosi ja viikko')</v>
      </c>
      <c r="P1743" s="3"/>
    </row>
    <row r="1744" spans="1:16" ht="30" hidden="1">
      <c r="A1744" s="4">
        <v>55</v>
      </c>
      <c r="B1744" s="4">
        <v>4</v>
      </c>
      <c r="C1744" s="33" t="s">
        <v>1931</v>
      </c>
      <c r="E1744" s="149"/>
      <c r="F1744" s="43" t="s">
        <v>59</v>
      </c>
      <c r="G1744" s="43" t="s">
        <v>8484</v>
      </c>
      <c r="H1744" s="26">
        <v>0</v>
      </c>
      <c r="I1744" s="26"/>
      <c r="J1744" s="6"/>
      <c r="K1744" s="100"/>
      <c r="M1744" s="136" t="s">
        <v>10039</v>
      </c>
      <c r="N1744" s="136" t="s">
        <v>10040</v>
      </c>
      <c r="O1744" s="178" t="str">
        <f t="shared" si="33"/>
        <v>Label.create(:concept_id =&gt; Concept.find_by_codelist_and_code(55, '03').id, :locale =&gt; 'fi', :preflabel =&gt; 'VVVVQ', :scopenote =&gt; 'Vuosi ja vuosineljännes (Q = 1, 2, 3, 4)')</v>
      </c>
      <c r="P1744" s="3"/>
    </row>
    <row r="1745" spans="1:16" ht="30" hidden="1">
      <c r="A1745" s="4">
        <v>55</v>
      </c>
      <c r="B1745" s="4">
        <v>5</v>
      </c>
      <c r="C1745" s="33" t="s">
        <v>2086</v>
      </c>
      <c r="E1745" s="149"/>
      <c r="F1745" s="43" t="s">
        <v>1148</v>
      </c>
      <c r="G1745" s="43" t="s">
        <v>8485</v>
      </c>
      <c r="H1745" s="26">
        <v>1</v>
      </c>
      <c r="I1745" s="26"/>
      <c r="J1745" s="6"/>
      <c r="K1745" s="100"/>
      <c r="M1745" s="136" t="s">
        <v>10041</v>
      </c>
      <c r="N1745" s="136" t="s">
        <v>12770</v>
      </c>
      <c r="O1745" s="178" t="str">
        <f t="shared" si="33"/>
        <v>Label.create(:concept_id =&gt; Concept.find_by_codelist_and_code(55, '04').id, :locale =&gt; 'fi', :preflabel =&gt; 'VVVVS', :scopenote =&gt; 'Vuosi ja vuodenaika (S = 1,2,3,4): 1 = kevät, 2 = kesä, 3 = syksy, 4 = talvi')</v>
      </c>
      <c r="P1745" s="3"/>
    </row>
    <row r="1746" spans="1:16" ht="15.75" hidden="1">
      <c r="A1746" s="4">
        <v>55</v>
      </c>
      <c r="B1746" s="4">
        <v>6</v>
      </c>
      <c r="C1746" s="33" t="s">
        <v>1658</v>
      </c>
      <c r="E1746" s="149"/>
      <c r="F1746" s="43" t="s">
        <v>1887</v>
      </c>
      <c r="G1746" s="43" t="s">
        <v>7980</v>
      </c>
      <c r="H1746" s="26">
        <v>1</v>
      </c>
      <c r="I1746" s="26"/>
      <c r="J1746" s="6"/>
      <c r="K1746" s="100"/>
      <c r="M1746" s="136" t="s">
        <v>10042</v>
      </c>
      <c r="N1746" s="136"/>
      <c r="O1746" s="178" t="str">
        <f t="shared" si="33"/>
        <v>Label.create(:concept_id =&gt; Concept.find_by_codelist_and_code(55, '05').id, :locale =&gt; 'fi', :preflabel =&gt; 'VVVV', :scopenote =&gt; 'Year (default for some dates)')</v>
      </c>
      <c r="P1746" s="3"/>
    </row>
    <row r="1747" spans="1:16" ht="15.75" hidden="1">
      <c r="A1747" s="4">
        <v>55</v>
      </c>
      <c r="B1747" s="4">
        <v>7</v>
      </c>
      <c r="C1747" s="33" t="s">
        <v>1247</v>
      </c>
      <c r="E1747" s="149"/>
      <c r="F1747" s="43" t="s">
        <v>1888</v>
      </c>
      <c r="G1747" s="43" t="s">
        <v>6198</v>
      </c>
      <c r="H1747" s="26">
        <v>1</v>
      </c>
      <c r="I1747" s="26"/>
      <c r="J1747" s="6"/>
      <c r="K1747" s="100"/>
      <c r="M1747" s="136" t="s">
        <v>10043</v>
      </c>
      <c r="N1747" s="136" t="s">
        <v>10044</v>
      </c>
      <c r="O1747" s="178" t="str">
        <f t="shared" si="33"/>
        <v>Label.create(:concept_id =&gt; Concept.find_by_codelist_and_code(55, '06').id, :locale =&gt; 'fi', :preflabel =&gt; 'VVVVKKPPVVVVKKPP', :scopenote =&gt; 'Päivämääräjakso')</v>
      </c>
      <c r="P1747" s="3"/>
    </row>
    <row r="1748" spans="1:16" ht="15.75" hidden="1">
      <c r="A1748" s="4">
        <v>55</v>
      </c>
      <c r="B1748" s="4">
        <v>8</v>
      </c>
      <c r="C1748" s="33" t="s">
        <v>1248</v>
      </c>
      <c r="E1748" s="149"/>
      <c r="F1748" s="43" t="s">
        <v>1292</v>
      </c>
      <c r="G1748" s="43" t="s">
        <v>6199</v>
      </c>
      <c r="H1748" s="26">
        <v>1</v>
      </c>
      <c r="I1748" s="26"/>
      <c r="J1748" s="6"/>
      <c r="K1748" s="100"/>
      <c r="M1748" s="136" t="s">
        <v>10045</v>
      </c>
      <c r="N1748" s="136" t="s">
        <v>10046</v>
      </c>
      <c r="O1748" s="178" t="str">
        <f t="shared" si="33"/>
        <v>Label.create(:concept_id =&gt; Concept.find_by_codelist_and_code(55, '07').id, :locale =&gt; 'fi', :preflabel =&gt; 'VVVVKKVVVVKK', :scopenote =&gt; 'Kuukausijakso')</v>
      </c>
      <c r="P1748" s="3"/>
    </row>
    <row r="1749" spans="1:16" ht="15.75" hidden="1">
      <c r="A1749" s="4">
        <v>55</v>
      </c>
      <c r="B1749" s="4">
        <v>9</v>
      </c>
      <c r="C1749" s="33" t="s">
        <v>4072</v>
      </c>
      <c r="E1749" s="149"/>
      <c r="F1749" s="43" t="s">
        <v>2049</v>
      </c>
      <c r="G1749" s="43" t="s">
        <v>6200</v>
      </c>
      <c r="H1749" s="26">
        <v>1</v>
      </c>
      <c r="I1749" s="26"/>
      <c r="J1749" s="6"/>
      <c r="K1749" s="100"/>
      <c r="M1749" s="136" t="s">
        <v>10047</v>
      </c>
      <c r="N1749" s="136" t="s">
        <v>10048</v>
      </c>
      <c r="O1749" s="178" t="str">
        <f t="shared" si="33"/>
        <v>Label.create(:concept_id =&gt; Concept.find_by_codelist_and_code(55, '08').id, :locale =&gt; 'fi', :preflabel =&gt; 'VVVVvkVVVVvk', :scopenote =&gt; 'Viikkojakso')</v>
      </c>
      <c r="P1749" s="3"/>
    </row>
    <row r="1750" spans="1:16" ht="15.75" hidden="1">
      <c r="A1750" s="4">
        <v>55</v>
      </c>
      <c r="B1750" s="4">
        <v>10</v>
      </c>
      <c r="C1750" s="33" t="s">
        <v>2961</v>
      </c>
      <c r="E1750" s="149"/>
      <c r="F1750" s="43" t="s">
        <v>1044</v>
      </c>
      <c r="G1750" s="43" t="s">
        <v>6201</v>
      </c>
      <c r="H1750" s="26">
        <v>1</v>
      </c>
      <c r="I1750" s="26"/>
      <c r="J1750" s="6"/>
      <c r="K1750" s="100"/>
      <c r="M1750" s="136" t="s">
        <v>10049</v>
      </c>
      <c r="N1750" s="136" t="s">
        <v>10050</v>
      </c>
      <c r="O1750" s="178" t="str">
        <f t="shared" si="33"/>
        <v>Label.create(:concept_id =&gt; Concept.find_by_codelist_and_code(55, '09').id, :locale =&gt; 'fi', :preflabel =&gt; 'VVVVQVVVVQ', :scopenote =&gt; 'Neljännesvuosijakso')</v>
      </c>
      <c r="P1750" s="3"/>
    </row>
    <row r="1751" spans="1:16" ht="15.75" hidden="1">
      <c r="A1751" s="4">
        <v>55</v>
      </c>
      <c r="B1751" s="4">
        <v>11</v>
      </c>
      <c r="C1751" s="33" t="s">
        <v>1581</v>
      </c>
      <c r="E1751" s="149"/>
      <c r="F1751" s="43" t="s">
        <v>839</v>
      </c>
      <c r="G1751" s="43" t="s">
        <v>6202</v>
      </c>
      <c r="H1751" s="26">
        <v>1</v>
      </c>
      <c r="I1751" s="26"/>
      <c r="J1751" s="6"/>
      <c r="K1751" s="100"/>
      <c r="M1751" s="136" t="s">
        <v>10051</v>
      </c>
      <c r="N1751" s="136" t="s">
        <v>10052</v>
      </c>
      <c r="O1751" s="178" t="str">
        <f t="shared" si="33"/>
        <v>Label.create(:concept_id =&gt; Concept.find_by_codelist_and_code(55, '10').id, :locale =&gt; 'fi', :preflabel =&gt; 'VVVVSVVVVS', :scopenote =&gt; 'Vuodenaikajakso')</v>
      </c>
      <c r="P1751" s="3"/>
    </row>
    <row r="1752" spans="1:16" ht="15.75" hidden="1">
      <c r="A1752" s="4">
        <v>55</v>
      </c>
      <c r="B1752" s="4">
        <v>12</v>
      </c>
      <c r="C1752" s="33" t="s">
        <v>3312</v>
      </c>
      <c r="E1752" s="149"/>
      <c r="F1752" s="43" t="s">
        <v>1045</v>
      </c>
      <c r="G1752" s="43" t="s">
        <v>6203</v>
      </c>
      <c r="H1752" s="26">
        <v>1</v>
      </c>
      <c r="I1752" s="26"/>
      <c r="J1752" s="6"/>
      <c r="K1752" s="100"/>
      <c r="M1752" s="136" t="s">
        <v>10053</v>
      </c>
      <c r="N1752" s="136" t="s">
        <v>10054</v>
      </c>
      <c r="O1752" s="178" t="str">
        <f t="shared" si="33"/>
        <v>Label.create(:concept_id =&gt; Concept.find_by_codelist_and_code(55, '11').id, :locale =&gt; 'fi', :preflabel =&gt; 'VVVVVVVV', :scopenote =&gt; 'Vuosijakso')</v>
      </c>
      <c r="P1752" s="3"/>
    </row>
    <row r="1753" spans="1:16" ht="45">
      <c r="A1753" s="4">
        <v>55</v>
      </c>
      <c r="B1753" s="4">
        <v>13</v>
      </c>
      <c r="C1753" s="33" t="s">
        <v>1399</v>
      </c>
      <c r="E1753" s="149"/>
      <c r="F1753" s="43" t="s">
        <v>1147</v>
      </c>
      <c r="G1753" s="108" t="s">
        <v>14073</v>
      </c>
      <c r="H1753" s="26">
        <v>1</v>
      </c>
      <c r="I1753" s="26">
        <v>62</v>
      </c>
      <c r="J1753" s="6"/>
      <c r="K1753" s="100"/>
      <c r="M1753" s="136" t="s">
        <v>14680</v>
      </c>
      <c r="N1753" s="136"/>
      <c r="O1753" s="3" t="str">
        <f t="shared" si="33"/>
        <v>Label.create(:concept_id =&gt; Concept.find_by_codelist_and_code(55, '12').id, :locale =&gt; 'fi', :preflabel =&gt; 'Tekstimerkkijono', :scopenote =&gt; 'For complex, approximate or uncertain dates, or dates BCE. Suggested maximum length 100 characters')</v>
      </c>
      <c r="P1753" s="337" t="s">
        <v>13124</v>
      </c>
    </row>
    <row r="1754" spans="1:16" ht="135" hidden="1">
      <c r="A1754" s="4">
        <v>55</v>
      </c>
      <c r="B1754" s="4">
        <v>14</v>
      </c>
      <c r="C1754" s="42" t="s">
        <v>1400</v>
      </c>
      <c r="E1754" s="149"/>
      <c r="F1754" s="43" t="s">
        <v>4772</v>
      </c>
      <c r="G1754" s="43" t="s">
        <v>6204</v>
      </c>
      <c r="H1754" s="26">
        <v>17</v>
      </c>
      <c r="I1754" s="26">
        <v>18</v>
      </c>
      <c r="J1754" s="6"/>
      <c r="K1754" s="100"/>
      <c r="M1754" s="136" t="s">
        <v>10056</v>
      </c>
      <c r="N1754" s="136"/>
      <c r="O1754" s="178" t="str">
        <f t="shared" si="33"/>
        <v>Label.create(:concept_id =&gt; Concept.find_by_codelist_and_code(55, '13').id, :locale =&gt; 'fi', :preflabel =&gt; 'VVVVKKPPTttmm', :scopenote =&gt; 'Exact time. Use ONLY when exact times with hour/minute precision are relevant. By default, time is local. Alternatively, the time may be suffixed with an optional ‘Z’ for UTC times, or with ‘+’ or ‘-’ and an hhmm timezone offset from UTC. Times without a timezone are ‘rolling’ local times, times qualified with a timezone (using Z, + or -) specify a particular instant in time')</v>
      </c>
      <c r="P1754" s="3"/>
    </row>
    <row r="1755" spans="1:16" ht="120" hidden="1">
      <c r="A1755" s="4">
        <v>55</v>
      </c>
      <c r="B1755" s="4">
        <v>15</v>
      </c>
      <c r="C1755" s="42" t="s">
        <v>4001</v>
      </c>
      <c r="E1755" s="149"/>
      <c r="F1755" s="43" t="s">
        <v>4773</v>
      </c>
      <c r="G1755" s="43" t="s">
        <v>6205</v>
      </c>
      <c r="H1755" s="26">
        <v>17</v>
      </c>
      <c r="I1755" s="26">
        <v>18</v>
      </c>
      <c r="J1755" s="6"/>
      <c r="K1755" s="100"/>
      <c r="M1755" s="136" t="s">
        <v>10057</v>
      </c>
      <c r="N1755" s="136"/>
      <c r="O1755" s="178" t="str">
        <f t="shared" si="33"/>
        <v>Label.create(:concept_id =&gt; Concept.find_by_codelist_and_code(55, '14').id, :locale =&gt; 'fi', :preflabel =&gt; 'VVVVKKPPTttmmss', :scopenote =&gt; 'Exact time. Use ONLY when exact times with second precision are relevant. By default, time is local. Alternatively, the time may be suffixed with an optional ‘Z’ for UTC times, or with ‘+’ or ‘-’ and an hhmm timezone offset from UTC. Times without a timezone are ‘rolling’ local times, times qualified with a timezone (using Z, + or -) specify a particular instant in time')</v>
      </c>
      <c r="P1755" s="3"/>
    </row>
    <row r="1756" spans="1:16" ht="15.75" hidden="1">
      <c r="A1756" s="4">
        <v>55</v>
      </c>
      <c r="B1756" s="4">
        <v>17</v>
      </c>
      <c r="C1756" s="33" t="s">
        <v>4476</v>
      </c>
      <c r="E1756" s="149"/>
      <c r="F1756" s="43" t="s">
        <v>8486</v>
      </c>
      <c r="G1756" s="43" t="s">
        <v>6206</v>
      </c>
      <c r="H1756" s="26">
        <v>13</v>
      </c>
      <c r="I1756" s="26"/>
      <c r="J1756" s="6"/>
      <c r="K1756" s="100"/>
      <c r="M1756" s="136" t="s">
        <v>10058</v>
      </c>
      <c r="N1756" s="136" t="s">
        <v>10059</v>
      </c>
      <c r="O1756" s="178" t="str">
        <f t="shared" si="33"/>
        <v>Label.create(:concept_id =&gt; Concept.find_by_codelist_and_code(55, '20').id, :locale =&gt; 'fi', :preflabel =&gt; 'VVVVKKPP (H)', :scopenote =&gt; 'Islamilainen kalenteri')</v>
      </c>
      <c r="P1756" s="3"/>
    </row>
    <row r="1757" spans="1:16" ht="15.75" hidden="1">
      <c r="A1757" s="4">
        <v>55</v>
      </c>
      <c r="B1757" s="4">
        <v>18</v>
      </c>
      <c r="C1757" s="42" t="s">
        <v>3629</v>
      </c>
      <c r="E1757" s="149"/>
      <c r="F1757" s="43" t="s">
        <v>8487</v>
      </c>
      <c r="G1757" s="43" t="s">
        <v>6207</v>
      </c>
      <c r="H1757" s="26">
        <v>13</v>
      </c>
      <c r="I1757" s="26"/>
      <c r="J1757" s="6"/>
      <c r="K1757" s="100"/>
      <c r="M1757" s="136" t="s">
        <v>10060</v>
      </c>
      <c r="N1757" s="136" t="s">
        <v>10059</v>
      </c>
      <c r="O1757" s="178" t="str">
        <f t="shared" si="33"/>
        <v>Label.create(:concept_id =&gt; Concept.find_by_codelist_and_code(55, '21').id, :locale =&gt; 'fi', :preflabel =&gt; 'VVVVKK (H)', :scopenote =&gt; 'Islamilainen kalenteri')</v>
      </c>
      <c r="P1757" s="3"/>
    </row>
    <row r="1758" spans="1:16" ht="15.75" hidden="1">
      <c r="A1758" s="4">
        <v>55</v>
      </c>
      <c r="B1758" s="4">
        <v>19</v>
      </c>
      <c r="C1758" s="33" t="s">
        <v>4398</v>
      </c>
      <c r="E1758" s="149"/>
      <c r="F1758" s="43" t="s">
        <v>8488</v>
      </c>
      <c r="G1758" s="43" t="s">
        <v>6208</v>
      </c>
      <c r="H1758" s="26">
        <v>13</v>
      </c>
      <c r="I1758" s="26"/>
      <c r="J1758" s="6"/>
      <c r="K1758" s="100"/>
      <c r="M1758" s="136" t="s">
        <v>10061</v>
      </c>
      <c r="N1758" s="136" t="s">
        <v>10059</v>
      </c>
      <c r="O1758" s="178" t="str">
        <f t="shared" si="33"/>
        <v>Label.create(:concept_id =&gt; Concept.find_by_codelist_and_code(55, '25').id, :locale =&gt; 'fi', :preflabel =&gt; 'VVVV(H)', :scopenote =&gt; 'Islamilainen kalenteri')</v>
      </c>
      <c r="P1758" s="3"/>
    </row>
    <row r="1759" spans="1:16" ht="45" hidden="1">
      <c r="A1759" s="4">
        <v>55</v>
      </c>
      <c r="B1759" s="3">
        <v>20</v>
      </c>
      <c r="C1759" s="33" t="s">
        <v>4399</v>
      </c>
      <c r="E1759" s="149"/>
      <c r="F1759" s="43" t="s">
        <v>8489</v>
      </c>
      <c r="G1759" s="43" t="s">
        <v>6209</v>
      </c>
      <c r="H1759" s="26">
        <v>13</v>
      </c>
      <c r="I1759" s="26"/>
      <c r="J1759" s="6"/>
      <c r="K1759" s="100"/>
      <c r="M1759" s="136" t="s">
        <v>10062</v>
      </c>
      <c r="N1759" s="136" t="s">
        <v>10059</v>
      </c>
      <c r="O1759" s="178" t="str">
        <f t="shared" si="33"/>
        <v>Label.create(:concept_id =&gt; Concept.find_by_codelist_and_code(55, '32').id, :locale =&gt; 'fi', :preflabel =&gt; 'Teskstiä (H)', :scopenote =&gt; 'Islamilainen kalenteri')</v>
      </c>
      <c r="P1759" s="3"/>
    </row>
    <row r="1760" spans="1:16" ht="15.75" hidden="1">
      <c r="A1760" s="183">
        <v>56</v>
      </c>
      <c r="B1760" s="183">
        <v>0</v>
      </c>
      <c r="C1760" s="184"/>
      <c r="D1760" s="184"/>
      <c r="E1760" s="185"/>
      <c r="F1760" s="75" t="s">
        <v>287</v>
      </c>
      <c r="G1760" s="75" t="s">
        <v>5665</v>
      </c>
      <c r="H1760" s="25">
        <v>0</v>
      </c>
      <c r="I1760" s="25"/>
      <c r="J1760" s="1">
        <v>2</v>
      </c>
      <c r="K1760" s="101"/>
      <c r="M1760" s="136"/>
      <c r="N1760" s="136"/>
      <c r="O1760" s="178" t="str">
        <f t="shared" si="33"/>
        <v/>
      </c>
      <c r="P1760" s="3"/>
    </row>
    <row r="1761" spans="1:16" ht="15.75" hidden="1">
      <c r="A1761" s="4">
        <v>56</v>
      </c>
      <c r="B1761" s="4">
        <v>1</v>
      </c>
      <c r="C1761" s="33" t="s">
        <v>286</v>
      </c>
      <c r="E1761" s="149"/>
      <c r="F1761" s="43" t="s">
        <v>359</v>
      </c>
      <c r="G1761" s="43" t="s">
        <v>5665</v>
      </c>
      <c r="H1761" s="26">
        <v>0</v>
      </c>
      <c r="I1761" s="26"/>
      <c r="J1761" s="6"/>
      <c r="K1761" s="100"/>
      <c r="M1761" s="136"/>
      <c r="N1761" s="136"/>
      <c r="O1761" s="178" t="str">
        <f t="shared" si="33"/>
        <v/>
      </c>
      <c r="P1761" s="3"/>
    </row>
    <row r="1762" spans="1:16" ht="30" hidden="1">
      <c r="A1762" s="4">
        <v>56</v>
      </c>
      <c r="B1762" s="4">
        <v>2</v>
      </c>
      <c r="C1762" s="33" t="s">
        <v>228</v>
      </c>
      <c r="E1762" s="149"/>
      <c r="F1762" s="43" t="s">
        <v>229</v>
      </c>
      <c r="G1762" s="43" t="s">
        <v>6210</v>
      </c>
      <c r="H1762" s="26">
        <v>2</v>
      </c>
      <c r="I1762" s="26"/>
      <c r="J1762" s="6"/>
      <c r="K1762" s="100"/>
      <c r="M1762" s="136"/>
      <c r="N1762" s="136"/>
      <c r="O1762" s="178" t="str">
        <f t="shared" si="33"/>
        <v/>
      </c>
      <c r="P1762" s="3"/>
    </row>
    <row r="1763" spans="1:16" ht="45" hidden="1">
      <c r="A1763" s="183">
        <v>57</v>
      </c>
      <c r="B1763" s="183">
        <v>0</v>
      </c>
      <c r="C1763" s="184"/>
      <c r="D1763" s="184"/>
      <c r="E1763" s="185"/>
      <c r="F1763" s="75" t="s">
        <v>7599</v>
      </c>
      <c r="G1763" s="75" t="s">
        <v>5665</v>
      </c>
      <c r="H1763" s="25">
        <v>0</v>
      </c>
      <c r="I1763" s="25"/>
      <c r="J1763" s="1">
        <v>1</v>
      </c>
      <c r="K1763" s="101" t="s">
        <v>7708</v>
      </c>
      <c r="M1763" s="136" t="s">
        <v>10063</v>
      </c>
      <c r="N1763" s="136"/>
      <c r="O1763" s="178" t="str">
        <f t="shared" si="33"/>
        <v>Label.create(:concept_id =&gt; Concept.find_by_codelist_and_code(57, nil).id, :locale =&gt; 'fi', :preflabel =&gt; 'Hinnattoman tuotteen tyyppi', :scopenote =&gt; 'Käytä yhdessä &amp;lt;UnpricedItemType&gt; &amp;lt;j192&gt;')</v>
      </c>
      <c r="P1763" s="3"/>
    </row>
    <row r="1764" spans="1:16" ht="15.75" hidden="1">
      <c r="A1764" s="4">
        <v>57</v>
      </c>
      <c r="B1764" s="4">
        <v>1</v>
      </c>
      <c r="C1764" s="42" t="s">
        <v>1557</v>
      </c>
      <c r="E1764" s="149"/>
      <c r="F1764" s="43" t="s">
        <v>193</v>
      </c>
      <c r="G1764" s="43" t="s">
        <v>5665</v>
      </c>
      <c r="H1764" s="26">
        <v>0</v>
      </c>
      <c r="I1764" s="26"/>
      <c r="J1764" s="6"/>
      <c r="K1764" s="100"/>
      <c r="M1764" s="136" t="s">
        <v>10064</v>
      </c>
      <c r="N1764" s="136"/>
      <c r="O1764" s="178" t="str">
        <f t="shared" si="33"/>
        <v>Label.create(:concept_id =&gt; Concept.find_by_codelist_and_code(57, '01').id, :locale =&gt; 'fi', :preflabel =&gt; 'Ilmainen', :scopenote =&gt; nil)</v>
      </c>
      <c r="P1764" s="3"/>
    </row>
    <row r="1765" spans="1:16" ht="15.75" hidden="1">
      <c r="A1765" s="4">
        <v>57</v>
      </c>
      <c r="B1765" s="4">
        <v>2</v>
      </c>
      <c r="C1765" s="42" t="s">
        <v>1556</v>
      </c>
      <c r="E1765" s="149"/>
      <c r="F1765" s="43" t="s">
        <v>566</v>
      </c>
      <c r="G1765" s="43" t="s">
        <v>5665</v>
      </c>
      <c r="H1765" s="26">
        <v>0</v>
      </c>
      <c r="I1765" s="26"/>
      <c r="J1765" s="6"/>
      <c r="K1765" s="100"/>
      <c r="M1765" s="136" t="s">
        <v>10065</v>
      </c>
      <c r="N1765" s="136"/>
      <c r="O1765" s="178" t="str">
        <f t="shared" si="33"/>
        <v>Label.create(:concept_id =&gt; Concept.find_by_codelist_and_code(57, '02').id, :locale =&gt; 'fi', :preflabel =&gt; 'Hinta ilmoitetaan myöhemmin', :scopenote =&gt; nil)</v>
      </c>
      <c r="P1765" s="3"/>
    </row>
    <row r="1766" spans="1:16" ht="15.75" hidden="1">
      <c r="A1766" s="4">
        <v>57</v>
      </c>
      <c r="B1766" s="4">
        <v>3</v>
      </c>
      <c r="C1766" s="33" t="s">
        <v>1931</v>
      </c>
      <c r="E1766" s="149"/>
      <c r="F1766" s="43" t="s">
        <v>4218</v>
      </c>
      <c r="G1766" s="43" t="s">
        <v>6211</v>
      </c>
      <c r="H1766" s="26">
        <v>1</v>
      </c>
      <c r="I1766" s="26"/>
      <c r="J1766" s="6"/>
      <c r="K1766" s="100"/>
      <c r="M1766" s="136" t="s">
        <v>10066</v>
      </c>
      <c r="N1766" s="136"/>
      <c r="O1766" s="178" t="str">
        <f t="shared" si="33"/>
        <v>Label.create(:concept_id =&gt; Concept.find_by_codelist_and_code(57, '03').id, :locale =&gt; 'fi', :preflabel =&gt; 'Ei myydä erikseen', :scopenote =&gt; 'Not sold separately at retail')</v>
      </c>
      <c r="P1766" s="3"/>
    </row>
    <row r="1767" spans="1:16" ht="120" hidden="1">
      <c r="A1767" s="4">
        <v>57</v>
      </c>
      <c r="B1767" s="4">
        <v>4</v>
      </c>
      <c r="C1767" s="33" t="s">
        <v>2086</v>
      </c>
      <c r="E1767" s="149"/>
      <c r="F1767" s="43" t="s">
        <v>554</v>
      </c>
      <c r="G1767" s="43" t="s">
        <v>7024</v>
      </c>
      <c r="H1767" s="26">
        <v>4</v>
      </c>
      <c r="I1767" s="26"/>
      <c r="J1767" s="6"/>
      <c r="K1767" s="100"/>
      <c r="M1767" s="136" t="s">
        <v>10067</v>
      </c>
      <c r="N1767" s="136" t="s">
        <v>12903</v>
      </c>
      <c r="O1767" s="178" t="str">
        <f t="shared" si="33"/>
        <v>Label.create(:concept_id =&gt; Concept.find_by_codelist_and_code(57, '04').id, :locale =&gt; 'fi', :preflabel =&gt; 'Asiakaskohtainen hinta', :scopenote =&gt; 'Koodia voidaan käyttää kun tietue lähetetään useille vastaanottajille, eikä tuotteelle anneta suositushintaa')</v>
      </c>
      <c r="P1767" s="3"/>
    </row>
    <row r="1768" spans="1:16" ht="30" hidden="1">
      <c r="A1768" s="4">
        <v>57</v>
      </c>
      <c r="B1768" s="4">
        <v>5</v>
      </c>
      <c r="C1768" s="33" t="s">
        <v>1658</v>
      </c>
      <c r="E1768" s="149"/>
      <c r="F1768" s="43" t="s">
        <v>3255</v>
      </c>
      <c r="G1768" s="43" t="s">
        <v>6212</v>
      </c>
      <c r="H1768" s="26">
        <v>10</v>
      </c>
      <c r="I1768" s="26"/>
      <c r="J1768" s="6"/>
      <c r="K1768" s="100"/>
      <c r="M1768" s="136" t="s">
        <v>10068</v>
      </c>
      <c r="N1768" s="136" t="s">
        <v>10069</v>
      </c>
      <c r="O1768" s="178" t="str">
        <f t="shared" si="33"/>
        <v>Label.create(:concept_id =&gt; Concept.find_by_codelist_and_code(57, '05').id, :locale =&gt; 'fi', :preflabel =&gt; 'Ei myydä pakettina', :scopenote =&gt; 'Sarjan osia ei myydä pakettina')</v>
      </c>
      <c r="P1768" s="3"/>
    </row>
    <row r="1769" spans="1:16" ht="30" hidden="1">
      <c r="A1769" s="4">
        <v>57</v>
      </c>
      <c r="B1769" s="4">
        <v>6</v>
      </c>
      <c r="C1769" s="42" t="s">
        <v>1247</v>
      </c>
      <c r="E1769" s="149"/>
      <c r="F1769" s="43" t="s">
        <v>5661</v>
      </c>
      <c r="G1769" s="43" t="s">
        <v>6213</v>
      </c>
      <c r="H1769" s="26">
        <v>30</v>
      </c>
      <c r="I1769" s="26"/>
      <c r="J1769" s="6"/>
      <c r="K1769" s="100"/>
      <c r="M1769" s="136" t="s">
        <v>10070</v>
      </c>
      <c r="N1769" s="136" t="s">
        <v>12904</v>
      </c>
      <c r="O1769" s="178" t="str">
        <f t="shared" si="33"/>
        <v>Label.create(:concept_id =&gt; Concept.find_by_codelist_and_code(57, '06').id, :locale =&gt; 'fi', :preflabel =&gt; 'Hinnoittelematon, käytetään tulonjakomallia', :scopenote =&gt; 'Saatavilla, kun kustantajan kanssa sovitaan tulonjakomallista')</v>
      </c>
      <c r="P1769" s="3"/>
    </row>
    <row r="1770" spans="1:16" ht="45" hidden="1">
      <c r="A1770" s="118">
        <v>57</v>
      </c>
      <c r="B1770" s="118">
        <v>7</v>
      </c>
      <c r="C1770" s="111" t="s">
        <v>1248</v>
      </c>
      <c r="D1770" s="111"/>
      <c r="E1770" s="111"/>
      <c r="F1770" s="108" t="s">
        <v>8802</v>
      </c>
      <c r="G1770" s="108" t="s">
        <v>13318</v>
      </c>
      <c r="H1770" s="121">
        <v>52</v>
      </c>
      <c r="I1770" s="121"/>
      <c r="J1770" s="122"/>
      <c r="K1770" s="100"/>
      <c r="M1770" s="136" t="s">
        <v>10071</v>
      </c>
      <c r="N1770" s="136" t="s">
        <v>13777</v>
      </c>
      <c r="O1770" s="178" t="str">
        <f t="shared" si="33"/>
        <v>Label.create(:concept_id =&gt; Concept.find_by_codelist_and_code(57, '07').id, :locale =&gt; 'fi', :preflabel =&gt; 'Hinta lasketaan osien hinnasta', :scopenote =&gt; 'Esim. tuotepaketti, jonka tuotteet on listattu &amp;lt;ProductPart&gt; osiossa. Käytä vain ONIX 3.0-sanomilla tai ONIX:in myöhemmissä versioissa')</v>
      </c>
      <c r="P1770" s="3"/>
    </row>
    <row r="1771" spans="1:16" ht="135" hidden="1">
      <c r="A1771" s="118">
        <v>57</v>
      </c>
      <c r="B1771" s="118">
        <f t="shared" ref="B1771" si="34">IF(A1771=A1770,B1770+1,0)</f>
        <v>8</v>
      </c>
      <c r="C1771" s="111" t="s">
        <v>4072</v>
      </c>
      <c r="D1771" s="111"/>
      <c r="E1771" s="111"/>
      <c r="F1771" s="108" t="s">
        <v>9114</v>
      </c>
      <c r="G1771" s="108" t="s">
        <v>13319</v>
      </c>
      <c r="H1771" s="121">
        <v>56</v>
      </c>
      <c r="I1771" s="121"/>
      <c r="J1771" s="122"/>
      <c r="K1771" s="100"/>
      <c r="M1771" s="136" t="s">
        <v>10072</v>
      </c>
      <c r="N1771" s="136" t="s">
        <v>13776</v>
      </c>
      <c r="O1771" s="178" t="str">
        <f t="shared" si="33"/>
        <v>Label.create(:concept_id =&gt; Concept.find_by_codelist_and_code(57, '08').id, :locale =&gt; 'fi', :preflabel =&gt; 'Ei saatavilla toimittajalta', :scopenote =&gt; 'Toimittaja ei toimi &amp;lt;Territory&gt;:na ilmoitetulla alueella. Käytä vain ONIX 3.0-sanomilla tai ONIX:in myöhemmissä versioissa')</v>
      </c>
      <c r="P1771" s="3"/>
    </row>
    <row r="1772" spans="1:16" ht="75" hidden="1">
      <c r="A1772" s="183">
        <v>58</v>
      </c>
      <c r="B1772" s="183">
        <v>0</v>
      </c>
      <c r="C1772" s="184"/>
      <c r="D1772" s="184"/>
      <c r="E1772" s="185"/>
      <c r="F1772" s="75" t="s">
        <v>7600</v>
      </c>
      <c r="G1772" s="75">
        <v>0</v>
      </c>
      <c r="H1772" s="25">
        <v>0</v>
      </c>
      <c r="I1772" s="25"/>
      <c r="J1772" s="1">
        <v>1</v>
      </c>
      <c r="K1772" s="101" t="s">
        <v>7710</v>
      </c>
      <c r="M1772" s="136" t="s">
        <v>10073</v>
      </c>
      <c r="N1772" s="136"/>
      <c r="O1772" s="178" t="str">
        <f t="shared" si="33"/>
        <v>Label.create(:concept_id =&gt; Concept.find_by_codelist_and_code(58, nil).id, :locale =&gt; 'fi', :preflabel =&gt; 'Hintatyyppi', :scopenote =&gt; 'Käytä yhdessä&lt;br&gt;&amp;nbsp;&amp;nbsp;&amp;nbsp;&amp;nbsp;• &amp;lt;PriceType&gt; &amp;lt;x462&gt;&lt;br&gt;&amp;nbsp;&amp;nbsp;&amp;nbsp;&amp;nbsp;• &amp;lt;DefaultPriceType&gt; &amp;lt;x310&gt;&lt;br&gt;0')</v>
      </c>
      <c r="P1772" s="3"/>
    </row>
    <row r="1773" spans="1:16" ht="225" hidden="1">
      <c r="A1773" s="4">
        <v>58</v>
      </c>
      <c r="B1773" s="4">
        <v>1</v>
      </c>
      <c r="C1773" s="42" t="s">
        <v>1557</v>
      </c>
      <c r="E1773" s="149"/>
      <c r="F1773" s="43" t="s">
        <v>4339</v>
      </c>
      <c r="G1773" s="43" t="s">
        <v>8264</v>
      </c>
      <c r="H1773" s="26">
        <v>0</v>
      </c>
      <c r="I1773" s="26">
        <v>45</v>
      </c>
      <c r="J1773" s="6"/>
      <c r="K1773" s="100"/>
      <c r="M1773" s="136" t="s">
        <v>10074</v>
      </c>
      <c r="N1773" s="136" t="s">
        <v>12905</v>
      </c>
      <c r="O1773" s="178" t="str">
        <f t="shared" si="33"/>
        <v>Label.create(:concept_id =&gt; Concept.find_by_codelist_and_code(58, '01').id, :locale =&gt; 'fi', :preflabel =&gt; 'Suositushinta, veroton', :scopenote =&gt; 'Kustantajan määrittämä suositushinta, veroton')</v>
      </c>
      <c r="P1773" s="3"/>
    </row>
    <row r="1774" spans="1:16" ht="75" hidden="1">
      <c r="A1774" s="4">
        <v>58</v>
      </c>
      <c r="B1774" s="4">
        <v>2</v>
      </c>
      <c r="C1774" s="42" t="s">
        <v>1556</v>
      </c>
      <c r="E1774" s="149"/>
      <c r="F1774" s="43" t="s">
        <v>4134</v>
      </c>
      <c r="G1774" s="43" t="s">
        <v>8205</v>
      </c>
      <c r="H1774" s="26">
        <v>0</v>
      </c>
      <c r="I1774" s="26">
        <v>45</v>
      </c>
      <c r="J1774" s="6"/>
      <c r="K1774" s="100"/>
      <c r="M1774" s="136" t="s">
        <v>10075</v>
      </c>
      <c r="N1774" s="136" t="s">
        <v>12906</v>
      </c>
      <c r="O1774" s="178" t="str">
        <f t="shared" si="33"/>
        <v>Label.create(:concept_id =&gt; Concept.find_by_codelist_and_code(58, '02').id, :locale =&gt; 'fi', :preflabel =&gt; 'Suositushinta, verollinen', :scopenote =&gt; 'Kustantajan määrittämä suositushinta, verollinen')</v>
      </c>
      <c r="P1774" s="3"/>
    </row>
    <row r="1775" spans="1:16" ht="165" hidden="1">
      <c r="A1775" s="4">
        <v>58</v>
      </c>
      <c r="B1775" s="4">
        <v>3</v>
      </c>
      <c r="C1775" s="42" t="s">
        <v>1931</v>
      </c>
      <c r="E1775" s="149"/>
      <c r="F1775" s="43" t="s">
        <v>8203</v>
      </c>
      <c r="G1775" s="108" t="s">
        <v>9223</v>
      </c>
      <c r="H1775" s="26">
        <v>0</v>
      </c>
      <c r="I1775" s="26">
        <v>57</v>
      </c>
      <c r="J1775" s="6"/>
      <c r="K1775" s="100"/>
      <c r="M1775" s="136" t="s">
        <v>10076</v>
      </c>
      <c r="N1775" s="136" t="s">
        <v>10077</v>
      </c>
      <c r="O1775" s="178" t="str">
        <f t="shared" si="33"/>
        <v>Label.create(:concept_id =&gt; Concept.find_by_codelist_and_code(58, '03').id, :locale =&gt; 'fi', :preflabel =&gt; 'Kiinteä hinta, veroton', :scopenote =&gt; 'Käytetään maissa, joissa hinnoittelua säädellään lainsäädännnön tai alalla sovitun yhteisen käytönnön kautta')</v>
      </c>
      <c r="P1775" s="3"/>
    </row>
    <row r="1776" spans="1:16" ht="120" hidden="1">
      <c r="A1776" s="4">
        <v>58</v>
      </c>
      <c r="B1776" s="4">
        <v>4</v>
      </c>
      <c r="C1776" s="33" t="s">
        <v>2086</v>
      </c>
      <c r="E1776" s="149"/>
      <c r="F1776" s="43" t="s">
        <v>8204</v>
      </c>
      <c r="G1776" s="108" t="s">
        <v>9224</v>
      </c>
      <c r="H1776" s="26">
        <v>0</v>
      </c>
      <c r="I1776" s="26">
        <v>57</v>
      </c>
      <c r="J1776" s="6"/>
      <c r="K1776" s="100"/>
      <c r="M1776" s="136" t="s">
        <v>10078</v>
      </c>
      <c r="N1776" s="136" t="s">
        <v>10077</v>
      </c>
      <c r="O1776" s="178" t="str">
        <f t="shared" si="33"/>
        <v>Label.create(:concept_id =&gt; Concept.find_by_codelist_and_code(58, '04').id, :locale =&gt; 'fi', :preflabel =&gt; 'Kiinteä hinta, verollinen', :scopenote =&gt; 'Käytetään maissa, joissa hinnoittelua säädellään lainsäädännnön tai alalla sovitun yhteisen käytönnön kautta')</v>
      </c>
      <c r="P1776" s="3"/>
    </row>
    <row r="1777" spans="1:16" ht="120" hidden="1">
      <c r="A1777" s="4">
        <v>58</v>
      </c>
      <c r="B1777" s="4">
        <v>5</v>
      </c>
      <c r="C1777" s="33" t="s">
        <v>1658</v>
      </c>
      <c r="E1777" s="149"/>
      <c r="F1777" s="43" t="s">
        <v>8206</v>
      </c>
      <c r="G1777" s="43" t="s">
        <v>8263</v>
      </c>
      <c r="H1777" s="26">
        <v>0</v>
      </c>
      <c r="I1777" s="26">
        <v>45</v>
      </c>
      <c r="J1777" s="6"/>
      <c r="K1777" s="100"/>
      <c r="M1777" s="136" t="s">
        <v>10079</v>
      </c>
      <c r="N1777" s="136" t="s">
        <v>12907</v>
      </c>
      <c r="O1777" s="178" t="str">
        <f t="shared" si="33"/>
        <v>Label.create(:concept_id =&gt; Concept.find_by_codelist_and_code(58, '05').id, :locale =&gt; 'fi', :preflabel =&gt; 'Nettohinta, veroton', :scopenote =&gt; 'Kustantajan määrittämä nettohinta, josta ei anneta alennusta, veroton')</v>
      </c>
      <c r="P1777" s="3"/>
    </row>
    <row r="1778" spans="1:16" ht="60" hidden="1">
      <c r="A1778" s="4">
        <v>58</v>
      </c>
      <c r="B1778" s="4">
        <v>6</v>
      </c>
      <c r="C1778" s="33" t="s">
        <v>1247</v>
      </c>
      <c r="E1778" s="149"/>
      <c r="F1778" s="43" t="s">
        <v>8207</v>
      </c>
      <c r="G1778" s="43" t="s">
        <v>6215</v>
      </c>
      <c r="H1778" s="26">
        <v>0</v>
      </c>
      <c r="I1778" s="26">
        <v>8</v>
      </c>
      <c r="J1778" s="6"/>
      <c r="K1778" s="100"/>
      <c r="M1778" s="136" t="s">
        <v>10080</v>
      </c>
      <c r="N1778" s="136"/>
      <c r="O1778" s="178" t="str">
        <f t="shared" si="33"/>
        <v>Label.create(:concept_id =&gt; Concept.find_by_codelist_and_code(58, '06').id, :locale =&gt; 'fi', :preflabel =&gt; 'Nettohinta vuokrausta varten, veroton', :scopenote =&gt; 'Unit price charged by supplier to reseller / rental outlet, excluding any sales tax or value-added tax: goods for rental (used for video and DVD)')</v>
      </c>
      <c r="P1778" s="3"/>
    </row>
    <row r="1779" spans="1:16" ht="135" hidden="1">
      <c r="A1779" s="4">
        <v>58</v>
      </c>
      <c r="B1779" s="4">
        <v>7</v>
      </c>
      <c r="C1779" s="33" t="s">
        <v>1248</v>
      </c>
      <c r="E1779" s="149"/>
      <c r="F1779" s="43" t="s">
        <v>8208</v>
      </c>
      <c r="G1779" s="43" t="s">
        <v>8262</v>
      </c>
      <c r="H1779" s="26">
        <v>8</v>
      </c>
      <c r="I1779" s="26">
        <v>45</v>
      </c>
      <c r="J1779" s="6"/>
      <c r="K1779" s="100"/>
      <c r="M1779" s="136" t="s">
        <v>10081</v>
      </c>
      <c r="N1779" s="136" t="s">
        <v>12908</v>
      </c>
      <c r="O1779" s="178" t="str">
        <f t="shared" si="33"/>
        <v>Label.create(:concept_id =&gt; Concept.find_by_codelist_and_code(58, '07').id, :locale =&gt; 'fi', :preflabel =&gt; 'Nettohinta, verollinen', :scopenote =&gt; 'Kustantajan määrittämä nettohinta, verollinen')</v>
      </c>
      <c r="P1779" s="3"/>
    </row>
    <row r="1780" spans="1:16" ht="150" hidden="1">
      <c r="A1780" s="4">
        <v>58</v>
      </c>
      <c r="B1780" s="4">
        <v>8</v>
      </c>
      <c r="C1780" s="33" t="s">
        <v>4072</v>
      </c>
      <c r="E1780" s="149"/>
      <c r="F1780" s="43" t="s">
        <v>8209</v>
      </c>
      <c r="G1780" s="43" t="s">
        <v>8210</v>
      </c>
      <c r="H1780" s="26">
        <v>8</v>
      </c>
      <c r="I1780" s="26">
        <v>45</v>
      </c>
      <c r="J1780" s="6"/>
      <c r="K1780" s="100"/>
      <c r="M1780" s="136" t="s">
        <v>10082</v>
      </c>
      <c r="N1780" s="136" t="s">
        <v>12909</v>
      </c>
      <c r="O1780" s="178" t="str">
        <f t="shared" si="33"/>
        <v>Label.create(:concept_id =&gt; Concept.find_by_codelist_and_code(58, '08').id, :locale =&gt; 'fi', :preflabel =&gt; 'Myyntihinta, veroton', :scopenote =&gt; 'Kentässä P.26.5 Välittäjän nimi (&amp;lt;SupplierName&gt;) ilmoitetun myyjän veroton myyntihinta, josta vähennetään asiakkaan mahdollinen alennus. Myyjä voi olla joko kustantaja, välittäjä tai jälleenmyyjä (kuluttajahinta)')</v>
      </c>
      <c r="P1780" s="3"/>
    </row>
    <row r="1781" spans="1:16" ht="150" hidden="1">
      <c r="A1781" s="4">
        <v>58</v>
      </c>
      <c r="B1781" s="4">
        <v>9</v>
      </c>
      <c r="C1781" s="33" t="s">
        <v>2961</v>
      </c>
      <c r="E1781" s="149"/>
      <c r="F1781" s="43" t="s">
        <v>1069</v>
      </c>
      <c r="G1781" s="43" t="s">
        <v>8211</v>
      </c>
      <c r="H1781" s="26">
        <v>8</v>
      </c>
      <c r="I1781" s="26">
        <v>45</v>
      </c>
      <c r="J1781" s="6"/>
      <c r="K1781" s="100"/>
      <c r="M1781" s="136" t="s">
        <v>10083</v>
      </c>
      <c r="N1781" s="136" t="s">
        <v>12910</v>
      </c>
      <c r="O1781" s="178" t="str">
        <f t="shared" si="33"/>
        <v>Label.create(:concept_id =&gt; Concept.find_by_codelist_and_code(58, '09').id, :locale =&gt; 'fi', :preflabel =&gt; 'Myyntihinta, verollinen', :scopenote =&gt; 'Kentässä P.26.5 Välittäjän nimi (&amp;lt;SupplierName&gt;) ilmoitetun myyjän verollinen myyntihinta, josta vähennetään asiakkaan mahdollinen alennus. Myyjä voi olla joko kustantaja, välittäjä tai jälleenmyyjä (kuluttajahinta)')</v>
      </c>
      <c r="P1781" s="3"/>
    </row>
    <row r="1782" spans="1:16" ht="180" hidden="1">
      <c r="A1782" s="4">
        <v>58</v>
      </c>
      <c r="B1782" s="4">
        <v>10</v>
      </c>
      <c r="C1782" s="33" t="s">
        <v>3312</v>
      </c>
      <c r="E1782" s="149"/>
      <c r="F1782" s="43" t="s">
        <v>3381</v>
      </c>
      <c r="G1782" s="43" t="s">
        <v>13320</v>
      </c>
      <c r="H1782" s="26">
        <v>0</v>
      </c>
      <c r="I1782" s="26">
        <v>15</v>
      </c>
      <c r="J1782" s="6"/>
      <c r="K1782" s="100"/>
      <c r="M1782" s="136" t="s">
        <v>10084</v>
      </c>
      <c r="N1782" s="136"/>
      <c r="O1782" s="178" t="str">
        <f t="shared" si="33"/>
        <v>Label.create(:concept_id =&gt; Concept.find_by_codelist_and_code(58, '11').id, :locale =&gt; 'fi', :preflabel =&gt; 'Tarjoushinta, veroton', :scopenote =&gt; 'Special sale RRP excluding any sales tax or value-added tax. Note ‘special sales’ are sales where terms and conditions are different from normal trade sales, when for example products that are normally sold on a sale-or-return basis are sold on firm-sale terms, where a particular product is tailored for a specific retail outlet (often termed a ‘premium’ product), or where other specific conditions or qualiifications apply. Further details of the modified terms and conditions should be given in &amp;lt;PriceTypeDescription&gt;')</v>
      </c>
      <c r="P1782" s="3"/>
    </row>
    <row r="1783" spans="1:16" ht="30" hidden="1">
      <c r="A1783" s="4">
        <v>58</v>
      </c>
      <c r="B1783" s="4">
        <v>11</v>
      </c>
      <c r="C1783" s="42" t="s">
        <v>1399</v>
      </c>
      <c r="E1783" s="149"/>
      <c r="F1783" s="43" t="s">
        <v>4277</v>
      </c>
      <c r="G1783" s="43" t="s">
        <v>6216</v>
      </c>
      <c r="H1783" s="26">
        <v>0</v>
      </c>
      <c r="I1783" s="26">
        <v>8</v>
      </c>
      <c r="J1783" s="6"/>
      <c r="K1783" s="100"/>
      <c r="M1783" s="136" t="s">
        <v>10085</v>
      </c>
      <c r="N1783" s="136"/>
      <c r="O1783" s="178" t="str">
        <f t="shared" si="33"/>
        <v>Label.create(:concept_id =&gt; Concept.find_by_codelist_and_code(58, '12').id, :locale =&gt; 'fi', :preflabel =&gt; 'Tarjoushinta, verollinen', :scopenote =&gt; 'Special sale RRP including sales or value-added tax if applicable')</v>
      </c>
      <c r="P1783" s="3"/>
    </row>
    <row r="1784" spans="1:16" ht="45" hidden="1">
      <c r="A1784" s="4">
        <v>58</v>
      </c>
      <c r="B1784" s="4">
        <v>12</v>
      </c>
      <c r="C1784" s="33" t="s">
        <v>1400</v>
      </c>
      <c r="E1784" s="149"/>
      <c r="F1784" s="43" t="s">
        <v>2007</v>
      </c>
      <c r="G1784" s="43" t="s">
        <v>6214</v>
      </c>
      <c r="H1784" s="26">
        <v>0</v>
      </c>
      <c r="I1784" s="26">
        <v>8</v>
      </c>
      <c r="J1784" s="6"/>
      <c r="K1784" s="100"/>
      <c r="M1784" s="136" t="s">
        <v>10086</v>
      </c>
      <c r="N1784" s="136" t="s">
        <v>10087</v>
      </c>
      <c r="O1784" s="178" t="str">
        <f t="shared" si="33"/>
        <v>Label.create(:concept_id =&gt; Concept.find_by_codelist_and_code(58, '13').id, :locale =&gt; 'fi', :preflabel =&gt; 'Kiinteä tarjoushinta, veroton', :scopenote =&gt; 'Käytetään maissa, joissa hinnoittelua säädellään lainsäädännnön kautta')</v>
      </c>
      <c r="P1784" s="3"/>
    </row>
    <row r="1785" spans="1:16" ht="45" hidden="1">
      <c r="A1785" s="4">
        <v>58</v>
      </c>
      <c r="B1785" s="4">
        <v>13</v>
      </c>
      <c r="C1785" s="33" t="s">
        <v>4001</v>
      </c>
      <c r="E1785" s="149"/>
      <c r="F1785" s="43" t="s">
        <v>2545</v>
      </c>
      <c r="G1785" s="43" t="s">
        <v>6214</v>
      </c>
      <c r="H1785" s="26">
        <v>0</v>
      </c>
      <c r="I1785" s="26">
        <v>8</v>
      </c>
      <c r="J1785" s="6"/>
      <c r="K1785" s="100"/>
      <c r="M1785" s="136" t="s">
        <v>10088</v>
      </c>
      <c r="N1785" s="136" t="s">
        <v>10087</v>
      </c>
      <c r="O1785" s="178" t="str">
        <f t="shared" si="33"/>
        <v>Label.create(:concept_id =&gt; Concept.find_by_codelist_and_code(58, '14').id, :locale =&gt; 'fi', :preflabel =&gt; 'Kiinteä tarjoushinta, verollinen', :scopenote =&gt; 'Käytetään maissa, joissa hinnoittelua säädellään lainsäädännnön kautta')</v>
      </c>
      <c r="P1785" s="3"/>
    </row>
    <row r="1786" spans="1:16" ht="45" hidden="1">
      <c r="A1786" s="4">
        <v>58</v>
      </c>
      <c r="B1786" s="4">
        <v>14</v>
      </c>
      <c r="C1786" s="33" t="s">
        <v>495</v>
      </c>
      <c r="E1786" s="149"/>
      <c r="F1786" s="43" t="s">
        <v>4150</v>
      </c>
      <c r="G1786" s="43" t="s">
        <v>6217</v>
      </c>
      <c r="H1786" s="26">
        <v>0</v>
      </c>
      <c r="I1786" s="26">
        <v>8</v>
      </c>
      <c r="J1786" s="6"/>
      <c r="K1786" s="100"/>
      <c r="M1786" s="136" t="s">
        <v>10089</v>
      </c>
      <c r="N1786" s="136"/>
      <c r="O1786" s="178" t="str">
        <f t="shared" si="33"/>
        <v>Label.create(:concept_id =&gt; Concept.find_by_codelist_and_code(58, '15').id, :locale =&gt; 'fi', :preflabel =&gt; 'Tarjousnettohinta, veroton', :scopenote =&gt; 'Unit price charged by supplier to reseller for special sale excluding any sales tax or value-added tax')</v>
      </c>
      <c r="P1786" s="3"/>
    </row>
    <row r="1787" spans="1:16" ht="45" hidden="1">
      <c r="A1787" s="4">
        <v>58</v>
      </c>
      <c r="B1787" s="4">
        <v>15</v>
      </c>
      <c r="C1787" s="42" t="s">
        <v>3708</v>
      </c>
      <c r="D1787" s="42"/>
      <c r="E1787" s="149"/>
      <c r="F1787" s="43" t="s">
        <v>8490</v>
      </c>
      <c r="G1787" s="43" t="s">
        <v>6218</v>
      </c>
      <c r="H1787" s="26">
        <v>15</v>
      </c>
      <c r="I1787" s="26"/>
      <c r="J1787" s="6"/>
      <c r="K1787" s="100"/>
      <c r="M1787" s="136" t="s">
        <v>10090</v>
      </c>
      <c r="N1787" s="136"/>
      <c r="O1787" s="178" t="str">
        <f t="shared" si="33"/>
        <v>Label.create(:concept_id =&gt; Concept.find_by_codelist_and_code(58, '17').id, :locale =&gt; 'fi', :preflabel =&gt; 'Tarjousnettohinta, verollinen', :scopenote =&gt; 'Unit price charged by supplier to reseller for special sale including any sales tax or value-added tax')</v>
      </c>
      <c r="P1787" s="3"/>
    </row>
    <row r="1788" spans="1:16" ht="45" hidden="1">
      <c r="A1788" s="4">
        <v>58</v>
      </c>
      <c r="B1788" s="4">
        <v>16</v>
      </c>
      <c r="C1788" s="42" t="s">
        <v>3629</v>
      </c>
      <c r="E1788" s="149"/>
      <c r="F1788" s="43" t="s">
        <v>4345</v>
      </c>
      <c r="G1788" s="43" t="s">
        <v>6219</v>
      </c>
      <c r="H1788" s="26">
        <v>0</v>
      </c>
      <c r="I1788" s="26">
        <v>8</v>
      </c>
      <c r="J1788" s="6"/>
      <c r="K1788" s="100"/>
      <c r="M1788" s="136" t="s">
        <v>10091</v>
      </c>
      <c r="N1788" s="136" t="s">
        <v>12911</v>
      </c>
      <c r="O1788" s="178" t="str">
        <f t="shared" si="33"/>
        <v>Label.create(:concept_id =&gt; Concept.find_by_codelist_and_code(58, '21').id, :locale =&gt; 'fi', :preflabel =&gt; 'Julkaisemista edeltävä suositushinta, veroton', :scopenote =&gt; 'Jos tuotteella on eri suositushinta julkaisemista ennen ja sen jälkeen')</v>
      </c>
      <c r="P1788" s="3"/>
    </row>
    <row r="1789" spans="1:16" ht="60" hidden="1">
      <c r="A1789" s="4">
        <v>58</v>
      </c>
      <c r="B1789" s="4">
        <v>17</v>
      </c>
      <c r="C1789" s="42" t="s">
        <v>2962</v>
      </c>
      <c r="E1789" s="149"/>
      <c r="F1789" s="43" t="s">
        <v>4153</v>
      </c>
      <c r="G1789" s="43" t="s">
        <v>6220</v>
      </c>
      <c r="H1789" s="26">
        <v>0</v>
      </c>
      <c r="I1789" s="26">
        <v>8</v>
      </c>
      <c r="J1789" s="6"/>
      <c r="K1789" s="100"/>
      <c r="M1789" s="136" t="s">
        <v>10092</v>
      </c>
      <c r="N1789" s="136" t="s">
        <v>12911</v>
      </c>
      <c r="O1789" s="178" t="str">
        <f t="shared" si="33"/>
        <v>Label.create(:concept_id =&gt; Concept.find_by_codelist_and_code(58, '22').id, :locale =&gt; 'fi', :preflabel =&gt; 'Julkaisemista edeltävä suositushinta, verollinen', :scopenote =&gt; 'Jos tuotteella on eri suositushinta julkaisemista ennen ja sen jälkeen')</v>
      </c>
      <c r="P1789" s="3"/>
    </row>
    <row r="1790" spans="1:16" ht="45" hidden="1">
      <c r="A1790" s="4">
        <v>58</v>
      </c>
      <c r="B1790" s="4">
        <v>18</v>
      </c>
      <c r="C1790" s="33" t="s">
        <v>769</v>
      </c>
      <c r="E1790" s="149"/>
      <c r="F1790" s="43" t="s">
        <v>3072</v>
      </c>
      <c r="G1790" s="43" t="s">
        <v>6214</v>
      </c>
      <c r="H1790" s="26">
        <v>0</v>
      </c>
      <c r="I1790" s="26"/>
      <c r="J1790" s="6"/>
      <c r="K1790" s="100"/>
      <c r="M1790" s="136" t="s">
        <v>10093</v>
      </c>
      <c r="N1790" s="136" t="s">
        <v>12912</v>
      </c>
      <c r="O1790" s="178" t="str">
        <f t="shared" si="33"/>
        <v>Label.create(:concept_id =&gt; Concept.find_by_codelist_and_code(58, '23').id, :locale =&gt; 'fi', :preflabel =&gt; 'Julkaisemista edeltävä kiinteä hinta, veroton', :scopenote =&gt; 'Jos tuotteella on eri kiinteä hinta julkaisua ennen ja sen jälkeen. Käytetään maissa, joissa hinnoittelua säädellään lainsäädännnön kautta')</v>
      </c>
      <c r="P1790" s="3"/>
    </row>
    <row r="1791" spans="1:16" ht="45" hidden="1">
      <c r="A1791" s="4">
        <v>58</v>
      </c>
      <c r="B1791" s="4">
        <v>19</v>
      </c>
      <c r="C1791" s="33" t="s">
        <v>203</v>
      </c>
      <c r="E1791" s="149"/>
      <c r="F1791" s="43" t="s">
        <v>3236</v>
      </c>
      <c r="G1791" s="43" t="s">
        <v>6214</v>
      </c>
      <c r="H1791" s="26">
        <v>0</v>
      </c>
      <c r="I1791" s="26"/>
      <c r="J1791" s="6"/>
      <c r="K1791" s="100"/>
      <c r="M1791" s="136" t="s">
        <v>10094</v>
      </c>
      <c r="N1791" s="136" t="s">
        <v>12912</v>
      </c>
      <c r="O1791" s="178" t="str">
        <f t="shared" si="33"/>
        <v>Label.create(:concept_id =&gt; Concept.find_by_codelist_and_code(58, '24').id, :locale =&gt; 'fi', :preflabel =&gt; 'Julkaisemista edeltävä kiinteä hinta, verollinen', :scopenote =&gt; 'Jos tuotteella on eri kiinteä hinta julkaisua ennen ja sen jälkeen. Käytetään maissa, joissa hinnoittelua säädellään lainsäädännnön kautta')</v>
      </c>
      <c r="P1791" s="3"/>
    </row>
    <row r="1792" spans="1:16" ht="45" hidden="1">
      <c r="A1792" s="4">
        <v>58</v>
      </c>
      <c r="B1792" s="4">
        <v>20</v>
      </c>
      <c r="C1792" s="33" t="s">
        <v>3764</v>
      </c>
      <c r="E1792" s="149"/>
      <c r="F1792" s="43" t="s">
        <v>3736</v>
      </c>
      <c r="G1792" s="43" t="s">
        <v>6221</v>
      </c>
      <c r="H1792" s="26">
        <v>0</v>
      </c>
      <c r="I1792" s="26">
        <v>8</v>
      </c>
      <c r="J1792" s="6"/>
      <c r="K1792" s="100"/>
      <c r="M1792" s="136" t="s">
        <v>10095</v>
      </c>
      <c r="N1792" s="136" t="s">
        <v>12913</v>
      </c>
      <c r="O1792" s="178" t="str">
        <f t="shared" si="33"/>
        <v>Label.create(:concept_id =&gt; Concept.find_by_codelist_and_code(58, '25').id, :locale =&gt; 'fi', :preflabel =&gt; 'Toimittajan julkaisemista edeltävä nettohinta, veroton', :scopenote =&gt; 'Jos tuotteella on eri nettohinta julkaisua ennen ja sen jälkeen')</v>
      </c>
      <c r="P1792" s="3"/>
    </row>
    <row r="1793" spans="1:16" ht="45" hidden="1">
      <c r="A1793" s="4">
        <v>58</v>
      </c>
      <c r="B1793" s="4">
        <v>21</v>
      </c>
      <c r="C1793" s="42" t="s">
        <v>848</v>
      </c>
      <c r="D1793" s="42"/>
      <c r="E1793" s="149"/>
      <c r="F1793" s="43" t="s">
        <v>8491</v>
      </c>
      <c r="G1793" s="43" t="s">
        <v>6222</v>
      </c>
      <c r="H1793" s="26">
        <v>15</v>
      </c>
      <c r="I1793" s="26"/>
      <c r="J1793" s="6"/>
      <c r="K1793" s="100"/>
      <c r="M1793" s="136" t="s">
        <v>10096</v>
      </c>
      <c r="N1793" s="136" t="s">
        <v>12913</v>
      </c>
      <c r="O1793" s="178" t="str">
        <f t="shared" si="33"/>
        <v>Label.create(:concept_id =&gt; Concept.find_by_codelist_and_code(58, '27').id, :locale =&gt; 'fi', :preflabel =&gt; 'Toimittajan julkaisemista edeltävä nettohinta, verollinen', :scopenote =&gt; 'Jos tuotteella on eri nettohinta julkaisua ennen ja sen jälkeen')</v>
      </c>
      <c r="P1793" s="3"/>
    </row>
    <row r="1794" spans="1:16" ht="120" hidden="1">
      <c r="A1794" s="4">
        <v>58</v>
      </c>
      <c r="B1794" s="4">
        <v>22</v>
      </c>
      <c r="C1794" s="33" t="s">
        <v>294</v>
      </c>
      <c r="E1794" s="149"/>
      <c r="F1794" s="43" t="s">
        <v>2968</v>
      </c>
      <c r="G1794" s="43" t="s">
        <v>6223</v>
      </c>
      <c r="H1794" s="26">
        <v>3</v>
      </c>
      <c r="I1794" s="26"/>
      <c r="J1794" s="6"/>
      <c r="K1794" s="100"/>
      <c r="M1794" s="136" t="s">
        <v>10097</v>
      </c>
      <c r="N1794" s="136" t="s">
        <v>10098</v>
      </c>
      <c r="O1794" s="178" t="str">
        <f t="shared" si="33"/>
        <v>Label.create(:concept_id =&gt; Concept.find_by_codelist_and_code(58, '31').id, :locale =&gt; 'fi', :preflabel =&gt; 'Freight-pass-through -suositushinta, veroton', :scopenote =&gt; 'Käytössä USAssa')</v>
      </c>
      <c r="P1794" s="3"/>
    </row>
    <row r="1795" spans="1:16" ht="75" hidden="1">
      <c r="A1795" s="4">
        <v>58</v>
      </c>
      <c r="B1795" s="4">
        <v>23</v>
      </c>
      <c r="C1795" s="33" t="s">
        <v>723</v>
      </c>
      <c r="E1795" s="149"/>
      <c r="F1795" s="43" t="s">
        <v>3540</v>
      </c>
      <c r="G1795" s="43" t="s">
        <v>6224</v>
      </c>
      <c r="H1795" s="26">
        <v>3</v>
      </c>
      <c r="I1795" s="26"/>
      <c r="J1795" s="6"/>
      <c r="K1795" s="100"/>
      <c r="M1795" s="136" t="s">
        <v>10099</v>
      </c>
      <c r="N1795" s="136" t="s">
        <v>10098</v>
      </c>
      <c r="O1795" s="178" t="str">
        <f t="shared" si="33"/>
        <v>Label.create(:concept_id =&gt; Concept.find_by_codelist_and_code(58, '32').id, :locale =&gt; 'fi', :preflabel =&gt; 'Freight-pass-through -laskutushinta, veroton', :scopenote =&gt; 'Käytössä USAssa')</v>
      </c>
      <c r="P1795" s="3"/>
    </row>
    <row r="1796" spans="1:16" ht="75" hidden="1">
      <c r="A1796" s="4">
        <v>58</v>
      </c>
      <c r="B1796" s="4">
        <v>24</v>
      </c>
      <c r="C1796" s="42" t="s">
        <v>908</v>
      </c>
      <c r="E1796" s="149"/>
      <c r="F1796" s="43" t="s">
        <v>8492</v>
      </c>
      <c r="G1796" s="43" t="s">
        <v>6225</v>
      </c>
      <c r="H1796" s="26">
        <v>28</v>
      </c>
      <c r="I1796" s="26"/>
      <c r="J1796" s="6"/>
      <c r="K1796" s="100"/>
      <c r="M1796" s="136" t="s">
        <v>10100</v>
      </c>
      <c r="N1796" s="136" t="s">
        <v>10087</v>
      </c>
      <c r="O1796" s="178" t="str">
        <f t="shared" si="33"/>
        <v>Label.create(:concept_id =&gt; Concept.find_by_codelist_and_code(58, '33').id, :locale =&gt; 'fi', :preflabel =&gt; 'Maahantuojan kiinteä hinta, veroton', :scopenote =&gt; 'Käytetään maissa, joissa hinnoittelua säädellään lainsäädännnön kautta')</v>
      </c>
      <c r="P1796" s="3"/>
    </row>
    <row r="1797" spans="1:16" ht="75" hidden="1">
      <c r="A1797" s="4">
        <v>58</v>
      </c>
      <c r="B1797" s="4">
        <v>25</v>
      </c>
      <c r="C1797" s="42" t="s">
        <v>3602</v>
      </c>
      <c r="E1797" s="149"/>
      <c r="F1797" s="43" t="s">
        <v>8493</v>
      </c>
      <c r="G1797" s="43" t="s">
        <v>6225</v>
      </c>
      <c r="H1797" s="26">
        <v>28</v>
      </c>
      <c r="I1797" s="26"/>
      <c r="J1797" s="6"/>
      <c r="K1797" s="100"/>
      <c r="M1797" s="136" t="s">
        <v>10101</v>
      </c>
      <c r="N1797" s="136" t="s">
        <v>10087</v>
      </c>
      <c r="O1797" s="178" t="str">
        <f t="shared" si="33"/>
        <v>Label.create(:concept_id =&gt; Concept.find_by_codelist_and_code(58, '34').id, :locale =&gt; 'fi', :preflabel =&gt; 'Maahantuojan kiinteä hinta, verollinen', :scopenote =&gt; 'Käytetään maissa, joissa hinnoittelua säädellään lainsäädännnön kautta')</v>
      </c>
      <c r="P1797" s="3"/>
    </row>
    <row r="1798" spans="1:16" ht="75" hidden="1">
      <c r="A1798" s="118">
        <v>58</v>
      </c>
      <c r="B1798" s="118">
        <f t="shared" ref="B1798:B1799" si="35">IF(A1798=A1797,B1797+1,0)</f>
        <v>26</v>
      </c>
      <c r="C1798" s="111" t="s">
        <v>2788</v>
      </c>
      <c r="D1798" s="111"/>
      <c r="E1798" s="111"/>
      <c r="F1798" s="108" t="s">
        <v>9135</v>
      </c>
      <c r="G1798" s="108" t="s">
        <v>13321</v>
      </c>
      <c r="H1798" s="121">
        <v>57</v>
      </c>
      <c r="I1798" s="121"/>
      <c r="J1798" s="122"/>
      <c r="K1798" s="100"/>
      <c r="M1798" s="136" t="s">
        <v>13039</v>
      </c>
      <c r="N1798" s="136" t="s">
        <v>13778</v>
      </c>
      <c r="O1798" s="178" t="str">
        <f t="shared" si="33"/>
        <v>Label.create(:concept_id =&gt; Concept.find_by_codelist_and_code(58, '35').id, :locale =&gt; 'fi', :preflabel =&gt; 'Nimellinen tullaushinta, veroton', :scopenote =&gt; 'Käytetään esim. ilmais-, näyte- tai arvostelukappaleilla tulli-ilmoituksista. Käytä vain ONIX 3.0-sanomilla tai ONIX:in myöhemmissä versioissa')</v>
      </c>
      <c r="P1798" s="3"/>
    </row>
    <row r="1799" spans="1:16" ht="45" hidden="1">
      <c r="A1799" s="118">
        <v>58</v>
      </c>
      <c r="B1799" s="118">
        <f t="shared" si="35"/>
        <v>27</v>
      </c>
      <c r="C1799" s="111" t="s">
        <v>2143</v>
      </c>
      <c r="D1799" s="111"/>
      <c r="E1799" s="111"/>
      <c r="F1799" s="108" t="s">
        <v>9242</v>
      </c>
      <c r="G1799" s="108" t="s">
        <v>13322</v>
      </c>
      <c r="H1799" s="121">
        <v>59</v>
      </c>
      <c r="I1799" s="121"/>
      <c r="J1799" s="122"/>
      <c r="K1799" s="100"/>
      <c r="M1799" s="136" t="s">
        <v>13040</v>
      </c>
      <c r="N1799" s="136" t="s">
        <v>13779</v>
      </c>
      <c r="O1799" s="178" t="str">
        <f t="shared" si="33"/>
        <v>Label.create(:concept_id =&gt; Concept.find_by_codelist_and_code(58, '36').id, :locale =&gt; 'fi', :preflabel =&gt; 'Nimellinen korvausvaatimushinta, veroton', :scopenote =&gt; 'Käytetään esim. vaadittaessa korvauksia jakelun aikana kadonneista kappaleista. Käytä vain ONIX 3.0-sanomilla tai ONIX:in myöhemmissä versioissa')</v>
      </c>
      <c r="P1799" s="3"/>
    </row>
    <row r="1800" spans="1:16" ht="45" hidden="1">
      <c r="A1800" s="4">
        <v>58</v>
      </c>
      <c r="B1800" s="4">
        <v>27</v>
      </c>
      <c r="C1800" s="33" t="s">
        <v>1545</v>
      </c>
      <c r="E1800" s="149"/>
      <c r="F1800" s="43" t="s">
        <v>2744</v>
      </c>
      <c r="G1800" s="43" t="s">
        <v>6226</v>
      </c>
      <c r="H1800" s="26">
        <v>11</v>
      </c>
      <c r="I1800" s="26"/>
      <c r="J1800" s="6"/>
      <c r="K1800" s="100"/>
      <c r="M1800" s="136" t="s">
        <v>13041</v>
      </c>
      <c r="N1800" s="136" t="s">
        <v>13042</v>
      </c>
      <c r="O1800" s="178" t="str">
        <f t="shared" si="33"/>
        <v>Label.create(:concept_id =&gt; Concept.find_by_codelist_and_code(58, '41').id, :locale =&gt; 'fi', :preflabel =&gt; 'Kustantajan vähittäismyyntihinta, veroton', :scopenote =&gt; 'Hinta, josta myyntikomissio lasketaan')</v>
      </c>
      <c r="P1800" s="3"/>
    </row>
    <row r="1801" spans="1:16" ht="45" hidden="1">
      <c r="A1801" s="4">
        <v>58</v>
      </c>
      <c r="B1801" s="4">
        <v>28</v>
      </c>
      <c r="C1801" s="33" t="s">
        <v>1566</v>
      </c>
      <c r="E1801" s="149"/>
      <c r="F1801" s="43" t="s">
        <v>2768</v>
      </c>
      <c r="G1801" s="43" t="s">
        <v>6227</v>
      </c>
      <c r="H1801" s="26">
        <v>11</v>
      </c>
      <c r="I1801" s="26"/>
      <c r="J1801" s="6"/>
      <c r="K1801" s="100"/>
      <c r="M1801" s="136" t="s">
        <v>13043</v>
      </c>
      <c r="N1801" s="136" t="s">
        <v>13042</v>
      </c>
      <c r="O1801" s="178" t="str">
        <f t="shared" si="33"/>
        <v>Label.create(:concept_id =&gt; Concept.find_by_codelist_and_code(58, '42').id, :locale =&gt; 'fi', :preflabel =&gt; 'Kustantajan vähittäismyyntihinta, verollinen', :scopenote =&gt; 'Hinta, josta myyntikomissio lasketaan')</v>
      </c>
      <c r="P1801" s="3"/>
    </row>
    <row r="1802" spans="1:16" ht="45" hidden="1">
      <c r="A1802" s="183">
        <v>59</v>
      </c>
      <c r="B1802" s="183">
        <v>0</v>
      </c>
      <c r="C1802" s="184"/>
      <c r="D1802" s="184"/>
      <c r="E1802" s="185"/>
      <c r="F1802" s="75" t="s">
        <v>3237</v>
      </c>
      <c r="G1802" s="75" t="s">
        <v>5665</v>
      </c>
      <c r="H1802" s="25">
        <v>0</v>
      </c>
      <c r="I1802" s="25"/>
      <c r="J1802" s="1">
        <v>1</v>
      </c>
      <c r="K1802" s="101" t="s">
        <v>7711</v>
      </c>
      <c r="M1802" s="136" t="s">
        <v>10102</v>
      </c>
      <c r="N1802" s="136"/>
      <c r="O1802" s="178" t="str">
        <f t="shared" si="33"/>
        <v>Label.create(:concept_id =&gt; Concept.find_by_codelist_and_code(59, nil).id, :locale =&gt; 'fi', :preflabel =&gt; 'Hintatyypin tarkenne', :scopenote =&gt; 'Käytä yhdessä &amp;lt;PriceQualifier&gt; &amp;lt;j261&gt;')</v>
      </c>
      <c r="P1802" s="3"/>
    </row>
    <row r="1803" spans="1:16" ht="45" hidden="1">
      <c r="A1803" s="4">
        <v>59</v>
      </c>
      <c r="B1803" s="4">
        <v>1</v>
      </c>
      <c r="C1803" s="42" t="s">
        <v>4291</v>
      </c>
      <c r="E1803" s="149"/>
      <c r="F1803" s="43" t="s">
        <v>4853</v>
      </c>
      <c r="G1803" s="43" t="s">
        <v>6228</v>
      </c>
      <c r="H1803" s="26">
        <v>20</v>
      </c>
      <c r="I1803" s="26"/>
      <c r="J1803" s="6"/>
      <c r="K1803" s="100"/>
      <c r="M1803" s="136" t="s">
        <v>10103</v>
      </c>
      <c r="N1803" s="136"/>
      <c r="O1803" s="178" t="str">
        <f t="shared" ref="O1803:O1866" si="36">IF(OR(H1803="",IFERROR(FIND("-"&amp;A1803&amp;"-","-6-7-8-10-11-26-33-35-36-37-38-39-40-47-52-54-56-63-67-75-78-94-95-101-138-140-"),0)&gt;0,
AND(A1803=1,IFERROR(FIND("-"&amp;C1803&amp;"-","-12-13-14-"),0)&gt;0),
AND(A1803=22,IFERROR(FIND("-"&amp;C1803&amp;"-","-04-05-"),0)&gt;0),
AND(A1803=34,IFERROR(FIND("-"&amp;C1803&amp;"-","-00-01-04-08-09-10-11-12-13-14-15-"),0)&gt;0),
AND(A1803=45,IFERROR(FIND("-"&amp;C1803&amp;"-","-08-"),0)&gt;0),
AND(A1803=49,IFERROR(FIND("-"&amp;C1803&amp;"-","-ROW-"),0)&gt;0),
AND(A1803=51,IFERROR(FIND("-"&amp;C1803&amp;"-","-14-15-36-"),0)&gt;0),
AND(A1803=79,IFERROR(FIND("-"&amp;C1803&amp;"-","-11-"),0)&gt;0),
AND(A1803=102,IFERROR(FIND("-"&amp;C1803&amp;"-","-02-"),0)&gt;0)),"",
 IF(AND(M1803="",N1803=""),"",
  "Label.create(:concept_id =&gt; Concept.find_by_codelist_and_code("&amp;A1803&amp;", "&amp;IF(C1803="","nil","'"&amp;C1803&amp;"'")&amp;").id, "&amp;
  ":locale =&gt; '"&amp;L$2&amp;"'"&amp;", "&amp;
  ":preflabel =&gt; '"&amp;(IF(M1803="",F1803,M1803)&amp;"', "&amp;
  ":scopenote =&gt; "&amp;IF(AND(N1803="",G1803="",K1803=""),"nil","'"&amp; IF(K1803="", "",$L$3 &amp; IF(ISERROR(FIND("
", K1803))," ","&lt;br&gt;&amp;nbsp;&amp;nbsp;&amp;nbsp;&amp;nbsp;• ") &amp; SUBSTITUTE(SUBSTITUTE(SUBSTITUTE(K1803, "&amp;", "&amp;amp;"),"&lt;","&amp;lt;"),"
","&lt;br&gt;&amp;nbsp;&amp;nbsp;&amp;nbsp;&amp;nbsp;• ")) &amp; IF(OR(K1803="",G1803=""),"","&lt;br&gt;") &amp; SUBSTITUTE(SUBSTITUTE(IF(N1803="",G1803,N1803),"&amp;","&amp;amp;"),"&lt;","&amp;lt;")&amp;"'")&amp;")")
))</f>
        <v>Label.create(:concept_id =&gt; Concept.find_by_codelist_and_code(59, '00').id, :locale =&gt; 'fi', :preflabel =&gt; 'Yleinen hinta', :scopenote =&gt; 'Price applies to all customers that do not fall within any other group with a specified group-specific qualified price')</v>
      </c>
      <c r="P1803" s="3"/>
    </row>
    <row r="1804" spans="1:16" ht="30" hidden="1">
      <c r="A1804" s="4">
        <v>59</v>
      </c>
      <c r="B1804" s="4">
        <v>2</v>
      </c>
      <c r="C1804" s="42" t="s">
        <v>1557</v>
      </c>
      <c r="E1804" s="149"/>
      <c r="F1804" s="43" t="s">
        <v>1977</v>
      </c>
      <c r="G1804" s="43" t="s">
        <v>6229</v>
      </c>
      <c r="H1804" s="26">
        <v>0</v>
      </c>
      <c r="I1804" s="26"/>
      <c r="J1804" s="6"/>
      <c r="K1804" s="100"/>
      <c r="M1804" s="136" t="s">
        <v>10104</v>
      </c>
      <c r="N1804" s="136"/>
      <c r="O1804" s="178" t="str">
        <f t="shared" si="36"/>
        <v>Label.create(:concept_id =&gt; Concept.find_by_codelist_and_code(59, '01').id, :locale =&gt; 'fi', :preflabel =&gt; 'Jäsenhinta', :scopenote =&gt; 'Price applies to a designated group membership')</v>
      </c>
      <c r="P1804" s="3"/>
    </row>
    <row r="1805" spans="1:16" ht="30" hidden="1">
      <c r="A1805" s="4">
        <v>59</v>
      </c>
      <c r="B1805" s="4">
        <v>3</v>
      </c>
      <c r="C1805" s="42" t="s">
        <v>1556</v>
      </c>
      <c r="E1805" s="149"/>
      <c r="F1805" s="43" t="s">
        <v>323</v>
      </c>
      <c r="G1805" s="43" t="s">
        <v>6230</v>
      </c>
      <c r="H1805" s="26">
        <v>0</v>
      </c>
      <c r="I1805" s="26"/>
      <c r="J1805" s="6"/>
      <c r="K1805" s="100"/>
      <c r="M1805" s="136" t="s">
        <v>10105</v>
      </c>
      <c r="N1805" s="136"/>
      <c r="O1805" s="178" t="str">
        <f t="shared" si="36"/>
        <v>Label.create(:concept_id =&gt; Concept.find_by_codelist_and_code(59, '02').id, :locale =&gt; 'fi', :preflabel =&gt; 'Vientihinta', :scopenote =&gt; 'Price applies to sales outside the territory in which the supplier is located')</v>
      </c>
      <c r="P1805" s="3"/>
    </row>
    <row r="1806" spans="1:16" ht="90" hidden="1">
      <c r="A1806" s="4">
        <v>59</v>
      </c>
      <c r="B1806" s="4">
        <v>4</v>
      </c>
      <c r="C1806" s="33" t="s">
        <v>1931</v>
      </c>
      <c r="E1806" s="149"/>
      <c r="F1806" s="43" t="s">
        <v>13604</v>
      </c>
      <c r="G1806" s="43" t="s">
        <v>6231</v>
      </c>
      <c r="H1806" s="26">
        <v>0</v>
      </c>
      <c r="I1806" s="26">
        <v>13</v>
      </c>
      <c r="J1806" s="6"/>
      <c r="K1806" s="100"/>
      <c r="M1806" s="136" t="s">
        <v>10106</v>
      </c>
      <c r="N1806" s="136" t="s">
        <v>12914</v>
      </c>
      <c r="O1806" s="178" t="str">
        <f t="shared" si="36"/>
        <v>Label.create(:concept_id =&gt; Concept.find_by_codelist_and_code(59, '03').id, :locale =&gt; 'fi', :preflabel =&gt; 'Alennettu hinta paketin tai sarjan osana', :scopenote =&gt; 'Kun paketilla tai sarjalla ei ole yhteishintaa vaan alennettu hinta on voimassa kun ostetaan koko sarja kerrallaan tai jatkuvana tilauksena')</v>
      </c>
      <c r="P1806" s="3"/>
    </row>
    <row r="1807" spans="1:16" ht="165" hidden="1">
      <c r="A1807" s="4">
        <v>59</v>
      </c>
      <c r="B1807" s="4">
        <v>5</v>
      </c>
      <c r="C1807" s="33" t="s">
        <v>2086</v>
      </c>
      <c r="E1807" s="149"/>
      <c r="F1807" s="43" t="s">
        <v>352</v>
      </c>
      <c r="G1807" s="43" t="s">
        <v>13323</v>
      </c>
      <c r="H1807" s="26">
        <v>2</v>
      </c>
      <c r="I1807" s="26"/>
      <c r="J1807" s="6"/>
      <c r="K1807" s="100"/>
      <c r="M1807" s="136" t="s">
        <v>10107</v>
      </c>
      <c r="N1807" s="136"/>
      <c r="O1807" s="178" t="str">
        <f t="shared" si="36"/>
        <v>Label.create(:concept_id =&gt; Concept.find_by_codelist_and_code(59, '04').id, :locale =&gt; 'fi', :preflabel =&gt; 'Kuponkihinta', :scopenote =&gt; 'In the Netherlands (or any other market where similar arrangements exist): a reduced fixed price available for a limited time on presentation of a voucher or coupon published in a specified medium, eg a newspaper. Should be accompanied by Price Type code 13 and additional detail in &amp;lt;PriceTypeDescription&gt;, and by validity dates in &amp;lt;PriceEffectiveFrom&gt; and &amp;lt;PriceEffectiveUntil&gt; (ONIX 2.1) or in the &amp;lt;PriceDate&gt; composite (ONIX 3.0 or later)')</v>
      </c>
      <c r="P1807" s="3"/>
    </row>
    <row r="1808" spans="1:16" ht="15.75" hidden="1">
      <c r="A1808" s="4">
        <v>59</v>
      </c>
      <c r="B1808" s="4">
        <v>6</v>
      </c>
      <c r="C1808" s="33" t="s">
        <v>1658</v>
      </c>
      <c r="E1808" s="149"/>
      <c r="F1808" s="43" t="s">
        <v>1137</v>
      </c>
      <c r="G1808" s="43" t="s">
        <v>6232</v>
      </c>
      <c r="H1808" s="26">
        <v>11</v>
      </c>
      <c r="I1808" s="26"/>
      <c r="J1808" s="6"/>
      <c r="K1808" s="100"/>
      <c r="M1808" s="136" t="s">
        <v>10108</v>
      </c>
      <c r="N1808" s="136"/>
      <c r="O1808" s="178" t="str">
        <f t="shared" si="36"/>
        <v>Label.create(:concept_id =&gt; Concept.find_by_codelist_and_code(59, '05').id, :locale =&gt; 'fi', :preflabel =&gt; 'Kuluttajahinta', :scopenote =&gt; 'Price for individual consumer sale only')</v>
      </c>
      <c r="P1808" s="3"/>
    </row>
    <row r="1809" spans="1:16" ht="30" hidden="1">
      <c r="A1809" s="4">
        <v>59</v>
      </c>
      <c r="B1809" s="4">
        <v>7</v>
      </c>
      <c r="C1809" s="33" t="s">
        <v>1247</v>
      </c>
      <c r="E1809" s="149"/>
      <c r="F1809" s="43" t="s">
        <v>8494</v>
      </c>
      <c r="G1809" s="43" t="s">
        <v>6233</v>
      </c>
      <c r="H1809" s="26">
        <v>11</v>
      </c>
      <c r="I1809" s="26">
        <v>29</v>
      </c>
      <c r="J1809" s="6"/>
      <c r="K1809" s="100"/>
      <c r="M1809" s="136" t="s">
        <v>10109</v>
      </c>
      <c r="N1809" s="136"/>
      <c r="O1809" s="178" t="str">
        <f t="shared" si="36"/>
        <v>Label.create(:concept_id =&gt; Concept.find_by_codelist_and_code(59, '06').id, :locale =&gt; 'fi', :preflabel =&gt; 'Kirjastojen, oppilaitosten ja yritysten hinta', :scopenote =&gt; 'Price for sale to libraries or other corporate or institutional customers')</v>
      </c>
      <c r="P1809" s="3"/>
    </row>
    <row r="1810" spans="1:16" ht="165" hidden="1">
      <c r="A1810" s="4">
        <v>59</v>
      </c>
      <c r="B1810" s="4">
        <v>8</v>
      </c>
      <c r="C1810" s="33" t="s">
        <v>34</v>
      </c>
      <c r="E1810" s="149"/>
      <c r="F1810" s="43" t="s">
        <v>13605</v>
      </c>
      <c r="G1810" s="43" t="s">
        <v>6234</v>
      </c>
      <c r="H1810" s="26">
        <v>13</v>
      </c>
      <c r="I1810" s="26"/>
      <c r="J1810" s="6"/>
      <c r="K1810" s="100"/>
      <c r="M1810" s="136" t="s">
        <v>10110</v>
      </c>
      <c r="N1810" s="136" t="s">
        <v>12915</v>
      </c>
      <c r="O1810" s="178" t="str">
        <f t="shared" si="36"/>
        <v>Label.create(:concept_id =&gt; Concept.find_by_codelist_and_code(59, '07').id, :locale =&gt; 'fi', :preflabel =&gt; 'Ennakkotilaushinta', :scopenote =&gt; 'Tuote toimitetaan jälleenmyyjälle ennen ilmestymisajankohtaa')</v>
      </c>
      <c r="P1810" s="3"/>
    </row>
    <row r="1811" spans="1:16" ht="75" hidden="1">
      <c r="A1811" s="4">
        <v>59</v>
      </c>
      <c r="B1811" s="4">
        <v>9</v>
      </c>
      <c r="C1811" s="42" t="s">
        <v>4072</v>
      </c>
      <c r="D1811" s="42"/>
      <c r="E1811" s="149"/>
      <c r="F1811" s="43" t="s">
        <v>4560</v>
      </c>
      <c r="G1811" s="43" t="s">
        <v>6235</v>
      </c>
      <c r="H1811" s="26">
        <v>15</v>
      </c>
      <c r="I1811" s="26"/>
      <c r="J1811" s="6"/>
      <c r="K1811" s="100"/>
      <c r="M1811" s="136" t="s">
        <v>10111</v>
      </c>
      <c r="N1811" s="136"/>
      <c r="O1811" s="178" t="str">
        <f t="shared" si="36"/>
        <v>Label.create(:concept_id =&gt; Concept.find_by_codelist_and_code(59, '08').id, :locale =&gt; 'fi', :preflabel =&gt; 'Tarjoushinta', :scopenote =&gt; 'Temporary ‘Special offer’ price. Must be accompanied by &amp;lt;PriceEffectiveFrom&gt; and &amp;lt;PriceEffectiveUntil&gt; dates (or equivalent &amp;lt;PriceDate&gt; composites in ONIX 3), and may also be accompanied by a ‘normal’ price')</v>
      </c>
      <c r="P1811" s="3"/>
    </row>
    <row r="1812" spans="1:16" ht="60" hidden="1">
      <c r="A1812" s="4">
        <v>59</v>
      </c>
      <c r="B1812" s="4">
        <v>10</v>
      </c>
      <c r="C1812" s="42" t="s">
        <v>2961</v>
      </c>
      <c r="D1812" s="42"/>
      <c r="E1812" s="149"/>
      <c r="F1812" s="43" t="s">
        <v>4869</v>
      </c>
      <c r="G1812" s="43" t="s">
        <v>6236</v>
      </c>
      <c r="H1812" s="26">
        <v>21</v>
      </c>
      <c r="I1812" s="26"/>
      <c r="J1812" s="6"/>
      <c r="K1812" s="100"/>
      <c r="M1812" s="136" t="s">
        <v>10112</v>
      </c>
      <c r="N1812" s="136" t="s">
        <v>10113</v>
      </c>
      <c r="O1812" s="178" t="str">
        <f t="shared" si="36"/>
        <v>Label.create(:concept_id =&gt; Concept.find_by_codelist_and_code(59, '09').id, :locale =&gt; 'fi', :preflabel =&gt; 'Linkitetty hinta', :scopenote =&gt; 'Hinta edellyttää toisen tuotteen hankkimista tai omistamista. Lisätietoja pitää ilmoittaa kentässä P.26.45 Hintakuvaus')</v>
      </c>
      <c r="P1812" s="3"/>
    </row>
    <row r="1813" spans="1:16" ht="30" hidden="1">
      <c r="A1813" s="4">
        <v>59</v>
      </c>
      <c r="B1813" s="4">
        <v>11</v>
      </c>
      <c r="C1813" s="42" t="s">
        <v>1581</v>
      </c>
      <c r="D1813" s="42"/>
      <c r="E1813" s="149"/>
      <c r="F1813" s="43" t="s">
        <v>5555</v>
      </c>
      <c r="G1813" s="43" t="s">
        <v>6237</v>
      </c>
      <c r="H1813" s="26">
        <v>29</v>
      </c>
      <c r="I1813" s="26"/>
      <c r="J1813" s="6"/>
      <c r="K1813" s="100"/>
      <c r="M1813" s="136" t="s">
        <v>10114</v>
      </c>
      <c r="N1813" s="136"/>
      <c r="O1813" s="178" t="str">
        <f t="shared" si="36"/>
        <v>Label.create(:concept_id =&gt; Concept.find_by_codelist_and_code(59, '10').id, :locale =&gt; 'fi', :preflabel =&gt; 'Kirjastomyyntihinta', :scopenote =&gt; 'Price for sale only to libraries (including public, school and academic libraries)')</v>
      </c>
      <c r="P1813" s="3"/>
    </row>
    <row r="1814" spans="1:16" ht="75" hidden="1">
      <c r="A1814" s="4">
        <v>59</v>
      </c>
      <c r="B1814" s="4">
        <v>12</v>
      </c>
      <c r="C1814" s="42" t="s">
        <v>3312</v>
      </c>
      <c r="D1814" s="42"/>
      <c r="E1814" s="149"/>
      <c r="F1814" s="43" t="s">
        <v>5556</v>
      </c>
      <c r="G1814" s="43" t="s">
        <v>7128</v>
      </c>
      <c r="H1814" s="26">
        <v>29</v>
      </c>
      <c r="I1814" s="26">
        <v>32</v>
      </c>
      <c r="J1814" s="6"/>
      <c r="K1814" s="100"/>
      <c r="M1814" s="136" t="s">
        <v>10115</v>
      </c>
      <c r="N1814" s="136"/>
      <c r="O1814" s="178" t="str">
        <f t="shared" si="36"/>
        <v>Label.create(:concept_id =&gt; Concept.find_by_codelist_and_code(59, '11').id, :locale =&gt; 'fi', :preflabel =&gt; 'Koulumyyntihinta', :scopenote =&gt; 'Price for sale only to educational institutions (including school and academic libraries), educational buying consortia, government and local government bodies purchasing for use in education')</v>
      </c>
      <c r="P1814" s="3"/>
    </row>
    <row r="1815" spans="1:16" ht="15.75" hidden="1">
      <c r="A1815" s="4">
        <v>59</v>
      </c>
      <c r="B1815" s="4">
        <v>13</v>
      </c>
      <c r="C1815" s="42" t="s">
        <v>1399</v>
      </c>
      <c r="D1815" s="42"/>
      <c r="E1815" s="149"/>
      <c r="F1815" s="43" t="s">
        <v>2654</v>
      </c>
      <c r="G1815" s="43" t="s">
        <v>6238</v>
      </c>
      <c r="H1815" s="26">
        <v>29</v>
      </c>
      <c r="I1815" s="26"/>
      <c r="J1815" s="6"/>
      <c r="K1815" s="100"/>
      <c r="M1815" s="136" t="s">
        <v>10116</v>
      </c>
      <c r="N1815" s="136"/>
      <c r="O1815" s="178" t="str">
        <f t="shared" si="36"/>
        <v>Label.create(:concept_id =&gt; Concept.find_by_codelist_and_code(59, '12').id, :locale =&gt; 'fi', :preflabel =&gt; 'Yritysmyyntihinta', :scopenote =&gt; 'Price for sale to corporate customers only')</v>
      </c>
      <c r="P1815" s="3"/>
    </row>
    <row r="1816" spans="1:16" ht="45" hidden="1">
      <c r="A1816" s="4">
        <v>59</v>
      </c>
      <c r="B1816" s="4">
        <v>14</v>
      </c>
      <c r="C1816" s="42" t="s">
        <v>1400</v>
      </c>
      <c r="D1816" s="42"/>
      <c r="E1816" s="149"/>
      <c r="F1816" s="43" t="s">
        <v>5568</v>
      </c>
      <c r="G1816" s="43" t="s">
        <v>6239</v>
      </c>
      <c r="H1816" s="26">
        <v>29</v>
      </c>
      <c r="I1816" s="26"/>
      <c r="J1816" s="6"/>
      <c r="K1816" s="100"/>
      <c r="M1816" s="136" t="s">
        <v>10117</v>
      </c>
      <c r="N1816" s="136"/>
      <c r="O1816" s="178" t="str">
        <f t="shared" si="36"/>
        <v>Label.create(:concept_id =&gt; Concept.find_by_codelist_and_code(59, '13').id, :locale =&gt; 'fi', :preflabel =&gt; 'Lukuaikapalvelun hinta', :scopenote =&gt; 'Price for sale to organisations or services offering consumers subscription access to a library of books')</v>
      </c>
      <c r="P1816" s="3"/>
    </row>
    <row r="1817" spans="1:16" ht="15.75" hidden="1">
      <c r="A1817" s="4">
        <v>59</v>
      </c>
      <c r="B1817" s="4">
        <v>15</v>
      </c>
      <c r="C1817" s="42" t="s">
        <v>4001</v>
      </c>
      <c r="D1817" s="42"/>
      <c r="E1817" s="149"/>
      <c r="F1817" s="43" t="s">
        <v>5655</v>
      </c>
      <c r="G1817" s="43" t="s">
        <v>7042</v>
      </c>
      <c r="H1817" s="26">
        <v>30</v>
      </c>
      <c r="I1817" s="26"/>
      <c r="J1817" s="6"/>
      <c r="K1817" s="100"/>
      <c r="M1817" s="136" t="s">
        <v>10118</v>
      </c>
      <c r="N1817" s="136"/>
      <c r="O1817" s="178" t="str">
        <f t="shared" si="36"/>
        <v>Label.create(:concept_id =&gt; Concept.find_by_codelist_and_code(59, '14').id, :locale =&gt; 'fi', :preflabel =&gt; 'Koulukirjastomyyntihinta', :scopenote =&gt; 'Price for primary and secondary education')</v>
      </c>
      <c r="P1817" s="3"/>
    </row>
    <row r="1818" spans="1:16" ht="30" hidden="1">
      <c r="A1818" s="4">
        <v>59</v>
      </c>
      <c r="B1818" s="4">
        <v>16</v>
      </c>
      <c r="C1818" s="42" t="s">
        <v>495</v>
      </c>
      <c r="D1818" s="42"/>
      <c r="E1818" s="149"/>
      <c r="F1818" s="43" t="s">
        <v>5656</v>
      </c>
      <c r="G1818" s="43" t="s">
        <v>7043</v>
      </c>
      <c r="H1818" s="26">
        <v>30</v>
      </c>
      <c r="I1818" s="26"/>
      <c r="J1818" s="6"/>
      <c r="K1818" s="100"/>
      <c r="M1818" s="136" t="s">
        <v>10119</v>
      </c>
      <c r="N1818" s="136"/>
      <c r="O1818" s="178" t="str">
        <f t="shared" si="36"/>
        <v>Label.create(:concept_id =&gt; Concept.find_by_codelist_and_code(59, '15').id, :locale =&gt; 'fi', :preflabel =&gt; 'Kirjastomyyntihinta, yliopistokirjastot', :scopenote =&gt; 'Price for higher education and scholarly institutions')</v>
      </c>
      <c r="P1818" s="3"/>
    </row>
    <row r="1819" spans="1:16" ht="15.75" hidden="1">
      <c r="A1819" s="4">
        <v>59</v>
      </c>
      <c r="B1819" s="4">
        <v>17</v>
      </c>
      <c r="C1819" s="42" t="s">
        <v>205</v>
      </c>
      <c r="D1819" s="42"/>
      <c r="E1819" s="149"/>
      <c r="F1819" s="43" t="s">
        <v>5657</v>
      </c>
      <c r="G1819" s="43" t="s">
        <v>5665</v>
      </c>
      <c r="H1819" s="26">
        <v>30</v>
      </c>
      <c r="I1819" s="26"/>
      <c r="J1819" s="6"/>
      <c r="K1819" s="100"/>
      <c r="M1819" s="136" t="s">
        <v>10120</v>
      </c>
      <c r="N1819" s="136"/>
      <c r="O1819" s="178" t="str">
        <f t="shared" si="36"/>
        <v>Label.create(:concept_id =&gt; Concept.find_by_codelist_and_code(59, '16').id, :locale =&gt; 'fi', :preflabel =&gt; 'Kirjastomyyntihinta, yleiset kirjastot', :scopenote =&gt; nil)</v>
      </c>
      <c r="P1819" s="3"/>
    </row>
    <row r="1820" spans="1:16" ht="90" hidden="1">
      <c r="A1820" s="118">
        <v>59</v>
      </c>
      <c r="B1820" s="118">
        <v>18</v>
      </c>
      <c r="C1820" s="111" t="s">
        <v>3708</v>
      </c>
      <c r="D1820" s="111"/>
      <c r="E1820" s="111"/>
      <c r="F1820" s="108" t="s">
        <v>8703</v>
      </c>
      <c r="G1820" s="108" t="s">
        <v>13324</v>
      </c>
      <c r="H1820" s="121">
        <v>51</v>
      </c>
      <c r="I1820" s="121"/>
      <c r="J1820" s="122"/>
      <c r="K1820" s="100"/>
      <c r="M1820" s="136" t="s">
        <v>10121</v>
      </c>
      <c r="N1820" s="136"/>
      <c r="O1820" s="178" t="str">
        <f t="shared" si="36"/>
        <v>Label.create(:concept_id =&gt; Concept.find_by_codelist_and_code(59, '17').id, :locale =&gt; 'fi', :preflabel =&gt; 'Ennakkohinta', :scopenote =&gt; 'Initial ‘Introductory offer’ price. Must be accompanied by an Effective until date in a &amp;lt;PriceDate&gt; composite in ONIX 3, and may also be accompanied by a ‘normal’ price valid after the introductory offer expires (Fr. Prix de lancement). Only valid in ONIX 3.0')</v>
      </c>
      <c r="P1820" s="3"/>
    </row>
    <row r="1821" spans="1:16" ht="30" hidden="1">
      <c r="A1821" s="118">
        <v>59</v>
      </c>
      <c r="B1821" s="118">
        <v>19</v>
      </c>
      <c r="C1821" s="111" t="s">
        <v>95</v>
      </c>
      <c r="D1821" s="111"/>
      <c r="E1821" s="111"/>
      <c r="F1821" s="108" t="s">
        <v>8704</v>
      </c>
      <c r="G1821" s="108" t="s">
        <v>13325</v>
      </c>
      <c r="H1821" s="121">
        <v>51</v>
      </c>
      <c r="I1821" s="121"/>
      <c r="J1821" s="122"/>
      <c r="K1821" s="100"/>
      <c r="M1821" s="136" t="s">
        <v>10122</v>
      </c>
      <c r="N1821" s="136"/>
      <c r="O1821" s="178" t="str">
        <f t="shared" si="36"/>
        <v>Label.create(:concept_id =&gt; Concept.find_by_codelist_and_code(59, '18').id, :locale =&gt; 'fi', :preflabel =&gt; 'Konsortiohinta', :scopenote =&gt; 'Price for library consortia. Only valid in ONIX 3.0')</v>
      </c>
      <c r="P1821" s="3"/>
    </row>
    <row r="1822" spans="1:16" ht="31.5" hidden="1">
      <c r="A1822" s="118">
        <v>59</v>
      </c>
      <c r="B1822" s="118">
        <v>20</v>
      </c>
      <c r="C1822" s="111" t="s">
        <v>247</v>
      </c>
      <c r="D1822" s="111"/>
      <c r="E1822" s="111"/>
      <c r="F1822" s="108" t="s">
        <v>13806</v>
      </c>
      <c r="G1822" s="108" t="s">
        <v>13891</v>
      </c>
      <c r="H1822" s="121">
        <v>61</v>
      </c>
      <c r="I1822" s="121"/>
      <c r="J1822" s="122"/>
      <c r="K1822" s="100"/>
      <c r="M1822" s="136" t="s">
        <v>13859</v>
      </c>
      <c r="N1822" s="136" t="s">
        <v>13857</v>
      </c>
      <c r="O1822" s="178" t="str">
        <f t="shared" si="36"/>
        <v>Label.create(:concept_id =&gt; Concept.find_by_codelist_and_code(59, '19').id, :locale =&gt; 'fi', :preflabel =&gt; 'Prix pour l’education specialisée', :scopenote =&gt; 'Käytä vain ONIX 3.0-sanomilla tai ONIX:in myöhemmissä versioissa.')</v>
      </c>
      <c r="P1822" s="61"/>
    </row>
    <row r="1823" spans="1:16" ht="30" hidden="1">
      <c r="A1823" s="183">
        <v>60</v>
      </c>
      <c r="B1823" s="183">
        <v>0</v>
      </c>
      <c r="C1823" s="184"/>
      <c r="D1823" s="184"/>
      <c r="E1823" s="185"/>
      <c r="F1823" s="75" t="s">
        <v>7601</v>
      </c>
      <c r="G1823" s="75" t="s">
        <v>5665</v>
      </c>
      <c r="H1823" s="25">
        <v>0</v>
      </c>
      <c r="I1823" s="25"/>
      <c r="J1823" s="1">
        <v>1</v>
      </c>
      <c r="K1823" s="101" t="s">
        <v>7715</v>
      </c>
      <c r="M1823" s="136" t="s">
        <v>10123</v>
      </c>
      <c r="N1823" s="136"/>
      <c r="O1823" s="178" t="str">
        <f t="shared" si="36"/>
        <v>Label.create(:concept_id =&gt; Concept.find_by_codelist_and_code(60, nil).id, :locale =&gt; 'fi', :preflabel =&gt; 'Hinnoittelun yksikkö', :scopenote =&gt; 'Käytä yhdessä &amp;lt;PricePer&gt; &amp;lt;j239&gt;')</v>
      </c>
      <c r="P1823" s="3"/>
    </row>
    <row r="1824" spans="1:16" ht="45" hidden="1">
      <c r="A1824" s="4">
        <v>60</v>
      </c>
      <c r="B1824" s="4">
        <v>1</v>
      </c>
      <c r="C1824" s="42" t="s">
        <v>4291</v>
      </c>
      <c r="E1824" s="149"/>
      <c r="F1824" s="43" t="s">
        <v>2790</v>
      </c>
      <c r="G1824" s="108" t="s">
        <v>13326</v>
      </c>
      <c r="H1824" s="26">
        <v>0</v>
      </c>
      <c r="I1824" s="26">
        <v>60</v>
      </c>
      <c r="J1824" s="6"/>
      <c r="K1824" s="100"/>
      <c r="M1824" s="136" t="s">
        <v>13169</v>
      </c>
      <c r="N1824" s="136" t="s">
        <v>13170</v>
      </c>
      <c r="O1824" s="178" t="str">
        <f t="shared" si="36"/>
        <v>Label.create(:concept_id =&gt; Concept.find_by_codelist_and_code(60, '00').id, :locale =&gt; 'fi', :preflabel =&gt; 'Per kpl', :scopenote =&gt; 'Kappalehinta. Oletus. Jos tietueessa kuvailtu tuote on tuotepaketti, joka sisältää useita kappaleita tuotteita, yksikköhinta on tuotepaketin hinta')</v>
      </c>
      <c r="P1824" s="3"/>
    </row>
    <row r="1825" spans="1:16" ht="30" hidden="1">
      <c r="A1825" s="4">
        <v>60</v>
      </c>
      <c r="B1825" s="4">
        <v>2</v>
      </c>
      <c r="C1825" s="42" t="s">
        <v>1557</v>
      </c>
      <c r="E1825" s="149"/>
      <c r="F1825" s="43" t="s">
        <v>2586</v>
      </c>
      <c r="G1825" s="43" t="s">
        <v>5665</v>
      </c>
      <c r="H1825" s="26">
        <v>0</v>
      </c>
      <c r="I1825" s="26"/>
      <c r="J1825" s="6"/>
      <c r="K1825" s="100"/>
      <c r="M1825" s="136" t="s">
        <v>10124</v>
      </c>
      <c r="N1825" s="136" t="s">
        <v>10125</v>
      </c>
      <c r="O1825" s="178" t="str">
        <f t="shared" si="36"/>
        <v>Label.create(:concept_id =&gt; Concept.find_by_codelist_and_code(60, '01').id, :locale =&gt; 'fi', :preflabel =&gt; 'per sivu', :scopenote =&gt; 'Käytä vain irtolehtinä myytävälle sisällölle')</v>
      </c>
      <c r="P1825" s="3"/>
    </row>
    <row r="1826" spans="1:16" ht="30" hidden="1">
      <c r="A1826" s="183">
        <v>61</v>
      </c>
      <c r="B1826" s="183">
        <v>0</v>
      </c>
      <c r="C1826" s="184"/>
      <c r="D1826" s="184"/>
      <c r="E1826" s="185"/>
      <c r="F1826" s="75" t="s">
        <v>7602</v>
      </c>
      <c r="G1826" s="75" t="s">
        <v>5665</v>
      </c>
      <c r="H1826" s="25">
        <v>0</v>
      </c>
      <c r="I1826" s="25"/>
      <c r="J1826" s="1">
        <v>1</v>
      </c>
      <c r="K1826" s="101" t="s">
        <v>7721</v>
      </c>
      <c r="M1826" s="136" t="s">
        <v>10126</v>
      </c>
      <c r="N1826" s="136"/>
      <c r="O1826" s="178" t="str">
        <f t="shared" si="36"/>
        <v>Label.create(:concept_id =&gt; Concept.find_by_codelist_and_code(61, nil).id, :locale =&gt; 'fi', :preflabel =&gt; 'Hinnan status', :scopenote =&gt; 'Käytä yhdessä &amp;lt;PriceStatus&gt; &amp;lt;j266&gt;')</v>
      </c>
      <c r="P1826" s="3"/>
    </row>
    <row r="1827" spans="1:16" ht="15.75" hidden="1">
      <c r="A1827" s="4">
        <v>61</v>
      </c>
      <c r="B1827" s="4">
        <v>1</v>
      </c>
      <c r="C1827" s="42" t="s">
        <v>4291</v>
      </c>
      <c r="E1827" s="149"/>
      <c r="F1827" s="43" t="s">
        <v>4292</v>
      </c>
      <c r="G1827" s="43" t="s">
        <v>3051</v>
      </c>
      <c r="H1827" s="26">
        <v>0</v>
      </c>
      <c r="I1827" s="26"/>
      <c r="J1827" s="6"/>
      <c r="K1827" s="100"/>
      <c r="M1827" s="136" t="s">
        <v>9736</v>
      </c>
      <c r="N1827" s="136" t="s">
        <v>9429</v>
      </c>
      <c r="O1827" s="178" t="str">
        <f t="shared" si="36"/>
        <v>Label.create(:concept_id =&gt; Concept.find_by_codelist_and_code(61, '00').id, :locale =&gt; 'fi', :preflabel =&gt; 'Ei määritelty', :scopenote =&gt; 'Oletus')</v>
      </c>
      <c r="P1827" s="3"/>
    </row>
    <row r="1828" spans="1:16" ht="15.75" hidden="1">
      <c r="A1828" s="4">
        <v>61</v>
      </c>
      <c r="B1828" s="4">
        <v>2</v>
      </c>
      <c r="C1828" s="42" t="s">
        <v>1557</v>
      </c>
      <c r="E1828" s="149"/>
      <c r="F1828" s="43" t="s">
        <v>2791</v>
      </c>
      <c r="G1828" s="43" t="s">
        <v>5665</v>
      </c>
      <c r="H1828" s="26">
        <v>0</v>
      </c>
      <c r="I1828" s="26"/>
      <c r="J1828" s="6"/>
      <c r="K1828" s="100"/>
      <c r="M1828" s="136" t="s">
        <v>10127</v>
      </c>
      <c r="N1828" s="136"/>
      <c r="O1828" s="178" t="str">
        <f t="shared" si="36"/>
        <v>Label.create(:concept_id =&gt; Concept.find_by_codelist_and_code(61, '01').id, :locale =&gt; 'fi', :preflabel =&gt; 'Ehdollinen', :scopenote =&gt; nil)</v>
      </c>
      <c r="P1828" s="3"/>
    </row>
    <row r="1829" spans="1:16" ht="15.75" hidden="1">
      <c r="A1829" s="4">
        <v>61</v>
      </c>
      <c r="B1829" s="4">
        <v>3</v>
      </c>
      <c r="C1829" s="42" t="s">
        <v>1556</v>
      </c>
      <c r="E1829" s="149"/>
      <c r="F1829" s="108" t="s">
        <v>9125</v>
      </c>
      <c r="G1829" s="43" t="s">
        <v>5665</v>
      </c>
      <c r="H1829" s="26">
        <v>0</v>
      </c>
      <c r="I1829" s="26">
        <v>57</v>
      </c>
      <c r="J1829" s="6"/>
      <c r="K1829" s="100"/>
      <c r="M1829" s="136" t="s">
        <v>10128</v>
      </c>
      <c r="N1829" s="136"/>
      <c r="O1829" s="178" t="str">
        <f t="shared" si="36"/>
        <v>Label.create(:concept_id =&gt; Concept.find_by_codelist_and_code(61, '02').id, :locale =&gt; 'fi', :preflabel =&gt; 'Vahvistettu', :scopenote =&gt; nil)</v>
      </c>
      <c r="P1829" s="3"/>
    </row>
    <row r="1830" spans="1:16" ht="45" hidden="1">
      <c r="A1830" s="183">
        <v>62</v>
      </c>
      <c r="B1830" s="183">
        <v>0</v>
      </c>
      <c r="C1830" s="184"/>
      <c r="D1830" s="184"/>
      <c r="E1830" s="185"/>
      <c r="F1830" s="75" t="s">
        <v>7603</v>
      </c>
      <c r="G1830" s="75" t="s">
        <v>5665</v>
      </c>
      <c r="H1830" s="25">
        <v>0</v>
      </c>
      <c r="I1830" s="25"/>
      <c r="J1830" s="1">
        <v>1</v>
      </c>
      <c r="K1830" s="101" t="s">
        <v>7725</v>
      </c>
      <c r="M1830" s="136" t="s">
        <v>10129</v>
      </c>
      <c r="N1830" s="136"/>
      <c r="O1830" s="178" t="str">
        <f t="shared" si="36"/>
        <v>Label.create(:concept_id =&gt; Concept.find_by_codelist_and_code(62, nil).id, :locale =&gt; 'fi', :preflabel =&gt; 'Arvonlisäverokoodi', :scopenote =&gt; 'Käytä yhdessä &amp;lt;TaxRateCode&gt; &amp;lt;x471&gt;')</v>
      </c>
      <c r="P1830" s="3"/>
    </row>
    <row r="1831" spans="1:16" ht="30" hidden="1">
      <c r="A1831" s="4">
        <v>62</v>
      </c>
      <c r="B1831" s="4">
        <v>2</v>
      </c>
      <c r="C1831" s="33" t="s">
        <v>2544</v>
      </c>
      <c r="E1831" s="149"/>
      <c r="F1831" s="43" t="s">
        <v>2492</v>
      </c>
      <c r="G1831" s="43" t="s">
        <v>6240</v>
      </c>
      <c r="H1831" s="26">
        <v>5</v>
      </c>
      <c r="I1831" s="26"/>
      <c r="J1831" s="6"/>
      <c r="K1831" s="100"/>
      <c r="M1831" s="136" t="s">
        <v>10130</v>
      </c>
      <c r="N1831" s="136" t="s">
        <v>10131</v>
      </c>
      <c r="O1831" s="178" t="str">
        <f t="shared" si="36"/>
        <v>Label.create(:concept_id =&gt; Concept.find_by_codelist_and_code(62, 'H').id, :locale =&gt; 'fi', :preflabel =&gt; 'Korotettu verokanta', :scopenote =&gt; 'Yleistä verokantaa korkeampi verokanta')</v>
      </c>
      <c r="P1831" s="3"/>
    </row>
    <row r="1832" spans="1:16" ht="60" hidden="1">
      <c r="A1832" s="4">
        <v>62</v>
      </c>
      <c r="B1832" s="4">
        <v>3</v>
      </c>
      <c r="C1832" s="33" t="s">
        <v>2266</v>
      </c>
      <c r="E1832" s="149"/>
      <c r="F1832" s="43" t="s">
        <v>633</v>
      </c>
      <c r="G1832" s="43" t="s">
        <v>6241</v>
      </c>
      <c r="H1832" s="26">
        <v>7</v>
      </c>
      <c r="I1832" s="26"/>
      <c r="J1832" s="6"/>
      <c r="K1832" s="100"/>
      <c r="M1832" s="136" t="s">
        <v>10132</v>
      </c>
      <c r="N1832" s="136"/>
      <c r="O1832" s="178" t="str">
        <f t="shared" si="36"/>
        <v>Label.create(:concept_id =&gt; Concept.find_by_codelist_and_code(62, 'P').id, :locale =&gt; 'fi', :preflabel =&gt; 'Kustantaja maksaa veron (Italia)', :scopenote =&gt; 'Under Italian tax rules, VAT on books may be paid at source by the publisher, and subsequent transactions through the supply chain are tax-exempt')</v>
      </c>
      <c r="P1832" s="3"/>
    </row>
    <row r="1833" spans="1:16" ht="75" hidden="1">
      <c r="A1833" s="4">
        <v>62</v>
      </c>
      <c r="B1833" s="4">
        <v>4</v>
      </c>
      <c r="C1833" s="33" t="s">
        <v>286</v>
      </c>
      <c r="E1833" s="149"/>
      <c r="F1833" s="43" t="s">
        <v>8029</v>
      </c>
      <c r="G1833" s="43" t="s">
        <v>8028</v>
      </c>
      <c r="H1833" s="26">
        <v>0</v>
      </c>
      <c r="I1833" s="26">
        <v>42</v>
      </c>
      <c r="J1833" s="6"/>
      <c r="K1833" s="100"/>
      <c r="M1833" s="136" t="s">
        <v>10133</v>
      </c>
      <c r="N1833" s="136" t="s">
        <v>10134</v>
      </c>
      <c r="O1833" s="178" t="str">
        <f t="shared" si="36"/>
        <v>Label.create(:concept_id =&gt; Concept.find_by_codelist_and_code(62, 'R').id, :locale =&gt; 'fi', :preflabel =&gt; 'Alennettu verokanta', :scopenote =&gt; 'mm. kirjojen 10% alv. Suomessa')</v>
      </c>
      <c r="P1833" s="3"/>
    </row>
    <row r="1834" spans="1:16" ht="15.75" hidden="1">
      <c r="A1834" s="4">
        <v>62</v>
      </c>
      <c r="B1834" s="3">
        <v>5</v>
      </c>
      <c r="C1834" s="33" t="s">
        <v>2099</v>
      </c>
      <c r="E1834" s="149"/>
      <c r="F1834" s="43" t="s">
        <v>2100</v>
      </c>
      <c r="G1834" s="43" t="s">
        <v>5665</v>
      </c>
      <c r="H1834" s="26">
        <v>0</v>
      </c>
      <c r="I1834" s="26"/>
      <c r="J1834" s="6"/>
      <c r="K1834" s="100"/>
      <c r="M1834" s="136" t="s">
        <v>10135</v>
      </c>
      <c r="N1834" s="136"/>
      <c r="O1834" s="178" t="str">
        <f t="shared" si="36"/>
        <v>Label.create(:concept_id =&gt; Concept.find_by_codelist_and_code(62, 'S').id, :locale =&gt; 'fi', :preflabel =&gt; 'Yleinen verokanta', :scopenote =&gt; nil)</v>
      </c>
      <c r="P1834" s="3"/>
    </row>
    <row r="1835" spans="1:16" ht="75" hidden="1">
      <c r="A1835" s="4">
        <v>62</v>
      </c>
      <c r="B1835" s="4">
        <v>6</v>
      </c>
      <c r="C1835" s="42" t="s">
        <v>8031</v>
      </c>
      <c r="E1835" s="149"/>
      <c r="F1835" s="43" t="s">
        <v>8030</v>
      </c>
      <c r="G1835" s="43" t="s">
        <v>13327</v>
      </c>
      <c r="H1835" s="26">
        <v>42</v>
      </c>
      <c r="I1835" s="26"/>
      <c r="J1835" s="6">
        <v>3</v>
      </c>
      <c r="K1835" s="100"/>
      <c r="M1835" s="136" t="s">
        <v>10136</v>
      </c>
      <c r="N1835" s="136" t="s">
        <v>13780</v>
      </c>
      <c r="O1835" s="178" t="str">
        <f t="shared" si="36"/>
        <v>Label.create(:concept_id =&gt; Concept.find_by_codelist_and_code(62, 'T').id, :locale =&gt; 'fi', :preflabel =&gt; 'Leikattu verokanta', :scopenote =&gt; 'Matalampi kuin alennettu verokanta (ei käytössä Suomessa). Käytä vain ONIX 3.0-sanomilla tai ONIX:in myöhemmissä versioissa')</v>
      </c>
      <c r="P1835" s="3"/>
    </row>
    <row r="1836" spans="1:16" ht="15.75" hidden="1">
      <c r="A1836" s="4">
        <v>62</v>
      </c>
      <c r="B1836" s="3">
        <v>7</v>
      </c>
      <c r="C1836" s="33" t="s">
        <v>2101</v>
      </c>
      <c r="E1836" s="149"/>
      <c r="F1836" s="43" t="s">
        <v>2102</v>
      </c>
      <c r="G1836" s="43" t="s">
        <v>5665</v>
      </c>
      <c r="H1836" s="26">
        <v>0</v>
      </c>
      <c r="I1836" s="26"/>
      <c r="J1836" s="6"/>
      <c r="K1836" s="100"/>
      <c r="M1836" s="136" t="s">
        <v>10137</v>
      </c>
      <c r="N1836" s="136"/>
      <c r="O1836" s="178" t="str">
        <f t="shared" si="36"/>
        <v>Label.create(:concept_id =&gt; Concept.find_by_codelist_and_code(62, 'Z').id, :locale =&gt; 'fi', :preflabel =&gt; 'Nollaverokanta', :scopenote =&gt; nil)</v>
      </c>
      <c r="P1836" s="3"/>
    </row>
    <row r="1837" spans="1:16" ht="15.75" hidden="1">
      <c r="A1837" s="183">
        <v>63</v>
      </c>
      <c r="B1837" s="183">
        <v>0</v>
      </c>
      <c r="C1837" s="184"/>
      <c r="D1837" s="184"/>
      <c r="E1837" s="185"/>
      <c r="F1837" s="75" t="s">
        <v>2789</v>
      </c>
      <c r="G1837" s="75" t="s">
        <v>5665</v>
      </c>
      <c r="H1837" s="25">
        <v>1</v>
      </c>
      <c r="I1837" s="25"/>
      <c r="J1837" s="1">
        <v>2</v>
      </c>
      <c r="K1837" s="101"/>
      <c r="M1837" s="136"/>
      <c r="N1837" s="136"/>
      <c r="O1837" s="178" t="str">
        <f t="shared" si="36"/>
        <v/>
      </c>
      <c r="P1837" s="3"/>
    </row>
    <row r="1838" spans="1:16" ht="45" hidden="1">
      <c r="A1838" s="191">
        <v>64</v>
      </c>
      <c r="B1838" s="191">
        <v>0</v>
      </c>
      <c r="C1838" s="192"/>
      <c r="D1838" s="192"/>
      <c r="E1838" s="185"/>
      <c r="F1838" s="75" t="s">
        <v>1651</v>
      </c>
      <c r="G1838" s="75" t="s">
        <v>5665</v>
      </c>
      <c r="H1838" s="25">
        <v>2</v>
      </c>
      <c r="I1838" s="25"/>
      <c r="J1838" s="1">
        <v>1</v>
      </c>
      <c r="K1838" s="101" t="s">
        <v>7690</v>
      </c>
      <c r="M1838" s="136" t="s">
        <v>10138</v>
      </c>
      <c r="N1838" s="136"/>
      <c r="O1838" s="178" t="str">
        <f t="shared" si="36"/>
        <v>Label.create(:concept_id =&gt; Concept.find_by_codelist_and_code(64, nil).id, :locale =&gt; 'fi', :preflabel =&gt; 'Tuotteen tila', :scopenote =&gt; 'Käytä yhdessä &amp;lt;PublishingStatus&gt; &amp;lt;b394&gt;')</v>
      </c>
      <c r="P1838" s="3"/>
    </row>
    <row r="1839" spans="1:16" ht="105" hidden="1">
      <c r="A1839" s="4">
        <v>64</v>
      </c>
      <c r="B1839" s="4">
        <v>1</v>
      </c>
      <c r="C1839" s="33" t="s">
        <v>4291</v>
      </c>
      <c r="E1839" s="149"/>
      <c r="F1839" s="43" t="s">
        <v>4292</v>
      </c>
      <c r="G1839" s="43" t="s">
        <v>6242</v>
      </c>
      <c r="H1839" s="26">
        <v>2</v>
      </c>
      <c r="I1839" s="26"/>
      <c r="J1839" s="6"/>
      <c r="K1839" s="100"/>
      <c r="M1839" s="136" t="s">
        <v>9736</v>
      </c>
      <c r="N1839" s="136"/>
      <c r="O1839" s="178" t="str">
        <f t="shared" si="36"/>
        <v>Label.create(:concept_id =&gt; Concept.find_by_codelist_and_code(64, '00').id, :locale =&gt; 'fi', :preflabel =&gt; 'Ei määritelty', :scopenote =&gt; 'Status is not specified (as distinct from unknown): the default if the &amp;lt;PublishingStatus&gt; element is not sent. Also to be used in applications where the element is considered mandatory, but the sender of the ONIX message chooses not to pass on status information')</v>
      </c>
      <c r="P1839" s="3"/>
    </row>
    <row r="1840" spans="1:16" ht="75" hidden="1">
      <c r="A1840" s="4">
        <v>64</v>
      </c>
      <c r="B1840" s="4">
        <v>2</v>
      </c>
      <c r="C1840" s="33" t="s">
        <v>1557</v>
      </c>
      <c r="E1840" s="149"/>
      <c r="F1840" s="43" t="s">
        <v>1061</v>
      </c>
      <c r="G1840" s="43" t="s">
        <v>13328</v>
      </c>
      <c r="H1840" s="26">
        <v>2</v>
      </c>
      <c r="I1840" s="26"/>
      <c r="J1840" s="6"/>
      <c r="K1840" s="100"/>
      <c r="M1840" s="136" t="s">
        <v>10139</v>
      </c>
      <c r="N1840" s="136" t="s">
        <v>10140</v>
      </c>
      <c r="O1840" s="178" t="str">
        <f t="shared" si="36"/>
        <v>Label.create(:concept_id =&gt; Concept.find_by_codelist_and_code(64, '01').id, :locale =&gt; 'fi', :preflabel =&gt; 'Ilmestyminen peruuntunut', :scopenote =&gt; 'Tuote on tarjottu, mutta sen ilmestyminen on peruuntunut. Ilmestymispäivämäärää ei merkitä')</v>
      </c>
      <c r="P1840" s="3"/>
    </row>
    <row r="1841" spans="1:16" ht="75" hidden="1">
      <c r="A1841" s="4">
        <v>64</v>
      </c>
      <c r="B1841" s="4">
        <v>3</v>
      </c>
      <c r="C1841" s="33" t="s">
        <v>1556</v>
      </c>
      <c r="E1841" s="149"/>
      <c r="F1841" s="43" t="s">
        <v>804</v>
      </c>
      <c r="G1841" s="43" t="s">
        <v>13329</v>
      </c>
      <c r="H1841" s="26">
        <v>2</v>
      </c>
      <c r="I1841" s="26"/>
      <c r="J1841" s="6"/>
      <c r="K1841" s="100"/>
      <c r="M1841" s="136" t="s">
        <v>10141</v>
      </c>
      <c r="N1841" s="136" t="s">
        <v>10142</v>
      </c>
      <c r="O1841" s="178" t="str">
        <f t="shared" si="36"/>
        <v>Label.create(:concept_id =&gt; Concept.find_by_codelist_and_code(64, '02').id, :locale =&gt; 'fi', :preflabel =&gt; 'Uutuus, ei vielä ilmestynyt', :scopenote =&gt; 'Ilmestymispäivämäärä-kenttään merkitään todennäköinen ilmestymispäivämäärä')</v>
      </c>
      <c r="P1841" s="3"/>
    </row>
    <row r="1842" spans="1:16" ht="90" hidden="1">
      <c r="A1842" s="4">
        <v>64</v>
      </c>
      <c r="B1842" s="4">
        <v>4</v>
      </c>
      <c r="C1842" s="33" t="s">
        <v>1931</v>
      </c>
      <c r="E1842" s="149"/>
      <c r="F1842" s="43" t="s">
        <v>1830</v>
      </c>
      <c r="G1842" s="43" t="s">
        <v>13330</v>
      </c>
      <c r="H1842" s="26">
        <v>2</v>
      </c>
      <c r="I1842" s="26"/>
      <c r="J1842" s="6"/>
      <c r="K1842" s="100"/>
      <c r="M1842" s="136" t="s">
        <v>10143</v>
      </c>
      <c r="N1842" s="136" t="s">
        <v>12916</v>
      </c>
      <c r="O1842" s="178" t="str">
        <f t="shared" si="36"/>
        <v>Label.create(:concept_id =&gt; Concept.find_by_codelist_and_code(64, '03').id, :locale =&gt; 'fi', :preflabel =&gt; 'Ilmestyminen siirtynyt', :scopenote =&gt; 'Tuote on jo kerran tarjottu, mutta ilmestyminen on siirtynyt esim. seuraavalle kaudelle tai myöhempään ajankohtaan. Tuote tarjotaan aikanaan uudestaan. Ilmestymispäivämäärää ei merkitä')</v>
      </c>
      <c r="P1842" s="3"/>
    </row>
    <row r="1843" spans="1:16" ht="120" hidden="1">
      <c r="A1843" s="4">
        <v>64</v>
      </c>
      <c r="B1843" s="4">
        <v>5</v>
      </c>
      <c r="C1843" s="33" t="s">
        <v>2086</v>
      </c>
      <c r="E1843" s="149"/>
      <c r="F1843" s="43" t="s">
        <v>4652</v>
      </c>
      <c r="G1843" s="43" t="s">
        <v>8495</v>
      </c>
      <c r="H1843" s="26">
        <v>2</v>
      </c>
      <c r="I1843" s="26"/>
      <c r="J1843" s="6"/>
      <c r="K1843" s="100"/>
      <c r="M1843" s="136" t="s">
        <v>10144</v>
      </c>
      <c r="N1843" s="136" t="s">
        <v>12917</v>
      </c>
      <c r="O1843" s="178" t="str">
        <f t="shared" si="36"/>
        <v>Label.create(:concept_id =&gt; Concept.find_by_codelist_and_code(64, '04').id, :locale =&gt; 'fi', :preflabel =&gt; 'Saatavana / Tilattavissa', :scopenote =&gt; 'Tuote on ilmestynyt ja kustantaja vastaanottaa tilauksia. Tarkempaa tietoa saatavuudesta ryhmän P.26 Välittäjä ja kaupalliset tiedot kentissä. Jos tällä koodilla ilmoitetaan uuden painoksen ilmestymisestä/ tilausmahdollisuudesta, listalta 65 on käytettävä koodia 32 (Uusi painos tulossa), sekä ilmoitettava uuden painoksen ilmestymispäivämäärä Ilmestymisaika-ryhmässä (&amp;lt;PublishingDate&gt;)')</v>
      </c>
      <c r="P1843" s="3"/>
    </row>
    <row r="1844" spans="1:16" ht="60" hidden="1">
      <c r="A1844" s="4">
        <v>64</v>
      </c>
      <c r="B1844" s="4">
        <v>6</v>
      </c>
      <c r="C1844" s="33" t="s">
        <v>1658</v>
      </c>
      <c r="E1844" s="149"/>
      <c r="F1844" s="43" t="s">
        <v>1831</v>
      </c>
      <c r="G1844" s="43" t="s">
        <v>13331</v>
      </c>
      <c r="H1844" s="26">
        <v>2</v>
      </c>
      <c r="I1844" s="26"/>
      <c r="J1844" s="6"/>
      <c r="K1844" s="100"/>
      <c r="M1844" s="136" t="s">
        <v>10145</v>
      </c>
      <c r="N1844" s="136" t="s">
        <v>12918</v>
      </c>
      <c r="O1844" s="178" t="str">
        <f t="shared" si="36"/>
        <v>Label.create(:concept_id =&gt; Concept.find_by_codelist_and_code(64, '05').id, :locale =&gt; 'fi', :preflabel =&gt; 'Ei enää valikoimassamme', :scopenote =&gt; 'Tuotteen omistajuus on siirtynyt toiselle kustantajalle (jos mahdollista uusi kustantaja tulisi ilmoittaa)')</v>
      </c>
      <c r="P1844" s="3"/>
    </row>
    <row r="1845" spans="1:16" ht="120" hidden="1">
      <c r="A1845" s="4">
        <v>64</v>
      </c>
      <c r="B1845" s="4">
        <v>7</v>
      </c>
      <c r="C1845" s="33" t="s">
        <v>1247</v>
      </c>
      <c r="E1845" s="149"/>
      <c r="F1845" s="43" t="s">
        <v>2591</v>
      </c>
      <c r="G1845" s="43" t="s">
        <v>6243</v>
      </c>
      <c r="H1845" s="26">
        <v>2</v>
      </c>
      <c r="I1845" s="26">
        <v>9</v>
      </c>
      <c r="J1845" s="6"/>
      <c r="K1845" s="100"/>
      <c r="M1845" s="136" t="s">
        <v>10146</v>
      </c>
      <c r="N1845" s="136" t="s">
        <v>12771</v>
      </c>
      <c r="O1845" s="178" t="str">
        <f t="shared" si="36"/>
        <v>Label.create(:concept_id =&gt; Concept.find_by_codelist_and_code(64, '06').id, :locale =&gt; 'fi', :preflabel =&gt; 'Loppunut varastosta toistaiseksi', :scopenote =&gt; 'Tuote loppunut toistaiseksi. Tämä koodi välitetään kun painos on loppunut, eikä kustantajalla ole vielä tietoa otetaanko uusi painos vai ei. Tuotteen tila -koodi tarkentuu myöhemmin joko 07 = Loppuunmyyty tai 04 = Saatavana/Tilattavissa. 04-koodin kanssa on käytettävä listalta 65 koodia 32 (Uusi painos tulossa) sekä ilmoitettava uuden painoksen ilmestymispäivämäärä ryhmässä Ilmestymisaika (&amp;lt;PublishingDate&gt;)')</v>
      </c>
      <c r="P1845" s="3"/>
    </row>
    <row r="1846" spans="1:16" ht="120" hidden="1">
      <c r="A1846" s="4">
        <v>64</v>
      </c>
      <c r="B1846" s="4">
        <v>8</v>
      </c>
      <c r="C1846" s="33" t="s">
        <v>1248</v>
      </c>
      <c r="E1846" s="149"/>
      <c r="F1846" s="43" t="s">
        <v>3974</v>
      </c>
      <c r="G1846" s="43" t="s">
        <v>6244</v>
      </c>
      <c r="H1846" s="26">
        <v>2</v>
      </c>
      <c r="I1846" s="26"/>
      <c r="J1846" s="6"/>
      <c r="K1846" s="100"/>
      <c r="M1846" s="136" t="s">
        <v>10147</v>
      </c>
      <c r="N1846" s="136" t="s">
        <v>12772</v>
      </c>
      <c r="O1846" s="178" t="str">
        <f t="shared" si="36"/>
        <v>Label.create(:concept_id =&gt; Concept.find_by_codelist_and_code(64, '07').id, :locale =&gt; 'fi', :preflabel =&gt; 'Loppuunmyyty', :scopenote =&gt; 'Tuote loppunut. Kustantaja ei ota vastaan tilauksia. Tuotetta voi kuitenkin olla saatavana esim. välittäjällä. Uusintapainosta (sama ISBN) ei tulla ottamaan. Koodi 07 normaalisti tarkoittaa, ettei kustantaja ota vastaan palautuksia tietyn ajankohdan jälkeen')</v>
      </c>
      <c r="P1846" s="3"/>
    </row>
    <row r="1847" spans="1:16" ht="120" hidden="1">
      <c r="A1847" s="4">
        <v>64</v>
      </c>
      <c r="B1847" s="4">
        <v>9</v>
      </c>
      <c r="C1847" s="33" t="s">
        <v>4072</v>
      </c>
      <c r="E1847" s="149"/>
      <c r="F1847" s="43" t="s">
        <v>1690</v>
      </c>
      <c r="G1847" s="43" t="s">
        <v>6245</v>
      </c>
      <c r="H1847" s="26">
        <v>2</v>
      </c>
      <c r="I1847" s="26"/>
      <c r="J1847" s="6"/>
      <c r="K1847" s="100"/>
      <c r="M1847" s="136" t="s">
        <v>10148</v>
      </c>
      <c r="N1847" s="136"/>
      <c r="O1847" s="178" t="str">
        <f t="shared" si="36"/>
        <v>Label.create(:concept_id =&gt; Concept.find_by_codelist_and_code(64, '08').id, :locale =&gt; 'fi', :preflabel =&gt; 'Passivoitu', :scopenote =&gt; 'The product was active, but is now permanently or indefinitely inactive in the sense that the publisher will not accept orders for it, though stock may still be available elsewhere in the supply chain. Code 08 covers both of codes 06 and 07, and may be used where the distinction between those values is either unnecessary or meaningless')</v>
      </c>
      <c r="P1847" s="3"/>
    </row>
    <row r="1848" spans="1:16" ht="30" hidden="1">
      <c r="A1848" s="4">
        <v>64</v>
      </c>
      <c r="B1848" s="4">
        <v>10</v>
      </c>
      <c r="C1848" s="33" t="s">
        <v>2961</v>
      </c>
      <c r="E1848" s="149"/>
      <c r="F1848" s="43" t="s">
        <v>3298</v>
      </c>
      <c r="G1848" s="43" t="s">
        <v>6246</v>
      </c>
      <c r="H1848" s="26">
        <v>2</v>
      </c>
      <c r="I1848" s="26"/>
      <c r="J1848" s="6"/>
      <c r="K1848" s="100"/>
      <c r="M1848" s="136" t="s">
        <v>9603</v>
      </c>
      <c r="N1848" s="136"/>
      <c r="O1848" s="178" t="str">
        <f t="shared" si="36"/>
        <v>Label.create(:concept_id =&gt; Concept.find_by_codelist_and_code(64, '09').id, :locale =&gt; 'fi', :preflabel =&gt; 'Tuntematon', :scopenote =&gt; 'The sender of the ONIX record does not know the current publishing status')</v>
      </c>
      <c r="P1848" s="3"/>
    </row>
    <row r="1849" spans="1:16" ht="345" hidden="1">
      <c r="A1849" s="4">
        <v>64</v>
      </c>
      <c r="B1849" s="4">
        <v>11</v>
      </c>
      <c r="C1849" s="33" t="s">
        <v>1581</v>
      </c>
      <c r="E1849" s="149"/>
      <c r="F1849" s="43" t="s">
        <v>2159</v>
      </c>
      <c r="G1849" s="43" t="s">
        <v>8496</v>
      </c>
      <c r="H1849" s="26">
        <v>3</v>
      </c>
      <c r="I1849" s="26"/>
      <c r="J1849" s="6"/>
      <c r="K1849" s="100"/>
      <c r="M1849" s="136" t="s">
        <v>10149</v>
      </c>
      <c r="N1849" s="136"/>
      <c r="O1849" s="178" t="str">
        <f t="shared" si="36"/>
        <v>Label.create(:concept_id =&gt; Concept.find_by_codelist_and_code(64, '10').id, :locale =&gt; 'fi', :preflabel =&gt; 'Saatavilla jäännöseränä', :scopenote =&gt; 'The product is no longer available from the current publisher, under the current ISBN, at the current price. It may be available to be traded through another channel. A Publishing Status code 10 ‘Remaindered’ usually but not always means that the publisher has decided to sell off excess inventory of the book. Copies of books that are remaindered are often made available in the supply chain at a reduced price. However, such remainders are often sold under a product identifier that differs from the ISBN on the full-priced copy of the book. A Publishing Status code 10 ‘Remaindered’ on a given product record may or may not be followed by a Publishing Status code 06 ‘Out of Stock Indefinitely’ or 07 ‘Out of Print’: the practise varies from one publisher to another. Some publishers may revert to a Publishing Status code 04 ‘Active’ if a desired inventory level on the product in question has subsequently been reached. No change in rights should ever be inferred from this (or any other) Publishing Status code value')</v>
      </c>
      <c r="P1849" s="3"/>
    </row>
    <row r="1850" spans="1:16" ht="30" hidden="1">
      <c r="A1850" s="11">
        <v>64</v>
      </c>
      <c r="B1850" s="11">
        <v>12</v>
      </c>
      <c r="C1850" s="36" t="s">
        <v>3312</v>
      </c>
      <c r="D1850" s="36"/>
      <c r="E1850" s="149"/>
      <c r="F1850" s="43" t="s">
        <v>4241</v>
      </c>
      <c r="G1850" s="43" t="s">
        <v>6247</v>
      </c>
      <c r="H1850" s="27">
        <v>9</v>
      </c>
      <c r="I1850" s="27"/>
      <c r="J1850" s="12"/>
      <c r="K1850" s="100"/>
      <c r="M1850" s="136" t="s">
        <v>10150</v>
      </c>
      <c r="N1850" s="136" t="s">
        <v>10151</v>
      </c>
      <c r="O1850" s="178" t="str">
        <f t="shared" si="36"/>
        <v>Label.create(:concept_id =&gt; Concept.find_by_codelist_and_code(64, '11').id, :locale =&gt; 'fi', :preflabel =&gt; 'Vedetty pois myynnistä', :scopenote =&gt; 'esim. lakisyistä')</v>
      </c>
      <c r="P1850" s="3"/>
    </row>
    <row r="1851" spans="1:16" ht="30" hidden="1">
      <c r="A1851" s="11">
        <v>64</v>
      </c>
      <c r="B1851" s="11">
        <v>13</v>
      </c>
      <c r="C1851" s="36" t="s">
        <v>1399</v>
      </c>
      <c r="D1851" s="36"/>
      <c r="E1851" s="149"/>
      <c r="F1851" s="43" t="s">
        <v>1031</v>
      </c>
      <c r="G1851" s="43" t="s">
        <v>6248</v>
      </c>
      <c r="H1851" s="27">
        <v>9</v>
      </c>
      <c r="I1851" s="27">
        <v>15</v>
      </c>
      <c r="J1851" s="50" t="s">
        <v>3163</v>
      </c>
      <c r="K1851" s="100"/>
      <c r="M1851" s="136" t="s">
        <v>10152</v>
      </c>
      <c r="N1851" s="136" t="s">
        <v>12919</v>
      </c>
      <c r="O1851" s="178" t="str">
        <f t="shared" si="36"/>
        <v>Label.create(:concept_id =&gt; Concept.find_by_codelist_and_code(64, '12').id, :locale =&gt; 'fi', :preflabel =&gt; 'Poistettu myynnistä', :scopenote =&gt; 'Käytä koodia 15 tämän sijaan')</v>
      </c>
      <c r="P1851" s="3"/>
    </row>
    <row r="1852" spans="1:16" ht="135" hidden="1">
      <c r="A1852" s="11">
        <v>64</v>
      </c>
      <c r="B1852" s="11">
        <v>14</v>
      </c>
      <c r="C1852" s="49" t="s">
        <v>1400</v>
      </c>
      <c r="D1852" s="49"/>
      <c r="E1852" s="149"/>
      <c r="F1852" s="43" t="s">
        <v>3640</v>
      </c>
      <c r="G1852" s="108" t="s">
        <v>13332</v>
      </c>
      <c r="H1852" s="27">
        <v>36</v>
      </c>
      <c r="I1852" s="27">
        <v>58</v>
      </c>
      <c r="J1852" s="12"/>
      <c r="K1852" s="100"/>
      <c r="M1852" s="136" t="s">
        <v>10153</v>
      </c>
      <c r="N1852" s="136"/>
      <c r="O1852" s="178" t="str">
        <f t="shared" si="36"/>
        <v>Label.create(:concept_id =&gt; Concept.find_by_codelist_and_code(64, '13').id, :locale =&gt; 'fi', :preflabel =&gt; 'Saatavana / Tilattavissa, ei myydä erikseen', :scopenote =&gt; 'The product is published and active but, as a publishing decision, its constituent parts are not sold separately – only in an assembly or as part of a pack, eg with Product composition code 01. Also use with Product composition codes 30, 31 where depending on product composition and pricing, items in the pack may or may not be saleable separately at retail')</v>
      </c>
      <c r="P1852" s="3"/>
    </row>
    <row r="1853" spans="1:16" ht="15.75" hidden="1">
      <c r="A1853" s="11">
        <v>64</v>
      </c>
      <c r="B1853" s="11">
        <v>15</v>
      </c>
      <c r="C1853" s="49" t="s">
        <v>495</v>
      </c>
      <c r="D1853" s="49"/>
      <c r="E1853" s="149"/>
      <c r="F1853" s="43" t="s">
        <v>1031</v>
      </c>
      <c r="G1853" s="43" t="s">
        <v>6249</v>
      </c>
      <c r="H1853" s="27">
        <v>15</v>
      </c>
      <c r="I1853" s="27"/>
      <c r="J1853" s="12"/>
      <c r="K1853" s="100"/>
      <c r="M1853" s="136" t="s">
        <v>10154</v>
      </c>
      <c r="N1853" s="136"/>
      <c r="O1853" s="178" t="str">
        <f t="shared" si="36"/>
        <v>Label.create(:concept_id =&gt; Concept.find_by_codelist_and_code(64, '15').id, :locale =&gt; 'fi', :preflabel =&gt; 'Poistettu myynnistä turvallisuussyistä', :scopenote =&gt; 'Recalled for reasons of consumer safety')</v>
      </c>
      <c r="P1853" s="3"/>
    </row>
    <row r="1854" spans="1:16" ht="90" hidden="1">
      <c r="A1854" s="11">
        <v>64</v>
      </c>
      <c r="B1854" s="11">
        <v>16</v>
      </c>
      <c r="C1854" s="49" t="s">
        <v>205</v>
      </c>
      <c r="D1854" s="49"/>
      <c r="E1854" s="149"/>
      <c r="F1854" s="43" t="s">
        <v>4549</v>
      </c>
      <c r="G1854" s="43" t="s">
        <v>13333</v>
      </c>
      <c r="H1854" s="27">
        <v>15</v>
      </c>
      <c r="I1854" s="27"/>
      <c r="J1854" s="12"/>
      <c r="K1854" s="100"/>
      <c r="M1854" s="136" t="s">
        <v>10155</v>
      </c>
      <c r="N1854" s="136" t="s">
        <v>12920</v>
      </c>
      <c r="O1854" s="178" t="str">
        <f t="shared" si="36"/>
        <v>Label.create(:concept_id =&gt; Concept.find_by_codelist_and_code(64, '16').id, :locale =&gt; 'fi', :preflabel =&gt; 'Poistettu myynnistä väliaikaisesti', :scopenote =&gt; 'Poistettu myynnistä väliaikaisesti tuotteen laatuun ja tekniikkaan liittyvistä syistä. Jos myyntiinpalautuspäivämäärä on tiedossa, se pitää ilmoittaa kentässä P.20.5 Päivämäärä (&amp;lt;Date&gt;). Kenttään P.20.3 Ilmestymisajan tyyppi (&amp;lt;PublishingDateRole&gt;) tulee koodi 22')</v>
      </c>
      <c r="P1854" s="3"/>
    </row>
    <row r="1855" spans="1:16" ht="75" hidden="1">
      <c r="A1855" s="11">
        <v>64</v>
      </c>
      <c r="B1855" s="11">
        <v>17</v>
      </c>
      <c r="C1855" s="49" t="s">
        <v>3708</v>
      </c>
      <c r="D1855" s="49"/>
      <c r="E1855" s="149"/>
      <c r="F1855" s="43" t="s">
        <v>4886</v>
      </c>
      <c r="G1855" s="43" t="s">
        <v>7360</v>
      </c>
      <c r="H1855" s="27">
        <v>21</v>
      </c>
      <c r="I1855" s="27"/>
      <c r="J1855" s="12"/>
      <c r="K1855" s="100"/>
      <c r="M1855" s="136" t="s">
        <v>10156</v>
      </c>
      <c r="N1855" s="136" t="s">
        <v>12921</v>
      </c>
      <c r="O1855" s="178" t="str">
        <f t="shared" si="36"/>
        <v>Label.create(:concept_id =&gt; Concept.find_by_codelist_and_code(64, '17').id, :locale =&gt; 'fi', :preflabel =&gt; 'Poistettu myynnistä pysyvästi', :scopenote =&gt; 'Digitaalinen julkaisu on poistettu pysyvästi myynnistä')</v>
      </c>
      <c r="P1855" s="3"/>
    </row>
    <row r="1856" spans="1:16" ht="105" hidden="1">
      <c r="A1856" s="140">
        <v>64</v>
      </c>
      <c r="B1856" s="140">
        <f t="shared" ref="B1856" si="37">IF(A1856=A1855,B1855+1,0)</f>
        <v>18</v>
      </c>
      <c r="C1856" s="125" t="s">
        <v>95</v>
      </c>
      <c r="D1856" s="125"/>
      <c r="E1856" s="125"/>
      <c r="F1856" s="108" t="s">
        <v>9180</v>
      </c>
      <c r="G1856" s="108" t="s">
        <v>13334</v>
      </c>
      <c r="H1856" s="197">
        <v>58</v>
      </c>
      <c r="I1856" s="197"/>
      <c r="J1856" s="198"/>
      <c r="K1856" s="100"/>
      <c r="M1856" s="136" t="s">
        <v>10157</v>
      </c>
      <c r="N1856" s="136"/>
      <c r="O1856" s="178" t="str">
        <f t="shared" si="36"/>
        <v>Label.create(:concept_id =&gt; Concept.find_by_codelist_and_code(64, '18').id, :locale =&gt; 'fi', :preflabel =&gt; 'Saatavana / Tilattavissa, ei myydä kokoelmana (pakettina)', :scopenote =&gt; 'The various constituent parts of a product are published and active but, as a publishing decision, they are not sold together as a single product – eg with Product composition code 11 – and are only available as a number of individual items. Only for use in ONIX 3.0 or later')</v>
      </c>
      <c r="P1856" s="3"/>
    </row>
    <row r="1857" spans="1:16" ht="45" hidden="1">
      <c r="A1857" s="191">
        <v>65</v>
      </c>
      <c r="B1857" s="191">
        <v>0</v>
      </c>
      <c r="C1857" s="192"/>
      <c r="D1857" s="192"/>
      <c r="E1857" s="185"/>
      <c r="F1857" s="75" t="s">
        <v>992</v>
      </c>
      <c r="G1857" s="75" t="s">
        <v>5665</v>
      </c>
      <c r="H1857" s="28">
        <v>2</v>
      </c>
      <c r="I1857" s="28"/>
      <c r="J1857" s="13">
        <v>1</v>
      </c>
      <c r="K1857" s="101" t="s">
        <v>7702</v>
      </c>
      <c r="M1857" s="136" t="s">
        <v>10158</v>
      </c>
      <c r="N1857" s="136"/>
      <c r="O1857" s="178" t="str">
        <f t="shared" si="36"/>
        <v>Label.create(:concept_id =&gt; Concept.find_by_codelist_and_code(65, nil).id, :locale =&gt; 'fi', :preflabel =&gt; 'Tuotteen saatavuus', :scopenote =&gt; 'Käytä yhdessä &amp;lt;ProductAvailability&gt; &amp;lt;j396&gt;')</v>
      </c>
      <c r="P1857" s="3"/>
    </row>
    <row r="1858" spans="1:16" ht="60" hidden="1">
      <c r="A1858" s="11">
        <v>65</v>
      </c>
      <c r="B1858" s="11">
        <v>1</v>
      </c>
      <c r="C1858" s="36" t="s">
        <v>1557</v>
      </c>
      <c r="D1858" s="36"/>
      <c r="E1858" s="149"/>
      <c r="F1858" s="43" t="s">
        <v>1061</v>
      </c>
      <c r="G1858" s="108" t="s">
        <v>8433</v>
      </c>
      <c r="H1858" s="27">
        <v>2</v>
      </c>
      <c r="I1858" s="27">
        <v>47</v>
      </c>
      <c r="J1858" s="12"/>
      <c r="K1858" s="100"/>
      <c r="M1858" s="136" t="s">
        <v>10139</v>
      </c>
      <c r="N1858" s="136"/>
      <c r="O1858" s="178" t="str">
        <f t="shared" si="36"/>
        <v>Label.create(:concept_id =&gt; Concept.find_by_codelist_and_code(65, '01').id, :locale =&gt; 'fi', :preflabel =&gt; 'Ilmestyminen peruuntunut', :scopenote =&gt; 'Product was announced, and subsequently abandoned by the publisher. No expected availability date should be included in &amp;lt;SupplyDate&gt;')</v>
      </c>
      <c r="P1858" s="3"/>
    </row>
    <row r="1859" spans="1:16" ht="135" hidden="1">
      <c r="A1859" s="11">
        <v>65</v>
      </c>
      <c r="B1859" s="11">
        <v>2</v>
      </c>
      <c r="C1859" s="49" t="s">
        <v>2961</v>
      </c>
      <c r="D1859" s="36"/>
      <c r="E1859" s="149"/>
      <c r="F1859" s="43" t="s">
        <v>7414</v>
      </c>
      <c r="G1859" s="108" t="s">
        <v>13335</v>
      </c>
      <c r="H1859" s="27">
        <v>37</v>
      </c>
      <c r="I1859" s="27">
        <v>47</v>
      </c>
      <c r="J1859" s="12">
        <v>3</v>
      </c>
      <c r="K1859" s="100"/>
      <c r="M1859" s="136" t="s">
        <v>10159</v>
      </c>
      <c r="N1859" s="136"/>
      <c r="O1859" s="178" t="str">
        <f t="shared" si="36"/>
        <v>Label.create(:concept_id =&gt; Concept.find_by_codelist_and_code(65, '09').id, :locale =&gt; 'fi', :preflabel =&gt; 'Ei vielä saatavilla, julkaisua siirretty toistaiseksi', :scopenote =&gt; 'Not yet available from the supplier, and the publisher indicates that it has been postponed indefinitely. Should be used in preference to code 10 where the publisher has indicated that a previously-announced publication date is no longer correct, and no new date has yet been announced. No expected avalabilty date should be included in &amp;lt;SupplyDate&gt;. Only for use in ONIX 3.0 or later')</v>
      </c>
      <c r="P1859" s="3"/>
    </row>
    <row r="1860" spans="1:16" ht="90" hidden="1">
      <c r="A1860" s="11">
        <v>65</v>
      </c>
      <c r="B1860" s="11">
        <v>3</v>
      </c>
      <c r="C1860" s="36" t="s">
        <v>1581</v>
      </c>
      <c r="D1860" s="36"/>
      <c r="E1860" s="149"/>
      <c r="F1860" s="43" t="s">
        <v>907</v>
      </c>
      <c r="G1860" s="43" t="s">
        <v>13336</v>
      </c>
      <c r="H1860" s="27">
        <v>2</v>
      </c>
      <c r="I1860" s="27"/>
      <c r="J1860" s="12"/>
      <c r="K1860" s="100"/>
      <c r="M1860" s="136" t="s">
        <v>10141</v>
      </c>
      <c r="N1860" s="136"/>
      <c r="O1860" s="178" t="str">
        <f t="shared" si="36"/>
        <v>Label.create(:concept_id =&gt; Concept.find_by_codelist_and_code(65, '10').id, :locale =&gt; 'fi', :preflabel =&gt; 'Uutuus, ei vielä ilmestynyt', :scopenote =&gt; 'Not yet available (requires expected date, either as &amp;lt;ExpectedShipDate&gt; (ONIX 2.1) or as &amp;lt;SupplyDate&gt; with &amp;lt;SupplyDateRole&gt; coded ‘08’ (ONIX 3.0 or later), except in exceptional circumstances where no date is known)')</v>
      </c>
      <c r="P1860" s="3"/>
    </row>
    <row r="1861" spans="1:16" ht="135" hidden="1">
      <c r="A1861" s="11">
        <v>65</v>
      </c>
      <c r="B1861" s="11">
        <v>4</v>
      </c>
      <c r="C1861" s="36" t="s">
        <v>3312</v>
      </c>
      <c r="D1861" s="36"/>
      <c r="E1861" s="149"/>
      <c r="F1861" s="43" t="s">
        <v>278</v>
      </c>
      <c r="G1861" s="43" t="s">
        <v>13337</v>
      </c>
      <c r="H1861" s="27">
        <v>2</v>
      </c>
      <c r="I1861" s="27"/>
      <c r="J1861" s="12"/>
      <c r="K1861" s="100"/>
      <c r="M1861" s="136" t="s">
        <v>10160</v>
      </c>
      <c r="N1861" s="136" t="s">
        <v>12922</v>
      </c>
      <c r="O1861" s="178" t="str">
        <f t="shared" si="36"/>
        <v>Label.create(:concept_id =&gt; Concept.find_by_codelist_and_code(65, '11').id, :locale =&gt; 'fi', :preflabel =&gt; 'Tulossa varastoon', :scopenote =&gt; 'Esim. varastotuote loppunut tilapäisesti välittäjältä, tilattu kustantajalta')</v>
      </c>
      <c r="P1861" s="3"/>
    </row>
    <row r="1862" spans="1:16" ht="165" hidden="1">
      <c r="A1862" s="11">
        <v>65</v>
      </c>
      <c r="B1862" s="11">
        <v>5</v>
      </c>
      <c r="C1862" s="36" t="s">
        <v>1399</v>
      </c>
      <c r="D1862" s="36"/>
      <c r="E1862" s="149"/>
      <c r="F1862" s="43" t="s">
        <v>2520</v>
      </c>
      <c r="G1862" s="43" t="s">
        <v>13338</v>
      </c>
      <c r="H1862" s="27">
        <v>5</v>
      </c>
      <c r="I1862" s="27"/>
      <c r="J1862" s="12"/>
      <c r="K1862" s="100"/>
      <c r="M1862" s="136" t="s">
        <v>10161</v>
      </c>
      <c r="N1862" s="136" t="s">
        <v>12923</v>
      </c>
      <c r="O1862" s="178" t="str">
        <f t="shared" si="36"/>
        <v>Label.create(:concept_id =&gt; Concept.find_by_codelist_and_code(65, '12').id, :locale =&gt; 'fi', :preflabel =&gt; 'Tulossa tarvepainatuksena', :scopenote =&gt; 'Julkaisu ei ole vielä saatavana, mutta tulossa print on demand -tuotteena. Voidaan käyttää sekä julkaisusta, joka julkaistaan vain tarvepainatteena, että julkaisusta, joka on ensin julkaistu perinteisesti painettuna, ja sen jälkeen tarvepainatteena eri ISBN-tunnuksella')</v>
      </c>
      <c r="P1862" s="3"/>
    </row>
    <row r="1863" spans="1:16" ht="30" hidden="1">
      <c r="A1863" s="11">
        <v>65</v>
      </c>
      <c r="B1863" s="11">
        <v>6</v>
      </c>
      <c r="C1863" s="36" t="s">
        <v>3253</v>
      </c>
      <c r="D1863" s="36"/>
      <c r="E1863" s="149"/>
      <c r="F1863" s="43" t="s">
        <v>2368</v>
      </c>
      <c r="G1863" s="43" t="s">
        <v>6250</v>
      </c>
      <c r="H1863" s="27">
        <v>2</v>
      </c>
      <c r="I1863" s="27"/>
      <c r="J1863" s="12"/>
      <c r="K1863" s="100"/>
      <c r="M1863" s="136" t="s">
        <v>10162</v>
      </c>
      <c r="N1863" s="136" t="s">
        <v>12924</v>
      </c>
      <c r="O1863" s="178" t="str">
        <f t="shared" si="36"/>
        <v>Label.create(:concept_id =&gt; Concept.find_by_codelist_and_code(65, '20').id, :locale =&gt; 'fi', :preflabel =&gt; 'Saatavana, digitaalinen julkaisu', :scopenote =&gt; 'Voidaan käyttää digitaalisista julkaisuista')</v>
      </c>
      <c r="P1863" s="3"/>
    </row>
    <row r="1864" spans="1:16" ht="30" hidden="1">
      <c r="A1864" s="11">
        <v>65</v>
      </c>
      <c r="B1864" s="11">
        <v>7</v>
      </c>
      <c r="C1864" s="36" t="s">
        <v>3629</v>
      </c>
      <c r="D1864" s="36"/>
      <c r="E1864" s="149"/>
      <c r="F1864" s="43" t="s">
        <v>730</v>
      </c>
      <c r="G1864" s="43" t="s">
        <v>6251</v>
      </c>
      <c r="H1864" s="27">
        <v>2</v>
      </c>
      <c r="I1864" s="27"/>
      <c r="J1864" s="12"/>
      <c r="K1864" s="100"/>
      <c r="M1864" s="136" t="s">
        <v>10163</v>
      </c>
      <c r="N1864" s="136" t="s">
        <v>12925</v>
      </c>
      <c r="O1864" s="178" t="str">
        <f t="shared" si="36"/>
        <v>Label.create(:concept_id =&gt; Concept.find_by_codelist_and_code(65, '21').id, :locale =&gt; 'fi', :preflabel =&gt; 'Saatavana, varastotuote', :scopenote =&gt; 'Kustantajat käyttävät ensisijaisesti tätä koodia saatavana olevista tuotteista')</v>
      </c>
      <c r="P1864" s="3"/>
    </row>
    <row r="1865" spans="1:16" ht="45" hidden="1">
      <c r="A1865" s="11">
        <v>65</v>
      </c>
      <c r="B1865" s="11">
        <v>8</v>
      </c>
      <c r="C1865" s="36" t="s">
        <v>2962</v>
      </c>
      <c r="D1865" s="36"/>
      <c r="E1865" s="149"/>
      <c r="F1865" s="43" t="s">
        <v>316</v>
      </c>
      <c r="G1865" s="108" t="s">
        <v>8434</v>
      </c>
      <c r="H1865" s="27">
        <v>2</v>
      </c>
      <c r="I1865" s="27">
        <v>47</v>
      </c>
      <c r="J1865" s="12"/>
      <c r="K1865" s="100"/>
      <c r="M1865" s="136" t="s">
        <v>10164</v>
      </c>
      <c r="N1865" s="136"/>
      <c r="O1865" s="178" t="str">
        <f t="shared" si="36"/>
        <v>Label.create(:concept_id =&gt; Concept.find_by_codelist_and_code(65, '22').id, :locale =&gt; 'fi', :preflabel =&gt; 'Saatavana, hankintatuote', :scopenote =&gt; 'Available from the supplier as a non-stock item, by special order. Where possible, an &amp;lt;OrderTime&gt; should be included')</v>
      </c>
      <c r="P1865" s="3"/>
    </row>
    <row r="1866" spans="1:16" ht="60" hidden="1">
      <c r="A1866" s="11">
        <v>65</v>
      </c>
      <c r="B1866" s="4">
        <v>9</v>
      </c>
      <c r="C1866" s="36" t="s">
        <v>769</v>
      </c>
      <c r="D1866" s="36"/>
      <c r="E1866" s="149"/>
      <c r="F1866" s="43" t="s">
        <v>2229</v>
      </c>
      <c r="G1866" s="108" t="s">
        <v>8435</v>
      </c>
      <c r="H1866" s="27">
        <v>2</v>
      </c>
      <c r="I1866" s="27">
        <v>47</v>
      </c>
      <c r="J1866" s="12"/>
      <c r="K1866" s="100"/>
      <c r="M1866" s="136" t="s">
        <v>10165</v>
      </c>
      <c r="N1866" s="136" t="s">
        <v>12926</v>
      </c>
      <c r="O1866" s="178" t="str">
        <f t="shared" si="36"/>
        <v>Label.create(:concept_id =&gt; Concept.find_by_codelist_and_code(65, '23').id, :locale =&gt; 'fi', :preflabel =&gt; 'Saatavana tarvepainatuksena', :scopenote =&gt; 'Saatavana print on demand -kirjana')</v>
      </c>
      <c r="P1866" s="3"/>
    </row>
    <row r="1867" spans="1:16" ht="105" hidden="1">
      <c r="A1867" s="11">
        <v>65</v>
      </c>
      <c r="B1867" s="4">
        <v>11</v>
      </c>
      <c r="C1867" s="36" t="s">
        <v>507</v>
      </c>
      <c r="D1867" s="36"/>
      <c r="E1867" s="149"/>
      <c r="F1867" s="43" t="s">
        <v>873</v>
      </c>
      <c r="G1867" s="43" t="s">
        <v>13339</v>
      </c>
      <c r="H1867" s="27">
        <v>2</v>
      </c>
      <c r="I1867" s="27"/>
      <c r="J1867" s="12"/>
      <c r="K1867" s="100"/>
      <c r="M1867" s="136" t="s">
        <v>10166</v>
      </c>
      <c r="N1867" s="136" t="s">
        <v>12927</v>
      </c>
      <c r="O1867" s="178" t="str">
        <f t="shared" ref="O1867:O1930" si="38">IF(OR(H1867="",IFERROR(FIND("-"&amp;A1867&amp;"-","-6-7-8-10-11-26-33-35-36-37-38-39-40-47-52-54-56-63-67-75-78-94-95-101-138-140-"),0)&gt;0,
AND(A1867=1,IFERROR(FIND("-"&amp;C1867&amp;"-","-12-13-14-"),0)&gt;0),
AND(A1867=22,IFERROR(FIND("-"&amp;C1867&amp;"-","-04-05-"),0)&gt;0),
AND(A1867=34,IFERROR(FIND("-"&amp;C1867&amp;"-","-00-01-04-08-09-10-11-12-13-14-15-"),0)&gt;0),
AND(A1867=45,IFERROR(FIND("-"&amp;C1867&amp;"-","-08-"),0)&gt;0),
AND(A1867=49,IFERROR(FIND("-"&amp;C1867&amp;"-","-ROW-"),0)&gt;0),
AND(A1867=51,IFERROR(FIND("-"&amp;C1867&amp;"-","-14-15-36-"),0)&gt;0),
AND(A1867=79,IFERROR(FIND("-"&amp;C1867&amp;"-","-11-"),0)&gt;0),
AND(A1867=102,IFERROR(FIND("-"&amp;C1867&amp;"-","-02-"),0)&gt;0)),"",
 IF(AND(M1867="",N1867=""),"",
  "Label.create(:concept_id =&gt; Concept.find_by_codelist_and_code("&amp;A1867&amp;", "&amp;IF(C1867="","nil","'"&amp;C1867&amp;"'")&amp;").id, "&amp;
  ":locale =&gt; '"&amp;L$2&amp;"'"&amp;", "&amp;
  ":preflabel =&gt; '"&amp;(IF(M1867="",F1867,M1867)&amp;"', "&amp;
  ":scopenote =&gt; "&amp;IF(AND(N1867="",G1867="",K1867=""),"nil","'"&amp; IF(K1867="", "",$L$3 &amp; IF(ISERROR(FIND("
", K1867))," ","&lt;br&gt;&amp;nbsp;&amp;nbsp;&amp;nbsp;&amp;nbsp;• ") &amp; SUBSTITUTE(SUBSTITUTE(SUBSTITUTE(K1867, "&amp;", "&amp;amp;"),"&lt;","&amp;lt;"),"
","&lt;br&gt;&amp;nbsp;&amp;nbsp;&amp;nbsp;&amp;nbsp;• ")) &amp; IF(OR(K1867="",G1867=""),"","&lt;br&gt;") &amp; SUBSTITUTE(SUBSTITUTE(IF(N1867="",G1867,N1867),"&amp;","&amp;amp;"),"&lt;","&amp;lt;")&amp;"'")&amp;")")
))</f>
        <v>Label.create(:concept_id =&gt; Concept.find_by_codelist_and_code(65, '30').id, :locale =&gt; 'fi', :preflabel =&gt; 'Tilapäisesti ei saatavana', :scopenote =&gt; 'Syytä ei määritelty. Tuotetta on varastossa, mutta sitä ei myydä toistaiseksi. Syynä voi olla esim. inventointitila, yksinmyynti jollekin asiakkaalle, varaus alennusmyyntiin tms')</v>
      </c>
      <c r="P1867" s="3"/>
    </row>
    <row r="1868" spans="1:16" ht="90" hidden="1">
      <c r="A1868" s="11">
        <v>65</v>
      </c>
      <c r="B1868" s="4">
        <v>12</v>
      </c>
      <c r="C1868" s="36" t="s">
        <v>294</v>
      </c>
      <c r="D1868" s="36"/>
      <c r="E1868" s="149"/>
      <c r="F1868" s="43" t="s">
        <v>544</v>
      </c>
      <c r="G1868" s="43" t="s">
        <v>13340</v>
      </c>
      <c r="H1868" s="27">
        <v>2</v>
      </c>
      <c r="I1868" s="27"/>
      <c r="J1868" s="12"/>
      <c r="K1868" s="100"/>
      <c r="M1868" s="136" t="s">
        <v>10167</v>
      </c>
      <c r="N1868" s="136" t="s">
        <v>12928</v>
      </c>
      <c r="O1868" s="178" t="str">
        <f t="shared" si="38"/>
        <v>Label.create(:concept_id =&gt; Concept.find_by_codelist_and_code(65, '31').id, :locale =&gt; 'fi', :preflabel =&gt; 'Loppunut varastosta', :scopenote =&gt; 'Ilmoita päivämäärä &amp;lt;SupplyDate&gt; , milloin tuotetta on tulossa varastoon')</v>
      </c>
      <c r="P1868" s="3"/>
    </row>
    <row r="1869" spans="1:16" ht="90" hidden="1">
      <c r="A1869" s="4">
        <v>65</v>
      </c>
      <c r="B1869" s="4">
        <v>13</v>
      </c>
      <c r="C1869" s="36" t="s">
        <v>723</v>
      </c>
      <c r="D1869" s="36"/>
      <c r="E1869" s="149"/>
      <c r="F1869" s="43" t="s">
        <v>2936</v>
      </c>
      <c r="G1869" s="43" t="s">
        <v>13341</v>
      </c>
      <c r="H1869" s="27">
        <v>2</v>
      </c>
      <c r="I1869" s="27"/>
      <c r="J1869" s="12"/>
      <c r="K1869" s="100"/>
      <c r="M1869" s="136" t="s">
        <v>10168</v>
      </c>
      <c r="N1869" s="136"/>
      <c r="O1869" s="178" t="str">
        <f t="shared" si="38"/>
        <v>Label.create(:concept_id =&gt; Concept.find_by_codelist_and_code(65, '32').id, :locale =&gt; 'fi', :preflabel =&gt; 'Uusi painos tulossa', :scopenote =&gt; 'Temporarily unavailable, reprinting (requires expected date, either as &amp;lt;ExpectedShipDate&gt; (ONIX 2.1) or as &amp;lt;SupplyDate&gt; with &amp;lt;SupplyDateRole&gt; coded ‘08’ (ONIX 3.0 or later), except in exceptional circumstances where no date is known)')</v>
      </c>
      <c r="P1869" s="3"/>
    </row>
    <row r="1870" spans="1:16" ht="90" hidden="1">
      <c r="A1870" s="4">
        <v>65</v>
      </c>
      <c r="B1870" s="4">
        <v>14</v>
      </c>
      <c r="C1870" s="36" t="s">
        <v>908</v>
      </c>
      <c r="D1870" s="36"/>
      <c r="E1870" s="149"/>
      <c r="F1870" s="43" t="s">
        <v>545</v>
      </c>
      <c r="G1870" s="43" t="s">
        <v>13342</v>
      </c>
      <c r="H1870" s="27">
        <v>2</v>
      </c>
      <c r="I1870" s="27"/>
      <c r="J1870" s="12"/>
      <c r="K1870" s="100"/>
      <c r="M1870" s="136" t="s">
        <v>10169</v>
      </c>
      <c r="N1870" s="136"/>
      <c r="O1870" s="178" t="str">
        <f t="shared" si="38"/>
        <v>Label.create(:concept_id =&gt; Concept.find_by_codelist_and_code(65, '33').id, :locale =&gt; 'fi', :preflabel =&gt; 'Odottaa uusintajulkaisua', :scopenote =&gt; 'Temporarily unavailable, awaiting reissue (requires expected date, either as &amp;lt;ExpectedShipDate&gt; (ONIX 2.1) or as &amp;lt;SupplyDate&gt; with &amp;lt;SupplyDateRole&gt; coded ‘08’ (ONIX 3.0 or later), except in exceptional circumstances where no date is known)')</v>
      </c>
      <c r="P1870" s="3"/>
    </row>
    <row r="1871" spans="1:16" ht="90" hidden="1">
      <c r="A1871" s="4">
        <v>65</v>
      </c>
      <c r="B1871" s="4">
        <v>15</v>
      </c>
      <c r="C1871" s="49" t="s">
        <v>3602</v>
      </c>
      <c r="D1871" s="49"/>
      <c r="E1871" s="149"/>
      <c r="F1871" s="43" t="s">
        <v>4549</v>
      </c>
      <c r="G1871" s="43" t="s">
        <v>13343</v>
      </c>
      <c r="H1871" s="27">
        <v>15</v>
      </c>
      <c r="I1871" s="27"/>
      <c r="J1871" s="12"/>
      <c r="K1871" s="100"/>
      <c r="M1871" s="136" t="s">
        <v>10155</v>
      </c>
      <c r="N1871" s="136" t="s">
        <v>12929</v>
      </c>
      <c r="O1871" s="178" t="str">
        <f t="shared" si="38"/>
        <v>Label.create(:concept_id =&gt; Concept.find_by_codelist_and_code(65, '34').id, :locale =&gt; 'fi', :preflabel =&gt; 'Poistettu myynnistä väliaikaisesti', :scopenote =&gt; 'Poistettu myynnistä väliaikaisesti tuotteen laatuun liittyvistä syistä. Jos myyntiinpalautuspäivämäärä on tiedossa, se pitää ilmoittaa kentässä P.26.20 Päivämäärä (&amp;lt;Date&gt;). Kenttään P.26.18 Päivämäärän tyyppi (&amp;lt;SupplyDateRole&gt;) tulee koodi 08')</v>
      </c>
      <c r="P1871" s="3"/>
    </row>
    <row r="1872" spans="1:16" ht="75" hidden="1">
      <c r="A1872" s="4">
        <v>65</v>
      </c>
      <c r="B1872" s="4">
        <v>16</v>
      </c>
      <c r="C1872" s="33" t="s">
        <v>1544</v>
      </c>
      <c r="E1872" s="149"/>
      <c r="F1872" s="51" t="s">
        <v>13606</v>
      </c>
      <c r="G1872" s="43" t="s">
        <v>6252</v>
      </c>
      <c r="H1872" s="24">
        <v>2</v>
      </c>
      <c r="I1872" s="24">
        <v>13</v>
      </c>
      <c r="K1872" s="100"/>
      <c r="M1872" s="136" t="s">
        <v>10170</v>
      </c>
      <c r="N1872" s="136" t="s">
        <v>12930</v>
      </c>
      <c r="O1872" s="178" t="str">
        <f t="shared" si="38"/>
        <v>Label.create(:concept_id =&gt; Concept.find_by_codelist_and_code(65, '40').id, :locale =&gt; 'fi', :preflabel =&gt; 'Ei saatavana', :scopenote =&gt; 'Kyseessä esimerkiksi loppuunmyyty tuote, kirjakerhopainos tai ilmestymisen siirtyminen myöhempään kauteen, jolloin kustantaja tarjoaa kirjan uudestaan. Tuotteen tila on määriteltävä tarkemmin koodilistalla 64')</v>
      </c>
      <c r="P1872" s="3"/>
    </row>
    <row r="1873" spans="1:16" ht="45" hidden="1">
      <c r="A1873" s="4">
        <v>65</v>
      </c>
      <c r="B1873" s="4">
        <v>17</v>
      </c>
      <c r="C1873" s="33" t="s">
        <v>1545</v>
      </c>
      <c r="E1873" s="149"/>
      <c r="F1873" s="51" t="s">
        <v>13607</v>
      </c>
      <c r="G1873" s="43" t="s">
        <v>6253</v>
      </c>
      <c r="H1873" s="24">
        <v>2</v>
      </c>
      <c r="K1873" s="100"/>
      <c r="M1873" s="136" t="s">
        <v>10171</v>
      </c>
      <c r="N1873" s="136" t="s">
        <v>12931</v>
      </c>
      <c r="O1873" s="178" t="str">
        <f t="shared" si="38"/>
        <v>Label.create(:concept_id =&gt; Concept.find_by_codelist_and_code(65, '41').id, :locale =&gt; 'fi', :preflabel =&gt; 'Ei saatavana, korvattu toisella tuotteella', :scopenote =&gt; 'Korvaava tuote ilmoitetaan ryhmässä P.23 Liitännäistuotteet')</v>
      </c>
      <c r="P1873" s="3"/>
    </row>
    <row r="1874" spans="1:16" ht="60" hidden="1">
      <c r="A1874" s="4">
        <v>65</v>
      </c>
      <c r="B1874" s="4">
        <v>18</v>
      </c>
      <c r="C1874" s="33" t="s">
        <v>1566</v>
      </c>
      <c r="E1874" s="149"/>
      <c r="F1874" s="51" t="s">
        <v>13608</v>
      </c>
      <c r="G1874" s="43" t="s">
        <v>6254</v>
      </c>
      <c r="H1874" s="24">
        <v>2</v>
      </c>
      <c r="K1874" s="100"/>
      <c r="M1874" s="136" t="s">
        <v>10172</v>
      </c>
      <c r="N1874" s="136"/>
      <c r="O1874" s="178" t="str">
        <f t="shared" si="38"/>
        <v>Label.create(:concept_id =&gt; Concept.find_by_codelist_and_code(65, '42').id, :locale =&gt; 'fi', :preflabel =&gt; 'Saatavilla toisessa tuotemuodossa', :scopenote =&gt; 'This product is unavailable, but the same content is or will be available from us in an alternative format (identify other format product in &amp;lt;RelatedProduct&gt;)')</v>
      </c>
      <c r="P1874" s="3"/>
    </row>
    <row r="1875" spans="1:16" ht="30" hidden="1">
      <c r="A1875" s="4">
        <v>65</v>
      </c>
      <c r="B1875" s="4">
        <v>19</v>
      </c>
      <c r="C1875" s="33" t="s">
        <v>2238</v>
      </c>
      <c r="E1875" s="149"/>
      <c r="F1875" s="51" t="s">
        <v>899</v>
      </c>
      <c r="G1875" s="43" t="s">
        <v>6255</v>
      </c>
      <c r="H1875" s="24">
        <v>2</v>
      </c>
      <c r="K1875" s="100"/>
      <c r="M1875" s="136" t="s">
        <v>10173</v>
      </c>
      <c r="N1875" s="136" t="s">
        <v>12932</v>
      </c>
      <c r="O1875" s="178" t="str">
        <f t="shared" si="38"/>
        <v>Label.create(:concept_id =&gt; Concept.find_by_codelist_and_code(65, '43').id, :locale =&gt; 'fi', :preflabel =&gt; 'Ei saatavilla kauttamme', :scopenote =&gt; 'Uuden välittäjän tiedot voidaan ilmoittaa Uusi välittäjä -ryhmässä (&amp;lt;NewSupplier&gt;)')</v>
      </c>
      <c r="P1875" s="3"/>
    </row>
    <row r="1876" spans="1:16" ht="15.75" hidden="1">
      <c r="A1876" s="4">
        <v>65</v>
      </c>
      <c r="B1876" s="4">
        <v>20</v>
      </c>
      <c r="C1876" s="33" t="s">
        <v>1569</v>
      </c>
      <c r="E1876" s="149"/>
      <c r="F1876" s="51" t="s">
        <v>4060</v>
      </c>
      <c r="G1876" s="43" t="s">
        <v>6256</v>
      </c>
      <c r="H1876" s="24">
        <v>2</v>
      </c>
      <c r="K1876" s="100"/>
      <c r="M1876" s="136" t="s">
        <v>10174</v>
      </c>
      <c r="N1876" s="136" t="s">
        <v>12933</v>
      </c>
      <c r="O1876" s="178" t="str">
        <f t="shared" si="38"/>
        <v>Label.create(:concept_id =&gt; Concept.find_by_codelist_and_code(65, '44').id, :locale =&gt; 'fi', :preflabel =&gt; 'Saatavilla vain kustantajalta', :scopenote =&gt; 'Ei saatavana (vähittäis)myyntiin, ota yhteys kustantajaan')</v>
      </c>
      <c r="P1876" s="3"/>
    </row>
    <row r="1877" spans="1:16" ht="105" hidden="1">
      <c r="A1877" s="4">
        <v>65</v>
      </c>
      <c r="B1877" s="4">
        <v>21</v>
      </c>
      <c r="C1877" s="33" t="s">
        <v>1570</v>
      </c>
      <c r="E1877" s="149"/>
      <c r="F1877" s="51" t="s">
        <v>4218</v>
      </c>
      <c r="G1877" s="108" t="s">
        <v>9225</v>
      </c>
      <c r="H1877" s="24">
        <v>2</v>
      </c>
      <c r="I1877" s="24">
        <v>58</v>
      </c>
      <c r="K1877" s="100"/>
      <c r="M1877" s="136" t="s">
        <v>10066</v>
      </c>
      <c r="N1877" s="136" t="s">
        <v>12934</v>
      </c>
      <c r="O1877" s="178" t="str">
        <f t="shared" si="38"/>
        <v>Label.create(:concept_id =&gt; Concept.find_by_codelist_and_code(65, '45').id, :locale =&gt; 'fi', :preflabel =&gt; 'Ei myydä erikseen', :scopenote =&gt; 'Saatavana vain paketin osana. Paketti määriteltävä Liitännäistuotteet-ryhmässä (&amp;lt;RelatedProduct&gt;)')</v>
      </c>
      <c r="P1877" s="3"/>
    </row>
    <row r="1878" spans="1:16" ht="30" hidden="1">
      <c r="A1878" s="4">
        <v>65</v>
      </c>
      <c r="B1878" s="4">
        <v>22</v>
      </c>
      <c r="C1878" s="33" t="s">
        <v>2222</v>
      </c>
      <c r="E1878" s="149"/>
      <c r="F1878" s="51" t="s">
        <v>4241</v>
      </c>
      <c r="G1878" s="43" t="s">
        <v>6257</v>
      </c>
      <c r="H1878" s="24">
        <v>2</v>
      </c>
      <c r="K1878" s="100"/>
      <c r="M1878" s="136" t="s">
        <v>10150</v>
      </c>
      <c r="N1878" s="136" t="s">
        <v>10151</v>
      </c>
      <c r="O1878" s="178" t="str">
        <f t="shared" si="38"/>
        <v>Label.create(:concept_id =&gt; Concept.find_by_codelist_and_code(65, '46').id, :locale =&gt; 'fi', :preflabel =&gt; 'Vedetty pois myynnistä', :scopenote =&gt; 'esim. lakisyistä')</v>
      </c>
      <c r="P1878" s="3"/>
    </row>
    <row r="1879" spans="1:16" ht="15.75" hidden="1">
      <c r="A1879" s="4">
        <v>65</v>
      </c>
      <c r="B1879" s="4">
        <v>23</v>
      </c>
      <c r="C1879" s="33" t="s">
        <v>2219</v>
      </c>
      <c r="E1879" s="149"/>
      <c r="F1879" s="51" t="s">
        <v>2159</v>
      </c>
      <c r="G1879" s="43" t="s">
        <v>2159</v>
      </c>
      <c r="H1879" s="24">
        <v>2</v>
      </c>
      <c r="K1879" s="100"/>
      <c r="M1879" s="136" t="s">
        <v>10149</v>
      </c>
      <c r="N1879" s="136"/>
      <c r="O1879" s="178" t="str">
        <f t="shared" si="38"/>
        <v>Label.create(:concept_id =&gt; Concept.find_by_codelist_and_code(65, '47').id, :locale =&gt; 'fi', :preflabel =&gt; 'Saatavilla jäännöseränä', :scopenote =&gt; 'Remaindered')</v>
      </c>
      <c r="P1879" s="3"/>
    </row>
    <row r="1880" spans="1:16" ht="75" hidden="1">
      <c r="A1880" s="4">
        <v>65</v>
      </c>
      <c r="B1880" s="4">
        <v>24</v>
      </c>
      <c r="C1880" s="33" t="s">
        <v>988</v>
      </c>
      <c r="E1880" s="149"/>
      <c r="F1880" s="51" t="s">
        <v>13609</v>
      </c>
      <c r="G1880" s="43" t="s">
        <v>6258</v>
      </c>
      <c r="H1880" s="24">
        <v>5</v>
      </c>
      <c r="K1880" s="100"/>
      <c r="M1880" s="136" t="s">
        <v>10175</v>
      </c>
      <c r="N1880" s="136" t="s">
        <v>12935</v>
      </c>
      <c r="O1880" s="178" t="str">
        <f t="shared" si="38"/>
        <v>Label.create(:concept_id =&gt; Concept.find_by_codelist_and_code(65, '48').id, :locale =&gt; 'fi', :preflabel =&gt; 'Ei saatavana, korvattu POD-tuotteella', :scopenote =&gt; 'Käytetään kun korvaava POD-tuote ilmestyy eri ISBN-tunnuksella. Korvaava POD-tuote ilmoitetaan ryhmässä P.23 Liitännäistuotteet')</v>
      </c>
      <c r="P1880" s="3"/>
    </row>
    <row r="1881" spans="1:16" ht="15.75" hidden="1">
      <c r="A1881" s="4">
        <v>65</v>
      </c>
      <c r="B1881" s="4">
        <v>25</v>
      </c>
      <c r="C1881" s="33" t="s">
        <v>642</v>
      </c>
      <c r="E1881" s="149"/>
      <c r="F1881" s="51" t="s">
        <v>1031</v>
      </c>
      <c r="G1881" s="43" t="s">
        <v>6249</v>
      </c>
      <c r="H1881" s="24">
        <v>9</v>
      </c>
      <c r="K1881" s="100"/>
      <c r="M1881" s="136" t="s">
        <v>10176</v>
      </c>
      <c r="N1881" s="136"/>
      <c r="O1881" s="178" t="str">
        <f t="shared" si="38"/>
        <v>Label.create(:concept_id =&gt; Concept.find_by_codelist_and_code(65, '49').id, :locale =&gt; 'fi', :preflabel =&gt; 'Poistettu myynnistä kuluttajaturvallisuussyistä', :scopenote =&gt; 'Recalled for reasons of consumer safety')</v>
      </c>
      <c r="P1881" s="3"/>
    </row>
    <row r="1882" spans="1:16" ht="75" hidden="1">
      <c r="A1882" s="4">
        <v>65</v>
      </c>
      <c r="B1882" s="4">
        <v>26</v>
      </c>
      <c r="C1882" s="33" t="s">
        <v>4202</v>
      </c>
      <c r="E1882" s="149"/>
      <c r="F1882" s="51" t="s">
        <v>3255</v>
      </c>
      <c r="G1882" s="108" t="s">
        <v>9226</v>
      </c>
      <c r="H1882" s="24">
        <v>10</v>
      </c>
      <c r="I1882" s="24">
        <v>58</v>
      </c>
      <c r="K1882" s="100"/>
      <c r="M1882" s="136" t="s">
        <v>10177</v>
      </c>
      <c r="N1882" s="136"/>
      <c r="O1882" s="178" t="str">
        <f t="shared" si="38"/>
        <v>Label.create(:concept_id =&gt; Concept.find_by_codelist_and_code(65, '50').id, :locale =&gt; 'fi', :preflabel =&gt; 'Ei myydä kokoelmana (pakettina)', :scopenote =&gt; 'Must be bought as individual items (identify contents of set or oack in &amp;lt;RelatedProduct&amp;lt; using code 01. Used when a collection that is not sold as a set nevertheless has its own ONIX record')</v>
      </c>
      <c r="P1882" s="3"/>
    </row>
    <row r="1883" spans="1:16" ht="75" hidden="1">
      <c r="A1883" s="4">
        <v>65</v>
      </c>
      <c r="B1883" s="4">
        <v>27</v>
      </c>
      <c r="C1883" s="33" t="s">
        <v>4506</v>
      </c>
      <c r="E1883" s="149"/>
      <c r="F1883" s="51" t="s">
        <v>13610</v>
      </c>
      <c r="G1883" s="108" t="s">
        <v>8436</v>
      </c>
      <c r="H1883" s="24">
        <v>13</v>
      </c>
      <c r="I1883" s="24">
        <v>47</v>
      </c>
      <c r="K1883" s="100"/>
      <c r="M1883" s="136" t="s">
        <v>10147</v>
      </c>
      <c r="N1883" s="136"/>
      <c r="O1883" s="178" t="str">
        <f t="shared" si="38"/>
        <v>Label.create(:concept_id =&gt; Concept.find_by_codelist_and_code(65, '51').id, :locale =&gt; 'fi', :preflabel =&gt; 'Loppuunmyyty', :scopenote =&gt; 'This product is unavailable from the supplier, no successor product or alternative format is available or planned. Use this code only when the publisher has indicated the product is out of print')</v>
      </c>
      <c r="P1883" s="3"/>
    </row>
    <row r="1884" spans="1:16" ht="90" hidden="1">
      <c r="A1884" s="4">
        <v>65</v>
      </c>
      <c r="B1884" s="4">
        <v>28</v>
      </c>
      <c r="C1884" s="33" t="s">
        <v>4507</v>
      </c>
      <c r="E1884" s="149"/>
      <c r="F1884" s="51" t="s">
        <v>13611</v>
      </c>
      <c r="G1884" s="108" t="s">
        <v>8437</v>
      </c>
      <c r="H1884" s="24">
        <v>13</v>
      </c>
      <c r="I1884" s="24">
        <v>47</v>
      </c>
      <c r="K1884" s="100"/>
      <c r="M1884" s="136" t="s">
        <v>10178</v>
      </c>
      <c r="N1884" s="136"/>
      <c r="O1884" s="178" t="str">
        <f t="shared" si="38"/>
        <v>Label.create(:concept_id =&gt; Concept.find_by_codelist_and_code(65, '52').id, :locale =&gt; 'fi', :preflabel =&gt; 'Ei saatavilla, kustantaja ei enää myy tuotetta tällä markkinalla', :scopenote =&gt; 'This product is unavailable from the supplier in this market, no successor product or alternative format is available or planned. Use this code when a publisher has indicated the product is permanently unavailable (in this market) while remaining available elsewhere')</v>
      </c>
      <c r="P1884" s="3"/>
    </row>
    <row r="1885" spans="1:16" ht="90" hidden="1">
      <c r="A1885" s="4">
        <v>65</v>
      </c>
      <c r="B1885" s="4">
        <v>29</v>
      </c>
      <c r="C1885" s="33" t="s">
        <v>1535</v>
      </c>
      <c r="E1885" s="149"/>
      <c r="F1885" s="51" t="s">
        <v>1310</v>
      </c>
      <c r="G1885" s="43" t="s">
        <v>8497</v>
      </c>
      <c r="H1885" s="24">
        <v>11</v>
      </c>
      <c r="K1885" s="100"/>
      <c r="M1885" s="136" t="s">
        <v>10179</v>
      </c>
      <c r="N1885" s="136"/>
      <c r="O1885" s="178" t="str">
        <f t="shared" si="38"/>
        <v>Label.create(:concept_id =&gt; Concept.find_by_codelist_and_code(65, '97').id, :locale =&gt; 'fi', :preflabel =&gt; 'Saatavuus epäselvä, ei tuoretta päivitystä', :scopenote =&gt; 'Sender has not received any recent update for this product from the publisher/supplier (for use when the sender is a data aggregator): the definition of ‘recent’ must be specified by the aggregator, or by agreement between parties to an exchange')</v>
      </c>
      <c r="P1885" s="3"/>
    </row>
    <row r="1886" spans="1:16" ht="45" hidden="1">
      <c r="A1886" s="4">
        <v>65</v>
      </c>
      <c r="B1886" s="4">
        <v>30</v>
      </c>
      <c r="C1886" s="33" t="s">
        <v>115</v>
      </c>
      <c r="E1886" s="149"/>
      <c r="F1886" s="51" t="s">
        <v>1211</v>
      </c>
      <c r="G1886" s="43" t="s">
        <v>6259</v>
      </c>
      <c r="H1886" s="24">
        <v>9</v>
      </c>
      <c r="I1886" s="24">
        <v>11</v>
      </c>
      <c r="K1886" s="100"/>
      <c r="M1886" s="136" t="s">
        <v>10180</v>
      </c>
      <c r="N1886" s="136"/>
      <c r="O1886" s="178" t="str">
        <f t="shared" si="38"/>
        <v>Label.create(:concept_id =&gt; Concept.find_by_codelist_and_code(65, '98').id, :locale =&gt; 'fi', :preflabel =&gt; 'Saatavuus epäselvä, ei päivitystä pitkään aikaan', :scopenote =&gt; 'Sender is no longer receiving any updates from the publisher/supplier of this product (for use when the sender is a data aggregator)')</v>
      </c>
      <c r="P1886" s="3"/>
    </row>
    <row r="1887" spans="1:16" ht="15.75" hidden="1">
      <c r="A1887" s="4">
        <v>65</v>
      </c>
      <c r="B1887" s="3">
        <v>31</v>
      </c>
      <c r="C1887" s="33" t="s">
        <v>2220</v>
      </c>
      <c r="E1887" s="149"/>
      <c r="F1887" s="51" t="s">
        <v>554</v>
      </c>
      <c r="G1887" s="43" t="s">
        <v>6260</v>
      </c>
      <c r="H1887" s="24">
        <v>2</v>
      </c>
      <c r="I1887" s="24">
        <v>9</v>
      </c>
      <c r="K1887" s="100"/>
      <c r="M1887" s="136" t="s">
        <v>10181</v>
      </c>
      <c r="N1887" s="136" t="s">
        <v>12936</v>
      </c>
      <c r="O1887" s="178" t="str">
        <f t="shared" si="38"/>
        <v>Label.create(:concept_id =&gt; Concept.find_by_codelist_and_code(65, '99').id, :locale =&gt; 'fi', :preflabel =&gt; 'Ota yhteyttä kustantajaan', :scopenote =&gt; 'Kustantajan saatavuus ei ole lähettäjän tiedossa')</v>
      </c>
      <c r="P1887" s="3"/>
    </row>
    <row r="1888" spans="1:16" ht="47.25" hidden="1">
      <c r="A1888" s="183">
        <v>66</v>
      </c>
      <c r="B1888" s="183">
        <v>0</v>
      </c>
      <c r="C1888" s="184"/>
      <c r="D1888" s="184"/>
      <c r="E1888" s="185"/>
      <c r="F1888" s="75" t="s">
        <v>2434</v>
      </c>
      <c r="G1888" s="75" t="s">
        <v>13344</v>
      </c>
      <c r="H1888" s="25">
        <v>2</v>
      </c>
      <c r="I1888" s="25"/>
      <c r="J1888" s="1">
        <v>1</v>
      </c>
      <c r="K1888" s="101" t="s">
        <v>7701</v>
      </c>
      <c r="M1888" s="136" t="s">
        <v>10182</v>
      </c>
      <c r="N1888" s="136"/>
      <c r="O1888" s="178" t="str">
        <f t="shared" si="38"/>
        <v>Label.create(:concept_id =&gt; Concept.find_by_codelist_and_code(66, nil).id, :locale =&gt; 'fi', :preflabel =&gt; 'BISAC palautuskelpoisuus', :scopenote =&gt; 'Käytä yhdessä &amp;lt;ReturnsCode&gt; &amp;lt;j269&gt;&lt;br&gt;See BISAC Implementation Guideline for EDI, Version 3, Release 6, Section 832: Price/Sales Catalog')</v>
      </c>
      <c r="P1888" s="3"/>
    </row>
    <row r="1889" spans="1:16" ht="15.75" hidden="1">
      <c r="A1889" s="4">
        <v>66</v>
      </c>
      <c r="B1889" s="4">
        <v>1</v>
      </c>
      <c r="C1889" s="33" t="s">
        <v>6</v>
      </c>
      <c r="E1889" s="149"/>
      <c r="F1889" s="43" t="s">
        <v>1567</v>
      </c>
      <c r="G1889" s="43" t="s">
        <v>5665</v>
      </c>
      <c r="H1889" s="26">
        <v>2</v>
      </c>
      <c r="I1889" s="26"/>
      <c r="J1889" s="6"/>
      <c r="K1889" s="100"/>
      <c r="M1889" s="136" t="s">
        <v>10183</v>
      </c>
      <c r="N1889" s="136"/>
      <c r="O1889" s="178" t="str">
        <f t="shared" si="38"/>
        <v>Label.create(:concept_id =&gt; Concept.find_by_codelist_and_code(66, 'N').id, :locale =&gt; 'fi', :preflabel =&gt; 'Ei palautusoikeutta', :scopenote =&gt; nil)</v>
      </c>
      <c r="P1889" s="3"/>
    </row>
    <row r="1890" spans="1:16" ht="15.75" hidden="1">
      <c r="A1890" s="4">
        <v>66</v>
      </c>
      <c r="B1890" s="4">
        <v>2</v>
      </c>
      <c r="C1890" s="33" t="s">
        <v>7</v>
      </c>
      <c r="E1890" s="149"/>
      <c r="F1890" s="43" t="s">
        <v>2369</v>
      </c>
      <c r="G1890" s="43" t="s">
        <v>5665</v>
      </c>
      <c r="H1890" s="26">
        <v>2</v>
      </c>
      <c r="I1890" s="26"/>
      <c r="J1890" s="6"/>
      <c r="K1890" s="100"/>
      <c r="M1890" s="136" t="s">
        <v>10184</v>
      </c>
      <c r="N1890" s="136"/>
      <c r="O1890" s="178" t="str">
        <f t="shared" si="38"/>
        <v>Label.create(:concept_id =&gt; Concept.find_by_codelist_and_code(66, 'Y').id, :locale =&gt; 'fi', :preflabel =&gt; 'Palautettavissa, koko kirja', :scopenote =&gt; nil)</v>
      </c>
      <c r="P1890" s="3"/>
    </row>
    <row r="1891" spans="1:16" ht="60">
      <c r="A1891" s="4">
        <v>66</v>
      </c>
      <c r="B1891" s="4">
        <v>3</v>
      </c>
      <c r="C1891" s="33" t="s">
        <v>4</v>
      </c>
      <c r="E1891" s="149"/>
      <c r="F1891" s="43" t="s">
        <v>2647</v>
      </c>
      <c r="G1891" s="215" t="s">
        <v>14248</v>
      </c>
      <c r="H1891" s="26">
        <v>2</v>
      </c>
      <c r="I1891" s="26">
        <v>63</v>
      </c>
      <c r="J1891" s="6"/>
      <c r="K1891" s="100"/>
      <c r="M1891" s="136" t="s">
        <v>10185</v>
      </c>
      <c r="N1891" s="136"/>
      <c r="O1891" s="3" t="str">
        <f t="shared" si="38"/>
        <v>Label.create(:concept_id =&gt; Concept.find_by_codelist_and_code(66, 'S').id, :locale =&gt; 'fi', :preflabel =&gt; 'Palautettavissa, pelkät kannet', :scopenote =&gt; 'Note the product barcode should be repeated (with triangular ‘strippable’ indicator) on cover 2 (inside front cover) to facilitate scanning of returned stripped covers')</v>
      </c>
      <c r="P1891" s="337" t="s">
        <v>13124</v>
      </c>
    </row>
    <row r="1892" spans="1:16" ht="30" hidden="1">
      <c r="A1892" s="4">
        <v>66</v>
      </c>
      <c r="B1892" s="4">
        <v>4</v>
      </c>
      <c r="C1892" s="33" t="s">
        <v>8</v>
      </c>
      <c r="E1892" s="149"/>
      <c r="F1892" s="43" t="s">
        <v>1568</v>
      </c>
      <c r="G1892" s="43" t="s">
        <v>6261</v>
      </c>
      <c r="H1892" s="26">
        <v>2</v>
      </c>
      <c r="I1892" s="26"/>
      <c r="J1892" s="6"/>
      <c r="K1892" s="100"/>
      <c r="M1892" s="136" t="s">
        <v>10186</v>
      </c>
      <c r="N1892" s="136"/>
      <c r="O1892" s="178" t="str">
        <f t="shared" si="38"/>
        <v>Label.create(:concept_id =&gt; Concept.find_by_codelist_and_code(66, 'C').id, :locale =&gt; 'fi', :preflabel =&gt; 'Lupa pyydettävä', :scopenote =&gt; 'Contact publisher for requirements and/or authorization')</v>
      </c>
      <c r="P1892" s="3"/>
    </row>
    <row r="1893" spans="1:16" ht="15.75" hidden="1">
      <c r="A1893" s="183">
        <v>67</v>
      </c>
      <c r="B1893" s="183">
        <v>0</v>
      </c>
      <c r="C1893" s="184"/>
      <c r="D1893" s="184"/>
      <c r="E1893" s="185"/>
      <c r="F1893" s="75" t="s">
        <v>3186</v>
      </c>
      <c r="G1893" s="75" t="s">
        <v>5665</v>
      </c>
      <c r="H1893" s="25">
        <v>3</v>
      </c>
      <c r="I1893" s="25"/>
      <c r="J1893" s="1">
        <v>2</v>
      </c>
      <c r="K1893" s="101"/>
      <c r="M1893" s="136"/>
      <c r="N1893" s="136"/>
      <c r="O1893" s="178" t="str">
        <f t="shared" si="38"/>
        <v/>
      </c>
      <c r="P1893" s="3"/>
    </row>
    <row r="1894" spans="1:16" ht="120" hidden="1">
      <c r="A1894" s="4">
        <v>67</v>
      </c>
      <c r="B1894" s="4">
        <v>1</v>
      </c>
      <c r="C1894" s="33" t="s">
        <v>1557</v>
      </c>
      <c r="E1894" s="149"/>
      <c r="F1894" s="43" t="s">
        <v>2676</v>
      </c>
      <c r="G1894" s="43" t="s">
        <v>8056</v>
      </c>
      <c r="H1894" s="26">
        <v>3</v>
      </c>
      <c r="I1894" s="26">
        <v>40</v>
      </c>
      <c r="J1894" s="6"/>
      <c r="K1894" s="100"/>
      <c r="M1894" s="136"/>
      <c r="N1894" s="136"/>
      <c r="O1894" s="178" t="str">
        <f t="shared" si="38"/>
        <v/>
      </c>
      <c r="P1894" s="3"/>
    </row>
    <row r="1895" spans="1:16" ht="105" hidden="1">
      <c r="A1895" s="4">
        <v>67</v>
      </c>
      <c r="B1895" s="4">
        <v>2</v>
      </c>
      <c r="C1895" s="33" t="s">
        <v>1556</v>
      </c>
      <c r="E1895" s="149"/>
      <c r="F1895" s="43" t="s">
        <v>7947</v>
      </c>
      <c r="G1895" s="43" t="s">
        <v>8084</v>
      </c>
      <c r="H1895" s="26">
        <v>3</v>
      </c>
      <c r="I1895" s="26">
        <v>40</v>
      </c>
      <c r="J1895" s="6"/>
      <c r="K1895" s="100"/>
      <c r="M1895" s="136"/>
      <c r="N1895" s="136"/>
      <c r="O1895" s="178" t="str">
        <f t="shared" si="38"/>
        <v/>
      </c>
      <c r="P1895" s="3"/>
    </row>
    <row r="1896" spans="1:16" ht="45" hidden="1">
      <c r="A1896" s="191">
        <v>68</v>
      </c>
      <c r="B1896" s="191">
        <v>0</v>
      </c>
      <c r="C1896" s="192"/>
      <c r="D1896" s="192"/>
      <c r="E1896" s="185"/>
      <c r="F1896" s="75" t="s">
        <v>2615</v>
      </c>
      <c r="G1896" s="75" t="s">
        <v>5665</v>
      </c>
      <c r="H1896" s="25">
        <v>3</v>
      </c>
      <c r="I1896" s="25"/>
      <c r="J1896" s="1">
        <v>1</v>
      </c>
      <c r="K1896" s="101" t="s">
        <v>7696</v>
      </c>
      <c r="M1896" s="136" t="s">
        <v>10187</v>
      </c>
      <c r="N1896" s="136"/>
      <c r="O1896" s="178" t="str">
        <f t="shared" si="38"/>
        <v>Label.create(:concept_id =&gt; Concept.find_by_codelist_and_code(68, nil).id, :locale =&gt; 'fi', :preflabel =&gt; 'Tuotteen tila markkina-alueella', :scopenote =&gt; 'Käytä yhdessä &amp;lt;MarketPublishingStatus&gt; &amp;lt;j407&gt;')</v>
      </c>
      <c r="P1896" s="3"/>
    </row>
    <row r="1897" spans="1:16" ht="45" hidden="1">
      <c r="A1897" s="11">
        <v>68</v>
      </c>
      <c r="B1897" s="11">
        <v>1</v>
      </c>
      <c r="C1897" s="33" t="s">
        <v>4291</v>
      </c>
      <c r="E1897" s="149"/>
      <c r="F1897" s="43" t="s">
        <v>4292</v>
      </c>
      <c r="G1897" s="43" t="s">
        <v>6262</v>
      </c>
      <c r="H1897" s="26">
        <v>3</v>
      </c>
      <c r="I1897" s="26"/>
      <c r="J1897" s="6"/>
      <c r="K1897" s="100"/>
      <c r="M1897" s="136" t="s">
        <v>9358</v>
      </c>
      <c r="N1897" s="136" t="s">
        <v>10188</v>
      </c>
      <c r="O1897" s="178" t="str">
        <f t="shared" si="38"/>
        <v>Label.create(:concept_id =&gt; Concept.find_by_codelist_and_code(68, '00').id, :locale =&gt; 'fi', :preflabel =&gt; 'Määrittelemätön', :scopenote =&gt; 'Oletus, jos tuotteen tilaa markkina-alueella ei lähetetä')</v>
      </c>
      <c r="P1897" s="3"/>
    </row>
    <row r="1898" spans="1:16" ht="45" hidden="1">
      <c r="A1898" s="11">
        <v>68</v>
      </c>
      <c r="B1898" s="11">
        <v>2</v>
      </c>
      <c r="C1898" s="33" t="s">
        <v>1557</v>
      </c>
      <c r="E1898" s="149"/>
      <c r="F1898" s="43" t="s">
        <v>1061</v>
      </c>
      <c r="G1898" s="43" t="s">
        <v>7362</v>
      </c>
      <c r="H1898" s="26">
        <v>3</v>
      </c>
      <c r="I1898" s="26"/>
      <c r="J1898" s="6"/>
      <c r="K1898" s="100"/>
      <c r="M1898" s="136" t="s">
        <v>10139</v>
      </c>
      <c r="N1898" s="136"/>
      <c r="O1898" s="178" t="str">
        <f t="shared" si="38"/>
        <v>Label.create(:concept_id =&gt; Concept.find_by_codelist_and_code(68, '01').id, :locale =&gt; 'fi', :preflabel =&gt; 'Ilmestyminen peruuntunut', :scopenote =&gt; 'The product was announced for publication in this market, and subsequently abandoned. A market publication date must not be sent')</v>
      </c>
      <c r="P1898" s="3"/>
    </row>
    <row r="1899" spans="1:16" ht="45" hidden="1">
      <c r="A1899" s="11">
        <v>68</v>
      </c>
      <c r="B1899" s="11">
        <v>3</v>
      </c>
      <c r="C1899" s="33" t="s">
        <v>1556</v>
      </c>
      <c r="E1899" s="149"/>
      <c r="F1899" s="43" t="s">
        <v>804</v>
      </c>
      <c r="G1899" s="43" t="s">
        <v>7361</v>
      </c>
      <c r="H1899" s="26">
        <v>3</v>
      </c>
      <c r="I1899" s="26"/>
      <c r="J1899" s="6"/>
      <c r="K1899" s="100"/>
      <c r="M1899" s="136" t="s">
        <v>10141</v>
      </c>
      <c r="N1899" s="136"/>
      <c r="O1899" s="178" t="str">
        <f t="shared" si="38"/>
        <v>Label.create(:concept_id =&gt; Concept.find_by_codelist_and_code(68, '02').id, :locale =&gt; 'fi', :preflabel =&gt; 'Uutuus, ei vielä ilmestynyt', :scopenote =&gt; 'Not yet published in this market, should be accompanied by expected local publication date')</v>
      </c>
      <c r="P1899" s="3"/>
    </row>
    <row r="1900" spans="1:16" ht="60" hidden="1">
      <c r="A1900" s="11">
        <v>68</v>
      </c>
      <c r="B1900" s="11">
        <v>4</v>
      </c>
      <c r="C1900" s="33" t="s">
        <v>1931</v>
      </c>
      <c r="E1900" s="149"/>
      <c r="F1900" s="43" t="s">
        <v>1830</v>
      </c>
      <c r="G1900" s="43" t="s">
        <v>7363</v>
      </c>
      <c r="H1900" s="26">
        <v>3</v>
      </c>
      <c r="I1900" s="26"/>
      <c r="J1900" s="6"/>
      <c r="K1900" s="100"/>
      <c r="M1900" s="136" t="s">
        <v>10143</v>
      </c>
      <c r="N1900" s="136"/>
      <c r="O1900" s="178" t="str">
        <f t="shared" si="38"/>
        <v>Label.create(:concept_id =&gt; Concept.find_by_codelist_and_code(68, '03').id, :locale =&gt; 'fi', :preflabel =&gt; 'Ilmestyminen siirtynyt', :scopenote =&gt; 'The product was announced for publication in this market, and subsequently postponed with no expected local publication date. A market publication date must not be sent')</v>
      </c>
      <c r="P1900" s="3"/>
    </row>
    <row r="1901" spans="1:16" ht="75" hidden="1">
      <c r="A1901" s="11">
        <v>68</v>
      </c>
      <c r="B1901" s="11">
        <v>5</v>
      </c>
      <c r="C1901" s="33" t="s">
        <v>2086</v>
      </c>
      <c r="E1901" s="149"/>
      <c r="F1901" s="43" t="s">
        <v>4652</v>
      </c>
      <c r="G1901" s="43" t="s">
        <v>7374</v>
      </c>
      <c r="H1901" s="26">
        <v>3</v>
      </c>
      <c r="I1901" s="26"/>
      <c r="J1901" s="6"/>
      <c r="K1901" s="100"/>
      <c r="M1901" s="136" t="s">
        <v>10189</v>
      </c>
      <c r="N1901" s="136"/>
      <c r="O1901" s="178" t="str">
        <f t="shared" si="38"/>
        <v>Label.create(:concept_id =&gt; Concept.find_by_codelist_and_code(68, '04').id, :locale =&gt; 'fi', :preflabel =&gt; 'Saatavilla / Tilattavissa', :scopenote =&gt; 'The product was published in this market, and is still active in the sense that the publisher will accept orders for it, though it may or may not be immediately available, for which see &amp;lt;SupplyDetail&gt;')</v>
      </c>
      <c r="P1901" s="3"/>
    </row>
    <row r="1902" spans="1:16" ht="75" hidden="1">
      <c r="A1902" s="11">
        <v>68</v>
      </c>
      <c r="B1902" s="11">
        <v>6</v>
      </c>
      <c r="C1902" s="33" t="s">
        <v>1658</v>
      </c>
      <c r="E1902" s="149"/>
      <c r="F1902" s="43" t="s">
        <v>1831</v>
      </c>
      <c r="G1902" s="43" t="s">
        <v>7369</v>
      </c>
      <c r="H1902" s="26">
        <v>3</v>
      </c>
      <c r="I1902" s="26"/>
      <c r="J1902" s="6"/>
      <c r="K1902" s="100"/>
      <c r="M1902" s="136" t="s">
        <v>10145</v>
      </c>
      <c r="N1902" s="136"/>
      <c r="O1902" s="178" t="str">
        <f t="shared" si="38"/>
        <v>Label.create(:concept_id =&gt; Concept.find_by_codelist_and_code(68, '05').id, :locale =&gt; 'fi', :preflabel =&gt; 'Ei enää valikoimassamme', :scopenote =&gt; 'Responsibility for the product in this market has been transferred elsewhere (with details of acquiring publisher representative in this market if possible in PR.25 (ONIX 2.1) OR P.25 (ONIX 3.0))')</v>
      </c>
      <c r="P1902" s="3"/>
    </row>
    <row r="1903" spans="1:16" ht="135" hidden="1">
      <c r="A1903" s="11">
        <v>68</v>
      </c>
      <c r="B1903" s="11">
        <v>7</v>
      </c>
      <c r="C1903" s="33" t="s">
        <v>1247</v>
      </c>
      <c r="E1903" s="149"/>
      <c r="F1903" s="43" t="s">
        <v>2591</v>
      </c>
      <c r="G1903" s="43" t="s">
        <v>7364</v>
      </c>
      <c r="H1903" s="26">
        <v>3</v>
      </c>
      <c r="I1903" s="26"/>
      <c r="J1903" s="6"/>
      <c r="K1903" s="100"/>
      <c r="M1903" s="136" t="s">
        <v>10146</v>
      </c>
      <c r="N1903" s="136"/>
      <c r="O1903" s="178" t="str">
        <f t="shared" si="38"/>
        <v>Label.create(:concept_id =&gt; Concept.find_by_codelist_and_code(68, '06').id, :locale =&gt; 'fi', :preflabel =&gt; 'Loppunut varastosta toistaiseksi', :scopenote =&gt; 'The product was active in this market, but is now inactive in the sense that (a) the publisher representative (local publisher or sales agent) cannot fulfill orders for it, though stock may still be available elsewhere in the supply chain, and (b) there are no current plans to bring it back into stock in this market. Code 06 does not specifically imply that returns are or are not still accepted')</v>
      </c>
      <c r="P1903" s="3"/>
    </row>
    <row r="1904" spans="1:16" ht="150" hidden="1">
      <c r="A1904" s="11">
        <v>68</v>
      </c>
      <c r="B1904" s="11">
        <v>8</v>
      </c>
      <c r="C1904" s="33" t="s">
        <v>1248</v>
      </c>
      <c r="E1904" s="149"/>
      <c r="F1904" s="43" t="s">
        <v>3974</v>
      </c>
      <c r="G1904" s="43" t="s">
        <v>7365</v>
      </c>
      <c r="H1904" s="26">
        <v>3</v>
      </c>
      <c r="I1904" s="26"/>
      <c r="J1904" s="6"/>
      <c r="K1904" s="100"/>
      <c r="M1904" s="136" t="s">
        <v>10147</v>
      </c>
      <c r="N1904" s="136"/>
      <c r="O1904" s="178" t="str">
        <f t="shared" si="38"/>
        <v>Label.create(:concept_id =&gt; Concept.find_by_codelist_and_code(68, '07').id, :locale =&gt; 'fi', :preflabel =&gt; 'Loppuunmyyty', :scopenote =&gt; 'The product was active in this market, but is now permanently inactive in this market in the sense that (a) the publisher representative (local publisher or sales agent) will not accept orders for it, though stock may still be available elsewhere in the supply chain, and (b) the product will not be made available again in this market under the same ISBN. Code 07 normally implies that the publisher will not accept returns beyond a specified date')</v>
      </c>
      <c r="P1904" s="3"/>
    </row>
    <row r="1905" spans="1:16" ht="135" hidden="1">
      <c r="A1905" s="11">
        <v>68</v>
      </c>
      <c r="B1905" s="11">
        <v>9</v>
      </c>
      <c r="C1905" s="33" t="s">
        <v>4072</v>
      </c>
      <c r="E1905" s="149"/>
      <c r="F1905" s="43" t="s">
        <v>1690</v>
      </c>
      <c r="G1905" s="43" t="s">
        <v>7366</v>
      </c>
      <c r="H1905" s="26">
        <v>3</v>
      </c>
      <c r="I1905" s="26"/>
      <c r="J1905" s="6"/>
      <c r="K1905" s="100"/>
      <c r="M1905" s="136" t="s">
        <v>10148</v>
      </c>
      <c r="N1905" s="136"/>
      <c r="O1905" s="178" t="str">
        <f t="shared" si="38"/>
        <v>Label.create(:concept_id =&gt; Concept.find_by_codelist_and_code(68, '08').id, :locale =&gt; 'fi', :preflabel =&gt; 'Passivoitu', :scopenote =&gt; 'The product was active in this market, but is now permanently or indefinitely inactive in the sense that the publisher representative (local publisher or sales agent) will not accept orders for it, though stock may still be available elsewhere in the supply chain. Code 08 covers both of codes 06 and 07, and may be used where the distinction between those values is either unnecessary or meaningless')</v>
      </c>
      <c r="P1905" s="3"/>
    </row>
    <row r="1906" spans="1:16" ht="30" hidden="1">
      <c r="A1906" s="11">
        <v>68</v>
      </c>
      <c r="B1906" s="11">
        <v>10</v>
      </c>
      <c r="C1906" s="33" t="s">
        <v>2961</v>
      </c>
      <c r="E1906" s="149"/>
      <c r="F1906" s="43" t="s">
        <v>3298</v>
      </c>
      <c r="G1906" s="43" t="s">
        <v>6263</v>
      </c>
      <c r="H1906" s="26">
        <v>3</v>
      </c>
      <c r="I1906" s="26"/>
      <c r="J1906" s="6"/>
      <c r="K1906" s="100"/>
      <c r="M1906" s="136" t="s">
        <v>9603</v>
      </c>
      <c r="N1906" s="136"/>
      <c r="O1906" s="178" t="str">
        <f t="shared" si="38"/>
        <v>Label.create(:concept_id =&gt; Concept.find_by_codelist_and_code(68, '09').id, :locale =&gt; 'fi', :preflabel =&gt; 'Tuntematon', :scopenote =&gt; 'The sender of the ONIX record does not know the current publishing status in this market')</v>
      </c>
      <c r="P1906" s="3"/>
    </row>
    <row r="1907" spans="1:16" ht="90" hidden="1">
      <c r="A1907" s="11">
        <v>68</v>
      </c>
      <c r="B1907" s="11">
        <v>11</v>
      </c>
      <c r="C1907" s="33" t="s">
        <v>1581</v>
      </c>
      <c r="E1907" s="149"/>
      <c r="F1907" s="43" t="s">
        <v>2159</v>
      </c>
      <c r="G1907" s="43" t="s">
        <v>7367</v>
      </c>
      <c r="H1907" s="26">
        <v>3</v>
      </c>
      <c r="I1907" s="26"/>
      <c r="J1907" s="6"/>
      <c r="K1907" s="100"/>
      <c r="M1907" s="136" t="s">
        <v>10190</v>
      </c>
      <c r="N1907" s="136"/>
      <c r="O1907" s="178" t="str">
        <f t="shared" si="38"/>
        <v>Label.create(:concept_id =&gt; Concept.find_by_codelist_and_code(68, '10').id, :locale =&gt; 'fi', :preflabel =&gt; 'Myyty jäännöseränä', :scopenote =&gt; 'The product is no longer available in this market from the publisher representative (local publisher or sales agent), under the current ISBN, at the current price. It may be available to be traded through another channel, usually at a reduced price')</v>
      </c>
      <c r="P1907" s="3"/>
    </row>
    <row r="1908" spans="1:16" ht="30" hidden="1">
      <c r="A1908" s="11">
        <v>68</v>
      </c>
      <c r="B1908" s="11">
        <v>12</v>
      </c>
      <c r="C1908" s="33" t="s">
        <v>3312</v>
      </c>
      <c r="E1908" s="149"/>
      <c r="F1908" s="43" t="s">
        <v>4241</v>
      </c>
      <c r="G1908" s="43" t="s">
        <v>7368</v>
      </c>
      <c r="H1908" s="26">
        <v>3</v>
      </c>
      <c r="I1908" s="26"/>
      <c r="J1908" s="6"/>
      <c r="K1908" s="100"/>
      <c r="M1908" s="136" t="s">
        <v>10150</v>
      </c>
      <c r="N1908" s="136"/>
      <c r="O1908" s="178" t="str">
        <f t="shared" si="38"/>
        <v>Label.create(:concept_id =&gt; Concept.find_by_codelist_and_code(68, '11').id, :locale =&gt; 'fi', :preflabel =&gt; 'Vedetty pois myynnistä', :scopenote =&gt; 'Withdrawn from sale in this market, typically for legal reasons or to avoid giving offence')</v>
      </c>
      <c r="P1908" s="3"/>
    </row>
    <row r="1909" spans="1:16" ht="45" hidden="1">
      <c r="A1909" s="11">
        <v>68</v>
      </c>
      <c r="B1909" s="11">
        <v>13</v>
      </c>
      <c r="C1909" s="33" t="s">
        <v>1399</v>
      </c>
      <c r="E1909" s="149"/>
      <c r="F1909" s="43" t="s">
        <v>2858</v>
      </c>
      <c r="G1909" s="43" t="s">
        <v>6264</v>
      </c>
      <c r="H1909" s="26">
        <v>3</v>
      </c>
      <c r="I1909" s="26"/>
      <c r="J1909" s="6"/>
      <c r="K1909" s="100"/>
      <c r="M1909" s="136" t="s">
        <v>10191</v>
      </c>
      <c r="N1909" s="136"/>
      <c r="O1909" s="178" t="str">
        <f t="shared" si="38"/>
        <v>Label.create(:concept_id =&gt; Concept.find_by_codelist_and_code(68, '12').id, :locale =&gt; 'fi', :preflabel =&gt; 'Ei saatavilla tällä markkinalla', :scopenote =&gt; 'Either no rights are held for the product in this market, or for other reasons the publisher has decided not to make it available in this market')</v>
      </c>
      <c r="P1909" s="3"/>
    </row>
    <row r="1910" spans="1:16" ht="135" hidden="1">
      <c r="A1910" s="11">
        <v>68</v>
      </c>
      <c r="B1910" s="11">
        <v>14</v>
      </c>
      <c r="C1910" s="33" t="s">
        <v>1400</v>
      </c>
      <c r="E1910" s="149"/>
      <c r="F1910" s="43" t="s">
        <v>3640</v>
      </c>
      <c r="G1910" s="108" t="s">
        <v>9227</v>
      </c>
      <c r="H1910" s="26">
        <v>3</v>
      </c>
      <c r="I1910" s="26">
        <v>58</v>
      </c>
      <c r="J1910" s="6"/>
      <c r="K1910" s="100"/>
      <c r="M1910" s="136" t="s">
        <v>10192</v>
      </c>
      <c r="N1910" s="136"/>
      <c r="O1910" s="178" t="str">
        <f t="shared" si="38"/>
        <v>Label.create(:concept_id =&gt; Concept.find_by_codelist_and_code(68, '13').id, :locale =&gt; 'fi', :preflabel =&gt; 'Saatavana / Tilattavissa, ei myydä erikseen tällä markkinalla', :scopenote =&gt; 'The product is published and active in this market but, as a publishing decision, its constituent parts are not sold separately – only in an assembly or as part of a pack, eg with Product composition code 01. Also use with Product composition codes 30, 31 where depending on product composition and pricing, items in the pack may be saleable separately at retail')</v>
      </c>
      <c r="P1910" s="3"/>
    </row>
    <row r="1911" spans="1:16" ht="150" hidden="1">
      <c r="A1911" s="11">
        <v>68</v>
      </c>
      <c r="B1911" s="11">
        <v>15</v>
      </c>
      <c r="C1911" s="33" t="s">
        <v>4001</v>
      </c>
      <c r="E1911" s="149"/>
      <c r="F1911" s="43" t="s">
        <v>3597</v>
      </c>
      <c r="G1911" s="43" t="s">
        <v>13345</v>
      </c>
      <c r="H1911" s="26">
        <v>3</v>
      </c>
      <c r="I1911" s="26"/>
      <c r="J1911" s="6"/>
      <c r="K1911" s="100"/>
      <c r="M1911" s="136" t="s">
        <v>10193</v>
      </c>
      <c r="N1911" s="136"/>
      <c r="O1911" s="178" t="str">
        <f t="shared" si="38"/>
        <v>Label.create(:concept_id =&gt; Concept.find_by_codelist_and_code(68, '14').id, :locale =&gt; 'fi', :preflabel =&gt; 'Saatavana / Tilattavissa, saatavuutta on osin rajoitettu tällä markkinalla', :scopenote =&gt; 'The product is published in this market and active, but is not available to all customer types, typically because the market is split between exclusive sales agents for different market segments. In ONIX 2.1, should be accompanied by a free-text statement in &amp;lt;MarketRestrictionDetail&gt; describing the nature of the restriction. In ONIX 3.0 or later, the &amp;lt;SalesRestriction&gt; composite in Group P.24 should be used')</v>
      </c>
      <c r="P1911" s="3"/>
    </row>
    <row r="1912" spans="1:16" ht="30" hidden="1">
      <c r="A1912" s="11">
        <v>68</v>
      </c>
      <c r="B1912" s="11">
        <v>16</v>
      </c>
      <c r="C1912" s="33" t="s">
        <v>4403</v>
      </c>
      <c r="E1912" s="149"/>
      <c r="F1912" s="43" t="s">
        <v>1031</v>
      </c>
      <c r="G1912" s="43" t="s">
        <v>6265</v>
      </c>
      <c r="H1912" s="26">
        <v>12</v>
      </c>
      <c r="I1912" s="26">
        <v>15</v>
      </c>
      <c r="J1912" s="6"/>
      <c r="K1912" s="147"/>
      <c r="M1912" s="136" t="s">
        <v>10194</v>
      </c>
      <c r="N1912" s="136"/>
      <c r="O1912" s="178" t="str">
        <f t="shared" si="38"/>
        <v>Label.create(:concept_id =&gt; Concept.find_by_codelist_and_code(68, '15').id, :locale =&gt; 'fi', :preflabel =&gt; 'Poistettu myynnistä tällä markkinalla', :scopenote =&gt; 'Recalled in this market for reasons of consumer safety')</v>
      </c>
      <c r="P1912" s="3"/>
    </row>
    <row r="1913" spans="1:16" ht="105" hidden="1">
      <c r="A1913" s="11">
        <v>68</v>
      </c>
      <c r="B1913" s="11">
        <v>17</v>
      </c>
      <c r="C1913" s="42" t="s">
        <v>205</v>
      </c>
      <c r="D1913" s="42"/>
      <c r="E1913" s="149"/>
      <c r="F1913" s="43" t="s">
        <v>4549</v>
      </c>
      <c r="G1913" s="43" t="s">
        <v>13346</v>
      </c>
      <c r="H1913" s="26">
        <v>15</v>
      </c>
      <c r="I1913" s="26">
        <v>46</v>
      </c>
      <c r="J1913" s="6"/>
      <c r="K1913" s="100"/>
      <c r="M1913" s="136" t="s">
        <v>10195</v>
      </c>
      <c r="N1913" s="136"/>
      <c r="O1913" s="178" t="str">
        <f t="shared" si="38"/>
        <v>Label.create(:concept_id =&gt; Concept.find_by_codelist_and_code(68, '16').id, :locale =&gt; 'fi', :preflabel =&gt; 'Poistettu myynnistä väliaikaisesti tällä markkinalla', :scopenote =&gt; 'Temporarily withdrawn from sale in this market, typically for quality or technical reasons. In ONIX 3.0 or later, must be accompanied by expected availability date coded ‘22’ within the &amp;lt;MarketDate&gt; composite, except in exceptional circumstances where no date is known')</v>
      </c>
      <c r="P1913" s="3"/>
    </row>
    <row r="1914" spans="1:16" ht="90" hidden="1">
      <c r="A1914" s="140">
        <v>68</v>
      </c>
      <c r="B1914" s="140">
        <v>18</v>
      </c>
      <c r="C1914" s="111" t="s">
        <v>3708</v>
      </c>
      <c r="D1914" s="111"/>
      <c r="E1914" s="111"/>
      <c r="F1914" s="108" t="s">
        <v>4886</v>
      </c>
      <c r="G1914" s="108" t="s">
        <v>13347</v>
      </c>
      <c r="H1914" s="121">
        <v>57</v>
      </c>
      <c r="I1914" s="121"/>
      <c r="J1914" s="122"/>
      <c r="K1914" s="100"/>
      <c r="M1914" s="136" t="s">
        <v>10156</v>
      </c>
      <c r="N1914" s="136" t="s">
        <v>13781</v>
      </c>
      <c r="O1914" s="178" t="str">
        <f t="shared" si="38"/>
        <v>Label.create(:concept_id =&gt; Concept.find_by_codelist_and_code(68, '17').id, :locale =&gt; 'fi', :preflabel =&gt; 'Poistettu myynnistä pysyvästi', :scopenote =&gt; 'Digitaalinen julkaisu on poistettu pysyvästi myynnistä tällä markkinalla. Käytä vain ONIX 3.0-sanomilla tai ONIX:in myöhemmissä versioissa')</v>
      </c>
      <c r="P1914" s="3"/>
    </row>
    <row r="1915" spans="1:16" ht="105" hidden="1">
      <c r="A1915" s="140">
        <v>68</v>
      </c>
      <c r="B1915" s="140">
        <v>19</v>
      </c>
      <c r="C1915" s="111" t="s">
        <v>95</v>
      </c>
      <c r="D1915" s="111"/>
      <c r="E1915" s="111"/>
      <c r="F1915" s="108" t="s">
        <v>9180</v>
      </c>
      <c r="G1915" s="108" t="s">
        <v>13348</v>
      </c>
      <c r="H1915" s="121">
        <v>58</v>
      </c>
      <c r="I1915" s="121"/>
      <c r="J1915" s="122"/>
      <c r="K1915" s="100"/>
      <c r="M1915" s="136" t="s">
        <v>10157</v>
      </c>
      <c r="N1915" s="136"/>
      <c r="O1915" s="178" t="str">
        <f t="shared" si="38"/>
        <v>Label.create(:concept_id =&gt; Concept.find_by_codelist_and_code(68, '18').id, :locale =&gt; 'fi', :preflabel =&gt; 'Saatavana / Tilattavissa, ei myydä kokoelmana (pakettina)', :scopenote =&gt; 'The various constituent parts of a product are published and active in this market but, as a publishing decision, they are not sold together as a single product – eg with Product composition code 11 – and are only available as a number of individual items. Only for use in ONIX 3.0 or later')</v>
      </c>
      <c r="P1915" s="3"/>
    </row>
    <row r="1916" spans="1:16" ht="30" hidden="1">
      <c r="A1916" s="191">
        <v>69</v>
      </c>
      <c r="B1916" s="191">
        <v>0</v>
      </c>
      <c r="C1916" s="184"/>
      <c r="D1916" s="184"/>
      <c r="E1916" s="185"/>
      <c r="F1916" s="75" t="s">
        <v>3648</v>
      </c>
      <c r="G1916" s="75" t="s">
        <v>5665</v>
      </c>
      <c r="H1916" s="25">
        <v>3</v>
      </c>
      <c r="I1916" s="25"/>
      <c r="J1916" s="1">
        <v>1</v>
      </c>
      <c r="K1916" s="101" t="s">
        <v>7695</v>
      </c>
      <c r="M1916" s="136" t="s">
        <v>10196</v>
      </c>
      <c r="N1916" s="136"/>
      <c r="O1916" s="178" t="str">
        <f t="shared" si="38"/>
        <v>Label.create(:concept_id =&gt; Concept.find_by_codelist_and_code(69, nil).id, :locale =&gt; 'fi', :preflabel =&gt; 'Agentin rooli', :scopenote =&gt; 'Käytä yhdessä &amp;lt;AgentRole&gt; &amp;lt;j402&gt;')</v>
      </c>
      <c r="P1916" s="3"/>
    </row>
    <row r="1917" spans="1:16" ht="30" hidden="1">
      <c r="A1917" s="11">
        <v>69</v>
      </c>
      <c r="B1917" s="11">
        <v>1</v>
      </c>
      <c r="C1917" s="33" t="s">
        <v>1658</v>
      </c>
      <c r="E1917" s="149"/>
      <c r="F1917" s="43" t="s">
        <v>3924</v>
      </c>
      <c r="G1917" s="43" t="s">
        <v>6266</v>
      </c>
      <c r="H1917" s="26">
        <v>3</v>
      </c>
      <c r="I1917" s="26"/>
      <c r="J1917" s="6"/>
      <c r="K1917" s="100"/>
      <c r="M1917" s="136" t="s">
        <v>10197</v>
      </c>
      <c r="N1917" s="136"/>
      <c r="O1917" s="178" t="str">
        <f t="shared" si="38"/>
        <v>Label.create(:concept_id =&gt; Concept.find_by_codelist_and_code(69, '05').id, :locale =&gt; 'fi', :preflabel =&gt; 'Myyntiagentti, yksinoikeus alueella', :scopenote =&gt; 'Publisher’s exclusive sales agent in a specified territory')</v>
      </c>
      <c r="P1917" s="3"/>
    </row>
    <row r="1918" spans="1:16" ht="30" hidden="1">
      <c r="A1918" s="11">
        <v>69</v>
      </c>
      <c r="B1918" s="11">
        <v>2</v>
      </c>
      <c r="C1918" s="33" t="s">
        <v>1247</v>
      </c>
      <c r="E1918" s="149"/>
      <c r="F1918" s="43" t="s">
        <v>3948</v>
      </c>
      <c r="G1918" s="43" t="s">
        <v>6267</v>
      </c>
      <c r="H1918" s="26">
        <v>3</v>
      </c>
      <c r="I1918" s="26"/>
      <c r="J1918" s="6"/>
      <c r="K1918" s="100"/>
      <c r="M1918" s="136" t="s">
        <v>10198</v>
      </c>
      <c r="N1918" s="136"/>
      <c r="O1918" s="178" t="str">
        <f t="shared" si="38"/>
        <v>Label.create(:concept_id =&gt; Concept.find_by_codelist_and_code(69, '06').id, :locale =&gt; 'fi', :preflabel =&gt; 'Myyntiagentti, ei yksinoikeutta alueella', :scopenote =&gt; 'Publisher’s non-exclusive sales agent in a specified territory')</v>
      </c>
      <c r="P1918" s="3"/>
    </row>
    <row r="1919" spans="1:16" ht="15.75" hidden="1">
      <c r="A1919" s="11">
        <v>69</v>
      </c>
      <c r="B1919" s="11">
        <v>3</v>
      </c>
      <c r="C1919" s="33" t="s">
        <v>1248</v>
      </c>
      <c r="E1919" s="149"/>
      <c r="F1919" s="43" t="s">
        <v>3299</v>
      </c>
      <c r="G1919" s="43" t="s">
        <v>1120</v>
      </c>
      <c r="H1919" s="26">
        <v>3</v>
      </c>
      <c r="I1919" s="26"/>
      <c r="J1919" s="6"/>
      <c r="K1919" s="100"/>
      <c r="M1919" s="136" t="s">
        <v>10199</v>
      </c>
      <c r="N1919" s="136"/>
      <c r="O1919" s="178" t="str">
        <f t="shared" si="38"/>
        <v>Label.create(:concept_id =&gt; Concept.find_by_codelist_and_code(69, '07').id, :locale =&gt; 'fi', :preflabel =&gt; 'Paikallinen kustantaja', :scopenote =&gt; 'Publisher for a specified territory')</v>
      </c>
      <c r="P1919" s="3"/>
    </row>
    <row r="1920" spans="1:16" ht="60" hidden="1">
      <c r="A1920" s="11">
        <v>69</v>
      </c>
      <c r="B1920" s="11">
        <v>4</v>
      </c>
      <c r="C1920" s="33" t="s">
        <v>4072</v>
      </c>
      <c r="E1920" s="149"/>
      <c r="F1920" s="43" t="s">
        <v>353</v>
      </c>
      <c r="G1920" s="43" t="s">
        <v>6268</v>
      </c>
      <c r="H1920" s="26">
        <v>7</v>
      </c>
      <c r="I1920" s="26"/>
      <c r="J1920" s="6"/>
      <c r="K1920" s="100"/>
      <c r="M1920" s="136" t="s">
        <v>10200</v>
      </c>
      <c r="N1920" s="136"/>
      <c r="O1920" s="178" t="str">
        <f t="shared" si="38"/>
        <v>Label.create(:concept_id =&gt; Concept.find_by_codelist_and_code(69, '08').id, :locale =&gt; 'fi', :preflabel =&gt; 'Kustantajan myyntiagentti', :scopenote =&gt; 'Publisher’s sales agent in a specific territory. Use only where exclusive / non-exclusive status is not known. Prefer 05 or 06 as appropriate, where possible')</v>
      </c>
      <c r="P1920" s="3"/>
    </row>
    <row r="1921" spans="1:16" ht="60" hidden="1">
      <c r="A1921" s="191">
        <v>70</v>
      </c>
      <c r="B1921" s="191">
        <v>0</v>
      </c>
      <c r="C1921" s="192"/>
      <c r="D1921" s="192"/>
      <c r="E1921" s="185"/>
      <c r="F1921" s="75" t="s">
        <v>3261</v>
      </c>
      <c r="G1921" s="75" t="s">
        <v>5665</v>
      </c>
      <c r="H1921" s="25">
        <v>6</v>
      </c>
      <c r="I1921" s="25"/>
      <c r="J1921" s="1">
        <v>1</v>
      </c>
      <c r="K1921" s="101" t="s">
        <v>7704</v>
      </c>
      <c r="M1921" s="136" t="s">
        <v>10201</v>
      </c>
      <c r="N1921" s="136"/>
      <c r="O1921" s="178" t="str">
        <f t="shared" si="38"/>
        <v>Label.create(:concept_id =&gt; Concept.find_by_codelist_and_code(70, nil).id, :locale =&gt; 'fi', :preflabel =&gt; 'Varastotilanteen järjestelmän tyyppi', :scopenote =&gt; 'Käytä yhdessä &amp;lt;StockQuantityCodeType&gt; &amp;lt;j293&gt;')</v>
      </c>
      <c r="P1921" s="3"/>
    </row>
    <row r="1922" spans="1:16" ht="30" hidden="1">
      <c r="A1922" s="11">
        <v>70</v>
      </c>
      <c r="B1922" s="11">
        <v>1</v>
      </c>
      <c r="C1922" s="36" t="s">
        <v>1557</v>
      </c>
      <c r="D1922" s="36"/>
      <c r="E1922" s="149"/>
      <c r="F1922" s="43" t="s">
        <v>2343</v>
      </c>
      <c r="G1922" s="43" t="s">
        <v>7254</v>
      </c>
      <c r="H1922" s="26">
        <v>6</v>
      </c>
      <c r="I1922" s="26"/>
      <c r="J1922" s="6"/>
      <c r="K1922" s="100"/>
      <c r="M1922" s="136" t="s">
        <v>9373</v>
      </c>
      <c r="N1922" s="136"/>
      <c r="O1922" s="178" t="str">
        <f t="shared" si="38"/>
        <v>Label.create(:concept_id =&gt; Concept.find_by_codelist_and_code(70, '01').id, :locale =&gt; 'fi', :preflabel =&gt; 'Järjestelmäkohtainen', :scopenote =&gt; 'As specified in &amp;lt;StockQuantityCodeTypeName&gt;')</v>
      </c>
      <c r="P1922" s="3"/>
    </row>
    <row r="1923" spans="1:16" ht="30" hidden="1">
      <c r="A1923" s="11">
        <v>70</v>
      </c>
      <c r="B1923" s="11">
        <v>2</v>
      </c>
      <c r="C1923" s="36" t="s">
        <v>1556</v>
      </c>
      <c r="D1923" s="36"/>
      <c r="E1923" s="149"/>
      <c r="F1923" s="43" t="s">
        <v>3262</v>
      </c>
      <c r="G1923" s="43" t="s">
        <v>8498</v>
      </c>
      <c r="H1923" s="26">
        <v>6</v>
      </c>
      <c r="I1923" s="26">
        <v>48</v>
      </c>
      <c r="J1923" s="71" t="s">
        <v>3163</v>
      </c>
      <c r="K1923" s="100"/>
      <c r="M1923" s="136" t="s">
        <v>10202</v>
      </c>
      <c r="N1923" s="136" t="s">
        <v>12937</v>
      </c>
      <c r="O1923" s="178" t="str">
        <f t="shared" si="38"/>
        <v>Label.create(:concept_id =&gt; Concept.find_by_codelist_and_code(70, '02').id, :locale =&gt; 'fi', :preflabel =&gt; 'APA varastokoodi', :scopenote =&gt; 'Austalialaisten kustantajien yhdistyksen koodi. Koodi poistettu käytöstä')</v>
      </c>
      <c r="P1923" s="3"/>
    </row>
    <row r="1924" spans="1:16" ht="45" hidden="1">
      <c r="A1924" s="191">
        <v>71</v>
      </c>
      <c r="B1924" s="191">
        <v>0</v>
      </c>
      <c r="C1924" s="192"/>
      <c r="D1924" s="192"/>
      <c r="E1924" s="185"/>
      <c r="F1924" s="193" t="s">
        <v>7605</v>
      </c>
      <c r="G1924" s="193" t="s">
        <v>5665</v>
      </c>
      <c r="H1924" s="21">
        <v>1</v>
      </c>
      <c r="I1924" s="21"/>
      <c r="J1924" s="14">
        <v>1</v>
      </c>
      <c r="K1924" s="101" t="s">
        <v>7692</v>
      </c>
      <c r="M1924" s="136" t="s">
        <v>10203</v>
      </c>
      <c r="N1924" s="136"/>
      <c r="O1924" s="178" t="str">
        <f t="shared" si="38"/>
        <v>Label.create(:concept_id =&gt; Concept.find_by_codelist_and_code(71, nil).id, :locale =&gt; 'fi', :preflabel =&gt; 'Myyntirajoituksen tyyppi', :scopenote =&gt; 'Käytä yhdessä &amp;lt;SalesRestrictionType&gt; &amp;lt;b381&gt;')</v>
      </c>
      <c r="P1924" s="3"/>
    </row>
    <row r="1925" spans="1:16" ht="45" hidden="1">
      <c r="A1925" s="11">
        <v>71</v>
      </c>
      <c r="B1925" s="11">
        <v>1</v>
      </c>
      <c r="C1925" s="36" t="s">
        <v>4291</v>
      </c>
      <c r="D1925" s="36"/>
      <c r="E1925" s="149"/>
      <c r="F1925" s="86" t="s">
        <v>13</v>
      </c>
      <c r="G1925" s="43" t="s">
        <v>13349</v>
      </c>
      <c r="H1925" s="23">
        <v>1</v>
      </c>
      <c r="I1925" s="23"/>
      <c r="J1925" s="10"/>
      <c r="K1925" s="100"/>
      <c r="M1925" s="136" t="s">
        <v>9358</v>
      </c>
      <c r="N1925" s="136" t="s">
        <v>10204</v>
      </c>
      <c r="O1925" s="178" t="str">
        <f t="shared" si="38"/>
        <v>Label.create(:concept_id =&gt; Concept.find_by_codelist_and_code(71, '00').id, :locale =&gt; 'fi', :preflabel =&gt; 'Määrittelemätön', :scopenote =&gt; 'Rajoitus ilmoitettava tageilla &amp;lt;SalesRestrictionDetail&gt; (ONIX 2.1) tai &amp;lt;SalesRestrictionNote&gt; (ONIX 3.0')</v>
      </c>
      <c r="P1925" s="3"/>
    </row>
    <row r="1926" spans="1:16" ht="90" hidden="1">
      <c r="A1926" s="11">
        <v>71</v>
      </c>
      <c r="B1926" s="11">
        <v>2</v>
      </c>
      <c r="C1926" s="36" t="s">
        <v>1557</v>
      </c>
      <c r="D1926" s="36"/>
      <c r="E1926" s="149"/>
      <c r="F1926" s="127" t="s">
        <v>928</v>
      </c>
      <c r="G1926" s="66" t="s">
        <v>8637</v>
      </c>
      <c r="H1926" s="23">
        <v>1</v>
      </c>
      <c r="I1926" s="23">
        <v>49</v>
      </c>
      <c r="J1926" s="10"/>
      <c r="K1926" s="100"/>
      <c r="M1926" s="136" t="s">
        <v>10205</v>
      </c>
      <c r="N1926" s="136" t="s">
        <v>12938</v>
      </c>
      <c r="O1926" s="178" t="str">
        <f t="shared" si="38"/>
        <v>Label.create(:concept_id =&gt; Concept.find_by_codelist_and_code(71, '01').id, :locale =&gt; 'fi', :preflabel =&gt; 'Yksinmyynnissä / kaupan oma tuotemerkki', :scopenote =&gt; 'Tietyn vähittäismyyjän/-myyjien yksinmyynnissä. Myyjä(t) ilmoitettava &amp;lt;SalesOutlet&gt; -ryhmässä. Käytä vain, jos tarkempia koodeja 04 tai 05, ei ole mahdollista käyttää')</v>
      </c>
      <c r="P1926" s="3"/>
    </row>
    <row r="1927" spans="1:16" ht="60" hidden="1">
      <c r="A1927" s="11">
        <v>71</v>
      </c>
      <c r="B1927" s="11">
        <v>3</v>
      </c>
      <c r="C1927" s="36" t="s">
        <v>1556</v>
      </c>
      <c r="D1927" s="36"/>
      <c r="E1927" s="149"/>
      <c r="F1927" s="160" t="s">
        <v>8638</v>
      </c>
      <c r="G1927" s="79" t="s">
        <v>8639</v>
      </c>
      <c r="H1927" s="23">
        <v>1</v>
      </c>
      <c r="I1927" s="23">
        <v>49</v>
      </c>
      <c r="J1927" s="10"/>
      <c r="K1927" s="100"/>
      <c r="M1927" s="136" t="s">
        <v>10206</v>
      </c>
      <c r="N1927" s="136" t="s">
        <v>12939</v>
      </c>
      <c r="O1927" s="178" t="str">
        <f t="shared" si="38"/>
        <v>Label.create(:concept_id =&gt; Concept.find_by_codelist_and_code(71, '02').id, :locale =&gt; 'fi', :preflabel =&gt; 'Vain toimistotarviketoimittajien kautta', :scopenote =&gt; 'Tuote on myytävissä vain toimistotarvikeliikkeissä. Myyjä(t) on mahdollista ilmoittaa &amp;lt;SalesOutlet&gt; -ryhmässä')</v>
      </c>
      <c r="P1927" s="3"/>
    </row>
    <row r="1928" spans="1:16" ht="30" hidden="1">
      <c r="A1928" s="11">
        <v>71</v>
      </c>
      <c r="B1928" s="11">
        <v>4</v>
      </c>
      <c r="C1928" s="36" t="s">
        <v>1931</v>
      </c>
      <c r="D1928" s="36"/>
      <c r="E1928" s="149"/>
      <c r="F1928" s="86" t="s">
        <v>51</v>
      </c>
      <c r="G1928" s="43" t="s">
        <v>6269</v>
      </c>
      <c r="H1928" s="23">
        <v>1</v>
      </c>
      <c r="I1928" s="23"/>
      <c r="J1928" s="10"/>
      <c r="K1928" s="100"/>
      <c r="M1928" s="136" t="s">
        <v>10207</v>
      </c>
      <c r="N1928" s="136" t="s">
        <v>12940</v>
      </c>
      <c r="O1928" s="178" t="str">
        <f t="shared" si="38"/>
        <v>Label.create(:concept_id =&gt; Concept.find_by_codelist_and_code(71, '03').id, :locale =&gt; 'fi', :preflabel =&gt; 'Vain kustantajan sisäiseen käyttöön', :scopenote =&gt; 'Käytetään ISBN:llä, joka on kustantajan sisäisessä käytössä esim. sen verkkokaupassa')</v>
      </c>
      <c r="P1928" s="3"/>
    </row>
    <row r="1929" spans="1:16" ht="75" hidden="1">
      <c r="A1929" s="11">
        <v>71</v>
      </c>
      <c r="B1929" s="11">
        <v>5</v>
      </c>
      <c r="C1929" s="36" t="s">
        <v>2086</v>
      </c>
      <c r="D1929" s="36"/>
      <c r="E1929" s="149"/>
      <c r="F1929" s="127" t="s">
        <v>1115</v>
      </c>
      <c r="G1929" s="108" t="s">
        <v>8640</v>
      </c>
      <c r="H1929" s="23">
        <v>6</v>
      </c>
      <c r="I1929" s="23">
        <v>49</v>
      </c>
      <c r="J1929" s="10"/>
      <c r="K1929" s="100"/>
      <c r="M1929" s="136" t="s">
        <v>10208</v>
      </c>
      <c r="N1929" s="136" t="s">
        <v>12941</v>
      </c>
      <c r="O1929" s="178" t="str">
        <f t="shared" si="38"/>
        <v>Label.create(:concept_id =&gt; Concept.find_by_codelist_and_code(71, '04').id, :locale =&gt; 'fi', :preflabel =&gt; 'Yksinmyynnissä', :scopenote =&gt; 'Tietyn vähittäismyyjän/-myyjien yksinmyynnissä. Myyjä(t) ilmoitettava &amp;lt;SalesOutlet&gt; -ryhmässä')</v>
      </c>
      <c r="P1929" s="3"/>
    </row>
    <row r="1930" spans="1:16" ht="75" hidden="1">
      <c r="A1930" s="11">
        <v>71</v>
      </c>
      <c r="B1930" s="11">
        <v>6</v>
      </c>
      <c r="C1930" s="36" t="s">
        <v>1658</v>
      </c>
      <c r="D1930" s="36"/>
      <c r="E1930" s="149"/>
      <c r="F1930" s="127" t="s">
        <v>447</v>
      </c>
      <c r="G1930" s="108" t="s">
        <v>8641</v>
      </c>
      <c r="H1930" s="23">
        <v>6</v>
      </c>
      <c r="I1930" s="23">
        <v>49</v>
      </c>
      <c r="J1930" s="10"/>
      <c r="K1930" s="100"/>
      <c r="M1930" s="136" t="s">
        <v>12715</v>
      </c>
      <c r="N1930" s="136" t="s">
        <v>12942</v>
      </c>
      <c r="O1930" s="178" t="str">
        <f t="shared" si="38"/>
        <v>Label.create(:concept_id =&gt; Concept.find_by_codelist_and_code(71, '05').id, :locale =&gt; 'fi', :preflabel =&gt; 'Kaupan oma tuotemerkki', :scopenote =&gt; 'Tietyn vähittäismyyjän/-myyjien yksinmyynnissä, koska kyseessä on kaupan oma merkki. Myyjä(t) ilmoitettava &amp;lt;SalesOutlet&gt; -ryhmässä')</v>
      </c>
      <c r="P1930" s="3"/>
    </row>
    <row r="1931" spans="1:16" ht="30" hidden="1">
      <c r="A1931" s="11">
        <v>71</v>
      </c>
      <c r="B1931" s="11">
        <v>7</v>
      </c>
      <c r="C1931" s="36" t="s">
        <v>1247</v>
      </c>
      <c r="D1931" s="36"/>
      <c r="E1931" s="149"/>
      <c r="F1931" s="127" t="s">
        <v>8612</v>
      </c>
      <c r="G1931" s="63" t="s">
        <v>8642</v>
      </c>
      <c r="H1931" s="23">
        <v>6</v>
      </c>
      <c r="I1931" s="23">
        <v>49</v>
      </c>
      <c r="J1931" s="10"/>
      <c r="K1931" s="100"/>
      <c r="M1931" s="136" t="s">
        <v>10209</v>
      </c>
      <c r="N1931" s="136" t="s">
        <v>12943</v>
      </c>
      <c r="O1931" s="178" t="str">
        <f t="shared" ref="O1931:O1996" si="39">IF(OR(H1931="",IFERROR(FIND("-"&amp;A1931&amp;"-","-6-7-8-10-11-26-33-35-36-37-38-39-40-47-52-54-56-63-67-75-78-94-95-101-138-140-"),0)&gt;0,
AND(A1931=1,IFERROR(FIND("-"&amp;C1931&amp;"-","-12-13-14-"),0)&gt;0),
AND(A1931=22,IFERROR(FIND("-"&amp;C1931&amp;"-","-04-05-"),0)&gt;0),
AND(A1931=34,IFERROR(FIND("-"&amp;C1931&amp;"-","-00-01-04-08-09-10-11-12-13-14-15-"),0)&gt;0),
AND(A1931=45,IFERROR(FIND("-"&amp;C1931&amp;"-","-08-"),0)&gt;0),
AND(A1931=49,IFERROR(FIND("-"&amp;C1931&amp;"-","-ROW-"),0)&gt;0),
AND(A1931=51,IFERROR(FIND("-"&amp;C1931&amp;"-","-14-15-36-"),0)&gt;0),
AND(A1931=79,IFERROR(FIND("-"&amp;C1931&amp;"-","-11-"),0)&gt;0),
AND(A1931=102,IFERROR(FIND("-"&amp;C1931&amp;"-","-02-"),0)&gt;0)),"",
 IF(AND(M1931="",N1931=""),"",
  "Label.create(:concept_id =&gt; Concept.find_by_codelist_and_code("&amp;A1931&amp;", "&amp;IF(C1931="","nil","'"&amp;C1931&amp;"'")&amp;").id, "&amp;
  ":locale =&gt; '"&amp;L$2&amp;"'"&amp;", "&amp;
  ":preflabel =&gt; '"&amp;(IF(M1931="",F1931,M1931)&amp;"', "&amp;
  ":scopenote =&gt; "&amp;IF(AND(N1931="",G1931="",K1931=""),"nil","'"&amp; IF(K1931="", "",$L$3 &amp; IF(ISERROR(FIND("
", K1931))," ","&lt;br&gt;&amp;nbsp;&amp;nbsp;&amp;nbsp;&amp;nbsp;• ") &amp; SUBSTITUTE(SUBSTITUTE(SUBSTITUTE(K1931, "&amp;", "&amp;amp;"),"&lt;","&amp;lt;"),"
","&lt;br&gt;&amp;nbsp;&amp;nbsp;&amp;nbsp;&amp;nbsp;• ")) &amp; IF(OR(K1931="",G1931=""),"","&lt;br&gt;") &amp; SUBSTITUTE(SUBSTITUTE(IF(N1931="",G1931,N1931),"&amp;","&amp;amp;"),"&lt;","&amp;lt;")&amp;"'")&amp;")")
))</f>
        <v>Label.create(:concept_id =&gt; Concept.find_by_codelist_and_code(71, '06').id, :locale =&gt; 'fi', :preflabel =&gt; 'Vain kirjastoille', :scopenote =&gt; 'Tuote on tarkoitettu myytäväksi ainoastaan kirjastoihin')</v>
      </c>
      <c r="P1931" s="3"/>
    </row>
    <row r="1932" spans="1:16" ht="30" hidden="1">
      <c r="A1932" s="11">
        <v>71</v>
      </c>
      <c r="B1932" s="11">
        <v>8</v>
      </c>
      <c r="C1932" s="36" t="s">
        <v>1248</v>
      </c>
      <c r="D1932" s="36"/>
      <c r="E1932" s="149"/>
      <c r="F1932" s="127" t="s">
        <v>8613</v>
      </c>
      <c r="G1932" s="63" t="s">
        <v>8643</v>
      </c>
      <c r="H1932" s="23">
        <v>8</v>
      </c>
      <c r="I1932" s="23">
        <v>49</v>
      </c>
      <c r="J1932" s="10"/>
      <c r="K1932" s="100"/>
      <c r="M1932" s="136" t="s">
        <v>10210</v>
      </c>
      <c r="N1932" s="136" t="s">
        <v>12944</v>
      </c>
      <c r="O1932" s="178" t="str">
        <f t="shared" si="39"/>
        <v>Label.create(:concept_id =&gt; Concept.find_by_codelist_and_code(71, '07').id, :locale =&gt; 'fi', :preflabel =&gt; 'Vain kouluille', :scopenote =&gt; 'Tuote tarkoitettu myytäväksi ainoastaan kouluille')</v>
      </c>
      <c r="P1932" s="3"/>
    </row>
    <row r="1933" spans="1:16" ht="30" hidden="1">
      <c r="A1933" s="11">
        <v>71</v>
      </c>
      <c r="B1933" s="11">
        <v>9</v>
      </c>
      <c r="C1933" s="36" t="s">
        <v>4072</v>
      </c>
      <c r="D1933" s="36"/>
      <c r="E1933" s="149"/>
      <c r="F1933" s="86" t="s">
        <v>229</v>
      </c>
      <c r="G1933" s="43" t="s">
        <v>6210</v>
      </c>
      <c r="H1933" s="23">
        <v>9</v>
      </c>
      <c r="I1933" s="23"/>
      <c r="J1933" s="10"/>
      <c r="K1933" s="100"/>
      <c r="M1933" s="136" t="s">
        <v>10211</v>
      </c>
      <c r="N1933" s="136" t="s">
        <v>12945</v>
      </c>
      <c r="O1933" s="178" t="str">
        <f t="shared" si="39"/>
        <v>Label.create(:concept_id =&gt; Concept.find_by_codelist_and_code(71, '08').id, :locale =&gt; 'fi', :preflabel =&gt; 'Indiziert, saksankielinen hakemisto', :scopenote =&gt; 'Indeksoitu Saksan markkinaa varten')</v>
      </c>
      <c r="P1933" s="3"/>
    </row>
    <row r="1934" spans="1:16" ht="30" hidden="1">
      <c r="A1934" s="11">
        <v>71</v>
      </c>
      <c r="B1934" s="11">
        <v>10</v>
      </c>
      <c r="C1934" s="36" t="s">
        <v>2961</v>
      </c>
      <c r="D1934" s="36"/>
      <c r="E1934" s="149"/>
      <c r="F1934" s="127" t="s">
        <v>8614</v>
      </c>
      <c r="G1934" s="108" t="s">
        <v>8615</v>
      </c>
      <c r="H1934" s="23">
        <v>11</v>
      </c>
      <c r="I1934" s="23">
        <v>49</v>
      </c>
      <c r="J1934" s="10"/>
      <c r="K1934" s="100"/>
      <c r="M1934" s="136" t="s">
        <v>10212</v>
      </c>
      <c r="N1934" s="136" t="s">
        <v>12946</v>
      </c>
      <c r="O1934" s="178" t="str">
        <f t="shared" si="39"/>
        <v>Label.create(:concept_id =&gt; Concept.find_by_codelist_and_code(71, '09').id, :locale =&gt; 'fi', :preflabel =&gt; 'Ei kirjastoille', :scopenote =&gt; 'Tuotetta ei ole tarkoitettu myytäväksi kirjastoihin')</v>
      </c>
      <c r="P1934" s="3"/>
    </row>
    <row r="1935" spans="1:16" ht="45" hidden="1">
      <c r="A1935" s="11">
        <v>71</v>
      </c>
      <c r="B1935" s="11">
        <v>11</v>
      </c>
      <c r="C1935" s="36" t="s">
        <v>4383</v>
      </c>
      <c r="D1935" s="36"/>
      <c r="E1935" s="149"/>
      <c r="F1935" s="127" t="s">
        <v>8644</v>
      </c>
      <c r="G1935" s="108" t="s">
        <v>8645</v>
      </c>
      <c r="H1935" s="23">
        <v>14</v>
      </c>
      <c r="I1935" s="23">
        <v>49</v>
      </c>
      <c r="J1935" s="10"/>
      <c r="K1935" s="100"/>
      <c r="M1935" s="136" t="s">
        <v>10213</v>
      </c>
      <c r="N1935" s="136" t="s">
        <v>12947</v>
      </c>
      <c r="O1935" s="178" t="str">
        <f t="shared" si="39"/>
        <v>Label.create(:concept_id =&gt; Concept.find_by_codelist_and_code(71, '10').id, :locale =&gt; 'fi', :preflabel =&gt; 'Vain lehtikioskeista', :scopenote =&gt; 'Tuotetta on tarkoitettu myytäväksi ainoastaan lehtikioskien kautta')</v>
      </c>
      <c r="P1935" s="3"/>
    </row>
    <row r="1936" spans="1:16" ht="60" hidden="1">
      <c r="A1936" s="11">
        <v>71</v>
      </c>
      <c r="B1936" s="11">
        <v>12</v>
      </c>
      <c r="C1936" s="49" t="s">
        <v>3312</v>
      </c>
      <c r="D1936" s="36"/>
      <c r="E1936" s="149"/>
      <c r="F1936" s="127" t="s">
        <v>5091</v>
      </c>
      <c r="G1936" s="108" t="s">
        <v>8646</v>
      </c>
      <c r="H1936" s="23">
        <v>23</v>
      </c>
      <c r="I1936" s="23">
        <v>49</v>
      </c>
      <c r="J1936" s="10"/>
      <c r="K1936" s="100"/>
      <c r="M1936" s="136" t="s">
        <v>10214</v>
      </c>
      <c r="N1936" s="136" t="s">
        <v>12948</v>
      </c>
      <c r="O1936" s="178" t="str">
        <f t="shared" si="39"/>
        <v>Label.create(:concept_id =&gt; Concept.find_by_codelist_and_code(71, '11').id, :locale =&gt; 'fi', :preflabel =&gt; 'Ei tälle/näille jälleenmyyjälle', :scopenote =&gt; 'Tuotetta ei ole tarkoitettu myytäväksi tietyn vähittäismyyjän tai -myyjien kautta. Myyjä(t) ilmoitettava &amp;lt;SalesOutlet&gt; -ryhmässä')</v>
      </c>
      <c r="P1936" s="3"/>
    </row>
    <row r="1937" spans="1:16" ht="60" hidden="1">
      <c r="A1937" s="11">
        <v>71</v>
      </c>
      <c r="B1937" s="11">
        <v>13</v>
      </c>
      <c r="C1937" s="49" t="s">
        <v>1399</v>
      </c>
      <c r="D1937" s="36"/>
      <c r="E1937" s="149"/>
      <c r="F1937" s="127" t="s">
        <v>8647</v>
      </c>
      <c r="G1937" s="108" t="s">
        <v>8648</v>
      </c>
      <c r="H1937" s="23">
        <v>29</v>
      </c>
      <c r="I1937" s="23">
        <v>49</v>
      </c>
      <c r="J1937" s="10"/>
      <c r="K1937" s="100"/>
      <c r="M1937" s="136" t="s">
        <v>10215</v>
      </c>
      <c r="N1937" s="136" t="s">
        <v>12949</v>
      </c>
      <c r="O1937" s="178" t="str">
        <f t="shared" si="39"/>
        <v>Label.create(:concept_id =&gt; Concept.find_by_codelist_and_code(71, '12').id, :locale =&gt; 'fi', :preflabel =&gt; 'Ei lukuaikapalveluille', :scopenote =&gt; 'Tuotetta ei ole tarkoitettu myytäväksi lukuaikapalveluiden tai suoratoistopalveluiden kautta')</v>
      </c>
      <c r="P1937" s="3"/>
    </row>
    <row r="1938" spans="1:16" ht="60" hidden="1">
      <c r="A1938" s="11">
        <v>71</v>
      </c>
      <c r="B1938" s="11">
        <v>14</v>
      </c>
      <c r="C1938" s="49" t="s">
        <v>1400</v>
      </c>
      <c r="D1938" s="36"/>
      <c r="E1938" s="149"/>
      <c r="F1938" s="127" t="s">
        <v>8649</v>
      </c>
      <c r="G1938" s="108" t="s">
        <v>8650</v>
      </c>
      <c r="H1938" s="23">
        <v>30</v>
      </c>
      <c r="I1938" s="23">
        <v>49</v>
      </c>
      <c r="J1938" s="10"/>
      <c r="K1938" s="100"/>
      <c r="M1938" s="136" t="s">
        <v>10216</v>
      </c>
      <c r="N1938" s="136" t="s">
        <v>12950</v>
      </c>
      <c r="O1938" s="178" t="str">
        <f t="shared" si="39"/>
        <v>Label.create(:concept_id =&gt; Concept.find_by_codelist_and_code(71, '13').id, :locale =&gt; 'fi', :preflabel =&gt; 'Vain lukuaikapalveluille', :scopenote =&gt; 'Tuote on tarkoitettu myytäväksi ainoastaan lukuaikapalveluiden tai suoratoistopalveluiden kautta')</v>
      </c>
      <c r="P1938" s="3"/>
    </row>
    <row r="1939" spans="1:16" ht="45" hidden="1">
      <c r="A1939" s="11">
        <v>71</v>
      </c>
      <c r="B1939" s="11">
        <v>15</v>
      </c>
      <c r="C1939" s="49" t="s">
        <v>4001</v>
      </c>
      <c r="D1939" s="36"/>
      <c r="E1939" s="149"/>
      <c r="F1939" s="127" t="s">
        <v>8651</v>
      </c>
      <c r="G1939" s="108" t="s">
        <v>13350</v>
      </c>
      <c r="H1939" s="23">
        <v>36</v>
      </c>
      <c r="I1939" s="23">
        <v>49</v>
      </c>
      <c r="J1939" s="10"/>
      <c r="K1939" s="100"/>
      <c r="M1939" s="136" t="s">
        <v>10217</v>
      </c>
      <c r="N1939" s="136" t="s">
        <v>12951</v>
      </c>
      <c r="O1939" s="178" t="str">
        <f t="shared" si="39"/>
        <v>Label.create(:concept_id =&gt; Concept.find_by_codelist_and_code(71, '14').id, :locale =&gt; 'fi', :preflabel =&gt; 'Ei verkkokaupasta', :scopenote =&gt; 'Tuotetta ei ole tarkoitettu myytäväksi verkkokaupan kautta')</v>
      </c>
      <c r="P1939" s="3"/>
    </row>
    <row r="1940" spans="1:16" ht="30" hidden="1">
      <c r="A1940" s="11">
        <v>71</v>
      </c>
      <c r="B1940" s="11">
        <v>16</v>
      </c>
      <c r="C1940" s="49" t="s">
        <v>495</v>
      </c>
      <c r="D1940" s="36"/>
      <c r="E1940" s="149"/>
      <c r="F1940" s="127" t="s">
        <v>8652</v>
      </c>
      <c r="G1940" s="108" t="s">
        <v>8616</v>
      </c>
      <c r="H1940" s="23">
        <v>36</v>
      </c>
      <c r="I1940" s="23">
        <v>49</v>
      </c>
      <c r="J1940" s="10"/>
      <c r="K1940" s="100"/>
      <c r="M1940" s="136" t="s">
        <v>10218</v>
      </c>
      <c r="N1940" s="136" t="s">
        <v>12952</v>
      </c>
      <c r="O1940" s="178" t="str">
        <f t="shared" si="39"/>
        <v>Label.create(:concept_id =&gt; Concept.find_by_codelist_and_code(71, '15').id, :locale =&gt; 'fi', :preflabel =&gt; 'Vain verkkokaupasta', :scopenote =&gt; 'Tuote on tarkoitettu myytäväksi ainoastaan verkkokaupasta')</v>
      </c>
      <c r="P1940" s="3"/>
    </row>
    <row r="1941" spans="1:16" ht="45" hidden="1">
      <c r="A1941" s="112">
        <v>71</v>
      </c>
      <c r="B1941" s="140">
        <v>17</v>
      </c>
      <c r="C1941" s="125" t="s">
        <v>205</v>
      </c>
      <c r="D1941" s="125"/>
      <c r="E1941" s="125"/>
      <c r="F1941" s="127" t="s">
        <v>8583</v>
      </c>
      <c r="G1941" s="108" t="s">
        <v>13351</v>
      </c>
      <c r="H1941" s="114">
        <v>49</v>
      </c>
      <c r="I1941" s="114"/>
      <c r="J1941" s="115"/>
      <c r="K1941" s="100"/>
      <c r="M1941" s="136" t="s">
        <v>10219</v>
      </c>
      <c r="N1941" s="136" t="s">
        <v>13782</v>
      </c>
      <c r="O1941" s="178" t="str">
        <f t="shared" si="39"/>
        <v>Label.create(:concept_id =&gt; Concept.find_by_codelist_and_code(71, '16').id, :locale =&gt; 'fi', :preflabel =&gt; 'Ei kouluille', :scopenote =&gt; 'Tuotetta ei ole tarkoitettu myytäväksi kouluille. Käytä vain ONIX 3.0-sanomilla tai ONIX:in myöhemmissä versioissa')</v>
      </c>
      <c r="P1941" s="3"/>
    </row>
    <row r="1942" spans="1:16" ht="75" hidden="1">
      <c r="A1942" s="140">
        <v>71</v>
      </c>
      <c r="B1942" s="140">
        <v>18</v>
      </c>
      <c r="C1942" s="125" t="s">
        <v>3708</v>
      </c>
      <c r="D1942" s="125"/>
      <c r="E1942" s="125"/>
      <c r="F1942" s="127" t="s">
        <v>8705</v>
      </c>
      <c r="G1942" s="108" t="s">
        <v>13352</v>
      </c>
      <c r="H1942" s="114">
        <v>51</v>
      </c>
      <c r="I1942" s="114"/>
      <c r="J1942" s="115"/>
      <c r="K1942" s="100"/>
      <c r="M1942" s="136" t="s">
        <v>10220</v>
      </c>
      <c r="N1942" s="136" t="s">
        <v>13783</v>
      </c>
      <c r="O1942" s="178" t="str">
        <f t="shared" si="39"/>
        <v>Label.create(:concept_id =&gt; Concept.find_by_codelist_and_code(71, '17').id, :locale =&gt; 'fi', :preflabel =&gt; 'POD-tuote, ei varastointia', :scopenote =&gt; 'Tarvepainatteen saa valmistaa aina asiakkaan tilauksen toimittamiseksi tai pienen määrän (muutaman kappaleen) pitämiseksi varastossa. Käytä vain ONIX 3.0-sanomilla tai ONIX:in myöhemmissä versioissa')</v>
      </c>
      <c r="P1942" s="3"/>
    </row>
    <row r="1943" spans="1:16" ht="60" hidden="1">
      <c r="A1943" s="140">
        <v>71</v>
      </c>
      <c r="B1943" s="140">
        <v>19</v>
      </c>
      <c r="C1943" s="125" t="s">
        <v>95</v>
      </c>
      <c r="D1943" s="125"/>
      <c r="E1943" s="125"/>
      <c r="F1943" s="127" t="s">
        <v>8706</v>
      </c>
      <c r="G1943" s="108" t="s">
        <v>13353</v>
      </c>
      <c r="H1943" s="114">
        <v>51</v>
      </c>
      <c r="I1943" s="114"/>
      <c r="J1943" s="115"/>
      <c r="K1943" s="100"/>
      <c r="M1943" s="136" t="s">
        <v>10221</v>
      </c>
      <c r="N1943" s="136" t="s">
        <v>13784</v>
      </c>
      <c r="O1943" s="178" t="str">
        <f t="shared" si="39"/>
        <v>Label.create(:concept_id =&gt; Concept.find_by_codelist_and_code(71, '18').id, :locale =&gt; 'fi', :preflabel =&gt; 'POD-tuote, saatavuuden varmistamiseksi', :scopenote =&gt; 'Tarvepainatteen saa valmistaa ainostaan asiakkaan tilausta varten, kun tuotetta ei ole varastossa ja toimittajalta odotetaan toimitusta varastoon. Käytä vain ONIX 3.0-sanomilla tai ONIX:in myöhemmissä versioissa')</v>
      </c>
      <c r="P1943" s="3"/>
    </row>
    <row r="1944" spans="1:16" hidden="1">
      <c r="A1944" s="140">
        <v>71</v>
      </c>
      <c r="B1944" s="140">
        <v>20</v>
      </c>
      <c r="C1944" s="125" t="s">
        <v>247</v>
      </c>
      <c r="D1944" s="125"/>
      <c r="E1944" s="125"/>
      <c r="F1944" s="127" t="s">
        <v>13612</v>
      </c>
      <c r="G1944" s="108" t="s">
        <v>13354</v>
      </c>
      <c r="H1944" s="114">
        <v>51</v>
      </c>
      <c r="I1944" s="114"/>
      <c r="J1944" s="115"/>
      <c r="K1944" s="100"/>
      <c r="M1944" s="136" t="s">
        <v>10222</v>
      </c>
      <c r="N1944" s="136"/>
      <c r="O1944" s="178" t="str">
        <f t="shared" si="39"/>
        <v>Label.create(:concept_id =&gt; Concept.find_by_codelist_and_code(71, '19').id, :locale =&gt; 'fi', :preflabel =&gt; 'Tarvepainatus ei sallittu', :scopenote =&gt; 'Not eligible for POD. Only valid in ONIX 3.0')</v>
      </c>
      <c r="P1944" s="3"/>
    </row>
    <row r="1945" spans="1:16" ht="91.5">
      <c r="A1945" s="140">
        <v>71</v>
      </c>
      <c r="B1945" s="140">
        <v>21</v>
      </c>
      <c r="C1945" s="125" t="s">
        <v>3253</v>
      </c>
      <c r="D1945" s="125"/>
      <c r="E1945" s="125"/>
      <c r="F1945" s="147" t="s">
        <v>14147</v>
      </c>
      <c r="G1945" s="147" t="s">
        <v>14148</v>
      </c>
      <c r="H1945" s="114">
        <v>63</v>
      </c>
      <c r="I1945" s="114"/>
      <c r="J1945" s="115"/>
      <c r="K1945" s="100"/>
      <c r="M1945" s="136" t="s">
        <v>14545</v>
      </c>
      <c r="N1945" s="136"/>
      <c r="P1945" s="337" t="s">
        <v>13124</v>
      </c>
    </row>
    <row r="1946" spans="1:16" ht="91.5">
      <c r="A1946" s="140">
        <v>71</v>
      </c>
      <c r="B1946" s="140">
        <v>22</v>
      </c>
      <c r="C1946" s="125" t="s">
        <v>3629</v>
      </c>
      <c r="D1946" s="125"/>
      <c r="E1946" s="125"/>
      <c r="F1946" s="147" t="s">
        <v>14149</v>
      </c>
      <c r="G1946" s="147" t="s">
        <v>14150</v>
      </c>
      <c r="H1946" s="114">
        <v>63</v>
      </c>
      <c r="I1946" s="114"/>
      <c r="J1946" s="115"/>
      <c r="K1946" s="100"/>
      <c r="M1946" s="136" t="s">
        <v>14544</v>
      </c>
      <c r="N1946" s="136"/>
      <c r="P1946" s="337" t="s">
        <v>13124</v>
      </c>
    </row>
    <row r="1947" spans="1:16" ht="90" hidden="1">
      <c r="A1947" s="112">
        <v>71</v>
      </c>
      <c r="B1947" s="112">
        <v>23</v>
      </c>
      <c r="C1947" s="125" t="s">
        <v>2220</v>
      </c>
      <c r="D1947" s="126"/>
      <c r="E1947" s="149"/>
      <c r="F1947" s="127" t="s">
        <v>8293</v>
      </c>
      <c r="G1947" s="108" t="s">
        <v>13355</v>
      </c>
      <c r="H1947" s="114">
        <v>46</v>
      </c>
      <c r="I1947" s="114"/>
      <c r="J1947" s="115">
        <v>3</v>
      </c>
      <c r="K1947" s="100"/>
      <c r="M1947" s="136" t="s">
        <v>10223</v>
      </c>
      <c r="N1947" s="136"/>
      <c r="O1947" s="178" t="str">
        <f t="shared" si="39"/>
        <v>Label.create(:concept_id =&gt; Concept.find_by_codelist_and_code(71, '99').id, :locale =&gt; 'fi', :preflabel =&gt; 'Ei myynninrajoitusta', :scopenote =&gt; 'Positive indication that no sales restrictions apply, for example to indicate the product may be sold both online and in bricks-and mortar retail, or to subscription services and non-subscription customers. Only for use in ONIX 3.0 or later')</v>
      </c>
      <c r="P1947" s="3"/>
    </row>
    <row r="1948" spans="1:16" ht="30" hidden="1">
      <c r="A1948" s="191">
        <v>72</v>
      </c>
      <c r="B1948" s="191">
        <v>0</v>
      </c>
      <c r="C1948" s="192"/>
      <c r="D1948" s="192"/>
      <c r="E1948" s="185"/>
      <c r="F1948" s="193" t="s">
        <v>7606</v>
      </c>
      <c r="G1948" s="75" t="s">
        <v>5665</v>
      </c>
      <c r="H1948" s="21">
        <v>1</v>
      </c>
      <c r="I1948" s="21"/>
      <c r="J1948" s="14">
        <v>1</v>
      </c>
      <c r="K1948" s="101" t="s">
        <v>7644</v>
      </c>
      <c r="M1948" s="136" t="s">
        <v>10224</v>
      </c>
      <c r="N1948" s="136"/>
      <c r="O1948" s="178" t="str">
        <f t="shared" si="39"/>
        <v>Label.create(:concept_id =&gt; Concept.find_by_codelist_and_code(72, nil).id, :locale =&gt; 'fi', :preflabel =&gt; 'Opinnäytteen tyyppi', :scopenote =&gt; 'Käytä yhdessä &amp;lt;ThesisType&gt; &amp;lt;b368&gt;')</v>
      </c>
      <c r="P1948" s="3"/>
    </row>
    <row r="1949" spans="1:16" ht="30" hidden="1">
      <c r="A1949" s="11">
        <v>72</v>
      </c>
      <c r="B1949" s="11">
        <v>1</v>
      </c>
      <c r="C1949" s="36" t="s">
        <v>1557</v>
      </c>
      <c r="D1949" s="49" t="s">
        <v>4599</v>
      </c>
      <c r="E1949" s="149"/>
      <c r="F1949" s="86" t="s">
        <v>1689</v>
      </c>
      <c r="G1949" s="43" t="s">
        <v>6270</v>
      </c>
      <c r="H1949" s="23">
        <v>1</v>
      </c>
      <c r="I1949" s="23"/>
      <c r="J1949" s="10"/>
      <c r="K1949" s="100"/>
      <c r="M1949" s="136" t="s">
        <v>10225</v>
      </c>
      <c r="N1949" s="136"/>
      <c r="O1949" s="178" t="str">
        <f t="shared" si="39"/>
        <v>Label.create(:concept_id =&gt; Concept.find_by_codelist_and_code(72, '01').id, :locale =&gt; 'fi', :preflabel =&gt; 'Habilitationsschrift (Saksa)', :scopenote =&gt; 'Professorial dissertation (thesis for postdoctoral lecturing qualification)')</v>
      </c>
      <c r="P1949" s="3"/>
    </row>
    <row r="1950" spans="1:16" ht="15.75" hidden="1">
      <c r="A1950" s="11">
        <v>72</v>
      </c>
      <c r="B1950" s="11">
        <v>2</v>
      </c>
      <c r="C1950" s="36" t="s">
        <v>1556</v>
      </c>
      <c r="D1950" s="49" t="s">
        <v>4599</v>
      </c>
      <c r="E1950" s="149"/>
      <c r="F1950" s="86" t="s">
        <v>1997</v>
      </c>
      <c r="G1950" s="86" t="s">
        <v>6271</v>
      </c>
      <c r="H1950" s="23">
        <v>1</v>
      </c>
      <c r="I1950" s="23"/>
      <c r="J1950" s="10"/>
      <c r="K1950" s="100"/>
      <c r="M1950" s="136" t="s">
        <v>10226</v>
      </c>
      <c r="N1950" s="136"/>
      <c r="O1950" s="178" t="str">
        <f t="shared" si="39"/>
        <v>Label.create(:concept_id =&gt; Concept.find_by_codelist_and_code(72, '02').id, :locale =&gt; 'fi', :preflabel =&gt; 'Väitöskirja', :scopenote =&gt; 'Doctoral thesis')</v>
      </c>
      <c r="P1950" s="3"/>
    </row>
    <row r="1951" spans="1:16" ht="15.75" hidden="1">
      <c r="A1951" s="11">
        <v>72</v>
      </c>
      <c r="B1951" s="11">
        <v>3</v>
      </c>
      <c r="C1951" s="36" t="s">
        <v>1931</v>
      </c>
      <c r="D1951" s="49" t="s">
        <v>4599</v>
      </c>
      <c r="E1951" s="149"/>
      <c r="F1951" s="86" t="s">
        <v>1998</v>
      </c>
      <c r="G1951" s="86" t="s">
        <v>6272</v>
      </c>
      <c r="H1951" s="23">
        <v>1</v>
      </c>
      <c r="I1951" s="23"/>
      <c r="J1951" s="10"/>
      <c r="K1951" s="100"/>
      <c r="M1951" s="136" t="s">
        <v>10227</v>
      </c>
      <c r="N1951" s="136"/>
      <c r="O1951" s="178" t="str">
        <f t="shared" si="39"/>
        <v>Label.create(:concept_id =&gt; Concept.find_by_codelist_and_code(72, '03').id, :locale =&gt; 'fi', :preflabel =&gt; 'Staatsexamensarbeit (Saksa)', :scopenote =&gt; 'State examination thesis')</v>
      </c>
      <c r="P1951" s="3"/>
    </row>
    <row r="1952" spans="1:16" ht="15.75" hidden="1">
      <c r="A1952" s="11">
        <v>72</v>
      </c>
      <c r="B1952" s="11">
        <v>4</v>
      </c>
      <c r="C1952" s="36" t="s">
        <v>2086</v>
      </c>
      <c r="D1952" s="49" t="s">
        <v>4599</v>
      </c>
      <c r="E1952" s="149"/>
      <c r="F1952" s="86" t="s">
        <v>1817</v>
      </c>
      <c r="G1952" s="86" t="s">
        <v>6273</v>
      </c>
      <c r="H1952" s="23">
        <v>1</v>
      </c>
      <c r="I1952" s="23">
        <v>9</v>
      </c>
      <c r="J1952" s="10"/>
      <c r="K1952" s="100"/>
      <c r="M1952" s="136" t="s">
        <v>10228</v>
      </c>
      <c r="N1952" s="136"/>
      <c r="O1952" s="178" t="str">
        <f t="shared" si="39"/>
        <v>Label.create(:concept_id =&gt; Concept.find_by_codelist_and_code(72, '04').id, :locale =&gt; 'fi', :preflabel =&gt; 'Magisterarbeit (Saksa)', :scopenote =&gt; 'Magisters degree thesis')</v>
      </c>
      <c r="P1952" s="3"/>
    </row>
    <row r="1953" spans="1:16" ht="15.75" hidden="1">
      <c r="A1953" s="11">
        <v>72</v>
      </c>
      <c r="B1953" s="11">
        <v>5</v>
      </c>
      <c r="C1953" s="36" t="s">
        <v>1658</v>
      </c>
      <c r="D1953" s="49" t="s">
        <v>4599</v>
      </c>
      <c r="E1953" s="149"/>
      <c r="F1953" s="86" t="s">
        <v>1818</v>
      </c>
      <c r="G1953" s="86" t="s">
        <v>6274</v>
      </c>
      <c r="H1953" s="23">
        <v>1</v>
      </c>
      <c r="I1953" s="23">
        <v>9</v>
      </c>
      <c r="J1953" s="10"/>
      <c r="K1953" s="100"/>
      <c r="M1953" s="136" t="s">
        <v>10229</v>
      </c>
      <c r="N1953" s="136"/>
      <c r="O1953" s="178" t="str">
        <f t="shared" si="39"/>
        <v>Label.create(:concept_id =&gt; Concept.find_by_codelist_and_code(72, '05').id, :locale =&gt; 'fi', :preflabel =&gt; 'Diplomityö', :scopenote =&gt; 'Diploma degree thesis')</v>
      </c>
      <c r="P1953" s="3"/>
    </row>
    <row r="1954" spans="1:16" ht="15.75" hidden="1">
      <c r="A1954" s="11">
        <v>72</v>
      </c>
      <c r="B1954" s="11">
        <v>6</v>
      </c>
      <c r="C1954" s="36" t="s">
        <v>1247</v>
      </c>
      <c r="D1954" s="49" t="s">
        <v>4599</v>
      </c>
      <c r="E1954" s="149"/>
      <c r="F1954" s="86" t="s">
        <v>368</v>
      </c>
      <c r="G1954" s="86" t="s">
        <v>6275</v>
      </c>
      <c r="H1954" s="23">
        <v>9</v>
      </c>
      <c r="I1954" s="23"/>
      <c r="J1954" s="10"/>
      <c r="K1954" s="100"/>
      <c r="M1954" s="136" t="s">
        <v>10230</v>
      </c>
      <c r="N1954" s="136" t="s">
        <v>10231</v>
      </c>
      <c r="O1954" s="178" t="str">
        <f t="shared" si="39"/>
        <v>Label.create(:concept_id =&gt; Concept.find_by_codelist_and_code(72, '06').id, :locale =&gt; 'fi', :preflabel =&gt; 'Kandidaatintutkielma', :scopenote =&gt; 'Kandidaatintyö')</v>
      </c>
      <c r="P1954" s="3"/>
    </row>
    <row r="1955" spans="1:16" ht="15.75" hidden="1">
      <c r="A1955" s="11">
        <v>72</v>
      </c>
      <c r="B1955" s="11">
        <v>7</v>
      </c>
      <c r="C1955" s="36" t="s">
        <v>1248</v>
      </c>
      <c r="D1955" s="49" t="s">
        <v>4599</v>
      </c>
      <c r="E1955" s="149"/>
      <c r="F1955" s="86" t="s">
        <v>891</v>
      </c>
      <c r="G1955" s="86" t="s">
        <v>6276</v>
      </c>
      <c r="H1955" s="23">
        <v>9</v>
      </c>
      <c r="I1955" s="23"/>
      <c r="J1955" s="10"/>
      <c r="K1955" s="100"/>
      <c r="M1955" s="136" t="s">
        <v>10232</v>
      </c>
      <c r="N1955" s="136"/>
      <c r="O1955" s="178" t="str">
        <f t="shared" si="39"/>
        <v>Label.create(:concept_id =&gt; Concept.find_by_codelist_and_code(72, '07').id, :locale =&gt; 'fi', :preflabel =&gt; 'Pro gradu -työ', :scopenote =&gt; 'Masters degree thesis')</v>
      </c>
      <c r="P1955" s="3"/>
    </row>
    <row r="1956" spans="1:16" ht="45" hidden="1">
      <c r="A1956" s="191">
        <v>73</v>
      </c>
      <c r="B1956" s="191">
        <v>0</v>
      </c>
      <c r="C1956" s="192"/>
      <c r="D1956" s="192"/>
      <c r="E1956" s="185"/>
      <c r="F1956" s="193" t="s">
        <v>3453</v>
      </c>
      <c r="G1956" s="75" t="s">
        <v>5665</v>
      </c>
      <c r="H1956" s="21">
        <v>1</v>
      </c>
      <c r="I1956" s="21"/>
      <c r="J1956" s="14">
        <v>1</v>
      </c>
      <c r="K1956" s="101" t="s">
        <v>7642</v>
      </c>
      <c r="M1956" s="136" t="s">
        <v>10233</v>
      </c>
      <c r="N1956" s="136"/>
      <c r="O1956" s="178" t="str">
        <f t="shared" si="39"/>
        <v>Label.create(:concept_id =&gt; Concept.find_by_codelist_and_code(73, nil).id, :locale =&gt; 'fi', :preflabel =&gt; 'Verkkosivun rooli', :scopenote =&gt; 'Käytä yhdessä &amp;lt;WebsiteRole&gt; &amp;lt;b367&gt;')</v>
      </c>
      <c r="P1956" s="3"/>
    </row>
    <row r="1957" spans="1:16" ht="15.75" hidden="1">
      <c r="A1957" s="11">
        <v>73</v>
      </c>
      <c r="B1957" s="11">
        <v>1</v>
      </c>
      <c r="C1957" s="36" t="s">
        <v>4291</v>
      </c>
      <c r="D1957" s="36"/>
      <c r="E1957" s="149"/>
      <c r="F1957" s="51" t="s">
        <v>44</v>
      </c>
      <c r="G1957" s="43" t="s">
        <v>5665</v>
      </c>
      <c r="H1957" s="23">
        <v>5</v>
      </c>
      <c r="I1957" s="23"/>
      <c r="J1957" s="10"/>
      <c r="K1957" s="100"/>
      <c r="M1957" s="136" t="s">
        <v>9736</v>
      </c>
      <c r="N1957" s="136"/>
      <c r="O1957" s="178" t="str">
        <f t="shared" si="39"/>
        <v>Label.create(:concept_id =&gt; Concept.find_by_codelist_and_code(73, '00').id, :locale =&gt; 'fi', :preflabel =&gt; 'Ei määritelty', :scopenote =&gt; nil)</v>
      </c>
      <c r="P1957" s="3"/>
    </row>
    <row r="1958" spans="1:16" ht="15.75" hidden="1">
      <c r="A1958" s="11">
        <v>73</v>
      </c>
      <c r="B1958" s="11">
        <v>2</v>
      </c>
      <c r="C1958" s="36" t="s">
        <v>1557</v>
      </c>
      <c r="D1958" s="36"/>
      <c r="E1958" s="149"/>
      <c r="F1958" s="86" t="s">
        <v>212</v>
      </c>
      <c r="G1958" s="43" t="s">
        <v>6277</v>
      </c>
      <c r="H1958" s="23">
        <v>5</v>
      </c>
      <c r="I1958" s="23"/>
      <c r="J1958" s="10"/>
      <c r="K1958" s="100"/>
      <c r="M1958" s="136" t="s">
        <v>10234</v>
      </c>
      <c r="N1958" s="136"/>
      <c r="O1958" s="178" t="str">
        <f t="shared" si="39"/>
        <v>Label.create(:concept_id =&gt; Concept.find_by_codelist_and_code(73, '01').id, :locale =&gt; 'fi', :preflabel =&gt; 'Kustantajan verkkosivusto', :scopenote =&gt; 'See also codes 17 and 18')</v>
      </c>
      <c r="P1958" s="3"/>
    </row>
    <row r="1959" spans="1:16" ht="60" hidden="1">
      <c r="A1959" s="11">
        <v>73</v>
      </c>
      <c r="B1959" s="11">
        <v>3</v>
      </c>
      <c r="C1959" s="36" t="s">
        <v>1556</v>
      </c>
      <c r="D1959" s="36"/>
      <c r="E1959" s="149"/>
      <c r="F1959" s="51" t="s">
        <v>2579</v>
      </c>
      <c r="G1959" s="43" t="s">
        <v>6278</v>
      </c>
      <c r="H1959" s="23">
        <v>5</v>
      </c>
      <c r="I1959" s="23"/>
      <c r="J1959" s="10"/>
      <c r="K1959" s="100"/>
      <c r="M1959" s="136" t="s">
        <v>10235</v>
      </c>
      <c r="N1959" s="136"/>
      <c r="O1959" s="178" t="str">
        <f t="shared" si="39"/>
        <v>Label.create(:concept_id =&gt; Concept.find_by_codelist_and_code(73, '02').id, :locale =&gt; 'fi', :preflabel =&gt; 'Kustantajan ylläpitämä teoksen verkkosivu', :scopenote =&gt; 'A publisher’s informative and/or promotional webpage relating to a specified work (book, journal, online resource or other publication type)')</v>
      </c>
      <c r="P1959" s="3"/>
    </row>
    <row r="1960" spans="1:16" ht="30" hidden="1">
      <c r="A1960" s="11">
        <v>73</v>
      </c>
      <c r="B1960" s="11">
        <v>4</v>
      </c>
      <c r="C1960" s="36" t="s">
        <v>1931</v>
      </c>
      <c r="D1960" s="36"/>
      <c r="E1960" s="149"/>
      <c r="F1960" s="51" t="s">
        <v>3335</v>
      </c>
      <c r="G1960" s="43" t="s">
        <v>6279</v>
      </c>
      <c r="H1960" s="23">
        <v>5</v>
      </c>
      <c r="I1960" s="23"/>
      <c r="J1960" s="10"/>
      <c r="K1960" s="100"/>
      <c r="M1960" s="136" t="s">
        <v>10236</v>
      </c>
      <c r="N1960" s="136"/>
      <c r="O1960" s="178" t="str">
        <f t="shared" si="39"/>
        <v>Label.create(:concept_id =&gt; Concept.find_by_codelist_and_code(73, '03').id, :locale =&gt; 'fi', :preflabel =&gt; 'Palvelun kotisivu', :scopenote =&gt; 'A webpage giving access to an online content hosting service as a whole')</v>
      </c>
      <c r="P1960" s="3"/>
    </row>
    <row r="1961" spans="1:16" ht="30" hidden="1">
      <c r="A1961" s="11">
        <v>73</v>
      </c>
      <c r="B1961" s="11">
        <v>5</v>
      </c>
      <c r="C1961" s="36" t="s">
        <v>2086</v>
      </c>
      <c r="D1961" s="36"/>
      <c r="E1961" s="149"/>
      <c r="F1961" s="86" t="s">
        <v>1276</v>
      </c>
      <c r="G1961" s="43" t="s">
        <v>6280</v>
      </c>
      <c r="H1961" s="23">
        <v>5</v>
      </c>
      <c r="I1961" s="23"/>
      <c r="J1961" s="10"/>
      <c r="K1961" s="100"/>
      <c r="M1961" s="136" t="s">
        <v>10237</v>
      </c>
      <c r="N1961" s="136"/>
      <c r="O1961" s="178" t="str">
        <f t="shared" si="39"/>
        <v>Label.create(:concept_id =&gt; Concept.find_by_codelist_and_code(73, '04').id, :locale =&gt; 'fi', :preflabel =&gt; 'Kausijulkaisun kotisivu', :scopenote =&gt; 'A webpage giving general information about a serial, in print or electronic format or both')</v>
      </c>
      <c r="P1961" s="3"/>
    </row>
    <row r="1962" spans="1:16" ht="60" hidden="1">
      <c r="A1962" s="11">
        <v>73</v>
      </c>
      <c r="B1962" s="11">
        <v>6</v>
      </c>
      <c r="C1962" s="36" t="s">
        <v>1658</v>
      </c>
      <c r="D1962" s="36"/>
      <c r="E1962" s="149"/>
      <c r="F1962" s="51" t="s">
        <v>13613</v>
      </c>
      <c r="G1962" s="43" t="s">
        <v>6281</v>
      </c>
      <c r="H1962" s="23">
        <v>5</v>
      </c>
      <c r="I1962" s="23">
        <v>14</v>
      </c>
      <c r="J1962" s="10"/>
      <c r="K1962" s="100"/>
      <c r="M1962" s="136" t="s">
        <v>10238</v>
      </c>
      <c r="N1962" s="136"/>
      <c r="O1962" s="178" t="str">
        <f t="shared" si="39"/>
        <v>Label.create(:concept_id =&gt; Concept.find_by_codelist_and_code(73, '05').id, :locale =&gt; 'fi', :preflabel =&gt; 'Laskeutumissivu', :scopenote =&gt; 'A webpage giving direct access to the content that is available online for a specified resource version. Generally used for content available online under subscription terms')</v>
      </c>
      <c r="P1962" s="3"/>
    </row>
    <row r="1963" spans="1:16" ht="45" hidden="1">
      <c r="A1963" s="11">
        <v>73</v>
      </c>
      <c r="B1963" s="11">
        <v>7</v>
      </c>
      <c r="C1963" s="36" t="s">
        <v>1247</v>
      </c>
      <c r="D1963" s="36"/>
      <c r="E1963" s="149"/>
      <c r="F1963" s="86" t="s">
        <v>3520</v>
      </c>
      <c r="G1963" s="43" t="s">
        <v>6282</v>
      </c>
      <c r="H1963" s="23">
        <v>5</v>
      </c>
      <c r="I1963" s="23"/>
      <c r="J1963" s="10"/>
      <c r="K1963" s="100"/>
      <c r="M1963" s="136" t="s">
        <v>10239</v>
      </c>
      <c r="N1963" s="136"/>
      <c r="O1963" s="178" t="str">
        <f t="shared" si="39"/>
        <v>Label.create(:concept_id =&gt; Concept.find_by_codelist_and_code(73, '06').id, :locale =&gt; 'fi', :preflabel =&gt; 'Tekijän/kirjailijan kotisivu', :scopenote =&gt; 'A webpage maintained by an author or other contributor about her/his publications and personal background')</v>
      </c>
      <c r="P1963" s="3"/>
    </row>
    <row r="1964" spans="1:16" ht="30" hidden="1">
      <c r="A1964" s="11">
        <v>73</v>
      </c>
      <c r="B1964" s="11">
        <v>8</v>
      </c>
      <c r="C1964" s="36" t="s">
        <v>1248</v>
      </c>
      <c r="D1964" s="36"/>
      <c r="E1964" s="149"/>
      <c r="F1964" s="51" t="s">
        <v>3503</v>
      </c>
      <c r="G1964" s="43" t="s">
        <v>6283</v>
      </c>
      <c r="H1964" s="23">
        <v>5</v>
      </c>
      <c r="I1964" s="23"/>
      <c r="J1964" s="10"/>
      <c r="K1964" s="100"/>
      <c r="M1964" s="136" t="s">
        <v>10240</v>
      </c>
      <c r="N1964" s="136"/>
      <c r="O1964" s="178" t="str">
        <f t="shared" si="39"/>
        <v>Label.create(:concept_id =&gt; Concept.find_by_codelist_and_code(73, '07').id, :locale =&gt; 'fi', :preflabel =&gt; 'Kustantajan ylläpitämä tekijän/kirjailijan verkkosivu', :scopenote =&gt; 'A publisher’s webpage devoted to a specific author or other contributor')</v>
      </c>
      <c r="P1964" s="3"/>
    </row>
    <row r="1965" spans="1:16" ht="60" hidden="1">
      <c r="A1965" s="11">
        <v>73</v>
      </c>
      <c r="B1965" s="11">
        <v>9</v>
      </c>
      <c r="C1965" s="36" t="s">
        <v>4072</v>
      </c>
      <c r="D1965" s="36"/>
      <c r="E1965" s="149"/>
      <c r="F1965" s="51" t="s">
        <v>3701</v>
      </c>
      <c r="G1965" s="43" t="s">
        <v>6284</v>
      </c>
      <c r="H1965" s="23">
        <v>5</v>
      </c>
      <c r="I1965" s="23"/>
      <c r="J1965" s="10"/>
      <c r="K1965" s="100"/>
      <c r="M1965" s="136" t="s">
        <v>10241</v>
      </c>
      <c r="N1965" s="136"/>
      <c r="O1965" s="178" t="str">
        <f t="shared" si="39"/>
        <v>Label.create(:concept_id =&gt; Concept.find_by_codelist_and_code(73, '08').id, :locale =&gt; 'fi', :preflabel =&gt; 'Toisen kustantajan ylläpitämä tekijän/kirjailijan verkkosivu', :scopenote =&gt; 'A webpage devoted to a specific author or other contributor, and maintained by a publisher other than the publisher of the item described in the ONIX record')</v>
      </c>
      <c r="P1965" s="3"/>
    </row>
    <row r="1966" spans="1:16" ht="45" hidden="1">
      <c r="A1966" s="11">
        <v>73</v>
      </c>
      <c r="B1966" s="11">
        <v>10</v>
      </c>
      <c r="C1966" s="36" t="s">
        <v>2961</v>
      </c>
      <c r="D1966" s="36"/>
      <c r="E1966" s="149"/>
      <c r="F1966" s="51" t="s">
        <v>4128</v>
      </c>
      <c r="G1966" s="43" t="s">
        <v>6285</v>
      </c>
      <c r="H1966" s="23">
        <v>5</v>
      </c>
      <c r="I1966" s="23"/>
      <c r="J1966" s="10"/>
      <c r="K1966" s="100"/>
      <c r="M1966" s="136" t="s">
        <v>10242</v>
      </c>
      <c r="N1966" s="136" t="s">
        <v>10243</v>
      </c>
      <c r="O1966" s="178" t="str">
        <f t="shared" si="39"/>
        <v>Label.create(:concept_id =&gt; Concept.find_by_codelist_and_code(73, '09').id, :locale =&gt; 'fi', :preflabel =&gt; 'Kolmannen tahon ylläpitämä tekijän/kirjailijan verkkosivu', :scopenote =&gt; 'esim. fanisivusto')</v>
      </c>
      <c r="P1966" s="3"/>
    </row>
    <row r="1967" spans="1:16" ht="30" hidden="1">
      <c r="A1967" s="11">
        <v>73</v>
      </c>
      <c r="B1967" s="11">
        <v>11</v>
      </c>
      <c r="C1967" s="36" t="s">
        <v>1581</v>
      </c>
      <c r="D1967" s="36"/>
      <c r="E1967" s="149"/>
      <c r="F1967" s="51" t="s">
        <v>3700</v>
      </c>
      <c r="G1967" s="43" t="s">
        <v>6286</v>
      </c>
      <c r="H1967" s="23">
        <v>5</v>
      </c>
      <c r="I1967" s="23"/>
      <c r="J1967" s="10"/>
      <c r="K1967" s="100"/>
      <c r="M1967" s="136" t="s">
        <v>10244</v>
      </c>
      <c r="N1967" s="136"/>
      <c r="O1967" s="178" t="str">
        <f t="shared" si="39"/>
        <v>Label.create(:concept_id =&gt; Concept.find_by_codelist_and_code(73, '10').id, :locale =&gt; 'fi', :preflabel =&gt; 'Tekijän/kirjailijan ylläpitämä teoksen verkkosivu', :scopenote =&gt; 'A webpage maintained by an author or other contributor and specific to an individual work')</v>
      </c>
      <c r="P1967" s="3"/>
    </row>
    <row r="1968" spans="1:16" ht="60" hidden="1">
      <c r="A1968" s="11">
        <v>73</v>
      </c>
      <c r="B1968" s="11">
        <v>12</v>
      </c>
      <c r="C1968" s="36" t="s">
        <v>3312</v>
      </c>
      <c r="D1968" s="36"/>
      <c r="E1968" s="149"/>
      <c r="F1968" s="51" t="s">
        <v>3869</v>
      </c>
      <c r="G1968" s="43" t="s">
        <v>6287</v>
      </c>
      <c r="H1968" s="23">
        <v>5</v>
      </c>
      <c r="I1968" s="23"/>
      <c r="J1968" s="10"/>
      <c r="K1968" s="100"/>
      <c r="M1968" s="136" t="s">
        <v>10245</v>
      </c>
      <c r="N1968" s="136"/>
      <c r="O1968" s="178" t="str">
        <f t="shared" si="39"/>
        <v>Label.create(:concept_id =&gt; Concept.find_by_codelist_and_code(73, '11').id, :locale =&gt; 'fi', :preflabel =&gt; 'Toisen kustantajan ylläpitämä teoksen verkkosivu', :scopenote =&gt; 'A webpage devoted to an individual work, and maintained by a publisher other than the publisher of the item described in the ONIX record')</v>
      </c>
      <c r="P1968" s="3"/>
    </row>
    <row r="1969" spans="1:16" ht="30" hidden="1">
      <c r="A1969" s="11">
        <v>73</v>
      </c>
      <c r="B1969" s="11">
        <v>13</v>
      </c>
      <c r="C1969" s="36" t="s">
        <v>1399</v>
      </c>
      <c r="D1969" s="36"/>
      <c r="E1969" s="149"/>
      <c r="F1969" s="51" t="s">
        <v>3851</v>
      </c>
      <c r="G1969" s="43" t="s">
        <v>6288</v>
      </c>
      <c r="H1969" s="23">
        <v>5</v>
      </c>
      <c r="I1969" s="23"/>
      <c r="J1969" s="10"/>
      <c r="K1969" s="100"/>
      <c r="M1969" s="136" t="s">
        <v>10246</v>
      </c>
      <c r="N1969" s="136" t="s">
        <v>10243</v>
      </c>
      <c r="O1969" s="178" t="str">
        <f t="shared" si="39"/>
        <v>Label.create(:concept_id =&gt; Concept.find_by_codelist_and_code(73, '12').id, :locale =&gt; 'fi', :preflabel =&gt; 'Kolmannen tahon ylläpitämä teoksen verkkosivu', :scopenote =&gt; 'esim. fanisivusto')</v>
      </c>
      <c r="P1969" s="3"/>
    </row>
    <row r="1970" spans="1:16" ht="45" hidden="1">
      <c r="A1970" s="11">
        <v>73</v>
      </c>
      <c r="B1970" s="11">
        <v>14</v>
      </c>
      <c r="C1970" s="36" t="s">
        <v>1400</v>
      </c>
      <c r="D1970" s="36"/>
      <c r="E1970" s="149"/>
      <c r="F1970" s="51" t="s">
        <v>3774</v>
      </c>
      <c r="G1970" s="43" t="s">
        <v>6289</v>
      </c>
      <c r="H1970" s="23">
        <v>5</v>
      </c>
      <c r="I1970" s="23"/>
      <c r="J1970" s="10"/>
      <c r="K1970" s="100"/>
      <c r="M1970" s="136" t="s">
        <v>10247</v>
      </c>
      <c r="N1970" s="136"/>
      <c r="O1970" s="178" t="str">
        <f t="shared" si="39"/>
        <v>Label.create(:concept_id =&gt; Concept.find_by_codelist_and_code(73, '13').id, :locale =&gt; 'fi', :preflabel =&gt; 'Tekijän/kirjailijan itse ylläpitämä teossarjan verkkosivu', :scopenote =&gt; 'A webpage maintained by an author or other contributor and specific to a group or series of works')</v>
      </c>
      <c r="P1970" s="3"/>
    </row>
    <row r="1971" spans="1:16" ht="30" hidden="1">
      <c r="A1971" s="11">
        <v>73</v>
      </c>
      <c r="B1971" s="11">
        <v>15</v>
      </c>
      <c r="C1971" s="36" t="s">
        <v>4001</v>
      </c>
      <c r="D1971" s="36"/>
      <c r="E1971" s="149"/>
      <c r="F1971" s="51" t="s">
        <v>3456</v>
      </c>
      <c r="G1971" s="43" t="s">
        <v>6290</v>
      </c>
      <c r="H1971" s="23">
        <v>5</v>
      </c>
      <c r="I1971" s="23"/>
      <c r="J1971" s="10"/>
      <c r="K1971" s="100"/>
      <c r="M1971" s="136" t="s">
        <v>10248</v>
      </c>
      <c r="N1971" s="136"/>
      <c r="O1971" s="178" t="str">
        <f t="shared" si="39"/>
        <v>Label.create(:concept_id =&gt; Concept.find_by_codelist_and_code(73, '14').id, :locale =&gt; 'fi', :preflabel =&gt; 'Kustantajan ylläpitämä teossarjan verkkosivu', :scopenote =&gt; 'A publisher’s webpage devoted to a group or series of works')</v>
      </c>
      <c r="P1971" s="3"/>
    </row>
    <row r="1972" spans="1:16" ht="60" hidden="1">
      <c r="A1972" s="11">
        <v>73</v>
      </c>
      <c r="B1972" s="11">
        <v>16</v>
      </c>
      <c r="C1972" s="36" t="s">
        <v>495</v>
      </c>
      <c r="D1972" s="36"/>
      <c r="E1972" s="149"/>
      <c r="F1972" s="51" t="s">
        <v>3467</v>
      </c>
      <c r="G1972" s="43" t="s">
        <v>6291</v>
      </c>
      <c r="H1972" s="23">
        <v>5</v>
      </c>
      <c r="I1972" s="23"/>
      <c r="J1972" s="10"/>
      <c r="K1972" s="100"/>
      <c r="M1972" s="136" t="s">
        <v>10249</v>
      </c>
      <c r="N1972" s="136"/>
      <c r="O1972" s="178" t="str">
        <f t="shared" si="39"/>
        <v>Label.create(:concept_id =&gt; Concept.find_by_codelist_and_code(73, '15').id, :locale =&gt; 'fi', :preflabel =&gt; 'Toisen kustantajan ylläpitämä teossarjan verkkosivu', :scopenote =&gt; 'A webpage devoted to a group or series of works, and maintained by a publisher other than the publisher of the item described in the ONIX record')</v>
      </c>
      <c r="P1972" s="3"/>
    </row>
    <row r="1973" spans="1:16" ht="45" hidden="1">
      <c r="A1973" s="11">
        <v>73</v>
      </c>
      <c r="B1973" s="11">
        <v>17</v>
      </c>
      <c r="C1973" s="36" t="s">
        <v>205</v>
      </c>
      <c r="D1973" s="36"/>
      <c r="E1973" s="149"/>
      <c r="F1973" s="51" t="s">
        <v>3775</v>
      </c>
      <c r="G1973" s="43" t="s">
        <v>6292</v>
      </c>
      <c r="H1973" s="23">
        <v>5</v>
      </c>
      <c r="I1973" s="23"/>
      <c r="J1973" s="10"/>
      <c r="K1973" s="100"/>
      <c r="M1973" s="136" t="s">
        <v>10250</v>
      </c>
      <c r="N1973" s="136" t="s">
        <v>10243</v>
      </c>
      <c r="O1973" s="178" t="str">
        <f t="shared" si="39"/>
        <v>Label.create(:concept_id =&gt; Concept.find_by_codelist_and_code(73, '16').id, :locale =&gt; 'fi', :preflabel =&gt; 'Kolmannen tahon ylläpitämä teossarjan verkkosivu', :scopenote =&gt; 'esim. fanisivusto')</v>
      </c>
      <c r="P1973" s="3"/>
    </row>
    <row r="1974" spans="1:16" ht="30" hidden="1">
      <c r="A1974" s="11">
        <v>73</v>
      </c>
      <c r="B1974" s="11">
        <v>18</v>
      </c>
      <c r="C1974" s="36" t="s">
        <v>3708</v>
      </c>
      <c r="D1974" s="36"/>
      <c r="E1974" s="149"/>
      <c r="F1974" s="51" t="s">
        <v>3680</v>
      </c>
      <c r="G1974" s="43" t="s">
        <v>6293</v>
      </c>
      <c r="H1974" s="23">
        <v>5</v>
      </c>
      <c r="I1974" s="23"/>
      <c r="J1974" s="10"/>
      <c r="K1974" s="100"/>
      <c r="M1974" s="136" t="s">
        <v>10251</v>
      </c>
      <c r="N1974" s="136"/>
      <c r="O1974" s="178" t="str">
        <f t="shared" si="39"/>
        <v>Label.create(:concept_id =&gt; Concept.find_by_codelist_and_code(73, '17').id, :locale =&gt; 'fi', :preflabel =&gt; 'Kustantajan yrityksille tarkoitettu verkkosivu', :scopenote =&gt; 'Use instead of code 01 to specify a publisher’s website for trade users')</v>
      </c>
      <c r="P1974" s="3"/>
    </row>
    <row r="1975" spans="1:16" ht="45" hidden="1">
      <c r="A1975" s="11">
        <v>73</v>
      </c>
      <c r="B1975" s="11">
        <v>19</v>
      </c>
      <c r="C1975" s="36" t="s">
        <v>95</v>
      </c>
      <c r="D1975" s="36"/>
      <c r="E1975" s="149"/>
      <c r="F1975" s="51" t="s">
        <v>4084</v>
      </c>
      <c r="G1975" s="43" t="s">
        <v>6294</v>
      </c>
      <c r="H1975" s="23">
        <v>5</v>
      </c>
      <c r="I1975" s="23"/>
      <c r="J1975" s="10"/>
      <c r="K1975" s="100"/>
      <c r="M1975" s="136" t="s">
        <v>10252</v>
      </c>
      <c r="N1975" s="136"/>
      <c r="O1975" s="178" t="str">
        <f t="shared" si="39"/>
        <v>Label.create(:concept_id =&gt; Concept.find_by_codelist_and_code(73, '18').id, :locale =&gt; 'fi', :preflabel =&gt; 'Kustantajan kuluttajille tarkoitettu verkkosivu', :scopenote =&gt; 'Use instead of code 01 to specify a publisher’s website for end customers (consumers)')</v>
      </c>
      <c r="P1975" s="3"/>
    </row>
    <row r="1976" spans="1:16" ht="30" hidden="1">
      <c r="A1976" s="11">
        <v>73</v>
      </c>
      <c r="B1976" s="11">
        <v>24</v>
      </c>
      <c r="C1976" s="36" t="s">
        <v>769</v>
      </c>
      <c r="D1976" s="36"/>
      <c r="E1976" s="149"/>
      <c r="F1976" s="51" t="s">
        <v>367</v>
      </c>
      <c r="G1976" s="43" t="s">
        <v>6295</v>
      </c>
      <c r="H1976" s="23">
        <v>8</v>
      </c>
      <c r="I1976" s="23">
        <v>16</v>
      </c>
      <c r="J1976" s="10"/>
      <c r="K1976" s="100"/>
      <c r="M1976" s="136" t="s">
        <v>10253</v>
      </c>
      <c r="N1976" s="136"/>
      <c r="O1976" s="178" t="str">
        <f t="shared" si="39"/>
        <v>Label.create(:concept_id =&gt; Concept.find_by_codelist_and_code(73, '23').id, :locale =&gt; 'fi', :preflabel =&gt; 'Tekijän/kirjailijan blogi', :scopenote =&gt; 'For example, a Blogger or Tumblr URL, a Wordpress website or other blog URL')</v>
      </c>
      <c r="P1976" s="3"/>
    </row>
    <row r="1977" spans="1:16" ht="30" hidden="1">
      <c r="A1977" s="11">
        <v>73</v>
      </c>
      <c r="B1977" s="11">
        <v>25</v>
      </c>
      <c r="C1977" s="36" t="s">
        <v>203</v>
      </c>
      <c r="D1977" s="36"/>
      <c r="E1977" s="149"/>
      <c r="F1977" s="51" t="s">
        <v>2074</v>
      </c>
      <c r="G1977" s="43" t="s">
        <v>5665</v>
      </c>
      <c r="H1977" s="23">
        <v>8</v>
      </c>
      <c r="I1977" s="23"/>
      <c r="J1977" s="10"/>
      <c r="K1977" s="100"/>
      <c r="M1977" s="136" t="s">
        <v>10254</v>
      </c>
      <c r="N1977" s="136"/>
      <c r="O1977" s="178" t="str">
        <f t="shared" si="39"/>
        <v>Label.create(:concept_id =&gt; Concept.find_by_codelist_and_code(73, '24').id, :locale =&gt; 'fi', :preflabel =&gt; 'Tekijän/kirjailijan esittelyn sisältävä verkkosivu', :scopenote =&gt; nil)</v>
      </c>
      <c r="P1977" s="3"/>
    </row>
    <row r="1978" spans="1:16" ht="30" hidden="1">
      <c r="A1978" s="11">
        <v>73</v>
      </c>
      <c r="B1978" s="11">
        <v>26</v>
      </c>
      <c r="C1978" s="36" t="s">
        <v>3764</v>
      </c>
      <c r="D1978" s="36"/>
      <c r="E1978" s="149"/>
      <c r="F1978" s="51" t="s">
        <v>2331</v>
      </c>
      <c r="G1978" s="43" t="s">
        <v>5665</v>
      </c>
      <c r="H1978" s="23">
        <v>8</v>
      </c>
      <c r="I1978" s="23"/>
      <c r="J1978" s="10"/>
      <c r="K1978" s="100"/>
      <c r="M1978" s="136" t="s">
        <v>10255</v>
      </c>
      <c r="N1978" s="136"/>
      <c r="O1978" s="178" t="str">
        <f t="shared" si="39"/>
        <v>Label.create(:concept_id =&gt; Concept.find_by_codelist_and_code(73, '25').id, :locale =&gt; 'fi', :preflabel =&gt; 'Tekijän/kirjailijan haastattelun sisältävä verkkosivu', :scopenote =&gt; nil)</v>
      </c>
      <c r="P1978" s="3"/>
    </row>
    <row r="1979" spans="1:16" ht="30" hidden="1">
      <c r="A1979" s="11">
        <v>73</v>
      </c>
      <c r="B1979" s="11">
        <v>27</v>
      </c>
      <c r="C1979" s="36" t="s">
        <v>4193</v>
      </c>
      <c r="D1979" s="36"/>
      <c r="E1979" s="149"/>
      <c r="F1979" s="51" t="s">
        <v>1785</v>
      </c>
      <c r="G1979" s="43" t="s">
        <v>5665</v>
      </c>
      <c r="H1979" s="23">
        <v>8</v>
      </c>
      <c r="I1979" s="23"/>
      <c r="J1979" s="10"/>
      <c r="K1979" s="100"/>
      <c r="M1979" s="136" t="s">
        <v>10256</v>
      </c>
      <c r="N1979" s="136"/>
      <c r="O1979" s="178" t="str">
        <f t="shared" si="39"/>
        <v>Label.create(:concept_id =&gt; Concept.find_by_codelist_and_code(73, '26').id, :locale =&gt; 'fi', :preflabel =&gt; 'Tekijän/kirjailijan ääneenlukemista sisältävä verkkosivu', :scopenote =&gt; nil)</v>
      </c>
      <c r="P1979" s="3"/>
    </row>
    <row r="1980" spans="1:16" ht="15.75" hidden="1">
      <c r="A1980" s="11">
        <v>73</v>
      </c>
      <c r="B1980" s="11">
        <v>28</v>
      </c>
      <c r="C1980" s="36" t="s">
        <v>848</v>
      </c>
      <c r="D1980" s="36"/>
      <c r="E1980" s="149"/>
      <c r="F1980" s="51" t="s">
        <v>1786</v>
      </c>
      <c r="G1980" s="43" t="s">
        <v>5665</v>
      </c>
      <c r="H1980" s="23">
        <v>8</v>
      </c>
      <c r="I1980" s="23"/>
      <c r="J1980" s="10"/>
      <c r="K1980" s="100"/>
      <c r="M1980" s="136" t="s">
        <v>10257</v>
      </c>
      <c r="N1980" s="136"/>
      <c r="O1980" s="178" t="str">
        <f t="shared" si="39"/>
        <v>Label.create(:concept_id =&gt; Concept.find_by_codelist_and_code(73, '27').id, :locale =&gt; 'fi', :preflabel =&gt; 'Kansikuvan sisältävä verkkosivu', :scopenote =&gt; nil)</v>
      </c>
      <c r="P1980" s="3"/>
    </row>
    <row r="1981" spans="1:16" ht="15.75" hidden="1">
      <c r="A1981" s="11">
        <v>73</v>
      </c>
      <c r="B1981" s="11">
        <v>29</v>
      </c>
      <c r="C1981" s="36" t="s">
        <v>4051</v>
      </c>
      <c r="D1981" s="36"/>
      <c r="E1981" s="149"/>
      <c r="F1981" s="51" t="s">
        <v>1986</v>
      </c>
      <c r="G1981" s="43" t="s">
        <v>5665</v>
      </c>
      <c r="H1981" s="23">
        <v>8</v>
      </c>
      <c r="I1981" s="23"/>
      <c r="J1981" s="10"/>
      <c r="K1981" s="100"/>
      <c r="M1981" s="136" t="s">
        <v>10258</v>
      </c>
      <c r="N1981" s="136" t="s">
        <v>10259</v>
      </c>
      <c r="O1981" s="178" t="str">
        <f t="shared" si="39"/>
        <v>Label.create(:concept_id =&gt; Concept.find_by_codelist_and_code(73, '28').id, :locale =&gt; 'fi', :preflabel =&gt; 'Näytteeen sisältävä verkkosivu', :scopenote =&gt; 'Esim. teksti- tai kuuntelunäyte')</v>
      </c>
      <c r="P1981" s="3"/>
    </row>
    <row r="1982" spans="1:16" ht="75" hidden="1">
      <c r="A1982" s="11">
        <v>73</v>
      </c>
      <c r="B1982" s="11">
        <v>30</v>
      </c>
      <c r="C1982" s="36" t="s">
        <v>2237</v>
      </c>
      <c r="D1982" s="36"/>
      <c r="E1982" s="149"/>
      <c r="F1982" s="51" t="s">
        <v>1407</v>
      </c>
      <c r="G1982" s="43" t="s">
        <v>8022</v>
      </c>
      <c r="H1982" s="23">
        <v>8</v>
      </c>
      <c r="I1982" s="23">
        <v>11</v>
      </c>
      <c r="J1982" s="10"/>
      <c r="K1982" s="100"/>
      <c r="M1982" s="136" t="s">
        <v>10260</v>
      </c>
      <c r="N1982" s="136"/>
      <c r="O1982" s="178" t="str">
        <f t="shared" si="39"/>
        <v>Label.create(:concept_id =&gt; Concept.find_by_codelist_and_code(73, '29').id, :locale =&gt; 'fi', :preflabel =&gt; 'Teoksen koko sisällön kattava verkkosivu', :scopenote =&gt; 'Use this value in the &amp;lt;Website&gt; composite (typically within &amp;lt;Publisher&gt; or &amp;lt;SupplyDetail&gt;) when sending a link to a webpage at which a digital product is available for download and/or online access')</v>
      </c>
      <c r="P1982" s="3"/>
    </row>
    <row r="1983" spans="1:16" ht="45" hidden="1">
      <c r="A1983" s="11">
        <v>73</v>
      </c>
      <c r="B1983" s="11">
        <v>31</v>
      </c>
      <c r="C1983" s="36" t="s">
        <v>507</v>
      </c>
      <c r="D1983" s="36"/>
      <c r="E1983" s="149"/>
      <c r="F1983" s="51" t="s">
        <v>1677</v>
      </c>
      <c r="G1983" s="108" t="s">
        <v>8996</v>
      </c>
      <c r="H1983" s="23">
        <v>8</v>
      </c>
      <c r="I1983" s="23">
        <v>53</v>
      </c>
      <c r="J1983" s="10"/>
      <c r="K1983" s="100"/>
      <c r="M1983" s="136" t="s">
        <v>10261</v>
      </c>
      <c r="N1983" s="136"/>
      <c r="O1983" s="178" t="str">
        <f t="shared" si="39"/>
        <v>Label.create(:concept_id =&gt; Concept.find_by_codelist_and_code(73, '30').id, :locale =&gt; 'fi', :preflabel =&gt; 'Muuta aineistoa sisältävä verkkosivu', :scopenote =&gt; 'For example a subscribable podcast hosting site, social media message, newsletter issue, other commentary')</v>
      </c>
      <c r="P1983" s="3"/>
    </row>
    <row r="1984" spans="1:16" ht="45" hidden="1">
      <c r="A1984" s="11">
        <v>73</v>
      </c>
      <c r="B1984" s="11">
        <v>32</v>
      </c>
      <c r="C1984" s="36" t="s">
        <v>294</v>
      </c>
      <c r="D1984" s="36"/>
      <c r="E1984" s="149"/>
      <c r="F1984" s="51" t="s">
        <v>892</v>
      </c>
      <c r="G1984" s="43" t="s">
        <v>6296</v>
      </c>
      <c r="H1984" s="23">
        <v>9</v>
      </c>
      <c r="I1984" s="23"/>
      <c r="J1984" s="10"/>
      <c r="K1984" s="100"/>
      <c r="M1984" s="136" t="s">
        <v>10262</v>
      </c>
      <c r="N1984" s="136"/>
      <c r="O1984" s="178" t="str">
        <f t="shared" si="39"/>
        <v>Label.create(:concept_id =&gt; Concept.find_by_codelist_and_code(73, '31').id, :locale =&gt; 'fi', :preflabel =&gt; 'Latauslinkki (Saksa)', :scopenote =&gt; 'URL needed by the German National Library for direct access, harvesting and storage of an electronic resource')</v>
      </c>
      <c r="P1984" s="3"/>
    </row>
    <row r="1985" spans="1:16" ht="30" hidden="1">
      <c r="A1985" s="11">
        <v>73</v>
      </c>
      <c r="B1985" s="11">
        <v>33</v>
      </c>
      <c r="C1985" s="36" t="s">
        <v>723</v>
      </c>
      <c r="D1985" s="36"/>
      <c r="E1985" s="149"/>
      <c r="F1985" s="51" t="s">
        <v>273</v>
      </c>
      <c r="G1985" s="43" t="s">
        <v>6297</v>
      </c>
      <c r="H1985" s="23">
        <v>9</v>
      </c>
      <c r="I1985" s="23"/>
      <c r="J1985" s="10"/>
      <c r="K1985" s="100"/>
      <c r="M1985" s="136" t="s">
        <v>10263</v>
      </c>
      <c r="N1985" s="136"/>
      <c r="O1985" s="178" t="str">
        <f t="shared" si="39"/>
        <v>Label.create(:concept_id =&gt; Concept.find_by_codelist_and_code(73, '32').id, :locale =&gt; 'fi', :preflabel =&gt; 'DOI-tunnuksen rekisteröintilinkki (Saksa)', :scopenote =&gt; 'Link needed by German Books in Print (VLB) for DOI registration and ONIX DOI conversion')</v>
      </c>
      <c r="P1985" s="3"/>
    </row>
    <row r="1986" spans="1:16" ht="30" hidden="1">
      <c r="A1986" s="11">
        <v>73</v>
      </c>
      <c r="B1986" s="11">
        <v>34</v>
      </c>
      <c r="C1986" s="36" t="s">
        <v>908</v>
      </c>
      <c r="D1986" s="36"/>
      <c r="E1986" s="149"/>
      <c r="F1986" s="51" t="s">
        <v>1201</v>
      </c>
      <c r="G1986" s="43" t="s">
        <v>6298</v>
      </c>
      <c r="H1986" s="23">
        <v>10</v>
      </c>
      <c r="I1986" s="23"/>
      <c r="J1986" s="10"/>
      <c r="K1986" s="100"/>
      <c r="M1986" s="136" t="s">
        <v>10264</v>
      </c>
      <c r="N1986" s="136"/>
      <c r="O1986" s="178" t="str">
        <f t="shared" si="39"/>
        <v>Label.create(:concept_id =&gt; Concept.find_by_codelist_and_code(73, '33').id, :locale =&gt; 'fi', :preflabel =&gt; 'Tavarantoimittajan verkkosivu', :scopenote =&gt; 'A corporate website operated by a distributor or other supplier (not the publisher)')</v>
      </c>
      <c r="P1986" s="3"/>
    </row>
    <row r="1987" spans="1:16" ht="45" hidden="1">
      <c r="A1987" s="11">
        <v>73</v>
      </c>
      <c r="B1987" s="11">
        <v>35</v>
      </c>
      <c r="C1987" s="36" t="s">
        <v>3602</v>
      </c>
      <c r="D1987" s="36"/>
      <c r="E1987" s="149"/>
      <c r="F1987" s="51" t="s">
        <v>1584</v>
      </c>
      <c r="G1987" s="43" t="s">
        <v>6299</v>
      </c>
      <c r="H1987" s="23">
        <v>10</v>
      </c>
      <c r="I1987" s="23"/>
      <c r="J1987" s="10"/>
      <c r="K1987" s="100"/>
      <c r="M1987" s="136" t="s">
        <v>10265</v>
      </c>
      <c r="N1987" s="136"/>
      <c r="O1987" s="178" t="str">
        <f t="shared" si="39"/>
        <v>Label.create(:concept_id =&gt; Concept.find_by_codelist_and_code(73, '34').id, :locale =&gt; 'fi', :preflabel =&gt; 'Tavarantoimittajan yrityksille tarkoitettu verkkosivu', :scopenote =&gt; 'A website operated by a distributor or other supplier (not the publisher) and aimed at trade customers')</v>
      </c>
      <c r="P1987" s="3"/>
    </row>
    <row r="1988" spans="1:16" ht="45" hidden="1">
      <c r="A1988" s="11">
        <v>73</v>
      </c>
      <c r="B1988" s="11">
        <v>36</v>
      </c>
      <c r="C1988" s="36" t="s">
        <v>2788</v>
      </c>
      <c r="D1988" s="36"/>
      <c r="E1988" s="149"/>
      <c r="F1988" s="51" t="s">
        <v>2247</v>
      </c>
      <c r="G1988" s="43" t="s">
        <v>6300</v>
      </c>
      <c r="H1988" s="23">
        <v>10</v>
      </c>
      <c r="I1988" s="23"/>
      <c r="J1988" s="10"/>
      <c r="K1988" s="100"/>
      <c r="M1988" s="136" t="s">
        <v>10266</v>
      </c>
      <c r="N1988" s="136"/>
      <c r="O1988" s="178" t="str">
        <f t="shared" si="39"/>
        <v>Label.create(:concept_id =&gt; Concept.find_by_codelist_and_code(73, '35').id, :locale =&gt; 'fi', :preflabel =&gt; 'Tavarantoimittajan kuluttajille tarkoitettu verkkosivu', :scopenote =&gt; 'A website operated by a distributor or other supplier (not the publisher) and aimed at consumers')</v>
      </c>
      <c r="P1988" s="3"/>
    </row>
    <row r="1989" spans="1:16" ht="30" hidden="1">
      <c r="A1989" s="11">
        <v>73</v>
      </c>
      <c r="B1989" s="11">
        <v>37</v>
      </c>
      <c r="C1989" s="36" t="s">
        <v>2143</v>
      </c>
      <c r="D1989" s="36"/>
      <c r="E1989" s="149"/>
      <c r="F1989" s="51" t="s">
        <v>1913</v>
      </c>
      <c r="G1989" s="43" t="s">
        <v>6301</v>
      </c>
      <c r="H1989" s="23">
        <v>10</v>
      </c>
      <c r="I1989" s="23"/>
      <c r="J1989" s="10"/>
      <c r="K1989" s="100"/>
      <c r="M1989" s="136" t="s">
        <v>10267</v>
      </c>
      <c r="N1989" s="136"/>
      <c r="O1989" s="178" t="str">
        <f t="shared" si="39"/>
        <v>Label.create(:concept_id =&gt; Concept.find_by_codelist_and_code(73, '36').id, :locale =&gt; 'fi', :preflabel =&gt; 'Tavarantoimittajan ylläpitämä teoksen verkkosivu', :scopenote =&gt; 'A distributor or supplier’s webpage describing a specified work')</v>
      </c>
      <c r="P1989" s="3"/>
    </row>
    <row r="1990" spans="1:16" ht="45" hidden="1">
      <c r="A1990" s="11">
        <v>73</v>
      </c>
      <c r="B1990" s="11">
        <v>38</v>
      </c>
      <c r="C1990" s="36" t="s">
        <v>2868</v>
      </c>
      <c r="D1990" s="36"/>
      <c r="E1990" s="149"/>
      <c r="F1990" s="51" t="s">
        <v>1397</v>
      </c>
      <c r="G1990" s="43" t="s">
        <v>6302</v>
      </c>
      <c r="H1990" s="23">
        <v>10</v>
      </c>
      <c r="I1990" s="23"/>
      <c r="J1990" s="10"/>
      <c r="K1990" s="100"/>
      <c r="M1990" s="136" t="s">
        <v>10268</v>
      </c>
      <c r="N1990" s="136"/>
      <c r="O1990" s="178" t="str">
        <f t="shared" si="39"/>
        <v>Label.create(:concept_id =&gt; Concept.find_by_codelist_and_code(73, '37').id, :locale =&gt; 'fi', :preflabel =&gt; 'Tavarantoimittajan ylläpitämä teoksen verkkosivu jälleenmyyjille', :scopenote =&gt; 'A distributor or supplier’s webpage describing a specified work, and aimed at trade customers')</v>
      </c>
      <c r="P1990" s="3"/>
    </row>
    <row r="1991" spans="1:16" ht="30" hidden="1">
      <c r="A1991" s="11">
        <v>73</v>
      </c>
      <c r="B1991" s="11">
        <v>39</v>
      </c>
      <c r="C1991" s="36" t="s">
        <v>1760</v>
      </c>
      <c r="D1991" s="36"/>
      <c r="E1991" s="149"/>
      <c r="F1991" s="51" t="s">
        <v>1472</v>
      </c>
      <c r="G1991" s="43" t="s">
        <v>6303</v>
      </c>
      <c r="H1991" s="23">
        <v>10</v>
      </c>
      <c r="I1991" s="23"/>
      <c r="J1991" s="10"/>
      <c r="K1991" s="100"/>
      <c r="M1991" s="136" t="s">
        <v>10269</v>
      </c>
      <c r="N1991" s="136"/>
      <c r="O1991" s="178" t="str">
        <f t="shared" si="39"/>
        <v>Label.create(:concept_id =&gt; Concept.find_by_codelist_and_code(73, '38').id, :locale =&gt; 'fi', :preflabel =&gt; 'Tavarantoimittajan ylläpitämä teoksen verkkosivu kuluttajille', :scopenote =&gt; 'A distributor or supplier’s webpage describing a specified work, and aimed at consumers')</v>
      </c>
      <c r="P1991" s="3"/>
    </row>
    <row r="1992" spans="1:16" ht="30" hidden="1">
      <c r="A1992" s="11">
        <v>73</v>
      </c>
      <c r="B1992" s="11">
        <v>40</v>
      </c>
      <c r="C1992" s="36" t="s">
        <v>2072</v>
      </c>
      <c r="D1992" s="36"/>
      <c r="E1992" s="149"/>
      <c r="F1992" s="51" t="s">
        <v>2606</v>
      </c>
      <c r="G1992" s="43" t="s">
        <v>6304</v>
      </c>
      <c r="H1992" s="23">
        <v>10</v>
      </c>
      <c r="I1992" s="23"/>
      <c r="J1992" s="10"/>
      <c r="K1992" s="100"/>
      <c r="M1992" s="136" t="s">
        <v>10270</v>
      </c>
      <c r="N1992" s="136"/>
      <c r="O1992" s="178" t="str">
        <f t="shared" si="39"/>
        <v>Label.create(:concept_id =&gt; Concept.find_by_codelist_and_code(73, '39').id, :locale =&gt; 'fi', :preflabel =&gt; 'Tavarantoimittajan ylläpitämä teossarjan verkkosivu', :scopenote =&gt; 'A distributor or supplier’s webpage describing a group or series of works')</v>
      </c>
      <c r="P1992" s="3"/>
    </row>
    <row r="1993" spans="1:16" ht="30" hidden="1">
      <c r="A1993" s="11">
        <v>73</v>
      </c>
      <c r="B1993" s="11">
        <v>41</v>
      </c>
      <c r="C1993" s="36" t="s">
        <v>4382</v>
      </c>
      <c r="D1993" s="36"/>
      <c r="E1993" s="149"/>
      <c r="F1993" s="51" t="s">
        <v>13614</v>
      </c>
      <c r="G1993" s="51" t="s">
        <v>6305</v>
      </c>
      <c r="H1993" s="23">
        <v>14</v>
      </c>
      <c r="I1993" s="23"/>
      <c r="J1993" s="10"/>
      <c r="K1993" s="100"/>
      <c r="M1993" s="136" t="s">
        <v>10271</v>
      </c>
      <c r="N1993" s="136" t="s">
        <v>10272</v>
      </c>
      <c r="O1993" s="178" t="str">
        <f t="shared" si="39"/>
        <v>Label.create(:concept_id =&gt; Concept.find_by_codelist_and_code(73, '40').id, :locale =&gt; 'fi', :preflabel =&gt; 'Metadatatietueen URL', :scopenote =&gt; 'Linkki teoksen täydet tiedot sisältävään MARC- tai Onix-tietueeseen')</v>
      </c>
      <c r="P1993" s="3"/>
    </row>
    <row r="1994" spans="1:16" ht="45" hidden="1">
      <c r="A1994" s="11">
        <v>73</v>
      </c>
      <c r="B1994" s="11">
        <v>42</v>
      </c>
      <c r="C1994" s="49" t="s">
        <v>1545</v>
      </c>
      <c r="D1994" s="36"/>
      <c r="E1994" s="149"/>
      <c r="F1994" s="51" t="s">
        <v>4762</v>
      </c>
      <c r="G1994" s="113" t="s">
        <v>9005</v>
      </c>
      <c r="H1994" s="23">
        <v>16</v>
      </c>
      <c r="I1994" s="23">
        <v>53</v>
      </c>
      <c r="J1994" s="10"/>
      <c r="K1994" s="100"/>
      <c r="M1994" s="136" t="s">
        <v>10273</v>
      </c>
      <c r="N1994" s="136" t="s">
        <v>10274</v>
      </c>
      <c r="O1994" s="178" t="str">
        <f t="shared" si="39"/>
        <v>Label.create(:concept_id =&gt; Concept.find_by_codelist_and_code(73, '41').id, :locale =&gt; 'fi', :preflabel =&gt; 'Teoksen verkkosivun URL sosiaalisessa mediassa', :scopenote =&gt; 'Esim. Facebook, Instagram, Youtube, Pinterest, Tiktok, Twitter tai muu palvelu')</v>
      </c>
      <c r="P1994" s="3"/>
    </row>
    <row r="1995" spans="1:16" ht="45" hidden="1">
      <c r="A1995" s="11">
        <v>73</v>
      </c>
      <c r="B1995" s="11">
        <v>43</v>
      </c>
      <c r="C1995" s="49" t="s">
        <v>1566</v>
      </c>
      <c r="D1995" s="36"/>
      <c r="E1995" s="149"/>
      <c r="F1995" s="51" t="s">
        <v>4798</v>
      </c>
      <c r="G1995" s="113" t="s">
        <v>9006</v>
      </c>
      <c r="H1995" s="23">
        <v>16</v>
      </c>
      <c r="I1995" s="23">
        <v>53</v>
      </c>
      <c r="J1995" s="10"/>
      <c r="K1995" s="100"/>
      <c r="M1995" s="136" t="s">
        <v>10275</v>
      </c>
      <c r="N1995" s="136" t="s">
        <v>10274</v>
      </c>
      <c r="O1995" s="178" t="str">
        <f t="shared" si="39"/>
        <v>Label.create(:concept_id =&gt; Concept.find_by_codelist_and_code(73, '42').id, :locale =&gt; 'fi', :preflabel =&gt; 'Tekijän/kirjailijan verkkosivun URL sosiaalisessa mediassa', :scopenote =&gt; 'Esim. Facebook, Instagram, Youtube, Pinterest, Tiktok, Twitter tai muu palvelu')</v>
      </c>
      <c r="P1995" s="3"/>
    </row>
    <row r="1996" spans="1:16" ht="45" hidden="1">
      <c r="A1996" s="11">
        <v>73</v>
      </c>
      <c r="B1996" s="11">
        <v>44</v>
      </c>
      <c r="C1996" s="49" t="s">
        <v>2238</v>
      </c>
      <c r="D1996" s="36"/>
      <c r="E1996" s="149"/>
      <c r="F1996" s="51" t="s">
        <v>4799</v>
      </c>
      <c r="G1996" s="113" t="s">
        <v>9006</v>
      </c>
      <c r="H1996" s="23">
        <v>16</v>
      </c>
      <c r="I1996" s="23">
        <v>53</v>
      </c>
      <c r="J1996" s="10"/>
      <c r="K1996" s="100"/>
      <c r="M1996" s="136" t="s">
        <v>10276</v>
      </c>
      <c r="N1996" s="136" t="s">
        <v>10274</v>
      </c>
      <c r="O1996" s="178" t="str">
        <f t="shared" si="39"/>
        <v>Label.create(:concept_id =&gt; Concept.find_by_codelist_and_code(73, '43').id, :locale =&gt; 'fi', :preflabel =&gt; 'Kustantajan verkkosivun URL sosiaalisessa mediassa', :scopenote =&gt; 'Esim. Facebook, Instagram, Youtube, Pinterest, Tiktok, Twitter tai muu palvelu')</v>
      </c>
      <c r="P1996" s="3"/>
    </row>
    <row r="1997" spans="1:16" ht="75" hidden="1">
      <c r="A1997" s="11">
        <v>73</v>
      </c>
      <c r="B1997" s="11">
        <v>45</v>
      </c>
      <c r="C1997" s="49" t="s">
        <v>1569</v>
      </c>
      <c r="D1997" s="36"/>
      <c r="E1997" s="149"/>
      <c r="F1997" s="51" t="s">
        <v>4761</v>
      </c>
      <c r="G1997" s="113" t="s">
        <v>9007</v>
      </c>
      <c r="H1997" s="23">
        <v>17</v>
      </c>
      <c r="I1997" s="23">
        <v>53</v>
      </c>
      <c r="J1997" s="10"/>
      <c r="K1997" s="100"/>
      <c r="M1997" s="136" t="s">
        <v>10277</v>
      </c>
      <c r="N1997" s="136" t="s">
        <v>10274</v>
      </c>
      <c r="O1997" s="178" t="str">
        <f t="shared" ref="O1997:O2004" si="40">IF(OR(H1997="",IFERROR(FIND("-"&amp;A1997&amp;"-","-6-7-8-10-11-26-33-35-36-37-38-39-40-47-52-54-56-63-67-75-78-94-95-101-138-140-"),0)&gt;0,
AND(A1997=1,IFERROR(FIND("-"&amp;C1997&amp;"-","-12-13-14-"),0)&gt;0),
AND(A1997=22,IFERROR(FIND("-"&amp;C1997&amp;"-","-04-05-"),0)&gt;0),
AND(A1997=34,IFERROR(FIND("-"&amp;C1997&amp;"-","-00-01-04-08-09-10-11-12-13-14-15-"),0)&gt;0),
AND(A1997=45,IFERROR(FIND("-"&amp;C1997&amp;"-","-08-"),0)&gt;0),
AND(A1997=49,IFERROR(FIND("-"&amp;C1997&amp;"-","-ROW-"),0)&gt;0),
AND(A1997=51,IFERROR(FIND("-"&amp;C1997&amp;"-","-14-15-36-"),0)&gt;0),
AND(A1997=79,IFERROR(FIND("-"&amp;C1997&amp;"-","-11-"),0)&gt;0),
AND(A1997=102,IFERROR(FIND("-"&amp;C1997&amp;"-","-02-"),0)&gt;0)),"",
 IF(AND(M1997="",N1997=""),"",
  "Label.create(:concept_id =&gt; Concept.find_by_codelist_and_code("&amp;A1997&amp;", "&amp;IF(C1997="","nil","'"&amp;C1997&amp;"'")&amp;").id, "&amp;
  ":locale =&gt; '"&amp;L$2&amp;"'"&amp;", "&amp;
  ":preflabel =&gt; '"&amp;(IF(M1997="",F1997,M1997)&amp;"', "&amp;
  ":scopenote =&gt; "&amp;IF(AND(N1997="",G1997="",K1997=""),"nil","'"&amp; IF(K1997="", "",$L$3 &amp; IF(ISERROR(FIND("
", K1997))," ","&lt;br&gt;&amp;nbsp;&amp;nbsp;&amp;nbsp;&amp;nbsp;• ") &amp; SUBSTITUTE(SUBSTITUTE(SUBSTITUTE(K1997, "&amp;", "&amp;amp;"),"&lt;","&amp;lt;"),"
","&lt;br&gt;&amp;nbsp;&amp;nbsp;&amp;nbsp;&amp;nbsp;• ")) &amp; IF(OR(K1997="",G1997=""),"","&lt;br&gt;") &amp; SUBSTITUTE(SUBSTITUTE(IF(N1997="",G1997,N1997),"&amp;","&amp;amp;"),"&lt;","&amp;lt;")&amp;"'")&amp;")")
))</f>
        <v>Label.create(:concept_id =&gt; Concept.find_by_codelist_and_code(73, '44').id, :locale =&gt; 'fi', :preflabel =&gt; 'Artikkelin, luvun tai muun otteen teoksesta sisältävän verkkosivun URL sosiaalisessa mediassa', :scopenote =&gt; 'Esim. Facebook, Instagram, Youtube, Pinterest, Tiktok, Twitter tai muu palvelu')</v>
      </c>
      <c r="P1997" s="3"/>
    </row>
    <row r="1998" spans="1:16" ht="30" hidden="1">
      <c r="A1998" s="11">
        <v>73</v>
      </c>
      <c r="B1998" s="11">
        <v>46</v>
      </c>
      <c r="C1998" s="49" t="s">
        <v>1570</v>
      </c>
      <c r="D1998" s="36"/>
      <c r="E1998" s="149"/>
      <c r="F1998" s="51" t="s">
        <v>5528</v>
      </c>
      <c r="G1998" s="51" t="s">
        <v>6306</v>
      </c>
      <c r="H1998" s="23">
        <v>29</v>
      </c>
      <c r="I1998" s="23"/>
      <c r="J1998" s="10"/>
      <c r="K1998" s="100"/>
      <c r="M1998" s="136" t="s">
        <v>10278</v>
      </c>
      <c r="N1998" s="136"/>
      <c r="O1998" s="178" t="str">
        <f t="shared" si="40"/>
        <v>Label.create(:concept_id =&gt; Concept.find_by_codelist_and_code(73, '45').id, :locale =&gt; 'fi', :preflabel =&gt; 'Kustantajan tai kolmannen osapuolen verkkosivuston URL lisensointia varten', :scopenote =&gt; 'For example, a service offering click-through licensing of extracts')</v>
      </c>
      <c r="P1998" s="3"/>
    </row>
    <row r="1999" spans="1:16" ht="45" hidden="1">
      <c r="A1999" s="11">
        <v>73</v>
      </c>
      <c r="B1999" s="11">
        <v>47</v>
      </c>
      <c r="C1999" s="49" t="s">
        <v>2222</v>
      </c>
      <c r="D1999" s="36"/>
      <c r="E1999" s="149"/>
      <c r="F1999" s="51" t="s">
        <v>8050</v>
      </c>
      <c r="G1999" s="51" t="s">
        <v>13356</v>
      </c>
      <c r="H1999" s="23">
        <v>43</v>
      </c>
      <c r="I1999" s="23"/>
      <c r="J1999" s="10">
        <v>3</v>
      </c>
      <c r="K1999" s="100"/>
      <c r="M1999" s="136" t="s">
        <v>10279</v>
      </c>
      <c r="N1999" s="136"/>
      <c r="O1999" s="178" t="str">
        <f t="shared" si="40"/>
        <v>Label.create(:concept_id =&gt; Concept.find_by_codelist_and_code(73, '46').id, :locale =&gt; 'fi', :preflabel =&gt; 'Kustantajan tai kolmannen osapuolen tietosuojaselosteen sisältävän verkkosivuston URL', :scopenote =&gt; 'For example, a page providing details related to GDPR. Only for use in ONIX 3.0 or later')</v>
      </c>
      <c r="P1999" s="3"/>
    </row>
    <row r="2000" spans="1:16" ht="75.75">
      <c r="A2000" s="140">
        <v>73</v>
      </c>
      <c r="B2000" s="140">
        <v>48</v>
      </c>
      <c r="C2000" s="125" t="s">
        <v>2219</v>
      </c>
      <c r="D2000" s="125"/>
      <c r="E2000" s="125"/>
      <c r="F2000" s="113" t="s">
        <v>8803</v>
      </c>
      <c r="G2000" s="113" t="s">
        <v>14074</v>
      </c>
      <c r="H2000" s="114">
        <v>52</v>
      </c>
      <c r="I2000" s="114">
        <v>62</v>
      </c>
      <c r="J2000" s="115"/>
      <c r="K2000" s="100"/>
      <c r="M2000" s="136" t="s">
        <v>10280</v>
      </c>
      <c r="N2000" s="136"/>
      <c r="O2000" s="3" t="str">
        <f t="shared" si="40"/>
        <v>Label.create(:concept_id =&gt; Concept.find_by_codelist_and_code(73, '47').id, :locale =&gt; 'fi', :preflabel =&gt; 'Kustantajan verkkosivuston URL teoksen digitaalista pitkäaikaissäilytystä varten', :scopenote =&gt; 'The URL of the publisher’s preservation service, or a more specific URL for access to its preservation metadata, to provide confirmation of the preservation status of the product. Only for use in ONIX 3.0 or later')</v>
      </c>
      <c r="P2000" s="337" t="s">
        <v>13124</v>
      </c>
    </row>
    <row r="2001" spans="1:16" ht="91.5">
      <c r="A2001" s="140">
        <v>73</v>
      </c>
      <c r="B2001" s="140">
        <v>49</v>
      </c>
      <c r="C2001" s="125" t="s">
        <v>988</v>
      </c>
      <c r="D2001" s="125"/>
      <c r="E2001" s="125"/>
      <c r="F2001" s="113" t="s">
        <v>8804</v>
      </c>
      <c r="G2001" s="113" t="s">
        <v>14075</v>
      </c>
      <c r="H2001" s="114">
        <v>52</v>
      </c>
      <c r="I2001" s="114">
        <v>62</v>
      </c>
      <c r="J2001" s="115"/>
      <c r="K2001" s="100"/>
      <c r="M2001" s="136" t="s">
        <v>10281</v>
      </c>
      <c r="N2001" s="136"/>
      <c r="O2001" s="3" t="str">
        <f t="shared" si="40"/>
        <v>Label.create(:concept_id =&gt; Concept.find_by_codelist_and_code(73, '48').id, :locale =&gt; 'fi', :preflabel =&gt; 'Kolmannen osapuolen verkkosivuston URL teosten digitaalista pitkäaikaissäilytystä varten', :scopenote =&gt; 'The URL of the preservation service (eg https://clockss.org), or a more specific URL for access to its preservation metadata, to provide confirmation of the preservation status of the product. Only for use in ONIX 3.0 or later')</v>
      </c>
      <c r="P2001" s="337" t="s">
        <v>13124</v>
      </c>
    </row>
    <row r="2002" spans="1:16" ht="75" hidden="1">
      <c r="A2002" s="112">
        <v>73</v>
      </c>
      <c r="B2002" s="112">
        <v>50</v>
      </c>
      <c r="C2002" s="125" t="s">
        <v>642</v>
      </c>
      <c r="D2002" s="126"/>
      <c r="E2002" s="150"/>
      <c r="F2002" s="113" t="s">
        <v>9063</v>
      </c>
      <c r="G2002" s="113" t="s">
        <v>13357</v>
      </c>
      <c r="H2002" s="114">
        <v>55</v>
      </c>
      <c r="I2002" s="114"/>
      <c r="J2002" s="115"/>
      <c r="K2002" s="100"/>
      <c r="M2002" s="136" t="s">
        <v>10282</v>
      </c>
      <c r="N2002" s="136"/>
      <c r="O2002" s="178" t="str">
        <f t="shared" si="40"/>
        <v>Label.create(:concept_id =&gt; Concept.find_by_codelist_and_code(73, '49').id, :locale =&gt; 'fi', :preflabel =&gt; 'Tuotteen ympäristövastuullisuudesta kertova verkkosivu', :scopenote =&gt; 'The URL of a web page describing the environmental and sustainability policy, or carbon neutrality status, that applies to the specific product. Only for use in ONIX 3.0 or later')</v>
      </c>
      <c r="P2002" s="3"/>
    </row>
    <row r="2003" spans="1:16" ht="75" hidden="1">
      <c r="A2003" s="112">
        <v>73</v>
      </c>
      <c r="B2003" s="112">
        <v>51</v>
      </c>
      <c r="C2003" s="125" t="s">
        <v>4202</v>
      </c>
      <c r="D2003" s="126"/>
      <c r="E2003" s="150"/>
      <c r="F2003" s="113" t="s">
        <v>9064</v>
      </c>
      <c r="G2003" s="113" t="s">
        <v>13358</v>
      </c>
      <c r="H2003" s="114">
        <v>55</v>
      </c>
      <c r="I2003" s="114"/>
      <c r="J2003" s="115"/>
      <c r="K2003" s="100"/>
      <c r="M2003" s="136" t="s">
        <v>10283</v>
      </c>
      <c r="N2003" s="136"/>
      <c r="O2003" s="178" t="str">
        <f t="shared" si="40"/>
        <v>Label.create(:concept_id =&gt; Concept.find_by_codelist_and_code(73, '50').id, :locale =&gt; 'fi', :preflabel =&gt; 'Organisaation ympäristövastuullisuudesta kertova verkkosivu', :scopenote =&gt; 'The URL of a web page describing the environmental and sustainability policies, carbon neutrality status, etc of the organisation (publisher, supplier etc). Only for use in ONIX 3.0 or later')</v>
      </c>
      <c r="P2003" s="3"/>
    </row>
    <row r="2004" spans="1:16" ht="255" hidden="1">
      <c r="A2004" s="191">
        <v>74</v>
      </c>
      <c r="B2004" s="191">
        <v>0</v>
      </c>
      <c r="C2004" s="192"/>
      <c r="D2004" s="192"/>
      <c r="E2004" s="185"/>
      <c r="F2004" s="75" t="s">
        <v>7607</v>
      </c>
      <c r="G2004" s="75">
        <v>0</v>
      </c>
      <c r="H2004" s="21">
        <v>0</v>
      </c>
      <c r="I2004" s="21"/>
      <c r="J2004" s="14">
        <v>1</v>
      </c>
      <c r="K2004" s="101" t="s">
        <v>7743</v>
      </c>
      <c r="M2004" s="136" t="s">
        <v>12730</v>
      </c>
      <c r="N2004" s="136"/>
      <c r="O2004" s="178" t="str">
        <f t="shared" si="40"/>
        <v>Label.create(:concept_id =&gt; Concept.find_by_codelist_and_code(74, nil).id, :locale =&gt; 'fi', :preflabel =&gt; 'Kieli – ISO 639-2/B', :scopenote =&gt; 'Käytä yhdessä&lt;br&gt;&amp;nbsp;&amp;nbsp;&amp;nbsp;&amp;nbsp;• &amp;lt;LanguageCode&gt; &amp;lt;b252&gt;&lt;br&gt;&amp;nbsp;&amp;nbsp;&amp;nbsp;&amp;nbsp;• &amp;lt;FromLanguage&gt; &amp;lt;x412&gt;&lt;br&gt;&amp;nbsp;&amp;nbsp;&amp;nbsp;&amp;nbsp;• &amp;lt;ToLanguage&gt; &amp;lt;x413&gt;&lt;br&gt;&amp;nbsp;&amp;nbsp;&amp;nbsp;&amp;nbsp;• &amp;lt;AudienceCodeValue&gt; &amp;lt;b206&gt;&lt;br&gt;&amp;nbsp;&amp;nbsp;&amp;nbsp;&amp;nbsp;• &amp;lt;DefaultLanguageOfText&gt; &amp;lt;m184&gt;&lt;br&gt;&amp;nbsp;&amp;nbsp;&amp;nbsp;&amp;nbsp;• @language&lt;br&gt;0')</v>
      </c>
      <c r="P2004" s="3"/>
    </row>
    <row r="2005" spans="1:16" ht="15.75" hidden="1">
      <c r="A2005" s="11">
        <v>74</v>
      </c>
      <c r="B2005" s="11">
        <f t="shared" ref="B2005:B2068" si="41">IF(A2005=A2004,B2004+1,1)</f>
        <v>1</v>
      </c>
      <c r="C2005" s="33" t="s">
        <v>2979</v>
      </c>
      <c r="E2005" s="149"/>
      <c r="F2005" s="51" t="s">
        <v>9099</v>
      </c>
      <c r="G2005" s="43" t="s">
        <v>5665</v>
      </c>
      <c r="H2005" s="26">
        <v>0</v>
      </c>
      <c r="I2005" s="26">
        <v>55</v>
      </c>
      <c r="J2005" s="6"/>
      <c r="K2005" s="100"/>
      <c r="M2005" s="136" t="s">
        <v>10284</v>
      </c>
      <c r="N2005" s="136"/>
      <c r="O2005" s="178" t="str">
        <f t="shared" ref="O2005:O2019" si="42">IF(OR(H2005="",IFERROR(FIND("-"&amp;A2005&amp;"-","-6-7-8-10-11-26-33-35-36-37-38-39-40-47-52-54-56-63-67-75-78-94-95-101-138-140-"),0)&gt;0,
AND(A2005=1,IFERROR(FIND("-"&amp;C2005&amp;"-","-12-13-14-"),0)&gt;0),
AND(A2005=22,IFERROR(FIND("-"&amp;C2005&amp;"-","-04-05-"),0)&gt;0),
AND(A2005=34,IFERROR(FIND("-"&amp;C2005&amp;"-","-00-01-04-08-09-10-11-12-13-14-15-"),0)&gt;0),
AND(A2005=45,IFERROR(FIND("-"&amp;C2005&amp;"-","-08-"),0)&gt;0),
AND(A2005=49,IFERROR(FIND("-"&amp;C2005&amp;"-","-ROW-"),0)&gt;0),
AND(A2005=51,IFERROR(FIND("-"&amp;C2005&amp;"-","-14-15-36-"),0)&gt;0),
AND(A2005=79,IFERROR(FIND("-"&amp;C2005&amp;"-","-11-"),0)&gt;0),
AND(A2005=102,IFERROR(FIND("-"&amp;C2005&amp;"-","-02-"),0)&gt;0)),"",
 IF(AND(M2005="",N2005=""),"",
  "Label.create(:concept_id =&gt; Concept.find_by_codelist_and_code("&amp;A2005&amp;", "&amp;IF(C2005="","nil","'"&amp;C2005&amp;"'")&amp;").id, "&amp;
  ":locale =&gt; '"&amp;L$2&amp;"'"&amp;", "&amp;
  ":preflabel =&gt; '"&amp;(IF(M2005="",F2005,M2005)&amp;"', "&amp;
  ":scopenote =&gt; "&amp;IF(AND(N2005="",G2005="",K2005=""),"nil","'"&amp; IF(K2005="", "",$L$3 &amp; IF(ISERROR(FIND("
", K2005))," ","&lt;br&gt;&amp;nbsp;&amp;nbsp;&amp;nbsp;&amp;nbsp;• ") &amp; SUBSTITUTE(SUBSTITUTE(SUBSTITUTE(K2005, "&amp;", "&amp;amp;"),"&lt;","&amp;lt;"),"
","&lt;br&gt;&amp;nbsp;&amp;nbsp;&amp;nbsp;&amp;nbsp;• ")) &amp; IF(OR(K2005="",G2005=""),"","&lt;br&gt;") &amp; SUBSTITUTE(SUBSTITUTE(IF(N2005="",G2005,N2005),"&amp;","&amp;amp;"),"&lt;","&amp;lt;")&amp;"'")&amp;")")
))</f>
        <v>Label.create(:concept_id =&gt; Concept.find_by_codelist_and_code(74, 'abk').id, :locale =&gt; 'fi', :preflabel =&gt; 'abhaasi', :scopenote =&gt; nil)</v>
      </c>
      <c r="P2005" s="3"/>
    </row>
    <row r="2006" spans="1:16" ht="15.75" hidden="1">
      <c r="A2006" s="140">
        <v>74</v>
      </c>
      <c r="B2006" s="11">
        <f t="shared" si="41"/>
        <v>2</v>
      </c>
      <c r="C2006" s="111" t="s">
        <v>2980</v>
      </c>
      <c r="D2006" s="111"/>
      <c r="E2006" s="150"/>
      <c r="F2006" s="113" t="s">
        <v>2981</v>
      </c>
      <c r="G2006" s="108" t="s">
        <v>5665</v>
      </c>
      <c r="H2006" s="209">
        <v>0</v>
      </c>
      <c r="I2006" s="209"/>
      <c r="J2006" s="166"/>
      <c r="K2006" s="207"/>
      <c r="L2006" s="208"/>
      <c r="M2006" s="136" t="s">
        <v>10285</v>
      </c>
      <c r="N2006" s="136"/>
      <c r="O2006" s="178" t="str">
        <f t="shared" si="42"/>
        <v>Label.create(:concept_id =&gt; Concept.find_by_codelist_and_code(74, 'ace').id, :locale =&gt; 'fi', :preflabel =&gt; 'aceh', :scopenote =&gt; nil)</v>
      </c>
      <c r="P2006" s="3"/>
    </row>
    <row r="2007" spans="1:16" ht="15.75" hidden="1">
      <c r="A2007" s="112">
        <v>74</v>
      </c>
      <c r="B2007" s="11">
        <f t="shared" si="41"/>
        <v>3</v>
      </c>
      <c r="C2007" s="107" t="s">
        <v>2833</v>
      </c>
      <c r="D2007" s="107"/>
      <c r="E2007" s="150"/>
      <c r="F2007" s="113" t="s">
        <v>2834</v>
      </c>
      <c r="G2007" s="108" t="s">
        <v>5665</v>
      </c>
      <c r="H2007" s="114">
        <v>0</v>
      </c>
      <c r="I2007" s="114"/>
      <c r="J2007" s="115"/>
      <c r="K2007" s="100"/>
      <c r="M2007" s="136" t="s">
        <v>10286</v>
      </c>
      <c r="N2007" s="136"/>
      <c r="O2007" s="178" t="str">
        <f t="shared" si="42"/>
        <v>Label.create(:concept_id =&gt; Concept.find_by_codelist_and_code(74, 'ach').id, :locale =&gt; 'fi', :preflabel =&gt; 'atsoli', :scopenote =&gt; nil)</v>
      </c>
      <c r="P2007" s="3"/>
    </row>
    <row r="2008" spans="1:16" ht="15.75" hidden="1">
      <c r="A2008" s="112">
        <v>74</v>
      </c>
      <c r="B2008" s="11">
        <f t="shared" si="41"/>
        <v>4</v>
      </c>
      <c r="C2008" s="107" t="s">
        <v>3560</v>
      </c>
      <c r="D2008" s="107"/>
      <c r="E2008" s="150"/>
      <c r="F2008" s="113" t="s">
        <v>3561</v>
      </c>
      <c r="G2008" s="108" t="s">
        <v>5665</v>
      </c>
      <c r="H2008" s="114">
        <v>0</v>
      </c>
      <c r="I2008" s="114"/>
      <c r="J2008" s="115"/>
      <c r="K2008" s="100"/>
      <c r="M2008" s="136" t="s">
        <v>10287</v>
      </c>
      <c r="N2008" s="136"/>
      <c r="O2008" s="178" t="str">
        <f t="shared" si="42"/>
        <v>Label.create(:concept_id =&gt; Concept.find_by_codelist_and_code(74, 'ada').id, :locale =&gt; 'fi', :preflabel =&gt; 'adangme', :scopenote =&gt; nil)</v>
      </c>
      <c r="P2008" s="3"/>
    </row>
    <row r="2009" spans="1:16" ht="15.75" hidden="1">
      <c r="A2009" s="112">
        <v>74</v>
      </c>
      <c r="B2009" s="11">
        <f t="shared" si="41"/>
        <v>5</v>
      </c>
      <c r="C2009" s="107" t="s">
        <v>3562</v>
      </c>
      <c r="D2009" s="107"/>
      <c r="E2009" s="150"/>
      <c r="F2009" s="113" t="s">
        <v>9100</v>
      </c>
      <c r="G2009" s="108" t="s">
        <v>9082</v>
      </c>
      <c r="H2009" s="114">
        <v>0</v>
      </c>
      <c r="I2009" s="114">
        <v>55</v>
      </c>
      <c r="J2009" s="115"/>
      <c r="K2009" s="100"/>
      <c r="M2009" s="136" t="s">
        <v>10288</v>
      </c>
      <c r="N2009" s="136"/>
      <c r="O2009" s="178" t="str">
        <f t="shared" si="42"/>
        <v>Label.create(:concept_id =&gt; Concept.find_by_codelist_and_code(74, 'ady').id, :locale =&gt; 'fi', :preflabel =&gt; 'adyge', :scopenote =&gt; '(West Circassian)')</v>
      </c>
      <c r="P2009" s="3"/>
    </row>
    <row r="2010" spans="1:16" ht="15.75" hidden="1">
      <c r="A2010" s="112">
        <v>74</v>
      </c>
      <c r="B2010" s="11">
        <f t="shared" si="41"/>
        <v>6</v>
      </c>
      <c r="C2010" s="107" t="s">
        <v>3454</v>
      </c>
      <c r="D2010" s="107"/>
      <c r="E2010" s="150"/>
      <c r="F2010" s="113" t="s">
        <v>3420</v>
      </c>
      <c r="G2010" s="108" t="s">
        <v>5665</v>
      </c>
      <c r="H2010" s="121">
        <v>0</v>
      </c>
      <c r="I2010" s="121"/>
      <c r="J2010" s="122"/>
      <c r="K2010" s="100"/>
      <c r="M2010" s="136" t="s">
        <v>10289</v>
      </c>
      <c r="N2010" s="136"/>
      <c r="O2010" s="178" t="str">
        <f t="shared" si="42"/>
        <v>Label.create(:concept_id =&gt; Concept.find_by_codelist_and_code(74, 'aar').id, :locale =&gt; 'fi', :preflabel =&gt; 'afar', :scopenote =&gt; nil)</v>
      </c>
      <c r="P2010" s="3"/>
    </row>
    <row r="2011" spans="1:16" ht="15.75" hidden="1">
      <c r="A2011" s="112">
        <v>74</v>
      </c>
      <c r="B2011" s="11">
        <f t="shared" si="41"/>
        <v>7</v>
      </c>
      <c r="C2011" s="107" t="s">
        <v>3564</v>
      </c>
      <c r="D2011" s="107"/>
      <c r="E2011" s="150"/>
      <c r="F2011" s="113" t="s">
        <v>13615</v>
      </c>
      <c r="G2011" s="108" t="s">
        <v>6308</v>
      </c>
      <c r="H2011" s="114">
        <v>0</v>
      </c>
      <c r="I2011" s="114"/>
      <c r="J2011" s="115"/>
      <c r="K2011" s="100"/>
      <c r="M2011" s="136" t="s">
        <v>10290</v>
      </c>
      <c r="N2011" s="136" t="s">
        <v>10291</v>
      </c>
      <c r="O2011" s="178" t="str">
        <f t="shared" si="42"/>
        <v>Label.create(:concept_id =&gt; Concept.find_by_codelist_and_code(74, 'afh').id, :locale =&gt; 'fi', :preflabel =&gt; 'afrihili', :scopenote =&gt; 'keinotekoinen kieli')</v>
      </c>
      <c r="P2011" s="3"/>
    </row>
    <row r="2012" spans="1:16" ht="15.75" hidden="1">
      <c r="A2012" s="112">
        <v>74</v>
      </c>
      <c r="B2012" s="11">
        <f t="shared" si="41"/>
        <v>8</v>
      </c>
      <c r="C2012" s="107" t="s">
        <v>3565</v>
      </c>
      <c r="D2012" s="107"/>
      <c r="E2012" s="150"/>
      <c r="F2012" s="113" t="s">
        <v>3282</v>
      </c>
      <c r="G2012" s="108" t="s">
        <v>5665</v>
      </c>
      <c r="H2012" s="114">
        <v>0</v>
      </c>
      <c r="I2012" s="114"/>
      <c r="J2012" s="115"/>
      <c r="K2012" s="100"/>
      <c r="M2012" s="136" t="s">
        <v>10292</v>
      </c>
      <c r="N2012" s="136"/>
      <c r="O2012" s="178" t="str">
        <f t="shared" si="42"/>
        <v>Label.create(:concept_id =&gt; Concept.find_by_codelist_and_code(74, 'afr').id, :locale =&gt; 'fi', :preflabel =&gt; 'afrikaans', :scopenote =&gt; nil)</v>
      </c>
      <c r="P2012" s="3"/>
    </row>
    <row r="2013" spans="1:16" ht="15.75" hidden="1">
      <c r="A2013" s="112">
        <v>74</v>
      </c>
      <c r="B2013" s="11">
        <f t="shared" si="41"/>
        <v>9</v>
      </c>
      <c r="C2013" s="107" t="s">
        <v>3563</v>
      </c>
      <c r="D2013" s="107"/>
      <c r="E2013" s="150"/>
      <c r="F2013" s="113" t="s">
        <v>8499</v>
      </c>
      <c r="G2013" s="108" t="s">
        <v>6307</v>
      </c>
      <c r="H2013" s="114">
        <v>0</v>
      </c>
      <c r="I2013" s="114"/>
      <c r="J2013" s="115"/>
      <c r="K2013" s="100"/>
      <c r="M2013" s="136" t="s">
        <v>10293</v>
      </c>
      <c r="N2013" s="136"/>
      <c r="O2013" s="178" t="str">
        <f t="shared" si="42"/>
        <v>Label.create(:concept_id =&gt; Concept.find_by_codelist_and_code(74, 'afa').id, :locale =&gt; 'fi', :preflabel =&gt; 'afroaasialaiset kielet', :scopenote =&gt; 'Collective name')</v>
      </c>
      <c r="P2013" s="3"/>
    </row>
    <row r="2014" spans="1:16" ht="15.75" hidden="1">
      <c r="A2014" s="112">
        <v>74</v>
      </c>
      <c r="B2014" s="11">
        <f t="shared" si="41"/>
        <v>10</v>
      </c>
      <c r="C2014" s="107" t="s">
        <v>2147</v>
      </c>
      <c r="D2014" s="107"/>
      <c r="E2014" s="150"/>
      <c r="F2014" s="113" t="s">
        <v>1953</v>
      </c>
      <c r="G2014" s="108" t="s">
        <v>5665</v>
      </c>
      <c r="H2014" s="114">
        <v>5</v>
      </c>
      <c r="I2014" s="114"/>
      <c r="J2014" s="115"/>
      <c r="K2014" s="100"/>
      <c r="M2014" s="136" t="s">
        <v>10294</v>
      </c>
      <c r="N2014" s="136"/>
      <c r="O2014" s="178" t="str">
        <f t="shared" si="42"/>
        <v>Label.create(:concept_id =&gt; Concept.find_by_codelist_and_code(74, 'ain').id, :locale =&gt; 'fi', :preflabel =&gt; 'ainu', :scopenote =&gt; nil)</v>
      </c>
      <c r="P2014" s="3"/>
    </row>
    <row r="2015" spans="1:16" ht="30">
      <c r="A2015" s="112">
        <v>74</v>
      </c>
      <c r="B2015" s="11">
        <f t="shared" si="41"/>
        <v>11</v>
      </c>
      <c r="C2015" s="107" t="s">
        <v>3283</v>
      </c>
      <c r="D2015" s="107"/>
      <c r="E2015" s="150"/>
      <c r="F2015" s="113" t="s">
        <v>3468</v>
      </c>
      <c r="G2015" s="108" t="s">
        <v>14249</v>
      </c>
      <c r="H2015" s="114">
        <v>0</v>
      </c>
      <c r="I2015" s="114">
        <v>63</v>
      </c>
      <c r="J2015" s="115"/>
      <c r="K2015" s="100"/>
      <c r="M2015" s="136" t="s">
        <v>10295</v>
      </c>
      <c r="N2015" s="136"/>
      <c r="O2015" s="3" t="str">
        <f t="shared" si="42"/>
        <v>Label.create(:concept_id =&gt; Concept.find_by_codelist_and_code(74, 'aka').id, :locale =&gt; 'fi', :preflabel =&gt; 'akan', :scopenote =&gt; 'Macrolanguage. See also fat (Fanti), twi (Twi)')</v>
      </c>
      <c r="P2015" s="337" t="s">
        <v>13124</v>
      </c>
    </row>
    <row r="2016" spans="1:16" ht="15.75" hidden="1">
      <c r="A2016" s="112">
        <v>74</v>
      </c>
      <c r="B2016" s="11">
        <f t="shared" si="41"/>
        <v>12</v>
      </c>
      <c r="C2016" s="107" t="s">
        <v>3469</v>
      </c>
      <c r="D2016" s="107"/>
      <c r="E2016" s="150"/>
      <c r="F2016" s="113" t="s">
        <v>3470</v>
      </c>
      <c r="G2016" s="108" t="s">
        <v>5665</v>
      </c>
      <c r="H2016" s="121">
        <v>0</v>
      </c>
      <c r="I2016" s="121"/>
      <c r="J2016" s="122"/>
      <c r="K2016" s="100"/>
      <c r="M2016" s="136" t="s">
        <v>10296</v>
      </c>
      <c r="N2016" s="136"/>
      <c r="O2016" s="178" t="str">
        <f t="shared" si="42"/>
        <v>Label.create(:concept_id =&gt; Concept.find_by_codelist_and_code(74, 'akk').id, :locale =&gt; 'fi', :preflabel =&gt; 'akkadi', :scopenote =&gt; nil)</v>
      </c>
      <c r="P2016" s="3"/>
    </row>
    <row r="2017" spans="1:16" ht="15.75" hidden="1">
      <c r="A2017" s="112">
        <v>74</v>
      </c>
      <c r="B2017" s="11">
        <f t="shared" si="41"/>
        <v>13</v>
      </c>
      <c r="C2017" s="107" t="s">
        <v>3471</v>
      </c>
      <c r="D2017" s="107"/>
      <c r="E2017" s="150"/>
      <c r="F2017" s="113" t="s">
        <v>3477</v>
      </c>
      <c r="G2017" s="108" t="s">
        <v>7148</v>
      </c>
      <c r="H2017" s="121">
        <v>0</v>
      </c>
      <c r="I2017" s="121"/>
      <c r="J2017" s="122"/>
      <c r="K2017" s="100"/>
      <c r="M2017" s="136" t="s">
        <v>10297</v>
      </c>
      <c r="N2017" s="136"/>
      <c r="O2017" s="178" t="str">
        <f t="shared" si="42"/>
        <v>Label.create(:concept_id =&gt; Concept.find_by_codelist_and_code(74, 'alb').id, :locale =&gt; 'fi', :preflabel =&gt; 'albania', :scopenote =&gt; 'Macrolanguage')</v>
      </c>
      <c r="P2017" s="3"/>
    </row>
    <row r="2018" spans="1:16" ht="15.75" hidden="1">
      <c r="A2018" s="112">
        <v>74</v>
      </c>
      <c r="B2018" s="11">
        <f t="shared" si="41"/>
        <v>14</v>
      </c>
      <c r="C2018" s="107" t="s">
        <v>3478</v>
      </c>
      <c r="D2018" s="107"/>
      <c r="E2018" s="150"/>
      <c r="F2018" s="113" t="s">
        <v>2837</v>
      </c>
      <c r="G2018" s="108" t="s">
        <v>5665</v>
      </c>
      <c r="H2018" s="114">
        <v>0</v>
      </c>
      <c r="I2018" s="114"/>
      <c r="J2018" s="115"/>
      <c r="K2018" s="100"/>
      <c r="M2018" s="136" t="s">
        <v>10298</v>
      </c>
      <c r="N2018" s="136"/>
      <c r="O2018" s="178" t="str">
        <f t="shared" si="42"/>
        <v>Label.create(:concept_id =&gt; Concept.find_by_codelist_and_code(74, 'ale').id, :locale =&gt; 'fi', :preflabel =&gt; 'aleutti', :scopenote =&gt; nil)</v>
      </c>
      <c r="P2018" s="3"/>
    </row>
    <row r="2019" spans="1:16" ht="15.75" hidden="1">
      <c r="A2019" s="112">
        <v>74</v>
      </c>
      <c r="B2019" s="11">
        <f t="shared" si="41"/>
        <v>15</v>
      </c>
      <c r="C2019" s="107" t="s">
        <v>2838</v>
      </c>
      <c r="D2019" s="107"/>
      <c r="E2019" s="150"/>
      <c r="F2019" s="113" t="s">
        <v>1168</v>
      </c>
      <c r="G2019" s="108" t="s">
        <v>6307</v>
      </c>
      <c r="H2019" s="114">
        <v>0</v>
      </c>
      <c r="I2019" s="114"/>
      <c r="J2019" s="115"/>
      <c r="K2019" s="100"/>
      <c r="M2019" s="136" t="s">
        <v>10299</v>
      </c>
      <c r="N2019" s="136"/>
      <c r="O2019" s="178" t="str">
        <f t="shared" si="42"/>
        <v>Label.create(:concept_id =&gt; Concept.find_by_codelist_and_code(74, 'alg').id, :locale =&gt; 'fi', :preflabel =&gt; 'algonkin-kielet', :scopenote =&gt; 'Collective name')</v>
      </c>
      <c r="P2019" s="3"/>
    </row>
    <row r="2020" spans="1:16" ht="30.75">
      <c r="A2020" s="140">
        <v>74</v>
      </c>
      <c r="B2020" s="11">
        <f t="shared" si="41"/>
        <v>16</v>
      </c>
      <c r="C2020" s="111" t="s">
        <v>14152</v>
      </c>
      <c r="D2020" s="176"/>
      <c r="E2020" s="176"/>
      <c r="F2020" s="212" t="s">
        <v>14153</v>
      </c>
      <c r="G2020" s="147" t="s">
        <v>14154</v>
      </c>
      <c r="H2020" s="121">
        <v>63</v>
      </c>
      <c r="I2020" s="121"/>
      <c r="J2020" s="122"/>
      <c r="K2020" s="100"/>
      <c r="M2020" s="136" t="s">
        <v>14546</v>
      </c>
      <c r="N2020" s="136"/>
      <c r="P2020" s="337" t="s">
        <v>13124</v>
      </c>
    </row>
    <row r="2021" spans="1:16" ht="15.75" hidden="1">
      <c r="A2021" s="112">
        <v>74</v>
      </c>
      <c r="B2021" s="11">
        <f t="shared" si="41"/>
        <v>17</v>
      </c>
      <c r="C2021" s="107" t="s">
        <v>2631</v>
      </c>
      <c r="D2021" s="107"/>
      <c r="E2021" s="150"/>
      <c r="F2021" s="113" t="s">
        <v>1131</v>
      </c>
      <c r="G2021" s="108" t="s">
        <v>6307</v>
      </c>
      <c r="H2021" s="114">
        <v>0</v>
      </c>
      <c r="I2021" s="114"/>
      <c r="J2021" s="115"/>
      <c r="K2021" s="100"/>
      <c r="M2021" s="136" t="s">
        <v>10300</v>
      </c>
      <c r="N2021" s="136"/>
      <c r="O2021" s="178" t="str">
        <f t="shared" ref="O2021:O2035" si="43">IF(OR(H2021="",IFERROR(FIND("-"&amp;A2021&amp;"-","-6-7-8-10-11-26-33-35-36-37-38-39-40-47-52-54-56-63-67-75-78-94-95-101-138-140-"),0)&gt;0,
AND(A2021=1,IFERROR(FIND("-"&amp;C2021&amp;"-","-12-13-14-"),0)&gt;0),
AND(A2021=22,IFERROR(FIND("-"&amp;C2021&amp;"-","-04-05-"),0)&gt;0),
AND(A2021=34,IFERROR(FIND("-"&amp;C2021&amp;"-","-00-01-04-08-09-10-11-12-13-14-15-"),0)&gt;0),
AND(A2021=45,IFERROR(FIND("-"&amp;C2021&amp;"-","-08-"),0)&gt;0),
AND(A2021=49,IFERROR(FIND("-"&amp;C2021&amp;"-","-ROW-"),0)&gt;0),
AND(A2021=51,IFERROR(FIND("-"&amp;C2021&amp;"-","-14-15-36-"),0)&gt;0),
AND(A2021=79,IFERROR(FIND("-"&amp;C2021&amp;"-","-11-"),0)&gt;0),
AND(A2021=102,IFERROR(FIND("-"&amp;C2021&amp;"-","-02-"),0)&gt;0)),"",
 IF(AND(M2021="",N2021=""),"",
  "Label.create(:concept_id =&gt; Concept.find_by_codelist_and_code("&amp;A2021&amp;", "&amp;IF(C2021="","nil","'"&amp;C2021&amp;"'")&amp;").id, "&amp;
  ":locale =&gt; '"&amp;L$2&amp;"'"&amp;", "&amp;
  ":preflabel =&gt; '"&amp;(IF(M2021="",F2021,M2021)&amp;"', "&amp;
  ":scopenote =&gt; "&amp;IF(AND(N2021="",G2021="",K2021=""),"nil","'"&amp; IF(K2021="", "",$L$3 &amp; IF(ISERROR(FIND("
", K2021))," ","&lt;br&gt;&amp;nbsp;&amp;nbsp;&amp;nbsp;&amp;nbsp;• ") &amp; SUBSTITUTE(SUBSTITUTE(SUBSTITUTE(K2021, "&amp;", "&amp;amp;"),"&lt;","&amp;lt;"),"
","&lt;br&gt;&amp;nbsp;&amp;nbsp;&amp;nbsp;&amp;nbsp;• ")) &amp; IF(OR(K2021="",G2021=""),"","&lt;br&gt;") &amp; SUBSTITUTE(SUBSTITUTE(IF(N2021="",G2021,N2021),"&amp;","&amp;amp;"),"&lt;","&amp;lt;")&amp;"'")&amp;")")
))</f>
        <v>Label.create(:concept_id =&gt; Concept.find_by_codelist_and_code(74, 'tut').id, :locale =&gt; 'fi', :preflabel =&gt; 'altailaiset kielet', :scopenote =&gt; 'Collective name')</v>
      </c>
      <c r="P2021" s="3"/>
    </row>
    <row r="2022" spans="1:16" ht="15.75" hidden="1">
      <c r="A2022" s="112">
        <v>74</v>
      </c>
      <c r="B2022" s="11">
        <f t="shared" si="41"/>
        <v>18</v>
      </c>
      <c r="C2022" s="107" t="s">
        <v>2832</v>
      </c>
      <c r="D2022" s="107"/>
      <c r="E2022" s="150"/>
      <c r="F2022" s="113" t="s">
        <v>2841</v>
      </c>
      <c r="G2022" s="108" t="s">
        <v>5665</v>
      </c>
      <c r="H2022" s="114">
        <v>0</v>
      </c>
      <c r="I2022" s="114"/>
      <c r="J2022" s="115"/>
      <c r="K2022" s="100"/>
      <c r="M2022" s="136" t="s">
        <v>10301</v>
      </c>
      <c r="N2022" s="136"/>
      <c r="O2022" s="178" t="str">
        <f t="shared" si="43"/>
        <v>Label.create(:concept_id =&gt; Concept.find_by_codelist_and_code(74, 'amh').id, :locale =&gt; 'fi', :preflabel =&gt; 'amhara', :scopenote =&gt; nil)</v>
      </c>
      <c r="P2022" s="3"/>
    </row>
    <row r="2023" spans="1:16" ht="15.75" hidden="1">
      <c r="A2023" s="112">
        <v>74</v>
      </c>
      <c r="B2023" s="11">
        <f t="shared" si="41"/>
        <v>19</v>
      </c>
      <c r="C2023" s="107" t="s">
        <v>3234</v>
      </c>
      <c r="D2023" s="107"/>
      <c r="E2023" s="150"/>
      <c r="F2023" s="113" t="s">
        <v>3235</v>
      </c>
      <c r="G2023" s="108" t="s">
        <v>5665</v>
      </c>
      <c r="H2023" s="114">
        <v>7</v>
      </c>
      <c r="I2023" s="114"/>
      <c r="J2023" s="115"/>
      <c r="K2023" s="100"/>
      <c r="M2023" s="136" t="s">
        <v>10302</v>
      </c>
      <c r="N2023" s="136"/>
      <c r="O2023" s="178" t="str">
        <f t="shared" si="43"/>
        <v>Label.create(:concept_id =&gt; Concept.find_by_codelist_and_code(74, 'anp').id, :locale =&gt; 'fi', :preflabel =&gt; 'angika', :scopenote =&gt; nil)</v>
      </c>
      <c r="P2023" s="3"/>
    </row>
    <row r="2024" spans="1:16" ht="15.75" hidden="1">
      <c r="A2024" s="112">
        <v>74</v>
      </c>
      <c r="B2024" s="11">
        <f t="shared" si="41"/>
        <v>20</v>
      </c>
      <c r="C2024" s="107" t="s">
        <v>3483</v>
      </c>
      <c r="D2024" s="107"/>
      <c r="E2024" s="150"/>
      <c r="F2024" s="113" t="s">
        <v>2277</v>
      </c>
      <c r="G2024" s="108" t="s">
        <v>6307</v>
      </c>
      <c r="H2024" s="114">
        <v>0</v>
      </c>
      <c r="I2024" s="114"/>
      <c r="J2024" s="115"/>
      <c r="K2024" s="100"/>
      <c r="M2024" s="136" t="s">
        <v>10303</v>
      </c>
      <c r="N2024" s="136"/>
      <c r="O2024" s="178" t="str">
        <f t="shared" si="43"/>
        <v>Label.create(:concept_id =&gt; Concept.find_by_codelist_and_code(74, 'apa').id, :locale =&gt; 'fi', :preflabel =&gt; 'apassikielet', :scopenote =&gt; 'Collective name')</v>
      </c>
      <c r="P2024" s="3"/>
    </row>
    <row r="2025" spans="1:16" ht="15.75" hidden="1">
      <c r="A2025" s="112">
        <v>74</v>
      </c>
      <c r="B2025" s="11">
        <f t="shared" si="41"/>
        <v>21</v>
      </c>
      <c r="C2025" s="107" t="s">
        <v>1871</v>
      </c>
      <c r="D2025" s="107"/>
      <c r="E2025" s="150"/>
      <c r="F2025" s="113" t="s">
        <v>3984</v>
      </c>
      <c r="G2025" s="108" t="s">
        <v>7148</v>
      </c>
      <c r="H2025" s="114">
        <v>0</v>
      </c>
      <c r="I2025" s="114"/>
      <c r="J2025" s="115"/>
      <c r="K2025" s="100"/>
      <c r="M2025" s="136" t="s">
        <v>10304</v>
      </c>
      <c r="N2025" s="136"/>
      <c r="O2025" s="178" t="str">
        <f t="shared" si="43"/>
        <v>Label.create(:concept_id =&gt; Concept.find_by_codelist_and_code(74, 'ara').id, :locale =&gt; 'fi', :preflabel =&gt; 'arabia', :scopenote =&gt; 'Macrolanguage')</v>
      </c>
      <c r="P2025" s="3"/>
    </row>
    <row r="2026" spans="1:16" ht="15.75" hidden="1">
      <c r="A2026" s="112">
        <v>74</v>
      </c>
      <c r="B2026" s="11">
        <f t="shared" si="41"/>
        <v>22</v>
      </c>
      <c r="C2026" s="107" t="s">
        <v>4142</v>
      </c>
      <c r="D2026" s="107"/>
      <c r="E2026" s="150"/>
      <c r="F2026" s="113" t="s">
        <v>13616</v>
      </c>
      <c r="G2026" s="108" t="s">
        <v>5665</v>
      </c>
      <c r="H2026" s="114">
        <v>0</v>
      </c>
      <c r="I2026" s="114"/>
      <c r="J2026" s="115"/>
      <c r="K2026" s="100"/>
      <c r="M2026" s="136" t="s">
        <v>10305</v>
      </c>
      <c r="N2026" s="136"/>
      <c r="O2026" s="178" t="str">
        <f t="shared" si="43"/>
        <v>Label.create(:concept_id =&gt; Concept.find_by_codelist_and_code(74, 'arg').id, :locale =&gt; 'fi', :preflabel =&gt; 'aragonia', :scopenote =&gt; nil)</v>
      </c>
      <c r="P2026" s="3"/>
    </row>
    <row r="2027" spans="1:16" ht="30" hidden="1">
      <c r="A2027" s="112">
        <v>74</v>
      </c>
      <c r="B2027" s="11">
        <f t="shared" si="41"/>
        <v>23</v>
      </c>
      <c r="C2027" s="107" t="s">
        <v>2946</v>
      </c>
      <c r="D2027" s="111" t="s">
        <v>4601</v>
      </c>
      <c r="E2027" s="150"/>
      <c r="F2027" s="113" t="s">
        <v>3605</v>
      </c>
      <c r="G2027" s="108" t="s">
        <v>6312</v>
      </c>
      <c r="H2027" s="114">
        <v>6</v>
      </c>
      <c r="I2027" s="114">
        <v>24</v>
      </c>
      <c r="J2027" s="115"/>
      <c r="K2027" s="100"/>
      <c r="M2027" s="136" t="s">
        <v>10306</v>
      </c>
      <c r="N2027" s="136"/>
      <c r="O2027" s="178" t="str">
        <f t="shared" si="43"/>
        <v>Label.create(:concept_id =&gt; Concept.find_by_codelist_and_code(74, 'qar').id, :locale =&gt; 'fi', :preflabel =&gt; 'aranés', :scopenote =&gt; 'ONIX local code, distinct dialect of Occitan (not distinguished from oci by ISO 639-3)')</v>
      </c>
      <c r="P2027" s="3"/>
    </row>
    <row r="2028" spans="1:16" ht="15.75" hidden="1">
      <c r="A2028" s="112">
        <v>74</v>
      </c>
      <c r="B2028" s="11">
        <f t="shared" si="41"/>
        <v>24</v>
      </c>
      <c r="C2028" s="107" t="s">
        <v>1912</v>
      </c>
      <c r="D2028" s="107"/>
      <c r="E2028" s="150"/>
      <c r="F2028" s="113" t="s">
        <v>2242</v>
      </c>
      <c r="G2028" s="108" t="s">
        <v>5665</v>
      </c>
      <c r="H2028" s="121">
        <v>0</v>
      </c>
      <c r="I2028" s="121"/>
      <c r="J2028" s="122"/>
      <c r="K2028" s="100"/>
      <c r="M2028" s="136" t="s">
        <v>10307</v>
      </c>
      <c r="N2028" s="136"/>
      <c r="O2028" s="178" t="str">
        <f t="shared" si="43"/>
        <v>Label.create(:concept_id =&gt; Concept.find_by_codelist_and_code(74, 'arp').id, :locale =&gt; 'fi', :preflabel =&gt; 'arapaho', :scopenote =&gt; nil)</v>
      </c>
      <c r="P2028" s="3"/>
    </row>
    <row r="2029" spans="1:16" ht="15.75" hidden="1">
      <c r="A2029" s="112">
        <v>74</v>
      </c>
      <c r="B2029" s="11">
        <f t="shared" si="41"/>
        <v>25</v>
      </c>
      <c r="C2029" s="107" t="s">
        <v>2178</v>
      </c>
      <c r="D2029" s="107"/>
      <c r="E2029" s="150"/>
      <c r="F2029" s="113" t="s">
        <v>2182</v>
      </c>
      <c r="G2029" s="108" t="s">
        <v>5665</v>
      </c>
      <c r="H2029" s="114">
        <v>0</v>
      </c>
      <c r="I2029" s="114"/>
      <c r="J2029" s="115"/>
      <c r="K2029" s="100"/>
      <c r="M2029" s="136" t="s">
        <v>10308</v>
      </c>
      <c r="N2029" s="136"/>
      <c r="O2029" s="178" t="str">
        <f t="shared" si="43"/>
        <v>Label.create(:concept_id =&gt; Concept.find_by_codelist_and_code(74, 'arw').id, :locale =&gt; 'fi', :preflabel =&gt; 'arawak', :scopenote =&gt; nil)</v>
      </c>
      <c r="P2029" s="3"/>
    </row>
    <row r="2030" spans="1:16" ht="15.75" hidden="1">
      <c r="A2030" s="112">
        <v>74</v>
      </c>
      <c r="B2030" s="11">
        <f t="shared" si="41"/>
        <v>26</v>
      </c>
      <c r="C2030" s="107" t="s">
        <v>1393</v>
      </c>
      <c r="D2030" s="107"/>
      <c r="E2030" s="150"/>
      <c r="F2030" s="113" t="s">
        <v>1403</v>
      </c>
      <c r="G2030" s="108" t="s">
        <v>5665</v>
      </c>
      <c r="H2030" s="114">
        <v>0</v>
      </c>
      <c r="I2030" s="114"/>
      <c r="J2030" s="115"/>
      <c r="K2030" s="100"/>
      <c r="M2030" s="136" t="s">
        <v>10309</v>
      </c>
      <c r="N2030" s="136"/>
      <c r="O2030" s="178" t="str">
        <f t="shared" si="43"/>
        <v>Label.create(:concept_id =&gt; Concept.find_by_codelist_and_code(74, 'arm').id, :locale =&gt; 'fi', :preflabel =&gt; 'armenia', :scopenote =&gt; nil)</v>
      </c>
      <c r="P2030" s="3"/>
    </row>
    <row r="2031" spans="1:16" ht="30" hidden="1">
      <c r="A2031" s="112">
        <v>74</v>
      </c>
      <c r="B2031" s="11">
        <f t="shared" si="41"/>
        <v>27</v>
      </c>
      <c r="C2031" s="107" t="s">
        <v>3620</v>
      </c>
      <c r="D2031" s="107"/>
      <c r="E2031" s="150"/>
      <c r="F2031" s="113" t="s">
        <v>3619</v>
      </c>
      <c r="G2031" s="108" t="s">
        <v>5665</v>
      </c>
      <c r="H2031" s="114">
        <v>5</v>
      </c>
      <c r="I2031" s="114"/>
      <c r="J2031" s="115"/>
      <c r="K2031" s="100"/>
      <c r="M2031" s="136" t="s">
        <v>10310</v>
      </c>
      <c r="N2031" s="136"/>
      <c r="O2031" s="178" t="str">
        <f t="shared" si="43"/>
        <v>Label.create(:concept_id =&gt; Concept.find_by_codelist_and_code(74, 'rup').id, :locale =&gt; 'fi', :preflabel =&gt; 'aromania', :scopenote =&gt; nil)</v>
      </c>
      <c r="P2031" s="3"/>
    </row>
    <row r="2032" spans="1:16" ht="15.75" hidden="1">
      <c r="A2032" s="112">
        <v>74</v>
      </c>
      <c r="B2032" s="11">
        <f t="shared" si="41"/>
        <v>28</v>
      </c>
      <c r="C2032" s="107" t="s">
        <v>2243</v>
      </c>
      <c r="D2032" s="107"/>
      <c r="E2032" s="150"/>
      <c r="F2032" s="113" t="s">
        <v>959</v>
      </c>
      <c r="G2032" s="108" t="s">
        <v>6307</v>
      </c>
      <c r="H2032" s="114">
        <v>0</v>
      </c>
      <c r="I2032" s="114"/>
      <c r="J2032" s="115"/>
      <c r="K2032" s="100"/>
      <c r="M2032" s="136" t="s">
        <v>10311</v>
      </c>
      <c r="N2032" s="136"/>
      <c r="O2032" s="178" t="str">
        <f t="shared" si="43"/>
        <v>Label.create(:concept_id =&gt; Concept.find_by_codelist_and_code(74, 'art').id, :locale =&gt; 'fi', :preflabel =&gt; 'keinotekoiset kielet', :scopenote =&gt; 'Collective name')</v>
      </c>
      <c r="P2032" s="3"/>
    </row>
    <row r="2033" spans="1:16" ht="15.75" hidden="1">
      <c r="A2033" s="112">
        <v>74</v>
      </c>
      <c r="B2033" s="11">
        <f t="shared" si="41"/>
        <v>29</v>
      </c>
      <c r="C2033" s="107" t="s">
        <v>2224</v>
      </c>
      <c r="D2033" s="107"/>
      <c r="E2033" s="150"/>
      <c r="F2033" s="113" t="s">
        <v>1807</v>
      </c>
      <c r="G2033" s="108" t="s">
        <v>5665</v>
      </c>
      <c r="H2033" s="114">
        <v>0</v>
      </c>
      <c r="I2033" s="114"/>
      <c r="J2033" s="115"/>
      <c r="K2033" s="100"/>
      <c r="M2033" s="136" t="s">
        <v>10312</v>
      </c>
      <c r="N2033" s="136"/>
      <c r="O2033" s="178" t="str">
        <f t="shared" si="43"/>
        <v>Label.create(:concept_id =&gt; Concept.find_by_codelist_and_code(74, 'asm').id, :locale =&gt; 'fi', :preflabel =&gt; 'assami', :scopenote =&gt; nil)</v>
      </c>
      <c r="P2033" s="3"/>
    </row>
    <row r="2034" spans="1:16" ht="30" hidden="1">
      <c r="A2034" s="112">
        <v>74</v>
      </c>
      <c r="B2034" s="11">
        <f t="shared" si="41"/>
        <v>30</v>
      </c>
      <c r="C2034" s="107" t="s">
        <v>1808</v>
      </c>
      <c r="D2034" s="107"/>
      <c r="E2034" s="150"/>
      <c r="F2034" s="113" t="s">
        <v>2874</v>
      </c>
      <c r="G2034" s="108" t="s">
        <v>5665</v>
      </c>
      <c r="H2034" s="114">
        <v>0</v>
      </c>
      <c r="I2034" s="114"/>
      <c r="J2034" s="115"/>
      <c r="K2034" s="100"/>
      <c r="M2034" s="136" t="s">
        <v>10313</v>
      </c>
      <c r="N2034" s="136"/>
      <c r="O2034" s="178" t="str">
        <f t="shared" si="43"/>
        <v>Label.create(:concept_id =&gt; Concept.find_by_codelist_and_code(74, 'ast').id, :locale =&gt; 'fi', :preflabel =&gt; 'asturia', :scopenote =&gt; nil)</v>
      </c>
      <c r="P2034" s="3"/>
    </row>
    <row r="2035" spans="1:16" ht="15.75" hidden="1">
      <c r="A2035" s="112">
        <v>74</v>
      </c>
      <c r="B2035" s="11">
        <f t="shared" si="41"/>
        <v>31</v>
      </c>
      <c r="C2035" s="107" t="s">
        <v>1809</v>
      </c>
      <c r="D2035" s="107"/>
      <c r="E2035" s="150"/>
      <c r="F2035" s="113" t="s">
        <v>825</v>
      </c>
      <c r="G2035" s="108" t="s">
        <v>6307</v>
      </c>
      <c r="H2035" s="114">
        <v>0</v>
      </c>
      <c r="I2035" s="114"/>
      <c r="J2035" s="115"/>
      <c r="K2035" s="100"/>
      <c r="M2035" s="136" t="s">
        <v>10314</v>
      </c>
      <c r="N2035" s="136"/>
      <c r="O2035" s="178" t="str">
        <f t="shared" si="43"/>
        <v>Label.create(:concept_id =&gt; Concept.find_by_codelist_and_code(74, 'ath').id, :locale =&gt; 'fi', :preflabel =&gt; 'athabasca-kielet', :scopenote =&gt; 'Collective name')</v>
      </c>
      <c r="P2035" s="3"/>
    </row>
    <row r="2036" spans="1:16" ht="30.75">
      <c r="A2036" s="140">
        <v>74</v>
      </c>
      <c r="B2036" s="11">
        <f t="shared" si="41"/>
        <v>32</v>
      </c>
      <c r="C2036" s="111" t="s">
        <v>14155</v>
      </c>
      <c r="D2036" s="176"/>
      <c r="E2036" s="176"/>
      <c r="F2036" s="212" t="s">
        <v>14156</v>
      </c>
      <c r="G2036" s="147" t="s">
        <v>14157</v>
      </c>
      <c r="H2036" s="121">
        <v>63</v>
      </c>
      <c r="I2036" s="121"/>
      <c r="J2036" s="122"/>
      <c r="K2036" s="100"/>
      <c r="M2036" s="136" t="s">
        <v>14547</v>
      </c>
      <c r="N2036" s="136"/>
      <c r="P2036" s="337" t="s">
        <v>13124</v>
      </c>
    </row>
    <row r="2037" spans="1:16" s="61" customFormat="1" ht="15.75" hidden="1">
      <c r="A2037" s="11">
        <v>74</v>
      </c>
      <c r="B2037" s="11">
        <f t="shared" si="41"/>
        <v>33</v>
      </c>
      <c r="C2037" s="33" t="s">
        <v>1971</v>
      </c>
      <c r="D2037" s="33"/>
      <c r="E2037" s="149"/>
      <c r="F2037" s="113" t="s">
        <v>1972</v>
      </c>
      <c r="G2037" s="43" t="s">
        <v>6307</v>
      </c>
      <c r="H2037" s="23">
        <v>0</v>
      </c>
      <c r="I2037" s="23"/>
      <c r="J2037" s="10"/>
      <c r="K2037" s="100"/>
      <c r="L2037"/>
      <c r="M2037" s="136" t="s">
        <v>10315</v>
      </c>
      <c r="N2037" s="136"/>
      <c r="O2037" s="178" t="str">
        <f t="shared" ref="O2037:O2081" si="44">IF(OR(H2037="",IFERROR(FIND("-"&amp;A2037&amp;"-","-6-7-8-10-11-26-33-35-36-37-38-39-40-47-52-54-56-63-67-75-78-94-95-101-138-140-"),0)&gt;0,
AND(A2037=1,IFERROR(FIND("-"&amp;C2037&amp;"-","-12-13-14-"),0)&gt;0),
AND(A2037=22,IFERROR(FIND("-"&amp;C2037&amp;"-","-04-05-"),0)&gt;0),
AND(A2037=34,IFERROR(FIND("-"&amp;C2037&amp;"-","-00-01-04-08-09-10-11-12-13-14-15-"),0)&gt;0),
AND(A2037=45,IFERROR(FIND("-"&amp;C2037&amp;"-","-08-"),0)&gt;0),
AND(A2037=49,IFERROR(FIND("-"&amp;C2037&amp;"-","-ROW-"),0)&gt;0),
AND(A2037=51,IFERROR(FIND("-"&amp;C2037&amp;"-","-14-15-36-"),0)&gt;0),
AND(A2037=79,IFERROR(FIND("-"&amp;C2037&amp;"-","-11-"),0)&gt;0),
AND(A2037=102,IFERROR(FIND("-"&amp;C2037&amp;"-","-02-"),0)&gt;0)),"",
 IF(AND(M2037="",N2037=""),"",
  "Label.create(:concept_id =&gt; Concept.find_by_codelist_and_code("&amp;A2037&amp;", "&amp;IF(C2037="","nil","'"&amp;C2037&amp;"'")&amp;").id, "&amp;
  ":locale =&gt; '"&amp;L$2&amp;"'"&amp;", "&amp;
  ":preflabel =&gt; '"&amp;(IF(M2037="",F2037,M2037)&amp;"', "&amp;
  ":scopenote =&gt; "&amp;IF(AND(N2037="",G2037="",K2037=""),"nil","'"&amp; IF(K2037="", "",$L$3 &amp; IF(ISERROR(FIND("
", K2037))," ","&lt;br&gt;&amp;nbsp;&amp;nbsp;&amp;nbsp;&amp;nbsp;• ") &amp; SUBSTITUTE(SUBSTITUTE(SUBSTITUTE(K2037, "&amp;", "&amp;amp;"),"&lt;","&amp;lt;"),"
","&lt;br&gt;&amp;nbsp;&amp;nbsp;&amp;nbsp;&amp;nbsp;• ")) &amp; IF(OR(K2037="",G2037=""),"","&lt;br&gt;") &amp; SUBSTITUTE(SUBSTITUTE(IF(N2037="",G2037,N2037),"&amp;","&amp;amp;"),"&lt;","&amp;lt;")&amp;"'")&amp;")")
))</f>
        <v>Label.create(:concept_id =&gt; Concept.find_by_codelist_and_code(74, 'aus').id, :locale =&gt; 'fi', :preflabel =&gt; 'australialaiset kielet', :scopenote =&gt; 'Collective name')</v>
      </c>
    </row>
    <row r="2038" spans="1:16" ht="45" hidden="1">
      <c r="A2038" s="88">
        <v>74</v>
      </c>
      <c r="B2038" s="11">
        <f t="shared" si="41"/>
        <v>34</v>
      </c>
      <c r="C2038" s="42" t="s">
        <v>13056</v>
      </c>
      <c r="D2038" s="42"/>
      <c r="E2038" s="42"/>
      <c r="F2038" s="51" t="s">
        <v>13057</v>
      </c>
      <c r="G2038" s="43" t="s">
        <v>13359</v>
      </c>
      <c r="H2038" s="26">
        <v>60</v>
      </c>
      <c r="I2038" s="26"/>
      <c r="J2038" s="6"/>
      <c r="K2038" s="100"/>
      <c r="M2038" s="136" t="s">
        <v>13156</v>
      </c>
      <c r="N2038" s="136"/>
      <c r="O2038" s="178" t="str">
        <f t="shared" si="44"/>
        <v>Label.create(:concept_id =&gt; Concept.find_by_codelist_and_code(74, 'aav').id, :locale =&gt; 'fi', :preflabel =&gt; 'Austroaasialaiset kielet', :scopenote =&gt; 'Collective name. ONIX local code, equivalent of aav in ISO 639-5. Only for use in ONIX 3.0 or later')</v>
      </c>
      <c r="P2038" s="3"/>
    </row>
    <row r="2039" spans="1:16" ht="15.75" hidden="1">
      <c r="A2039" s="11">
        <v>74</v>
      </c>
      <c r="B2039" s="11">
        <f t="shared" si="41"/>
        <v>35</v>
      </c>
      <c r="C2039" s="33" t="s">
        <v>3821</v>
      </c>
      <c r="E2039" s="149"/>
      <c r="F2039" s="51" t="s">
        <v>1194</v>
      </c>
      <c r="G2039" s="43" t="s">
        <v>6307</v>
      </c>
      <c r="H2039" s="23">
        <v>0</v>
      </c>
      <c r="I2039" s="23"/>
      <c r="J2039" s="10"/>
      <c r="K2039" s="100"/>
      <c r="M2039" s="136" t="s">
        <v>10316</v>
      </c>
      <c r="N2039" s="136"/>
      <c r="O2039" s="178" t="str">
        <f t="shared" si="44"/>
        <v>Label.create(:concept_id =&gt; Concept.find_by_codelist_and_code(74, 'map').id, :locale =&gt; 'fi', :preflabel =&gt; 'austronesialaiset kielet', :scopenote =&gt; 'Collective name')</v>
      </c>
      <c r="P2039" s="3"/>
    </row>
    <row r="2040" spans="1:16" ht="15.75" hidden="1">
      <c r="A2040" s="11">
        <v>74</v>
      </c>
      <c r="B2040" s="11">
        <f t="shared" si="41"/>
        <v>36</v>
      </c>
      <c r="C2040" s="33" t="s">
        <v>1958</v>
      </c>
      <c r="E2040" s="149"/>
      <c r="F2040" s="51" t="s">
        <v>1959</v>
      </c>
      <c r="G2040" s="43" t="s">
        <v>5665</v>
      </c>
      <c r="H2040" s="23">
        <v>0</v>
      </c>
      <c r="I2040" s="23"/>
      <c r="J2040" s="10"/>
      <c r="K2040" s="100"/>
      <c r="M2040" s="136" t="s">
        <v>10317</v>
      </c>
      <c r="N2040" s="136"/>
      <c r="O2040" s="178" t="str">
        <f t="shared" si="44"/>
        <v>Label.create(:concept_id =&gt; Concept.find_by_codelist_and_code(74, 'ava').id, :locale =&gt; 'fi', :preflabel =&gt; 'avaari', :scopenote =&gt; nil)</v>
      </c>
      <c r="P2040" s="3"/>
    </row>
    <row r="2041" spans="1:16" ht="15.75" hidden="1">
      <c r="A2041" s="11">
        <v>74</v>
      </c>
      <c r="B2041" s="11">
        <f t="shared" si="41"/>
        <v>37</v>
      </c>
      <c r="C2041" s="33" t="s">
        <v>1960</v>
      </c>
      <c r="E2041" s="149"/>
      <c r="F2041" s="113" t="s">
        <v>1989</v>
      </c>
      <c r="G2041" s="108" t="s">
        <v>5665</v>
      </c>
      <c r="H2041" s="23">
        <v>0</v>
      </c>
      <c r="I2041" s="23"/>
      <c r="J2041" s="10"/>
      <c r="K2041" s="100"/>
      <c r="M2041" s="136" t="s">
        <v>10318</v>
      </c>
      <c r="N2041" s="136"/>
      <c r="O2041" s="178" t="str">
        <f t="shared" si="44"/>
        <v>Label.create(:concept_id =&gt; Concept.find_by_codelist_and_code(74, 'ave').id, :locale =&gt; 'fi', :preflabel =&gt; 'avesta', :scopenote =&gt; nil)</v>
      </c>
      <c r="P2041" s="3"/>
    </row>
    <row r="2042" spans="1:16" ht="15.75" hidden="1">
      <c r="A2042" s="11">
        <v>74</v>
      </c>
      <c r="B2042" s="11">
        <f t="shared" si="41"/>
        <v>38</v>
      </c>
      <c r="C2042" s="33" t="s">
        <v>1990</v>
      </c>
      <c r="E2042" s="149"/>
      <c r="F2042" s="51" t="s">
        <v>2228</v>
      </c>
      <c r="G2042" s="43" t="s">
        <v>5665</v>
      </c>
      <c r="H2042" s="26">
        <v>0</v>
      </c>
      <c r="I2042" s="26"/>
      <c r="J2042" s="6"/>
      <c r="K2042" s="100"/>
      <c r="M2042" s="136" t="s">
        <v>10319</v>
      </c>
      <c r="N2042" s="136"/>
      <c r="O2042" s="178" t="str">
        <f t="shared" si="44"/>
        <v>Label.create(:concept_id =&gt; Concept.find_by_codelist_and_code(74, 'awa').id, :locale =&gt; 'fi', :preflabel =&gt; 'awadhi', :scopenote =&gt; nil)</v>
      </c>
      <c r="P2042" s="3"/>
    </row>
    <row r="2043" spans="1:16" ht="15.75" hidden="1">
      <c r="A2043" s="11">
        <v>74</v>
      </c>
      <c r="B2043" s="11">
        <f t="shared" si="41"/>
        <v>39</v>
      </c>
      <c r="C2043" s="33" t="s">
        <v>2267</v>
      </c>
      <c r="E2043" s="149"/>
      <c r="F2043" s="51" t="s">
        <v>2087</v>
      </c>
      <c r="G2043" s="43" t="s">
        <v>7148</v>
      </c>
      <c r="H2043" s="26">
        <v>0</v>
      </c>
      <c r="I2043" s="26"/>
      <c r="J2043" s="6"/>
      <c r="K2043" s="100"/>
      <c r="M2043" s="136" t="s">
        <v>10320</v>
      </c>
      <c r="N2043" s="136"/>
      <c r="O2043" s="178" t="str">
        <f t="shared" si="44"/>
        <v>Label.create(:concept_id =&gt; Concept.find_by_codelist_and_code(74, 'aym').id, :locale =&gt; 'fi', :preflabel =&gt; 'aimara', :scopenote =&gt; 'Macrolanguage')</v>
      </c>
      <c r="P2043" s="3"/>
    </row>
    <row r="2044" spans="1:16" ht="15.75" hidden="1">
      <c r="A2044" s="11">
        <v>74</v>
      </c>
      <c r="B2044" s="11">
        <f t="shared" si="41"/>
        <v>40</v>
      </c>
      <c r="C2044" s="33" t="s">
        <v>2088</v>
      </c>
      <c r="E2044" s="149"/>
      <c r="F2044" s="51" t="s">
        <v>1993</v>
      </c>
      <c r="G2044" s="43" t="s">
        <v>7148</v>
      </c>
      <c r="H2044" s="23">
        <v>0</v>
      </c>
      <c r="I2044" s="23"/>
      <c r="J2044" s="10"/>
      <c r="K2044" s="100"/>
      <c r="M2044" s="136" t="s">
        <v>10321</v>
      </c>
      <c r="N2044" s="136"/>
      <c r="O2044" s="178" t="str">
        <f t="shared" si="44"/>
        <v>Label.create(:concept_id =&gt; Concept.find_by_codelist_and_code(74, 'aze').id, :locale =&gt; 'fi', :preflabel =&gt; 'azeri', :scopenote =&gt; 'Macrolanguage')</v>
      </c>
      <c r="P2044" s="3"/>
    </row>
    <row r="2045" spans="1:16" ht="15.75" hidden="1">
      <c r="A2045" s="11">
        <v>74</v>
      </c>
      <c r="B2045" s="11">
        <f t="shared" si="41"/>
        <v>41</v>
      </c>
      <c r="C2045" s="33" t="s">
        <v>1585</v>
      </c>
      <c r="E2045" s="149"/>
      <c r="F2045" s="51" t="s">
        <v>2181</v>
      </c>
      <c r="G2045" s="43" t="s">
        <v>5665</v>
      </c>
      <c r="H2045" s="23">
        <v>0</v>
      </c>
      <c r="I2045" s="23"/>
      <c r="J2045" s="10"/>
      <c r="K2045" s="100"/>
      <c r="M2045" s="136" t="s">
        <v>10322</v>
      </c>
      <c r="N2045" s="136"/>
      <c r="O2045" s="178" t="str">
        <f t="shared" si="44"/>
        <v>Label.create(:concept_id =&gt; Concept.find_by_codelist_and_code(74, 'ban').id, :locale =&gt; 'fi', :preflabel =&gt; 'bali', :scopenote =&gt; nil)</v>
      </c>
      <c r="P2045" s="3"/>
    </row>
    <row r="2046" spans="1:16" ht="15.75" hidden="1">
      <c r="A2046" s="11">
        <v>74</v>
      </c>
      <c r="B2046" s="11">
        <f t="shared" si="41"/>
        <v>42</v>
      </c>
      <c r="C2046" s="33" t="s">
        <v>2263</v>
      </c>
      <c r="E2046" s="149"/>
      <c r="F2046" s="51" t="s">
        <v>981</v>
      </c>
      <c r="G2046" s="43" t="s">
        <v>6307</v>
      </c>
      <c r="H2046" s="26">
        <v>0</v>
      </c>
      <c r="I2046" s="26"/>
      <c r="J2046" s="6"/>
      <c r="K2046" s="100"/>
      <c r="M2046" s="136" t="s">
        <v>10323</v>
      </c>
      <c r="N2046" s="136"/>
      <c r="O2046" s="178" t="str">
        <f t="shared" si="44"/>
        <v>Label.create(:concept_id =&gt; Concept.find_by_codelist_and_code(74, 'bat').id, :locale =&gt; 'fi', :preflabel =&gt; 'balttilaiset kielet', :scopenote =&gt; 'Collective name')</v>
      </c>
      <c r="P2046" s="3"/>
    </row>
    <row r="2047" spans="1:16" ht="15.75" hidden="1">
      <c r="A2047" s="11">
        <v>74</v>
      </c>
      <c r="B2047" s="11">
        <f t="shared" si="41"/>
        <v>43</v>
      </c>
      <c r="C2047" s="33" t="s">
        <v>1661</v>
      </c>
      <c r="E2047" s="149"/>
      <c r="F2047" s="51" t="s">
        <v>1662</v>
      </c>
      <c r="G2047" s="43" t="s">
        <v>7148</v>
      </c>
      <c r="H2047" s="23">
        <v>0</v>
      </c>
      <c r="I2047" s="23"/>
      <c r="J2047" s="10"/>
      <c r="K2047" s="100"/>
      <c r="M2047" s="136" t="s">
        <v>10324</v>
      </c>
      <c r="N2047" s="136"/>
      <c r="O2047" s="178" t="str">
        <f t="shared" si="44"/>
        <v>Label.create(:concept_id =&gt; Concept.find_by_codelist_and_code(74, 'bal').id, :locale =&gt; 'fi', :preflabel =&gt; 'belutsi', :scopenote =&gt; 'Macrolanguage')</v>
      </c>
      <c r="P2047" s="3"/>
    </row>
    <row r="2048" spans="1:16" ht="15.75" hidden="1">
      <c r="A2048" s="11">
        <v>74</v>
      </c>
      <c r="B2048" s="11">
        <f t="shared" si="41"/>
        <v>44</v>
      </c>
      <c r="C2048" s="33" t="s">
        <v>2230</v>
      </c>
      <c r="E2048" s="149"/>
      <c r="F2048" s="51" t="s">
        <v>2231</v>
      </c>
      <c r="G2048" s="43" t="s">
        <v>5665</v>
      </c>
      <c r="H2048" s="23">
        <v>0</v>
      </c>
      <c r="I2048" s="23"/>
      <c r="J2048" s="10"/>
      <c r="K2048" s="100"/>
      <c r="M2048" s="136" t="s">
        <v>10325</v>
      </c>
      <c r="N2048" s="136"/>
      <c r="O2048" s="178" t="str">
        <f t="shared" si="44"/>
        <v>Label.create(:concept_id =&gt; Concept.find_by_codelist_and_code(74, 'bam').id, :locale =&gt; 'fi', :preflabel =&gt; 'bambara', :scopenote =&gt; nil)</v>
      </c>
      <c r="P2048" s="3"/>
    </row>
    <row r="2049" spans="1:16" ht="15.75" hidden="1">
      <c r="A2049" s="11">
        <v>74</v>
      </c>
      <c r="B2049" s="11">
        <f t="shared" si="41"/>
        <v>45</v>
      </c>
      <c r="C2049" s="33" t="s">
        <v>2153</v>
      </c>
      <c r="E2049" s="149"/>
      <c r="F2049" s="51" t="s">
        <v>1675</v>
      </c>
      <c r="G2049" s="43" t="s">
        <v>6307</v>
      </c>
      <c r="H2049" s="23">
        <v>0</v>
      </c>
      <c r="I2049" s="23"/>
      <c r="J2049" s="10"/>
      <c r="K2049" s="100"/>
      <c r="M2049" s="136" t="s">
        <v>10326</v>
      </c>
      <c r="N2049" s="136"/>
      <c r="O2049" s="178" t="str">
        <f t="shared" si="44"/>
        <v>Label.create(:concept_id =&gt; Concept.find_by_codelist_and_code(74, 'bai').id, :locale =&gt; 'fi', :preflabel =&gt; 'bamileke-kielet', :scopenote =&gt; 'Collective name')</v>
      </c>
      <c r="P2049" s="3"/>
    </row>
    <row r="2050" spans="1:16" ht="15.75" hidden="1">
      <c r="A2050" s="11">
        <v>74</v>
      </c>
      <c r="B2050" s="11">
        <f t="shared" si="41"/>
        <v>46</v>
      </c>
      <c r="C2050" s="33" t="s">
        <v>2152</v>
      </c>
      <c r="E2050" s="149"/>
      <c r="F2050" s="51" t="s">
        <v>445</v>
      </c>
      <c r="G2050" s="43" t="s">
        <v>6307</v>
      </c>
      <c r="H2050" s="23">
        <v>0</v>
      </c>
      <c r="I2050" s="23"/>
      <c r="J2050" s="10"/>
      <c r="K2050" s="100"/>
      <c r="M2050" s="136" t="s">
        <v>10327</v>
      </c>
      <c r="N2050" s="136"/>
      <c r="O2050" s="178" t="str">
        <f t="shared" si="44"/>
        <v>Label.create(:concept_id =&gt; Concept.find_by_codelist_and_code(74, 'bad').id, :locale =&gt; 'fi', :preflabel =&gt; 'bandakielet', :scopenote =&gt; 'Collective name')</v>
      </c>
      <c r="P2050" s="3"/>
    </row>
    <row r="2051" spans="1:16" ht="15.75" hidden="1">
      <c r="A2051" s="11">
        <v>74</v>
      </c>
      <c r="B2051" s="11">
        <f t="shared" si="41"/>
        <v>47</v>
      </c>
      <c r="C2051" s="33" t="s">
        <v>3205</v>
      </c>
      <c r="E2051" s="149"/>
      <c r="F2051" s="51" t="s">
        <v>1009</v>
      </c>
      <c r="G2051" s="43" t="s">
        <v>6307</v>
      </c>
      <c r="H2051" s="23">
        <v>0</v>
      </c>
      <c r="I2051" s="23"/>
      <c r="J2051" s="10"/>
      <c r="K2051" s="100"/>
      <c r="M2051" s="136" t="s">
        <v>10328</v>
      </c>
      <c r="N2051" s="136"/>
      <c r="O2051" s="178" t="str">
        <f t="shared" si="44"/>
        <v>Label.create(:concept_id =&gt; Concept.find_by_codelist_and_code(74, 'bnt').id, :locale =&gt; 'fi', :preflabel =&gt; 'bantukielet', :scopenote =&gt; 'Collective name')</v>
      </c>
      <c r="P2051" s="3"/>
    </row>
    <row r="2052" spans="1:16" ht="15.75" hidden="1">
      <c r="A2052" s="11">
        <v>74</v>
      </c>
      <c r="B2052" s="11">
        <f t="shared" si="41"/>
        <v>48</v>
      </c>
      <c r="C2052" s="33" t="s">
        <v>2261</v>
      </c>
      <c r="E2052" s="149"/>
      <c r="F2052" s="51" t="s">
        <v>2262</v>
      </c>
      <c r="G2052" s="43" t="s">
        <v>5665</v>
      </c>
      <c r="H2052" s="26">
        <v>0</v>
      </c>
      <c r="I2052" s="26"/>
      <c r="J2052" s="6"/>
      <c r="K2052" s="100"/>
      <c r="M2052" s="136" t="s">
        <v>10329</v>
      </c>
      <c r="N2052" s="136"/>
      <c r="O2052" s="178" t="str">
        <f t="shared" si="44"/>
        <v>Label.create(:concept_id =&gt; Concept.find_by_codelist_and_code(74, 'bas').id, :locale =&gt; 'fi', :preflabel =&gt; 'basa', :scopenote =&gt; nil)</v>
      </c>
      <c r="P2052" s="3"/>
    </row>
    <row r="2053" spans="1:16" ht="15.75" hidden="1">
      <c r="A2053" s="11">
        <v>74</v>
      </c>
      <c r="B2053" s="11">
        <f t="shared" si="41"/>
        <v>49</v>
      </c>
      <c r="C2053" s="33" t="s">
        <v>2468</v>
      </c>
      <c r="E2053" s="149"/>
      <c r="F2053" s="51" t="s">
        <v>1676</v>
      </c>
      <c r="G2053" s="43" t="s">
        <v>5665</v>
      </c>
      <c r="H2053" s="23">
        <v>0</v>
      </c>
      <c r="I2053" s="23"/>
      <c r="J2053" s="10"/>
      <c r="K2053" s="100"/>
      <c r="M2053" s="136" t="s">
        <v>10330</v>
      </c>
      <c r="N2053" s="136"/>
      <c r="O2053" s="178" t="str">
        <f t="shared" si="44"/>
        <v>Label.create(:concept_id =&gt; Concept.find_by_codelist_and_code(74, 'bak').id, :locale =&gt; 'fi', :preflabel =&gt; 'baskiiri', :scopenote =&gt; nil)</v>
      </c>
      <c r="P2053" s="3"/>
    </row>
    <row r="2054" spans="1:16" ht="15.75" hidden="1">
      <c r="A2054" s="11">
        <v>74</v>
      </c>
      <c r="B2054" s="11">
        <f t="shared" si="41"/>
        <v>50</v>
      </c>
      <c r="C2054" s="33" t="s">
        <v>2259</v>
      </c>
      <c r="E2054" s="149"/>
      <c r="F2054" s="51" t="s">
        <v>2260</v>
      </c>
      <c r="G2054" s="43" t="s">
        <v>5665</v>
      </c>
      <c r="H2054" s="23">
        <v>0</v>
      </c>
      <c r="I2054" s="23"/>
      <c r="J2054" s="10"/>
      <c r="K2054" s="100"/>
      <c r="M2054" s="136" t="s">
        <v>10331</v>
      </c>
      <c r="N2054" s="136"/>
      <c r="O2054" s="178" t="str">
        <f t="shared" si="44"/>
        <v>Label.create(:concept_id =&gt; Concept.find_by_codelist_and_code(74, 'baq').id, :locale =&gt; 'fi', :preflabel =&gt; 'baski', :scopenote =&gt; nil)</v>
      </c>
      <c r="P2054" s="3"/>
    </row>
    <row r="2055" spans="1:16" ht="15.75" hidden="1">
      <c r="A2055" s="11">
        <v>74</v>
      </c>
      <c r="B2055" s="11">
        <f t="shared" si="41"/>
        <v>51</v>
      </c>
      <c r="C2055" s="33" t="s">
        <v>3161</v>
      </c>
      <c r="E2055" s="149"/>
      <c r="F2055" s="51" t="s">
        <v>468</v>
      </c>
      <c r="G2055" s="43" t="s">
        <v>6307</v>
      </c>
      <c r="H2055" s="23">
        <v>0</v>
      </c>
      <c r="I2055" s="23"/>
      <c r="J2055" s="10"/>
      <c r="K2055" s="100"/>
      <c r="M2055" s="136" t="s">
        <v>10332</v>
      </c>
      <c r="N2055" s="136"/>
      <c r="O2055" s="178" t="str">
        <f t="shared" si="44"/>
        <v>Label.create(:concept_id =&gt; Concept.find_by_codelist_and_code(74, 'btk').id, :locale =&gt; 'fi', :preflabel =&gt; 'batakkielet', :scopenote =&gt; 'Collective name')</v>
      </c>
      <c r="P2055" s="3"/>
    </row>
    <row r="2056" spans="1:16" ht="15.75" hidden="1">
      <c r="A2056" s="11">
        <v>74</v>
      </c>
      <c r="B2056" s="11">
        <f t="shared" si="41"/>
        <v>52</v>
      </c>
      <c r="C2056" s="33" t="s">
        <v>2347</v>
      </c>
      <c r="E2056" s="149"/>
      <c r="F2056" s="51" t="s">
        <v>2756</v>
      </c>
      <c r="G2056" s="43" t="s">
        <v>5665</v>
      </c>
      <c r="H2056" s="23">
        <v>0</v>
      </c>
      <c r="I2056" s="23"/>
      <c r="J2056" s="10"/>
      <c r="K2056" s="100"/>
      <c r="M2056" s="136" t="s">
        <v>10333</v>
      </c>
      <c r="N2056" s="136"/>
      <c r="O2056" s="178" t="str">
        <f t="shared" si="44"/>
        <v>Label.create(:concept_id =&gt; Concept.find_by_codelist_and_code(74, 'bej').id, :locale =&gt; 'fi', :preflabel =&gt; 'bedza', :scopenote =&gt; nil)</v>
      </c>
      <c r="P2056" s="3"/>
    </row>
    <row r="2057" spans="1:16" ht="15.75" hidden="1">
      <c r="A2057" s="11">
        <v>74</v>
      </c>
      <c r="B2057" s="11">
        <f t="shared" si="41"/>
        <v>53</v>
      </c>
      <c r="C2057" s="33" t="s">
        <v>2348</v>
      </c>
      <c r="E2057" s="149"/>
      <c r="F2057" s="51" t="s">
        <v>2201</v>
      </c>
      <c r="G2057" s="43" t="s">
        <v>5665</v>
      </c>
      <c r="H2057" s="23">
        <v>0</v>
      </c>
      <c r="I2057" s="23"/>
      <c r="J2057" s="10"/>
      <c r="K2057" s="100"/>
      <c r="M2057" s="136" t="s">
        <v>10334</v>
      </c>
      <c r="N2057" s="136"/>
      <c r="O2057" s="178" t="str">
        <f t="shared" si="44"/>
        <v>Label.create(:concept_id =&gt; Concept.find_by_codelist_and_code(74, 'bel').id, :locale =&gt; 'fi', :preflabel =&gt; 'valkovenäjä', :scopenote =&gt; nil)</v>
      </c>
      <c r="P2057" s="3"/>
    </row>
    <row r="2058" spans="1:16" ht="15.75" hidden="1">
      <c r="A2058" s="11">
        <v>74</v>
      </c>
      <c r="B2058" s="11">
        <f t="shared" si="41"/>
        <v>54</v>
      </c>
      <c r="C2058" s="33" t="s">
        <v>2202</v>
      </c>
      <c r="E2058" s="149"/>
      <c r="F2058" s="51" t="s">
        <v>2349</v>
      </c>
      <c r="G2058" s="43" t="s">
        <v>5665</v>
      </c>
      <c r="H2058" s="23">
        <v>0</v>
      </c>
      <c r="I2058" s="23"/>
      <c r="J2058" s="10"/>
      <c r="K2058" s="100"/>
      <c r="M2058" s="136" t="s">
        <v>10335</v>
      </c>
      <c r="N2058" s="136"/>
      <c r="O2058" s="178" t="str">
        <f t="shared" si="44"/>
        <v>Label.create(:concept_id =&gt; Concept.find_by_codelist_and_code(74, 'bem').id, :locale =&gt; 'fi', :preflabel =&gt; 'bemba', :scopenote =&gt; nil)</v>
      </c>
      <c r="P2058" s="3"/>
    </row>
    <row r="2059" spans="1:16" ht="15.75" hidden="1">
      <c r="A2059" s="11">
        <v>74</v>
      </c>
      <c r="B2059" s="11">
        <f t="shared" si="41"/>
        <v>55</v>
      </c>
      <c r="C2059" s="33" t="s">
        <v>2350</v>
      </c>
      <c r="E2059" s="149"/>
      <c r="F2059" s="51" t="s">
        <v>2351</v>
      </c>
      <c r="G2059" s="43" t="s">
        <v>5665</v>
      </c>
      <c r="H2059" s="23">
        <v>0</v>
      </c>
      <c r="I2059" s="23"/>
      <c r="J2059" s="10"/>
      <c r="K2059" s="100"/>
      <c r="M2059" s="136" t="s">
        <v>10336</v>
      </c>
      <c r="N2059" s="136"/>
      <c r="O2059" s="178" t="str">
        <f t="shared" si="44"/>
        <v>Label.create(:concept_id =&gt; Concept.find_by_codelist_and_code(74, 'ben').id, :locale =&gt; 'fi', :preflabel =&gt; 'bengali', :scopenote =&gt; nil)</v>
      </c>
      <c r="P2059" s="3"/>
    </row>
    <row r="2060" spans="1:16" ht="15.75" hidden="1">
      <c r="A2060" s="11">
        <v>74</v>
      </c>
      <c r="B2060" s="11">
        <f t="shared" si="41"/>
        <v>56</v>
      </c>
      <c r="C2060" s="33" t="s">
        <v>2433</v>
      </c>
      <c r="E2060" s="149"/>
      <c r="F2060" s="51" t="s">
        <v>1532</v>
      </c>
      <c r="G2060" s="43" t="s">
        <v>6307</v>
      </c>
      <c r="H2060" s="23">
        <v>0</v>
      </c>
      <c r="I2060" s="23"/>
      <c r="J2060" s="10"/>
      <c r="K2060" s="100"/>
      <c r="M2060" s="136" t="s">
        <v>10337</v>
      </c>
      <c r="N2060" s="136"/>
      <c r="O2060" s="178" t="str">
        <f t="shared" si="44"/>
        <v>Label.create(:concept_id =&gt; Concept.find_by_codelist_and_code(74, 'ber').id, :locale =&gt; 'fi', :preflabel =&gt; 'berberikielet', :scopenote =&gt; 'Collective name')</v>
      </c>
      <c r="P2060" s="3"/>
    </row>
    <row r="2061" spans="1:16" ht="15.75" hidden="1">
      <c r="A2061" s="11">
        <v>74</v>
      </c>
      <c r="B2061" s="11">
        <f t="shared" si="41"/>
        <v>57</v>
      </c>
      <c r="C2061" s="33" t="s">
        <v>1720</v>
      </c>
      <c r="E2061" s="149"/>
      <c r="F2061" s="51" t="s">
        <v>2385</v>
      </c>
      <c r="G2061" s="43" t="s">
        <v>5665</v>
      </c>
      <c r="H2061" s="23">
        <v>0</v>
      </c>
      <c r="I2061" s="23"/>
      <c r="J2061" s="10"/>
      <c r="K2061" s="100"/>
      <c r="M2061" s="136" t="s">
        <v>10338</v>
      </c>
      <c r="N2061" s="136"/>
      <c r="O2061" s="178" t="str">
        <f t="shared" si="44"/>
        <v>Label.create(:concept_id =&gt; Concept.find_by_codelist_and_code(74, 'bho').id, :locale =&gt; 'fi', :preflabel =&gt; 'bhodzpuri', :scopenote =&gt; nil)</v>
      </c>
      <c r="P2061" s="3"/>
    </row>
    <row r="2062" spans="1:16" ht="15.75" hidden="1">
      <c r="A2062" s="11">
        <v>74</v>
      </c>
      <c r="B2062" s="11">
        <f t="shared" si="41"/>
        <v>58</v>
      </c>
      <c r="C2062" s="33" t="s">
        <v>2386</v>
      </c>
      <c r="E2062" s="149"/>
      <c r="F2062" s="51" t="s">
        <v>13617</v>
      </c>
      <c r="G2062" s="43" t="s">
        <v>6307</v>
      </c>
      <c r="H2062" s="23">
        <v>0</v>
      </c>
      <c r="I2062" s="23"/>
      <c r="J2062" s="10"/>
      <c r="K2062" s="100"/>
      <c r="M2062" s="136" t="s">
        <v>10339</v>
      </c>
      <c r="N2062" s="136"/>
      <c r="O2062" s="178" t="str">
        <f t="shared" si="44"/>
        <v>Label.create(:concept_id =&gt; Concept.find_by_codelist_and_code(74, 'bih').id, :locale =&gt; 'fi', :preflabel =&gt; 'biharikielet', :scopenote =&gt; 'Collective name')</v>
      </c>
      <c r="P2062" s="3"/>
    </row>
    <row r="2063" spans="1:16" ht="15.75" hidden="1">
      <c r="A2063" s="11">
        <v>74</v>
      </c>
      <c r="B2063" s="11">
        <f t="shared" si="41"/>
        <v>59</v>
      </c>
      <c r="C2063" s="33" t="s">
        <v>2291</v>
      </c>
      <c r="E2063" s="149"/>
      <c r="F2063" s="51" t="s">
        <v>3273</v>
      </c>
      <c r="G2063" s="43" t="s">
        <v>7148</v>
      </c>
      <c r="H2063" s="23">
        <v>0</v>
      </c>
      <c r="I2063" s="23"/>
      <c r="J2063" s="10"/>
      <c r="K2063" s="100"/>
      <c r="M2063" s="136" t="s">
        <v>10340</v>
      </c>
      <c r="N2063" s="136"/>
      <c r="O2063" s="178" t="str">
        <f t="shared" si="44"/>
        <v>Label.create(:concept_id =&gt; Concept.find_by_codelist_and_code(74, 'bik').id, :locale =&gt; 'fi', :preflabel =&gt; 'bikol', :scopenote =&gt; 'Macrolanguage')</v>
      </c>
      <c r="P2063" s="3"/>
    </row>
    <row r="2064" spans="1:16" ht="15.75" hidden="1">
      <c r="A2064" s="11">
        <v>74</v>
      </c>
      <c r="B2064" s="11">
        <f t="shared" si="41"/>
        <v>60</v>
      </c>
      <c r="C2064" s="33" t="s">
        <v>3274</v>
      </c>
      <c r="E2064" s="149"/>
      <c r="F2064" s="51" t="s">
        <v>4143</v>
      </c>
      <c r="G2064" s="43" t="s">
        <v>5665</v>
      </c>
      <c r="H2064" s="26">
        <v>0</v>
      </c>
      <c r="I2064" s="26"/>
      <c r="J2064" s="6"/>
      <c r="K2064" s="100"/>
      <c r="M2064" s="136" t="s">
        <v>10341</v>
      </c>
      <c r="N2064" s="136"/>
      <c r="O2064" s="178" t="str">
        <f t="shared" si="44"/>
        <v>Label.create(:concept_id =&gt; Concept.find_by_codelist_and_code(74, 'bin').id, :locale =&gt; 'fi', :preflabel =&gt; 'bini', :scopenote =&gt; nil)</v>
      </c>
      <c r="P2064" s="3"/>
    </row>
    <row r="2065" spans="1:16" ht="15.75" hidden="1">
      <c r="A2065" s="11">
        <v>74</v>
      </c>
      <c r="B2065" s="11">
        <f t="shared" si="41"/>
        <v>61</v>
      </c>
      <c r="C2065" s="33" t="s">
        <v>3430</v>
      </c>
      <c r="E2065" s="149"/>
      <c r="F2065" s="51" t="s">
        <v>3431</v>
      </c>
      <c r="G2065" s="43" t="s">
        <v>5665</v>
      </c>
      <c r="H2065" s="26">
        <v>0</v>
      </c>
      <c r="I2065" s="26"/>
      <c r="J2065" s="6"/>
      <c r="K2065" s="100"/>
      <c r="M2065" s="136" t="s">
        <v>10342</v>
      </c>
      <c r="N2065" s="136"/>
      <c r="O2065" s="178" t="str">
        <f t="shared" si="44"/>
        <v>Label.create(:concept_id =&gt; Concept.find_by_codelist_and_code(74, 'bis').id, :locale =&gt; 'fi', :preflabel =&gt; 'bislama', :scopenote =&gt; nil)</v>
      </c>
      <c r="P2065" s="3"/>
    </row>
    <row r="2066" spans="1:16" ht="15.75" hidden="1">
      <c r="A2066" s="11">
        <v>74</v>
      </c>
      <c r="B2066" s="11">
        <f t="shared" si="41"/>
        <v>62</v>
      </c>
      <c r="C2066" s="33" t="s">
        <v>479</v>
      </c>
      <c r="E2066" s="149"/>
      <c r="F2066" s="43" t="s">
        <v>480</v>
      </c>
      <c r="G2066" s="43" t="s">
        <v>5665</v>
      </c>
      <c r="H2066" s="26">
        <v>4</v>
      </c>
      <c r="I2066" s="26"/>
      <c r="J2066" s="6"/>
      <c r="K2066" s="100"/>
      <c r="M2066" s="136" t="s">
        <v>10343</v>
      </c>
      <c r="N2066" s="136"/>
      <c r="O2066" s="178" t="str">
        <f t="shared" si="44"/>
        <v>Label.create(:concept_id =&gt; Concept.find_by_codelist_and_code(74, 'byn').id, :locale =&gt; 'fi', :preflabel =&gt; 'bilin', :scopenote =&gt; nil)</v>
      </c>
      <c r="P2066" s="3"/>
    </row>
    <row r="2067" spans="1:16" ht="15.75" hidden="1">
      <c r="A2067" s="11">
        <v>74</v>
      </c>
      <c r="B2067" s="11">
        <f t="shared" si="41"/>
        <v>63</v>
      </c>
      <c r="C2067" s="33" t="s">
        <v>658</v>
      </c>
      <c r="E2067" s="149"/>
      <c r="F2067" s="51" t="s">
        <v>659</v>
      </c>
      <c r="G2067" s="43" t="s">
        <v>6308</v>
      </c>
      <c r="H2067" s="23">
        <v>8</v>
      </c>
      <c r="I2067" s="23"/>
      <c r="J2067" s="10"/>
      <c r="K2067" s="100"/>
      <c r="M2067" s="136" t="s">
        <v>10344</v>
      </c>
      <c r="N2067" s="136" t="s">
        <v>10291</v>
      </c>
      <c r="O2067" s="178" t="str">
        <f t="shared" si="44"/>
        <v>Label.create(:concept_id =&gt; Concept.find_by_codelist_and_code(74, 'zbl').id, :locale =&gt; 'fi', :preflabel =&gt; 'blisskieli', :scopenote =&gt; 'keinotekoinen kieli')</v>
      </c>
      <c r="P2067" s="3"/>
    </row>
    <row r="2068" spans="1:16" ht="30" hidden="1">
      <c r="A2068" s="88">
        <v>74</v>
      </c>
      <c r="B2068" s="11">
        <f t="shared" si="41"/>
        <v>64</v>
      </c>
      <c r="C2068" s="42" t="s">
        <v>13058</v>
      </c>
      <c r="D2068" s="42"/>
      <c r="E2068" s="42"/>
      <c r="F2068" s="51" t="s">
        <v>13059</v>
      </c>
      <c r="G2068" s="43" t="s">
        <v>13360</v>
      </c>
      <c r="H2068" s="26">
        <v>60</v>
      </c>
      <c r="I2068" s="26"/>
      <c r="J2068" s="6"/>
      <c r="K2068" s="100"/>
      <c r="M2068" s="136" t="s">
        <v>13157</v>
      </c>
      <c r="N2068" s="136"/>
      <c r="O2068" s="178" t="str">
        <f t="shared" si="44"/>
        <v>Label.create(:concept_id =&gt; Concept.find_by_codelist_and_code(74, 'brx').id, :locale =&gt; 'fi', :preflabel =&gt; 'Bodon kieli', :scopenote =&gt; 'Boro. ONIX local code, equivalent to brx in ISO 639-3. Only for use in ONIX 3.0 or later')</v>
      </c>
      <c r="P2068" s="3"/>
    </row>
    <row r="2069" spans="1:16" ht="15.75" hidden="1">
      <c r="A2069" s="11">
        <v>74</v>
      </c>
      <c r="B2069" s="11">
        <f t="shared" ref="B2069:B2132" si="45">IF(A2069=A2068,B2068+1,1)</f>
        <v>65</v>
      </c>
      <c r="C2069" s="33" t="s">
        <v>3206</v>
      </c>
      <c r="E2069" s="149"/>
      <c r="F2069" s="51" t="s">
        <v>3207</v>
      </c>
      <c r="G2069" s="43" t="s">
        <v>5665</v>
      </c>
      <c r="H2069" s="23">
        <v>0</v>
      </c>
      <c r="I2069" s="23"/>
      <c r="J2069" s="10"/>
      <c r="K2069" s="100"/>
      <c r="M2069" s="136" t="s">
        <v>10345</v>
      </c>
      <c r="N2069" s="136"/>
      <c r="O2069" s="178" t="str">
        <f t="shared" si="44"/>
        <v>Label.create(:concept_id =&gt; Concept.find_by_codelist_and_code(74, 'bos').id, :locale =&gt; 'fi', :preflabel =&gt; 'bosnia', :scopenote =&gt; nil)</v>
      </c>
      <c r="P2069" s="3"/>
    </row>
    <row r="2070" spans="1:16" ht="15.75" hidden="1">
      <c r="A2070" s="11">
        <v>74</v>
      </c>
      <c r="B2070" s="11">
        <f t="shared" si="45"/>
        <v>66</v>
      </c>
      <c r="C2070" s="33" t="s">
        <v>3208</v>
      </c>
      <c r="E2070" s="149"/>
      <c r="F2070" s="51" t="s">
        <v>3354</v>
      </c>
      <c r="G2070" s="43" t="s">
        <v>5665</v>
      </c>
      <c r="H2070" s="23">
        <v>0</v>
      </c>
      <c r="I2070" s="23"/>
      <c r="J2070" s="10"/>
      <c r="K2070" s="100"/>
      <c r="M2070" s="136" t="s">
        <v>10346</v>
      </c>
      <c r="N2070" s="136"/>
      <c r="O2070" s="178" t="str">
        <f t="shared" si="44"/>
        <v>Label.create(:concept_id =&gt; Concept.find_by_codelist_and_code(74, 'bra').id, :locale =&gt; 'fi', :preflabel =&gt; 'bradz', :scopenote =&gt; nil)</v>
      </c>
      <c r="P2070" s="3"/>
    </row>
    <row r="2071" spans="1:16" ht="15.75" hidden="1">
      <c r="A2071" s="11">
        <v>74</v>
      </c>
      <c r="B2071" s="11">
        <f t="shared" si="45"/>
        <v>67</v>
      </c>
      <c r="C2071" s="33" t="s">
        <v>3498</v>
      </c>
      <c r="E2071" s="149"/>
      <c r="F2071" s="51" t="s">
        <v>3160</v>
      </c>
      <c r="G2071" s="43" t="s">
        <v>5665</v>
      </c>
      <c r="H2071" s="23">
        <v>0</v>
      </c>
      <c r="I2071" s="23"/>
      <c r="J2071" s="10"/>
      <c r="K2071" s="100"/>
      <c r="M2071" s="136" t="s">
        <v>10347</v>
      </c>
      <c r="N2071" s="136"/>
      <c r="O2071" s="178" t="str">
        <f t="shared" si="44"/>
        <v>Label.create(:concept_id =&gt; Concept.find_by_codelist_and_code(74, 'bre').id, :locale =&gt; 'fi', :preflabel =&gt; 'bretoni', :scopenote =&gt; nil)</v>
      </c>
      <c r="P2071" s="3"/>
    </row>
    <row r="2072" spans="1:16" ht="15.75" hidden="1">
      <c r="A2072" s="11">
        <v>74</v>
      </c>
      <c r="B2072" s="11">
        <f t="shared" si="45"/>
        <v>68</v>
      </c>
      <c r="C2072" s="33" t="s">
        <v>486</v>
      </c>
      <c r="E2072" s="149"/>
      <c r="F2072" s="51" t="s">
        <v>1798</v>
      </c>
      <c r="G2072" s="43" t="s">
        <v>5665</v>
      </c>
      <c r="H2072" s="23">
        <v>0</v>
      </c>
      <c r="I2072" s="23"/>
      <c r="J2072" s="10"/>
      <c r="K2072" s="100"/>
      <c r="M2072" s="136" t="s">
        <v>10348</v>
      </c>
      <c r="N2072" s="136"/>
      <c r="O2072" s="178" t="str">
        <f t="shared" si="44"/>
        <v>Label.create(:concept_id =&gt; Concept.find_by_codelist_and_code(74, 'bug').id, :locale =&gt; 'fi', :preflabel =&gt; 'bugi', :scopenote =&gt; nil)</v>
      </c>
      <c r="P2072" s="3"/>
    </row>
    <row r="2073" spans="1:16" ht="15.75" hidden="1">
      <c r="A2073" s="11">
        <v>74</v>
      </c>
      <c r="B2073" s="11">
        <f t="shared" si="45"/>
        <v>69</v>
      </c>
      <c r="C2073" s="33" t="s">
        <v>487</v>
      </c>
      <c r="E2073" s="149"/>
      <c r="F2073" s="51" t="s">
        <v>660</v>
      </c>
      <c r="G2073" s="43" t="s">
        <v>5665</v>
      </c>
      <c r="H2073" s="23">
        <v>0</v>
      </c>
      <c r="I2073" s="23"/>
      <c r="J2073" s="10"/>
      <c r="K2073" s="100"/>
      <c r="M2073" s="136" t="s">
        <v>10349</v>
      </c>
      <c r="N2073" s="136"/>
      <c r="O2073" s="178" t="str">
        <f t="shared" si="44"/>
        <v>Label.create(:concept_id =&gt; Concept.find_by_codelist_and_code(74, 'bul').id, :locale =&gt; 'fi', :preflabel =&gt; 'bulgaria', :scopenote =&gt; nil)</v>
      </c>
      <c r="P2073" s="3"/>
    </row>
    <row r="2074" spans="1:16" ht="30" hidden="1">
      <c r="A2074" s="88">
        <v>74</v>
      </c>
      <c r="B2074" s="11">
        <f t="shared" si="45"/>
        <v>70</v>
      </c>
      <c r="C2074" s="42" t="s">
        <v>9243</v>
      </c>
      <c r="D2074" s="42"/>
      <c r="E2074" s="42"/>
      <c r="F2074" s="43" t="s">
        <v>9244</v>
      </c>
      <c r="G2074" s="43" t="s">
        <v>13361</v>
      </c>
      <c r="H2074" s="26">
        <v>59</v>
      </c>
      <c r="I2074" s="26"/>
      <c r="J2074" s="6"/>
      <c r="K2074" s="100"/>
      <c r="M2074" s="136" t="s">
        <v>10350</v>
      </c>
      <c r="N2074" s="136"/>
      <c r="O2074" s="178" t="str">
        <f t="shared" si="44"/>
        <v>Label.create(:concept_id =&gt; Concept.find_by_codelist_and_code(74, 'bum').id, :locale =&gt; 'fi', :preflabel =&gt; 'bulu', :scopenote =&gt; 'ONIX local code, equivalent to bum in ISO 639-3. Only for use in ONIX 3.0 or later')</v>
      </c>
      <c r="P2074" s="3"/>
    </row>
    <row r="2075" spans="1:16" ht="15.75" hidden="1">
      <c r="A2075" s="11">
        <v>74</v>
      </c>
      <c r="B2075" s="11">
        <f t="shared" si="45"/>
        <v>71</v>
      </c>
      <c r="C2075" s="33" t="s">
        <v>3493</v>
      </c>
      <c r="E2075" s="149"/>
      <c r="F2075" s="51" t="s">
        <v>677</v>
      </c>
      <c r="G2075" s="43" t="s">
        <v>7148</v>
      </c>
      <c r="H2075" s="23">
        <v>0</v>
      </c>
      <c r="I2075" s="23"/>
      <c r="J2075" s="10"/>
      <c r="K2075" s="100"/>
      <c r="M2075" s="136" t="s">
        <v>10351</v>
      </c>
      <c r="N2075" s="136"/>
      <c r="O2075" s="178" t="str">
        <f t="shared" si="44"/>
        <v>Label.create(:concept_id =&gt; Concept.find_by_codelist_and_code(74, 'bua').id, :locale =&gt; 'fi', :preflabel =&gt; 'burjaatti', :scopenote =&gt; 'Macrolanguage')</v>
      </c>
      <c r="P2075" s="3"/>
    </row>
    <row r="2076" spans="1:16" ht="15.75" hidden="1">
      <c r="A2076" s="11">
        <v>74</v>
      </c>
      <c r="B2076" s="11">
        <f t="shared" si="45"/>
        <v>72</v>
      </c>
      <c r="C2076" s="33" t="s">
        <v>661</v>
      </c>
      <c r="E2076" s="149"/>
      <c r="F2076" s="51" t="s">
        <v>708</v>
      </c>
      <c r="G2076" s="43" t="s">
        <v>5665</v>
      </c>
      <c r="H2076" s="26">
        <v>0</v>
      </c>
      <c r="I2076" s="26"/>
      <c r="J2076" s="6"/>
      <c r="K2076" s="100"/>
      <c r="M2076" s="136" t="s">
        <v>10352</v>
      </c>
      <c r="N2076" s="136"/>
      <c r="O2076" s="178" t="str">
        <f t="shared" si="44"/>
        <v>Label.create(:concept_id =&gt; Concept.find_by_codelist_and_code(74, 'bur').id, :locale =&gt; 'fi', :preflabel =&gt; 'burma', :scopenote =&gt; nil)</v>
      </c>
      <c r="P2076" s="3"/>
    </row>
    <row r="2077" spans="1:16" ht="15.75" hidden="1">
      <c r="A2077" s="11">
        <v>74</v>
      </c>
      <c r="B2077" s="11">
        <f t="shared" si="45"/>
        <v>73</v>
      </c>
      <c r="C2077" s="33" t="s">
        <v>709</v>
      </c>
      <c r="E2077" s="149"/>
      <c r="F2077" s="51" t="s">
        <v>3867</v>
      </c>
      <c r="G2077" s="43" t="s">
        <v>5665</v>
      </c>
      <c r="H2077" s="26">
        <v>0</v>
      </c>
      <c r="I2077" s="26"/>
      <c r="J2077" s="6"/>
      <c r="K2077" s="100"/>
      <c r="M2077" s="136" t="s">
        <v>10353</v>
      </c>
      <c r="N2077" s="136"/>
      <c r="O2077" s="178" t="str">
        <f t="shared" si="44"/>
        <v>Label.create(:concept_id =&gt; Concept.find_by_codelist_and_code(74, 'cad').id, :locale =&gt; 'fi', :preflabel =&gt; 'caddo', :scopenote =&gt; nil)</v>
      </c>
      <c r="P2077" s="3"/>
    </row>
    <row r="2078" spans="1:16" ht="45" hidden="1">
      <c r="A2078" s="11">
        <v>74</v>
      </c>
      <c r="B2078" s="11">
        <f t="shared" si="45"/>
        <v>74</v>
      </c>
      <c r="C2078" s="42" t="s">
        <v>8598</v>
      </c>
      <c r="D2078" s="42"/>
      <c r="E2078" s="42"/>
      <c r="F2078" s="51" t="s">
        <v>8599</v>
      </c>
      <c r="G2078" s="43" t="s">
        <v>13362</v>
      </c>
      <c r="H2078" s="23">
        <v>49</v>
      </c>
      <c r="I2078" s="23"/>
      <c r="J2078" s="10"/>
      <c r="K2078" s="100"/>
      <c r="M2078" s="136" t="s">
        <v>10354</v>
      </c>
      <c r="N2078" s="136"/>
      <c r="O2078" s="178" t="str">
        <f t="shared" si="44"/>
        <v>Label.create(:concept_id =&gt; Concept.find_by_codelist_and_code(74, 'sro').id, :locale =&gt; 'fi', :preflabel =&gt; 'campidanese', :scopenote =&gt; 'ONIX local code for Sardinian dialect, equivalent to sro in ISO 639-3. Only for use in ONIX 3.0 or later')</v>
      </c>
      <c r="P2078" s="3"/>
    </row>
    <row r="2079" spans="1:16" ht="30" hidden="1">
      <c r="A2079" s="11">
        <v>74</v>
      </c>
      <c r="B2079" s="11">
        <f t="shared" si="45"/>
        <v>75</v>
      </c>
      <c r="C2079" s="42" t="s">
        <v>7331</v>
      </c>
      <c r="E2079" s="149"/>
      <c r="F2079" s="51" t="s">
        <v>7332</v>
      </c>
      <c r="G2079" s="43" t="s">
        <v>7333</v>
      </c>
      <c r="H2079" s="23">
        <v>35</v>
      </c>
      <c r="I2079" s="23"/>
      <c r="J2079" s="10"/>
      <c r="K2079" s="100"/>
      <c r="M2079" s="136" t="s">
        <v>10355</v>
      </c>
      <c r="N2079" s="136"/>
      <c r="O2079" s="178" t="str">
        <f t="shared" si="44"/>
        <v>Label.create(:concept_id =&gt; Concept.find_by_codelist_and_code(74, 'yue').id, :locale =&gt; 'fi', :preflabel =&gt; 'kantoninkiina', :scopenote =&gt; 'ONIX local code, equivalent to yue in ISO 639-3')</v>
      </c>
      <c r="P2079" s="3"/>
    </row>
    <row r="2080" spans="1:16" ht="30">
      <c r="A2080" s="11">
        <v>74</v>
      </c>
      <c r="B2080" s="11">
        <f t="shared" si="45"/>
        <v>76</v>
      </c>
      <c r="C2080" s="33" t="s">
        <v>3997</v>
      </c>
      <c r="E2080" s="149"/>
      <c r="F2080" s="51" t="s">
        <v>13618</v>
      </c>
      <c r="G2080" s="215" t="s">
        <v>14250</v>
      </c>
      <c r="H2080" s="23">
        <v>0</v>
      </c>
      <c r="I2080" s="23">
        <v>63</v>
      </c>
      <c r="J2080" s="10"/>
      <c r="K2080" s="100"/>
      <c r="M2080" s="136" t="s">
        <v>10356</v>
      </c>
      <c r="N2080" s="136"/>
      <c r="O2080" s="3" t="str">
        <f t="shared" si="44"/>
        <v>Label.create(:concept_id =&gt; Concept.find_by_codelist_and_code(74, 'cat').id, :locale =&gt; 'fi', :preflabel =&gt; 'katalaani', :scopenote =&gt; 'See also qav (Valencian)')</v>
      </c>
      <c r="P2080" s="337" t="s">
        <v>13124</v>
      </c>
    </row>
    <row r="2081" spans="1:16" ht="15.75" hidden="1">
      <c r="A2081" s="11">
        <v>74</v>
      </c>
      <c r="B2081" s="11">
        <f t="shared" si="45"/>
        <v>77</v>
      </c>
      <c r="C2081" s="33" t="s">
        <v>3998</v>
      </c>
      <c r="E2081" s="149"/>
      <c r="F2081" s="51" t="s">
        <v>1006</v>
      </c>
      <c r="G2081" s="43" t="s">
        <v>6307</v>
      </c>
      <c r="H2081" s="23">
        <v>0</v>
      </c>
      <c r="I2081" s="23"/>
      <c r="J2081" s="10"/>
      <c r="K2081" s="100"/>
      <c r="M2081" s="136" t="s">
        <v>10357</v>
      </c>
      <c r="N2081" s="136"/>
      <c r="O2081" s="178" t="str">
        <f t="shared" si="44"/>
        <v>Label.create(:concept_id =&gt; Concept.find_by_codelist_and_code(74, 'cau').id, :locale =&gt; 'fi', :preflabel =&gt; 'kaukasialaiset kielet', :scopenote =&gt; 'Collective name')</v>
      </c>
      <c r="P2081" s="3"/>
    </row>
    <row r="2082" spans="1:16" ht="30.75">
      <c r="A2082" s="88">
        <v>74</v>
      </c>
      <c r="B2082" s="11">
        <f t="shared" si="45"/>
        <v>78</v>
      </c>
      <c r="C2082" s="42" t="s">
        <v>14158</v>
      </c>
      <c r="D2082" s="222"/>
      <c r="E2082" s="222"/>
      <c r="F2082" s="224" t="s">
        <v>14159</v>
      </c>
      <c r="G2082" s="223" t="s">
        <v>14160</v>
      </c>
      <c r="H2082" s="26">
        <v>63</v>
      </c>
      <c r="I2082" s="26"/>
      <c r="J2082" s="6"/>
      <c r="K2082" s="100"/>
      <c r="M2082" s="136" t="s">
        <v>14655</v>
      </c>
      <c r="N2082" s="136"/>
      <c r="P2082" s="337" t="s">
        <v>13124</v>
      </c>
    </row>
    <row r="2083" spans="1:16" ht="15.75" hidden="1">
      <c r="A2083" s="11">
        <v>74</v>
      </c>
      <c r="B2083" s="11">
        <f t="shared" si="45"/>
        <v>79</v>
      </c>
      <c r="C2083" s="33" t="s">
        <v>2384</v>
      </c>
      <c r="E2083" s="149"/>
      <c r="F2083" s="51" t="s">
        <v>2239</v>
      </c>
      <c r="G2083" s="43" t="s">
        <v>5665</v>
      </c>
      <c r="H2083" s="23">
        <v>0</v>
      </c>
      <c r="I2083" s="23"/>
      <c r="J2083" s="10"/>
      <c r="K2083" s="100"/>
      <c r="M2083" s="136" t="s">
        <v>10358</v>
      </c>
      <c r="N2083" s="136"/>
      <c r="O2083" s="178" t="str">
        <f t="shared" ref="O2083:O2114" si="46">IF(OR(H2083="",IFERROR(FIND("-"&amp;A2083&amp;"-","-6-7-8-10-11-26-33-35-36-37-38-39-40-47-52-54-56-63-67-75-78-94-95-101-138-140-"),0)&gt;0,
AND(A2083=1,IFERROR(FIND("-"&amp;C2083&amp;"-","-12-13-14-"),0)&gt;0),
AND(A2083=22,IFERROR(FIND("-"&amp;C2083&amp;"-","-04-05-"),0)&gt;0),
AND(A2083=34,IFERROR(FIND("-"&amp;C2083&amp;"-","-00-01-04-08-09-10-11-12-13-14-15-"),0)&gt;0),
AND(A2083=45,IFERROR(FIND("-"&amp;C2083&amp;"-","-08-"),0)&gt;0),
AND(A2083=49,IFERROR(FIND("-"&amp;C2083&amp;"-","-ROW-"),0)&gt;0),
AND(A2083=51,IFERROR(FIND("-"&amp;C2083&amp;"-","-14-15-36-"),0)&gt;0),
AND(A2083=79,IFERROR(FIND("-"&amp;C2083&amp;"-","-11-"),0)&gt;0),
AND(A2083=102,IFERROR(FIND("-"&amp;C2083&amp;"-","-02-"),0)&gt;0)),"",
 IF(AND(M2083="",N2083=""),"",
  "Label.create(:concept_id =&gt; Concept.find_by_codelist_and_code("&amp;A2083&amp;", "&amp;IF(C2083="","nil","'"&amp;C2083&amp;"'")&amp;").id, "&amp;
  ":locale =&gt; '"&amp;L$2&amp;"'"&amp;", "&amp;
  ":preflabel =&gt; '"&amp;(IF(M2083="",F2083,M2083)&amp;"', "&amp;
  ":scopenote =&gt; "&amp;IF(AND(N2083="",G2083="",K2083=""),"nil","'"&amp; IF(K2083="", "",$L$3 &amp; IF(ISERROR(FIND("
", K2083))," ","&lt;br&gt;&amp;nbsp;&amp;nbsp;&amp;nbsp;&amp;nbsp;• ") &amp; SUBSTITUTE(SUBSTITUTE(SUBSTITUTE(K2083, "&amp;", "&amp;amp;"),"&lt;","&amp;lt;"),"
","&lt;br&gt;&amp;nbsp;&amp;nbsp;&amp;nbsp;&amp;nbsp;• ")) &amp; IF(OR(K2083="",G2083=""),"","&lt;br&gt;") &amp; SUBSTITUTE(SUBSTITUTE(IF(N2083="",G2083,N2083),"&amp;","&amp;amp;"),"&lt;","&amp;lt;")&amp;"'")&amp;")")
))</f>
        <v>Label.create(:concept_id =&gt; Concept.find_by_codelist_and_code(74, 'ceb').id, :locale =&gt; 'fi', :preflabel =&gt; 'cebuano', :scopenote =&gt; nil)</v>
      </c>
      <c r="P2083" s="3"/>
    </row>
    <row r="2084" spans="1:16" ht="15.75" hidden="1">
      <c r="A2084" s="11">
        <v>74</v>
      </c>
      <c r="B2084" s="11">
        <f t="shared" si="45"/>
        <v>80</v>
      </c>
      <c r="C2084" s="33" t="s">
        <v>2651</v>
      </c>
      <c r="E2084" s="149"/>
      <c r="F2084" s="51" t="s">
        <v>1005</v>
      </c>
      <c r="G2084" s="43" t="s">
        <v>6307</v>
      </c>
      <c r="H2084" s="23">
        <v>0</v>
      </c>
      <c r="I2084" s="23"/>
      <c r="J2084" s="10"/>
      <c r="K2084" s="100"/>
      <c r="M2084" s="136" t="s">
        <v>10359</v>
      </c>
      <c r="N2084" s="136"/>
      <c r="O2084" s="178" t="str">
        <f t="shared" si="46"/>
        <v>Label.create(:concept_id =&gt; Concept.find_by_codelist_and_code(74, 'cel').id, :locale =&gt; 'fi', :preflabel =&gt; 'kelttiläiset kielet', :scopenote =&gt; 'Collective name')</v>
      </c>
      <c r="P2084" s="3"/>
    </row>
    <row r="2085" spans="1:16" ht="15.75" hidden="1">
      <c r="A2085" s="11">
        <v>74</v>
      </c>
      <c r="B2085" s="11">
        <f t="shared" si="45"/>
        <v>81</v>
      </c>
      <c r="C2085" s="33" t="s">
        <v>3943</v>
      </c>
      <c r="E2085" s="149"/>
      <c r="F2085" s="51" t="s">
        <v>1008</v>
      </c>
      <c r="G2085" s="43" t="s">
        <v>6307</v>
      </c>
      <c r="H2085" s="23">
        <v>0</v>
      </c>
      <c r="I2085" s="23"/>
      <c r="J2085" s="10"/>
      <c r="K2085" s="100"/>
      <c r="M2085" s="136" t="s">
        <v>10360</v>
      </c>
      <c r="N2085" s="136"/>
      <c r="O2085" s="178" t="str">
        <f t="shared" si="46"/>
        <v>Label.create(:concept_id =&gt; Concept.find_by_codelist_and_code(74, 'cai').id, :locale =&gt; 'fi', :preflabel =&gt; 'Keski-Amerikan intiaanikielet', :scopenote =&gt; 'Collective name')</v>
      </c>
      <c r="P2085" s="3"/>
    </row>
    <row r="2086" spans="1:16" ht="30" hidden="1">
      <c r="A2086" s="88">
        <v>74</v>
      </c>
      <c r="B2086" s="11">
        <f t="shared" si="45"/>
        <v>82</v>
      </c>
      <c r="C2086" s="42" t="s">
        <v>9117</v>
      </c>
      <c r="D2086" s="42"/>
      <c r="E2086" s="42"/>
      <c r="F2086" s="51" t="s">
        <v>9118</v>
      </c>
      <c r="G2086" s="43" t="s">
        <v>13363</v>
      </c>
      <c r="H2086" s="23">
        <v>56</v>
      </c>
      <c r="I2086" s="23"/>
      <c r="J2086" s="10"/>
      <c r="K2086" s="100"/>
      <c r="M2086" s="136" t="s">
        <v>10361</v>
      </c>
      <c r="N2086" s="136"/>
      <c r="O2086" s="178" t="str">
        <f t="shared" si="46"/>
        <v>Label.create(:concept_id =&gt; Concept.find_by_codelist_and_code(74, 'tzm').id, :locale =&gt; 'fi', :preflabel =&gt; 'keskiatlaksentamazight', :scopenote =&gt; 'ONIX local code, equivalent to tzm in ISO 639-3. Only for use in ONIX 3.0 or later')</v>
      </c>
      <c r="P2086" s="3"/>
    </row>
    <row r="2087" spans="1:16" ht="15.75" hidden="1">
      <c r="A2087" s="11">
        <v>74</v>
      </c>
      <c r="B2087" s="11">
        <f t="shared" si="45"/>
        <v>83</v>
      </c>
      <c r="C2087" s="33" t="s">
        <v>2954</v>
      </c>
      <c r="E2087" s="149"/>
      <c r="F2087" s="51" t="s">
        <v>3714</v>
      </c>
      <c r="G2087" s="43" t="s">
        <v>5665</v>
      </c>
      <c r="H2087" s="23">
        <v>0</v>
      </c>
      <c r="I2087" s="23"/>
      <c r="J2087" s="10"/>
      <c r="K2087" s="100"/>
      <c r="M2087" s="136" t="s">
        <v>10362</v>
      </c>
      <c r="N2087" s="136"/>
      <c r="O2087" s="178" t="str">
        <f t="shared" si="46"/>
        <v>Label.create(:concept_id =&gt; Concept.find_by_codelist_and_code(74, 'khm').id, :locale =&gt; 'fi', :preflabel =&gt; 'keskikhmer', :scopenote =&gt; nil)</v>
      </c>
      <c r="P2087" s="3"/>
    </row>
    <row r="2088" spans="1:16" ht="30" hidden="1">
      <c r="A2088" s="11">
        <v>74</v>
      </c>
      <c r="B2088" s="11">
        <f t="shared" si="45"/>
        <v>84</v>
      </c>
      <c r="C2088" s="42" t="s">
        <v>8125</v>
      </c>
      <c r="E2088" s="149"/>
      <c r="F2088" s="51" t="s">
        <v>8126</v>
      </c>
      <c r="G2088" s="43" t="s">
        <v>13364</v>
      </c>
      <c r="H2088" s="26">
        <v>44</v>
      </c>
      <c r="I2088" s="26"/>
      <c r="J2088" s="6">
        <v>3</v>
      </c>
      <c r="K2088" s="100"/>
      <c r="M2088" s="136" t="s">
        <v>10363</v>
      </c>
      <c r="N2088" s="136"/>
      <c r="O2088" s="178" t="str">
        <f t="shared" si="46"/>
        <v>Label.create(:concept_id =&gt; Concept.find_by_codelist_and_code(74, 'ckb').id, :locale =&gt; 'fi', :preflabel =&gt; 'sorani', :scopenote =&gt; 'ONIX local code, equivalent to ckb in ISO 639-3. Only for use in ONIX 3.0 or later')</v>
      </c>
      <c r="P2088" s="3"/>
    </row>
    <row r="2089" spans="1:16" ht="15.75" hidden="1">
      <c r="A2089" s="11">
        <v>74</v>
      </c>
      <c r="B2089" s="11">
        <f t="shared" si="45"/>
        <v>85</v>
      </c>
      <c r="C2089" s="33" t="s">
        <v>2375</v>
      </c>
      <c r="E2089" s="149"/>
      <c r="F2089" s="51" t="s">
        <v>2376</v>
      </c>
      <c r="G2089" s="43" t="s">
        <v>5665</v>
      </c>
      <c r="H2089" s="26">
        <v>0</v>
      </c>
      <c r="I2089" s="26"/>
      <c r="J2089" s="6"/>
      <c r="K2089" s="100"/>
      <c r="M2089" s="136" t="s">
        <v>10364</v>
      </c>
      <c r="N2089" s="136"/>
      <c r="O2089" s="178" t="str">
        <f t="shared" si="46"/>
        <v>Label.create(:concept_id =&gt; Concept.find_by_codelist_and_code(74, 'chg').id, :locale =&gt; 'fi', :preflabel =&gt; 'tšagatai', :scopenote =&gt; nil)</v>
      </c>
      <c r="P2089" s="3"/>
    </row>
    <row r="2090" spans="1:16" ht="15.75" hidden="1">
      <c r="A2090" s="11">
        <v>74</v>
      </c>
      <c r="B2090" s="11">
        <f t="shared" si="45"/>
        <v>86</v>
      </c>
      <c r="C2090" s="33" t="s">
        <v>2265</v>
      </c>
      <c r="E2090" s="149"/>
      <c r="F2090" s="51" t="s">
        <v>4262</v>
      </c>
      <c r="G2090" s="43" t="s">
        <v>6307</v>
      </c>
      <c r="H2090" s="23">
        <v>0</v>
      </c>
      <c r="I2090" s="23"/>
      <c r="J2090" s="10"/>
      <c r="K2090" s="100"/>
      <c r="M2090" s="136" t="s">
        <v>10365</v>
      </c>
      <c r="N2090" s="136"/>
      <c r="O2090" s="178" t="str">
        <f t="shared" si="46"/>
        <v>Label.create(:concept_id =&gt; Concept.find_by_codelist_and_code(74, 'cmc').id, :locale =&gt; 'fi', :preflabel =&gt; 'tšamkielet', :scopenote =&gt; 'Collective name')</v>
      </c>
      <c r="P2090" s="3"/>
    </row>
    <row r="2091" spans="1:16" ht="15.75" hidden="1">
      <c r="A2091" s="11">
        <v>74</v>
      </c>
      <c r="B2091" s="11">
        <f t="shared" si="45"/>
        <v>87</v>
      </c>
      <c r="C2091" s="33" t="s">
        <v>2652</v>
      </c>
      <c r="E2091" s="149"/>
      <c r="F2091" s="51" t="s">
        <v>2370</v>
      </c>
      <c r="G2091" s="43" t="s">
        <v>5665</v>
      </c>
      <c r="H2091" s="23">
        <v>0</v>
      </c>
      <c r="I2091" s="23"/>
      <c r="J2091" s="10"/>
      <c r="K2091" s="100"/>
      <c r="M2091" s="136" t="s">
        <v>10366</v>
      </c>
      <c r="N2091" s="136"/>
      <c r="O2091" s="178" t="str">
        <f t="shared" si="46"/>
        <v>Label.create(:concept_id =&gt; Concept.find_by_codelist_and_code(74, 'cha').id, :locale =&gt; 'fi', :preflabel =&gt; 'tšamorro', :scopenote =&gt; nil)</v>
      </c>
      <c r="P2091" s="3"/>
    </row>
    <row r="2092" spans="1:16" ht="15.75" hidden="1">
      <c r="A2092" s="11">
        <v>74</v>
      </c>
      <c r="B2092" s="11">
        <f t="shared" si="45"/>
        <v>88</v>
      </c>
      <c r="C2092" s="33" t="s">
        <v>2373</v>
      </c>
      <c r="E2092" s="149"/>
      <c r="F2092" s="51" t="s">
        <v>2374</v>
      </c>
      <c r="G2092" s="43" t="s">
        <v>5665</v>
      </c>
      <c r="H2092" s="26">
        <v>0</v>
      </c>
      <c r="I2092" s="26"/>
      <c r="J2092" s="6"/>
      <c r="K2092" s="100"/>
      <c r="M2092" s="136" t="s">
        <v>10367</v>
      </c>
      <c r="N2092" s="136"/>
      <c r="O2092" s="178" t="str">
        <f t="shared" si="46"/>
        <v>Label.create(:concept_id =&gt; Concept.find_by_codelist_and_code(74, 'che').id, :locale =&gt; 'fi', :preflabel =&gt; 'tšetšeeni', :scopenote =&gt; nil)</v>
      </c>
      <c r="P2092" s="3"/>
    </row>
    <row r="2093" spans="1:16" ht="15.75" hidden="1">
      <c r="A2093" s="11">
        <v>74</v>
      </c>
      <c r="B2093" s="11">
        <f t="shared" si="45"/>
        <v>89</v>
      </c>
      <c r="C2093" s="33" t="s">
        <v>2436</v>
      </c>
      <c r="E2093" s="149"/>
      <c r="F2093" s="51" t="s">
        <v>1965</v>
      </c>
      <c r="G2093" s="43" t="s">
        <v>5665</v>
      </c>
      <c r="H2093" s="23">
        <v>0</v>
      </c>
      <c r="I2093" s="23"/>
      <c r="J2093" s="10"/>
      <c r="K2093" s="100"/>
      <c r="M2093" s="136" t="s">
        <v>10368</v>
      </c>
      <c r="N2093" s="136"/>
      <c r="O2093" s="178" t="str">
        <f t="shared" si="46"/>
        <v>Label.create(:concept_id =&gt; Concept.find_by_codelist_and_code(74, 'chr').id, :locale =&gt; 'fi', :preflabel =&gt; 'cherokee', :scopenote =&gt; nil)</v>
      </c>
      <c r="P2093" s="3"/>
    </row>
    <row r="2094" spans="1:16" ht="15.75" hidden="1">
      <c r="A2094" s="11">
        <v>74</v>
      </c>
      <c r="B2094" s="11">
        <f t="shared" si="45"/>
        <v>90</v>
      </c>
      <c r="C2094" s="33" t="s">
        <v>2440</v>
      </c>
      <c r="E2094" s="149"/>
      <c r="F2094" s="51" t="s">
        <v>2264</v>
      </c>
      <c r="G2094" s="43" t="s">
        <v>5665</v>
      </c>
      <c r="H2094" s="26">
        <v>0</v>
      </c>
      <c r="I2094" s="26"/>
      <c r="J2094" s="6"/>
      <c r="K2094" s="100"/>
      <c r="M2094" s="136" t="s">
        <v>10369</v>
      </c>
      <c r="N2094" s="136"/>
      <c r="O2094" s="178" t="str">
        <f t="shared" si="46"/>
        <v>Label.create(:concept_id =&gt; Concept.find_by_codelist_and_code(74, 'chy').id, :locale =&gt; 'fi', :preflabel =&gt; 'cheyenne', :scopenote =&gt; nil)</v>
      </c>
      <c r="P2094" s="3"/>
    </row>
    <row r="2095" spans="1:16" ht="15.75" hidden="1">
      <c r="A2095" s="11">
        <v>74</v>
      </c>
      <c r="B2095" s="11">
        <f t="shared" si="45"/>
        <v>91</v>
      </c>
      <c r="C2095" s="33" t="s">
        <v>2371</v>
      </c>
      <c r="E2095" s="149"/>
      <c r="F2095" s="51" t="s">
        <v>2372</v>
      </c>
      <c r="G2095" s="43" t="s">
        <v>5665</v>
      </c>
      <c r="H2095" s="23">
        <v>0</v>
      </c>
      <c r="I2095" s="23"/>
      <c r="J2095" s="10"/>
      <c r="K2095" s="100"/>
      <c r="M2095" s="136" t="s">
        <v>10370</v>
      </c>
      <c r="N2095" s="136"/>
      <c r="O2095" s="178" t="str">
        <f t="shared" si="46"/>
        <v>Label.create(:concept_id =&gt; Concept.find_by_codelist_and_code(74, 'chb').id, :locale =&gt; 'fi', :preflabel =&gt; 'tšibtša', :scopenote =&gt; nil)</v>
      </c>
      <c r="P2095" s="3"/>
    </row>
    <row r="2096" spans="1:16" ht="15.75" hidden="1">
      <c r="A2096" s="11">
        <v>74</v>
      </c>
      <c r="B2096" s="11">
        <f t="shared" si="45"/>
        <v>92</v>
      </c>
      <c r="C2096" s="33" t="s">
        <v>3881</v>
      </c>
      <c r="E2096" s="149"/>
      <c r="F2096" s="51" t="s">
        <v>2508</v>
      </c>
      <c r="G2096" s="43" t="s">
        <v>5665</v>
      </c>
      <c r="H2096" s="26">
        <v>0</v>
      </c>
      <c r="I2096" s="26"/>
      <c r="J2096" s="6"/>
      <c r="K2096" s="100"/>
      <c r="M2096" s="136" t="s">
        <v>10371</v>
      </c>
      <c r="N2096" s="136"/>
      <c r="O2096" s="178" t="str">
        <f t="shared" si="46"/>
        <v>Label.create(:concept_id =&gt; Concept.find_by_codelist_and_code(74, 'nya').id, :locale =&gt; 'fi', :preflabel =&gt; 'njandža', :scopenote =&gt; nil)</v>
      </c>
      <c r="P2096" s="3"/>
    </row>
    <row r="2097" spans="1:16" ht="30" hidden="1">
      <c r="A2097" s="88">
        <v>74</v>
      </c>
      <c r="B2097" s="11">
        <f t="shared" si="45"/>
        <v>93</v>
      </c>
      <c r="C2097" s="42" t="s">
        <v>9245</v>
      </c>
      <c r="D2097" s="42"/>
      <c r="E2097" s="42"/>
      <c r="F2097" s="51" t="s">
        <v>9246</v>
      </c>
      <c r="G2097" s="43" t="s">
        <v>13365</v>
      </c>
      <c r="H2097" s="23">
        <v>59</v>
      </c>
      <c r="I2097" s="23"/>
      <c r="J2097" s="10"/>
      <c r="K2097" s="100"/>
      <c r="M2097" s="136" t="s">
        <v>10372</v>
      </c>
      <c r="N2097" s="136"/>
      <c r="O2097" s="178" t="str">
        <f t="shared" si="46"/>
        <v>Label.create(:concept_id =&gt; Concept.find_by_codelist_and_code(74, 'cic').id, :locale =&gt; 'fi', :preflabel =&gt; 'chickasaw', :scopenote =&gt; 'ONIX local code, equivalent to cic in ISO 639-3. Only for use in ONIX 3.0 or later')</v>
      </c>
      <c r="P2097" s="3"/>
    </row>
    <row r="2098" spans="1:16" ht="30">
      <c r="A2098" s="11">
        <v>74</v>
      </c>
      <c r="B2098" s="11">
        <f t="shared" si="45"/>
        <v>94</v>
      </c>
      <c r="C2098" s="33" t="s">
        <v>2377</v>
      </c>
      <c r="E2098" s="149"/>
      <c r="F2098" s="51" t="s">
        <v>2127</v>
      </c>
      <c r="G2098" s="108" t="s">
        <v>14251</v>
      </c>
      <c r="H2098" s="23">
        <v>0</v>
      </c>
      <c r="I2098" s="23">
        <v>63</v>
      </c>
      <c r="J2098" s="10"/>
      <c r="K2098" s="100"/>
      <c r="M2098" s="136" t="s">
        <v>10373</v>
      </c>
      <c r="N2098" s="136"/>
      <c r="O2098" s="3" t="str">
        <f t="shared" si="46"/>
        <v>Label.create(:concept_id =&gt; Concept.find_by_codelist_and_code(74, 'chi').id, :locale =&gt; 'fi', :preflabel =&gt; 'kiina', :scopenote =&gt; 'Macrolanguage. See also cmn (Mandarin), yue (Cantonese)')</v>
      </c>
      <c r="P2098" s="337" t="s">
        <v>13124</v>
      </c>
    </row>
    <row r="2099" spans="1:16" ht="15.75" hidden="1">
      <c r="A2099" s="11">
        <v>74</v>
      </c>
      <c r="B2099" s="11">
        <f t="shared" si="45"/>
        <v>95</v>
      </c>
      <c r="C2099" s="33" t="s">
        <v>2379</v>
      </c>
      <c r="E2099" s="149"/>
      <c r="F2099" s="51" t="s">
        <v>2186</v>
      </c>
      <c r="G2099" s="43" t="s">
        <v>5665</v>
      </c>
      <c r="H2099" s="23">
        <v>0</v>
      </c>
      <c r="I2099" s="23"/>
      <c r="J2099" s="10"/>
      <c r="K2099" s="100"/>
      <c r="M2099" s="136" t="s">
        <v>10374</v>
      </c>
      <c r="N2099" s="136"/>
      <c r="O2099" s="178" t="str">
        <f t="shared" si="46"/>
        <v>Label.create(:concept_id =&gt; Concept.find_by_codelist_and_code(74, 'chn').id, :locale =&gt; 'fi', :preflabel =&gt; 'chinook-jargon', :scopenote =&gt; nil)</v>
      </c>
      <c r="P2099" s="3"/>
    </row>
    <row r="2100" spans="1:16" ht="15.75" hidden="1">
      <c r="A2100" s="11">
        <v>74</v>
      </c>
      <c r="B2100" s="11">
        <f t="shared" si="45"/>
        <v>96</v>
      </c>
      <c r="C2100" s="33" t="s">
        <v>2189</v>
      </c>
      <c r="E2100" s="149"/>
      <c r="F2100" s="51" t="s">
        <v>1937</v>
      </c>
      <c r="G2100" s="43" t="s">
        <v>5665</v>
      </c>
      <c r="H2100" s="23">
        <v>0</v>
      </c>
      <c r="I2100" s="23"/>
      <c r="J2100" s="10"/>
      <c r="K2100" s="100"/>
      <c r="M2100" s="136" t="s">
        <v>10375</v>
      </c>
      <c r="N2100" s="136"/>
      <c r="O2100" s="178" t="str">
        <f t="shared" si="46"/>
        <v>Label.create(:concept_id =&gt; Concept.find_by_codelist_and_code(74, 'chp').id, :locale =&gt; 'fi', :preflabel =&gt; 'chipewyan', :scopenote =&gt; nil)</v>
      </c>
      <c r="P2100" s="3"/>
    </row>
    <row r="2101" spans="1:16" ht="15.75" hidden="1">
      <c r="A2101" s="11">
        <v>74</v>
      </c>
      <c r="B2101" s="11">
        <f t="shared" si="45"/>
        <v>97</v>
      </c>
      <c r="C2101" s="33" t="s">
        <v>2187</v>
      </c>
      <c r="E2101" s="149"/>
      <c r="F2101" s="51" t="s">
        <v>2188</v>
      </c>
      <c r="G2101" s="43" t="s">
        <v>5665</v>
      </c>
      <c r="H2101" s="23">
        <v>0</v>
      </c>
      <c r="I2101" s="23"/>
      <c r="J2101" s="10"/>
      <c r="K2101" s="100"/>
      <c r="M2101" s="136" t="s">
        <v>10376</v>
      </c>
      <c r="N2101" s="136"/>
      <c r="O2101" s="178" t="str">
        <f t="shared" si="46"/>
        <v>Label.create(:concept_id =&gt; Concept.find_by_codelist_and_code(74, 'cho').id, :locale =&gt; 'fi', :preflabel =&gt; 'choctaw', :scopenote =&gt; nil)</v>
      </c>
      <c r="P2101" s="3"/>
    </row>
    <row r="2102" spans="1:16" ht="45" hidden="1">
      <c r="A2102" s="112">
        <v>74</v>
      </c>
      <c r="B2102" s="11">
        <f t="shared" si="45"/>
        <v>98</v>
      </c>
      <c r="C2102" s="107" t="s">
        <v>1966</v>
      </c>
      <c r="D2102" s="107"/>
      <c r="E2102" s="150"/>
      <c r="F2102" s="113" t="s">
        <v>2589</v>
      </c>
      <c r="G2102" s="108" t="s">
        <v>5665</v>
      </c>
      <c r="H2102" s="114">
        <v>0</v>
      </c>
      <c r="I2102" s="114"/>
      <c r="J2102" s="115"/>
      <c r="K2102" s="100"/>
      <c r="M2102" s="136" t="s">
        <v>10377</v>
      </c>
      <c r="N2102" s="136"/>
      <c r="O2102" s="178" t="str">
        <f t="shared" si="46"/>
        <v>Label.create(:concept_id =&gt; Concept.find_by_codelist_and_code(74, 'chu').id, :locale =&gt; 'fi', :preflabel =&gt; 'kirkkoslaavi', :scopenote =&gt; nil)</v>
      </c>
      <c r="P2102" s="3"/>
    </row>
    <row r="2103" spans="1:16" ht="15.75" hidden="1">
      <c r="A2103" s="11">
        <v>74</v>
      </c>
      <c r="B2103" s="11">
        <f t="shared" si="45"/>
        <v>99</v>
      </c>
      <c r="C2103" s="33" t="s">
        <v>2128</v>
      </c>
      <c r="E2103" s="149"/>
      <c r="F2103" s="51" t="s">
        <v>13619</v>
      </c>
      <c r="G2103" s="43" t="s">
        <v>5665</v>
      </c>
      <c r="H2103" s="23">
        <v>0</v>
      </c>
      <c r="I2103" s="23"/>
      <c r="J2103" s="10"/>
      <c r="K2103" s="100"/>
      <c r="M2103" s="136" t="s">
        <v>10378</v>
      </c>
      <c r="N2103" s="136"/>
      <c r="O2103" s="178" t="str">
        <f t="shared" si="46"/>
        <v>Label.create(:concept_id =&gt; Concept.find_by_codelist_and_code(74, 'chk').id, :locale =&gt; 'fi', :preflabel =&gt; 'chuuk', :scopenote =&gt; nil)</v>
      </c>
      <c r="P2103" s="3"/>
    </row>
    <row r="2104" spans="1:16" ht="15.75" hidden="1">
      <c r="A2104" s="11">
        <v>74</v>
      </c>
      <c r="B2104" s="11">
        <f t="shared" si="45"/>
        <v>100</v>
      </c>
      <c r="C2104" s="33" t="s">
        <v>2438</v>
      </c>
      <c r="E2104" s="149"/>
      <c r="F2104" s="51" t="s">
        <v>2439</v>
      </c>
      <c r="G2104" s="43" t="s">
        <v>5665</v>
      </c>
      <c r="H2104" s="26">
        <v>0</v>
      </c>
      <c r="I2104" s="26"/>
      <c r="J2104" s="6"/>
      <c r="K2104" s="100"/>
      <c r="M2104" s="136" t="s">
        <v>10379</v>
      </c>
      <c r="N2104" s="136"/>
      <c r="O2104" s="178" t="str">
        <f t="shared" si="46"/>
        <v>Label.create(:concept_id =&gt; Concept.find_by_codelist_and_code(74, 'chv').id, :locale =&gt; 'fi', :preflabel =&gt; 'tšuvassi', :scopenote =&gt; nil)</v>
      </c>
      <c r="P2104" s="3"/>
    </row>
    <row r="2105" spans="1:16" ht="30" hidden="1">
      <c r="A2105" s="11">
        <v>74</v>
      </c>
      <c r="B2105" s="11">
        <f t="shared" si="45"/>
        <v>101</v>
      </c>
      <c r="C2105" s="33" t="s">
        <v>25</v>
      </c>
      <c r="E2105" s="149"/>
      <c r="F2105" s="43" t="s">
        <v>2602</v>
      </c>
      <c r="G2105" s="43" t="s">
        <v>5665</v>
      </c>
      <c r="H2105" s="23">
        <v>4</v>
      </c>
      <c r="I2105" s="23"/>
      <c r="J2105" s="10"/>
      <c r="K2105" s="100"/>
      <c r="M2105" s="136" t="s">
        <v>10380</v>
      </c>
      <c r="N2105" s="136"/>
      <c r="O2105" s="178" t="str">
        <f t="shared" si="46"/>
        <v>Label.create(:concept_id =&gt; Concept.find_by_codelist_and_code(74, 'nwc').id, :locale =&gt; 'fi', :preflabel =&gt; 'klassinen newari', :scopenote =&gt; nil)</v>
      </c>
      <c r="P2105" s="3"/>
    </row>
    <row r="2106" spans="1:16" ht="15.75" hidden="1">
      <c r="A2106" s="11">
        <v>74</v>
      </c>
      <c r="B2106" s="11">
        <f t="shared" si="45"/>
        <v>102</v>
      </c>
      <c r="C2106" s="33" t="s">
        <v>1002</v>
      </c>
      <c r="E2106" s="149"/>
      <c r="F2106" s="51" t="s">
        <v>819</v>
      </c>
      <c r="G2106" s="43" t="s">
        <v>5665</v>
      </c>
      <c r="H2106" s="23">
        <v>8</v>
      </c>
      <c r="I2106" s="23"/>
      <c r="J2106" s="10"/>
      <c r="K2106" s="100"/>
      <c r="M2106" s="136" t="s">
        <v>10381</v>
      </c>
      <c r="N2106" s="136"/>
      <c r="O2106" s="178" t="str">
        <f t="shared" si="46"/>
        <v>Label.create(:concept_id =&gt; Concept.find_by_codelist_and_code(74, 'syc').id, :locale =&gt; 'fi', :preflabel =&gt; 'muinaissyyria', :scopenote =&gt; nil)</v>
      </c>
      <c r="P2106" s="3"/>
    </row>
    <row r="2107" spans="1:16" ht="15.75" hidden="1">
      <c r="A2107" s="11">
        <v>74</v>
      </c>
      <c r="B2107" s="11">
        <f t="shared" si="45"/>
        <v>103</v>
      </c>
      <c r="C2107" s="33" t="s">
        <v>4263</v>
      </c>
      <c r="E2107" s="149"/>
      <c r="F2107" s="51" t="s">
        <v>4264</v>
      </c>
      <c r="G2107" s="43" t="s">
        <v>5665</v>
      </c>
      <c r="H2107" s="23">
        <v>0</v>
      </c>
      <c r="I2107" s="23"/>
      <c r="J2107" s="10"/>
      <c r="K2107" s="100"/>
      <c r="M2107" s="136" t="s">
        <v>10382</v>
      </c>
      <c r="N2107" s="136"/>
      <c r="O2107" s="178" t="str">
        <f t="shared" si="46"/>
        <v>Label.create(:concept_id =&gt; Concept.find_by_codelist_and_code(74, 'cop').id, :locale =&gt; 'fi', :preflabel =&gt; 'kopti', :scopenote =&gt; nil)</v>
      </c>
      <c r="P2107" s="3"/>
    </row>
    <row r="2108" spans="1:16" ht="15.75" hidden="1">
      <c r="A2108" s="11">
        <v>74</v>
      </c>
      <c r="B2108" s="11">
        <f t="shared" si="45"/>
        <v>104</v>
      </c>
      <c r="C2108" s="33" t="s">
        <v>3905</v>
      </c>
      <c r="E2108" s="149"/>
      <c r="F2108" s="51" t="s">
        <v>4208</v>
      </c>
      <c r="G2108" s="43" t="s">
        <v>5665</v>
      </c>
      <c r="H2108" s="23">
        <v>0</v>
      </c>
      <c r="I2108" s="23"/>
      <c r="J2108" s="10"/>
      <c r="K2108" s="100"/>
      <c r="M2108" s="136" t="s">
        <v>10383</v>
      </c>
      <c r="N2108" s="136"/>
      <c r="O2108" s="178" t="str">
        <f t="shared" si="46"/>
        <v>Label.create(:concept_id =&gt; Concept.find_by_codelist_and_code(74, 'cor').id, :locale =&gt; 'fi', :preflabel =&gt; 'korni', :scopenote =&gt; nil)</v>
      </c>
      <c r="P2108" s="3"/>
    </row>
    <row r="2109" spans="1:16" ht="15.75" hidden="1">
      <c r="A2109" s="11">
        <v>74</v>
      </c>
      <c r="B2109" s="11">
        <f t="shared" si="45"/>
        <v>105</v>
      </c>
      <c r="C2109" s="33" t="s">
        <v>4209</v>
      </c>
      <c r="E2109" s="149"/>
      <c r="F2109" s="51" t="s">
        <v>4206</v>
      </c>
      <c r="G2109" s="43" t="s">
        <v>5665</v>
      </c>
      <c r="H2109" s="23">
        <v>0</v>
      </c>
      <c r="I2109" s="23"/>
      <c r="J2109" s="10"/>
      <c r="K2109" s="100"/>
      <c r="M2109" s="136" t="s">
        <v>10384</v>
      </c>
      <c r="N2109" s="136"/>
      <c r="O2109" s="178" t="str">
        <f t="shared" si="46"/>
        <v>Label.create(:concept_id =&gt; Concept.find_by_codelist_and_code(74, 'cos').id, :locale =&gt; 'fi', :preflabel =&gt; 'korsika', :scopenote =&gt; nil)</v>
      </c>
      <c r="P2109" s="3"/>
    </row>
    <row r="2110" spans="1:16" ht="60">
      <c r="A2110" s="11">
        <v>74</v>
      </c>
      <c r="B2110" s="11">
        <f t="shared" si="45"/>
        <v>106</v>
      </c>
      <c r="C2110" s="33" t="s">
        <v>3807</v>
      </c>
      <c r="E2110" s="149"/>
      <c r="F2110" s="51" t="s">
        <v>3808</v>
      </c>
      <c r="G2110" s="108" t="s">
        <v>14252</v>
      </c>
      <c r="H2110" s="23">
        <v>0</v>
      </c>
      <c r="I2110" s="23">
        <v>63</v>
      </c>
      <c r="J2110" s="10"/>
      <c r="K2110" s="100"/>
      <c r="M2110" s="136" t="s">
        <v>10385</v>
      </c>
      <c r="N2110" s="136"/>
      <c r="O2110" s="3" t="str">
        <f t="shared" si="46"/>
        <v>Label.create(:concept_id =&gt; Concept.find_by_codelist_and_code(74, 'cre').id, :locale =&gt; 'fi', :preflabel =&gt; 'cree', :scopenote =&gt; 'Macrolanguage. See also crj (Southern East Cree), crk (plains Cree), crl (Northern East Cree), crm (Moose Cree), cse (Swampy Cree), cwd (Woods Cree)')</v>
      </c>
      <c r="P2110" s="337" t="s">
        <v>13124</v>
      </c>
    </row>
    <row r="2111" spans="1:16" ht="30">
      <c r="A2111" s="11">
        <v>74</v>
      </c>
      <c r="B2111" s="11">
        <f t="shared" si="45"/>
        <v>107</v>
      </c>
      <c r="C2111" s="33" t="s">
        <v>4235</v>
      </c>
      <c r="E2111" s="149"/>
      <c r="F2111" s="51" t="s">
        <v>4236</v>
      </c>
      <c r="G2111" s="215" t="s">
        <v>14253</v>
      </c>
      <c r="H2111" s="26">
        <v>0</v>
      </c>
      <c r="I2111" s="26">
        <v>63</v>
      </c>
      <c r="J2111" s="6"/>
      <c r="K2111" s="100"/>
      <c r="M2111" s="136" t="s">
        <v>10386</v>
      </c>
      <c r="N2111" s="136"/>
      <c r="O2111" s="3" t="str">
        <f t="shared" si="46"/>
        <v>Label.create(:concept_id =&gt; Concept.find_by_codelist_and_code(74, 'mus').id, :locale =&gt; 'fi', :preflabel =&gt; 'creek', :scopenote =&gt; 'Seminole')</v>
      </c>
      <c r="P2111" s="337" t="s">
        <v>13124</v>
      </c>
    </row>
    <row r="2112" spans="1:16" ht="15.75" hidden="1">
      <c r="A2112" s="11">
        <v>74</v>
      </c>
      <c r="B2112" s="11">
        <f t="shared" si="45"/>
        <v>108</v>
      </c>
      <c r="C2112" s="33" t="s">
        <v>4293</v>
      </c>
      <c r="E2112" s="149"/>
      <c r="F2112" s="51" t="s">
        <v>1160</v>
      </c>
      <c r="G2112" s="43" t="s">
        <v>6307</v>
      </c>
      <c r="H2112" s="26">
        <v>0</v>
      </c>
      <c r="I2112" s="26"/>
      <c r="J2112" s="6"/>
      <c r="K2112" s="100"/>
      <c r="M2112" s="136" t="s">
        <v>10387</v>
      </c>
      <c r="N2112" s="136"/>
      <c r="O2112" s="178" t="str">
        <f t="shared" si="46"/>
        <v>Label.create(:concept_id =&gt; Concept.find_by_codelist_and_code(74, 'crp').id, :locale =&gt; 'fi', :preflabel =&gt; 'kreoli- ja pidgin-kielet', :scopenote =&gt; 'Collective name')</v>
      </c>
      <c r="P2112" s="3"/>
    </row>
    <row r="2113" spans="1:16" ht="15.75" hidden="1">
      <c r="A2113" s="11">
        <v>74</v>
      </c>
      <c r="B2113" s="11">
        <f t="shared" si="45"/>
        <v>109</v>
      </c>
      <c r="C2113" s="33" t="s">
        <v>3960</v>
      </c>
      <c r="E2113" s="149"/>
      <c r="F2113" s="51" t="s">
        <v>1004</v>
      </c>
      <c r="G2113" s="43" t="s">
        <v>6307</v>
      </c>
      <c r="H2113" s="23">
        <v>0</v>
      </c>
      <c r="I2113" s="23"/>
      <c r="J2113" s="10"/>
      <c r="K2113" s="100"/>
      <c r="M2113" s="136" t="s">
        <v>10388</v>
      </c>
      <c r="N2113" s="136"/>
      <c r="O2113" s="178" t="str">
        <f t="shared" si="46"/>
        <v>Label.create(:concept_id =&gt; Concept.find_by_codelist_and_code(74, 'cpe').id, :locale =&gt; 'fi', :preflabel =&gt; 'englantiin perustuvat kreoli- ja pidgin-kielet', :scopenote =&gt; 'Collective name')</v>
      </c>
      <c r="P2113" s="3"/>
    </row>
    <row r="2114" spans="1:16" ht="15.75" hidden="1">
      <c r="A2114" s="11">
        <v>74</v>
      </c>
      <c r="B2114" s="11">
        <f t="shared" si="45"/>
        <v>110</v>
      </c>
      <c r="C2114" s="33" t="s">
        <v>3962</v>
      </c>
      <c r="E2114" s="149"/>
      <c r="F2114" s="51" t="s">
        <v>803</v>
      </c>
      <c r="G2114" s="43" t="s">
        <v>6307</v>
      </c>
      <c r="H2114" s="23">
        <v>0</v>
      </c>
      <c r="I2114" s="23"/>
      <c r="J2114" s="10"/>
      <c r="K2114" s="100"/>
      <c r="M2114" s="136" t="s">
        <v>10389</v>
      </c>
      <c r="N2114" s="136"/>
      <c r="O2114" s="178" t="str">
        <f t="shared" si="46"/>
        <v>Label.create(:concept_id =&gt; Concept.find_by_codelist_and_code(74, 'cpf').id, :locale =&gt; 'fi', :preflabel =&gt; 'ranskaan perustuvat kreoli- ja pidgin-kielet', :scopenote =&gt; 'Collective name')</v>
      </c>
      <c r="P2114" s="3"/>
    </row>
    <row r="2115" spans="1:16" ht="30" hidden="1">
      <c r="A2115" s="11">
        <v>74</v>
      </c>
      <c r="B2115" s="11">
        <f t="shared" si="45"/>
        <v>111</v>
      </c>
      <c r="C2115" s="33" t="s">
        <v>3806</v>
      </c>
      <c r="E2115" s="149"/>
      <c r="F2115" s="51" t="s">
        <v>1314</v>
      </c>
      <c r="G2115" s="43" t="s">
        <v>6307</v>
      </c>
      <c r="H2115" s="23">
        <v>0</v>
      </c>
      <c r="I2115" s="23"/>
      <c r="J2115" s="10"/>
      <c r="K2115" s="100"/>
      <c r="M2115" s="136" t="s">
        <v>10390</v>
      </c>
      <c r="N2115" s="136"/>
      <c r="O2115" s="178" t="str">
        <f t="shared" ref="O2115:O2135" si="47">IF(OR(H2115="",IFERROR(FIND("-"&amp;A2115&amp;"-","-6-7-8-10-11-26-33-35-36-37-38-39-40-47-52-54-56-63-67-75-78-94-95-101-138-140-"),0)&gt;0,
AND(A2115=1,IFERROR(FIND("-"&amp;C2115&amp;"-","-12-13-14-"),0)&gt;0),
AND(A2115=22,IFERROR(FIND("-"&amp;C2115&amp;"-","-04-05-"),0)&gt;0),
AND(A2115=34,IFERROR(FIND("-"&amp;C2115&amp;"-","-00-01-04-08-09-10-11-12-13-14-15-"),0)&gt;0),
AND(A2115=45,IFERROR(FIND("-"&amp;C2115&amp;"-","-08-"),0)&gt;0),
AND(A2115=49,IFERROR(FIND("-"&amp;C2115&amp;"-","-ROW-"),0)&gt;0),
AND(A2115=51,IFERROR(FIND("-"&amp;C2115&amp;"-","-14-15-36-"),0)&gt;0),
AND(A2115=79,IFERROR(FIND("-"&amp;C2115&amp;"-","-11-"),0)&gt;0),
AND(A2115=102,IFERROR(FIND("-"&amp;C2115&amp;"-","-02-"),0)&gt;0)),"",
 IF(AND(M2115="",N2115=""),"",
  "Label.create(:concept_id =&gt; Concept.find_by_codelist_and_code("&amp;A2115&amp;", "&amp;IF(C2115="","nil","'"&amp;C2115&amp;"'")&amp;").id, "&amp;
  ":locale =&gt; '"&amp;L$2&amp;"'"&amp;", "&amp;
  ":preflabel =&gt; '"&amp;(IF(M2115="",F2115,M2115)&amp;"', "&amp;
  ":scopenote =&gt; "&amp;IF(AND(N2115="",G2115="",K2115=""),"nil","'"&amp; IF(K2115="", "",$L$3 &amp; IF(ISERROR(FIND("
", K2115))," ","&lt;br&gt;&amp;nbsp;&amp;nbsp;&amp;nbsp;&amp;nbsp;• ") &amp; SUBSTITUTE(SUBSTITUTE(SUBSTITUTE(K2115, "&amp;", "&amp;amp;"),"&lt;","&amp;lt;"),"
","&lt;br&gt;&amp;nbsp;&amp;nbsp;&amp;nbsp;&amp;nbsp;• ")) &amp; IF(OR(K2115="",G2115=""),"","&lt;br&gt;") &amp; SUBSTITUTE(SUBSTITUTE(IF(N2115="",G2115,N2115),"&amp;","&amp;amp;"),"&lt;","&amp;lt;")&amp;"'")&amp;")")
))</f>
        <v>Label.create(:concept_id =&gt; Concept.find_by_codelist_and_code(74, 'cpp').id, :locale =&gt; 'fi', :preflabel =&gt; 'portugaliin perustuvat kreoli- ja pidgin-kielet', :scopenote =&gt; 'Collective name')</v>
      </c>
      <c r="P2115" s="3"/>
    </row>
    <row r="2116" spans="1:16" ht="15.75" hidden="1">
      <c r="A2116" s="11">
        <v>74</v>
      </c>
      <c r="B2116" s="11">
        <f t="shared" si="45"/>
        <v>112</v>
      </c>
      <c r="C2116" s="33" t="s">
        <v>3809</v>
      </c>
      <c r="E2116" s="149"/>
      <c r="F2116" s="43" t="s">
        <v>82</v>
      </c>
      <c r="G2116" s="43" t="s">
        <v>5665</v>
      </c>
      <c r="H2116" s="26">
        <v>0</v>
      </c>
      <c r="I2116" s="26"/>
      <c r="J2116" s="6"/>
      <c r="K2116" s="100"/>
      <c r="M2116" s="136" t="s">
        <v>10391</v>
      </c>
      <c r="N2116" s="136"/>
      <c r="O2116" s="178" t="str">
        <f t="shared" si="47"/>
        <v>Label.create(:concept_id =&gt; Concept.find_by_codelist_and_code(74, 'crh').id, :locale =&gt; 'fi', :preflabel =&gt; 'krimintataari', :scopenote =&gt; nil)</v>
      </c>
      <c r="P2116" s="3"/>
    </row>
    <row r="2117" spans="1:16" ht="15.75" hidden="1">
      <c r="A2117" s="11">
        <v>74</v>
      </c>
      <c r="B2117" s="11">
        <f t="shared" si="45"/>
        <v>113</v>
      </c>
      <c r="C2117" s="33" t="s">
        <v>979</v>
      </c>
      <c r="E2117" s="149"/>
      <c r="F2117" s="51" t="s">
        <v>4194</v>
      </c>
      <c r="G2117" s="43" t="s">
        <v>5665</v>
      </c>
      <c r="H2117" s="23">
        <v>10</v>
      </c>
      <c r="I2117" s="23"/>
      <c r="J2117" s="10"/>
      <c r="K2117" s="100"/>
      <c r="M2117" s="136" t="s">
        <v>10392</v>
      </c>
      <c r="N2117" s="136"/>
      <c r="O2117" s="178" t="str">
        <f t="shared" si="47"/>
        <v>Label.create(:concept_id =&gt; Concept.find_by_codelist_and_code(74, 'hrv').id, :locale =&gt; 'fi', :preflabel =&gt; 'kroatia', :scopenote =&gt; nil)</v>
      </c>
      <c r="P2117" s="3"/>
    </row>
    <row r="2118" spans="1:16" ht="15.75" hidden="1">
      <c r="A2118" s="11">
        <v>74</v>
      </c>
      <c r="B2118" s="11">
        <f t="shared" si="45"/>
        <v>114</v>
      </c>
      <c r="C2118" s="33" t="s">
        <v>3888</v>
      </c>
      <c r="E2118" s="149"/>
      <c r="F2118" s="51" t="s">
        <v>4194</v>
      </c>
      <c r="G2118" s="70" t="s">
        <v>6315</v>
      </c>
      <c r="H2118" s="23">
        <v>0</v>
      </c>
      <c r="I2118" s="23">
        <v>10</v>
      </c>
      <c r="J2118" s="10" t="s">
        <v>3163</v>
      </c>
      <c r="K2118" s="100"/>
      <c r="M2118" s="136"/>
      <c r="N2118" s="136"/>
      <c r="O2118" s="178" t="str">
        <f t="shared" si="47"/>
        <v/>
      </c>
      <c r="P2118" s="3"/>
    </row>
    <row r="2119" spans="1:16" ht="15.75" hidden="1">
      <c r="A2119" s="11">
        <v>74</v>
      </c>
      <c r="B2119" s="11">
        <f t="shared" si="45"/>
        <v>115</v>
      </c>
      <c r="C2119" s="33" t="s">
        <v>4294</v>
      </c>
      <c r="E2119" s="149"/>
      <c r="F2119" s="51" t="s">
        <v>1159</v>
      </c>
      <c r="G2119" s="43" t="s">
        <v>6307</v>
      </c>
      <c r="H2119" s="23">
        <v>0</v>
      </c>
      <c r="I2119" s="23"/>
      <c r="J2119" s="10"/>
      <c r="K2119" s="100"/>
      <c r="M2119" s="136" t="s">
        <v>10393</v>
      </c>
      <c r="N2119" s="136"/>
      <c r="O2119" s="178" t="str">
        <f t="shared" si="47"/>
        <v>Label.create(:concept_id =&gt; Concept.find_by_codelist_and_code(74, 'cus').id, :locale =&gt; 'fi', :preflabel =&gt; 'kuušilaiset kielet', :scopenote =&gt; 'Collective name')</v>
      </c>
      <c r="P2119" s="3"/>
    </row>
    <row r="2120" spans="1:16" ht="15.75" hidden="1">
      <c r="A2120" s="11">
        <v>74</v>
      </c>
      <c r="B2120" s="11">
        <f t="shared" si="45"/>
        <v>116</v>
      </c>
      <c r="C2120" s="33" t="s">
        <v>4154</v>
      </c>
      <c r="E2120" s="149"/>
      <c r="F2120" s="51" t="s">
        <v>4155</v>
      </c>
      <c r="G2120" s="43" t="s">
        <v>5665</v>
      </c>
      <c r="H2120" s="23">
        <v>0</v>
      </c>
      <c r="I2120" s="23"/>
      <c r="J2120" s="10"/>
      <c r="K2120" s="100"/>
      <c r="M2120" s="136" t="s">
        <v>10394</v>
      </c>
      <c r="N2120" s="136"/>
      <c r="O2120" s="178" t="str">
        <f t="shared" si="47"/>
        <v>Label.create(:concept_id =&gt; Concept.find_by_codelist_and_code(74, 'cze').id, :locale =&gt; 'fi', :preflabel =&gt; 'tšekki', :scopenote =&gt; nil)</v>
      </c>
      <c r="P2120" s="3"/>
    </row>
    <row r="2121" spans="1:16" ht="15.75" hidden="1">
      <c r="A2121" s="11">
        <v>74</v>
      </c>
      <c r="B2121" s="11">
        <f t="shared" si="45"/>
        <v>117</v>
      </c>
      <c r="C2121" s="33" t="s">
        <v>1140</v>
      </c>
      <c r="E2121" s="149"/>
      <c r="F2121" s="51" t="s">
        <v>1141</v>
      </c>
      <c r="G2121" s="43" t="s">
        <v>5665</v>
      </c>
      <c r="H2121" s="23">
        <v>0</v>
      </c>
      <c r="I2121" s="23"/>
      <c r="J2121" s="10"/>
      <c r="K2121" s="100"/>
      <c r="M2121" s="136" t="s">
        <v>10395</v>
      </c>
      <c r="N2121" s="136"/>
      <c r="O2121" s="178" t="str">
        <f t="shared" si="47"/>
        <v>Label.create(:concept_id =&gt; Concept.find_by_codelist_and_code(74, 'dak').id, :locale =&gt; 'fi', :preflabel =&gt; 'dakota', :scopenote =&gt; nil)</v>
      </c>
      <c r="P2121" s="3"/>
    </row>
    <row r="2122" spans="1:16" ht="15.75" hidden="1">
      <c r="A2122" s="11">
        <v>74</v>
      </c>
      <c r="B2122" s="11">
        <f t="shared" si="45"/>
        <v>118</v>
      </c>
      <c r="C2122" s="33" t="s">
        <v>1142</v>
      </c>
      <c r="E2122" s="149"/>
      <c r="F2122" s="51" t="s">
        <v>1143</v>
      </c>
      <c r="G2122" s="43" t="s">
        <v>5665</v>
      </c>
      <c r="H2122" s="23">
        <v>0</v>
      </c>
      <c r="I2122" s="23"/>
      <c r="J2122" s="10"/>
      <c r="K2122" s="100"/>
      <c r="M2122" s="136" t="s">
        <v>10396</v>
      </c>
      <c r="N2122" s="136"/>
      <c r="O2122" s="178" t="str">
        <f t="shared" si="47"/>
        <v>Label.create(:concept_id =&gt; Concept.find_by_codelist_and_code(74, 'dan').id, :locale =&gt; 'fi', :preflabel =&gt; 'tanska', :scopenote =&gt; nil)</v>
      </c>
      <c r="P2122" s="3"/>
    </row>
    <row r="2123" spans="1:16" ht="15.75" hidden="1">
      <c r="A2123" s="11">
        <v>74</v>
      </c>
      <c r="B2123" s="11">
        <f t="shared" si="45"/>
        <v>119</v>
      </c>
      <c r="C2123" s="33" t="s">
        <v>1144</v>
      </c>
      <c r="E2123" s="149"/>
      <c r="F2123" s="51" t="s">
        <v>1145</v>
      </c>
      <c r="G2123" s="43" t="s">
        <v>5665</v>
      </c>
      <c r="H2123" s="23">
        <v>0</v>
      </c>
      <c r="I2123" s="23"/>
      <c r="J2123" s="10"/>
      <c r="K2123" s="100"/>
      <c r="M2123" s="136" t="s">
        <v>10397</v>
      </c>
      <c r="N2123" s="136"/>
      <c r="O2123" s="178" t="str">
        <f t="shared" si="47"/>
        <v>Label.create(:concept_id =&gt; Concept.find_by_codelist_and_code(74, 'dar').id, :locale =&gt; 'fi', :preflabel =&gt; 'dargi', :scopenote =&gt; nil)</v>
      </c>
      <c r="P2123" s="3"/>
    </row>
    <row r="2124" spans="1:16" ht="30" hidden="1">
      <c r="A2124" s="11">
        <v>74</v>
      </c>
      <c r="B2124" s="11">
        <f t="shared" si="45"/>
        <v>120</v>
      </c>
      <c r="C2124" s="42" t="s">
        <v>7861</v>
      </c>
      <c r="E2124" s="149"/>
      <c r="F2124" s="51" t="s">
        <v>7862</v>
      </c>
      <c r="G2124" s="43" t="s">
        <v>13366</v>
      </c>
      <c r="H2124" s="23">
        <v>39</v>
      </c>
      <c r="I2124" s="23"/>
      <c r="J2124" s="10">
        <v>3</v>
      </c>
      <c r="K2124" s="100"/>
      <c r="M2124" s="136" t="s">
        <v>10398</v>
      </c>
      <c r="N2124" s="136"/>
      <c r="O2124" s="178" t="str">
        <f t="shared" si="47"/>
        <v>Label.create(:concept_id =&gt; Concept.find_by_codelist_and_code(74, 'prs').id, :locale =&gt; 'fi', :preflabel =&gt; 'dari', :scopenote =&gt; 'ONIX local code, equivalent to prs in ISO 639-3. Only for use in ONIX 3.0 or later')</v>
      </c>
      <c r="P2124" s="3"/>
    </row>
    <row r="2125" spans="1:16" ht="15.75" hidden="1">
      <c r="A2125" s="11">
        <v>74</v>
      </c>
      <c r="B2125" s="11">
        <f t="shared" si="45"/>
        <v>121</v>
      </c>
      <c r="C2125" s="33" t="s">
        <v>1634</v>
      </c>
      <c r="E2125" s="149"/>
      <c r="F2125" s="51" t="s">
        <v>1635</v>
      </c>
      <c r="G2125" s="43" t="s">
        <v>7148</v>
      </c>
      <c r="H2125" s="23">
        <v>0</v>
      </c>
      <c r="I2125" s="23"/>
      <c r="J2125" s="10"/>
      <c r="K2125" s="100"/>
      <c r="M2125" s="136" t="s">
        <v>10399</v>
      </c>
      <c r="N2125" s="136"/>
      <c r="O2125" s="178" t="str">
        <f t="shared" si="47"/>
        <v>Label.create(:concept_id =&gt; Concept.find_by_codelist_and_code(74, 'del').id, :locale =&gt; 'fi', :preflabel =&gt; 'delaware', :scopenote =&gt; 'Macrolanguage')</v>
      </c>
      <c r="P2125" s="3"/>
    </row>
    <row r="2126" spans="1:16" ht="15.75" hidden="1">
      <c r="A2126" s="11">
        <v>74</v>
      </c>
      <c r="B2126" s="11">
        <f t="shared" si="45"/>
        <v>122</v>
      </c>
      <c r="C2126" s="33" t="s">
        <v>1308</v>
      </c>
      <c r="E2126" s="149"/>
      <c r="F2126" s="51" t="s">
        <v>741</v>
      </c>
      <c r="G2126" s="43" t="s">
        <v>7148</v>
      </c>
      <c r="H2126" s="26">
        <v>0</v>
      </c>
      <c r="I2126" s="26"/>
      <c r="J2126" s="6"/>
      <c r="K2126" s="100"/>
      <c r="M2126" s="136" t="s">
        <v>10400</v>
      </c>
      <c r="N2126" s="136"/>
      <c r="O2126" s="178" t="str">
        <f t="shared" si="47"/>
        <v>Label.create(:concept_id =&gt; Concept.find_by_codelist_and_code(74, 'din').id, :locale =&gt; 'fi', :preflabel =&gt; 'dinka', :scopenote =&gt; 'Macrolanguage')</v>
      </c>
      <c r="P2126" s="3"/>
    </row>
    <row r="2127" spans="1:16" ht="15.75" hidden="1">
      <c r="A2127" s="11">
        <v>74</v>
      </c>
      <c r="B2127" s="11">
        <f t="shared" si="45"/>
        <v>123</v>
      </c>
      <c r="C2127" s="33" t="s">
        <v>3313</v>
      </c>
      <c r="E2127" s="149"/>
      <c r="F2127" s="51" t="s">
        <v>3169</v>
      </c>
      <c r="G2127" s="43" t="s">
        <v>5665</v>
      </c>
      <c r="H2127" s="26">
        <v>0</v>
      </c>
      <c r="I2127" s="26"/>
      <c r="J2127" s="6"/>
      <c r="K2127" s="100"/>
      <c r="M2127" s="136" t="s">
        <v>10401</v>
      </c>
      <c r="N2127" s="136"/>
      <c r="O2127" s="178" t="str">
        <f t="shared" si="47"/>
        <v>Label.create(:concept_id =&gt; Concept.find_by_codelist_and_code(74, 'div').id, :locale =&gt; 'fi', :preflabel =&gt; 'divehi', :scopenote =&gt; nil)</v>
      </c>
      <c r="P2127" s="3"/>
    </row>
    <row r="2128" spans="1:16" ht="15.75" hidden="1">
      <c r="A2128" s="112">
        <v>74</v>
      </c>
      <c r="B2128" s="11">
        <f t="shared" si="45"/>
        <v>124</v>
      </c>
      <c r="C2128" s="107" t="s">
        <v>2986</v>
      </c>
      <c r="D2128" s="107"/>
      <c r="E2128" s="149"/>
      <c r="F2128" s="113" t="s">
        <v>3652</v>
      </c>
      <c r="G2128" s="108" t="s">
        <v>7148</v>
      </c>
      <c r="H2128" s="114">
        <v>0</v>
      </c>
      <c r="I2128" s="114"/>
      <c r="J2128" s="115"/>
      <c r="K2128" s="100"/>
      <c r="M2128" s="136" t="s">
        <v>10402</v>
      </c>
      <c r="N2128" s="136"/>
      <c r="O2128" s="178" t="str">
        <f t="shared" si="47"/>
        <v>Label.create(:concept_id =&gt; Concept.find_by_codelist_and_code(74, 'doi').id, :locale =&gt; 'fi', :preflabel =&gt; 'dogri', :scopenote =&gt; 'Macrolanguage')</v>
      </c>
      <c r="P2128" s="3"/>
    </row>
    <row r="2129" spans="1:16" ht="15.75" hidden="1">
      <c r="A2129" s="11">
        <v>74</v>
      </c>
      <c r="B2129" s="11">
        <f t="shared" si="45"/>
        <v>125</v>
      </c>
      <c r="C2129" s="33" t="s">
        <v>1590</v>
      </c>
      <c r="E2129" s="149"/>
      <c r="F2129" s="51" t="s">
        <v>1748</v>
      </c>
      <c r="G2129" s="43" t="s">
        <v>5665</v>
      </c>
      <c r="H2129" s="23">
        <v>0</v>
      </c>
      <c r="I2129" s="23"/>
      <c r="J2129" s="10"/>
      <c r="K2129" s="100"/>
      <c r="M2129" s="136" t="s">
        <v>10403</v>
      </c>
      <c r="N2129" s="136"/>
      <c r="O2129" s="178" t="str">
        <f t="shared" si="47"/>
        <v>Label.create(:concept_id =&gt; Concept.find_by_codelist_and_code(74, 'dgr').id, :locale =&gt; 'fi', :preflabel =&gt; 'dogrib', :scopenote =&gt; nil)</v>
      </c>
      <c r="P2129" s="3"/>
    </row>
    <row r="2130" spans="1:16" ht="15.75" hidden="1">
      <c r="A2130" s="11">
        <v>74</v>
      </c>
      <c r="B2130" s="11">
        <f t="shared" si="45"/>
        <v>126</v>
      </c>
      <c r="C2130" s="33" t="s">
        <v>4041</v>
      </c>
      <c r="E2130" s="149"/>
      <c r="F2130" s="51" t="s">
        <v>1158</v>
      </c>
      <c r="G2130" s="43" t="s">
        <v>6307</v>
      </c>
      <c r="H2130" s="23">
        <v>0</v>
      </c>
      <c r="I2130" s="23"/>
      <c r="J2130" s="10"/>
      <c r="K2130" s="100"/>
      <c r="M2130" s="136" t="s">
        <v>10404</v>
      </c>
      <c r="N2130" s="136"/>
      <c r="O2130" s="178" t="str">
        <f t="shared" si="47"/>
        <v>Label.create(:concept_id =&gt; Concept.find_by_codelist_and_code(74, 'dra').id, :locale =&gt; 'fi', :preflabel =&gt; 'dravidakielet', :scopenote =&gt; 'Collective name')</v>
      </c>
      <c r="P2130" s="3"/>
    </row>
    <row r="2131" spans="1:16" ht="15.75" hidden="1">
      <c r="A2131" s="11">
        <v>74</v>
      </c>
      <c r="B2131" s="11">
        <f t="shared" si="45"/>
        <v>127</v>
      </c>
      <c r="C2131" s="33" t="s">
        <v>4042</v>
      </c>
      <c r="E2131" s="149"/>
      <c r="F2131" s="51" t="s">
        <v>4043</v>
      </c>
      <c r="G2131" s="43" t="s">
        <v>5665</v>
      </c>
      <c r="H2131" s="23">
        <v>0</v>
      </c>
      <c r="I2131" s="23"/>
      <c r="J2131" s="10"/>
      <c r="K2131" s="100"/>
      <c r="M2131" s="136" t="s">
        <v>10405</v>
      </c>
      <c r="N2131" s="136"/>
      <c r="O2131" s="178" t="str">
        <f t="shared" si="47"/>
        <v>Label.create(:concept_id =&gt; Concept.find_by_codelist_and_code(74, 'dua').id, :locale =&gt; 'fi', :preflabel =&gt; 'duala', :scopenote =&gt; nil)</v>
      </c>
      <c r="P2131" s="3"/>
    </row>
    <row r="2132" spans="1:16" ht="15.75" hidden="1">
      <c r="A2132" s="11">
        <v>74</v>
      </c>
      <c r="B2132" s="11">
        <f t="shared" si="45"/>
        <v>128</v>
      </c>
      <c r="C2132" s="33" t="s">
        <v>3064</v>
      </c>
      <c r="E2132" s="149"/>
      <c r="F2132" s="51" t="s">
        <v>1097</v>
      </c>
      <c r="G2132" s="43" t="s">
        <v>5665</v>
      </c>
      <c r="H2132" s="23">
        <v>0</v>
      </c>
      <c r="I2132" s="23"/>
      <c r="J2132" s="10"/>
      <c r="K2132" s="100"/>
      <c r="M2132" s="136" t="s">
        <v>10406</v>
      </c>
      <c r="N2132" s="136"/>
      <c r="O2132" s="178" t="str">
        <f t="shared" si="47"/>
        <v>Label.create(:concept_id =&gt; Concept.find_by_codelist_and_code(74, 'dum').id, :locale =&gt; 'fi', :preflabel =&gt; 'keskihollanti', :scopenote =&gt; nil)</v>
      </c>
      <c r="P2132" s="3"/>
    </row>
    <row r="2133" spans="1:16" ht="15.75" hidden="1">
      <c r="A2133" s="11">
        <v>74</v>
      </c>
      <c r="B2133" s="11">
        <f t="shared" ref="B2133:B2196" si="48">IF(A2133=A2132,B2132+1,1)</f>
        <v>129</v>
      </c>
      <c r="C2133" s="33" t="s">
        <v>3065</v>
      </c>
      <c r="E2133" s="149"/>
      <c r="F2133" s="51" t="s">
        <v>1835</v>
      </c>
      <c r="G2133" s="43" t="s">
        <v>5665</v>
      </c>
      <c r="H2133" s="23">
        <v>0</v>
      </c>
      <c r="I2133" s="23"/>
      <c r="J2133" s="10"/>
      <c r="K2133" s="100"/>
      <c r="M2133" s="136" t="s">
        <v>10407</v>
      </c>
      <c r="N2133" s="136"/>
      <c r="O2133" s="178" t="str">
        <f t="shared" si="47"/>
        <v>Label.create(:concept_id =&gt; Concept.find_by_codelist_and_code(74, 'dut').id, :locale =&gt; 'fi', :preflabel =&gt; 'hollanti', :scopenote =&gt; nil)</v>
      </c>
      <c r="P2133" s="3"/>
    </row>
    <row r="2134" spans="1:16" ht="15.75" hidden="1">
      <c r="A2134" s="11">
        <v>74</v>
      </c>
      <c r="B2134" s="11">
        <f t="shared" si="48"/>
        <v>130</v>
      </c>
      <c r="C2134" s="33" t="s">
        <v>3066</v>
      </c>
      <c r="E2134" s="149"/>
      <c r="F2134" s="51" t="s">
        <v>3067</v>
      </c>
      <c r="G2134" s="43" t="s">
        <v>5665</v>
      </c>
      <c r="H2134" s="23">
        <v>0</v>
      </c>
      <c r="I2134" s="23"/>
      <c r="J2134" s="10"/>
      <c r="K2134" s="100"/>
      <c r="M2134" s="136" t="s">
        <v>10408</v>
      </c>
      <c r="N2134" s="136"/>
      <c r="O2134" s="178" t="str">
        <f t="shared" si="47"/>
        <v>Label.create(:concept_id =&gt; Concept.find_by_codelist_and_code(74, 'dyu').id, :locale =&gt; 'fi', :preflabel =&gt; 'djula', :scopenote =&gt; nil)</v>
      </c>
      <c r="P2134" s="3"/>
    </row>
    <row r="2135" spans="1:16" ht="15.75" hidden="1">
      <c r="A2135" s="11">
        <v>74</v>
      </c>
      <c r="B2135" s="11">
        <f t="shared" si="48"/>
        <v>131</v>
      </c>
      <c r="C2135" s="33" t="s">
        <v>3068</v>
      </c>
      <c r="E2135" s="149"/>
      <c r="F2135" s="51" t="s">
        <v>1188</v>
      </c>
      <c r="G2135" s="43" t="s">
        <v>5665</v>
      </c>
      <c r="H2135" s="23">
        <v>0</v>
      </c>
      <c r="I2135" s="23"/>
      <c r="J2135" s="10"/>
      <c r="K2135" s="100"/>
      <c r="M2135" s="136" t="s">
        <v>10409</v>
      </c>
      <c r="N2135" s="136"/>
      <c r="O2135" s="178" t="str">
        <f t="shared" si="47"/>
        <v>Label.create(:concept_id =&gt; Concept.find_by_codelist_and_code(74, 'dzo').id, :locale =&gt; 'fi', :preflabel =&gt; 'dzongkha', :scopenote =&gt; nil)</v>
      </c>
      <c r="P2135" s="3"/>
    </row>
    <row r="2136" spans="1:16" ht="30.75">
      <c r="A2136" s="88">
        <v>74</v>
      </c>
      <c r="B2136" s="11">
        <f t="shared" si="48"/>
        <v>132</v>
      </c>
      <c r="C2136" s="42" t="s">
        <v>14167</v>
      </c>
      <c r="D2136" s="42"/>
      <c r="E2136" s="42"/>
      <c r="F2136" s="224" t="s">
        <v>14168</v>
      </c>
      <c r="G2136" s="223" t="s">
        <v>14169</v>
      </c>
      <c r="H2136" s="26">
        <v>63</v>
      </c>
      <c r="I2136" s="26"/>
      <c r="J2136" s="6"/>
      <c r="K2136" s="100"/>
      <c r="M2136" s="136" t="s">
        <v>14549</v>
      </c>
      <c r="N2136" s="136"/>
      <c r="P2136" s="337" t="s">
        <v>13124</v>
      </c>
    </row>
    <row r="2137" spans="1:16" ht="15.75" hidden="1">
      <c r="A2137" s="11">
        <v>74</v>
      </c>
      <c r="B2137" s="11">
        <f t="shared" si="48"/>
        <v>133</v>
      </c>
      <c r="C2137" s="33" t="s">
        <v>3219</v>
      </c>
      <c r="E2137" s="149"/>
      <c r="F2137" s="51" t="s">
        <v>3232</v>
      </c>
      <c r="G2137" s="43" t="s">
        <v>5665</v>
      </c>
      <c r="H2137" s="23">
        <v>7</v>
      </c>
      <c r="I2137" s="23"/>
      <c r="J2137" s="10"/>
      <c r="K2137" s="100"/>
      <c r="M2137" s="136" t="s">
        <v>10410</v>
      </c>
      <c r="N2137" s="136"/>
      <c r="O2137" s="178" t="str">
        <f t="shared" ref="O2137:O2180" si="49">IF(OR(H2137="",IFERROR(FIND("-"&amp;A2137&amp;"-","-6-7-8-10-11-26-33-35-36-37-38-39-40-47-52-54-56-63-67-75-78-94-95-101-138-140-"),0)&gt;0,
AND(A2137=1,IFERROR(FIND("-"&amp;C2137&amp;"-","-12-13-14-"),0)&gt;0),
AND(A2137=22,IFERROR(FIND("-"&amp;C2137&amp;"-","-04-05-"),0)&gt;0),
AND(A2137=34,IFERROR(FIND("-"&amp;C2137&amp;"-","-00-01-04-08-09-10-11-12-13-14-15-"),0)&gt;0),
AND(A2137=45,IFERROR(FIND("-"&amp;C2137&amp;"-","-08-"),0)&gt;0),
AND(A2137=49,IFERROR(FIND("-"&amp;C2137&amp;"-","-ROW-"),0)&gt;0),
AND(A2137=51,IFERROR(FIND("-"&amp;C2137&amp;"-","-14-15-36-"),0)&gt;0),
AND(A2137=79,IFERROR(FIND("-"&amp;C2137&amp;"-","-11-"),0)&gt;0),
AND(A2137=102,IFERROR(FIND("-"&amp;C2137&amp;"-","-02-"),0)&gt;0)),"",
 IF(AND(M2137="",N2137=""),"",
  "Label.create(:concept_id =&gt; Concept.find_by_codelist_and_code("&amp;A2137&amp;", "&amp;IF(C2137="","nil","'"&amp;C2137&amp;"'")&amp;").id, "&amp;
  ":locale =&gt; '"&amp;L$2&amp;"'"&amp;", "&amp;
  ":preflabel =&gt; '"&amp;(IF(M2137="",F2137,M2137)&amp;"', "&amp;
  ":scopenote =&gt; "&amp;IF(AND(N2137="",G2137="",K2137=""),"nil","'"&amp; IF(K2137="", "",$L$3 &amp; IF(ISERROR(FIND("
", K2137))," ","&lt;br&gt;&amp;nbsp;&amp;nbsp;&amp;nbsp;&amp;nbsp;• ") &amp; SUBSTITUTE(SUBSTITUTE(SUBSTITUTE(K2137, "&amp;", "&amp;amp;"),"&lt;","&amp;lt;"),"
","&lt;br&gt;&amp;nbsp;&amp;nbsp;&amp;nbsp;&amp;nbsp;• ")) &amp; IF(OR(K2137="",G2137=""),"","&lt;br&gt;") &amp; SUBSTITUTE(SUBSTITUTE(IF(N2137="",G2137,N2137),"&amp;","&amp;amp;"),"&lt;","&amp;lt;")&amp;"'")&amp;")")
))</f>
        <v>Label.create(:concept_id =&gt; Concept.find_by_codelist_and_code(74, 'frs').id, :locale =&gt; 'fi', :preflabel =&gt; 'itäfriisi', :scopenote =&gt; nil)</v>
      </c>
      <c r="P2137" s="3"/>
    </row>
    <row r="2138" spans="1:16" ht="15.75" hidden="1">
      <c r="A2138" s="11">
        <v>74</v>
      </c>
      <c r="B2138" s="11">
        <f t="shared" si="48"/>
        <v>134</v>
      </c>
      <c r="C2138" s="33" t="s">
        <v>1189</v>
      </c>
      <c r="E2138" s="149"/>
      <c r="F2138" s="51" t="s">
        <v>1190</v>
      </c>
      <c r="G2138" s="43" t="s">
        <v>5665</v>
      </c>
      <c r="H2138" s="23">
        <v>0</v>
      </c>
      <c r="I2138" s="23"/>
      <c r="J2138" s="10"/>
      <c r="K2138" s="100"/>
      <c r="M2138" s="136" t="s">
        <v>10411</v>
      </c>
      <c r="N2138" s="136"/>
      <c r="O2138" s="178" t="str">
        <f t="shared" si="49"/>
        <v>Label.create(:concept_id =&gt; Concept.find_by_codelist_and_code(74, 'efi').id, :locale =&gt; 'fi', :preflabel =&gt; 'efik', :scopenote =&gt; nil)</v>
      </c>
      <c r="P2138" s="3"/>
    </row>
    <row r="2139" spans="1:16" ht="15.75" hidden="1">
      <c r="A2139" s="11">
        <v>74</v>
      </c>
      <c r="B2139" s="11">
        <f t="shared" si="48"/>
        <v>135</v>
      </c>
      <c r="C2139" s="33" t="s">
        <v>796</v>
      </c>
      <c r="E2139" s="149"/>
      <c r="F2139" s="51" t="s">
        <v>13620</v>
      </c>
      <c r="G2139" s="43" t="s">
        <v>5665</v>
      </c>
      <c r="H2139" s="26">
        <v>0</v>
      </c>
      <c r="I2139" s="26"/>
      <c r="J2139" s="6"/>
      <c r="K2139" s="100"/>
      <c r="M2139" s="136" t="s">
        <v>10412</v>
      </c>
      <c r="N2139" s="136"/>
      <c r="O2139" s="178" t="str">
        <f t="shared" si="49"/>
        <v>Label.create(:concept_id =&gt; Concept.find_by_codelist_and_code(74, 'egy').id, :locale =&gt; 'fi', :preflabel =&gt; 'muinaisegypti', :scopenote =&gt; nil)</v>
      </c>
      <c r="P2139" s="3"/>
    </row>
    <row r="2140" spans="1:16" ht="15.75" hidden="1">
      <c r="A2140" s="11">
        <v>74</v>
      </c>
      <c r="B2140" s="11">
        <f t="shared" si="48"/>
        <v>136</v>
      </c>
      <c r="C2140" s="33" t="s">
        <v>1495</v>
      </c>
      <c r="E2140" s="149"/>
      <c r="F2140" s="51" t="s">
        <v>1496</v>
      </c>
      <c r="G2140" s="43" t="s">
        <v>5665</v>
      </c>
      <c r="H2140" s="26">
        <v>0</v>
      </c>
      <c r="I2140" s="26"/>
      <c r="J2140" s="6"/>
      <c r="K2140" s="100"/>
      <c r="M2140" s="136" t="s">
        <v>10413</v>
      </c>
      <c r="N2140" s="136"/>
      <c r="O2140" s="178" t="str">
        <f t="shared" si="49"/>
        <v>Label.create(:concept_id =&gt; Concept.find_by_codelist_and_code(74, 'eka').id, :locale =&gt; 'fi', :preflabel =&gt; 'ekajuk', :scopenote =&gt; nil)</v>
      </c>
      <c r="P2140" s="3"/>
    </row>
    <row r="2141" spans="1:16" ht="15.75" hidden="1">
      <c r="A2141" s="11">
        <v>74</v>
      </c>
      <c r="B2141" s="11">
        <f t="shared" si="48"/>
        <v>137</v>
      </c>
      <c r="C2141" s="33" t="s">
        <v>1340</v>
      </c>
      <c r="E2141" s="149"/>
      <c r="F2141" s="51" t="s">
        <v>1341</v>
      </c>
      <c r="G2141" s="43" t="s">
        <v>5665</v>
      </c>
      <c r="H2141" s="23">
        <v>0</v>
      </c>
      <c r="I2141" s="23"/>
      <c r="J2141" s="10"/>
      <c r="K2141" s="100"/>
      <c r="M2141" s="136" t="s">
        <v>10414</v>
      </c>
      <c r="N2141" s="136"/>
      <c r="O2141" s="178" t="str">
        <f t="shared" si="49"/>
        <v>Label.create(:concept_id =&gt; Concept.find_by_codelist_and_code(74, 'elx').id, :locale =&gt; 'fi', :preflabel =&gt; 'elami', :scopenote =&gt; nil)</v>
      </c>
      <c r="P2141" s="3"/>
    </row>
    <row r="2142" spans="1:16" ht="45" hidden="1">
      <c r="A2142" s="11">
        <v>74</v>
      </c>
      <c r="B2142" s="11">
        <f t="shared" si="48"/>
        <v>138</v>
      </c>
      <c r="C2142" s="42" t="s">
        <v>8584</v>
      </c>
      <c r="D2142" s="42"/>
      <c r="E2142" s="42"/>
      <c r="F2142" s="51" t="s">
        <v>8585</v>
      </c>
      <c r="G2142" s="43" t="s">
        <v>13367</v>
      </c>
      <c r="H2142" s="23">
        <v>49</v>
      </c>
      <c r="I2142" s="23"/>
      <c r="J2142" s="10"/>
      <c r="K2142" s="100"/>
      <c r="M2142" s="136" t="s">
        <v>10415</v>
      </c>
      <c r="N2142" s="136"/>
      <c r="O2142" s="178" t="str">
        <f t="shared" si="49"/>
        <v>Label.create(:concept_id =&gt; Concept.find_by_codelist_and_code(74, 'egl').id, :locale =&gt; 'fi', :preflabel =&gt; 'emilia', :scopenote =&gt; 'ONIX local code for Italian dialect, equivalent to egl in ISO 639-3. Only for use in ONIX 3.0 or later')</v>
      </c>
      <c r="P2142" s="3"/>
    </row>
    <row r="2143" spans="1:16" ht="15.75" hidden="1">
      <c r="A2143" s="11">
        <v>74</v>
      </c>
      <c r="B2143" s="11">
        <f t="shared" si="48"/>
        <v>139</v>
      </c>
      <c r="C2143" s="33" t="s">
        <v>1342</v>
      </c>
      <c r="E2143" s="149"/>
      <c r="F2143" s="51" t="s">
        <v>1483</v>
      </c>
      <c r="G2143" s="43" t="s">
        <v>5665</v>
      </c>
      <c r="H2143" s="23">
        <v>0</v>
      </c>
      <c r="I2143" s="23"/>
      <c r="J2143" s="10"/>
      <c r="K2143" s="100"/>
      <c r="M2143" s="136" t="s">
        <v>10416</v>
      </c>
      <c r="N2143" s="136"/>
      <c r="O2143" s="178" t="str">
        <f t="shared" si="49"/>
        <v>Label.create(:concept_id =&gt; Concept.find_by_codelist_and_code(74, 'eng').id, :locale =&gt; 'fi', :preflabel =&gt; 'englanti', :scopenote =&gt; nil)</v>
      </c>
      <c r="P2143" s="3"/>
    </row>
    <row r="2144" spans="1:16" ht="15.75" hidden="1">
      <c r="A2144" s="11">
        <v>74</v>
      </c>
      <c r="B2144" s="11">
        <f t="shared" si="48"/>
        <v>140</v>
      </c>
      <c r="C2144" s="33" t="s">
        <v>1484</v>
      </c>
      <c r="E2144" s="149"/>
      <c r="F2144" s="51" t="s">
        <v>1795</v>
      </c>
      <c r="G2144" s="43" t="s">
        <v>5665</v>
      </c>
      <c r="H2144" s="23">
        <v>0</v>
      </c>
      <c r="I2144" s="23"/>
      <c r="J2144" s="10"/>
      <c r="K2144" s="100"/>
      <c r="M2144" s="136" t="s">
        <v>10417</v>
      </c>
      <c r="N2144" s="136"/>
      <c r="O2144" s="178" t="str">
        <f t="shared" si="49"/>
        <v>Label.create(:concept_id =&gt; Concept.find_by_codelist_and_code(74, 'enm').id, :locale =&gt; 'fi', :preflabel =&gt; 'keskienglanti', :scopenote =&gt; nil)</v>
      </c>
      <c r="P2144" s="3"/>
    </row>
    <row r="2145" spans="1:16" ht="15.75" hidden="1">
      <c r="A2145" s="11">
        <v>74</v>
      </c>
      <c r="B2145" s="11">
        <f t="shared" si="48"/>
        <v>141</v>
      </c>
      <c r="C2145" s="33" t="s">
        <v>2842</v>
      </c>
      <c r="E2145" s="149"/>
      <c r="F2145" s="51" t="s">
        <v>3482</v>
      </c>
      <c r="G2145" s="43" t="s">
        <v>5665</v>
      </c>
      <c r="H2145" s="23">
        <v>0</v>
      </c>
      <c r="I2145" s="23"/>
      <c r="J2145" s="10"/>
      <c r="K2145" s="100"/>
      <c r="M2145" s="136" t="s">
        <v>10418</v>
      </c>
      <c r="N2145" s="136"/>
      <c r="O2145" s="178" t="str">
        <f t="shared" si="49"/>
        <v>Label.create(:concept_id =&gt; Concept.find_by_codelist_and_code(74, 'ang').id, :locale =&gt; 'fi', :preflabel =&gt; 'muinaisenglanti (n. 450-1100)', :scopenote =&gt; nil)</v>
      </c>
      <c r="P2145" s="3"/>
    </row>
    <row r="2146" spans="1:16" ht="15.75" hidden="1">
      <c r="A2146" s="11">
        <v>74</v>
      </c>
      <c r="B2146" s="11">
        <f t="shared" si="48"/>
        <v>142</v>
      </c>
      <c r="C2146" s="33" t="s">
        <v>156</v>
      </c>
      <c r="E2146" s="149"/>
      <c r="F2146" s="43" t="s">
        <v>450</v>
      </c>
      <c r="G2146" s="43" t="s">
        <v>5665</v>
      </c>
      <c r="H2146" s="23">
        <v>4</v>
      </c>
      <c r="I2146" s="23"/>
      <c r="J2146" s="10"/>
      <c r="K2146" s="100"/>
      <c r="M2146" s="136" t="s">
        <v>10419</v>
      </c>
      <c r="N2146" s="136"/>
      <c r="O2146" s="178" t="str">
        <f t="shared" si="49"/>
        <v>Label.create(:concept_id =&gt; Concept.find_by_codelist_and_code(74, 'myv').id, :locale =&gt; 'fi', :preflabel =&gt; 'ersä', :scopenote =&gt; nil)</v>
      </c>
      <c r="P2146" s="3"/>
    </row>
    <row r="2147" spans="1:16" ht="45" hidden="1">
      <c r="A2147" s="88">
        <v>74</v>
      </c>
      <c r="B2147" s="11">
        <f t="shared" si="48"/>
        <v>143</v>
      </c>
      <c r="C2147" s="42" t="s">
        <v>13060</v>
      </c>
      <c r="D2147" s="42"/>
      <c r="E2147" s="42"/>
      <c r="F2147" s="43" t="s">
        <v>13061</v>
      </c>
      <c r="G2147" s="43" t="s">
        <v>13368</v>
      </c>
      <c r="H2147" s="26">
        <v>60</v>
      </c>
      <c r="I2147" s="26"/>
      <c r="J2147" s="6"/>
      <c r="K2147" s="100"/>
      <c r="M2147" s="136" t="s">
        <v>13158</v>
      </c>
      <c r="N2147" s="136"/>
      <c r="O2147" s="178" t="str">
        <f t="shared" si="49"/>
        <v>Label.create(:concept_id =&gt; Concept.find_by_codelist_and_code(74, 'esx').id, :locale =&gt; 'fi', :preflabel =&gt; 'Eskimo-aleuttilaiset kielet', :scopenote =&gt; 'Inuit-Yupik-Unangan languages. Collective name. ONIX local code, equivalent of esx in ISO 639-5. Only for use in ONIX 3.0 or later')</v>
      </c>
      <c r="P2147" s="3"/>
    </row>
    <row r="2148" spans="1:16" ht="15.75" hidden="1">
      <c r="A2148" s="11">
        <v>74</v>
      </c>
      <c r="B2148" s="11">
        <f t="shared" si="48"/>
        <v>144</v>
      </c>
      <c r="C2148" s="33" t="s">
        <v>1796</v>
      </c>
      <c r="E2148" s="149"/>
      <c r="F2148" s="51" t="s">
        <v>1474</v>
      </c>
      <c r="G2148" s="43" t="s">
        <v>6308</v>
      </c>
      <c r="H2148" s="23">
        <v>0</v>
      </c>
      <c r="I2148" s="23"/>
      <c r="J2148" s="10"/>
      <c r="K2148" s="100"/>
      <c r="M2148" s="136" t="s">
        <v>10420</v>
      </c>
      <c r="N2148" s="136" t="s">
        <v>10291</v>
      </c>
      <c r="O2148" s="178" t="str">
        <f t="shared" si="49"/>
        <v>Label.create(:concept_id =&gt; Concept.find_by_codelist_and_code(74, 'epo').id, :locale =&gt; 'fi', :preflabel =&gt; 'esperanto', :scopenote =&gt; 'keinotekoinen kieli')</v>
      </c>
      <c r="P2148" s="3"/>
    </row>
    <row r="2149" spans="1:16" ht="15.75" hidden="1">
      <c r="A2149" s="11">
        <v>74</v>
      </c>
      <c r="B2149" s="11">
        <f t="shared" si="48"/>
        <v>145</v>
      </c>
      <c r="C2149" s="33" t="s">
        <v>1475</v>
      </c>
      <c r="E2149" s="149"/>
      <c r="F2149" s="51" t="s">
        <v>1705</v>
      </c>
      <c r="G2149" s="43" t="s">
        <v>7148</v>
      </c>
      <c r="H2149" s="23">
        <v>0</v>
      </c>
      <c r="I2149" s="23"/>
      <c r="J2149" s="10"/>
      <c r="K2149" s="100"/>
      <c r="M2149" s="136" t="s">
        <v>10421</v>
      </c>
      <c r="N2149" s="136"/>
      <c r="O2149" s="178" t="str">
        <f t="shared" si="49"/>
        <v>Label.create(:concept_id =&gt; Concept.find_by_codelist_and_code(74, 'est').id, :locale =&gt; 'fi', :preflabel =&gt; 'viro', :scopenote =&gt; 'Macrolanguage')</v>
      </c>
      <c r="P2149" s="3"/>
    </row>
    <row r="2150" spans="1:16" ht="15.75" hidden="1">
      <c r="A2150" s="11">
        <v>74</v>
      </c>
      <c r="B2150" s="11">
        <f t="shared" si="48"/>
        <v>146</v>
      </c>
      <c r="C2150" s="33" t="s">
        <v>1884</v>
      </c>
      <c r="E2150" s="149"/>
      <c r="F2150" s="51" t="s">
        <v>13621</v>
      </c>
      <c r="G2150" s="43" t="s">
        <v>5665</v>
      </c>
      <c r="H2150" s="23">
        <v>0</v>
      </c>
      <c r="I2150" s="23"/>
      <c r="J2150" s="10"/>
      <c r="K2150" s="100"/>
      <c r="M2150" s="136" t="s">
        <v>10422</v>
      </c>
      <c r="N2150" s="136"/>
      <c r="O2150" s="178" t="str">
        <f t="shared" si="49"/>
        <v>Label.create(:concept_id =&gt; Concept.find_by_codelist_and_code(74, 'gez').id, :locale =&gt; 'fi', :preflabel =&gt; 'ge’ez', :scopenote =&gt; nil)</v>
      </c>
      <c r="P2150" s="3"/>
    </row>
    <row r="2151" spans="1:16" ht="15.75" hidden="1">
      <c r="A2151" s="11">
        <v>74</v>
      </c>
      <c r="B2151" s="11">
        <f t="shared" si="48"/>
        <v>147</v>
      </c>
      <c r="C2151" s="33" t="s">
        <v>1082</v>
      </c>
      <c r="E2151" s="149"/>
      <c r="F2151" s="51" t="s">
        <v>1083</v>
      </c>
      <c r="G2151" s="43" t="s">
        <v>5665</v>
      </c>
      <c r="H2151" s="23">
        <v>0</v>
      </c>
      <c r="I2151" s="23"/>
      <c r="J2151" s="10"/>
      <c r="K2151" s="100"/>
      <c r="M2151" s="136" t="s">
        <v>1082</v>
      </c>
      <c r="N2151" s="136"/>
      <c r="O2151" s="178" t="str">
        <f t="shared" si="49"/>
        <v>Label.create(:concept_id =&gt; Concept.find_by_codelist_and_code(74, 'ewe').id, :locale =&gt; 'fi', :preflabel =&gt; 'ewe', :scopenote =&gt; nil)</v>
      </c>
      <c r="P2151" s="3"/>
    </row>
    <row r="2152" spans="1:16" ht="15.75" hidden="1">
      <c r="A2152" s="11">
        <v>74</v>
      </c>
      <c r="B2152" s="11">
        <f t="shared" si="48"/>
        <v>148</v>
      </c>
      <c r="C2152" s="33" t="s">
        <v>1253</v>
      </c>
      <c r="E2152" s="149"/>
      <c r="F2152" s="51" t="s">
        <v>1162</v>
      </c>
      <c r="G2152" s="43" t="s">
        <v>5665</v>
      </c>
      <c r="H2152" s="23">
        <v>0</v>
      </c>
      <c r="I2152" s="23"/>
      <c r="J2152" s="10"/>
      <c r="K2152" s="100"/>
      <c r="M2152" s="136" t="s">
        <v>10423</v>
      </c>
      <c r="N2152" s="136"/>
      <c r="O2152" s="178" t="str">
        <f t="shared" si="49"/>
        <v>Label.create(:concept_id =&gt; Concept.find_by_codelist_and_code(74, 'ewo').id, :locale =&gt; 'fi', :preflabel =&gt; 'ewondo', :scopenote =&gt; nil)</v>
      </c>
      <c r="P2152" s="3"/>
    </row>
    <row r="2153" spans="1:16" ht="15.75" hidden="1">
      <c r="A2153" s="11">
        <v>74</v>
      </c>
      <c r="B2153" s="11">
        <f t="shared" si="48"/>
        <v>149</v>
      </c>
      <c r="C2153" s="33" t="s">
        <v>1163</v>
      </c>
      <c r="E2153" s="149"/>
      <c r="F2153" s="51" t="s">
        <v>1164</v>
      </c>
      <c r="G2153" s="43" t="s">
        <v>5665</v>
      </c>
      <c r="H2153" s="23">
        <v>0</v>
      </c>
      <c r="I2153" s="23"/>
      <c r="J2153" s="10"/>
      <c r="K2153" s="100"/>
      <c r="M2153" s="136" t="s">
        <v>10424</v>
      </c>
      <c r="N2153" s="136"/>
      <c r="O2153" s="178" t="str">
        <f t="shared" si="49"/>
        <v>Label.create(:concept_id =&gt; Concept.find_by_codelist_and_code(74, 'fan').id, :locale =&gt; 'fi', :preflabel =&gt; 'fang', :scopenote =&gt; nil)</v>
      </c>
      <c r="P2153" s="3"/>
    </row>
    <row r="2154" spans="1:16" ht="15.75" hidden="1">
      <c r="A2154" s="11">
        <v>74</v>
      </c>
      <c r="B2154" s="11">
        <f t="shared" si="48"/>
        <v>150</v>
      </c>
      <c r="C2154" s="33" t="s">
        <v>2720</v>
      </c>
      <c r="E2154" s="149"/>
      <c r="F2154" s="51" t="s">
        <v>2883</v>
      </c>
      <c r="G2154" s="43" t="s">
        <v>5665</v>
      </c>
      <c r="H2154" s="26">
        <v>0</v>
      </c>
      <c r="I2154" s="26"/>
      <c r="J2154" s="6"/>
      <c r="K2154" s="100"/>
      <c r="M2154" s="136" t="s">
        <v>10425</v>
      </c>
      <c r="N2154" s="136"/>
      <c r="O2154" s="178" t="str">
        <f t="shared" si="49"/>
        <v>Label.create(:concept_id =&gt; Concept.find_by_codelist_and_code(74, 'fat').id, :locale =&gt; 'fi', :preflabel =&gt; 'fanti', :scopenote =&gt; nil)</v>
      </c>
      <c r="P2154" s="3"/>
    </row>
    <row r="2155" spans="1:16" ht="15.75" hidden="1">
      <c r="A2155" s="11">
        <v>74</v>
      </c>
      <c r="B2155" s="11">
        <f t="shared" si="48"/>
        <v>151</v>
      </c>
      <c r="C2155" s="33" t="s">
        <v>1165</v>
      </c>
      <c r="E2155" s="149"/>
      <c r="F2155" s="51" t="s">
        <v>2719</v>
      </c>
      <c r="G2155" s="43" t="s">
        <v>5665</v>
      </c>
      <c r="H2155" s="26">
        <v>0</v>
      </c>
      <c r="I2155" s="26"/>
      <c r="J2155" s="6"/>
      <c r="K2155" s="100"/>
      <c r="M2155" s="136" t="s">
        <v>10426</v>
      </c>
      <c r="N2155" s="136"/>
      <c r="O2155" s="178" t="str">
        <f t="shared" si="49"/>
        <v>Label.create(:concept_id =&gt; Concept.find_by_codelist_and_code(74, 'fao').id, :locale =&gt; 'fi', :preflabel =&gt; 'fääri', :scopenote =&gt; nil)</v>
      </c>
      <c r="P2155" s="3"/>
    </row>
    <row r="2156" spans="1:16" ht="15.75" hidden="1">
      <c r="A2156" s="11">
        <v>74</v>
      </c>
      <c r="B2156" s="11">
        <f t="shared" si="48"/>
        <v>152</v>
      </c>
      <c r="C2156" s="33" t="s">
        <v>2701</v>
      </c>
      <c r="E2156" s="149"/>
      <c r="F2156" s="51" t="s">
        <v>2702</v>
      </c>
      <c r="G2156" s="43" t="s">
        <v>5665</v>
      </c>
      <c r="H2156" s="23">
        <v>0</v>
      </c>
      <c r="I2156" s="23"/>
      <c r="J2156" s="10"/>
      <c r="K2156" s="100"/>
      <c r="M2156" s="136" t="s">
        <v>10427</v>
      </c>
      <c r="N2156" s="136"/>
      <c r="O2156" s="178" t="str">
        <f t="shared" si="49"/>
        <v>Label.create(:concept_id =&gt; Concept.find_by_codelist_and_code(74, 'fij').id, :locale =&gt; 'fi', :preflabel =&gt; 'fidži', :scopenote =&gt; nil)</v>
      </c>
      <c r="P2156" s="3"/>
    </row>
    <row r="2157" spans="1:16" ht="15.75" hidden="1">
      <c r="A2157" s="11">
        <v>74</v>
      </c>
      <c r="B2157" s="11">
        <f t="shared" si="48"/>
        <v>153</v>
      </c>
      <c r="C2157" s="33" t="s">
        <v>588</v>
      </c>
      <c r="E2157" s="149"/>
      <c r="F2157" s="43" t="s">
        <v>473</v>
      </c>
      <c r="G2157" s="43" t="s">
        <v>5665</v>
      </c>
      <c r="H2157" s="23">
        <v>4</v>
      </c>
      <c r="I2157" s="23"/>
      <c r="J2157" s="10"/>
      <c r="K2157" s="100"/>
      <c r="M2157" s="136" t="s">
        <v>10428</v>
      </c>
      <c r="N2157" s="136"/>
      <c r="O2157" s="178" t="str">
        <f t="shared" si="49"/>
        <v>Label.create(:concept_id =&gt; Concept.find_by_codelist_and_code(74, 'fil').id, :locale =&gt; 'fi', :preflabel =&gt; 'filipino', :scopenote =&gt; nil)</v>
      </c>
      <c r="P2157" s="3"/>
    </row>
    <row r="2158" spans="1:16" ht="15.75" hidden="1">
      <c r="A2158" s="11">
        <v>74</v>
      </c>
      <c r="B2158" s="11">
        <f t="shared" si="48"/>
        <v>154</v>
      </c>
      <c r="C2158" s="33" t="s">
        <v>2703</v>
      </c>
      <c r="E2158" s="149"/>
      <c r="F2158" s="51" t="s">
        <v>2875</v>
      </c>
      <c r="G2158" s="43" t="s">
        <v>5665</v>
      </c>
      <c r="H2158" s="23">
        <v>0</v>
      </c>
      <c r="I2158" s="23"/>
      <c r="J2158" s="10"/>
      <c r="K2158" s="100"/>
      <c r="M2158" s="136" t="s">
        <v>10429</v>
      </c>
      <c r="N2158" s="136"/>
      <c r="O2158" s="178" t="str">
        <f t="shared" si="49"/>
        <v>Label.create(:concept_id =&gt; Concept.find_by_codelist_and_code(74, 'fin').id, :locale =&gt; 'fi', :preflabel =&gt; 'suomi', :scopenote =&gt; nil)</v>
      </c>
      <c r="P2158" s="3"/>
    </row>
    <row r="2159" spans="1:16" ht="15.75" hidden="1">
      <c r="A2159" s="11">
        <v>74</v>
      </c>
      <c r="B2159" s="11">
        <f t="shared" si="48"/>
        <v>155</v>
      </c>
      <c r="C2159" s="33" t="s">
        <v>2739</v>
      </c>
      <c r="E2159" s="149"/>
      <c r="F2159" s="51" t="s">
        <v>1157</v>
      </c>
      <c r="G2159" s="43" t="s">
        <v>6307</v>
      </c>
      <c r="H2159" s="23">
        <v>0</v>
      </c>
      <c r="I2159" s="23"/>
      <c r="J2159" s="10"/>
      <c r="K2159" s="100"/>
      <c r="M2159" s="136" t="s">
        <v>10430</v>
      </c>
      <c r="N2159" s="136"/>
      <c r="O2159" s="178" t="str">
        <f t="shared" si="49"/>
        <v>Label.create(:concept_id =&gt; Concept.find_by_codelist_and_code(74, 'fiu').id, :locale =&gt; 'fi', :preflabel =&gt; 'suomalais-ugrilaiset kielet', :scopenote =&gt; 'Collective name')</v>
      </c>
      <c r="P2159" s="3"/>
    </row>
    <row r="2160" spans="1:16" ht="15.75" hidden="1">
      <c r="A2160" s="11">
        <v>74</v>
      </c>
      <c r="B2160" s="11">
        <f t="shared" si="48"/>
        <v>156</v>
      </c>
      <c r="C2160" s="33" t="s">
        <v>2740</v>
      </c>
      <c r="E2160" s="149"/>
      <c r="F2160" s="51" t="s">
        <v>2715</v>
      </c>
      <c r="G2160" s="43" t="s">
        <v>5665</v>
      </c>
      <c r="H2160" s="23">
        <v>0</v>
      </c>
      <c r="I2160" s="23"/>
      <c r="J2160" s="10"/>
      <c r="K2160" s="100"/>
      <c r="M2160" s="136" t="s">
        <v>2740</v>
      </c>
      <c r="N2160" s="136"/>
      <c r="O2160" s="178" t="str">
        <f t="shared" si="49"/>
        <v>Label.create(:concept_id =&gt; Concept.find_by_codelist_and_code(74, 'fon').id, :locale =&gt; 'fi', :preflabel =&gt; 'fon', :scopenote =&gt; nil)</v>
      </c>
      <c r="P2160" s="3"/>
    </row>
    <row r="2161" spans="1:16" ht="15.75" hidden="1">
      <c r="A2161" s="11">
        <v>74</v>
      </c>
      <c r="B2161" s="11">
        <f t="shared" si="48"/>
        <v>157</v>
      </c>
      <c r="C2161" s="33" t="s">
        <v>2926</v>
      </c>
      <c r="E2161" s="149"/>
      <c r="F2161" s="51" t="s">
        <v>2044</v>
      </c>
      <c r="G2161" s="43" t="s">
        <v>5665</v>
      </c>
      <c r="H2161" s="23">
        <v>0</v>
      </c>
      <c r="I2161" s="23"/>
      <c r="J2161" s="10"/>
      <c r="K2161" s="100"/>
      <c r="M2161" s="136" t="s">
        <v>10431</v>
      </c>
      <c r="N2161" s="136"/>
      <c r="O2161" s="178" t="str">
        <f t="shared" si="49"/>
        <v>Label.create(:concept_id =&gt; Concept.find_by_codelist_and_code(74, 'fre').id, :locale =&gt; 'fi', :preflabel =&gt; 'ranska', :scopenote =&gt; nil)</v>
      </c>
      <c r="P2161" s="3"/>
    </row>
    <row r="2162" spans="1:16" ht="15.75" hidden="1">
      <c r="A2162" s="11">
        <v>74</v>
      </c>
      <c r="B2162" s="11">
        <f t="shared" si="48"/>
        <v>158</v>
      </c>
      <c r="C2162" s="33" t="s">
        <v>2280</v>
      </c>
      <c r="E2162" s="149"/>
      <c r="F2162" s="51" t="s">
        <v>1485</v>
      </c>
      <c r="G2162" s="43" t="s">
        <v>5665</v>
      </c>
      <c r="H2162" s="23">
        <v>0</v>
      </c>
      <c r="I2162" s="23"/>
      <c r="J2162" s="10"/>
      <c r="K2162" s="100"/>
      <c r="M2162" s="136" t="s">
        <v>10432</v>
      </c>
      <c r="N2162" s="136"/>
      <c r="O2162" s="178" t="str">
        <f t="shared" si="49"/>
        <v>Label.create(:concept_id =&gt; Concept.find_by_codelist_and_code(74, 'frm').id, :locale =&gt; 'fi', :preflabel =&gt; 'keskiranska (n. 1400-1600)', :scopenote =&gt; nil)</v>
      </c>
      <c r="P2162" s="3"/>
    </row>
    <row r="2163" spans="1:16" ht="30">
      <c r="A2163" s="11">
        <v>74</v>
      </c>
      <c r="B2163" s="11">
        <f t="shared" si="48"/>
        <v>159</v>
      </c>
      <c r="C2163" s="33" t="s">
        <v>2281</v>
      </c>
      <c r="E2163" s="149"/>
      <c r="F2163" s="51" t="s">
        <v>1264</v>
      </c>
      <c r="G2163" s="215" t="s">
        <v>14254</v>
      </c>
      <c r="H2163" s="23">
        <v>0</v>
      </c>
      <c r="I2163" s="23">
        <v>63</v>
      </c>
      <c r="J2163" s="10"/>
      <c r="K2163" s="100"/>
      <c r="M2163" s="136" t="s">
        <v>10433</v>
      </c>
      <c r="N2163" s="136"/>
      <c r="O2163" s="3" t="str">
        <f t="shared" si="49"/>
        <v>Label.create(:concept_id =&gt; Concept.find_by_codelist_and_code(74, 'fro').id, :locale =&gt; 'fi', :preflabel =&gt; 'muinaisranska (n. 842-1400)', :scopenote =&gt; 'See also qgl (Gallo)')</v>
      </c>
      <c r="P2163" s="337" t="s">
        <v>13124</v>
      </c>
    </row>
    <row r="2164" spans="1:16" ht="15.75" hidden="1">
      <c r="A2164" s="11">
        <v>74</v>
      </c>
      <c r="B2164" s="11">
        <f t="shared" si="48"/>
        <v>160</v>
      </c>
      <c r="C2164" s="33" t="s">
        <v>2040</v>
      </c>
      <c r="E2164" s="149"/>
      <c r="F2164" s="51" t="s">
        <v>1877</v>
      </c>
      <c r="G2164" s="43" t="s">
        <v>5665</v>
      </c>
      <c r="H2164" s="26">
        <v>0</v>
      </c>
      <c r="I2164" s="26"/>
      <c r="J2164" s="6"/>
      <c r="K2164" s="100"/>
      <c r="M2164" s="136" t="s">
        <v>10434</v>
      </c>
      <c r="N2164" s="136"/>
      <c r="O2164" s="178" t="str">
        <f t="shared" si="49"/>
        <v>Label.create(:concept_id =&gt; Concept.find_by_codelist_and_code(74, 'fur').id, :locale =&gt; 'fi', :preflabel =&gt; 'friuli', :scopenote =&gt; nil)</v>
      </c>
      <c r="P2164" s="3"/>
    </row>
    <row r="2165" spans="1:16" ht="30">
      <c r="A2165" s="11">
        <v>74</v>
      </c>
      <c r="B2165" s="11">
        <f t="shared" si="48"/>
        <v>161</v>
      </c>
      <c r="C2165" s="33" t="s">
        <v>2401</v>
      </c>
      <c r="E2165" s="149"/>
      <c r="F2165" s="51" t="s">
        <v>13622</v>
      </c>
      <c r="G2165" s="229" t="s">
        <v>7148</v>
      </c>
      <c r="H2165" s="26">
        <v>0</v>
      </c>
      <c r="I2165" s="26">
        <v>63</v>
      </c>
      <c r="J2165" s="6"/>
      <c r="K2165" s="100"/>
      <c r="M2165" s="136" t="s">
        <v>10435</v>
      </c>
      <c r="N2165" s="136"/>
      <c r="O2165" s="3" t="str">
        <f t="shared" si="49"/>
        <v>Label.create(:concept_id =&gt; Concept.find_by_codelist_and_code(74, 'ful').id, :locale =&gt; 'fi', :preflabel =&gt; 'fulani', :scopenote =&gt; 'Macrolanguage')</v>
      </c>
      <c r="P2165" s="337" t="s">
        <v>13124</v>
      </c>
    </row>
    <row r="2166" spans="1:16" ht="15.75" hidden="1">
      <c r="A2166" s="11">
        <v>74</v>
      </c>
      <c r="B2166" s="11">
        <f t="shared" si="48"/>
        <v>162</v>
      </c>
      <c r="C2166" s="33" t="s">
        <v>1707</v>
      </c>
      <c r="E2166" s="149"/>
      <c r="F2166" s="51" t="s">
        <v>1708</v>
      </c>
      <c r="G2166" s="43" t="s">
        <v>5665</v>
      </c>
      <c r="H2166" s="23">
        <v>0</v>
      </c>
      <c r="I2166" s="23"/>
      <c r="J2166" s="10"/>
      <c r="K2166" s="100"/>
      <c r="M2166" s="136" t="s">
        <v>10436</v>
      </c>
      <c r="N2166" s="136"/>
      <c r="O2166" s="178" t="str">
        <f t="shared" si="49"/>
        <v>Label.create(:concept_id =&gt; Concept.find_by_codelist_and_code(74, 'gaa').id, :locale =&gt; 'fi', :preflabel =&gt; 'ga', :scopenote =&gt; nil)</v>
      </c>
      <c r="P2166" s="3"/>
    </row>
    <row r="2167" spans="1:16" ht="15.75" hidden="1">
      <c r="A2167" s="11">
        <v>74</v>
      </c>
      <c r="B2167" s="11">
        <f t="shared" si="48"/>
        <v>163</v>
      </c>
      <c r="C2167" s="33" t="s">
        <v>3788</v>
      </c>
      <c r="E2167" s="149"/>
      <c r="F2167" s="51" t="s">
        <v>850</v>
      </c>
      <c r="G2167" s="43" t="s">
        <v>5665</v>
      </c>
      <c r="H2167" s="23">
        <v>0</v>
      </c>
      <c r="I2167" s="23"/>
      <c r="J2167" s="10"/>
      <c r="K2167" s="100"/>
      <c r="M2167" s="136" t="s">
        <v>10437</v>
      </c>
      <c r="N2167" s="136"/>
      <c r="O2167" s="178" t="str">
        <f t="shared" si="49"/>
        <v>Label.create(:concept_id =&gt; Concept.find_by_codelist_and_code(74, 'car').id, :locale =&gt; 'fi', :preflabel =&gt; 'karibi', :scopenote =&gt; nil)</v>
      </c>
      <c r="P2167" s="3"/>
    </row>
    <row r="2168" spans="1:16" ht="15.75" hidden="1">
      <c r="A2168" s="11">
        <v>74</v>
      </c>
      <c r="B2168" s="11">
        <f t="shared" si="48"/>
        <v>164</v>
      </c>
      <c r="C2168" s="33" t="s">
        <v>2976</v>
      </c>
      <c r="E2168" s="149"/>
      <c r="F2168" s="51" t="s">
        <v>2825</v>
      </c>
      <c r="G2168" s="43" t="s">
        <v>5665</v>
      </c>
      <c r="H2168" s="26">
        <v>0</v>
      </c>
      <c r="I2168" s="26"/>
      <c r="J2168" s="6"/>
      <c r="K2168" s="100"/>
      <c r="M2168" s="136" t="s">
        <v>10438</v>
      </c>
      <c r="N2168" s="136"/>
      <c r="O2168" s="178" t="str">
        <f t="shared" si="49"/>
        <v>Label.create(:concept_id =&gt; Concept.find_by_codelist_and_code(74, 'glg').id, :locale =&gt; 'fi', :preflabel =&gt; 'galicia', :scopenote =&gt; nil)</v>
      </c>
      <c r="P2168" s="3"/>
    </row>
    <row r="2169" spans="1:16" ht="60" hidden="1">
      <c r="A2169" s="88">
        <v>74</v>
      </c>
      <c r="B2169" s="11">
        <f t="shared" si="48"/>
        <v>165</v>
      </c>
      <c r="C2169" s="42" t="s">
        <v>8807</v>
      </c>
      <c r="D2169" s="42"/>
      <c r="E2169" s="42"/>
      <c r="F2169" s="51" t="s">
        <v>8808</v>
      </c>
      <c r="G2169" s="43" t="s">
        <v>13369</v>
      </c>
      <c r="H2169" s="23">
        <v>52</v>
      </c>
      <c r="I2169" s="23"/>
      <c r="J2169" s="10"/>
      <c r="K2169" s="100"/>
      <c r="M2169" s="136" t="s">
        <v>10439</v>
      </c>
      <c r="N2169" s="136"/>
      <c r="O2169" s="178" t="str">
        <f t="shared" si="49"/>
        <v>Label.create(:concept_id =&gt; Concept.find_by_codelist_and_code(74, 'qgl').id, :locale =&gt; 'fi', :preflabel =&gt; 'gallo', :scopenote =&gt; 'ONIX local code, distinct variant of langue d’oïl (old northern French), not distinguished from fro, or from frm, fre, nrf by ISO 639-3. Only for use in ONIX 3.0 or later')</v>
      </c>
      <c r="P2169" s="3"/>
    </row>
    <row r="2170" spans="1:16" ht="45" hidden="1">
      <c r="A2170" s="11">
        <v>74</v>
      </c>
      <c r="B2170" s="11">
        <f t="shared" si="48"/>
        <v>166</v>
      </c>
      <c r="C2170" s="42" t="s">
        <v>8596</v>
      </c>
      <c r="D2170" s="42"/>
      <c r="E2170" s="42"/>
      <c r="F2170" s="51" t="s">
        <v>8597</v>
      </c>
      <c r="G2170" s="43" t="s">
        <v>13370</v>
      </c>
      <c r="H2170" s="23">
        <v>49</v>
      </c>
      <c r="I2170" s="23"/>
      <c r="J2170" s="10"/>
      <c r="K2170" s="100"/>
      <c r="M2170" s="136" t="s">
        <v>10440</v>
      </c>
      <c r="N2170" s="136"/>
      <c r="O2170" s="178" t="str">
        <f t="shared" si="49"/>
        <v>Label.create(:concept_id =&gt; Concept.find_by_codelist_and_code(74, 'sdn').id, :locale =&gt; 'fi', :preflabel =&gt; 'gallurese', :scopenote =&gt; 'ONIX local code for Sardinian dialect, equivalent to sdn in ISO 639-3. Only for use in ONIX 3.0 or later')</v>
      </c>
      <c r="P2170" s="3"/>
    </row>
    <row r="2171" spans="1:16" ht="15.75" hidden="1">
      <c r="A2171" s="11">
        <v>74</v>
      </c>
      <c r="B2171" s="11">
        <f t="shared" si="48"/>
        <v>167</v>
      </c>
      <c r="C2171" s="33" t="s">
        <v>3460</v>
      </c>
      <c r="E2171" s="149"/>
      <c r="F2171" s="51" t="s">
        <v>3461</v>
      </c>
      <c r="G2171" s="43" t="s">
        <v>5665</v>
      </c>
      <c r="H2171" s="23">
        <v>0</v>
      </c>
      <c r="I2171" s="23"/>
      <c r="J2171" s="10"/>
      <c r="K2171" s="100"/>
      <c r="M2171" s="136" t="s">
        <v>10441</v>
      </c>
      <c r="N2171" s="136"/>
      <c r="O2171" s="178" t="str">
        <f t="shared" si="49"/>
        <v>Label.create(:concept_id =&gt; Concept.find_by_codelist_and_code(74, 'lug').id, :locale =&gt; 'fi', :preflabel =&gt; 'ganda', :scopenote =&gt; nil)</v>
      </c>
      <c r="P2171" s="3"/>
    </row>
    <row r="2172" spans="1:16" ht="30" hidden="1">
      <c r="A2172" s="88">
        <v>74</v>
      </c>
      <c r="B2172" s="11">
        <f t="shared" si="48"/>
        <v>168</v>
      </c>
      <c r="C2172" s="42" t="s">
        <v>8805</v>
      </c>
      <c r="D2172" s="42"/>
      <c r="E2172" s="42"/>
      <c r="F2172" s="51" t="s">
        <v>8806</v>
      </c>
      <c r="G2172" s="43" t="s">
        <v>13371</v>
      </c>
      <c r="H2172" s="26">
        <v>52</v>
      </c>
      <c r="I2172" s="26"/>
      <c r="J2172" s="6"/>
      <c r="K2172" s="100"/>
      <c r="M2172" s="136" t="s">
        <v>10442</v>
      </c>
      <c r="N2172" s="136"/>
      <c r="O2172" s="178" t="str">
        <f t="shared" si="49"/>
        <v>Label.create(:concept_id =&gt; Concept.find_by_codelist_and_code(74, 'grt').id, :locale =&gt; 'fi', :preflabel =&gt; 'garo', :scopenote =&gt; 'ONIX local code, equivalent to grt in ISO 639-3. Only for use in ONIX 3.0 or later')</v>
      </c>
      <c r="P2172" s="3"/>
    </row>
    <row r="2173" spans="1:16" ht="15.75" hidden="1">
      <c r="A2173" s="11">
        <v>74</v>
      </c>
      <c r="B2173" s="11">
        <f t="shared" si="48"/>
        <v>169</v>
      </c>
      <c r="C2173" s="33" t="s">
        <v>1709</v>
      </c>
      <c r="E2173" s="149"/>
      <c r="F2173" s="51" t="s">
        <v>1679</v>
      </c>
      <c r="G2173" s="43" t="s">
        <v>5665</v>
      </c>
      <c r="H2173" s="23">
        <v>0</v>
      </c>
      <c r="I2173" s="23"/>
      <c r="J2173" s="10"/>
      <c r="K2173" s="100"/>
      <c r="M2173" s="136" t="s">
        <v>10443</v>
      </c>
      <c r="N2173" s="136"/>
      <c r="O2173" s="178" t="str">
        <f t="shared" si="49"/>
        <v>Label.create(:concept_id =&gt; Concept.find_by_codelist_and_code(74, 'gay').id, :locale =&gt; 'fi', :preflabel =&gt; 'gajo', :scopenote =&gt; nil)</v>
      </c>
      <c r="P2173" s="3"/>
    </row>
    <row r="2174" spans="1:16" ht="15.75" hidden="1">
      <c r="A2174" s="11">
        <v>74</v>
      </c>
      <c r="B2174" s="11">
        <f t="shared" si="48"/>
        <v>170</v>
      </c>
      <c r="C2174" s="33" t="s">
        <v>1680</v>
      </c>
      <c r="E2174" s="149"/>
      <c r="F2174" s="51" t="s">
        <v>1878</v>
      </c>
      <c r="G2174" s="43" t="s">
        <v>7148</v>
      </c>
      <c r="H2174" s="23">
        <v>0</v>
      </c>
      <c r="I2174" s="23"/>
      <c r="J2174" s="10"/>
      <c r="K2174" s="100"/>
      <c r="M2174" s="136" t="s">
        <v>10444</v>
      </c>
      <c r="N2174" s="136"/>
      <c r="O2174" s="178" t="str">
        <f t="shared" si="49"/>
        <v>Label.create(:concept_id =&gt; Concept.find_by_codelist_and_code(74, 'gba').id, :locale =&gt; 'fi', :preflabel =&gt; 'gbaja', :scopenote =&gt; 'Macrolanguage')</v>
      </c>
      <c r="P2174" s="3"/>
    </row>
    <row r="2175" spans="1:16" ht="15.75" hidden="1">
      <c r="A2175" s="11">
        <v>74</v>
      </c>
      <c r="B2175" s="11">
        <f t="shared" si="48"/>
        <v>171</v>
      </c>
      <c r="C2175" s="33" t="s">
        <v>1880</v>
      </c>
      <c r="E2175" s="149"/>
      <c r="F2175" s="51" t="s">
        <v>1881</v>
      </c>
      <c r="G2175" s="43" t="s">
        <v>5665</v>
      </c>
      <c r="H2175" s="23">
        <v>0</v>
      </c>
      <c r="I2175" s="23"/>
      <c r="J2175" s="10"/>
      <c r="K2175" s="100"/>
      <c r="M2175" s="136" t="s">
        <v>10445</v>
      </c>
      <c r="N2175" s="136"/>
      <c r="O2175" s="178" t="str">
        <f t="shared" si="49"/>
        <v>Label.create(:concept_id =&gt; Concept.find_by_codelist_and_code(74, 'geo').id, :locale =&gt; 'fi', :preflabel =&gt; 'georgia', :scopenote =&gt; nil)</v>
      </c>
      <c r="P2175" s="3"/>
    </row>
    <row r="2176" spans="1:16" ht="15.75" hidden="1">
      <c r="A2176" s="11">
        <v>74</v>
      </c>
      <c r="B2176" s="11">
        <f t="shared" si="48"/>
        <v>172</v>
      </c>
      <c r="C2176" s="33" t="s">
        <v>1882</v>
      </c>
      <c r="E2176" s="149"/>
      <c r="F2176" s="51" t="s">
        <v>1883</v>
      </c>
      <c r="G2176" s="43" t="s">
        <v>5665</v>
      </c>
      <c r="H2176" s="23">
        <v>0</v>
      </c>
      <c r="I2176" s="23"/>
      <c r="J2176" s="10"/>
      <c r="K2176" s="100"/>
      <c r="M2176" s="136" t="s">
        <v>10446</v>
      </c>
      <c r="N2176" s="136"/>
      <c r="O2176" s="178" t="str">
        <f t="shared" si="49"/>
        <v>Label.create(:concept_id =&gt; Concept.find_by_codelist_and_code(74, 'ger').id, :locale =&gt; 'fi', :preflabel =&gt; 'saksa', :scopenote =&gt; nil)</v>
      </c>
      <c r="P2176" s="3"/>
    </row>
    <row r="2177" spans="1:16" ht="30" hidden="1">
      <c r="A2177" s="11">
        <v>74</v>
      </c>
      <c r="B2177" s="11">
        <f t="shared" si="48"/>
        <v>173</v>
      </c>
      <c r="C2177" s="33" t="s">
        <v>2826</v>
      </c>
      <c r="E2177" s="149"/>
      <c r="F2177" s="51" t="s">
        <v>2634</v>
      </c>
      <c r="G2177" s="43" t="s">
        <v>5665</v>
      </c>
      <c r="H2177" s="23">
        <v>0</v>
      </c>
      <c r="I2177" s="23"/>
      <c r="J2177" s="10"/>
      <c r="K2177" s="100"/>
      <c r="M2177" s="136" t="s">
        <v>10447</v>
      </c>
      <c r="N2177" s="136"/>
      <c r="O2177" s="178" t="str">
        <f t="shared" si="49"/>
        <v>Label.create(:concept_id =&gt; Concept.find_by_codelist_and_code(74, 'gmh').id, :locale =&gt; 'fi', :preflabel =&gt; 'keskiyläsaksa (n. 1050-1500)', :scopenote =&gt; nil)</v>
      </c>
      <c r="P2177" s="3"/>
    </row>
    <row r="2178" spans="1:16" ht="15.75" hidden="1">
      <c r="A2178" s="11">
        <v>74</v>
      </c>
      <c r="B2178" s="11">
        <f t="shared" si="48"/>
        <v>174</v>
      </c>
      <c r="C2178" s="33" t="s">
        <v>3005</v>
      </c>
      <c r="E2178" s="149"/>
      <c r="F2178" s="51" t="s">
        <v>2164</v>
      </c>
      <c r="G2178" s="43" t="s">
        <v>5665</v>
      </c>
      <c r="H2178" s="23">
        <v>0</v>
      </c>
      <c r="I2178" s="23"/>
      <c r="J2178" s="10"/>
      <c r="K2178" s="100"/>
      <c r="M2178" s="136" t="s">
        <v>10448</v>
      </c>
      <c r="N2178" s="136"/>
      <c r="O2178" s="178" t="str">
        <f t="shared" si="49"/>
        <v>Label.create(:concept_id =&gt; Concept.find_by_codelist_and_code(74, 'goh').id, :locale =&gt; 'fi', :preflabel =&gt; 'muinaisyläsaksa (n. 750-1050)', :scopenote =&gt; nil)</v>
      </c>
      <c r="P2178" s="3"/>
    </row>
    <row r="2179" spans="1:16" ht="15.75" hidden="1">
      <c r="A2179" s="11">
        <v>74</v>
      </c>
      <c r="B2179" s="11">
        <f t="shared" si="48"/>
        <v>175</v>
      </c>
      <c r="C2179" s="33" t="s">
        <v>1879</v>
      </c>
      <c r="E2179" s="149"/>
      <c r="F2179" s="51" t="s">
        <v>912</v>
      </c>
      <c r="G2179" s="43" t="s">
        <v>6307</v>
      </c>
      <c r="H2179" s="23">
        <v>0</v>
      </c>
      <c r="I2179" s="23"/>
      <c r="J2179" s="10"/>
      <c r="K2179" s="100"/>
      <c r="M2179" s="136" t="s">
        <v>10449</v>
      </c>
      <c r="N2179" s="136"/>
      <c r="O2179" s="178" t="str">
        <f t="shared" si="49"/>
        <v>Label.create(:concept_id =&gt; Concept.find_by_codelist_and_code(74, 'gem').id, :locale =&gt; 'fi', :preflabel =&gt; 'germaaniset kielet', :scopenote =&gt; 'Collective name')</v>
      </c>
      <c r="P2179" s="3"/>
    </row>
    <row r="2180" spans="1:16" ht="15.75" hidden="1">
      <c r="A2180" s="11">
        <v>74</v>
      </c>
      <c r="B2180" s="11">
        <f t="shared" si="48"/>
        <v>176</v>
      </c>
      <c r="C2180" s="33" t="s">
        <v>1885</v>
      </c>
      <c r="E2180" s="149"/>
      <c r="F2180" s="51" t="s">
        <v>1717</v>
      </c>
      <c r="G2180" s="43" t="s">
        <v>5665</v>
      </c>
      <c r="H2180" s="23">
        <v>0</v>
      </c>
      <c r="I2180" s="23"/>
      <c r="J2180" s="10"/>
      <c r="K2180" s="100"/>
      <c r="M2180" s="136" t="s">
        <v>10450</v>
      </c>
      <c r="N2180" s="136"/>
      <c r="O2180" s="178" t="str">
        <f t="shared" si="49"/>
        <v>Label.create(:concept_id =&gt; Concept.find_by_codelist_and_code(74, 'gil').id, :locale =&gt; 'fi', :preflabel =&gt; 'kiribati', :scopenote =&gt; nil)</v>
      </c>
      <c r="P2180" s="3"/>
    </row>
    <row r="2181" spans="1:16" ht="30.75">
      <c r="A2181" s="88">
        <v>74</v>
      </c>
      <c r="B2181" s="11">
        <f t="shared" si="48"/>
        <v>177</v>
      </c>
      <c r="C2181" s="42" t="s">
        <v>14161</v>
      </c>
      <c r="D2181" s="222"/>
      <c r="E2181" s="222"/>
      <c r="F2181" s="224" t="s">
        <v>14162</v>
      </c>
      <c r="G2181" s="223" t="s">
        <v>14163</v>
      </c>
      <c r="H2181" s="26">
        <v>63</v>
      </c>
      <c r="I2181" s="26"/>
      <c r="J2181" s="6"/>
      <c r="K2181" s="100"/>
      <c r="M2181" s="136" t="s">
        <v>14548</v>
      </c>
      <c r="N2181" s="136"/>
      <c r="P2181" s="337" t="s">
        <v>13124</v>
      </c>
    </row>
    <row r="2182" spans="1:16" ht="15.75" hidden="1">
      <c r="A2182" s="11">
        <v>74</v>
      </c>
      <c r="B2182" s="11">
        <f t="shared" si="48"/>
        <v>178</v>
      </c>
      <c r="C2182" s="33" t="s">
        <v>2165</v>
      </c>
      <c r="E2182" s="149"/>
      <c r="F2182" s="51" t="s">
        <v>2166</v>
      </c>
      <c r="G2182" s="43" t="s">
        <v>7148</v>
      </c>
      <c r="H2182" s="23">
        <v>0</v>
      </c>
      <c r="I2182" s="23"/>
      <c r="J2182" s="10"/>
      <c r="K2182" s="100"/>
      <c r="M2182" s="136" t="s">
        <v>10451</v>
      </c>
      <c r="N2182" s="136"/>
      <c r="O2182" s="178" t="str">
        <f t="shared" ref="O2182:O2218" si="50">IF(OR(H2182="",IFERROR(FIND("-"&amp;A2182&amp;"-","-6-7-8-10-11-26-33-35-36-37-38-39-40-47-52-54-56-63-67-75-78-94-95-101-138-140-"),0)&gt;0,
AND(A2182=1,IFERROR(FIND("-"&amp;C2182&amp;"-","-12-13-14-"),0)&gt;0),
AND(A2182=22,IFERROR(FIND("-"&amp;C2182&amp;"-","-04-05-"),0)&gt;0),
AND(A2182=34,IFERROR(FIND("-"&amp;C2182&amp;"-","-00-01-04-08-09-10-11-12-13-14-15-"),0)&gt;0),
AND(A2182=45,IFERROR(FIND("-"&amp;C2182&amp;"-","-08-"),0)&gt;0),
AND(A2182=49,IFERROR(FIND("-"&amp;C2182&amp;"-","-ROW-"),0)&gt;0),
AND(A2182=51,IFERROR(FIND("-"&amp;C2182&amp;"-","-14-15-36-"),0)&gt;0),
AND(A2182=79,IFERROR(FIND("-"&amp;C2182&amp;"-","-11-"),0)&gt;0),
AND(A2182=102,IFERROR(FIND("-"&amp;C2182&amp;"-","-02-"),0)&gt;0)),"",
 IF(AND(M2182="",N2182=""),"",
  "Label.create(:concept_id =&gt; Concept.find_by_codelist_and_code("&amp;A2182&amp;", "&amp;IF(C2182="","nil","'"&amp;C2182&amp;"'")&amp;").id, "&amp;
  ":locale =&gt; '"&amp;L$2&amp;"'"&amp;", "&amp;
  ":preflabel =&gt; '"&amp;(IF(M2182="",F2182,M2182)&amp;"', "&amp;
  ":scopenote =&gt; "&amp;IF(AND(N2182="",G2182="",K2182=""),"nil","'"&amp; IF(K2182="", "",$L$3 &amp; IF(ISERROR(FIND("
", K2182))," ","&lt;br&gt;&amp;nbsp;&amp;nbsp;&amp;nbsp;&amp;nbsp;• ") &amp; SUBSTITUTE(SUBSTITUTE(SUBSTITUTE(K2182, "&amp;", "&amp;amp;"),"&lt;","&amp;lt;"),"
","&lt;br&gt;&amp;nbsp;&amp;nbsp;&amp;nbsp;&amp;nbsp;• ")) &amp; IF(OR(K2182="",G2182=""),"","&lt;br&gt;") &amp; SUBSTITUTE(SUBSTITUTE(IF(N2182="",G2182,N2182),"&amp;","&amp;amp;"),"&lt;","&amp;lt;")&amp;"'")&amp;")")
))</f>
        <v>Label.create(:concept_id =&gt; Concept.find_by_codelist_and_code(74, 'gon').id, :locale =&gt; 'fi', :preflabel =&gt; 'gondi', :scopenote =&gt; 'Macrolanguage')</v>
      </c>
      <c r="P2182" s="3"/>
    </row>
    <row r="2183" spans="1:16" ht="15.75" hidden="1">
      <c r="A2183" s="11">
        <v>74</v>
      </c>
      <c r="B2183" s="11">
        <f t="shared" si="48"/>
        <v>179</v>
      </c>
      <c r="C2183" s="33" t="s">
        <v>1487</v>
      </c>
      <c r="E2183" s="149"/>
      <c r="F2183" s="51" t="s">
        <v>1488</v>
      </c>
      <c r="G2183" s="43" t="s">
        <v>5665</v>
      </c>
      <c r="H2183" s="23">
        <v>0</v>
      </c>
      <c r="I2183" s="23"/>
      <c r="J2183" s="10"/>
      <c r="K2183" s="100"/>
      <c r="M2183" s="136" t="s">
        <v>10452</v>
      </c>
      <c r="N2183" s="136"/>
      <c r="O2183" s="178" t="str">
        <f t="shared" si="50"/>
        <v>Label.create(:concept_id =&gt; Concept.find_by_codelist_and_code(74, 'gor').id, :locale =&gt; 'fi', :preflabel =&gt; 'gorontalo', :scopenote =&gt; nil)</v>
      </c>
      <c r="P2183" s="3"/>
    </row>
    <row r="2184" spans="1:16" ht="15.75" hidden="1">
      <c r="A2184" s="11">
        <v>74</v>
      </c>
      <c r="B2184" s="11">
        <f t="shared" si="48"/>
        <v>180</v>
      </c>
      <c r="C2184" s="33" t="s">
        <v>1489</v>
      </c>
      <c r="E2184" s="149"/>
      <c r="F2184" s="51" t="s">
        <v>1123</v>
      </c>
      <c r="G2184" s="43" t="s">
        <v>5665</v>
      </c>
      <c r="H2184" s="23">
        <v>0</v>
      </c>
      <c r="I2184" s="23"/>
      <c r="J2184" s="10"/>
      <c r="K2184" s="100"/>
      <c r="M2184" s="136" t="s">
        <v>10453</v>
      </c>
      <c r="N2184" s="136"/>
      <c r="O2184" s="178" t="str">
        <f t="shared" si="50"/>
        <v>Label.create(:concept_id =&gt; Concept.find_by_codelist_and_code(74, 'got').id, :locale =&gt; 'fi', :preflabel =&gt; 'gootti', :scopenote =&gt; nil)</v>
      </c>
      <c r="P2184" s="3"/>
    </row>
    <row r="2185" spans="1:16" ht="15.75" hidden="1">
      <c r="A2185" s="11">
        <v>74</v>
      </c>
      <c r="B2185" s="11">
        <f t="shared" si="48"/>
        <v>181</v>
      </c>
      <c r="C2185" s="33" t="s">
        <v>1124</v>
      </c>
      <c r="E2185" s="149"/>
      <c r="F2185" s="51" t="s">
        <v>1125</v>
      </c>
      <c r="G2185" s="43" t="s">
        <v>7148</v>
      </c>
      <c r="H2185" s="23">
        <v>0</v>
      </c>
      <c r="I2185" s="23"/>
      <c r="J2185" s="10"/>
      <c r="K2185" s="100"/>
      <c r="M2185" s="136" t="s">
        <v>10454</v>
      </c>
      <c r="N2185" s="136"/>
      <c r="O2185" s="178" t="str">
        <f t="shared" si="50"/>
        <v>Label.create(:concept_id =&gt; Concept.find_by_codelist_and_code(74, 'grb').id, :locale =&gt; 'fi', :preflabel =&gt; 'grebo', :scopenote =&gt; 'Macrolanguage')</v>
      </c>
      <c r="P2185" s="3"/>
    </row>
    <row r="2186" spans="1:16" ht="15.75" hidden="1">
      <c r="A2186" s="11">
        <v>74</v>
      </c>
      <c r="B2186" s="11">
        <f t="shared" si="48"/>
        <v>182</v>
      </c>
      <c r="C2186" s="33" t="s">
        <v>1723</v>
      </c>
      <c r="E2186" s="149"/>
      <c r="F2186" s="51" t="s">
        <v>1724</v>
      </c>
      <c r="G2186" s="43" t="s">
        <v>5665</v>
      </c>
      <c r="H2186" s="23">
        <v>0</v>
      </c>
      <c r="I2186" s="23"/>
      <c r="J2186" s="10"/>
      <c r="K2186" s="100"/>
      <c r="M2186" s="136" t="s">
        <v>10455</v>
      </c>
      <c r="N2186" s="136"/>
      <c r="O2186" s="178" t="str">
        <f t="shared" si="50"/>
        <v>Label.create(:concept_id =&gt; Concept.find_by_codelist_and_code(74, 'grc').id, :locale =&gt; 'fi', :preflabel =&gt; 'muinaiskreikka (-1453)', :scopenote =&gt; nil)</v>
      </c>
      <c r="P2186" s="3"/>
    </row>
    <row r="2187" spans="1:16" ht="15.75" hidden="1">
      <c r="A2187" s="11">
        <v>74</v>
      </c>
      <c r="B2187" s="11">
        <f t="shared" si="48"/>
        <v>183</v>
      </c>
      <c r="C2187" s="33" t="s">
        <v>1725</v>
      </c>
      <c r="E2187" s="149"/>
      <c r="F2187" s="51" t="s">
        <v>1667</v>
      </c>
      <c r="G2187" s="43" t="s">
        <v>5665</v>
      </c>
      <c r="H2187" s="26">
        <v>0</v>
      </c>
      <c r="I2187" s="26"/>
      <c r="J2187" s="6"/>
      <c r="K2187" s="100"/>
      <c r="M2187" s="136" t="s">
        <v>10456</v>
      </c>
      <c r="N2187" s="136"/>
      <c r="O2187" s="178" t="str">
        <f t="shared" si="50"/>
        <v>Label.create(:concept_id =&gt; Concept.find_by_codelist_and_code(74, 'gre').id, :locale =&gt; 'fi', :preflabel =&gt; 'kreikka (1453-)', :scopenote =&gt; nil)</v>
      </c>
      <c r="P2187" s="3"/>
    </row>
    <row r="2188" spans="1:16" ht="15.75" hidden="1">
      <c r="A2188" s="11">
        <v>74</v>
      </c>
      <c r="B2188" s="11">
        <f t="shared" si="48"/>
        <v>184</v>
      </c>
      <c r="C2188" s="33" t="s">
        <v>1726</v>
      </c>
      <c r="E2188" s="149"/>
      <c r="F2188" s="51" t="s">
        <v>1727</v>
      </c>
      <c r="G2188" s="43" t="s">
        <v>7148</v>
      </c>
      <c r="H2188" s="26">
        <v>0</v>
      </c>
      <c r="I2188" s="26"/>
      <c r="J2188" s="6"/>
      <c r="K2188" s="100"/>
      <c r="M2188" s="136" t="s">
        <v>10457</v>
      </c>
      <c r="N2188" s="136"/>
      <c r="O2188" s="178" t="str">
        <f t="shared" si="50"/>
        <v>Label.create(:concept_id =&gt; Concept.find_by_codelist_and_code(74, 'grn').id, :locale =&gt; 'fi', :preflabel =&gt; 'guarani', :scopenote =&gt; 'Macrolanguage')</v>
      </c>
      <c r="P2188" s="3"/>
    </row>
    <row r="2189" spans="1:16" ht="30" hidden="1">
      <c r="A2189" s="11">
        <v>74</v>
      </c>
      <c r="B2189" s="11">
        <f t="shared" si="48"/>
        <v>185</v>
      </c>
      <c r="C2189" s="42" t="s">
        <v>8269</v>
      </c>
      <c r="E2189" s="149"/>
      <c r="F2189" s="51" t="s">
        <v>8270</v>
      </c>
      <c r="G2189" s="43" t="s">
        <v>13372</v>
      </c>
      <c r="H2189" s="23">
        <v>46</v>
      </c>
      <c r="I2189" s="23"/>
      <c r="J2189" s="10">
        <v>3</v>
      </c>
      <c r="K2189" s="100"/>
      <c r="M2189" s="136" t="s">
        <v>10458</v>
      </c>
      <c r="N2189" s="136"/>
      <c r="O2189" s="178" t="str">
        <f t="shared" si="50"/>
        <v>Label.create(:concept_id =&gt; Concept.find_by_codelist_and_code(74, 'nrf').id, :locale =&gt; 'fi', :preflabel =&gt; 'guernésiais', :scopenote =&gt; 'ONIX local code, equivalent to nrf in ISO 639-3. Only for use in ONIX 3.0 or later')</v>
      </c>
      <c r="P2189" s="3"/>
    </row>
    <row r="2190" spans="1:16" ht="15.75" hidden="1">
      <c r="A2190" s="11">
        <v>74</v>
      </c>
      <c r="B2190" s="11">
        <f t="shared" si="48"/>
        <v>186</v>
      </c>
      <c r="C2190" s="33" t="s">
        <v>2117</v>
      </c>
      <c r="E2190" s="149"/>
      <c r="F2190" s="51" t="s">
        <v>2118</v>
      </c>
      <c r="G2190" s="43" t="s">
        <v>5665</v>
      </c>
      <c r="H2190" s="23">
        <v>0</v>
      </c>
      <c r="I2190" s="23"/>
      <c r="J2190" s="10"/>
      <c r="K2190" s="100"/>
      <c r="M2190" s="136" t="s">
        <v>10459</v>
      </c>
      <c r="N2190" s="136"/>
      <c r="O2190" s="178" t="str">
        <f t="shared" si="50"/>
        <v>Label.create(:concept_id =&gt; Concept.find_by_codelist_and_code(74, 'guj').id, :locale =&gt; 'fi', :preflabel =&gt; 'gudžarati', :scopenote =&gt; nil)</v>
      </c>
      <c r="P2190" s="3"/>
    </row>
    <row r="2191" spans="1:16" ht="15.75" hidden="1">
      <c r="A2191" s="11">
        <v>74</v>
      </c>
      <c r="B2191" s="11">
        <f t="shared" si="48"/>
        <v>187</v>
      </c>
      <c r="C2191" s="33" t="s">
        <v>2119</v>
      </c>
      <c r="E2191" s="149"/>
      <c r="F2191" s="51" t="s">
        <v>13623</v>
      </c>
      <c r="G2191" s="43" t="s">
        <v>5665</v>
      </c>
      <c r="H2191" s="23">
        <v>0</v>
      </c>
      <c r="I2191" s="23"/>
      <c r="J2191" s="10"/>
      <c r="K2191" s="100"/>
      <c r="M2191" s="136" t="s">
        <v>10460</v>
      </c>
      <c r="N2191" s="136"/>
      <c r="O2191" s="178" t="str">
        <f t="shared" si="50"/>
        <v>Label.create(:concept_id =&gt; Concept.find_by_codelist_and_code(74, 'gwi').id, :locale =&gt; 'fi', :preflabel =&gt; 'gwitšin', :scopenote =&gt; nil)</v>
      </c>
      <c r="P2191" s="3"/>
    </row>
    <row r="2192" spans="1:16" ht="15.75" hidden="1">
      <c r="A2192" s="11">
        <v>74</v>
      </c>
      <c r="B2192" s="11">
        <f t="shared" si="48"/>
        <v>188</v>
      </c>
      <c r="C2192" s="33" t="s">
        <v>3494</v>
      </c>
      <c r="E2192" s="149"/>
      <c r="F2192" s="51" t="s">
        <v>3495</v>
      </c>
      <c r="G2192" s="43" t="s">
        <v>7148</v>
      </c>
      <c r="H2192" s="23">
        <v>0</v>
      </c>
      <c r="I2192" s="23"/>
      <c r="J2192" s="10"/>
      <c r="K2192" s="100"/>
      <c r="M2192" s="136" t="s">
        <v>10461</v>
      </c>
      <c r="N2192" s="136"/>
      <c r="O2192" s="178" t="str">
        <f t="shared" si="50"/>
        <v>Label.create(:concept_id =&gt; Concept.find_by_codelist_and_code(74, 'hai').id, :locale =&gt; 'fi', :preflabel =&gt; 'haida', :scopenote =&gt; 'Macrolanguage')</v>
      </c>
      <c r="P2192" s="3"/>
    </row>
    <row r="2193" spans="1:16" ht="15.75" hidden="1">
      <c r="A2193" s="11">
        <v>74</v>
      </c>
      <c r="B2193" s="11">
        <f t="shared" si="48"/>
        <v>189</v>
      </c>
      <c r="C2193" s="33" t="s">
        <v>3496</v>
      </c>
      <c r="E2193" s="149"/>
      <c r="F2193" s="51" t="s">
        <v>9102</v>
      </c>
      <c r="G2193" s="43" t="s">
        <v>5665</v>
      </c>
      <c r="H2193" s="23">
        <v>0</v>
      </c>
      <c r="I2193" s="23">
        <v>55</v>
      </c>
      <c r="J2193" s="10"/>
      <c r="K2193" s="100"/>
      <c r="M2193" s="136" t="s">
        <v>10462</v>
      </c>
      <c r="N2193" s="136"/>
      <c r="O2193" s="178" t="str">
        <f t="shared" si="50"/>
        <v>Label.create(:concept_id =&gt; Concept.find_by_codelist_and_code(74, 'hat').id, :locale =&gt; 'fi', :preflabel =&gt; 'haiti', :scopenote =&gt; nil)</v>
      </c>
      <c r="P2193" s="3"/>
    </row>
    <row r="2194" spans="1:16" ht="15.75" hidden="1">
      <c r="A2194" s="11">
        <v>74</v>
      </c>
      <c r="B2194" s="11">
        <f t="shared" si="48"/>
        <v>190</v>
      </c>
      <c r="C2194" s="33" t="s">
        <v>3385</v>
      </c>
      <c r="E2194" s="149"/>
      <c r="F2194" s="51" t="s">
        <v>3399</v>
      </c>
      <c r="G2194" s="43" t="s">
        <v>5665</v>
      </c>
      <c r="H2194" s="23">
        <v>0</v>
      </c>
      <c r="I2194" s="23"/>
      <c r="J2194" s="10"/>
      <c r="K2194" s="100"/>
      <c r="M2194" s="136" t="s">
        <v>10463</v>
      </c>
      <c r="N2194" s="136"/>
      <c r="O2194" s="178" t="str">
        <f t="shared" si="50"/>
        <v>Label.create(:concept_id =&gt; Concept.find_by_codelist_and_code(74, 'hau').id, :locale =&gt; 'fi', :preflabel =&gt; 'hausa', :scopenote =&gt; nil)</v>
      </c>
      <c r="P2194" s="3"/>
    </row>
    <row r="2195" spans="1:16" ht="15.75" hidden="1">
      <c r="A2195" s="11">
        <v>74</v>
      </c>
      <c r="B2195" s="11">
        <f t="shared" si="48"/>
        <v>191</v>
      </c>
      <c r="C2195" s="33" t="s">
        <v>3678</v>
      </c>
      <c r="E2195" s="149"/>
      <c r="F2195" s="51" t="s">
        <v>3632</v>
      </c>
      <c r="G2195" s="43" t="s">
        <v>5665</v>
      </c>
      <c r="H2195" s="23">
        <v>0</v>
      </c>
      <c r="I2195" s="23"/>
      <c r="J2195" s="10"/>
      <c r="K2195" s="100"/>
      <c r="M2195" s="136" t="s">
        <v>10464</v>
      </c>
      <c r="N2195" s="136"/>
      <c r="O2195" s="178" t="str">
        <f t="shared" si="50"/>
        <v>Label.create(:concept_id =&gt; Concept.find_by_codelist_and_code(74, 'haw').id, :locale =&gt; 'fi', :preflabel =&gt; 'havaiji', :scopenote =&gt; nil)</v>
      </c>
      <c r="P2195" s="3"/>
    </row>
    <row r="2196" spans="1:16" ht="15.75" hidden="1">
      <c r="A2196" s="11">
        <v>74</v>
      </c>
      <c r="B2196" s="11">
        <f t="shared" si="48"/>
        <v>192</v>
      </c>
      <c r="C2196" s="33" t="s">
        <v>4067</v>
      </c>
      <c r="E2196" s="149"/>
      <c r="F2196" s="51" t="s">
        <v>4199</v>
      </c>
      <c r="G2196" s="43" t="s">
        <v>5665</v>
      </c>
      <c r="H2196" s="23">
        <v>0</v>
      </c>
      <c r="I2196" s="23"/>
      <c r="J2196" s="10"/>
      <c r="K2196" s="100"/>
      <c r="M2196" s="136" t="s">
        <v>10465</v>
      </c>
      <c r="N2196" s="136"/>
      <c r="O2196" s="178" t="str">
        <f t="shared" si="50"/>
        <v>Label.create(:concept_id =&gt; Concept.find_by_codelist_and_code(74, 'heb').id, :locale =&gt; 'fi', :preflabel =&gt; 'heprea', :scopenote =&gt; nil)</v>
      </c>
      <c r="P2196" s="3"/>
    </row>
    <row r="2197" spans="1:16" ht="15.75" hidden="1">
      <c r="A2197" s="11">
        <v>74</v>
      </c>
      <c r="B2197" s="11">
        <f t="shared" ref="B2197:B2260" si="51">IF(A2197=A2196,B2196+1,1)</f>
        <v>193</v>
      </c>
      <c r="C2197" s="33" t="s">
        <v>4200</v>
      </c>
      <c r="E2197" s="149"/>
      <c r="F2197" s="51" t="s">
        <v>4046</v>
      </c>
      <c r="G2197" s="43" t="s">
        <v>5665</v>
      </c>
      <c r="H2197" s="23">
        <v>0</v>
      </c>
      <c r="I2197" s="23"/>
      <c r="J2197" s="10"/>
      <c r="K2197" s="100"/>
      <c r="M2197" s="136" t="s">
        <v>10466</v>
      </c>
      <c r="N2197" s="136"/>
      <c r="O2197" s="178" t="str">
        <f t="shared" si="50"/>
        <v>Label.create(:concept_id =&gt; Concept.find_by_codelist_and_code(74, 'her').id, :locale =&gt; 'fi', :preflabel =&gt; 'herero', :scopenote =&gt; nil)</v>
      </c>
      <c r="P2197" s="3"/>
    </row>
    <row r="2198" spans="1:16" ht="15.75" hidden="1">
      <c r="A2198" s="11">
        <v>74</v>
      </c>
      <c r="B2198" s="11">
        <f t="shared" si="51"/>
        <v>194</v>
      </c>
      <c r="C2198" s="33" t="s">
        <v>3910</v>
      </c>
      <c r="E2198" s="149"/>
      <c r="F2198" s="51" t="s">
        <v>4271</v>
      </c>
      <c r="G2198" s="43" t="s">
        <v>5665</v>
      </c>
      <c r="H2198" s="26">
        <v>0</v>
      </c>
      <c r="I2198" s="26"/>
      <c r="J2198" s="6"/>
      <c r="K2198" s="100"/>
      <c r="M2198" s="136" t="s">
        <v>10467</v>
      </c>
      <c r="N2198" s="136"/>
      <c r="O2198" s="178" t="str">
        <f t="shared" si="50"/>
        <v>Label.create(:concept_id =&gt; Concept.find_by_codelist_and_code(74, 'hil').id, :locale =&gt; 'fi', :preflabel =&gt; 'hiligaino', :scopenote =&gt; nil)</v>
      </c>
      <c r="P2198" s="3"/>
    </row>
    <row r="2199" spans="1:16" ht="30" hidden="1">
      <c r="A2199" s="11">
        <v>74</v>
      </c>
      <c r="B2199" s="11">
        <f t="shared" si="51"/>
        <v>195</v>
      </c>
      <c r="C2199" s="33" t="s">
        <v>4258</v>
      </c>
      <c r="E2199" s="149"/>
      <c r="F2199" s="51" t="s">
        <v>4553</v>
      </c>
      <c r="G2199" s="43" t="s">
        <v>6307</v>
      </c>
      <c r="H2199" s="26">
        <v>0</v>
      </c>
      <c r="I2199" s="26"/>
      <c r="J2199" s="6"/>
      <c r="K2199" s="100"/>
      <c r="M2199" s="136" t="s">
        <v>10468</v>
      </c>
      <c r="N2199" s="136"/>
      <c r="O2199" s="178" t="str">
        <f t="shared" si="50"/>
        <v>Label.create(:concept_id =&gt; Concept.find_by_codelist_and_code(74, 'him').id, :locale =&gt; 'fi', :preflabel =&gt; 'himatšalikielet', :scopenote =&gt; 'Collective name')</v>
      </c>
      <c r="P2199" s="3"/>
    </row>
    <row r="2200" spans="1:16" ht="15.75" hidden="1">
      <c r="A2200" s="11">
        <v>74</v>
      </c>
      <c r="B2200" s="11">
        <f t="shared" si="51"/>
        <v>196</v>
      </c>
      <c r="C2200" s="33" t="s">
        <v>4047</v>
      </c>
      <c r="E2200" s="149"/>
      <c r="F2200" s="51" t="s">
        <v>4048</v>
      </c>
      <c r="G2200" s="43" t="s">
        <v>5665</v>
      </c>
      <c r="H2200" s="23">
        <v>0</v>
      </c>
      <c r="I2200" s="23"/>
      <c r="J2200" s="10"/>
      <c r="K2200" s="100"/>
      <c r="M2200" s="136" t="s">
        <v>10469</v>
      </c>
      <c r="N2200" s="136"/>
      <c r="O2200" s="178" t="str">
        <f t="shared" si="50"/>
        <v>Label.create(:concept_id =&gt; Concept.find_by_codelist_and_code(74, 'hin').id, :locale =&gt; 'fi', :preflabel =&gt; 'hindi', :scopenote =&gt; nil)</v>
      </c>
      <c r="P2200" s="3"/>
    </row>
    <row r="2201" spans="1:16" ht="15.75" hidden="1">
      <c r="A2201" s="11">
        <v>74</v>
      </c>
      <c r="B2201" s="11">
        <f t="shared" si="51"/>
        <v>197</v>
      </c>
      <c r="C2201" s="33" t="s">
        <v>3722</v>
      </c>
      <c r="E2201" s="149"/>
      <c r="F2201" s="51" t="s">
        <v>3582</v>
      </c>
      <c r="G2201" s="43" t="s">
        <v>5665</v>
      </c>
      <c r="H2201" s="23">
        <v>0</v>
      </c>
      <c r="I2201" s="23"/>
      <c r="J2201" s="10"/>
      <c r="K2201" s="100"/>
      <c r="M2201" s="136" t="s">
        <v>10470</v>
      </c>
      <c r="N2201" s="136"/>
      <c r="O2201" s="178" t="str">
        <f t="shared" si="50"/>
        <v>Label.create(:concept_id =&gt; Concept.find_by_codelist_and_code(74, 'hmo').id, :locale =&gt; 'fi', :preflabel =&gt; 'hiri-motu', :scopenote =&gt; nil)</v>
      </c>
      <c r="P2201" s="3"/>
    </row>
    <row r="2202" spans="1:16" ht="15.75" hidden="1">
      <c r="A2202" s="11">
        <v>74</v>
      </c>
      <c r="B2202" s="11">
        <f t="shared" si="51"/>
        <v>198</v>
      </c>
      <c r="C2202" s="33" t="s">
        <v>3481</v>
      </c>
      <c r="E2202" s="149"/>
      <c r="F2202" s="51" t="s">
        <v>3570</v>
      </c>
      <c r="G2202" s="43" t="s">
        <v>5665</v>
      </c>
      <c r="H2202" s="23">
        <v>0</v>
      </c>
      <c r="I2202" s="23"/>
      <c r="J2202" s="10"/>
      <c r="K2202" s="100"/>
      <c r="M2202" s="136" t="s">
        <v>10471</v>
      </c>
      <c r="N2202" s="136"/>
      <c r="O2202" s="178" t="str">
        <f t="shared" si="50"/>
        <v>Label.create(:concept_id =&gt; Concept.find_by_codelist_and_code(74, 'hit').id, :locale =&gt; 'fi', :preflabel =&gt; 'heetti', :scopenote =&gt; nil)</v>
      </c>
      <c r="P2202" s="3"/>
    </row>
    <row r="2203" spans="1:16" ht="45" hidden="1">
      <c r="A2203" s="88">
        <v>74</v>
      </c>
      <c r="B2203" s="11">
        <f t="shared" si="51"/>
        <v>199</v>
      </c>
      <c r="C2203" s="42" t="s">
        <v>13062</v>
      </c>
      <c r="D2203" s="42"/>
      <c r="E2203" s="42"/>
      <c r="F2203" s="51" t="s">
        <v>13063</v>
      </c>
      <c r="G2203" s="43" t="s">
        <v>13373</v>
      </c>
      <c r="H2203" s="26">
        <v>60</v>
      </c>
      <c r="I2203" s="26"/>
      <c r="J2203" s="6"/>
      <c r="K2203" s="100"/>
      <c r="M2203" s="136" t="s">
        <v>13159</v>
      </c>
      <c r="N2203" s="136"/>
      <c r="O2203" s="178" t="str">
        <f t="shared" si="50"/>
        <v>Label.create(:concept_id =&gt; Concept.find_by_codelist_and_code(74, 'hmx').id, :locale =&gt; 'fi', :preflabel =&gt; 'Miao-jao-kielet', :scopenote =&gt; 'Collective name. ONIX local code, equivalent of hmx in ISO 639-5. Only for use in ONIX 3.0 or later')</v>
      </c>
      <c r="P2203" s="3"/>
    </row>
    <row r="2204" spans="1:16" ht="15.75" hidden="1">
      <c r="A2204" s="11">
        <v>74</v>
      </c>
      <c r="B2204" s="11">
        <f t="shared" si="51"/>
        <v>200</v>
      </c>
      <c r="C2204" s="33" t="s">
        <v>3571</v>
      </c>
      <c r="E2204" s="149"/>
      <c r="F2204" s="51" t="s">
        <v>4554</v>
      </c>
      <c r="G2204" s="43" t="s">
        <v>7148</v>
      </c>
      <c r="H2204" s="23">
        <v>0</v>
      </c>
      <c r="I2204" s="23"/>
      <c r="J2204" s="10"/>
      <c r="K2204" s="100"/>
      <c r="M2204" s="136" t="s">
        <v>10472</v>
      </c>
      <c r="N2204" s="136"/>
      <c r="O2204" s="178" t="str">
        <f t="shared" si="50"/>
        <v>Label.create(:concept_id =&gt; Concept.find_by_codelist_and_code(74, 'hmn').id, :locale =&gt; 'fi', :preflabel =&gt; 'hmong', :scopenote =&gt; 'Macrolanguage')</v>
      </c>
      <c r="P2204" s="3"/>
    </row>
    <row r="2205" spans="1:16" ht="30" hidden="1">
      <c r="A2205" s="88">
        <v>74</v>
      </c>
      <c r="B2205" s="11">
        <f t="shared" si="51"/>
        <v>201</v>
      </c>
      <c r="C2205" s="42" t="s">
        <v>13064</v>
      </c>
      <c r="D2205" s="42"/>
      <c r="E2205" s="42"/>
      <c r="F2205" s="51" t="s">
        <v>13065</v>
      </c>
      <c r="G2205" s="43" t="s">
        <v>13374</v>
      </c>
      <c r="H2205" s="26">
        <v>60</v>
      </c>
      <c r="I2205" s="26"/>
      <c r="J2205" s="6"/>
      <c r="K2205" s="100"/>
      <c r="M2205" s="136" t="s">
        <v>13065</v>
      </c>
      <c r="N2205" s="136"/>
      <c r="O2205" s="178" t="str">
        <f t="shared" si="50"/>
        <v>Label.create(:concept_id =&gt; Concept.find_by_codelist_and_code(74, 'hop').id, :locale =&gt; 'fi', :preflabel =&gt; 'Hopi', :scopenote =&gt; 'ONIX local code, equivalent to hop in ISO 639-3. Only for use in ONIX 3.0 or later')</v>
      </c>
      <c r="P2205" s="3"/>
    </row>
    <row r="2206" spans="1:16" ht="15.75" hidden="1">
      <c r="A2206" s="11">
        <v>74</v>
      </c>
      <c r="B2206" s="11">
        <f t="shared" si="51"/>
        <v>202</v>
      </c>
      <c r="C2206" s="33" t="s">
        <v>3721</v>
      </c>
      <c r="E2206" s="149"/>
      <c r="F2206" s="51" t="s">
        <v>313</v>
      </c>
      <c r="G2206" s="43" t="s">
        <v>5665</v>
      </c>
      <c r="H2206" s="23">
        <v>0</v>
      </c>
      <c r="I2206" s="23"/>
      <c r="J2206" s="10"/>
      <c r="K2206" s="100"/>
      <c r="M2206" s="136" t="s">
        <v>10473</v>
      </c>
      <c r="N2206" s="136"/>
      <c r="O2206" s="178" t="str">
        <f t="shared" si="50"/>
        <v>Label.create(:concept_id =&gt; Concept.find_by_codelist_and_code(74, 'hun').id, :locale =&gt; 'fi', :preflabel =&gt; 'unkari', :scopenote =&gt; nil)</v>
      </c>
      <c r="P2206" s="3"/>
    </row>
    <row r="2207" spans="1:16" ht="15.75" hidden="1">
      <c r="A2207" s="11">
        <v>74</v>
      </c>
      <c r="B2207" s="11">
        <f t="shared" si="51"/>
        <v>203</v>
      </c>
      <c r="C2207" s="33" t="s">
        <v>314</v>
      </c>
      <c r="E2207" s="149"/>
      <c r="F2207" s="51" t="s">
        <v>953</v>
      </c>
      <c r="G2207" s="43" t="s">
        <v>5665</v>
      </c>
      <c r="H2207" s="23">
        <v>0</v>
      </c>
      <c r="I2207" s="23"/>
      <c r="J2207" s="10"/>
      <c r="K2207" s="100"/>
      <c r="M2207" s="136" t="s">
        <v>10474</v>
      </c>
      <c r="N2207" s="136"/>
      <c r="O2207" s="178" t="str">
        <f t="shared" si="50"/>
        <v>Label.create(:concept_id =&gt; Concept.find_by_codelist_and_code(74, 'hup').id, :locale =&gt; 'fi', :preflabel =&gt; 'hupa', :scopenote =&gt; nil)</v>
      </c>
      <c r="P2207" s="3"/>
    </row>
    <row r="2208" spans="1:16" ht="15.75" hidden="1">
      <c r="A2208" s="112">
        <v>74</v>
      </c>
      <c r="B2208" s="11">
        <f t="shared" si="51"/>
        <v>204</v>
      </c>
      <c r="C2208" s="107" t="s">
        <v>954</v>
      </c>
      <c r="D2208" s="107"/>
      <c r="E2208" s="150"/>
      <c r="F2208" s="113" t="s">
        <v>1119</v>
      </c>
      <c r="G2208" s="108" t="s">
        <v>5665</v>
      </c>
      <c r="H2208" s="114">
        <v>0</v>
      </c>
      <c r="I2208" s="114"/>
      <c r="J2208" s="115"/>
      <c r="K2208" s="100"/>
      <c r="M2208" s="136" t="s">
        <v>10475</v>
      </c>
      <c r="N2208" s="136"/>
      <c r="O2208" s="178" t="str">
        <f t="shared" si="50"/>
        <v>Label.create(:concept_id =&gt; Concept.find_by_codelist_and_code(74, 'iba').id, :locale =&gt; 'fi', :preflabel =&gt; 'iban', :scopenote =&gt; nil)</v>
      </c>
      <c r="P2208" s="3"/>
    </row>
    <row r="2209" spans="1:16" ht="15.75" hidden="1">
      <c r="A2209" s="11">
        <v>74</v>
      </c>
      <c r="B2209" s="11">
        <f t="shared" si="51"/>
        <v>205</v>
      </c>
      <c r="C2209" s="33" t="s">
        <v>1207</v>
      </c>
      <c r="E2209" s="149"/>
      <c r="F2209" s="113" t="s">
        <v>1209</v>
      </c>
      <c r="G2209" s="43" t="s">
        <v>5665</v>
      </c>
      <c r="H2209" s="26">
        <v>0</v>
      </c>
      <c r="I2209" s="26"/>
      <c r="J2209" s="6"/>
      <c r="K2209" s="100"/>
      <c r="M2209" s="136" t="s">
        <v>10476</v>
      </c>
      <c r="N2209" s="136"/>
      <c r="O2209" s="178" t="str">
        <f t="shared" si="50"/>
        <v>Label.create(:concept_id =&gt; Concept.find_by_codelist_and_code(74, 'ice').id, :locale =&gt; 'fi', :preflabel =&gt; 'islanti', :scopenote =&gt; nil)</v>
      </c>
      <c r="P2209" s="3"/>
    </row>
    <row r="2210" spans="1:16" ht="15.75" hidden="1">
      <c r="A2210" s="11">
        <v>74</v>
      </c>
      <c r="B2210" s="11">
        <f t="shared" si="51"/>
        <v>206</v>
      </c>
      <c r="C2210" s="33" t="s">
        <v>939</v>
      </c>
      <c r="E2210" s="149"/>
      <c r="F2210" s="51" t="s">
        <v>940</v>
      </c>
      <c r="G2210" s="43" t="s">
        <v>6308</v>
      </c>
      <c r="H2210" s="26">
        <v>0</v>
      </c>
      <c r="I2210" s="26"/>
      <c r="J2210" s="6"/>
      <c r="K2210" s="100"/>
      <c r="M2210" s="136" t="s">
        <v>939</v>
      </c>
      <c r="N2210" s="136" t="s">
        <v>10291</v>
      </c>
      <c r="O2210" s="178" t="str">
        <f t="shared" si="50"/>
        <v>Label.create(:concept_id =&gt; Concept.find_by_codelist_and_code(74, 'ido').id, :locale =&gt; 'fi', :preflabel =&gt; 'ido', :scopenote =&gt; 'keinotekoinen kieli')</v>
      </c>
      <c r="P2210" s="3"/>
    </row>
    <row r="2211" spans="1:16" ht="15.75" hidden="1">
      <c r="A2211" s="11">
        <v>74</v>
      </c>
      <c r="B2211" s="11">
        <f t="shared" si="51"/>
        <v>207</v>
      </c>
      <c r="C2211" s="33" t="s">
        <v>991</v>
      </c>
      <c r="E2211" s="149"/>
      <c r="F2211" s="51" t="s">
        <v>1206</v>
      </c>
      <c r="G2211" s="43" t="s">
        <v>5665</v>
      </c>
      <c r="H2211" s="23">
        <v>0</v>
      </c>
      <c r="I2211" s="23"/>
      <c r="J2211" s="10"/>
      <c r="K2211" s="100"/>
      <c r="M2211" s="136" t="s">
        <v>10477</v>
      </c>
      <c r="N2211" s="136"/>
      <c r="O2211" s="178" t="str">
        <f t="shared" si="50"/>
        <v>Label.create(:concept_id =&gt; Concept.find_by_codelist_and_code(74, 'ibo').id, :locale =&gt; 'fi', :preflabel =&gt; 'igbo', :scopenote =&gt; nil)</v>
      </c>
      <c r="P2211" s="3"/>
    </row>
    <row r="2212" spans="1:16" ht="15.75" hidden="1">
      <c r="A2212" s="11">
        <v>74</v>
      </c>
      <c r="B2212" s="11">
        <f t="shared" si="51"/>
        <v>208</v>
      </c>
      <c r="C2212" s="33" t="s">
        <v>326</v>
      </c>
      <c r="E2212" s="149"/>
      <c r="F2212" s="51" t="s">
        <v>292</v>
      </c>
      <c r="G2212" s="43" t="s">
        <v>6307</v>
      </c>
      <c r="H2212" s="23">
        <v>0</v>
      </c>
      <c r="I2212" s="23"/>
      <c r="J2212" s="10"/>
      <c r="K2212" s="100"/>
      <c r="M2212" s="136" t="s">
        <v>10478</v>
      </c>
      <c r="N2212" s="136"/>
      <c r="O2212" s="178" t="str">
        <f t="shared" si="50"/>
        <v>Label.create(:concept_id =&gt; Concept.find_by_codelist_and_code(74, 'ijo').id, :locale =&gt; 'fi', :preflabel =&gt; 'idžokielet', :scopenote =&gt; 'Collective name')</v>
      </c>
      <c r="P2212" s="3"/>
    </row>
    <row r="2213" spans="1:16" ht="15.75" hidden="1">
      <c r="A2213" s="11">
        <v>74</v>
      </c>
      <c r="B2213" s="11">
        <f t="shared" si="51"/>
        <v>209</v>
      </c>
      <c r="C2213" s="33" t="s">
        <v>60</v>
      </c>
      <c r="E2213" s="149"/>
      <c r="F2213" s="113" t="s">
        <v>61</v>
      </c>
      <c r="G2213" s="43" t="s">
        <v>5665</v>
      </c>
      <c r="H2213" s="23">
        <v>0</v>
      </c>
      <c r="I2213" s="23"/>
      <c r="J2213" s="10"/>
      <c r="K2213" s="100"/>
      <c r="M2213" s="136" t="s">
        <v>10479</v>
      </c>
      <c r="N2213" s="136"/>
      <c r="O2213" s="178" t="str">
        <f t="shared" si="50"/>
        <v>Label.create(:concept_id =&gt; Concept.find_by_codelist_and_code(74, 'ilo').id, :locale =&gt; 'fi', :preflabel =&gt; 'iloko', :scopenote =&gt; nil)</v>
      </c>
      <c r="P2213" s="3"/>
    </row>
    <row r="2214" spans="1:16" ht="15.75" hidden="1">
      <c r="A2214" s="11">
        <v>74</v>
      </c>
      <c r="B2214" s="11">
        <f t="shared" si="51"/>
        <v>210</v>
      </c>
      <c r="C2214" s="33" t="s">
        <v>705</v>
      </c>
      <c r="E2214" s="149"/>
      <c r="F2214" s="51" t="s">
        <v>706</v>
      </c>
      <c r="G2214" s="43" t="s">
        <v>5665</v>
      </c>
      <c r="H2214" s="23">
        <v>0</v>
      </c>
      <c r="I2214" s="23"/>
      <c r="J2214" s="10"/>
      <c r="K2214" s="100"/>
      <c r="M2214" s="136" t="s">
        <v>10480</v>
      </c>
      <c r="N2214" s="136" t="s">
        <v>10481</v>
      </c>
      <c r="O2214" s="178" t="str">
        <f t="shared" si="50"/>
        <v>Label.create(:concept_id =&gt; Concept.find_by_codelist_and_code(74, 'smn').id, :locale =&gt; 'fi', :preflabel =&gt; 'saame, inarin-', :scopenote =&gt; 'inarinsaame')</v>
      </c>
      <c r="P2214" s="3"/>
    </row>
    <row r="2215" spans="1:16" ht="15.75" hidden="1">
      <c r="A2215" s="11">
        <v>74</v>
      </c>
      <c r="B2215" s="11">
        <f t="shared" si="51"/>
        <v>211</v>
      </c>
      <c r="C2215" s="33" t="s">
        <v>3682</v>
      </c>
      <c r="E2215" s="149"/>
      <c r="F2215" s="51" t="s">
        <v>969</v>
      </c>
      <c r="G2215" s="43" t="s">
        <v>6307</v>
      </c>
      <c r="H2215" s="23">
        <v>0</v>
      </c>
      <c r="I2215" s="23"/>
      <c r="J2215" s="10"/>
      <c r="K2215" s="100"/>
      <c r="M2215" s="136" t="s">
        <v>10482</v>
      </c>
      <c r="N2215" s="136"/>
      <c r="O2215" s="178" t="str">
        <f t="shared" si="50"/>
        <v>Label.create(:concept_id =&gt; Concept.find_by_codelist_and_code(74, 'inc').id, :locale =&gt; 'fi', :preflabel =&gt; 'indoarjalaiset kielet', :scopenote =&gt; 'Collective name')</v>
      </c>
      <c r="P2215" s="3"/>
    </row>
    <row r="2216" spans="1:16" ht="15.75" hidden="1">
      <c r="A2216" s="11">
        <v>74</v>
      </c>
      <c r="B2216" s="11">
        <f t="shared" si="51"/>
        <v>212</v>
      </c>
      <c r="C2216" s="33" t="s">
        <v>3557</v>
      </c>
      <c r="E2216" s="149"/>
      <c r="F2216" s="51" t="s">
        <v>1280</v>
      </c>
      <c r="G2216" s="43" t="s">
        <v>6307</v>
      </c>
      <c r="H2216" s="23">
        <v>0</v>
      </c>
      <c r="I2216" s="23"/>
      <c r="J2216" s="10"/>
      <c r="K2216" s="100"/>
      <c r="M2216" s="136" t="s">
        <v>10483</v>
      </c>
      <c r="N2216" s="136"/>
      <c r="O2216" s="178" t="str">
        <f t="shared" si="50"/>
        <v>Label.create(:concept_id =&gt; Concept.find_by_codelist_and_code(74, 'ine').id, :locale =&gt; 'fi', :preflabel =&gt; 'indoeurooppalaiset kielet', :scopenote =&gt; 'Collective name')</v>
      </c>
      <c r="P2216" s="3"/>
    </row>
    <row r="2217" spans="1:16" ht="15.75" hidden="1">
      <c r="A2217" s="11">
        <v>74</v>
      </c>
      <c r="B2217" s="11">
        <f t="shared" si="51"/>
        <v>213</v>
      </c>
      <c r="C2217" s="33" t="s">
        <v>3683</v>
      </c>
      <c r="E2217" s="149"/>
      <c r="F2217" s="51" t="s">
        <v>3684</v>
      </c>
      <c r="G2217" s="43" t="s">
        <v>5665</v>
      </c>
      <c r="H2217" s="23">
        <v>0</v>
      </c>
      <c r="I2217" s="23"/>
      <c r="J2217" s="10"/>
      <c r="K2217" s="100"/>
      <c r="M2217" s="136" t="s">
        <v>10484</v>
      </c>
      <c r="N2217" s="136"/>
      <c r="O2217" s="178" t="str">
        <f t="shared" si="50"/>
        <v>Label.create(:concept_id =&gt; Concept.find_by_codelist_and_code(74, 'ind').id, :locale =&gt; 'fi', :preflabel =&gt; 'indonesia', :scopenote =&gt; nil)</v>
      </c>
      <c r="P2217" s="3"/>
    </row>
    <row r="2218" spans="1:16" ht="15.75" hidden="1">
      <c r="A2218" s="11">
        <v>74</v>
      </c>
      <c r="B2218" s="11">
        <f t="shared" si="51"/>
        <v>214</v>
      </c>
      <c r="C2218" s="33" t="s">
        <v>3558</v>
      </c>
      <c r="E2218" s="149"/>
      <c r="F2218" s="51" t="s">
        <v>3546</v>
      </c>
      <c r="G2218" s="43" t="s">
        <v>5665</v>
      </c>
      <c r="H2218" s="26">
        <v>0</v>
      </c>
      <c r="I2218" s="26"/>
      <c r="J2218" s="6"/>
      <c r="K2218" s="100"/>
      <c r="M2218" s="136" t="s">
        <v>10485</v>
      </c>
      <c r="N2218" s="136"/>
      <c r="O2218" s="178" t="str">
        <f t="shared" si="50"/>
        <v>Label.create(:concept_id =&gt; Concept.find_by_codelist_and_code(74, 'inh').id, :locale =&gt; 'fi', :preflabel =&gt; 'inguuši', :scopenote =&gt; nil)</v>
      </c>
      <c r="P2218" s="3"/>
    </row>
    <row r="2219" spans="1:16" ht="30.75">
      <c r="A2219" s="88">
        <v>74</v>
      </c>
      <c r="B2219" s="11">
        <f t="shared" si="51"/>
        <v>215</v>
      </c>
      <c r="C2219" s="42" t="s">
        <v>14164</v>
      </c>
      <c r="D2219" s="223"/>
      <c r="E2219" s="223"/>
      <c r="F2219" s="224" t="s">
        <v>14165</v>
      </c>
      <c r="G2219" s="223" t="s">
        <v>14166</v>
      </c>
      <c r="H2219" s="26">
        <v>63</v>
      </c>
      <c r="I2219" s="26"/>
      <c r="J2219" s="6"/>
      <c r="K2219" s="100"/>
      <c r="M2219" s="136" t="s">
        <v>14554</v>
      </c>
      <c r="N2219" s="136"/>
      <c r="P2219" s="337" t="s">
        <v>13124</v>
      </c>
    </row>
    <row r="2220" spans="1:16" ht="30" hidden="1">
      <c r="A2220" s="11">
        <v>74</v>
      </c>
      <c r="B2220" s="11">
        <f t="shared" si="51"/>
        <v>216</v>
      </c>
      <c r="C2220" s="33" t="s">
        <v>62</v>
      </c>
      <c r="E2220" s="149"/>
      <c r="F2220" s="51" t="s">
        <v>3681</v>
      </c>
      <c r="G2220" s="43" t="s">
        <v>6308</v>
      </c>
      <c r="H2220" s="23">
        <v>0</v>
      </c>
      <c r="I2220" s="23"/>
      <c r="J2220" s="10"/>
      <c r="K2220" s="100"/>
      <c r="M2220" s="136" t="s">
        <v>10486</v>
      </c>
      <c r="N2220" s="136" t="s">
        <v>10291</v>
      </c>
      <c r="O2220" s="178" t="str">
        <f>IF(OR(H2220="",IFERROR(FIND("-"&amp;A2220&amp;"-","-6-7-8-10-11-26-33-35-36-37-38-39-40-47-52-54-56-63-67-75-78-94-95-101-138-140-"),0)&gt;0,
AND(A2220=1,IFERROR(FIND("-"&amp;C2220&amp;"-","-12-13-14-"),0)&gt;0),
AND(A2220=22,IFERROR(FIND("-"&amp;C2220&amp;"-","-04-05-"),0)&gt;0),
AND(A2220=34,IFERROR(FIND("-"&amp;C2220&amp;"-","-00-01-04-08-09-10-11-12-13-14-15-"),0)&gt;0),
AND(A2220=45,IFERROR(FIND("-"&amp;C2220&amp;"-","-08-"),0)&gt;0),
AND(A2220=49,IFERROR(FIND("-"&amp;C2220&amp;"-","-ROW-"),0)&gt;0),
AND(A2220=51,IFERROR(FIND("-"&amp;C2220&amp;"-","-14-15-36-"),0)&gt;0),
AND(A2220=79,IFERROR(FIND("-"&amp;C2220&amp;"-","-11-"),0)&gt;0),
AND(A2220=102,IFERROR(FIND("-"&amp;C2220&amp;"-","-02-"),0)&gt;0)),"",
 IF(AND(M2220="",N2220=""),"",
  "Label.create(:concept_id =&gt; Concept.find_by_codelist_and_code("&amp;A2220&amp;", "&amp;IF(C2220="","nil","'"&amp;C2220&amp;"'")&amp;").id, "&amp;
  ":locale =&gt; '"&amp;L$2&amp;"'"&amp;", "&amp;
  ":preflabel =&gt; '"&amp;(IF(M2220="",F2220,M2220)&amp;"', "&amp;
  ":scopenote =&gt; "&amp;IF(AND(N2220="",G2220="",K2220=""),"nil","'"&amp; IF(K2220="", "",$L$3 &amp; IF(ISERROR(FIND("
", K2220))," ","&lt;br&gt;&amp;nbsp;&amp;nbsp;&amp;nbsp;&amp;nbsp;• ") &amp; SUBSTITUTE(SUBSTITUTE(SUBSTITUTE(K2220, "&amp;", "&amp;amp;"),"&lt;","&amp;lt;"),"
","&lt;br&gt;&amp;nbsp;&amp;nbsp;&amp;nbsp;&amp;nbsp;• ")) &amp; IF(OR(K2220="",G2220=""),"","&lt;br&gt;") &amp; SUBSTITUTE(SUBSTITUTE(IF(N2220="",G2220,N2220),"&amp;","&amp;amp;"),"&lt;","&amp;lt;")&amp;"'")&amp;")")
))</f>
        <v>Label.create(:concept_id =&gt; Concept.find_by_codelist_and_code(74, 'ina').id, :locale =&gt; 'fi', :preflabel =&gt; 'interlingua', :scopenote =&gt; 'keinotekoinen kieli')</v>
      </c>
      <c r="P2220" s="3"/>
    </row>
    <row r="2221" spans="1:16" ht="15.75" hidden="1">
      <c r="A2221" s="11">
        <v>74</v>
      </c>
      <c r="B2221" s="11">
        <f t="shared" si="51"/>
        <v>217</v>
      </c>
      <c r="C2221" s="33" t="s">
        <v>147</v>
      </c>
      <c r="E2221" s="149"/>
      <c r="F2221" s="51" t="s">
        <v>401</v>
      </c>
      <c r="G2221" s="43" t="s">
        <v>6308</v>
      </c>
      <c r="H2221" s="23">
        <v>0</v>
      </c>
      <c r="I2221" s="23"/>
      <c r="J2221" s="10"/>
      <c r="K2221" s="100"/>
      <c r="M2221" s="136" t="s">
        <v>10487</v>
      </c>
      <c r="N2221" s="136" t="s">
        <v>10291</v>
      </c>
      <c r="O2221" s="178" t="str">
        <f>IF(OR(H2221="",IFERROR(FIND("-"&amp;A2221&amp;"-","-6-7-8-10-11-26-33-35-36-37-38-39-40-47-52-54-56-63-67-75-78-94-95-101-138-140-"),0)&gt;0,
AND(A2221=1,IFERROR(FIND("-"&amp;C2221&amp;"-","-12-13-14-"),0)&gt;0),
AND(A2221=22,IFERROR(FIND("-"&amp;C2221&amp;"-","-04-05-"),0)&gt;0),
AND(A2221=34,IFERROR(FIND("-"&amp;C2221&amp;"-","-00-01-04-08-09-10-11-12-13-14-15-"),0)&gt;0),
AND(A2221=45,IFERROR(FIND("-"&amp;C2221&amp;"-","-08-"),0)&gt;0),
AND(A2221=49,IFERROR(FIND("-"&amp;C2221&amp;"-","-ROW-"),0)&gt;0),
AND(A2221=51,IFERROR(FIND("-"&amp;C2221&amp;"-","-14-15-36-"),0)&gt;0),
AND(A2221=79,IFERROR(FIND("-"&amp;C2221&amp;"-","-11-"),0)&gt;0),
AND(A2221=102,IFERROR(FIND("-"&amp;C2221&amp;"-","-02-"),0)&gt;0)),"",
 IF(AND(M2221="",N2221=""),"",
  "Label.create(:concept_id =&gt; Concept.find_by_codelist_and_code("&amp;A2221&amp;", "&amp;IF(C2221="","nil","'"&amp;C2221&amp;"'")&amp;").id, "&amp;
  ":locale =&gt; '"&amp;L$2&amp;"'"&amp;", "&amp;
  ":preflabel =&gt; '"&amp;(IF(M2221="",F2221,M2221)&amp;"', "&amp;
  ":scopenote =&gt; "&amp;IF(AND(N2221="",G2221="",K2221=""),"nil","'"&amp; IF(K2221="", "",$L$3 &amp; IF(ISERROR(FIND("
", K2221))," ","&lt;br&gt;&amp;nbsp;&amp;nbsp;&amp;nbsp;&amp;nbsp;• ") &amp; SUBSTITUTE(SUBSTITUTE(SUBSTITUTE(K2221, "&amp;", "&amp;amp;"),"&lt;","&amp;lt;"),"
","&lt;br&gt;&amp;nbsp;&amp;nbsp;&amp;nbsp;&amp;nbsp;• ")) &amp; IF(OR(K2221="",G2221=""),"","&lt;br&gt;") &amp; SUBSTITUTE(SUBSTITUTE(IF(N2221="",G2221,N2221),"&amp;","&amp;amp;"),"&lt;","&amp;lt;")&amp;"'")&amp;")")
))</f>
        <v>Label.create(:concept_id =&gt; Concept.find_by_codelist_and_code(74, 'ile').id, :locale =&gt; 'fi', :preflabel =&gt; 'interlingue', :scopenote =&gt; 'keinotekoinen kieli')</v>
      </c>
      <c r="P2221" s="3"/>
    </row>
    <row r="2222" spans="1:16" ht="45" hidden="1">
      <c r="A2222" s="88">
        <v>74</v>
      </c>
      <c r="B2222" s="11">
        <f t="shared" si="51"/>
        <v>218</v>
      </c>
      <c r="C2222" s="42" t="s">
        <v>9247</v>
      </c>
      <c r="D2222" s="42"/>
      <c r="E2222" s="42"/>
      <c r="F2222" s="51" t="s">
        <v>9248</v>
      </c>
      <c r="G2222" s="43" t="s">
        <v>13375</v>
      </c>
      <c r="H2222" s="23">
        <v>59</v>
      </c>
      <c r="I2222" s="23"/>
      <c r="J2222" s="10"/>
      <c r="K2222" s="100"/>
      <c r="M2222" s="136" t="s">
        <v>10488</v>
      </c>
      <c r="N2222" s="136"/>
      <c r="O2222" s="178" t="str">
        <f>IF(OR(H2222="",IFERROR(FIND("-"&amp;A2222&amp;"-","-6-7-8-10-11-26-33-35-36-37-38-39-40-47-52-54-56-63-67-75-78-94-95-101-138-140-"),0)&gt;0,
AND(A2222=1,IFERROR(FIND("-"&amp;C2222&amp;"-","-12-13-14-"),0)&gt;0),
AND(A2222=22,IFERROR(FIND("-"&amp;C2222&amp;"-","-04-05-"),0)&gt;0),
AND(A2222=34,IFERROR(FIND("-"&amp;C2222&amp;"-","-00-01-04-08-09-10-11-12-13-14-15-"),0)&gt;0),
AND(A2222=45,IFERROR(FIND("-"&amp;C2222&amp;"-","-08-"),0)&gt;0),
AND(A2222=49,IFERROR(FIND("-"&amp;C2222&amp;"-","-ROW-"),0)&gt;0),
AND(A2222=51,IFERROR(FIND("-"&amp;C2222&amp;"-","-14-15-36-"),0)&gt;0),
AND(A2222=79,IFERROR(FIND("-"&amp;C2222&amp;"-","-11-"),0)&gt;0),
AND(A2222=102,IFERROR(FIND("-"&amp;C2222&amp;"-","-02-"),0)&gt;0)),"",
 IF(AND(M2222="",N2222=""),"",
  "Label.create(:concept_id =&gt; Concept.find_by_codelist_and_code("&amp;A2222&amp;", "&amp;IF(C2222="","nil","'"&amp;C2222&amp;"'")&amp;").id, "&amp;
  ":locale =&gt; '"&amp;L$2&amp;"'"&amp;", "&amp;
  ":preflabel =&gt; '"&amp;(IF(M2222="",F2222,M2222)&amp;"', "&amp;
  ":scopenote =&gt; "&amp;IF(AND(N2222="",G2222="",K2222=""),"nil","'"&amp; IF(K2222="", "",$L$3 &amp; IF(ISERROR(FIND("
", K2222))," ","&lt;br&gt;&amp;nbsp;&amp;nbsp;&amp;nbsp;&amp;nbsp;• ") &amp; SUBSTITUTE(SUBSTITUTE(SUBSTITUTE(K2222, "&amp;", "&amp;amp;"),"&lt;","&amp;lt;"),"
","&lt;br&gt;&amp;nbsp;&amp;nbsp;&amp;nbsp;&amp;nbsp;• ")) &amp; IF(OR(K2222="",G2222=""),"","&lt;br&gt;") &amp; SUBSTITUTE(SUBSTITUTE(IF(N2222="",G2222,N2222),"&amp;","&amp;amp;"),"&lt;","&amp;lt;")&amp;"'")&amp;")")
))</f>
        <v>Label.create(:concept_id =&gt; Concept.find_by_codelist_and_code(74, 'ikt').id, :locale =&gt; 'fi', :preflabel =&gt; 'inuinnaqtun', :scopenote =&gt; 'Western Canadian Inuktitut. ONIX local code, equivalent to ikt in ISO 639-3. Only for use in ONIX 3.0 or later')</v>
      </c>
      <c r="P2222" s="3"/>
    </row>
    <row r="2223" spans="1:16" ht="45">
      <c r="A2223" s="11">
        <v>74</v>
      </c>
      <c r="B2223" s="11">
        <f t="shared" si="51"/>
        <v>219</v>
      </c>
      <c r="C2223" s="33" t="s">
        <v>327</v>
      </c>
      <c r="E2223" s="149"/>
      <c r="F2223" s="51" t="s">
        <v>146</v>
      </c>
      <c r="G2223" s="108" t="s">
        <v>14255</v>
      </c>
      <c r="H2223" s="23">
        <v>0</v>
      </c>
      <c r="I2223" s="23">
        <v>63</v>
      </c>
      <c r="J2223" s="10"/>
      <c r="K2223" s="100"/>
      <c r="M2223" s="136" t="s">
        <v>10489</v>
      </c>
      <c r="N2223" s="136"/>
      <c r="O2223" s="3" t="str">
        <f>IF(OR(H2223="",IFERROR(FIND("-"&amp;A2223&amp;"-","-6-7-8-10-11-26-33-35-36-37-38-39-40-47-52-54-56-63-67-75-78-94-95-101-138-140-"),0)&gt;0,
AND(A2223=1,IFERROR(FIND("-"&amp;C2223&amp;"-","-12-13-14-"),0)&gt;0),
AND(A2223=22,IFERROR(FIND("-"&amp;C2223&amp;"-","-04-05-"),0)&gt;0),
AND(A2223=34,IFERROR(FIND("-"&amp;C2223&amp;"-","-00-01-04-08-09-10-11-12-13-14-15-"),0)&gt;0),
AND(A2223=45,IFERROR(FIND("-"&amp;C2223&amp;"-","-08-"),0)&gt;0),
AND(A2223=49,IFERROR(FIND("-"&amp;C2223&amp;"-","-ROW-"),0)&gt;0),
AND(A2223=51,IFERROR(FIND("-"&amp;C2223&amp;"-","-14-15-36-"),0)&gt;0),
AND(A2223=79,IFERROR(FIND("-"&amp;C2223&amp;"-","-11-"),0)&gt;0),
AND(A2223=102,IFERROR(FIND("-"&amp;C2223&amp;"-","-02-"),0)&gt;0)),"",
 IF(AND(M2223="",N2223=""),"",
  "Label.create(:concept_id =&gt; Concept.find_by_codelist_and_code("&amp;A2223&amp;", "&amp;IF(C2223="","nil","'"&amp;C2223&amp;"'")&amp;").id, "&amp;
  ":locale =&gt; '"&amp;L$2&amp;"'"&amp;", "&amp;
  ":preflabel =&gt; '"&amp;(IF(M2223="",F2223,M2223)&amp;"', "&amp;
  ":scopenote =&gt; "&amp;IF(AND(N2223="",G2223="",K2223=""),"nil","'"&amp; IF(K2223="", "",$L$3 &amp; IF(ISERROR(FIND("
", K2223))," ","&lt;br&gt;&amp;nbsp;&amp;nbsp;&amp;nbsp;&amp;nbsp;• ") &amp; SUBSTITUTE(SUBSTITUTE(SUBSTITUTE(K2223, "&amp;", "&amp;amp;"),"&lt;","&amp;lt;"),"
","&lt;br&gt;&amp;nbsp;&amp;nbsp;&amp;nbsp;&amp;nbsp;• ")) &amp; IF(OR(K2223="",G2223=""),"","&lt;br&gt;") &amp; SUBSTITUTE(SUBSTITUTE(IF(N2223="",G2223,N2223),"&amp;","&amp;amp;"),"&lt;","&amp;lt;")&amp;"'")&amp;")")
))</f>
        <v>Label.create(:concept_id =&gt; Concept.find_by_codelist_and_code(74, 'iku').id, :locale =&gt; 'fi', :preflabel =&gt; 'inuktitut', :scopenote =&gt; 'Macrolanguage. See also ike (Eastern Canadian Inuktitut), ikt (Inuinnaqtun)')</v>
      </c>
      <c r="P2223" s="337" t="s">
        <v>13124</v>
      </c>
    </row>
    <row r="2224" spans="1:16" ht="15.75" hidden="1">
      <c r="A2224" s="11">
        <v>74</v>
      </c>
      <c r="B2224" s="11">
        <f t="shared" si="51"/>
        <v>220</v>
      </c>
      <c r="C2224" s="33" t="s">
        <v>3547</v>
      </c>
      <c r="E2224" s="149"/>
      <c r="F2224" s="51" t="s">
        <v>3548</v>
      </c>
      <c r="G2224" s="43" t="s">
        <v>7148</v>
      </c>
      <c r="H2224" s="26">
        <v>0</v>
      </c>
      <c r="I2224" s="26"/>
      <c r="J2224" s="6"/>
      <c r="K2224" s="100"/>
      <c r="M2224" s="136" t="s">
        <v>10490</v>
      </c>
      <c r="N2224" s="136"/>
      <c r="O2224" s="178" t="str">
        <f>IF(OR(H2224="",IFERROR(FIND("-"&amp;A2224&amp;"-","-6-7-8-10-11-26-33-35-36-37-38-39-40-47-52-54-56-63-67-75-78-94-95-101-138-140-"),0)&gt;0,
AND(A2224=1,IFERROR(FIND("-"&amp;C2224&amp;"-","-12-13-14-"),0)&gt;0),
AND(A2224=22,IFERROR(FIND("-"&amp;C2224&amp;"-","-04-05-"),0)&gt;0),
AND(A2224=34,IFERROR(FIND("-"&amp;C2224&amp;"-","-00-01-04-08-09-10-11-12-13-14-15-"),0)&gt;0),
AND(A2224=45,IFERROR(FIND("-"&amp;C2224&amp;"-","-08-"),0)&gt;0),
AND(A2224=49,IFERROR(FIND("-"&amp;C2224&amp;"-","-ROW-"),0)&gt;0),
AND(A2224=51,IFERROR(FIND("-"&amp;C2224&amp;"-","-14-15-36-"),0)&gt;0),
AND(A2224=79,IFERROR(FIND("-"&amp;C2224&amp;"-","-11-"),0)&gt;0),
AND(A2224=102,IFERROR(FIND("-"&amp;C2224&amp;"-","-02-"),0)&gt;0)),"",
 IF(AND(M2224="",N2224=""),"",
  "Label.create(:concept_id =&gt; Concept.find_by_codelist_and_code("&amp;A2224&amp;", "&amp;IF(C2224="","nil","'"&amp;C2224&amp;"'")&amp;").id, "&amp;
  ":locale =&gt; '"&amp;L$2&amp;"'"&amp;", "&amp;
  ":preflabel =&gt; '"&amp;(IF(M2224="",F2224,M2224)&amp;"', "&amp;
  ":scopenote =&gt; "&amp;IF(AND(N2224="",G2224="",K2224=""),"nil","'"&amp; IF(K2224="", "",$L$3 &amp; IF(ISERROR(FIND("
", K2224))," ","&lt;br&gt;&amp;nbsp;&amp;nbsp;&amp;nbsp;&amp;nbsp;• ") &amp; SUBSTITUTE(SUBSTITUTE(SUBSTITUTE(K2224, "&amp;", "&amp;amp;"),"&lt;","&amp;lt;"),"
","&lt;br&gt;&amp;nbsp;&amp;nbsp;&amp;nbsp;&amp;nbsp;• ")) &amp; IF(OR(K2224="",G2224=""),"","&lt;br&gt;") &amp; SUBSTITUTE(SUBSTITUTE(IF(N2224="",G2224,N2224),"&amp;","&amp;amp;"),"&lt;","&amp;lt;")&amp;"'")&amp;")")
))</f>
        <v>Label.create(:concept_id =&gt; Concept.find_by_codelist_and_code(74, 'ipk').id, :locale =&gt; 'fi', :preflabel =&gt; 'inupiaq', :scopenote =&gt; 'Macrolanguage')</v>
      </c>
      <c r="P2224" s="3"/>
    </row>
    <row r="2225" spans="1:16" ht="45.75">
      <c r="A2225" s="88">
        <v>74</v>
      </c>
      <c r="B2225" s="11">
        <f t="shared" si="51"/>
        <v>221</v>
      </c>
      <c r="C2225" s="42" t="s">
        <v>14170</v>
      </c>
      <c r="D2225" s="222"/>
      <c r="E2225" s="222"/>
      <c r="F2225" s="224" t="s">
        <v>14171</v>
      </c>
      <c r="G2225" s="223" t="s">
        <v>14172</v>
      </c>
      <c r="H2225" s="26">
        <v>63</v>
      </c>
      <c r="I2225" s="26"/>
      <c r="J2225" s="6"/>
      <c r="K2225" s="100"/>
      <c r="M2225" s="136" t="s">
        <v>14550</v>
      </c>
      <c r="N2225" s="136"/>
      <c r="P2225" s="337" t="s">
        <v>13124</v>
      </c>
    </row>
    <row r="2226" spans="1:16" ht="15.75" hidden="1">
      <c r="A2226" s="11">
        <v>74</v>
      </c>
      <c r="B2226" s="11">
        <f t="shared" si="51"/>
        <v>222</v>
      </c>
      <c r="C2226" s="33" t="s">
        <v>3549</v>
      </c>
      <c r="E2226" s="149"/>
      <c r="F2226" s="51" t="s">
        <v>1279</v>
      </c>
      <c r="G2226" s="43" t="s">
        <v>6307</v>
      </c>
      <c r="H2226" s="23">
        <v>0</v>
      </c>
      <c r="I2226" s="23"/>
      <c r="J2226" s="10"/>
      <c r="K2226" s="100"/>
      <c r="M2226" s="136" t="s">
        <v>10491</v>
      </c>
      <c r="N2226" s="136"/>
      <c r="O2226" s="178" t="str">
        <f t="shared" ref="O2226:O2257" si="52">IF(OR(H2226="",IFERROR(FIND("-"&amp;A2226&amp;"-","-6-7-8-10-11-26-33-35-36-37-38-39-40-47-52-54-56-63-67-75-78-94-95-101-138-140-"),0)&gt;0,
AND(A2226=1,IFERROR(FIND("-"&amp;C2226&amp;"-","-12-13-14-"),0)&gt;0),
AND(A2226=22,IFERROR(FIND("-"&amp;C2226&amp;"-","-04-05-"),0)&gt;0),
AND(A2226=34,IFERROR(FIND("-"&amp;C2226&amp;"-","-00-01-04-08-09-10-11-12-13-14-15-"),0)&gt;0),
AND(A2226=45,IFERROR(FIND("-"&amp;C2226&amp;"-","-08-"),0)&gt;0),
AND(A2226=49,IFERROR(FIND("-"&amp;C2226&amp;"-","-ROW-"),0)&gt;0),
AND(A2226=51,IFERROR(FIND("-"&amp;C2226&amp;"-","-14-15-36-"),0)&gt;0),
AND(A2226=79,IFERROR(FIND("-"&amp;C2226&amp;"-","-11-"),0)&gt;0),
AND(A2226=102,IFERROR(FIND("-"&amp;C2226&amp;"-","-02-"),0)&gt;0)),"",
 IF(AND(M2226="",N2226=""),"",
  "Label.create(:concept_id =&gt; Concept.find_by_codelist_and_code("&amp;A2226&amp;", "&amp;IF(C2226="","nil","'"&amp;C2226&amp;"'")&amp;").id, "&amp;
  ":locale =&gt; '"&amp;L$2&amp;"'"&amp;", "&amp;
  ":preflabel =&gt; '"&amp;(IF(M2226="",F2226,M2226)&amp;"', "&amp;
  ":scopenote =&gt; "&amp;IF(AND(N2226="",G2226="",K2226=""),"nil","'"&amp; IF(K2226="", "",$L$3 &amp; IF(ISERROR(FIND("
", K2226))," ","&lt;br&gt;&amp;nbsp;&amp;nbsp;&amp;nbsp;&amp;nbsp;• ") &amp; SUBSTITUTE(SUBSTITUTE(SUBSTITUTE(K2226, "&amp;", "&amp;amp;"),"&lt;","&amp;lt;"),"
","&lt;br&gt;&amp;nbsp;&amp;nbsp;&amp;nbsp;&amp;nbsp;• ")) &amp; IF(OR(K2226="",G2226=""),"","&lt;br&gt;") &amp; SUBSTITUTE(SUBSTITUTE(IF(N2226="",G2226,N2226),"&amp;","&amp;amp;"),"&lt;","&amp;lt;")&amp;"'")&amp;")")
))</f>
        <v>Label.create(:concept_id =&gt; Concept.find_by_codelist_and_code(74, 'ira').id, :locale =&gt; 'fi', :preflabel =&gt; 'iranilaiset kielet', :scopenote =&gt; 'Collective name')</v>
      </c>
      <c r="P2226" s="3"/>
    </row>
    <row r="2227" spans="1:16" ht="30" hidden="1">
      <c r="A2227" s="11">
        <v>74</v>
      </c>
      <c r="B2227" s="11">
        <f t="shared" si="51"/>
        <v>223</v>
      </c>
      <c r="C2227" s="42" t="s">
        <v>7863</v>
      </c>
      <c r="E2227" s="149"/>
      <c r="F2227" s="51" t="s">
        <v>7864</v>
      </c>
      <c r="G2227" s="43" t="s">
        <v>13376</v>
      </c>
      <c r="H2227" s="26">
        <v>39</v>
      </c>
      <c r="I2227" s="26"/>
      <c r="J2227" s="6">
        <v>3</v>
      </c>
      <c r="K2227" s="100"/>
      <c r="M2227" s="136" t="s">
        <v>10492</v>
      </c>
      <c r="N2227" s="136"/>
      <c r="O2227" s="178" t="str">
        <f t="shared" si="52"/>
        <v>Label.create(:concept_id =&gt; Concept.find_by_codelist_and_code(74, 'pes').id, :locale =&gt; 'fi', :preflabel =&gt; 'parsi', :scopenote =&gt; 'ONIX local code, equivalent to pes in ISO 639-3. Only for use in ONIX 3.0 or later')</v>
      </c>
      <c r="P2227" s="3"/>
    </row>
    <row r="2228" spans="1:16" ht="15.75" hidden="1">
      <c r="A2228" s="11">
        <v>74</v>
      </c>
      <c r="B2228" s="11">
        <f t="shared" si="51"/>
        <v>224</v>
      </c>
      <c r="C2228" s="33" t="s">
        <v>2321</v>
      </c>
      <c r="E2228" s="149"/>
      <c r="F2228" s="51" t="s">
        <v>2975</v>
      </c>
      <c r="G2228" s="43" t="s">
        <v>5665</v>
      </c>
      <c r="H2228" s="26">
        <v>0</v>
      </c>
      <c r="I2228" s="26"/>
      <c r="J2228" s="6"/>
      <c r="K2228" s="100"/>
      <c r="M2228" s="136" t="s">
        <v>10493</v>
      </c>
      <c r="N2228" s="136"/>
      <c r="O2228" s="178" t="str">
        <f t="shared" si="52"/>
        <v>Label.create(:concept_id =&gt; Concept.find_by_codelist_and_code(74, 'gle').id, :locale =&gt; 'fi', :preflabel =&gt; 'iiri', :scopenote =&gt; nil)</v>
      </c>
      <c r="P2228" s="3"/>
    </row>
    <row r="2229" spans="1:16" ht="15.75" hidden="1">
      <c r="A2229" s="11">
        <v>74</v>
      </c>
      <c r="B2229" s="11">
        <f t="shared" si="51"/>
        <v>225</v>
      </c>
      <c r="C2229" s="33" t="s">
        <v>2889</v>
      </c>
      <c r="E2229" s="149"/>
      <c r="F2229" s="51" t="s">
        <v>1433</v>
      </c>
      <c r="G2229" s="43" t="s">
        <v>5665</v>
      </c>
      <c r="H2229" s="23">
        <v>0</v>
      </c>
      <c r="I2229" s="23"/>
      <c r="J2229" s="10"/>
      <c r="K2229" s="100"/>
      <c r="M2229" s="136" t="s">
        <v>10494</v>
      </c>
      <c r="N2229" s="136"/>
      <c r="O2229" s="178" t="str">
        <f t="shared" si="52"/>
        <v>Label.create(:concept_id =&gt; Concept.find_by_codelist_and_code(74, 'mga').id, :locale =&gt; 'fi', :preflabel =&gt; 'keski-iiri (n. 1100-1550)', :scopenote =&gt; nil)</v>
      </c>
      <c r="P2229" s="3"/>
    </row>
    <row r="2230" spans="1:16" ht="15.75" hidden="1">
      <c r="A2230" s="11">
        <v>74</v>
      </c>
      <c r="B2230" s="11">
        <f t="shared" si="51"/>
        <v>226</v>
      </c>
      <c r="C2230" s="33" t="s">
        <v>102</v>
      </c>
      <c r="E2230" s="149"/>
      <c r="F2230" s="51" t="s">
        <v>103</v>
      </c>
      <c r="G2230" s="43" t="s">
        <v>5665</v>
      </c>
      <c r="H2230" s="23">
        <v>0</v>
      </c>
      <c r="I2230" s="23"/>
      <c r="J2230" s="10"/>
      <c r="K2230" s="100"/>
      <c r="M2230" s="136" t="s">
        <v>10495</v>
      </c>
      <c r="N2230" s="136"/>
      <c r="O2230" s="178" t="str">
        <f t="shared" si="52"/>
        <v>Label.create(:concept_id =&gt; Concept.find_by_codelist_and_code(74, 'sga').id, :locale =&gt; 'fi', :preflabel =&gt; 'muinaisiiri (-1100)', :scopenote =&gt; nil)</v>
      </c>
      <c r="P2230" s="3"/>
    </row>
    <row r="2231" spans="1:16" ht="15.75" hidden="1">
      <c r="A2231" s="11">
        <v>74</v>
      </c>
      <c r="B2231" s="11">
        <f t="shared" si="51"/>
        <v>227</v>
      </c>
      <c r="C2231" s="33" t="s">
        <v>3550</v>
      </c>
      <c r="E2231" s="149"/>
      <c r="F2231" s="51" t="s">
        <v>1508</v>
      </c>
      <c r="G2231" s="43" t="s">
        <v>6307</v>
      </c>
      <c r="H2231" s="23">
        <v>0</v>
      </c>
      <c r="I2231" s="23"/>
      <c r="J2231" s="10"/>
      <c r="K2231" s="100"/>
      <c r="M2231" s="136" t="s">
        <v>10496</v>
      </c>
      <c r="N2231" s="136"/>
      <c r="O2231" s="178" t="str">
        <f t="shared" si="52"/>
        <v>Label.create(:concept_id =&gt; Concept.find_by_codelist_and_code(74, 'iro').id, :locale =&gt; 'fi', :preflabel =&gt; 'irokeesikielet', :scopenote =&gt; 'Collective name')</v>
      </c>
      <c r="P2231" s="3"/>
    </row>
    <row r="2232" spans="1:16" ht="15.75" hidden="1">
      <c r="A2232" s="11">
        <v>74</v>
      </c>
      <c r="B2232" s="11">
        <f t="shared" si="51"/>
        <v>228</v>
      </c>
      <c r="C2232" s="33" t="s">
        <v>3551</v>
      </c>
      <c r="E2232" s="149"/>
      <c r="F2232" s="51" t="s">
        <v>3552</v>
      </c>
      <c r="G2232" s="43" t="s">
        <v>5665</v>
      </c>
      <c r="H2232" s="23">
        <v>0</v>
      </c>
      <c r="I2232" s="23"/>
      <c r="J2232" s="10"/>
      <c r="K2232" s="100"/>
      <c r="M2232" s="136" t="s">
        <v>10497</v>
      </c>
      <c r="N2232" s="136"/>
      <c r="O2232" s="178" t="str">
        <f t="shared" si="52"/>
        <v>Label.create(:concept_id =&gt; Concept.find_by_codelist_and_code(74, 'ita').id, :locale =&gt; 'fi', :preflabel =&gt; 'italia', :scopenote =&gt; nil)</v>
      </c>
      <c r="P2232" s="3"/>
    </row>
    <row r="2233" spans="1:16" ht="15.75" hidden="1">
      <c r="A2233" s="11">
        <v>74</v>
      </c>
      <c r="B2233" s="11">
        <f t="shared" si="51"/>
        <v>229</v>
      </c>
      <c r="C2233" s="33" t="s">
        <v>2933</v>
      </c>
      <c r="E2233" s="149"/>
      <c r="F2233" s="51" t="s">
        <v>2934</v>
      </c>
      <c r="G2233" s="43" t="s">
        <v>5665</v>
      </c>
      <c r="H2233" s="23">
        <v>0</v>
      </c>
      <c r="I2233" s="23"/>
      <c r="J2233" s="10"/>
      <c r="K2233" s="100"/>
      <c r="M2233" s="136" t="s">
        <v>10498</v>
      </c>
      <c r="N2233" s="136"/>
      <c r="O2233" s="178" t="str">
        <f t="shared" si="52"/>
        <v>Label.create(:concept_id =&gt; Concept.find_by_codelist_and_code(74, 'jpn').id, :locale =&gt; 'fi', :preflabel =&gt; 'japani', :scopenote =&gt; nil)</v>
      </c>
      <c r="P2233" s="3"/>
    </row>
    <row r="2234" spans="1:16" ht="45" hidden="1">
      <c r="A2234" s="88">
        <v>74</v>
      </c>
      <c r="B2234" s="11">
        <f t="shared" si="51"/>
        <v>230</v>
      </c>
      <c r="C2234" s="42" t="s">
        <v>13066</v>
      </c>
      <c r="D2234" s="42"/>
      <c r="E2234" s="42"/>
      <c r="F2234" s="51" t="s">
        <v>13067</v>
      </c>
      <c r="G2234" s="43" t="s">
        <v>13377</v>
      </c>
      <c r="H2234" s="26">
        <v>60</v>
      </c>
      <c r="I2234" s="26"/>
      <c r="J2234" s="6"/>
      <c r="K2234" s="100"/>
      <c r="M2234" s="136" t="s">
        <v>13160</v>
      </c>
      <c r="N2234" s="136"/>
      <c r="O2234" s="178" t="str">
        <f t="shared" si="52"/>
        <v>Label.create(:concept_id =&gt; Concept.find_by_codelist_and_code(74, 'jpx').id, :locale =&gt; 'fi', :preflabel =&gt; 'Japanilaiset kielet', :scopenote =&gt; 'Japonic. Collective name. ONIX local code, equivalent of jpx in ISO 639-5. Only for use in ONIX 3.0 or later')</v>
      </c>
      <c r="P2234" s="3"/>
    </row>
    <row r="2235" spans="1:16" ht="15.75" hidden="1">
      <c r="A2235" s="11">
        <v>74</v>
      </c>
      <c r="B2235" s="11">
        <f t="shared" si="51"/>
        <v>231</v>
      </c>
      <c r="C2235" s="33" t="s">
        <v>3553</v>
      </c>
      <c r="E2235" s="149"/>
      <c r="F2235" s="51" t="s">
        <v>2828</v>
      </c>
      <c r="G2235" s="43" t="s">
        <v>5665</v>
      </c>
      <c r="H2235" s="23">
        <v>0</v>
      </c>
      <c r="I2235" s="23"/>
      <c r="J2235" s="10"/>
      <c r="K2235" s="100"/>
      <c r="M2235" s="136" t="s">
        <v>10499</v>
      </c>
      <c r="N2235" s="136"/>
      <c r="O2235" s="178" t="str">
        <f t="shared" si="52"/>
        <v>Label.create(:concept_id =&gt; Concept.find_by_codelist_and_code(74, 'jav').id, :locale =&gt; 'fi', :preflabel =&gt; 'jaava', :scopenote =&gt; nil)</v>
      </c>
      <c r="P2235" s="3"/>
    </row>
    <row r="2236" spans="1:16" ht="30" hidden="1">
      <c r="A2236" s="88">
        <v>74</v>
      </c>
      <c r="B2236" s="11">
        <f t="shared" si="51"/>
        <v>232</v>
      </c>
      <c r="C2236" s="42" t="s">
        <v>9136</v>
      </c>
      <c r="D2236" s="42"/>
      <c r="E2236" s="42"/>
      <c r="F2236" s="43" t="s">
        <v>9137</v>
      </c>
      <c r="G2236" s="43" t="s">
        <v>13378</v>
      </c>
      <c r="H2236" s="23">
        <v>57</v>
      </c>
      <c r="I2236" s="23"/>
      <c r="J2236" s="10"/>
      <c r="K2236" s="100"/>
      <c r="M2236" s="136" t="s">
        <v>10500</v>
      </c>
      <c r="N2236" s="136"/>
      <c r="O2236" s="178" t="str">
        <f t="shared" si="52"/>
        <v>Label.create(:concept_id =&gt; Concept.find_by_codelist_and_code(74, 'jow').id, :locale =&gt; 'fi', :preflabel =&gt; 'jowulu', :scopenote =&gt; 'ONIX local code, equivalent to jow in ISO 639-3. Only for use in ONIX 3.0 or later')</v>
      </c>
      <c r="P2236" s="3"/>
    </row>
    <row r="2237" spans="1:16" ht="15.75" hidden="1">
      <c r="A2237" s="11">
        <v>74</v>
      </c>
      <c r="B2237" s="11">
        <f t="shared" si="51"/>
        <v>233</v>
      </c>
      <c r="C2237" s="33" t="s">
        <v>3528</v>
      </c>
      <c r="E2237" s="149"/>
      <c r="F2237" s="51" t="s">
        <v>3529</v>
      </c>
      <c r="G2237" s="43" t="s">
        <v>7148</v>
      </c>
      <c r="H2237" s="23">
        <v>0</v>
      </c>
      <c r="I2237" s="23"/>
      <c r="J2237" s="10"/>
      <c r="K2237" s="100"/>
      <c r="M2237" s="136" t="s">
        <v>10501</v>
      </c>
      <c r="N2237" s="136"/>
      <c r="O2237" s="178" t="str">
        <f t="shared" si="52"/>
        <v>Label.create(:concept_id =&gt; Concept.find_by_codelist_and_code(74, 'jrb').id, :locale =&gt; 'fi', :preflabel =&gt; 'juutalaisarabia', :scopenote =&gt; 'Macrolanguage')</v>
      </c>
      <c r="P2237" s="3"/>
    </row>
    <row r="2238" spans="1:16" ht="15.75" hidden="1">
      <c r="A2238" s="11">
        <v>74</v>
      </c>
      <c r="B2238" s="11">
        <f t="shared" si="51"/>
        <v>234</v>
      </c>
      <c r="C2238" s="33" t="s">
        <v>3269</v>
      </c>
      <c r="E2238" s="149"/>
      <c r="F2238" s="51" t="s">
        <v>3527</v>
      </c>
      <c r="G2238" s="43" t="s">
        <v>5665</v>
      </c>
      <c r="H2238" s="23">
        <v>0</v>
      </c>
      <c r="I2238" s="23"/>
      <c r="J2238" s="10"/>
      <c r="K2238" s="100"/>
      <c r="M2238" s="136" t="s">
        <v>10502</v>
      </c>
      <c r="N2238" s="136"/>
      <c r="O2238" s="178" t="str">
        <f t="shared" si="52"/>
        <v>Label.create(:concept_id =&gt; Concept.find_by_codelist_and_code(74, 'jpr').id, :locale =&gt; 'fi', :preflabel =&gt; 'juutalaispersia', :scopenote =&gt; nil)</v>
      </c>
      <c r="P2238" s="3"/>
    </row>
    <row r="2239" spans="1:16" ht="15.75" hidden="1">
      <c r="A2239" s="11">
        <v>74</v>
      </c>
      <c r="B2239" s="11">
        <f t="shared" si="51"/>
        <v>235</v>
      </c>
      <c r="C2239" s="33" t="s">
        <v>4122</v>
      </c>
      <c r="E2239" s="149"/>
      <c r="F2239" s="51" t="s">
        <v>9084</v>
      </c>
      <c r="G2239" s="43" t="s">
        <v>9083</v>
      </c>
      <c r="H2239" s="26">
        <v>0</v>
      </c>
      <c r="I2239" s="26">
        <v>55</v>
      </c>
      <c r="J2239" s="6"/>
      <c r="K2239" s="100"/>
      <c r="M2239" s="136" t="s">
        <v>10503</v>
      </c>
      <c r="N2239" s="136"/>
      <c r="O2239" s="178" t="str">
        <f t="shared" si="52"/>
        <v>Label.create(:concept_id =&gt; Concept.find_by_codelist_and_code(74, 'kbd').id, :locale =&gt; 'fi', :preflabel =&gt; 'kabardi', :scopenote =&gt; '(East Circassian)')</v>
      </c>
      <c r="P2239" s="3"/>
    </row>
    <row r="2240" spans="1:16" ht="15.75" hidden="1">
      <c r="A2240" s="11">
        <v>74</v>
      </c>
      <c r="B2240" s="11">
        <f t="shared" si="51"/>
        <v>236</v>
      </c>
      <c r="C2240" s="33" t="s">
        <v>3532</v>
      </c>
      <c r="E2240" s="149"/>
      <c r="F2240" s="51" t="s">
        <v>3533</v>
      </c>
      <c r="G2240" s="43" t="s">
        <v>5665</v>
      </c>
      <c r="H2240" s="26">
        <v>0</v>
      </c>
      <c r="I2240" s="26"/>
      <c r="J2240" s="6"/>
      <c r="K2240" s="100"/>
      <c r="M2240" s="136" t="s">
        <v>10504</v>
      </c>
      <c r="N2240" s="136"/>
      <c r="O2240" s="178" t="str">
        <f t="shared" si="52"/>
        <v>Label.create(:concept_id =&gt; Concept.find_by_codelist_and_code(74, 'kab').id, :locale =&gt; 'fi', :preflabel =&gt; 'kabyyli', :scopenote =&gt; nil)</v>
      </c>
      <c r="P2240" s="3"/>
    </row>
    <row r="2241" spans="1:16" ht="15.75" hidden="1">
      <c r="A2241" s="11">
        <v>74</v>
      </c>
      <c r="B2241" s="11">
        <f t="shared" si="51"/>
        <v>237</v>
      </c>
      <c r="C2241" s="33" t="s">
        <v>3534</v>
      </c>
      <c r="E2241" s="149"/>
      <c r="F2241" s="51" t="s">
        <v>3693</v>
      </c>
      <c r="G2241" s="43" t="s">
        <v>5665</v>
      </c>
      <c r="H2241" s="26">
        <v>0</v>
      </c>
      <c r="I2241" s="26"/>
      <c r="J2241" s="6"/>
      <c r="K2241" s="100"/>
      <c r="M2241" s="136" t="s">
        <v>10505</v>
      </c>
      <c r="N2241" s="136"/>
      <c r="O2241" s="178" t="str">
        <f t="shared" si="52"/>
        <v>Label.create(:concept_id =&gt; Concept.find_by_codelist_and_code(74, 'kac').id, :locale =&gt; 'fi', :preflabel =&gt; 'katšin', :scopenote =&gt; nil)</v>
      </c>
      <c r="P2241" s="3"/>
    </row>
    <row r="2242" spans="1:16" ht="15.75" hidden="1">
      <c r="A2242" s="11">
        <v>74</v>
      </c>
      <c r="B2242" s="11">
        <f t="shared" si="51"/>
        <v>238</v>
      </c>
      <c r="C2242" s="33" t="s">
        <v>3031</v>
      </c>
      <c r="E2242" s="149"/>
      <c r="F2242" s="51" t="s">
        <v>13624</v>
      </c>
      <c r="G2242" s="43" t="s">
        <v>5665</v>
      </c>
      <c r="H2242" s="23">
        <v>0</v>
      </c>
      <c r="I2242" s="23"/>
      <c r="J2242" s="10"/>
      <c r="K2242" s="100"/>
      <c r="M2242" s="136" t="s">
        <v>10506</v>
      </c>
      <c r="N2242" s="136"/>
      <c r="O2242" s="178" t="str">
        <f t="shared" si="52"/>
        <v>Label.create(:concept_id =&gt; Concept.find_by_codelist_and_code(74, 'kal').id, :locale =&gt; 'fi', :preflabel =&gt; 'kalaallisut, grönlanti', :scopenote =&gt; nil)</v>
      </c>
      <c r="P2242" s="3"/>
    </row>
    <row r="2243" spans="1:16" ht="15.75" hidden="1">
      <c r="A2243" s="11">
        <v>74</v>
      </c>
      <c r="B2243" s="11">
        <f t="shared" si="51"/>
        <v>239</v>
      </c>
      <c r="C2243" s="33" t="s">
        <v>3411</v>
      </c>
      <c r="E2243" s="149"/>
      <c r="F2243" s="51" t="s">
        <v>9106</v>
      </c>
      <c r="G2243" s="43" t="s">
        <v>5665</v>
      </c>
      <c r="H2243" s="23">
        <v>0</v>
      </c>
      <c r="I2243" s="23">
        <v>55</v>
      </c>
      <c r="J2243" s="10"/>
      <c r="K2243" s="100"/>
      <c r="M2243" s="136" t="s">
        <v>10507</v>
      </c>
      <c r="N2243" s="136"/>
      <c r="O2243" s="178" t="str">
        <f t="shared" si="52"/>
        <v>Label.create(:concept_id =&gt; Concept.find_by_codelist_and_code(74, 'xal').id, :locale =&gt; 'fi', :preflabel =&gt; 'kalmukki', :scopenote =&gt; nil)</v>
      </c>
      <c r="P2243" s="3"/>
    </row>
    <row r="2244" spans="1:16" ht="15.75" hidden="1">
      <c r="A2244" s="11">
        <v>74</v>
      </c>
      <c r="B2244" s="11">
        <f t="shared" si="51"/>
        <v>240</v>
      </c>
      <c r="C2244" s="33" t="s">
        <v>3653</v>
      </c>
      <c r="E2244" s="149"/>
      <c r="F2244" s="51" t="s">
        <v>3654</v>
      </c>
      <c r="G2244" s="43" t="s">
        <v>5665</v>
      </c>
      <c r="H2244" s="23">
        <v>0</v>
      </c>
      <c r="I2244" s="23"/>
      <c r="J2244" s="10"/>
      <c r="K2244" s="100"/>
      <c r="M2244" s="136" t="s">
        <v>10508</v>
      </c>
      <c r="N2244" s="136"/>
      <c r="O2244" s="178" t="str">
        <f t="shared" si="52"/>
        <v>Label.create(:concept_id =&gt; Concept.find_by_codelist_and_code(74, 'kam').id, :locale =&gt; 'fi', :preflabel =&gt; 'kamba', :scopenote =&gt; nil)</v>
      </c>
      <c r="P2244" s="3"/>
    </row>
    <row r="2245" spans="1:16" ht="15.75" hidden="1">
      <c r="A2245" s="11">
        <v>74</v>
      </c>
      <c r="B2245" s="11">
        <f t="shared" si="51"/>
        <v>241</v>
      </c>
      <c r="C2245" s="33" t="s">
        <v>3655</v>
      </c>
      <c r="E2245" s="149"/>
      <c r="F2245" s="51" t="s">
        <v>3656</v>
      </c>
      <c r="G2245" s="43" t="s">
        <v>5665</v>
      </c>
      <c r="H2245" s="23">
        <v>0</v>
      </c>
      <c r="I2245" s="23"/>
      <c r="J2245" s="10"/>
      <c r="K2245" s="100"/>
      <c r="M2245" s="136" t="s">
        <v>10509</v>
      </c>
      <c r="N2245" s="136"/>
      <c r="O2245" s="178" t="str">
        <f t="shared" si="52"/>
        <v>Label.create(:concept_id =&gt; Concept.find_by_codelist_and_code(74, 'kan').id, :locale =&gt; 'fi', :preflabel =&gt; 'kannada', :scopenote =&gt; nil)</v>
      </c>
      <c r="P2245" s="3"/>
    </row>
    <row r="2246" spans="1:16" ht="15.75" hidden="1">
      <c r="A2246" s="11">
        <v>74</v>
      </c>
      <c r="B2246" s="11">
        <f t="shared" si="51"/>
        <v>242</v>
      </c>
      <c r="C2246" s="33" t="s">
        <v>3663</v>
      </c>
      <c r="E2246" s="149"/>
      <c r="F2246" s="51" t="s">
        <v>3664</v>
      </c>
      <c r="G2246" s="43" t="s">
        <v>7148</v>
      </c>
      <c r="H2246" s="23">
        <v>0</v>
      </c>
      <c r="I2246" s="23"/>
      <c r="J2246" s="10"/>
      <c r="K2246" s="100"/>
      <c r="M2246" s="136" t="s">
        <v>10510</v>
      </c>
      <c r="N2246" s="136"/>
      <c r="O2246" s="178" t="str">
        <f t="shared" si="52"/>
        <v>Label.create(:concept_id =&gt; Concept.find_by_codelist_and_code(74, 'kau').id, :locale =&gt; 'fi', :preflabel =&gt; 'kanuri', :scopenote =&gt; 'Macrolanguage')</v>
      </c>
      <c r="P2246" s="3"/>
    </row>
    <row r="2247" spans="1:16" ht="15.75" hidden="1">
      <c r="A2247" s="11">
        <v>74</v>
      </c>
      <c r="B2247" s="11">
        <f t="shared" si="51"/>
        <v>243</v>
      </c>
      <c r="C2247" s="33" t="s">
        <v>3530</v>
      </c>
      <c r="E2247" s="149"/>
      <c r="F2247" s="51" t="s">
        <v>3531</v>
      </c>
      <c r="G2247" s="43" t="s">
        <v>5665</v>
      </c>
      <c r="H2247" s="23">
        <v>0</v>
      </c>
      <c r="I2247" s="23"/>
      <c r="J2247" s="10"/>
      <c r="K2247" s="100"/>
      <c r="M2247" s="136" t="s">
        <v>10511</v>
      </c>
      <c r="N2247" s="136"/>
      <c r="O2247" s="178" t="str">
        <f t="shared" si="52"/>
        <v>Label.create(:concept_id =&gt; Concept.find_by_codelist_and_code(74, 'kaa').id, :locale =&gt; 'fi', :preflabel =&gt; 'karakalpakki', :scopenote =&gt; nil)</v>
      </c>
      <c r="P2247" s="3"/>
    </row>
    <row r="2248" spans="1:16" ht="15.75" hidden="1">
      <c r="A2248" s="112">
        <v>74</v>
      </c>
      <c r="B2248" s="11">
        <f t="shared" si="51"/>
        <v>244</v>
      </c>
      <c r="C2248" s="107" t="s">
        <v>252</v>
      </c>
      <c r="D2248" s="107"/>
      <c r="E2248" s="150"/>
      <c r="F2248" s="108" t="s">
        <v>37</v>
      </c>
      <c r="G2248" s="108" t="s">
        <v>5665</v>
      </c>
      <c r="H2248" s="114">
        <v>4</v>
      </c>
      <c r="I2248" s="114"/>
      <c r="J2248" s="115"/>
      <c r="K2248" s="100"/>
      <c r="M2248" s="136" t="s">
        <v>10512</v>
      </c>
      <c r="N2248" s="136"/>
      <c r="O2248" s="178" t="str">
        <f t="shared" si="52"/>
        <v>Label.create(:concept_id =&gt; Concept.find_by_codelist_and_code(74, 'krc').id, :locale =&gt; 'fi', :preflabel =&gt; 'karatšai-balkaari', :scopenote =&gt; nil)</v>
      </c>
      <c r="P2248" s="3"/>
    </row>
    <row r="2249" spans="1:16" ht="30" hidden="1">
      <c r="A2249" s="11">
        <v>74</v>
      </c>
      <c r="B2249" s="11">
        <f t="shared" si="51"/>
        <v>245</v>
      </c>
      <c r="C2249" s="42" t="s">
        <v>7129</v>
      </c>
      <c r="E2249" s="149"/>
      <c r="F2249" s="51" t="s">
        <v>7130</v>
      </c>
      <c r="G2249" s="43" t="s">
        <v>7131</v>
      </c>
      <c r="H2249" s="26">
        <v>32</v>
      </c>
      <c r="I2249" s="26"/>
      <c r="J2249" s="6"/>
      <c r="K2249" s="100"/>
      <c r="M2249" s="136" t="s">
        <v>10513</v>
      </c>
      <c r="N2249" s="136"/>
      <c r="O2249" s="178" t="str">
        <f t="shared" si="52"/>
        <v>Label.create(:concept_id =&gt; Concept.find_by_codelist_and_code(74, 'kdr').id, :locale =&gt; 'fi', :preflabel =&gt; 'karaiimi', :scopenote =&gt; 'ONIX local code, equivalent to kdr in ISO 639-3')</v>
      </c>
      <c r="P2249" s="3"/>
    </row>
    <row r="2250" spans="1:16" ht="15.75" hidden="1">
      <c r="A2250" s="11">
        <v>74</v>
      </c>
      <c r="B2250" s="11">
        <f t="shared" si="51"/>
        <v>246</v>
      </c>
      <c r="C2250" s="33" t="s">
        <v>3703</v>
      </c>
      <c r="E2250" s="149"/>
      <c r="F2250" s="51" t="s">
        <v>3363</v>
      </c>
      <c r="G2250" s="43" t="s">
        <v>5665</v>
      </c>
      <c r="H2250" s="23">
        <v>7</v>
      </c>
      <c r="I2250" s="23"/>
      <c r="J2250" s="10"/>
      <c r="K2250" s="100"/>
      <c r="M2250" s="136" t="s">
        <v>10514</v>
      </c>
      <c r="N2250" s="136"/>
      <c r="O2250" s="178" t="str">
        <f t="shared" si="52"/>
        <v>Label.create(:concept_id =&gt; Concept.find_by_codelist_and_code(74, 'krl').id, :locale =&gt; 'fi', :preflabel =&gt; 'karjala', :scopenote =&gt; nil)</v>
      </c>
      <c r="P2250" s="3"/>
    </row>
    <row r="2251" spans="1:16" ht="15.75" hidden="1">
      <c r="A2251" s="11">
        <v>74</v>
      </c>
      <c r="B2251" s="11">
        <f t="shared" si="51"/>
        <v>247</v>
      </c>
      <c r="C2251" s="33" t="s">
        <v>3795</v>
      </c>
      <c r="E2251" s="149"/>
      <c r="F2251" s="51" t="s">
        <v>3555</v>
      </c>
      <c r="G2251" s="43" t="s">
        <v>6307</v>
      </c>
      <c r="H2251" s="23">
        <v>0</v>
      </c>
      <c r="I2251" s="23"/>
      <c r="J2251" s="10"/>
      <c r="K2251" s="100"/>
      <c r="M2251" s="136" t="s">
        <v>10515</v>
      </c>
      <c r="N2251" s="136"/>
      <c r="O2251" s="178" t="str">
        <f t="shared" si="52"/>
        <v>Label.create(:concept_id =&gt; Concept.find_by_codelist_and_code(74, 'kar').id, :locale =&gt; 'fi', :preflabel =&gt; 'karenkielet', :scopenote =&gt; 'Collective name')</v>
      </c>
      <c r="P2251" s="3"/>
    </row>
    <row r="2252" spans="1:16" ht="15.75" hidden="1">
      <c r="A2252" s="11">
        <v>74</v>
      </c>
      <c r="B2252" s="11">
        <f t="shared" si="51"/>
        <v>248</v>
      </c>
      <c r="C2252" s="33" t="s">
        <v>3796</v>
      </c>
      <c r="E2252" s="149"/>
      <c r="F2252" s="51" t="s">
        <v>3662</v>
      </c>
      <c r="G2252" s="43" t="s">
        <v>5665</v>
      </c>
      <c r="H2252" s="23">
        <v>0</v>
      </c>
      <c r="I2252" s="23"/>
      <c r="J2252" s="10"/>
      <c r="K2252" s="100"/>
      <c r="M2252" s="136" t="s">
        <v>10516</v>
      </c>
      <c r="N2252" s="136"/>
      <c r="O2252" s="178" t="str">
        <f t="shared" si="52"/>
        <v>Label.create(:concept_id =&gt; Concept.find_by_codelist_and_code(74, 'kas').id, :locale =&gt; 'fi', :preflabel =&gt; 'kašmiri', :scopenote =&gt; nil)</v>
      </c>
      <c r="P2252" s="3"/>
    </row>
    <row r="2253" spans="1:16" ht="15.75" hidden="1">
      <c r="A2253" s="11">
        <v>74</v>
      </c>
      <c r="B2253" s="11">
        <f t="shared" si="51"/>
        <v>249</v>
      </c>
      <c r="C2253" s="33" t="s">
        <v>83</v>
      </c>
      <c r="E2253" s="149"/>
      <c r="F2253" s="43" t="s">
        <v>358</v>
      </c>
      <c r="G2253" s="43" t="s">
        <v>5665</v>
      </c>
      <c r="H2253" s="26">
        <v>4</v>
      </c>
      <c r="I2253" s="26"/>
      <c r="J2253" s="6"/>
      <c r="K2253" s="100"/>
      <c r="M2253" s="136" t="s">
        <v>10517</v>
      </c>
      <c r="N2253" s="136"/>
      <c r="O2253" s="178" t="str">
        <f t="shared" si="52"/>
        <v>Label.create(:concept_id =&gt; Concept.find_by_codelist_and_code(74, 'csb').id, :locale =&gt; 'fi', :preflabel =&gt; 'kašubi', :scopenote =&gt; nil)</v>
      </c>
      <c r="P2253" s="3"/>
    </row>
    <row r="2254" spans="1:16" ht="15.75" hidden="1">
      <c r="A2254" s="11">
        <v>74</v>
      </c>
      <c r="B2254" s="11">
        <f t="shared" si="51"/>
        <v>250</v>
      </c>
      <c r="C2254" s="33" t="s">
        <v>3518</v>
      </c>
      <c r="E2254" s="149"/>
      <c r="F2254" s="51" t="s">
        <v>3519</v>
      </c>
      <c r="G2254" s="43" t="s">
        <v>5665</v>
      </c>
      <c r="H2254" s="23">
        <v>0</v>
      </c>
      <c r="I2254" s="23"/>
      <c r="J2254" s="10"/>
      <c r="K2254" s="100"/>
      <c r="M2254" s="136" t="s">
        <v>10518</v>
      </c>
      <c r="N2254" s="136"/>
      <c r="O2254" s="178" t="str">
        <f t="shared" si="52"/>
        <v>Label.create(:concept_id =&gt; Concept.find_by_codelist_and_code(74, 'kaw').id, :locale =&gt; 'fi', :preflabel =&gt; 'kavi', :scopenote =&gt; nil)</v>
      </c>
      <c r="P2254" s="3"/>
    </row>
    <row r="2255" spans="1:16" ht="15.75" hidden="1">
      <c r="A2255" s="11">
        <v>74</v>
      </c>
      <c r="B2255" s="11">
        <f t="shared" si="51"/>
        <v>251</v>
      </c>
      <c r="C2255" s="33" t="s">
        <v>3522</v>
      </c>
      <c r="E2255" s="149"/>
      <c r="F2255" s="51" t="s">
        <v>3523</v>
      </c>
      <c r="G2255" s="43" t="s">
        <v>5665</v>
      </c>
      <c r="H2255" s="23">
        <v>0</v>
      </c>
      <c r="I2255" s="23"/>
      <c r="J2255" s="10"/>
      <c r="K2255" s="100"/>
      <c r="M2255" s="136" t="s">
        <v>10519</v>
      </c>
      <c r="N2255" s="136"/>
      <c r="O2255" s="178" t="str">
        <f t="shared" si="52"/>
        <v>Label.create(:concept_id =&gt; Concept.find_by_codelist_and_code(74, 'kaz').id, :locale =&gt; 'fi', :preflabel =&gt; 'kazakki', :scopenote =&gt; nil)</v>
      </c>
      <c r="P2255" s="3"/>
    </row>
    <row r="2256" spans="1:16" ht="15.75" hidden="1">
      <c r="A2256" s="11">
        <v>74</v>
      </c>
      <c r="B2256" s="11">
        <f t="shared" si="51"/>
        <v>252</v>
      </c>
      <c r="C2256" s="33" t="s">
        <v>4139</v>
      </c>
      <c r="E2256" s="149"/>
      <c r="F2256" s="51" t="s">
        <v>4068</v>
      </c>
      <c r="G2256" s="43" t="s">
        <v>5665</v>
      </c>
      <c r="H2256" s="26">
        <v>0</v>
      </c>
      <c r="I2256" s="26"/>
      <c r="J2256" s="6"/>
      <c r="K2256" s="100"/>
      <c r="M2256" s="136" t="s">
        <v>10520</v>
      </c>
      <c r="N2256" s="136"/>
      <c r="O2256" s="178" t="str">
        <f t="shared" si="52"/>
        <v>Label.create(:concept_id =&gt; Concept.find_by_codelist_and_code(74, 'kha').id, :locale =&gt; 'fi', :preflabel =&gt; 'khasi', :scopenote =&gt; nil)</v>
      </c>
      <c r="P2256" s="3"/>
    </row>
    <row r="2257" spans="1:16" ht="15.75" hidden="1">
      <c r="A2257" s="11">
        <v>74</v>
      </c>
      <c r="B2257" s="11">
        <f t="shared" si="51"/>
        <v>253</v>
      </c>
      <c r="C2257" s="33" t="s">
        <v>4069</v>
      </c>
      <c r="E2257" s="149"/>
      <c r="F2257" s="51" t="s">
        <v>1442</v>
      </c>
      <c r="G2257" s="43" t="s">
        <v>6307</v>
      </c>
      <c r="H2257" s="23">
        <v>0</v>
      </c>
      <c r="I2257" s="23"/>
      <c r="J2257" s="10"/>
      <c r="K2257" s="100"/>
      <c r="M2257" s="136" t="s">
        <v>10521</v>
      </c>
      <c r="N2257" s="136"/>
      <c r="O2257" s="178" t="str">
        <f t="shared" si="52"/>
        <v>Label.create(:concept_id =&gt; Concept.find_by_codelist_and_code(74, 'khi').id, :locale =&gt; 'fi', :preflabel =&gt; 'khoisankielet', :scopenote =&gt; 'Collective name')</v>
      </c>
      <c r="P2257" s="3"/>
    </row>
    <row r="2258" spans="1:16" ht="15.75" hidden="1">
      <c r="A2258" s="11">
        <v>74</v>
      </c>
      <c r="B2258" s="11">
        <f t="shared" si="51"/>
        <v>254</v>
      </c>
      <c r="C2258" s="33" t="s">
        <v>2956</v>
      </c>
      <c r="E2258" s="149"/>
      <c r="F2258" s="51" t="s">
        <v>1130</v>
      </c>
      <c r="G2258" s="43" t="s">
        <v>5665</v>
      </c>
      <c r="H2258" s="23">
        <v>0</v>
      </c>
      <c r="I2258" s="23"/>
      <c r="J2258" s="10"/>
      <c r="K2258" s="100"/>
      <c r="M2258" s="136" t="s">
        <v>10522</v>
      </c>
      <c r="N2258" s="136"/>
      <c r="O2258" s="178" t="str">
        <f t="shared" ref="O2258:O2277" si="53">IF(OR(H2258="",IFERROR(FIND("-"&amp;A2258&amp;"-","-6-7-8-10-11-26-33-35-36-37-38-39-40-47-52-54-56-63-67-75-78-94-95-101-138-140-"),0)&gt;0,
AND(A2258=1,IFERROR(FIND("-"&amp;C2258&amp;"-","-12-13-14-"),0)&gt;0),
AND(A2258=22,IFERROR(FIND("-"&amp;C2258&amp;"-","-04-05-"),0)&gt;0),
AND(A2258=34,IFERROR(FIND("-"&amp;C2258&amp;"-","-00-01-04-08-09-10-11-12-13-14-15-"),0)&gt;0),
AND(A2258=45,IFERROR(FIND("-"&amp;C2258&amp;"-","-08-"),0)&gt;0),
AND(A2258=49,IFERROR(FIND("-"&amp;C2258&amp;"-","-ROW-"),0)&gt;0),
AND(A2258=51,IFERROR(FIND("-"&amp;C2258&amp;"-","-14-15-36-"),0)&gt;0),
AND(A2258=79,IFERROR(FIND("-"&amp;C2258&amp;"-","-11-"),0)&gt;0),
AND(A2258=102,IFERROR(FIND("-"&amp;C2258&amp;"-","-02-"),0)&gt;0)),"",
 IF(AND(M2258="",N2258=""),"",
  "Label.create(:concept_id =&gt; Concept.find_by_codelist_and_code("&amp;A2258&amp;", "&amp;IF(C2258="","nil","'"&amp;C2258&amp;"'")&amp;").id, "&amp;
  ":locale =&gt; '"&amp;L$2&amp;"'"&amp;", "&amp;
  ":preflabel =&gt; '"&amp;(IF(M2258="",F2258,M2258)&amp;"', "&amp;
  ":scopenote =&gt; "&amp;IF(AND(N2258="",G2258="",K2258=""),"nil","'"&amp; IF(K2258="", "",$L$3 &amp; IF(ISERROR(FIND("
", K2258))," ","&lt;br&gt;&amp;nbsp;&amp;nbsp;&amp;nbsp;&amp;nbsp;• ") &amp; SUBSTITUTE(SUBSTITUTE(SUBSTITUTE(K2258, "&amp;", "&amp;amp;"),"&lt;","&amp;lt;"),"
","&lt;br&gt;&amp;nbsp;&amp;nbsp;&amp;nbsp;&amp;nbsp;• ")) &amp; IF(OR(K2258="",G2258=""),"","&lt;br&gt;") &amp; SUBSTITUTE(SUBSTITUTE(IF(N2258="",G2258,N2258),"&amp;","&amp;amp;"),"&lt;","&amp;lt;")&amp;"'")&amp;")")
))</f>
        <v>Label.create(:concept_id =&gt; Concept.find_by_codelist_and_code(74, 'kho').id, :locale =&gt; 'fi', :preflabel =&gt; 'khotani', :scopenote =&gt; nil)</v>
      </c>
      <c r="P2258" s="3"/>
    </row>
    <row r="2259" spans="1:16" ht="30" hidden="1">
      <c r="A2259" s="11">
        <v>74</v>
      </c>
      <c r="B2259" s="11">
        <f t="shared" si="51"/>
        <v>255</v>
      </c>
      <c r="C2259" s="42" t="s">
        <v>8014</v>
      </c>
      <c r="E2259" s="149"/>
      <c r="F2259" s="51" t="s">
        <v>8015</v>
      </c>
      <c r="G2259" s="43" t="s">
        <v>13379</v>
      </c>
      <c r="H2259" s="23">
        <v>42</v>
      </c>
      <c r="I2259" s="23"/>
      <c r="J2259" s="10">
        <v>3</v>
      </c>
      <c r="K2259" s="100"/>
      <c r="M2259" s="136" t="s">
        <v>10523</v>
      </c>
      <c r="N2259" s="136"/>
      <c r="O2259" s="178" t="str">
        <f t="shared" si="53"/>
        <v>Label.create(:concept_id =&gt; Concept.find_by_codelist_and_code(74, 'xuu').id, :locale =&gt; 'fi', :preflabel =&gt; 'khwedam, kxoe', :scopenote =&gt; 'ONIX local code, equivalent to xuu in ISO 639-3. Only for use in ONIX 3.0 or later')</v>
      </c>
      <c r="P2259" s="3"/>
    </row>
    <row r="2260" spans="1:16" ht="15.75" hidden="1">
      <c r="A2260" s="11">
        <v>74</v>
      </c>
      <c r="B2260" s="11">
        <f t="shared" si="51"/>
        <v>256</v>
      </c>
      <c r="C2260" s="33" t="s">
        <v>2957</v>
      </c>
      <c r="E2260" s="149"/>
      <c r="F2260" s="51" t="s">
        <v>2667</v>
      </c>
      <c r="G2260" s="43" t="s">
        <v>5665</v>
      </c>
      <c r="H2260" s="23">
        <v>0</v>
      </c>
      <c r="I2260" s="23"/>
      <c r="J2260" s="10"/>
      <c r="K2260" s="100"/>
      <c r="M2260" s="136" t="s">
        <v>10524</v>
      </c>
      <c r="N2260" s="136"/>
      <c r="O2260" s="178" t="str">
        <f t="shared" si="53"/>
        <v>Label.create(:concept_id =&gt; Concept.find_by_codelist_and_code(74, 'kik').id, :locale =&gt; 'fi', :preflabel =&gt; 'kikuju', :scopenote =&gt; nil)</v>
      </c>
      <c r="P2260" s="3"/>
    </row>
    <row r="2261" spans="1:16" ht="15.75" hidden="1">
      <c r="A2261" s="11">
        <v>74</v>
      </c>
      <c r="B2261" s="11">
        <f t="shared" ref="B2261:B2324" si="54">IF(A2261=A2260,B2260+1,1)</f>
        <v>257</v>
      </c>
      <c r="C2261" s="33" t="s">
        <v>4227</v>
      </c>
      <c r="E2261" s="149"/>
      <c r="F2261" s="51" t="s">
        <v>4228</v>
      </c>
      <c r="G2261" s="43" t="s">
        <v>5665</v>
      </c>
      <c r="H2261" s="23">
        <v>0</v>
      </c>
      <c r="I2261" s="23"/>
      <c r="J2261" s="10"/>
      <c r="K2261" s="100"/>
      <c r="M2261" s="136" t="s">
        <v>10525</v>
      </c>
      <c r="N2261" s="136"/>
      <c r="O2261" s="178" t="str">
        <f t="shared" si="53"/>
        <v>Label.create(:concept_id =&gt; Concept.find_by_codelist_and_code(74, 'kmb').id, :locale =&gt; 'fi', :preflabel =&gt; 'kimbundu', :scopenote =&gt; nil)</v>
      </c>
      <c r="P2261" s="3"/>
    </row>
    <row r="2262" spans="1:16" ht="15.75" hidden="1">
      <c r="A2262" s="11">
        <v>74</v>
      </c>
      <c r="B2262" s="11">
        <f t="shared" si="54"/>
        <v>258</v>
      </c>
      <c r="C2262" s="33" t="s">
        <v>2958</v>
      </c>
      <c r="E2262" s="149"/>
      <c r="F2262" s="51" t="s">
        <v>2967</v>
      </c>
      <c r="G2262" s="43" t="s">
        <v>5665</v>
      </c>
      <c r="H2262" s="23">
        <v>0</v>
      </c>
      <c r="I2262" s="23"/>
      <c r="J2262" s="10"/>
      <c r="K2262" s="100"/>
      <c r="M2262" s="136" t="s">
        <v>10526</v>
      </c>
      <c r="N2262" s="136"/>
      <c r="O2262" s="178" t="str">
        <f t="shared" si="53"/>
        <v>Label.create(:concept_id =&gt; Concept.find_by_codelist_and_code(74, 'kin').id, :locale =&gt; 'fi', :preflabel =&gt; 'ruanda', :scopenote =&gt; nil)</v>
      </c>
      <c r="P2262" s="3"/>
    </row>
    <row r="2263" spans="1:16" ht="15.75" hidden="1">
      <c r="A2263" s="11">
        <v>74</v>
      </c>
      <c r="B2263" s="11">
        <f t="shared" si="54"/>
        <v>259</v>
      </c>
      <c r="C2263" s="33" t="s">
        <v>2951</v>
      </c>
      <c r="E2263" s="149"/>
      <c r="F2263" s="51" t="s">
        <v>3575</v>
      </c>
      <c r="G2263" s="108" t="s">
        <v>5665</v>
      </c>
      <c r="H2263" s="23">
        <v>0</v>
      </c>
      <c r="I2263" s="23"/>
      <c r="J2263" s="10"/>
      <c r="K2263" s="100"/>
      <c r="M2263" s="136" t="s">
        <v>10527</v>
      </c>
      <c r="N2263" s="136"/>
      <c r="O2263" s="178" t="str">
        <f t="shared" si="53"/>
        <v>Label.create(:concept_id =&gt; Concept.find_by_codelist_and_code(74, 'kir').id, :locale =&gt; 'fi', :preflabel =&gt; 'kirgiisi', :scopenote =&gt; nil)</v>
      </c>
      <c r="P2263" s="3"/>
    </row>
    <row r="2264" spans="1:16" ht="15.75" hidden="1">
      <c r="A2264" s="11">
        <v>74</v>
      </c>
      <c r="B2264" s="11">
        <f t="shared" si="54"/>
        <v>260</v>
      </c>
      <c r="C2264" s="33" t="s">
        <v>258</v>
      </c>
      <c r="E2264" s="149"/>
      <c r="F2264" s="43" t="s">
        <v>738</v>
      </c>
      <c r="G2264" s="43" t="s">
        <v>6308</v>
      </c>
      <c r="H2264" s="26">
        <v>4</v>
      </c>
      <c r="I2264" s="26"/>
      <c r="J2264" s="6"/>
      <c r="K2264" s="100"/>
      <c r="M2264" s="136" t="s">
        <v>10528</v>
      </c>
      <c r="N2264" s="136" t="s">
        <v>10291</v>
      </c>
      <c r="O2264" s="178" t="str">
        <f t="shared" si="53"/>
        <v>Label.create(:concept_id =&gt; Concept.find_by_codelist_and_code(74, 'tlh').id, :locale =&gt; 'fi', :preflabel =&gt; 'klingon', :scopenote =&gt; 'keinotekoinen kieli')</v>
      </c>
      <c r="P2264" s="3"/>
    </row>
    <row r="2265" spans="1:16" ht="15.75" hidden="1">
      <c r="A2265" s="11">
        <v>74</v>
      </c>
      <c r="B2265" s="11">
        <f t="shared" si="54"/>
        <v>261</v>
      </c>
      <c r="C2265" s="33" t="s">
        <v>4168</v>
      </c>
      <c r="E2265" s="149"/>
      <c r="F2265" s="51" t="s">
        <v>4169</v>
      </c>
      <c r="G2265" s="43" t="s">
        <v>7148</v>
      </c>
      <c r="H2265" s="26">
        <v>0</v>
      </c>
      <c r="I2265" s="26"/>
      <c r="J2265" s="6"/>
      <c r="K2265" s="100"/>
      <c r="M2265" s="136" t="s">
        <v>10529</v>
      </c>
      <c r="N2265" s="136"/>
      <c r="O2265" s="178" t="str">
        <f t="shared" si="53"/>
        <v>Label.create(:concept_id =&gt; Concept.find_by_codelist_and_code(74, 'kom').id, :locale =&gt; 'fi', :preflabel =&gt; 'komi', :scopenote =&gt; 'Macrolanguage')</v>
      </c>
      <c r="P2265" s="3"/>
    </row>
    <row r="2266" spans="1:16" ht="15.75" hidden="1">
      <c r="A2266" s="11">
        <v>74</v>
      </c>
      <c r="B2266" s="11">
        <f t="shared" si="54"/>
        <v>262</v>
      </c>
      <c r="C2266" s="33" t="s">
        <v>4170</v>
      </c>
      <c r="E2266" s="149"/>
      <c r="F2266" s="51" t="s">
        <v>4347</v>
      </c>
      <c r="G2266" s="43" t="s">
        <v>7148</v>
      </c>
      <c r="H2266" s="26">
        <v>0</v>
      </c>
      <c r="I2266" s="26"/>
      <c r="J2266" s="6"/>
      <c r="K2266" s="100"/>
      <c r="M2266" s="136" t="s">
        <v>10530</v>
      </c>
      <c r="N2266" s="136"/>
      <c r="O2266" s="178" t="str">
        <f t="shared" si="53"/>
        <v>Label.create(:concept_id =&gt; Concept.find_by_codelist_and_code(74, 'kon').id, :locale =&gt; 'fi', :preflabel =&gt; 'kongo', :scopenote =&gt; 'Macrolanguage')</v>
      </c>
      <c r="P2266" s="3"/>
    </row>
    <row r="2267" spans="1:16" ht="15.75" hidden="1">
      <c r="A2267" s="11">
        <v>74</v>
      </c>
      <c r="B2267" s="11">
        <f t="shared" si="54"/>
        <v>263</v>
      </c>
      <c r="C2267" s="33" t="s">
        <v>4166</v>
      </c>
      <c r="E2267" s="149"/>
      <c r="F2267" s="51" t="s">
        <v>4167</v>
      </c>
      <c r="G2267" s="43" t="s">
        <v>7148</v>
      </c>
      <c r="H2267" s="23">
        <v>0</v>
      </c>
      <c r="I2267" s="23"/>
      <c r="J2267" s="10"/>
      <c r="K2267" s="100"/>
      <c r="M2267" s="136" t="s">
        <v>10531</v>
      </c>
      <c r="N2267" s="136"/>
      <c r="O2267" s="178" t="str">
        <f t="shared" si="53"/>
        <v>Label.create(:concept_id =&gt; Concept.find_by_codelist_and_code(74, 'kok').id, :locale =&gt; 'fi', :preflabel =&gt; 'konkani', :scopenote =&gt; 'Macrolanguage')</v>
      </c>
      <c r="P2267" s="3"/>
    </row>
    <row r="2268" spans="1:16" ht="15.75" hidden="1">
      <c r="A2268" s="11">
        <v>74</v>
      </c>
      <c r="B2268" s="11">
        <f t="shared" si="54"/>
        <v>264</v>
      </c>
      <c r="C2268" s="33" t="s">
        <v>4344</v>
      </c>
      <c r="E2268" s="149"/>
      <c r="F2268" s="51" t="s">
        <v>3852</v>
      </c>
      <c r="G2268" s="43" t="s">
        <v>5665</v>
      </c>
      <c r="H2268" s="23">
        <v>0</v>
      </c>
      <c r="I2268" s="23"/>
      <c r="J2268" s="10"/>
      <c r="K2268" s="100"/>
      <c r="M2268" s="136" t="s">
        <v>10532</v>
      </c>
      <c r="N2268" s="136"/>
      <c r="O2268" s="178" t="str">
        <f t="shared" si="53"/>
        <v>Label.create(:concept_id =&gt; Concept.find_by_codelist_and_code(74, 'kor').id, :locale =&gt; 'fi', :preflabel =&gt; 'korea', :scopenote =&gt; nil)</v>
      </c>
      <c r="P2268" s="3"/>
    </row>
    <row r="2269" spans="1:16" ht="15.75" hidden="1">
      <c r="A2269" s="11">
        <v>74</v>
      </c>
      <c r="B2269" s="11">
        <f t="shared" si="54"/>
        <v>265</v>
      </c>
      <c r="C2269" s="33" t="s">
        <v>2296</v>
      </c>
      <c r="E2269" s="149"/>
      <c r="F2269" s="51" t="s">
        <v>2297</v>
      </c>
      <c r="G2269" s="43" t="s">
        <v>7148</v>
      </c>
      <c r="H2269" s="23">
        <v>0</v>
      </c>
      <c r="I2269" s="23"/>
      <c r="J2269" s="10"/>
      <c r="K2269" s="100"/>
      <c r="M2269" s="136" t="s">
        <v>10533</v>
      </c>
      <c r="N2269" s="136"/>
      <c r="O2269" s="178" t="str">
        <f t="shared" si="53"/>
        <v>Label.create(:concept_id =&gt; Concept.find_by_codelist_and_code(74, 'kpe').id, :locale =&gt; 'fi', :preflabel =&gt; 'kpelle', :scopenote =&gt; 'Macrolanguage')</v>
      </c>
      <c r="P2269" s="3"/>
    </row>
    <row r="2270" spans="1:16" ht="15.75" hidden="1">
      <c r="A2270" s="11">
        <v>74</v>
      </c>
      <c r="B2270" s="11">
        <f t="shared" si="54"/>
        <v>266</v>
      </c>
      <c r="C2270" s="33" t="s">
        <v>2298</v>
      </c>
      <c r="E2270" s="149"/>
      <c r="F2270" s="51" t="s">
        <v>3556</v>
      </c>
      <c r="G2270" s="43" t="s">
        <v>6307</v>
      </c>
      <c r="H2270" s="23">
        <v>0</v>
      </c>
      <c r="I2270" s="23"/>
      <c r="J2270" s="10"/>
      <c r="K2270" s="100"/>
      <c r="M2270" s="136" t="s">
        <v>10534</v>
      </c>
      <c r="N2270" s="136"/>
      <c r="O2270" s="178" t="str">
        <f t="shared" si="53"/>
        <v>Label.create(:concept_id =&gt; Concept.find_by_codelist_and_code(74, 'kro').id, :locale =&gt; 'fi', :preflabel =&gt; 'kru-kielet', :scopenote =&gt; 'Collective name')</v>
      </c>
      <c r="P2270" s="3"/>
    </row>
    <row r="2271" spans="1:16" ht="15.75" hidden="1">
      <c r="A2271" s="11">
        <v>74</v>
      </c>
      <c r="B2271" s="11">
        <f t="shared" si="54"/>
        <v>267</v>
      </c>
      <c r="C2271" s="33" t="s">
        <v>3113</v>
      </c>
      <c r="E2271" s="149"/>
      <c r="F2271" s="51" t="s">
        <v>9103</v>
      </c>
      <c r="G2271" s="43" t="s">
        <v>5665</v>
      </c>
      <c r="H2271" s="23">
        <v>0</v>
      </c>
      <c r="I2271" s="23">
        <v>55</v>
      </c>
      <c r="J2271" s="10"/>
      <c r="K2271" s="100"/>
      <c r="M2271" s="136" t="s">
        <v>10535</v>
      </c>
      <c r="N2271" s="136"/>
      <c r="O2271" s="178" t="str">
        <f t="shared" si="53"/>
        <v>Label.create(:concept_id =&gt; Concept.find_by_codelist_and_code(74, 'kua').id, :locale =&gt; 'fi', :preflabel =&gt; 'kuanjama', :scopenote =&gt; nil)</v>
      </c>
      <c r="P2271" s="3"/>
    </row>
    <row r="2272" spans="1:16" ht="15.75" hidden="1">
      <c r="A2272" s="11">
        <v>74</v>
      </c>
      <c r="B2272" s="11">
        <f t="shared" si="54"/>
        <v>268</v>
      </c>
      <c r="C2272" s="33" t="s">
        <v>2859</v>
      </c>
      <c r="E2272" s="149"/>
      <c r="F2272" s="51" t="s">
        <v>2860</v>
      </c>
      <c r="G2272" s="43" t="s">
        <v>5665</v>
      </c>
      <c r="H2272" s="23">
        <v>0</v>
      </c>
      <c r="I2272" s="23"/>
      <c r="J2272" s="10"/>
      <c r="K2272" s="100"/>
      <c r="M2272" s="136" t="s">
        <v>10536</v>
      </c>
      <c r="N2272" s="136"/>
      <c r="O2272" s="178" t="str">
        <f t="shared" si="53"/>
        <v>Label.create(:concept_id =&gt; Concept.find_by_codelist_and_code(74, 'kum').id, :locale =&gt; 'fi', :preflabel =&gt; 'kumykki', :scopenote =&gt; nil)</v>
      </c>
      <c r="P2272" s="3"/>
    </row>
    <row r="2273" spans="1:16" ht="30">
      <c r="A2273" s="11">
        <v>74</v>
      </c>
      <c r="B2273" s="11">
        <f t="shared" si="54"/>
        <v>269</v>
      </c>
      <c r="C2273" s="33" t="s">
        <v>2861</v>
      </c>
      <c r="E2273" s="149"/>
      <c r="F2273" s="51" t="s">
        <v>2862</v>
      </c>
      <c r="G2273" s="108" t="s">
        <v>14256</v>
      </c>
      <c r="H2273" s="23">
        <v>0</v>
      </c>
      <c r="I2273" s="23">
        <v>63</v>
      </c>
      <c r="J2273" s="10"/>
      <c r="K2273" s="100"/>
      <c r="M2273" s="136" t="s">
        <v>10537</v>
      </c>
      <c r="N2273" s="136"/>
      <c r="O2273" s="3" t="str">
        <f t="shared" si="53"/>
        <v>Label.create(:concept_id =&gt; Concept.find_by_codelist_and_code(74, 'kur').id, :locale =&gt; 'fi', :preflabel =&gt; 'kurdi', :scopenote =&gt; 'Macrolanguage. See also ckb (Central Kurdish)')</v>
      </c>
      <c r="P2273" s="337" t="s">
        <v>13124</v>
      </c>
    </row>
    <row r="2274" spans="1:16" ht="15.75" hidden="1">
      <c r="A2274" s="11">
        <v>74</v>
      </c>
      <c r="B2274" s="11">
        <f t="shared" si="54"/>
        <v>270</v>
      </c>
      <c r="C2274" s="33" t="s">
        <v>3537</v>
      </c>
      <c r="E2274" s="149"/>
      <c r="F2274" s="51" t="s">
        <v>3112</v>
      </c>
      <c r="G2274" s="43" t="s">
        <v>5665</v>
      </c>
      <c r="H2274" s="23">
        <v>0</v>
      </c>
      <c r="I2274" s="23"/>
      <c r="J2274" s="10"/>
      <c r="K2274" s="100"/>
      <c r="M2274" s="136" t="s">
        <v>10538</v>
      </c>
      <c r="N2274" s="136"/>
      <c r="O2274" s="178" t="str">
        <f t="shared" si="53"/>
        <v>Label.create(:concept_id =&gt; Concept.find_by_codelist_and_code(74, 'kru').id, :locale =&gt; 'fi', :preflabel =&gt; 'kurukh', :scopenote =&gt; nil)</v>
      </c>
      <c r="P2274" s="3"/>
    </row>
    <row r="2275" spans="1:16" ht="15.75" hidden="1">
      <c r="A2275" s="11">
        <v>74</v>
      </c>
      <c r="B2275" s="11">
        <f t="shared" si="54"/>
        <v>271</v>
      </c>
      <c r="C2275" s="33" t="s">
        <v>2295</v>
      </c>
      <c r="E2275" s="149"/>
      <c r="F2275" s="51" t="s">
        <v>13625</v>
      </c>
      <c r="G2275" s="43" t="s">
        <v>5665</v>
      </c>
      <c r="H2275" s="23">
        <v>0</v>
      </c>
      <c r="I2275" s="23"/>
      <c r="J2275" s="10"/>
      <c r="K2275" s="100"/>
      <c r="M2275" s="136" t="s">
        <v>10539</v>
      </c>
      <c r="N2275" s="136"/>
      <c r="O2275" s="178" t="str">
        <f t="shared" si="53"/>
        <v>Label.create(:concept_id =&gt; Concept.find_by_codelist_and_code(74, 'kos').id, :locale =&gt; 'fi', :preflabel =&gt; 'kosrae', :scopenote =&gt; nil)</v>
      </c>
      <c r="P2275" s="3"/>
    </row>
    <row r="2276" spans="1:16" ht="15.75" hidden="1">
      <c r="A2276" s="11">
        <v>74</v>
      </c>
      <c r="B2276" s="11">
        <f t="shared" si="54"/>
        <v>272</v>
      </c>
      <c r="C2276" s="33" t="s">
        <v>2863</v>
      </c>
      <c r="E2276" s="149"/>
      <c r="F2276" s="51" t="s">
        <v>3258</v>
      </c>
      <c r="G2276" s="43" t="s">
        <v>5665</v>
      </c>
      <c r="H2276" s="23">
        <v>0</v>
      </c>
      <c r="I2276" s="23"/>
      <c r="J2276" s="10"/>
      <c r="K2276" s="100"/>
      <c r="M2276" s="136" t="s">
        <v>10540</v>
      </c>
      <c r="N2276" s="136"/>
      <c r="O2276" s="178" t="str">
        <f t="shared" si="53"/>
        <v>Label.create(:concept_id =&gt; Concept.find_by_codelist_and_code(74, 'kut').id, :locale =&gt; 'fi', :preflabel =&gt; 'kutenai', :scopenote =&gt; nil)</v>
      </c>
      <c r="P2276" s="3"/>
    </row>
    <row r="2277" spans="1:16" ht="30" hidden="1">
      <c r="A2277" s="11">
        <v>74</v>
      </c>
      <c r="B2277" s="11">
        <f t="shared" si="54"/>
        <v>273</v>
      </c>
      <c r="C2277" s="42" t="s">
        <v>5389</v>
      </c>
      <c r="D2277" s="42"/>
      <c r="E2277" s="149"/>
      <c r="F2277" s="51" t="s">
        <v>5369</v>
      </c>
      <c r="G2277" s="43" t="s">
        <v>6310</v>
      </c>
      <c r="H2277" s="23">
        <v>24</v>
      </c>
      <c r="I2277" s="23"/>
      <c r="J2277" s="10"/>
      <c r="K2277" s="100"/>
      <c r="M2277" s="136" t="s">
        <v>10541</v>
      </c>
      <c r="N2277" s="136"/>
      <c r="O2277" s="178" t="str">
        <f t="shared" si="53"/>
        <v>Label.create(:concept_id =&gt; Concept.find_by_codelist_and_code(74, 'fkv').id, :locale =&gt; 'fi', :preflabel =&gt; 'kveeni', :scopenote =&gt; 'ONIX local code, equivalent to fkv in ISO 639-3')</v>
      </c>
      <c r="P2277" s="3"/>
    </row>
    <row r="2278" spans="1:16" ht="30.75">
      <c r="A2278" s="88">
        <v>74</v>
      </c>
      <c r="B2278" s="11">
        <f t="shared" si="54"/>
        <v>274</v>
      </c>
      <c r="C2278" s="42" t="s">
        <v>14173</v>
      </c>
      <c r="D2278" s="222"/>
      <c r="E2278" s="222"/>
      <c r="F2278" s="224" t="s">
        <v>14174</v>
      </c>
      <c r="G2278" s="223" t="s">
        <v>14175</v>
      </c>
      <c r="H2278" s="26">
        <v>63</v>
      </c>
      <c r="I2278" s="26"/>
      <c r="J2278" s="6"/>
      <c r="K2278" s="100"/>
      <c r="M2278" s="136" t="s">
        <v>14551</v>
      </c>
      <c r="N2278" s="136"/>
      <c r="P2278" s="337" t="s">
        <v>13124</v>
      </c>
    </row>
    <row r="2279" spans="1:16" ht="15.75" hidden="1">
      <c r="A2279" s="11">
        <v>74</v>
      </c>
      <c r="B2279" s="11">
        <f t="shared" si="54"/>
        <v>275</v>
      </c>
      <c r="C2279" s="33" t="s">
        <v>3355</v>
      </c>
      <c r="E2279" s="149"/>
      <c r="F2279" s="51" t="s">
        <v>2460</v>
      </c>
      <c r="G2279" s="43" t="s">
        <v>5665</v>
      </c>
      <c r="H2279" s="26">
        <v>0</v>
      </c>
      <c r="I2279" s="26"/>
      <c r="J2279" s="6"/>
      <c r="K2279" s="100"/>
      <c r="M2279" s="136" t="s">
        <v>10542</v>
      </c>
      <c r="N2279" s="136"/>
      <c r="O2279" s="178" t="str">
        <f t="shared" ref="O2279:O2310" si="55">IF(OR(H2279="",IFERROR(FIND("-"&amp;A2279&amp;"-","-6-7-8-10-11-26-33-35-36-37-38-39-40-47-52-54-56-63-67-75-78-94-95-101-138-140-"),0)&gt;0,
AND(A2279=1,IFERROR(FIND("-"&amp;C2279&amp;"-","-12-13-14-"),0)&gt;0),
AND(A2279=22,IFERROR(FIND("-"&amp;C2279&amp;"-","-04-05-"),0)&gt;0),
AND(A2279=34,IFERROR(FIND("-"&amp;C2279&amp;"-","-00-01-04-08-09-10-11-12-13-14-15-"),0)&gt;0),
AND(A2279=45,IFERROR(FIND("-"&amp;C2279&amp;"-","-08-"),0)&gt;0),
AND(A2279=49,IFERROR(FIND("-"&amp;C2279&amp;"-","-ROW-"),0)&gt;0),
AND(A2279=51,IFERROR(FIND("-"&amp;C2279&amp;"-","-14-15-36-"),0)&gt;0),
AND(A2279=79,IFERROR(FIND("-"&amp;C2279&amp;"-","-11-"),0)&gt;0),
AND(A2279=102,IFERROR(FIND("-"&amp;C2279&amp;"-","-02-"),0)&gt;0)),"",
 IF(AND(M2279="",N2279=""),"",
  "Label.create(:concept_id =&gt; Concept.find_by_codelist_and_code("&amp;A2279&amp;", "&amp;IF(C2279="","nil","'"&amp;C2279&amp;"'")&amp;").id, "&amp;
  ":locale =&gt; '"&amp;L$2&amp;"'"&amp;", "&amp;
  ":preflabel =&gt; '"&amp;(IF(M2279="",F2279,M2279)&amp;"', "&amp;
  ":scopenote =&gt; "&amp;IF(AND(N2279="",G2279="",K2279=""),"nil","'"&amp; IF(K2279="", "",$L$3 &amp; IF(ISERROR(FIND("
", K2279))," ","&lt;br&gt;&amp;nbsp;&amp;nbsp;&amp;nbsp;&amp;nbsp;• ") &amp; SUBSTITUTE(SUBSTITUTE(SUBSTITUTE(K2279, "&amp;", "&amp;amp;"),"&lt;","&amp;lt;"),"
","&lt;br&gt;&amp;nbsp;&amp;nbsp;&amp;nbsp;&amp;nbsp;• ")) &amp; IF(OR(K2279="",G2279=""),"","&lt;br&gt;") &amp; SUBSTITUTE(SUBSTITUTE(IF(N2279="",G2279,N2279),"&amp;","&amp;amp;"),"&lt;","&amp;lt;")&amp;"'")&amp;")")
))</f>
        <v>Label.create(:concept_id =&gt; Concept.find_by_codelist_and_code(74, 'lad').id, :locale =&gt; 'fi', :preflabel =&gt; 'ladino', :scopenote =&gt; nil)</v>
      </c>
      <c r="P2279" s="3"/>
    </row>
    <row r="2280" spans="1:16" ht="15.75" hidden="1">
      <c r="A2280" s="11">
        <v>74</v>
      </c>
      <c r="B2280" s="11">
        <f t="shared" si="54"/>
        <v>276</v>
      </c>
      <c r="C2280" s="33" t="s">
        <v>2461</v>
      </c>
      <c r="E2280" s="149"/>
      <c r="F2280" s="51" t="s">
        <v>2462</v>
      </c>
      <c r="G2280" s="43" t="s">
        <v>7148</v>
      </c>
      <c r="H2280" s="26">
        <v>0</v>
      </c>
      <c r="I2280" s="26"/>
      <c r="J2280" s="6"/>
      <c r="K2280" s="100"/>
      <c r="M2280" s="136" t="s">
        <v>10543</v>
      </c>
      <c r="N2280" s="136"/>
      <c r="O2280" s="178" t="str">
        <f t="shared" si="55"/>
        <v>Label.create(:concept_id =&gt; Concept.find_by_codelist_and_code(74, 'lah').id, :locale =&gt; 'fi', :preflabel =&gt; 'lahnda', :scopenote =&gt; 'Macrolanguage')</v>
      </c>
      <c r="P2280" s="3"/>
    </row>
    <row r="2281" spans="1:16" ht="45" hidden="1">
      <c r="A2281" s="88">
        <v>74</v>
      </c>
      <c r="B2281" s="11">
        <f t="shared" si="54"/>
        <v>277</v>
      </c>
      <c r="C2281" s="42" t="s">
        <v>13068</v>
      </c>
      <c r="D2281" s="42"/>
      <c r="E2281" s="42"/>
      <c r="F2281" s="51" t="s">
        <v>13069</v>
      </c>
      <c r="G2281" s="43" t="s">
        <v>13380</v>
      </c>
      <c r="H2281" s="26">
        <v>60</v>
      </c>
      <c r="I2281" s="26"/>
      <c r="J2281" s="6"/>
      <c r="K2281" s="100"/>
      <c r="M2281" s="136" t="s">
        <v>13161</v>
      </c>
      <c r="N2281" s="136" t="s">
        <v>13785</v>
      </c>
      <c r="O2281" s="178" t="str">
        <f t="shared" si="55"/>
        <v>Label.create(:concept_id =&gt; Concept.find_by_codelist_and_code(74, 'lkt').id, :locale =&gt; 'fi', :preflabel =&gt; 'Lakotat', :scopenote =&gt; 'Tetonit. ONIX local code, equivalent to lkt in ISO 639-3. Käytä vain ONIX 3.0-sanomilla tai ONIX:in myöhemmissä versioissa')</v>
      </c>
      <c r="P2281" s="3"/>
    </row>
    <row r="2282" spans="1:16" ht="15.75" hidden="1">
      <c r="A2282" s="11">
        <v>74</v>
      </c>
      <c r="B2282" s="11">
        <f t="shared" si="54"/>
        <v>278</v>
      </c>
      <c r="C2282" s="33" t="s">
        <v>2463</v>
      </c>
      <c r="E2282" s="149"/>
      <c r="F2282" s="51" t="s">
        <v>2464</v>
      </c>
      <c r="G2282" s="43" t="s">
        <v>5665</v>
      </c>
      <c r="H2282" s="23">
        <v>0</v>
      </c>
      <c r="I2282" s="23"/>
      <c r="J2282" s="10"/>
      <c r="K2282" s="100"/>
      <c r="M2282" s="136" t="s">
        <v>10544</v>
      </c>
      <c r="N2282" s="136"/>
      <c r="O2282" s="178" t="str">
        <f t="shared" si="55"/>
        <v>Label.create(:concept_id =&gt; Concept.find_by_codelist_and_code(74, 'lam').id, :locale =&gt; 'fi', :preflabel =&gt; 'lamba', :scopenote =&gt; nil)</v>
      </c>
      <c r="P2282" s="3"/>
    </row>
    <row r="2283" spans="1:16" ht="15.75" hidden="1">
      <c r="A2283" s="11">
        <v>74</v>
      </c>
      <c r="B2283" s="11">
        <f t="shared" si="54"/>
        <v>279</v>
      </c>
      <c r="C2283" s="33" t="s">
        <v>1633</v>
      </c>
      <c r="E2283" s="149"/>
      <c r="F2283" s="113" t="s">
        <v>400</v>
      </c>
      <c r="G2283" s="43" t="s">
        <v>6307</v>
      </c>
      <c r="H2283" s="23">
        <v>0</v>
      </c>
      <c r="I2283" s="23"/>
      <c r="J2283" s="10"/>
      <c r="K2283" s="100"/>
      <c r="M2283" s="136" t="s">
        <v>10545</v>
      </c>
      <c r="N2283" s="136"/>
      <c r="O2283" s="178" t="str">
        <f t="shared" si="55"/>
        <v>Label.create(:concept_id =&gt; Concept.find_by_codelist_and_code(74, 'day').id, :locale =&gt; 'fi', :preflabel =&gt; 'land-dajakki-kielet', :scopenote =&gt; 'Collective name')</v>
      </c>
      <c r="P2283" s="3"/>
    </row>
    <row r="2284" spans="1:16" ht="15.75" hidden="1">
      <c r="A2284" s="11">
        <v>74</v>
      </c>
      <c r="B2284" s="11">
        <f t="shared" si="54"/>
        <v>280</v>
      </c>
      <c r="C2284" s="33" t="s">
        <v>2465</v>
      </c>
      <c r="E2284" s="149"/>
      <c r="F2284" s="51" t="s">
        <v>2580</v>
      </c>
      <c r="G2284" s="43" t="s">
        <v>5665</v>
      </c>
      <c r="H2284" s="23">
        <v>0</v>
      </c>
      <c r="I2284" s="23"/>
      <c r="J2284" s="10"/>
      <c r="K2284" s="100"/>
      <c r="M2284" s="136" t="s">
        <v>2465</v>
      </c>
      <c r="N2284" s="136"/>
      <c r="O2284" s="178" t="str">
        <f t="shared" si="55"/>
        <v>Label.create(:concept_id =&gt; Concept.find_by_codelist_and_code(74, 'lao').id, :locale =&gt; 'fi', :preflabel =&gt; 'lao', :scopenote =&gt; nil)</v>
      </c>
      <c r="P2284" s="3"/>
    </row>
    <row r="2285" spans="1:16" ht="15.75" hidden="1">
      <c r="A2285" s="11">
        <v>74</v>
      </c>
      <c r="B2285" s="11">
        <f t="shared" si="54"/>
        <v>281</v>
      </c>
      <c r="C2285" s="33" t="s">
        <v>3536</v>
      </c>
      <c r="E2285" s="149"/>
      <c r="F2285" s="51" t="s">
        <v>3882</v>
      </c>
      <c r="G2285" s="43" t="s">
        <v>5665</v>
      </c>
      <c r="H2285" s="23">
        <v>0</v>
      </c>
      <c r="I2285" s="23"/>
      <c r="J2285" s="10"/>
      <c r="K2285" s="100"/>
      <c r="M2285" s="136" t="s">
        <v>10546</v>
      </c>
      <c r="N2285" s="136"/>
      <c r="O2285" s="178" t="str">
        <f t="shared" si="55"/>
        <v>Label.create(:concept_id =&gt; Concept.find_by_codelist_and_code(74, 'lat').id, :locale =&gt; 'fi', :preflabel =&gt; 'latina', :scopenote =&gt; nil)</v>
      </c>
      <c r="P2285" s="3"/>
    </row>
    <row r="2286" spans="1:16" ht="15.75" hidden="1">
      <c r="A2286" s="11">
        <v>74</v>
      </c>
      <c r="B2286" s="11">
        <f t="shared" si="54"/>
        <v>282</v>
      </c>
      <c r="C2286" s="33" t="s">
        <v>4025</v>
      </c>
      <c r="E2286" s="149"/>
      <c r="F2286" s="51" t="s">
        <v>3725</v>
      </c>
      <c r="G2286" s="43" t="s">
        <v>7148</v>
      </c>
      <c r="H2286" s="23">
        <v>0</v>
      </c>
      <c r="I2286" s="23"/>
      <c r="J2286" s="10"/>
      <c r="K2286" s="100"/>
      <c r="M2286" s="136" t="s">
        <v>10547</v>
      </c>
      <c r="N2286" s="136"/>
      <c r="O2286" s="178" t="str">
        <f t="shared" si="55"/>
        <v>Label.create(:concept_id =&gt; Concept.find_by_codelist_and_code(74, 'lav').id, :locale =&gt; 'fi', :preflabel =&gt; 'latvia', :scopenote =&gt; 'Macrolanguage')</v>
      </c>
      <c r="P2286" s="3"/>
    </row>
    <row r="2287" spans="1:16" ht="45" hidden="1">
      <c r="A2287" s="11">
        <v>74</v>
      </c>
      <c r="B2287" s="11">
        <f t="shared" si="54"/>
        <v>283</v>
      </c>
      <c r="C2287" s="42" t="s">
        <v>7958</v>
      </c>
      <c r="D2287" s="42"/>
      <c r="E2287" s="149"/>
      <c r="F2287" s="51" t="s">
        <v>7959</v>
      </c>
      <c r="G2287" s="43" t="s">
        <v>13381</v>
      </c>
      <c r="H2287" s="23">
        <v>40</v>
      </c>
      <c r="I2287" s="23"/>
      <c r="J2287" s="10">
        <v>3</v>
      </c>
      <c r="K2287" s="100"/>
      <c r="M2287" s="136" t="s">
        <v>7959</v>
      </c>
      <c r="N2287" s="136"/>
      <c r="O2287" s="178" t="str">
        <f t="shared" si="55"/>
        <v>Label.create(:concept_id =&gt; Concept.find_by_codelist_and_code(74, 'qlk').id, :locale =&gt; 'fi', :preflabel =&gt; 'Lemko', :scopenote =&gt; 'ONIX local code, distinct dialect of of Rusyn (not distinguished from rue by ISO 639-3). Only for use in ONIX 3.0 or later')</v>
      </c>
      <c r="P2287" s="3"/>
    </row>
    <row r="2288" spans="1:16" ht="15.75" hidden="1">
      <c r="A2288" s="11">
        <v>74</v>
      </c>
      <c r="B2288" s="11">
        <f t="shared" si="54"/>
        <v>284</v>
      </c>
      <c r="C2288" s="33" t="s">
        <v>4030</v>
      </c>
      <c r="E2288" s="149"/>
      <c r="F2288" s="51" t="s">
        <v>3726</v>
      </c>
      <c r="G2288" s="43" t="s">
        <v>5665</v>
      </c>
      <c r="H2288" s="23">
        <v>0</v>
      </c>
      <c r="I2288" s="23"/>
      <c r="J2288" s="10"/>
      <c r="K2288" s="100"/>
      <c r="M2288" s="136" t="s">
        <v>10548</v>
      </c>
      <c r="N2288" s="136"/>
      <c r="O2288" s="178" t="str">
        <f t="shared" si="55"/>
        <v>Label.create(:concept_id =&gt; Concept.find_by_codelist_and_code(74, 'lez').id, :locale =&gt; 'fi', :preflabel =&gt; 'lezgi', :scopenote =&gt; nil)</v>
      </c>
      <c r="P2288" s="3"/>
    </row>
    <row r="2289" spans="1:16" ht="45" hidden="1">
      <c r="A2289" s="11">
        <v>74</v>
      </c>
      <c r="B2289" s="11">
        <f t="shared" si="54"/>
        <v>285</v>
      </c>
      <c r="C2289" s="42" t="s">
        <v>8586</v>
      </c>
      <c r="D2289" s="42"/>
      <c r="E2289" s="42"/>
      <c r="F2289" s="51" t="s">
        <v>8587</v>
      </c>
      <c r="G2289" s="43" t="s">
        <v>13382</v>
      </c>
      <c r="H2289" s="23">
        <v>49</v>
      </c>
      <c r="I2289" s="23"/>
      <c r="J2289" s="10"/>
      <c r="K2289" s="100"/>
      <c r="M2289" s="136" t="s">
        <v>13786</v>
      </c>
      <c r="N2289" s="136"/>
      <c r="O2289" s="178" t="str">
        <f t="shared" si="55"/>
        <v>Label.create(:concept_id =&gt; Concept.find_by_codelist_and_code(74, 'lij').id, :locale =&gt; 'fi', :preflabel =&gt; 'Liguuri', :scopenote =&gt; 'ONIX local code for Italian dialect, equivalent to lij in ISO 639-3. Only for use in ONIX 3.0 or later')</v>
      </c>
      <c r="P2289" s="3"/>
    </row>
    <row r="2290" spans="1:16" ht="15.75" hidden="1">
      <c r="A2290" s="11">
        <v>74</v>
      </c>
      <c r="B2290" s="11">
        <f t="shared" si="54"/>
        <v>286</v>
      </c>
      <c r="C2290" s="33" t="s">
        <v>3156</v>
      </c>
      <c r="E2290" s="149"/>
      <c r="F2290" s="51" t="s">
        <v>9104</v>
      </c>
      <c r="G2290" s="43" t="s">
        <v>5665</v>
      </c>
      <c r="H2290" s="23">
        <v>0</v>
      </c>
      <c r="I2290" s="23">
        <v>55</v>
      </c>
      <c r="J2290" s="10"/>
      <c r="K2290" s="100"/>
      <c r="M2290" s="136" t="s">
        <v>10549</v>
      </c>
      <c r="N2290" s="136"/>
      <c r="O2290" s="178" t="str">
        <f t="shared" si="55"/>
        <v>Label.create(:concept_id =&gt; Concept.find_by_codelist_and_code(74, 'lim').id, :locale =&gt; 'fi', :preflabel =&gt; 'limburg', :scopenote =&gt; nil)</v>
      </c>
      <c r="P2290" s="3"/>
    </row>
    <row r="2291" spans="1:16" ht="15.75" hidden="1">
      <c r="A2291" s="11">
        <v>74</v>
      </c>
      <c r="B2291" s="11">
        <f t="shared" si="54"/>
        <v>287</v>
      </c>
      <c r="C2291" s="33" t="s">
        <v>2538</v>
      </c>
      <c r="E2291" s="149"/>
      <c r="F2291" s="51" t="s">
        <v>3688</v>
      </c>
      <c r="G2291" s="43" t="s">
        <v>5665</v>
      </c>
      <c r="H2291" s="23">
        <v>0</v>
      </c>
      <c r="I2291" s="23"/>
      <c r="J2291" s="10"/>
      <c r="K2291" s="100"/>
      <c r="M2291" s="136" t="s">
        <v>10550</v>
      </c>
      <c r="N2291" s="136"/>
      <c r="O2291" s="178" t="str">
        <f t="shared" si="55"/>
        <v>Label.create(:concept_id =&gt; Concept.find_by_codelist_and_code(74, 'lin').id, :locale =&gt; 'fi', :preflabel =&gt; 'lingala', :scopenote =&gt; nil)</v>
      </c>
      <c r="P2291" s="3"/>
    </row>
    <row r="2292" spans="1:16" ht="15.75" hidden="1">
      <c r="A2292" s="11">
        <v>74</v>
      </c>
      <c r="B2292" s="11">
        <f t="shared" si="54"/>
        <v>288</v>
      </c>
      <c r="C2292" s="33" t="s">
        <v>3689</v>
      </c>
      <c r="E2292" s="149"/>
      <c r="F2292" s="51" t="s">
        <v>3690</v>
      </c>
      <c r="G2292" s="43" t="s">
        <v>5665</v>
      </c>
      <c r="H2292" s="23">
        <v>0</v>
      </c>
      <c r="I2292" s="23"/>
      <c r="J2292" s="10"/>
      <c r="K2292" s="100"/>
      <c r="M2292" s="136" t="s">
        <v>10551</v>
      </c>
      <c r="N2292" s="136"/>
      <c r="O2292" s="178" t="str">
        <f t="shared" si="55"/>
        <v>Label.create(:concept_id =&gt; Concept.find_by_codelist_and_code(74, 'lit').id, :locale =&gt; 'fi', :preflabel =&gt; 'liettua', :scopenote =&gt; nil)</v>
      </c>
      <c r="P2292" s="3"/>
    </row>
    <row r="2293" spans="1:16" ht="15.75" hidden="1">
      <c r="A2293" s="11">
        <v>74</v>
      </c>
      <c r="B2293" s="11">
        <f t="shared" si="54"/>
        <v>289</v>
      </c>
      <c r="C2293" s="33" t="s">
        <v>250</v>
      </c>
      <c r="E2293" s="149"/>
      <c r="F2293" s="43" t="s">
        <v>251</v>
      </c>
      <c r="G2293" s="43" t="s">
        <v>5665</v>
      </c>
      <c r="H2293" s="23">
        <v>4</v>
      </c>
      <c r="I2293" s="23"/>
      <c r="J2293" s="10"/>
      <c r="K2293" s="100"/>
      <c r="M2293" s="136" t="s">
        <v>10552</v>
      </c>
      <c r="N2293" s="136"/>
      <c r="O2293" s="178" t="str">
        <f t="shared" si="55"/>
        <v>Label.create(:concept_id =&gt; Concept.find_by_codelist_and_code(74, 'jbo').id, :locale =&gt; 'fi', :preflabel =&gt; 'lojban', :scopenote =&gt; nil)</v>
      </c>
      <c r="P2293" s="3"/>
    </row>
    <row r="2294" spans="1:16" ht="45" hidden="1">
      <c r="A2294" s="11">
        <v>74</v>
      </c>
      <c r="B2294" s="11">
        <f t="shared" si="54"/>
        <v>290</v>
      </c>
      <c r="C2294" s="42" t="s">
        <v>8588</v>
      </c>
      <c r="D2294" s="42"/>
      <c r="E2294" s="42"/>
      <c r="F2294" s="51" t="s">
        <v>8589</v>
      </c>
      <c r="G2294" s="43" t="s">
        <v>13383</v>
      </c>
      <c r="H2294" s="23">
        <v>49</v>
      </c>
      <c r="I2294" s="23"/>
      <c r="J2294" s="10"/>
      <c r="K2294" s="100"/>
      <c r="M2294" s="136" t="s">
        <v>13787</v>
      </c>
      <c r="N2294" s="136"/>
      <c r="O2294" s="178" t="str">
        <f t="shared" si="55"/>
        <v>Label.create(:concept_id =&gt; Concept.find_by_codelist_and_code(74, 'lmo').id, :locale =&gt; 'fi', :preflabel =&gt; 'Lombardi', :scopenote =&gt; 'ONIX local code for Italian dialect, equivalent to lmo in ISO 639-3. Only for use in ONIX 3.0 or later')</v>
      </c>
      <c r="P2294" s="3"/>
    </row>
    <row r="2295" spans="1:16" ht="15.75" hidden="1">
      <c r="A2295" s="11">
        <v>74</v>
      </c>
      <c r="B2295" s="11">
        <f t="shared" si="54"/>
        <v>291</v>
      </c>
      <c r="C2295" s="33" t="s">
        <v>4094</v>
      </c>
      <c r="E2295" s="149"/>
      <c r="F2295" s="113" t="s">
        <v>2481</v>
      </c>
      <c r="G2295" s="43" t="s">
        <v>5665</v>
      </c>
      <c r="H2295" s="23">
        <v>0</v>
      </c>
      <c r="I2295" s="23"/>
      <c r="J2295" s="10"/>
      <c r="K2295" s="100"/>
      <c r="M2295" s="136" t="s">
        <v>10553</v>
      </c>
      <c r="N2295" s="136"/>
      <c r="O2295" s="178" t="str">
        <f t="shared" si="55"/>
        <v>Label.create(:concept_id =&gt; Concept.find_by_codelist_and_code(74, 'nds').id, :locale =&gt; 'fi', :preflabel =&gt; 'alasaksa', :scopenote =&gt; nil)</v>
      </c>
      <c r="P2295" s="3"/>
    </row>
    <row r="2296" spans="1:16" ht="15.75" hidden="1">
      <c r="A2296" s="11">
        <v>74</v>
      </c>
      <c r="B2296" s="11">
        <f t="shared" si="54"/>
        <v>292</v>
      </c>
      <c r="C2296" s="33" t="s">
        <v>197</v>
      </c>
      <c r="E2296" s="149"/>
      <c r="F2296" s="43" t="s">
        <v>547</v>
      </c>
      <c r="G2296" s="43" t="s">
        <v>5665</v>
      </c>
      <c r="H2296" s="23">
        <v>4</v>
      </c>
      <c r="I2296" s="23"/>
      <c r="J2296" s="10"/>
      <c r="K2296" s="100"/>
      <c r="M2296" s="136" t="s">
        <v>10554</v>
      </c>
      <c r="N2296" s="136"/>
      <c r="O2296" s="178" t="str">
        <f t="shared" si="55"/>
        <v>Label.create(:concept_id =&gt; Concept.find_by_codelist_and_code(74, 'dsb').id, :locale =&gt; 'fi', :preflabel =&gt; 'alasorbi', :scopenote =&gt; nil)</v>
      </c>
      <c r="P2296" s="3"/>
    </row>
    <row r="2297" spans="1:16" ht="15.75" hidden="1">
      <c r="A2297" s="11">
        <v>74</v>
      </c>
      <c r="B2297" s="11">
        <f t="shared" si="54"/>
        <v>293</v>
      </c>
      <c r="C2297" s="33" t="s">
        <v>4116</v>
      </c>
      <c r="E2297" s="149"/>
      <c r="F2297" s="51" t="s">
        <v>4117</v>
      </c>
      <c r="G2297" s="43" t="s">
        <v>5665</v>
      </c>
      <c r="H2297" s="26">
        <v>0</v>
      </c>
      <c r="I2297" s="26"/>
      <c r="J2297" s="6"/>
      <c r="K2297" s="100"/>
      <c r="M2297" s="136" t="s">
        <v>10555</v>
      </c>
      <c r="N2297" s="136"/>
      <c r="O2297" s="178" t="str">
        <f t="shared" si="55"/>
        <v>Label.create(:concept_id =&gt; Concept.find_by_codelist_and_code(74, 'loz').id, :locale =&gt; 'fi', :preflabel =&gt; 'lozi', :scopenote =&gt; nil)</v>
      </c>
      <c r="P2297" s="3"/>
    </row>
    <row r="2298" spans="1:16" ht="15.75" hidden="1">
      <c r="A2298" s="11">
        <v>74</v>
      </c>
      <c r="B2298" s="11">
        <f t="shared" si="54"/>
        <v>294</v>
      </c>
      <c r="C2298" s="33" t="s">
        <v>3784</v>
      </c>
      <c r="E2298" s="149"/>
      <c r="F2298" s="51" t="s">
        <v>3484</v>
      </c>
      <c r="G2298" s="43" t="s">
        <v>5665</v>
      </c>
      <c r="H2298" s="23">
        <v>0</v>
      </c>
      <c r="I2298" s="23"/>
      <c r="J2298" s="10"/>
      <c r="K2298" s="100"/>
      <c r="M2298" s="136" t="s">
        <v>10556</v>
      </c>
      <c r="N2298" s="136"/>
      <c r="O2298" s="178" t="str">
        <f t="shared" si="55"/>
        <v>Label.create(:concept_id =&gt; Concept.find_by_codelist_and_code(74, 'lub').id, :locale =&gt; 'fi', :preflabel =&gt; 'katanganluba', :scopenote =&gt; nil)</v>
      </c>
      <c r="P2298" s="3"/>
    </row>
    <row r="2299" spans="1:16" ht="15.75" hidden="1">
      <c r="A2299" s="11">
        <v>74</v>
      </c>
      <c r="B2299" s="11">
        <f t="shared" si="54"/>
        <v>295</v>
      </c>
      <c r="C2299" s="33" t="s">
        <v>3642</v>
      </c>
      <c r="E2299" s="149"/>
      <c r="F2299" s="51" t="s">
        <v>3643</v>
      </c>
      <c r="G2299" s="43" t="s">
        <v>5665</v>
      </c>
      <c r="H2299" s="23">
        <v>0</v>
      </c>
      <c r="I2299" s="23"/>
      <c r="J2299" s="10"/>
      <c r="K2299" s="100"/>
      <c r="M2299" s="136" t="s">
        <v>10557</v>
      </c>
      <c r="N2299" s="136"/>
      <c r="O2299" s="178" t="str">
        <f t="shared" si="55"/>
        <v>Label.create(:concept_id =&gt; Concept.find_by_codelist_and_code(74, 'lua').id, :locale =&gt; 'fi', :preflabel =&gt; 'luluanluba', :scopenote =&gt; nil)</v>
      </c>
      <c r="P2299" s="3"/>
    </row>
    <row r="2300" spans="1:16" ht="15.75" hidden="1">
      <c r="A2300" s="11">
        <v>74</v>
      </c>
      <c r="B2300" s="11">
        <f t="shared" si="54"/>
        <v>296</v>
      </c>
      <c r="C2300" s="33" t="s">
        <v>3462</v>
      </c>
      <c r="E2300" s="149"/>
      <c r="F2300" s="51" t="s">
        <v>3486</v>
      </c>
      <c r="G2300" s="43" t="s">
        <v>5665</v>
      </c>
      <c r="H2300" s="23">
        <v>0</v>
      </c>
      <c r="I2300" s="23"/>
      <c r="J2300" s="10"/>
      <c r="K2300" s="100"/>
      <c r="M2300" s="136" t="s">
        <v>10558</v>
      </c>
      <c r="N2300" s="136"/>
      <c r="O2300" s="178" t="str">
        <f t="shared" si="55"/>
        <v>Label.create(:concept_id =&gt; Concept.find_by_codelist_and_code(74, 'lui').id, :locale =&gt; 'fi', :preflabel =&gt; 'luiseño', :scopenote =&gt; nil)</v>
      </c>
      <c r="P2300" s="3"/>
    </row>
    <row r="2301" spans="1:16" ht="15.75" hidden="1">
      <c r="A2301" s="11">
        <v>74</v>
      </c>
      <c r="B2301" s="11">
        <f t="shared" si="54"/>
        <v>297</v>
      </c>
      <c r="C2301" s="33" t="s">
        <v>111</v>
      </c>
      <c r="E2301" s="149"/>
      <c r="F2301" s="51" t="s">
        <v>112</v>
      </c>
      <c r="G2301" s="43" t="s">
        <v>5665</v>
      </c>
      <c r="H2301" s="23">
        <v>0</v>
      </c>
      <c r="I2301" s="23"/>
      <c r="J2301" s="10"/>
      <c r="K2301" s="100"/>
      <c r="M2301" s="136" t="s">
        <v>10559</v>
      </c>
      <c r="N2301" s="136" t="s">
        <v>10560</v>
      </c>
      <c r="O2301" s="178" t="str">
        <f t="shared" si="55"/>
        <v>Label.create(:concept_id =&gt; Concept.find_by_codelist_and_code(74, 'smj').id, :locale =&gt; 'fi', :preflabel =&gt; 'saame, luulajan-', :scopenote =&gt; 'luulajansaame')</v>
      </c>
      <c r="P2301" s="3"/>
    </row>
    <row r="2302" spans="1:16" ht="15.75" hidden="1">
      <c r="A2302" s="11">
        <v>74</v>
      </c>
      <c r="B2302" s="11">
        <f t="shared" si="54"/>
        <v>298</v>
      </c>
      <c r="C2302" s="33" t="s">
        <v>3155</v>
      </c>
      <c r="E2302" s="149"/>
      <c r="F2302" s="51" t="s">
        <v>2991</v>
      </c>
      <c r="G2302" s="43" t="s">
        <v>5665</v>
      </c>
      <c r="H2302" s="23">
        <v>0</v>
      </c>
      <c r="I2302" s="23"/>
      <c r="J2302" s="10"/>
      <c r="K2302" s="100"/>
      <c r="M2302" s="136" t="s">
        <v>10561</v>
      </c>
      <c r="N2302" s="136"/>
      <c r="O2302" s="178" t="str">
        <f t="shared" si="55"/>
        <v>Label.create(:concept_id =&gt; Concept.find_by_codelist_and_code(74, 'lun').id, :locale =&gt; 'fi', :preflabel =&gt; 'lunda', :scopenote =&gt; nil)</v>
      </c>
      <c r="P2302" s="3"/>
    </row>
    <row r="2303" spans="1:16" ht="15.75" hidden="1">
      <c r="A2303" s="11">
        <v>74</v>
      </c>
      <c r="B2303" s="11">
        <f t="shared" si="54"/>
        <v>299</v>
      </c>
      <c r="C2303" s="33" t="s">
        <v>3896</v>
      </c>
      <c r="E2303" s="149"/>
      <c r="F2303" s="51" t="s">
        <v>2236</v>
      </c>
      <c r="G2303" s="43" t="s">
        <v>5665</v>
      </c>
      <c r="H2303" s="23">
        <v>0</v>
      </c>
      <c r="I2303" s="23"/>
      <c r="J2303" s="10"/>
      <c r="K2303" s="100"/>
      <c r="M2303" s="136" t="s">
        <v>3896</v>
      </c>
      <c r="N2303" s="136"/>
      <c r="O2303" s="178" t="str">
        <f t="shared" si="55"/>
        <v>Label.create(:concept_id =&gt; Concept.find_by_codelist_and_code(74, 'luo').id, :locale =&gt; 'fi', :preflabel =&gt; 'luo', :scopenote =&gt; nil)</v>
      </c>
      <c r="P2303" s="3"/>
    </row>
    <row r="2304" spans="1:16" ht="15.75" hidden="1">
      <c r="A2304" s="11">
        <v>74</v>
      </c>
      <c r="B2304" s="11">
        <f t="shared" si="54"/>
        <v>300</v>
      </c>
      <c r="C2304" s="33" t="s">
        <v>3897</v>
      </c>
      <c r="E2304" s="149"/>
      <c r="F2304" s="51" t="s">
        <v>3898</v>
      </c>
      <c r="G2304" s="43" t="s">
        <v>5665</v>
      </c>
      <c r="H2304" s="23">
        <v>0</v>
      </c>
      <c r="I2304" s="23"/>
      <c r="J2304" s="10"/>
      <c r="K2304" s="100"/>
      <c r="M2304" s="136" t="s">
        <v>10562</v>
      </c>
      <c r="N2304" s="136"/>
      <c r="O2304" s="178" t="str">
        <f t="shared" si="55"/>
        <v>Label.create(:concept_id =&gt; Concept.find_by_codelist_and_code(74, 'lus').id, :locale =&gt; 'fi', :preflabel =&gt; 'lusai', :scopenote =&gt; nil)</v>
      </c>
      <c r="P2304" s="3"/>
    </row>
    <row r="2305" spans="1:16" ht="15.75" hidden="1">
      <c r="A2305" s="11">
        <v>74</v>
      </c>
      <c r="B2305" s="11">
        <f t="shared" si="54"/>
        <v>301</v>
      </c>
      <c r="C2305" s="33" t="s">
        <v>3641</v>
      </c>
      <c r="E2305" s="149"/>
      <c r="F2305" s="51" t="s">
        <v>2527</v>
      </c>
      <c r="G2305" s="43" t="s">
        <v>5665</v>
      </c>
      <c r="H2305" s="23">
        <v>0</v>
      </c>
      <c r="I2305" s="23"/>
      <c r="J2305" s="10"/>
      <c r="K2305" s="100"/>
      <c r="M2305" s="136" t="s">
        <v>10563</v>
      </c>
      <c r="N2305" s="136"/>
      <c r="O2305" s="178" t="str">
        <f t="shared" si="55"/>
        <v>Label.create(:concept_id =&gt; Concept.find_by_codelist_and_code(74, 'ltz').id, :locale =&gt; 'fi', :preflabel =&gt; 'luxemburg', :scopenote =&gt; nil)</v>
      </c>
      <c r="P2305" s="3"/>
    </row>
    <row r="2306" spans="1:16" ht="15.75" hidden="1">
      <c r="A2306" s="11">
        <v>74</v>
      </c>
      <c r="B2306" s="11">
        <f t="shared" si="54"/>
        <v>302</v>
      </c>
      <c r="C2306" s="33" t="s">
        <v>3899</v>
      </c>
      <c r="E2306" s="149"/>
      <c r="F2306" s="51" t="s">
        <v>3932</v>
      </c>
      <c r="G2306" s="43" t="s">
        <v>5665</v>
      </c>
      <c r="H2306" s="26">
        <v>0</v>
      </c>
      <c r="I2306" s="26"/>
      <c r="J2306" s="6"/>
      <c r="K2306" s="100"/>
      <c r="M2306" s="136" t="s">
        <v>10564</v>
      </c>
      <c r="N2306" s="136"/>
      <c r="O2306" s="178" t="str">
        <f t="shared" si="55"/>
        <v>Label.create(:concept_id =&gt; Concept.find_by_codelist_and_code(74, 'mac').id, :locale =&gt; 'fi', :preflabel =&gt; 'makedonia', :scopenote =&gt; nil)</v>
      </c>
      <c r="P2306" s="3"/>
    </row>
    <row r="2307" spans="1:16" ht="15.75" hidden="1">
      <c r="A2307" s="11">
        <v>74</v>
      </c>
      <c r="B2307" s="11">
        <f t="shared" si="54"/>
        <v>303</v>
      </c>
      <c r="C2307" s="33" t="s">
        <v>3933</v>
      </c>
      <c r="E2307" s="149"/>
      <c r="F2307" s="51" t="s">
        <v>603</v>
      </c>
      <c r="G2307" s="43" t="s">
        <v>5665</v>
      </c>
      <c r="H2307" s="26">
        <v>0</v>
      </c>
      <c r="I2307" s="26"/>
      <c r="J2307" s="6"/>
      <c r="K2307" s="100"/>
      <c r="M2307" s="136" t="s">
        <v>10565</v>
      </c>
      <c r="N2307" s="136"/>
      <c r="O2307" s="178" t="str">
        <f t="shared" si="55"/>
        <v>Label.create(:concept_id =&gt; Concept.find_by_codelist_and_code(74, 'mad').id, :locale =&gt; 'fi', :preflabel =&gt; 'madura', :scopenote =&gt; nil)</v>
      </c>
      <c r="P2307" s="3"/>
    </row>
    <row r="2308" spans="1:16" ht="15.75" hidden="1">
      <c r="A2308" s="11">
        <v>74</v>
      </c>
      <c r="B2308" s="11">
        <f t="shared" si="54"/>
        <v>304</v>
      </c>
      <c r="C2308" s="33" t="s">
        <v>604</v>
      </c>
      <c r="E2308" s="149"/>
      <c r="F2308" s="51" t="s">
        <v>605</v>
      </c>
      <c r="G2308" s="43" t="s">
        <v>5665</v>
      </c>
      <c r="H2308" s="23">
        <v>0</v>
      </c>
      <c r="I2308" s="23"/>
      <c r="J2308" s="10"/>
      <c r="K2308" s="100"/>
      <c r="M2308" s="136" t="s">
        <v>10566</v>
      </c>
      <c r="N2308" s="136"/>
      <c r="O2308" s="178" t="str">
        <f t="shared" si="55"/>
        <v>Label.create(:concept_id =&gt; Concept.find_by_codelist_and_code(74, 'mag').id, :locale =&gt; 'fi', :preflabel =&gt; 'magahi', :scopenote =&gt; nil)</v>
      </c>
      <c r="P2308" s="3"/>
    </row>
    <row r="2309" spans="1:16" ht="15.75" hidden="1">
      <c r="A2309" s="11">
        <v>74</v>
      </c>
      <c r="B2309" s="11">
        <f t="shared" si="54"/>
        <v>305</v>
      </c>
      <c r="C2309" s="33" t="s">
        <v>586</v>
      </c>
      <c r="E2309" s="149"/>
      <c r="F2309" s="51" t="s">
        <v>587</v>
      </c>
      <c r="G2309" s="43" t="s">
        <v>5665</v>
      </c>
      <c r="H2309" s="23">
        <v>0</v>
      </c>
      <c r="I2309" s="23"/>
      <c r="J2309" s="10"/>
      <c r="K2309" s="100"/>
      <c r="M2309" s="136" t="s">
        <v>10567</v>
      </c>
      <c r="N2309" s="136"/>
      <c r="O2309" s="178" t="str">
        <f t="shared" si="55"/>
        <v>Label.create(:concept_id =&gt; Concept.find_by_codelist_and_code(74, 'mai').id, :locale =&gt; 'fi', :preflabel =&gt; 'maithili', :scopenote =&gt; nil)</v>
      </c>
      <c r="P2309" s="3"/>
    </row>
    <row r="2310" spans="1:16" ht="15.75" hidden="1">
      <c r="A2310" s="11">
        <v>74</v>
      </c>
      <c r="B2310" s="11">
        <f t="shared" si="54"/>
        <v>306</v>
      </c>
      <c r="C2310" s="33" t="s">
        <v>490</v>
      </c>
      <c r="E2310" s="149"/>
      <c r="F2310" s="51" t="s">
        <v>149</v>
      </c>
      <c r="G2310" s="43" t="s">
        <v>5665</v>
      </c>
      <c r="H2310" s="23">
        <v>0</v>
      </c>
      <c r="I2310" s="23"/>
      <c r="J2310" s="10"/>
      <c r="K2310" s="100"/>
      <c r="M2310" s="136" t="s">
        <v>10568</v>
      </c>
      <c r="N2310" s="136"/>
      <c r="O2310" s="178" t="str">
        <f t="shared" si="55"/>
        <v>Label.create(:concept_id =&gt; Concept.find_by_codelist_and_code(74, 'mak').id, :locale =&gt; 'fi', :preflabel =&gt; 'makassar', :scopenote =&gt; nil)</v>
      </c>
      <c r="P2310" s="3"/>
    </row>
    <row r="2311" spans="1:16" ht="15.75" hidden="1">
      <c r="A2311" s="11">
        <v>74</v>
      </c>
      <c r="B2311" s="11">
        <f t="shared" si="54"/>
        <v>307</v>
      </c>
      <c r="C2311" s="33" t="s">
        <v>1246</v>
      </c>
      <c r="E2311" s="149"/>
      <c r="F2311" s="51" t="s">
        <v>1637</v>
      </c>
      <c r="G2311" s="43" t="s">
        <v>7148</v>
      </c>
      <c r="H2311" s="23">
        <v>0</v>
      </c>
      <c r="I2311" s="23"/>
      <c r="J2311" s="10"/>
      <c r="K2311" s="100"/>
      <c r="M2311" s="136" t="s">
        <v>10569</v>
      </c>
      <c r="N2311" s="136"/>
      <c r="O2311" s="178" t="str">
        <f t="shared" ref="O2311:O2333" si="56">IF(OR(H2311="",IFERROR(FIND("-"&amp;A2311&amp;"-","-6-7-8-10-11-26-33-35-36-37-38-39-40-47-52-54-56-63-67-75-78-94-95-101-138-140-"),0)&gt;0,
AND(A2311=1,IFERROR(FIND("-"&amp;C2311&amp;"-","-12-13-14-"),0)&gt;0),
AND(A2311=22,IFERROR(FIND("-"&amp;C2311&amp;"-","-04-05-"),0)&gt;0),
AND(A2311=34,IFERROR(FIND("-"&amp;C2311&amp;"-","-00-01-04-08-09-10-11-12-13-14-15-"),0)&gt;0),
AND(A2311=45,IFERROR(FIND("-"&amp;C2311&amp;"-","-08-"),0)&gt;0),
AND(A2311=49,IFERROR(FIND("-"&amp;C2311&amp;"-","-ROW-"),0)&gt;0),
AND(A2311=51,IFERROR(FIND("-"&amp;C2311&amp;"-","-14-15-36-"),0)&gt;0),
AND(A2311=79,IFERROR(FIND("-"&amp;C2311&amp;"-","-11-"),0)&gt;0),
AND(A2311=102,IFERROR(FIND("-"&amp;C2311&amp;"-","-02-"),0)&gt;0)),"",
 IF(AND(M2311="",N2311=""),"",
  "Label.create(:concept_id =&gt; Concept.find_by_codelist_and_code("&amp;A2311&amp;", "&amp;IF(C2311="","nil","'"&amp;C2311&amp;"'")&amp;").id, "&amp;
  ":locale =&gt; '"&amp;L$2&amp;"'"&amp;", "&amp;
  ":preflabel =&gt; '"&amp;(IF(M2311="",F2311,M2311)&amp;"', "&amp;
  ":scopenote =&gt; "&amp;IF(AND(N2311="",G2311="",K2311=""),"nil","'"&amp; IF(K2311="", "",$L$3 &amp; IF(ISERROR(FIND("
", K2311))," ","&lt;br&gt;&amp;nbsp;&amp;nbsp;&amp;nbsp;&amp;nbsp;• ") &amp; SUBSTITUTE(SUBSTITUTE(SUBSTITUTE(K2311, "&amp;", "&amp;amp;"),"&lt;","&amp;lt;"),"
","&lt;br&gt;&amp;nbsp;&amp;nbsp;&amp;nbsp;&amp;nbsp;• ")) &amp; IF(OR(K2311="",G2311=""),"","&lt;br&gt;") &amp; SUBSTITUTE(SUBSTITUTE(IF(N2311="",G2311,N2311),"&amp;","&amp;amp;"),"&lt;","&amp;lt;")&amp;"'")&amp;")")
))</f>
        <v>Label.create(:concept_id =&gt; Concept.find_by_codelist_and_code(74, 'mlg').id, :locale =&gt; 'fi', :preflabel =&gt; 'malagassi', :scopenote =&gt; 'Macrolanguage')</v>
      </c>
      <c r="P2311" s="3"/>
    </row>
    <row r="2312" spans="1:16" ht="15.75" hidden="1">
      <c r="A2312" s="11">
        <v>74</v>
      </c>
      <c r="B2312" s="11">
        <f t="shared" si="54"/>
        <v>308</v>
      </c>
      <c r="C2312" s="33" t="s">
        <v>2871</v>
      </c>
      <c r="E2312" s="149"/>
      <c r="F2312" s="51" t="s">
        <v>2872</v>
      </c>
      <c r="G2312" s="43" t="s">
        <v>7148</v>
      </c>
      <c r="H2312" s="23">
        <v>0</v>
      </c>
      <c r="I2312" s="23"/>
      <c r="J2312" s="10"/>
      <c r="K2312" s="100"/>
      <c r="M2312" s="136" t="s">
        <v>10570</v>
      </c>
      <c r="N2312" s="136"/>
      <c r="O2312" s="178" t="str">
        <f t="shared" si="56"/>
        <v>Label.create(:concept_id =&gt; Concept.find_by_codelist_and_code(74, 'may').id, :locale =&gt; 'fi', :preflabel =&gt; 'malaiji', :scopenote =&gt; 'Macrolanguage')</v>
      </c>
      <c r="P2312" s="3"/>
    </row>
    <row r="2313" spans="1:16" ht="15.75" hidden="1">
      <c r="A2313" s="11">
        <v>74</v>
      </c>
      <c r="B2313" s="11">
        <f t="shared" si="54"/>
        <v>309</v>
      </c>
      <c r="C2313" s="33" t="s">
        <v>150</v>
      </c>
      <c r="E2313" s="149"/>
      <c r="F2313" s="51" t="s">
        <v>22</v>
      </c>
      <c r="G2313" s="43" t="s">
        <v>5665</v>
      </c>
      <c r="H2313" s="23">
        <v>0</v>
      </c>
      <c r="I2313" s="23"/>
      <c r="J2313" s="10"/>
      <c r="K2313" s="100"/>
      <c r="M2313" s="136" t="s">
        <v>10571</v>
      </c>
      <c r="N2313" s="136"/>
      <c r="O2313" s="178" t="str">
        <f t="shared" si="56"/>
        <v>Label.create(:concept_id =&gt; Concept.find_by_codelist_and_code(74, 'mal').id, :locale =&gt; 'fi', :preflabel =&gt; 'malajalam', :scopenote =&gt; nil)</v>
      </c>
      <c r="P2313" s="3"/>
    </row>
    <row r="2314" spans="1:16" ht="45" hidden="1">
      <c r="A2314" s="88">
        <v>74</v>
      </c>
      <c r="B2314" s="11">
        <f t="shared" si="54"/>
        <v>310</v>
      </c>
      <c r="C2314" s="42" t="s">
        <v>13070</v>
      </c>
      <c r="D2314" s="42"/>
      <c r="E2314" s="42"/>
      <c r="F2314" s="51" t="s">
        <v>13071</v>
      </c>
      <c r="G2314" s="43" t="s">
        <v>13384</v>
      </c>
      <c r="H2314" s="26">
        <v>60</v>
      </c>
      <c r="I2314" s="26"/>
      <c r="J2314" s="6"/>
      <c r="K2314" s="100"/>
      <c r="M2314" s="136" t="s">
        <v>13162</v>
      </c>
      <c r="N2314" s="136"/>
      <c r="O2314" s="178" t="str">
        <f t="shared" si="56"/>
        <v>Label.create(:concept_id =&gt; Concept.find_by_codelist_and_code(74, 'poz').id, :locale =&gt; 'fi', :preflabel =&gt; 'Malaijilais-polynesialaiset kielet', :scopenote =&gt; 'Collective name. ONIX local code, equivalent of poz in ISO 639-5. Only for use in ONIX 3.0 or later')</v>
      </c>
      <c r="P2314" s="3"/>
    </row>
    <row r="2315" spans="1:16" ht="15.75" hidden="1">
      <c r="A2315" s="11">
        <v>74</v>
      </c>
      <c r="B2315" s="11">
        <f t="shared" si="54"/>
        <v>311</v>
      </c>
      <c r="C2315" s="33" t="s">
        <v>1618</v>
      </c>
      <c r="E2315" s="149"/>
      <c r="F2315" s="51" t="s">
        <v>1619</v>
      </c>
      <c r="G2315" s="43" t="s">
        <v>5665</v>
      </c>
      <c r="H2315" s="26">
        <v>0</v>
      </c>
      <c r="I2315" s="26"/>
      <c r="J2315" s="6"/>
      <c r="K2315" s="100"/>
      <c r="M2315" s="136" t="s">
        <v>10572</v>
      </c>
      <c r="N2315" s="136"/>
      <c r="O2315" s="178" t="str">
        <f t="shared" si="56"/>
        <v>Label.create(:concept_id =&gt; Concept.find_by_codelist_and_code(74, 'mlt').id, :locale =&gt; 'fi', :preflabel =&gt; 'malta', :scopenote =&gt; nil)</v>
      </c>
      <c r="P2315" s="3"/>
    </row>
    <row r="2316" spans="1:16" ht="15.75" hidden="1">
      <c r="A2316" s="11">
        <v>74</v>
      </c>
      <c r="B2316" s="11">
        <f t="shared" si="54"/>
        <v>312</v>
      </c>
      <c r="C2316" s="33" t="s">
        <v>1620</v>
      </c>
      <c r="E2316" s="149"/>
      <c r="F2316" s="51" t="s">
        <v>1621</v>
      </c>
      <c r="G2316" s="43" t="s">
        <v>5665</v>
      </c>
      <c r="H2316" s="26">
        <v>0</v>
      </c>
      <c r="I2316" s="26"/>
      <c r="J2316" s="6"/>
      <c r="K2316" s="100"/>
      <c r="M2316" s="136" t="s">
        <v>10573</v>
      </c>
      <c r="N2316" s="136"/>
      <c r="O2316" s="178" t="str">
        <f t="shared" si="56"/>
        <v>Label.create(:concept_id =&gt; Concept.find_by_codelist_and_code(74, 'mnc').id, :locale =&gt; 'fi', :preflabel =&gt; 'mantšu', :scopenote =&gt; nil)</v>
      </c>
      <c r="P2316" s="3"/>
    </row>
    <row r="2317" spans="1:16" ht="15.75" hidden="1">
      <c r="A2317" s="11">
        <v>74</v>
      </c>
      <c r="B2317" s="11">
        <f t="shared" si="54"/>
        <v>313</v>
      </c>
      <c r="C2317" s="33" t="s">
        <v>2885</v>
      </c>
      <c r="E2317" s="149"/>
      <c r="F2317" s="51" t="s">
        <v>2886</v>
      </c>
      <c r="G2317" s="43" t="s">
        <v>5665</v>
      </c>
      <c r="H2317" s="23">
        <v>0</v>
      </c>
      <c r="I2317" s="23"/>
      <c r="J2317" s="10"/>
      <c r="K2317" s="100"/>
      <c r="M2317" s="136" t="s">
        <v>10574</v>
      </c>
      <c r="N2317" s="136"/>
      <c r="O2317" s="178" t="str">
        <f t="shared" si="56"/>
        <v>Label.create(:concept_id =&gt; Concept.find_by_codelist_and_code(74, 'mdr').id, :locale =&gt; 'fi', :preflabel =&gt; 'mandar', :scopenote =&gt; nil)</v>
      </c>
      <c r="P2317" s="3"/>
    </row>
    <row r="2318" spans="1:16" ht="30" hidden="1">
      <c r="A2318" s="11">
        <v>74</v>
      </c>
      <c r="B2318" s="11">
        <f t="shared" si="54"/>
        <v>314</v>
      </c>
      <c r="C2318" s="42" t="s">
        <v>7334</v>
      </c>
      <c r="E2318" s="149"/>
      <c r="F2318" s="51" t="s">
        <v>7335</v>
      </c>
      <c r="G2318" s="43" t="s">
        <v>7336</v>
      </c>
      <c r="H2318" s="23">
        <v>35</v>
      </c>
      <c r="I2318" s="23"/>
      <c r="J2318" s="10"/>
      <c r="K2318" s="100"/>
      <c r="M2318" s="136" t="s">
        <v>10575</v>
      </c>
      <c r="N2318" s="136"/>
      <c r="O2318" s="178" t="str">
        <f t="shared" si="56"/>
        <v>Label.create(:concept_id =&gt; Concept.find_by_codelist_and_code(74, 'cmn').id, :locale =&gt; 'fi', :preflabel =&gt; 'mandariini', :scopenote =&gt; 'ONIX local code, equivalent to cmn in ISO 639-3')</v>
      </c>
      <c r="P2318" s="3"/>
    </row>
    <row r="2319" spans="1:16" ht="15.75" hidden="1">
      <c r="A2319" s="11">
        <v>74</v>
      </c>
      <c r="B2319" s="11">
        <f t="shared" si="54"/>
        <v>315</v>
      </c>
      <c r="C2319" s="33" t="s">
        <v>23</v>
      </c>
      <c r="E2319" s="149"/>
      <c r="F2319" s="51" t="s">
        <v>259</v>
      </c>
      <c r="G2319" s="43" t="s">
        <v>7148</v>
      </c>
      <c r="H2319" s="23">
        <v>0</v>
      </c>
      <c r="I2319" s="23"/>
      <c r="J2319" s="10"/>
      <c r="K2319" s="100"/>
      <c r="M2319" s="136" t="s">
        <v>10576</v>
      </c>
      <c r="N2319" s="136"/>
      <c r="O2319" s="178" t="str">
        <f t="shared" si="56"/>
        <v>Label.create(:concept_id =&gt; Concept.find_by_codelist_and_code(74, 'man').id, :locale =&gt; 'fi', :preflabel =&gt; 'mandingo', :scopenote =&gt; 'Macrolanguage')</v>
      </c>
      <c r="P2319" s="3"/>
    </row>
    <row r="2320" spans="1:16" ht="15.75" hidden="1">
      <c r="A2320" s="11">
        <v>74</v>
      </c>
      <c r="B2320" s="11">
        <f t="shared" si="54"/>
        <v>316</v>
      </c>
      <c r="C2320" s="33" t="s">
        <v>1622</v>
      </c>
      <c r="E2320" s="149"/>
      <c r="F2320" s="51" t="s">
        <v>1631</v>
      </c>
      <c r="G2320" s="43" t="s">
        <v>5665</v>
      </c>
      <c r="H2320" s="23">
        <v>0</v>
      </c>
      <c r="I2320" s="23"/>
      <c r="J2320" s="10"/>
      <c r="K2320" s="100"/>
      <c r="M2320" s="136" t="s">
        <v>10577</v>
      </c>
      <c r="N2320" s="136"/>
      <c r="O2320" s="178" t="str">
        <f t="shared" si="56"/>
        <v>Label.create(:concept_id =&gt; Concept.find_by_codelist_and_code(74, 'mni').id, :locale =&gt; 'fi', :preflabel =&gt; 'manipuri', :scopenote =&gt; nil)</v>
      </c>
      <c r="P2320" s="3"/>
    </row>
    <row r="2321" spans="1:16" ht="15.75" hidden="1">
      <c r="A2321" s="11">
        <v>74</v>
      </c>
      <c r="B2321" s="11">
        <f t="shared" si="54"/>
        <v>317</v>
      </c>
      <c r="C2321" s="33" t="s">
        <v>2009</v>
      </c>
      <c r="E2321" s="149"/>
      <c r="F2321" s="51" t="s">
        <v>3925</v>
      </c>
      <c r="G2321" s="43" t="s">
        <v>6307</v>
      </c>
      <c r="H2321" s="23">
        <v>0</v>
      </c>
      <c r="I2321" s="23"/>
      <c r="J2321" s="10"/>
      <c r="K2321" s="100"/>
      <c r="M2321" s="136" t="s">
        <v>10578</v>
      </c>
      <c r="N2321" s="136"/>
      <c r="O2321" s="178" t="str">
        <f t="shared" si="56"/>
        <v>Label.create(:concept_id =&gt; Concept.find_by_codelist_and_code(74, 'mno').id, :locale =&gt; 'fi', :preflabel =&gt; 'manobokielet', :scopenote =&gt; 'Collective name')</v>
      </c>
      <c r="P2321" s="3"/>
    </row>
    <row r="2322" spans="1:16" ht="15.75" hidden="1">
      <c r="A2322" s="11">
        <v>74</v>
      </c>
      <c r="B2322" s="11">
        <f t="shared" si="54"/>
        <v>318</v>
      </c>
      <c r="C2322" s="33" t="s">
        <v>2977</v>
      </c>
      <c r="E2322" s="149"/>
      <c r="F2322" s="51" t="s">
        <v>2978</v>
      </c>
      <c r="G2322" s="43" t="s">
        <v>5665</v>
      </c>
      <c r="H2322" s="23">
        <v>0</v>
      </c>
      <c r="I2322" s="23"/>
      <c r="J2322" s="10"/>
      <c r="K2322" s="100"/>
      <c r="M2322" s="136" t="s">
        <v>10579</v>
      </c>
      <c r="N2322" s="136"/>
      <c r="O2322" s="178" t="str">
        <f t="shared" si="56"/>
        <v>Label.create(:concept_id =&gt; Concept.find_by_codelist_and_code(74, 'glv').id, :locale =&gt; 'fi', :preflabel =&gt; 'manksi', :scopenote =&gt; nil)</v>
      </c>
      <c r="P2322" s="3"/>
    </row>
    <row r="2323" spans="1:16" ht="15.75" hidden="1">
      <c r="A2323" s="11">
        <v>74</v>
      </c>
      <c r="B2323" s="11">
        <f t="shared" si="54"/>
        <v>319</v>
      </c>
      <c r="C2323" s="33" t="s">
        <v>52</v>
      </c>
      <c r="E2323" s="149"/>
      <c r="F2323" s="51" t="s">
        <v>3820</v>
      </c>
      <c r="G2323" s="43" t="s">
        <v>5665</v>
      </c>
      <c r="H2323" s="23">
        <v>0</v>
      </c>
      <c r="I2323" s="23"/>
      <c r="J2323" s="10"/>
      <c r="K2323" s="100"/>
      <c r="M2323" s="136" t="s">
        <v>10580</v>
      </c>
      <c r="N2323" s="136"/>
      <c r="O2323" s="178" t="str">
        <f t="shared" si="56"/>
        <v>Label.create(:concept_id =&gt; Concept.find_by_codelist_and_code(74, 'mao').id, :locale =&gt; 'fi', :preflabel =&gt; 'maori', :scopenote =&gt; nil)</v>
      </c>
      <c r="P2323" s="3"/>
    </row>
    <row r="2324" spans="1:16" ht="15.75" hidden="1">
      <c r="A2324" s="11">
        <v>74</v>
      </c>
      <c r="B2324" s="11">
        <f t="shared" si="54"/>
        <v>320</v>
      </c>
      <c r="C2324" s="33" t="s">
        <v>1911</v>
      </c>
      <c r="E2324" s="149"/>
      <c r="F2324" s="51" t="s">
        <v>3906</v>
      </c>
      <c r="G2324" s="43" t="s">
        <v>5665</v>
      </c>
      <c r="H2324" s="26">
        <v>0</v>
      </c>
      <c r="I2324" s="26"/>
      <c r="J2324" s="6"/>
      <c r="K2324" s="100"/>
      <c r="M2324" s="136" t="s">
        <v>10581</v>
      </c>
      <c r="N2324" s="136"/>
      <c r="O2324" s="178" t="str">
        <f t="shared" si="56"/>
        <v>Label.create(:concept_id =&gt; Concept.find_by_codelist_and_code(74, 'arn').id, :locale =&gt; 'fi', :preflabel =&gt; 'araukaani', :scopenote =&gt; nil)</v>
      </c>
      <c r="P2324" s="3"/>
    </row>
    <row r="2325" spans="1:16" ht="15.75" hidden="1">
      <c r="A2325" s="11">
        <v>74</v>
      </c>
      <c r="B2325" s="11">
        <f t="shared" ref="B2325:B2388" si="57">IF(A2325=A2324,B2324+1,1)</f>
        <v>321</v>
      </c>
      <c r="C2325" s="33" t="s">
        <v>4149</v>
      </c>
      <c r="E2325" s="149"/>
      <c r="F2325" s="51" t="s">
        <v>2030</v>
      </c>
      <c r="G2325" s="43" t="s">
        <v>5665</v>
      </c>
      <c r="H2325" s="26">
        <v>0</v>
      </c>
      <c r="I2325" s="26"/>
      <c r="J2325" s="6"/>
      <c r="K2325" s="100"/>
      <c r="M2325" s="136" t="s">
        <v>10582</v>
      </c>
      <c r="N2325" s="136"/>
      <c r="O2325" s="178" t="str">
        <f t="shared" si="56"/>
        <v>Label.create(:concept_id =&gt; Concept.find_by_codelist_and_code(74, 'mar').id, :locale =&gt; 'fi', :preflabel =&gt; 'marathi', :scopenote =&gt; nil)</v>
      </c>
      <c r="P2325" s="3"/>
    </row>
    <row r="2326" spans="1:16" ht="15.75" hidden="1">
      <c r="A2326" s="11">
        <v>74</v>
      </c>
      <c r="B2326" s="11">
        <f t="shared" si="57"/>
        <v>322</v>
      </c>
      <c r="C2326" s="33" t="s">
        <v>2129</v>
      </c>
      <c r="E2326" s="149"/>
      <c r="F2326" s="51" t="s">
        <v>2378</v>
      </c>
      <c r="G2326" s="43" t="s">
        <v>7148</v>
      </c>
      <c r="H2326" s="23">
        <v>0</v>
      </c>
      <c r="I2326" s="23"/>
      <c r="J2326" s="10"/>
      <c r="K2326" s="100"/>
      <c r="M2326" s="136" t="s">
        <v>10583</v>
      </c>
      <c r="N2326" s="136"/>
      <c r="O2326" s="178" t="str">
        <f t="shared" si="56"/>
        <v>Label.create(:concept_id =&gt; Concept.find_by_codelist_and_code(74, 'chm').id, :locale =&gt; 'fi', :preflabel =&gt; 'mari', :scopenote =&gt; 'Macrolanguage')</v>
      </c>
      <c r="P2326" s="3"/>
    </row>
    <row r="2327" spans="1:16" ht="15.75" hidden="1">
      <c r="A2327" s="11">
        <v>74</v>
      </c>
      <c r="B2327" s="11">
        <f t="shared" si="57"/>
        <v>323</v>
      </c>
      <c r="C2327" s="33" t="s">
        <v>585</v>
      </c>
      <c r="E2327" s="149"/>
      <c r="F2327" s="51" t="s">
        <v>13626</v>
      </c>
      <c r="G2327" s="43" t="s">
        <v>5665</v>
      </c>
      <c r="H2327" s="23">
        <v>0</v>
      </c>
      <c r="I2327" s="23"/>
      <c r="J2327" s="10"/>
      <c r="K2327" s="100"/>
      <c r="M2327" s="136" t="s">
        <v>10584</v>
      </c>
      <c r="N2327" s="136"/>
      <c r="O2327" s="178" t="str">
        <f t="shared" si="56"/>
        <v>Label.create(:concept_id =&gt; Concept.find_by_codelist_and_code(74, 'mah').id, :locale =&gt; 'fi', :preflabel =&gt; 'marshall', :scopenote =&gt; nil)</v>
      </c>
      <c r="P2327" s="3"/>
    </row>
    <row r="2328" spans="1:16" ht="15.75" hidden="1">
      <c r="A2328" s="11">
        <v>74</v>
      </c>
      <c r="B2328" s="11">
        <f t="shared" si="57"/>
        <v>324</v>
      </c>
      <c r="C2328" s="33" t="s">
        <v>4243</v>
      </c>
      <c r="E2328" s="149"/>
      <c r="F2328" s="51" t="s">
        <v>4244</v>
      </c>
      <c r="G2328" s="43" t="s">
        <v>7148</v>
      </c>
      <c r="H2328" s="26">
        <v>0</v>
      </c>
      <c r="I2328" s="26"/>
      <c r="J2328" s="6"/>
      <c r="K2328" s="100"/>
      <c r="M2328" s="136" t="s">
        <v>10585</v>
      </c>
      <c r="N2328" s="136"/>
      <c r="O2328" s="178" t="str">
        <f t="shared" si="56"/>
        <v>Label.create(:concept_id =&gt; Concept.find_by_codelist_and_code(74, 'mwr').id, :locale =&gt; 'fi', :preflabel =&gt; 'marwari', :scopenote =&gt; 'Macrolanguage')</v>
      </c>
      <c r="P2328" s="3"/>
    </row>
    <row r="2329" spans="1:16" ht="15.75" hidden="1">
      <c r="A2329" s="11">
        <v>74</v>
      </c>
      <c r="B2329" s="11">
        <f t="shared" si="57"/>
        <v>325</v>
      </c>
      <c r="C2329" s="33" t="s">
        <v>2540</v>
      </c>
      <c r="E2329" s="149"/>
      <c r="F2329" s="51" t="s">
        <v>2541</v>
      </c>
      <c r="G2329" s="43" t="s">
        <v>5665</v>
      </c>
      <c r="H2329" s="26">
        <v>0</v>
      </c>
      <c r="I2329" s="26"/>
      <c r="J2329" s="6"/>
      <c r="K2329" s="100"/>
      <c r="M2329" s="136" t="s">
        <v>10586</v>
      </c>
      <c r="N2329" s="136"/>
      <c r="O2329" s="178" t="str">
        <f t="shared" si="56"/>
        <v>Label.create(:concept_id =&gt; Concept.find_by_codelist_and_code(74, 'mas').id, :locale =&gt; 'fi', :preflabel =&gt; 'maasai', :scopenote =&gt; nil)</v>
      </c>
      <c r="P2329" s="3"/>
    </row>
    <row r="2330" spans="1:16" ht="15.75" hidden="1">
      <c r="A2330" s="11">
        <v>74</v>
      </c>
      <c r="B2330" s="11">
        <f t="shared" si="57"/>
        <v>326</v>
      </c>
      <c r="C2330" s="33" t="s">
        <v>4245</v>
      </c>
      <c r="E2330" s="149"/>
      <c r="F2330" s="51" t="s">
        <v>3578</v>
      </c>
      <c r="G2330" s="43" t="s">
        <v>6307</v>
      </c>
      <c r="H2330" s="23">
        <v>0</v>
      </c>
      <c r="I2330" s="23"/>
      <c r="J2330" s="10"/>
      <c r="K2330" s="100"/>
      <c r="M2330" s="136" t="s">
        <v>10587</v>
      </c>
      <c r="N2330" s="136"/>
      <c r="O2330" s="178" t="str">
        <f t="shared" si="56"/>
        <v>Label.create(:concept_id =&gt; Concept.find_by_codelist_and_code(74, 'myn').id, :locale =&gt; 'fi', :preflabel =&gt; 'mayakielet', :scopenote =&gt; 'Collective name')</v>
      </c>
      <c r="P2330" s="3"/>
    </row>
    <row r="2331" spans="1:16" ht="15.75" hidden="1">
      <c r="A2331" s="11">
        <v>74</v>
      </c>
      <c r="B2331" s="11">
        <f t="shared" si="57"/>
        <v>327</v>
      </c>
      <c r="C2331" s="42" t="s">
        <v>5565</v>
      </c>
      <c r="E2331" s="149"/>
      <c r="F2331" s="51" t="s">
        <v>7258</v>
      </c>
      <c r="G2331" s="43" t="s">
        <v>6309</v>
      </c>
      <c r="H2331" s="23">
        <v>29</v>
      </c>
      <c r="I2331" s="23"/>
      <c r="J2331" s="10"/>
      <c r="K2331" s="100"/>
      <c r="M2331" s="136" t="s">
        <v>10588</v>
      </c>
      <c r="N2331" s="136"/>
      <c r="O2331" s="178" t="str">
        <f t="shared" si="56"/>
        <v>Label.create(:concept_id =&gt; Concept.find_by_codelist_and_code(74, 'fit').id, :locale =&gt; 'fi', :preflabel =&gt; 'meänkieli', :scopenote =&gt; 'ONIX local code, equivalent to fit in ISO 639-3')</v>
      </c>
      <c r="P2331" s="3"/>
    </row>
    <row r="2332" spans="1:16" ht="15.75" hidden="1">
      <c r="A2332" s="11">
        <v>74</v>
      </c>
      <c r="B2332" s="11">
        <f t="shared" si="57"/>
        <v>328</v>
      </c>
      <c r="C2332" s="33" t="s">
        <v>2887</v>
      </c>
      <c r="E2332" s="149"/>
      <c r="F2332" s="51" t="s">
        <v>2888</v>
      </c>
      <c r="G2332" s="43" t="s">
        <v>5665</v>
      </c>
      <c r="H2332" s="23">
        <v>0</v>
      </c>
      <c r="I2332" s="23"/>
      <c r="J2332" s="10"/>
      <c r="K2332" s="100"/>
      <c r="M2332" s="136" t="s">
        <v>10589</v>
      </c>
      <c r="N2332" s="136"/>
      <c r="O2332" s="178" t="str">
        <f t="shared" si="56"/>
        <v>Label.create(:concept_id =&gt; Concept.find_by_codelist_and_code(74, 'men').id, :locale =&gt; 'fi', :preflabel =&gt; 'mende', :scopenote =&gt; nil)</v>
      </c>
      <c r="P2332" s="3"/>
    </row>
    <row r="2333" spans="1:16" ht="15.75" hidden="1">
      <c r="A2333" s="11">
        <v>74</v>
      </c>
      <c r="B2333" s="11">
        <f t="shared" si="57"/>
        <v>329</v>
      </c>
      <c r="C2333" s="33" t="s">
        <v>1176</v>
      </c>
      <c r="E2333" s="149"/>
      <c r="F2333" s="51" t="s">
        <v>13627</v>
      </c>
      <c r="G2333" s="43" t="s">
        <v>5665</v>
      </c>
      <c r="H2333" s="23">
        <v>0</v>
      </c>
      <c r="I2333" s="23"/>
      <c r="J2333" s="10"/>
      <c r="K2333" s="100"/>
      <c r="M2333" s="136" t="s">
        <v>10590</v>
      </c>
      <c r="N2333" s="136"/>
      <c r="O2333" s="178" t="str">
        <f t="shared" si="56"/>
        <v>Label.create(:concept_id =&gt; Concept.find_by_codelist_and_code(74, 'mic').id, :locale =&gt; 'fi', :preflabel =&gt; 'micmac', :scopenote =&gt; nil)</v>
      </c>
      <c r="P2333" s="3"/>
    </row>
    <row r="2334" spans="1:16" ht="30.75">
      <c r="A2334" s="88">
        <v>74</v>
      </c>
      <c r="B2334" s="11">
        <f t="shared" si="57"/>
        <v>330</v>
      </c>
      <c r="C2334" s="42" t="s">
        <v>14176</v>
      </c>
      <c r="D2334" s="222"/>
      <c r="E2334" s="222"/>
      <c r="F2334" s="224" t="s">
        <v>14177</v>
      </c>
      <c r="G2334" s="223" t="s">
        <v>14178</v>
      </c>
      <c r="H2334" s="26">
        <v>63</v>
      </c>
      <c r="I2334" s="26"/>
      <c r="J2334" s="6"/>
      <c r="K2334" s="100"/>
      <c r="M2334" s="136" t="s">
        <v>14552</v>
      </c>
      <c r="N2334" s="136"/>
      <c r="P2334" s="337" t="s">
        <v>13124</v>
      </c>
    </row>
    <row r="2335" spans="1:16" ht="30" hidden="1">
      <c r="A2335" s="88">
        <v>74</v>
      </c>
      <c r="B2335" s="11">
        <f t="shared" si="57"/>
        <v>331</v>
      </c>
      <c r="C2335" s="42" t="s">
        <v>9249</v>
      </c>
      <c r="D2335" s="42"/>
      <c r="E2335" s="42"/>
      <c r="F2335" s="51" t="s">
        <v>9250</v>
      </c>
      <c r="G2335" s="43" t="s">
        <v>13385</v>
      </c>
      <c r="H2335" s="23">
        <v>59</v>
      </c>
      <c r="I2335" s="23"/>
      <c r="J2335" s="10"/>
      <c r="K2335" s="100"/>
      <c r="M2335" s="136" t="s">
        <v>10591</v>
      </c>
      <c r="N2335" s="136"/>
      <c r="O2335" s="178" t="str">
        <f t="shared" ref="O2335:O2345" si="58">IF(OR(H2335="",IFERROR(FIND("-"&amp;A2335&amp;"-","-6-7-8-10-11-26-33-35-36-37-38-39-40-47-52-54-56-63-67-75-78-94-95-101-138-140-"),0)&gt;0,
AND(A2335=1,IFERROR(FIND("-"&amp;C2335&amp;"-","-12-13-14-"),0)&gt;0),
AND(A2335=22,IFERROR(FIND("-"&amp;C2335&amp;"-","-04-05-"),0)&gt;0),
AND(A2335=34,IFERROR(FIND("-"&amp;C2335&amp;"-","-00-01-04-08-09-10-11-12-13-14-15-"),0)&gt;0),
AND(A2335=45,IFERROR(FIND("-"&amp;C2335&amp;"-","-08-"),0)&gt;0),
AND(A2335=49,IFERROR(FIND("-"&amp;C2335&amp;"-","-ROW-"),0)&gt;0),
AND(A2335=51,IFERROR(FIND("-"&amp;C2335&amp;"-","-14-15-36-"),0)&gt;0),
AND(A2335=79,IFERROR(FIND("-"&amp;C2335&amp;"-","-11-"),0)&gt;0),
AND(A2335=102,IFERROR(FIND("-"&amp;C2335&amp;"-","-02-"),0)&gt;0)),"",
 IF(AND(M2335="",N2335=""),"",
  "Label.create(:concept_id =&gt; Concept.find_by_codelist_and_code("&amp;A2335&amp;", "&amp;IF(C2335="","nil","'"&amp;C2335&amp;"'")&amp;").id, "&amp;
  ":locale =&gt; '"&amp;L$2&amp;"'"&amp;", "&amp;
  ":preflabel =&gt; '"&amp;(IF(M2335="",F2335,M2335)&amp;"', "&amp;
  ":scopenote =&gt; "&amp;IF(AND(N2335="",G2335="",K2335=""),"nil","'"&amp; IF(K2335="", "",$L$3 &amp; IF(ISERROR(FIND("
", K2335))," ","&lt;br&gt;&amp;nbsp;&amp;nbsp;&amp;nbsp;&amp;nbsp;• ") &amp; SUBSTITUTE(SUBSTITUTE(SUBSTITUTE(K2335, "&amp;", "&amp;amp;"),"&lt;","&amp;lt;"),"
","&lt;br&gt;&amp;nbsp;&amp;nbsp;&amp;nbsp;&amp;nbsp;• ")) &amp; IF(OR(K2335="",G2335=""),"","&lt;br&gt;") &amp; SUBSTITUTE(SUBSTITUTE(IF(N2335="",G2335,N2335),"&amp;","&amp;amp;"),"&lt;","&amp;lt;")&amp;"'")&amp;")")
))</f>
        <v>Label.create(:concept_id =&gt; Concept.find_by_codelist_and_code(74, 'gml').id, :locale =&gt; 'fi', :preflabel =&gt; 'keskialasaksa', :scopenote =&gt; 'ONIX local code, equivalent to gml in ISO 639-3. Only for use in ONIX 3.0 or later')</v>
      </c>
      <c r="P2335" s="3"/>
    </row>
    <row r="2336" spans="1:16" ht="15.75" hidden="1">
      <c r="A2336" s="11">
        <v>74</v>
      </c>
      <c r="B2336" s="11">
        <f t="shared" si="57"/>
        <v>332</v>
      </c>
      <c r="C2336" s="33" t="s">
        <v>1177</v>
      </c>
      <c r="E2336" s="149"/>
      <c r="F2336" s="51" t="s">
        <v>1445</v>
      </c>
      <c r="G2336" s="43" t="s">
        <v>5665</v>
      </c>
      <c r="H2336" s="23">
        <v>0</v>
      </c>
      <c r="I2336" s="23"/>
      <c r="J2336" s="10"/>
      <c r="K2336" s="100"/>
      <c r="M2336" s="136" t="s">
        <v>10592</v>
      </c>
      <c r="N2336" s="136"/>
      <c r="O2336" s="178" t="str">
        <f t="shared" si="58"/>
        <v>Label.create(:concept_id =&gt; Concept.find_by_codelist_and_code(74, 'min').id, :locale =&gt; 'fi', :preflabel =&gt; 'minangkabau', :scopenote =&gt; nil)</v>
      </c>
      <c r="P2336" s="3"/>
    </row>
    <row r="2337" spans="1:16" ht="15.75" hidden="1">
      <c r="A2337" s="11">
        <v>74</v>
      </c>
      <c r="B2337" s="11">
        <f t="shared" si="57"/>
        <v>333</v>
      </c>
      <c r="C2337" s="33" t="s">
        <v>279</v>
      </c>
      <c r="E2337" s="149"/>
      <c r="F2337" s="43" t="s">
        <v>155</v>
      </c>
      <c r="G2337" s="43" t="s">
        <v>5665</v>
      </c>
      <c r="H2337" s="26">
        <v>4</v>
      </c>
      <c r="I2337" s="26"/>
      <c r="J2337" s="6"/>
      <c r="K2337" s="100"/>
      <c r="M2337" s="136" t="s">
        <v>10593</v>
      </c>
      <c r="N2337" s="136"/>
      <c r="O2337" s="178" t="str">
        <f t="shared" si="58"/>
        <v>Label.create(:concept_id =&gt; Concept.find_by_codelist_and_code(74, 'mwl').id, :locale =&gt; 'fi', :preflabel =&gt; 'mirandeesi', :scopenote =&gt; nil)</v>
      </c>
      <c r="P2337" s="3"/>
    </row>
    <row r="2338" spans="1:16" ht="15.75" hidden="1">
      <c r="A2338" s="11">
        <v>74</v>
      </c>
      <c r="B2338" s="11">
        <f t="shared" si="57"/>
        <v>334</v>
      </c>
      <c r="C2338" s="33" t="s">
        <v>3926</v>
      </c>
      <c r="E2338" s="149"/>
      <c r="F2338" s="51" t="s">
        <v>4005</v>
      </c>
      <c r="G2338" s="43" t="s">
        <v>5665</v>
      </c>
      <c r="H2338" s="23">
        <v>0</v>
      </c>
      <c r="I2338" s="23"/>
      <c r="J2338" s="10"/>
      <c r="K2338" s="100"/>
      <c r="M2338" s="136" t="s">
        <v>10594</v>
      </c>
      <c r="N2338" s="136"/>
      <c r="O2338" s="178" t="str">
        <f t="shared" si="58"/>
        <v>Label.create(:concept_id =&gt; Concept.find_by_codelist_and_code(74, 'moh').id, :locale =&gt; 'fi', :preflabel =&gt; 'mohawk', :scopenote =&gt; nil)</v>
      </c>
      <c r="P2338" s="3"/>
    </row>
    <row r="2339" spans="1:16" ht="15.75" hidden="1">
      <c r="A2339" s="11">
        <v>74</v>
      </c>
      <c r="B2339" s="11">
        <f t="shared" si="57"/>
        <v>335</v>
      </c>
      <c r="C2339" s="33" t="s">
        <v>38</v>
      </c>
      <c r="E2339" s="149"/>
      <c r="F2339" s="43" t="s">
        <v>652</v>
      </c>
      <c r="G2339" s="43" t="s">
        <v>5665</v>
      </c>
      <c r="H2339" s="23">
        <v>4</v>
      </c>
      <c r="I2339" s="23"/>
      <c r="J2339" s="10"/>
      <c r="K2339" s="100"/>
      <c r="M2339" s="136" t="s">
        <v>10595</v>
      </c>
      <c r="N2339" s="136"/>
      <c r="O2339" s="178" t="str">
        <f t="shared" si="58"/>
        <v>Label.create(:concept_id =&gt; Concept.find_by_codelist_and_code(74, 'mdf').id, :locale =&gt; 'fi', :preflabel =&gt; 'mokša', :scopenote =&gt; nil)</v>
      </c>
      <c r="P2339" s="3"/>
    </row>
    <row r="2340" spans="1:16" ht="15.75" hidden="1">
      <c r="A2340" s="11">
        <v>74</v>
      </c>
      <c r="B2340" s="11">
        <f t="shared" si="57"/>
        <v>336</v>
      </c>
      <c r="C2340" s="33" t="s">
        <v>4006</v>
      </c>
      <c r="E2340" s="149"/>
      <c r="F2340" s="51" t="s">
        <v>1139</v>
      </c>
      <c r="G2340" s="70" t="s">
        <v>6311</v>
      </c>
      <c r="H2340" s="23">
        <v>0</v>
      </c>
      <c r="I2340" s="23">
        <v>10</v>
      </c>
      <c r="J2340" s="10" t="s">
        <v>3163</v>
      </c>
      <c r="K2340" s="100"/>
      <c r="M2340" s="136"/>
      <c r="N2340" s="136"/>
      <c r="O2340" s="178" t="str">
        <f t="shared" si="58"/>
        <v/>
      </c>
      <c r="P2340" s="3"/>
    </row>
    <row r="2341" spans="1:16" ht="15.75" hidden="1">
      <c r="A2341" s="11">
        <v>74</v>
      </c>
      <c r="B2341" s="11">
        <f t="shared" si="57"/>
        <v>337</v>
      </c>
      <c r="C2341" s="33" t="s">
        <v>1615</v>
      </c>
      <c r="E2341" s="149"/>
      <c r="F2341" s="51" t="s">
        <v>911</v>
      </c>
      <c r="G2341" s="43" t="s">
        <v>6307</v>
      </c>
      <c r="H2341" s="23">
        <v>0</v>
      </c>
      <c r="I2341" s="23"/>
      <c r="J2341" s="10"/>
      <c r="K2341" s="100"/>
      <c r="M2341" s="136" t="s">
        <v>10596</v>
      </c>
      <c r="N2341" s="136"/>
      <c r="O2341" s="178" t="str">
        <f t="shared" si="58"/>
        <v>Label.create(:concept_id =&gt; Concept.find_by_codelist_and_code(74, 'mkh').id, :locale =&gt; 'fi', :preflabel =&gt; 'mon-khmer-kielet', :scopenote =&gt; 'Collective name')</v>
      </c>
      <c r="P2341" s="3"/>
    </row>
    <row r="2342" spans="1:16" ht="15.75" hidden="1">
      <c r="A2342" s="11">
        <v>74</v>
      </c>
      <c r="B2342" s="11">
        <f t="shared" si="57"/>
        <v>338</v>
      </c>
      <c r="C2342" s="33" t="s">
        <v>3954</v>
      </c>
      <c r="E2342" s="149"/>
      <c r="F2342" s="51" t="s">
        <v>4115</v>
      </c>
      <c r="G2342" s="43" t="s">
        <v>5665</v>
      </c>
      <c r="H2342" s="26">
        <v>0</v>
      </c>
      <c r="I2342" s="26"/>
      <c r="J2342" s="6"/>
      <c r="K2342" s="100"/>
      <c r="M2342" s="136" t="s">
        <v>10597</v>
      </c>
      <c r="N2342" s="136"/>
      <c r="O2342" s="178" t="str">
        <f t="shared" si="58"/>
        <v>Label.create(:concept_id =&gt; Concept.find_by_codelist_and_code(74, 'lol').id, :locale =&gt; 'fi', :preflabel =&gt; 'mongo', :scopenote =&gt; nil)</v>
      </c>
      <c r="P2342" s="3"/>
    </row>
    <row r="2343" spans="1:16" ht="15.75" hidden="1">
      <c r="A2343" s="11">
        <v>74</v>
      </c>
      <c r="B2343" s="11">
        <f t="shared" si="57"/>
        <v>339</v>
      </c>
      <c r="C2343" s="33" t="s">
        <v>4007</v>
      </c>
      <c r="E2343" s="149"/>
      <c r="F2343" s="51" t="s">
        <v>3800</v>
      </c>
      <c r="G2343" s="43" t="s">
        <v>7148</v>
      </c>
      <c r="H2343" s="23">
        <v>0</v>
      </c>
      <c r="I2343" s="23"/>
      <c r="J2343" s="10"/>
      <c r="K2343" s="100"/>
      <c r="M2343" s="136" t="s">
        <v>10598</v>
      </c>
      <c r="N2343" s="136"/>
      <c r="O2343" s="178" t="str">
        <f t="shared" si="58"/>
        <v>Label.create(:concept_id =&gt; Concept.find_by_codelist_and_code(74, 'mon').id, :locale =&gt; 'fi', :preflabel =&gt; 'mongoli', :scopenote =&gt; 'Macrolanguage')</v>
      </c>
      <c r="P2343" s="3"/>
    </row>
    <row r="2344" spans="1:16" ht="15.75" hidden="1">
      <c r="A2344" s="11">
        <v>74</v>
      </c>
      <c r="B2344" s="11">
        <f t="shared" si="57"/>
        <v>340</v>
      </c>
      <c r="C2344" s="42" t="s">
        <v>8175</v>
      </c>
      <c r="E2344" s="149"/>
      <c r="F2344" s="51" t="s">
        <v>8176</v>
      </c>
      <c r="G2344" s="70" t="s">
        <v>13203</v>
      </c>
      <c r="H2344" s="23">
        <v>44</v>
      </c>
      <c r="I2344" s="23"/>
      <c r="J2344" s="10">
        <v>3</v>
      </c>
      <c r="K2344" s="100"/>
      <c r="M2344" s="136" t="s">
        <v>10599</v>
      </c>
      <c r="N2344" s="136"/>
      <c r="O2344" s="178" t="str">
        <f t="shared" si="58"/>
        <v>Label.create(:concept_id =&gt; Concept.find_by_codelist_and_code(74, 'cnr').id, :locale =&gt; 'fi', :preflabel =&gt; 'montenegro', :scopenote =&gt; 'Only for use in ONIX 3.0 or later')</v>
      </c>
      <c r="P2344" s="3"/>
    </row>
    <row r="2345" spans="1:16" ht="15.75" hidden="1">
      <c r="A2345" s="11">
        <v>74</v>
      </c>
      <c r="B2345" s="11">
        <f t="shared" si="57"/>
        <v>341</v>
      </c>
      <c r="C2345" s="33" t="s">
        <v>3801</v>
      </c>
      <c r="E2345" s="149"/>
      <c r="F2345" s="51" t="s">
        <v>13628</v>
      </c>
      <c r="G2345" s="43" t="s">
        <v>5665</v>
      </c>
      <c r="H2345" s="23">
        <v>0</v>
      </c>
      <c r="I2345" s="23"/>
      <c r="J2345" s="10"/>
      <c r="K2345" s="100"/>
      <c r="M2345" s="136" t="s">
        <v>10600</v>
      </c>
      <c r="N2345" s="136"/>
      <c r="O2345" s="178" t="str">
        <f t="shared" si="58"/>
        <v>Label.create(:concept_id =&gt; Concept.find_by_codelist_and_code(74, 'mos').id, :locale =&gt; 'fi', :preflabel =&gt; 'mossi', :scopenote =&gt; nil)</v>
      </c>
      <c r="P2345" s="3"/>
    </row>
    <row r="2346" spans="1:16" ht="30.75">
      <c r="A2346" s="88">
        <v>74</v>
      </c>
      <c r="B2346" s="11">
        <f t="shared" si="57"/>
        <v>342</v>
      </c>
      <c r="C2346" s="42" t="s">
        <v>14179</v>
      </c>
      <c r="D2346" s="222"/>
      <c r="E2346" s="222"/>
      <c r="F2346" s="224" t="s">
        <v>14180</v>
      </c>
      <c r="G2346" s="223" t="s">
        <v>14181</v>
      </c>
      <c r="H2346" s="26">
        <v>63</v>
      </c>
      <c r="I2346" s="26"/>
      <c r="J2346" s="6"/>
      <c r="K2346" s="100"/>
      <c r="M2346" s="136" t="s">
        <v>14656</v>
      </c>
      <c r="N2346" s="136"/>
      <c r="P2346" s="337" t="s">
        <v>13124</v>
      </c>
    </row>
    <row r="2347" spans="1:16" ht="15.75" hidden="1">
      <c r="A2347" s="11">
        <v>74</v>
      </c>
      <c r="B2347" s="11">
        <f t="shared" si="57"/>
        <v>343</v>
      </c>
      <c r="C2347" s="33" t="s">
        <v>4180</v>
      </c>
      <c r="E2347" s="149"/>
      <c r="F2347" s="51" t="s">
        <v>1173</v>
      </c>
      <c r="G2347" s="43" t="s">
        <v>6307</v>
      </c>
      <c r="H2347" s="23">
        <v>0</v>
      </c>
      <c r="I2347" s="23"/>
      <c r="J2347" s="10"/>
      <c r="K2347" s="100"/>
      <c r="M2347" s="136" t="s">
        <v>10601</v>
      </c>
      <c r="N2347" s="136"/>
      <c r="O2347" s="178" t="str">
        <f>IF(OR(H2347="",IFERROR(FIND("-"&amp;A2347&amp;"-","-6-7-8-10-11-26-33-35-36-37-38-39-40-47-52-54-56-63-67-75-78-94-95-101-138-140-"),0)&gt;0,
AND(A2347=1,IFERROR(FIND("-"&amp;C2347&amp;"-","-12-13-14-"),0)&gt;0),
AND(A2347=22,IFERROR(FIND("-"&amp;C2347&amp;"-","-04-05-"),0)&gt;0),
AND(A2347=34,IFERROR(FIND("-"&amp;C2347&amp;"-","-00-01-04-08-09-10-11-12-13-14-15-"),0)&gt;0),
AND(A2347=45,IFERROR(FIND("-"&amp;C2347&amp;"-","-08-"),0)&gt;0),
AND(A2347=49,IFERROR(FIND("-"&amp;C2347&amp;"-","-ROW-"),0)&gt;0),
AND(A2347=51,IFERROR(FIND("-"&amp;C2347&amp;"-","-14-15-36-"),0)&gt;0),
AND(A2347=79,IFERROR(FIND("-"&amp;C2347&amp;"-","-11-"),0)&gt;0),
AND(A2347=102,IFERROR(FIND("-"&amp;C2347&amp;"-","-02-"),0)&gt;0)),"",
 IF(AND(M2347="",N2347=""),"",
  "Label.create(:concept_id =&gt; Concept.find_by_codelist_and_code("&amp;A2347&amp;", "&amp;IF(C2347="","nil","'"&amp;C2347&amp;"'")&amp;").id, "&amp;
  ":locale =&gt; '"&amp;L$2&amp;"'"&amp;", "&amp;
  ":preflabel =&gt; '"&amp;(IF(M2347="",F2347,M2347)&amp;"', "&amp;
  ":scopenote =&gt; "&amp;IF(AND(N2347="",G2347="",K2347=""),"nil","'"&amp; IF(K2347="", "",$L$3 &amp; IF(ISERROR(FIND("
", K2347))," ","&lt;br&gt;&amp;nbsp;&amp;nbsp;&amp;nbsp;&amp;nbsp;• ") &amp; SUBSTITUTE(SUBSTITUTE(SUBSTITUTE(K2347, "&amp;", "&amp;amp;"),"&lt;","&amp;lt;"),"
","&lt;br&gt;&amp;nbsp;&amp;nbsp;&amp;nbsp;&amp;nbsp;• ")) &amp; IF(OR(K2347="",G2347=""),"","&lt;br&gt;") &amp; SUBSTITUTE(SUBSTITUTE(IF(N2347="",G2347,N2347),"&amp;","&amp;amp;"),"&lt;","&amp;lt;")&amp;"'")&amp;")")
))</f>
        <v>Label.create(:concept_id =&gt; Concept.find_by_codelist_and_code(74, 'mun').id, :locale =&gt; 'fi', :preflabel =&gt; 'mundakielet', :scopenote =&gt; 'Collective name')</v>
      </c>
      <c r="P2347" s="3"/>
    </row>
    <row r="2348" spans="1:16" ht="30" hidden="1">
      <c r="A2348" s="11">
        <v>74</v>
      </c>
      <c r="B2348" s="11">
        <f t="shared" si="57"/>
        <v>344</v>
      </c>
      <c r="C2348" s="42" t="s">
        <v>8086</v>
      </c>
      <c r="E2348" s="149"/>
      <c r="F2348" s="51" t="s">
        <v>8087</v>
      </c>
      <c r="G2348" s="43" t="s">
        <v>13386</v>
      </c>
      <c r="H2348" s="26">
        <v>44</v>
      </c>
      <c r="I2348" s="26"/>
      <c r="J2348" s="6">
        <v>3</v>
      </c>
      <c r="K2348" s="100"/>
      <c r="M2348" s="136" t="s">
        <v>10602</v>
      </c>
      <c r="N2348" s="136"/>
      <c r="O2348" s="178" t="str">
        <f>IF(OR(H2348="",IFERROR(FIND("-"&amp;A2348&amp;"-","-6-7-8-10-11-26-33-35-36-37-38-39-40-47-52-54-56-63-67-75-78-94-95-101-138-140-"),0)&gt;0,
AND(A2348=1,IFERROR(FIND("-"&amp;C2348&amp;"-","-12-13-14-"),0)&gt;0),
AND(A2348=22,IFERROR(FIND("-"&amp;C2348&amp;"-","-04-05-"),0)&gt;0),
AND(A2348=34,IFERROR(FIND("-"&amp;C2348&amp;"-","-00-01-04-08-09-10-11-12-13-14-15-"),0)&gt;0),
AND(A2348=45,IFERROR(FIND("-"&amp;C2348&amp;"-","-08-"),0)&gt;0),
AND(A2348=49,IFERROR(FIND("-"&amp;C2348&amp;"-","-ROW-"),0)&gt;0),
AND(A2348=51,IFERROR(FIND("-"&amp;C2348&amp;"-","-14-15-36-"),0)&gt;0),
AND(A2348=79,IFERROR(FIND("-"&amp;C2348&amp;"-","-11-"),0)&gt;0),
AND(A2348=102,IFERROR(FIND("-"&amp;C2348&amp;"-","-02-"),0)&gt;0)),"",
 IF(AND(M2348="",N2348=""),"",
  "Label.create(:concept_id =&gt; Concept.find_by_codelist_and_code("&amp;A2348&amp;", "&amp;IF(C2348="","nil","'"&amp;C2348&amp;"'")&amp;").id, "&amp;
  ":locale =&gt; '"&amp;L$2&amp;"'"&amp;", "&amp;
  ":preflabel =&gt; '"&amp;(IF(M2348="",F2348,M2348)&amp;"', "&amp;
  ":scopenote =&gt; "&amp;IF(AND(N2348="",G2348="",K2348=""),"nil","'"&amp; IF(K2348="", "",$L$3 &amp; IF(ISERROR(FIND("
", K2348))," ","&lt;br&gt;&amp;nbsp;&amp;nbsp;&amp;nbsp;&amp;nbsp;• ") &amp; SUBSTITUTE(SUBSTITUTE(SUBSTITUTE(K2348, "&amp;", "&amp;amp;"),"&lt;","&amp;lt;"),"
","&lt;br&gt;&amp;nbsp;&amp;nbsp;&amp;nbsp;&amp;nbsp;• ")) &amp; IF(OR(K2348="",G2348=""),"","&lt;br&gt;") &amp; SUBSTITUTE(SUBSTITUTE(IF(N2348="",G2348,N2348),"&amp;","&amp;amp;"),"&lt;","&amp;lt;")&amp;"'")&amp;")")
))</f>
        <v>Label.create(:concept_id =&gt; Concept.find_by_codelist_and_code(74, 'mwf').id, :locale =&gt; 'fi', :preflabel =&gt; 'murrinh-patha', :scopenote =&gt; 'ONIX local code, equivalent to mwf in ISO 639-3. Only for use in ONIX 3.0 or later')</v>
      </c>
      <c r="P2348" s="3"/>
    </row>
    <row r="2349" spans="1:16" ht="15.75" hidden="1">
      <c r="A2349" s="11">
        <v>74</v>
      </c>
      <c r="B2349" s="11">
        <f t="shared" si="57"/>
        <v>345</v>
      </c>
      <c r="C2349" s="33" t="s">
        <v>3301</v>
      </c>
      <c r="E2349" s="149"/>
      <c r="F2349" s="113" t="s">
        <v>2124</v>
      </c>
      <c r="G2349" s="43" t="s">
        <v>5665</v>
      </c>
      <c r="H2349" s="23">
        <v>7</v>
      </c>
      <c r="I2349" s="23"/>
      <c r="J2349" s="10"/>
      <c r="K2349" s="100"/>
      <c r="M2349" s="136" t="s">
        <v>2124</v>
      </c>
      <c r="N2349" s="136"/>
      <c r="O2349" s="178" t="str">
        <f>IF(OR(H2349="",IFERROR(FIND("-"&amp;A2349&amp;"-","-6-7-8-10-11-26-33-35-36-37-38-39-40-47-52-54-56-63-67-75-78-94-95-101-138-140-"),0)&gt;0,
AND(A2349=1,IFERROR(FIND("-"&amp;C2349&amp;"-","-12-13-14-"),0)&gt;0),
AND(A2349=22,IFERROR(FIND("-"&amp;C2349&amp;"-","-04-05-"),0)&gt;0),
AND(A2349=34,IFERROR(FIND("-"&amp;C2349&amp;"-","-00-01-04-08-09-10-11-12-13-14-15-"),0)&gt;0),
AND(A2349=45,IFERROR(FIND("-"&amp;C2349&amp;"-","-08-"),0)&gt;0),
AND(A2349=49,IFERROR(FIND("-"&amp;C2349&amp;"-","-ROW-"),0)&gt;0),
AND(A2349=51,IFERROR(FIND("-"&amp;C2349&amp;"-","-14-15-36-"),0)&gt;0),
AND(A2349=79,IFERROR(FIND("-"&amp;C2349&amp;"-","-11-"),0)&gt;0),
AND(A2349=102,IFERROR(FIND("-"&amp;C2349&amp;"-","-02-"),0)&gt;0)),"",
 IF(AND(M2349="",N2349=""),"",
  "Label.create(:concept_id =&gt; Concept.find_by_codelist_and_code("&amp;A2349&amp;", "&amp;IF(C2349="","nil","'"&amp;C2349&amp;"'")&amp;").id, "&amp;
  ":locale =&gt; '"&amp;L$2&amp;"'"&amp;", "&amp;
  ":preflabel =&gt; '"&amp;(IF(M2349="",F2349,M2349)&amp;"', "&amp;
  ":scopenote =&gt; "&amp;IF(AND(N2349="",G2349="",K2349=""),"nil","'"&amp; IF(K2349="", "",$L$3 &amp; IF(ISERROR(FIND("
", K2349))," ","&lt;br&gt;&amp;nbsp;&amp;nbsp;&amp;nbsp;&amp;nbsp;• ") &amp; SUBSTITUTE(SUBSTITUTE(SUBSTITUTE(K2349, "&amp;", "&amp;amp;"),"&lt;","&amp;lt;"),"
","&lt;br&gt;&amp;nbsp;&amp;nbsp;&amp;nbsp;&amp;nbsp;• ")) &amp; IF(OR(K2349="",G2349=""),"","&lt;br&gt;") &amp; SUBSTITUTE(SUBSTITUTE(IF(N2349="",G2349,N2349),"&amp;","&amp;amp;"),"&lt;","&amp;lt;")&amp;"'")&amp;")")
))</f>
        <v>Label.create(:concept_id =&gt; Concept.find_by_codelist_and_code(74, 'nqo').id, :locale =&gt; 'fi', :preflabel =&gt; 'N’Ko', :scopenote =&gt; nil)</v>
      </c>
      <c r="P2349" s="3"/>
    </row>
    <row r="2350" spans="1:16" ht="15.75" hidden="1">
      <c r="A2350" s="11">
        <v>74</v>
      </c>
      <c r="B2350" s="11">
        <f t="shared" si="57"/>
        <v>346</v>
      </c>
      <c r="C2350" s="33" t="s">
        <v>4138</v>
      </c>
      <c r="E2350" s="149"/>
      <c r="F2350" s="51" t="s">
        <v>3318</v>
      </c>
      <c r="G2350" s="43" t="s">
        <v>6307</v>
      </c>
      <c r="H2350" s="23">
        <v>0</v>
      </c>
      <c r="I2350" s="23"/>
      <c r="J2350" s="10"/>
      <c r="K2350" s="100"/>
      <c r="M2350" s="136" t="s">
        <v>10603</v>
      </c>
      <c r="N2350" s="136"/>
      <c r="O2350" s="178" t="str">
        <f>IF(OR(H2350="",IFERROR(FIND("-"&amp;A2350&amp;"-","-6-7-8-10-11-26-33-35-36-37-38-39-40-47-52-54-56-63-67-75-78-94-95-101-138-140-"),0)&gt;0,
AND(A2350=1,IFERROR(FIND("-"&amp;C2350&amp;"-","-12-13-14-"),0)&gt;0),
AND(A2350=22,IFERROR(FIND("-"&amp;C2350&amp;"-","-04-05-"),0)&gt;0),
AND(A2350=34,IFERROR(FIND("-"&amp;C2350&amp;"-","-00-01-04-08-09-10-11-12-13-14-15-"),0)&gt;0),
AND(A2350=45,IFERROR(FIND("-"&amp;C2350&amp;"-","-08-"),0)&gt;0),
AND(A2350=49,IFERROR(FIND("-"&amp;C2350&amp;"-","-ROW-"),0)&gt;0),
AND(A2350=51,IFERROR(FIND("-"&amp;C2350&amp;"-","-14-15-36-"),0)&gt;0),
AND(A2350=79,IFERROR(FIND("-"&amp;C2350&amp;"-","-11-"),0)&gt;0),
AND(A2350=102,IFERROR(FIND("-"&amp;C2350&amp;"-","-02-"),0)&gt;0)),"",
 IF(AND(M2350="",N2350=""),"",
  "Label.create(:concept_id =&gt; Concept.find_by_codelist_and_code("&amp;A2350&amp;", "&amp;IF(C2350="","nil","'"&amp;C2350&amp;"'")&amp;").id, "&amp;
  ":locale =&gt; '"&amp;L$2&amp;"'"&amp;", "&amp;
  ":preflabel =&gt; '"&amp;(IF(M2350="",F2350,M2350)&amp;"', "&amp;
  ":scopenote =&gt; "&amp;IF(AND(N2350="",G2350="",K2350=""),"nil","'"&amp; IF(K2350="", "",$L$3 &amp; IF(ISERROR(FIND("
", K2350))," ","&lt;br&gt;&amp;nbsp;&amp;nbsp;&amp;nbsp;&amp;nbsp;• ") &amp; SUBSTITUTE(SUBSTITUTE(SUBSTITUTE(K2350, "&amp;", "&amp;amp;"),"&lt;","&amp;lt;"),"
","&lt;br&gt;&amp;nbsp;&amp;nbsp;&amp;nbsp;&amp;nbsp;• ")) &amp; IF(OR(K2350="",G2350=""),"","&lt;br&gt;") &amp; SUBSTITUTE(SUBSTITUTE(IF(N2350="",G2350,N2350),"&amp;","&amp;amp;"),"&lt;","&amp;lt;")&amp;"'")&amp;")")
))</f>
        <v>Label.create(:concept_id =&gt; Concept.find_by_codelist_and_code(74, 'nah').id, :locale =&gt; 'fi', :preflabel =&gt; 'nahuatlkielet', :scopenote =&gt; 'Collective name')</v>
      </c>
      <c r="P2350" s="3"/>
    </row>
    <row r="2351" spans="1:16" ht="30.75">
      <c r="A2351" s="88">
        <v>74</v>
      </c>
      <c r="B2351" s="11">
        <f t="shared" si="57"/>
        <v>347</v>
      </c>
      <c r="C2351" s="42" t="s">
        <v>14182</v>
      </c>
      <c r="D2351" s="222"/>
      <c r="E2351" s="222"/>
      <c r="F2351" s="224" t="s">
        <v>14183</v>
      </c>
      <c r="G2351" s="223" t="s">
        <v>14184</v>
      </c>
      <c r="H2351" s="26">
        <v>63</v>
      </c>
      <c r="I2351" s="26"/>
      <c r="J2351" s="6"/>
      <c r="K2351" s="100"/>
      <c r="M2351" s="136" t="s">
        <v>14553</v>
      </c>
      <c r="N2351" s="136"/>
      <c r="P2351" s="337" t="s">
        <v>13124</v>
      </c>
    </row>
    <row r="2352" spans="1:16" ht="15.75" hidden="1">
      <c r="A2352" s="11">
        <v>74</v>
      </c>
      <c r="B2352" s="11">
        <f t="shared" si="57"/>
        <v>348</v>
      </c>
      <c r="C2352" s="33" t="s">
        <v>2689</v>
      </c>
      <c r="E2352" s="149"/>
      <c r="F2352" s="51" t="s">
        <v>13629</v>
      </c>
      <c r="G2352" s="43" t="s">
        <v>5665</v>
      </c>
      <c r="H2352" s="23">
        <v>0</v>
      </c>
      <c r="I2352" s="23"/>
      <c r="J2352" s="10"/>
      <c r="K2352" s="100"/>
      <c r="M2352" s="136" t="s">
        <v>10604</v>
      </c>
      <c r="N2352" s="136"/>
      <c r="O2352" s="178" t="str">
        <f t="shared" ref="O2352:O2366" si="59">IF(OR(H2352="",IFERROR(FIND("-"&amp;A2352&amp;"-","-6-7-8-10-11-26-33-35-36-37-38-39-40-47-52-54-56-63-67-75-78-94-95-101-138-140-"),0)&gt;0,
AND(A2352=1,IFERROR(FIND("-"&amp;C2352&amp;"-","-12-13-14-"),0)&gt;0),
AND(A2352=22,IFERROR(FIND("-"&amp;C2352&amp;"-","-04-05-"),0)&gt;0),
AND(A2352=34,IFERROR(FIND("-"&amp;C2352&amp;"-","-00-01-04-08-09-10-11-12-13-14-15-"),0)&gt;0),
AND(A2352=45,IFERROR(FIND("-"&amp;C2352&amp;"-","-08-"),0)&gt;0),
AND(A2352=49,IFERROR(FIND("-"&amp;C2352&amp;"-","-ROW-"),0)&gt;0),
AND(A2352=51,IFERROR(FIND("-"&amp;C2352&amp;"-","-14-15-36-"),0)&gt;0),
AND(A2352=79,IFERROR(FIND("-"&amp;C2352&amp;"-","-11-"),0)&gt;0),
AND(A2352=102,IFERROR(FIND("-"&amp;C2352&amp;"-","-02-"),0)&gt;0)),"",
 IF(AND(M2352="",N2352=""),"",
  "Label.create(:concept_id =&gt; Concept.find_by_codelist_and_code("&amp;A2352&amp;", "&amp;IF(C2352="","nil","'"&amp;C2352&amp;"'")&amp;").id, "&amp;
  ":locale =&gt; '"&amp;L$2&amp;"'"&amp;", "&amp;
  ":preflabel =&gt; '"&amp;(IF(M2352="",F2352,M2352)&amp;"', "&amp;
  ":scopenote =&gt; "&amp;IF(AND(N2352="",G2352="",K2352=""),"nil","'"&amp; IF(K2352="", "",$L$3 &amp; IF(ISERROR(FIND("
", K2352))," ","&lt;br&gt;&amp;nbsp;&amp;nbsp;&amp;nbsp;&amp;nbsp;• ") &amp; SUBSTITUTE(SUBSTITUTE(SUBSTITUTE(K2352, "&amp;", "&amp;amp;"),"&lt;","&amp;lt;"),"
","&lt;br&gt;&amp;nbsp;&amp;nbsp;&amp;nbsp;&amp;nbsp;• ")) &amp; IF(OR(K2352="",G2352=""),"","&lt;br&gt;") &amp; SUBSTITUTE(SUBSTITUTE(IF(N2352="",G2352,N2352),"&amp;","&amp;amp;"),"&lt;","&amp;lt;")&amp;"'")&amp;")")
))</f>
        <v>Label.create(:concept_id =&gt; Concept.find_by_codelist_and_code(74, 'nau').id, :locale =&gt; 'fi', :preflabel =&gt; 'nauru', :scopenote =&gt; nil)</v>
      </c>
      <c r="P2352" s="3"/>
    </row>
    <row r="2353" spans="1:16" ht="15.75" hidden="1">
      <c r="A2353" s="11">
        <v>74</v>
      </c>
      <c r="B2353" s="11">
        <f t="shared" si="57"/>
        <v>349</v>
      </c>
      <c r="C2353" s="33" t="s">
        <v>2408</v>
      </c>
      <c r="E2353" s="149"/>
      <c r="F2353" s="51" t="s">
        <v>9105</v>
      </c>
      <c r="G2353" s="43" t="s">
        <v>5665</v>
      </c>
      <c r="H2353" s="23">
        <v>0</v>
      </c>
      <c r="I2353" s="23">
        <v>55</v>
      </c>
      <c r="J2353" s="10"/>
      <c r="K2353" s="100"/>
      <c r="M2353" s="136" t="s">
        <v>10605</v>
      </c>
      <c r="N2353" s="136"/>
      <c r="O2353" s="178" t="str">
        <f t="shared" si="59"/>
        <v>Label.create(:concept_id =&gt; Concept.find_by_codelist_and_code(74, 'nav').id, :locale =&gt; 'fi', :preflabel =&gt; 'navajo', :scopenote =&gt; nil)</v>
      </c>
      <c r="P2353" s="3"/>
    </row>
    <row r="2354" spans="1:16" ht="15.75" hidden="1">
      <c r="A2354" s="11">
        <v>74</v>
      </c>
      <c r="B2354" s="11">
        <f t="shared" si="57"/>
        <v>350</v>
      </c>
      <c r="C2354" s="33" t="s">
        <v>2710</v>
      </c>
      <c r="E2354" s="149"/>
      <c r="F2354" s="51" t="s">
        <v>2388</v>
      </c>
      <c r="G2354" s="43" t="s">
        <v>5665</v>
      </c>
      <c r="H2354" s="23">
        <v>0</v>
      </c>
      <c r="I2354" s="23"/>
      <c r="J2354" s="10"/>
      <c r="K2354" s="100"/>
      <c r="M2354" s="136" t="s">
        <v>10606</v>
      </c>
      <c r="N2354" s="136"/>
      <c r="O2354" s="178" t="str">
        <f t="shared" si="59"/>
        <v>Label.create(:concept_id =&gt; Concept.find_by_codelist_and_code(74, 'nde').id, :locale =&gt; 'fi', :preflabel =&gt; 'pohjois-ndebele', :scopenote =&gt; nil)</v>
      </c>
      <c r="P2354" s="3"/>
    </row>
    <row r="2355" spans="1:16" ht="15.75" hidden="1">
      <c r="A2355" s="11">
        <v>74</v>
      </c>
      <c r="B2355" s="11">
        <f t="shared" si="57"/>
        <v>351</v>
      </c>
      <c r="C2355" s="33" t="s">
        <v>2709</v>
      </c>
      <c r="E2355" s="149"/>
      <c r="F2355" s="51" t="s">
        <v>2604</v>
      </c>
      <c r="G2355" s="43" t="s">
        <v>5665</v>
      </c>
      <c r="H2355" s="23">
        <v>0</v>
      </c>
      <c r="I2355" s="23"/>
      <c r="J2355" s="10"/>
      <c r="K2355" s="100"/>
      <c r="M2355" s="136" t="s">
        <v>10607</v>
      </c>
      <c r="N2355" s="136"/>
      <c r="O2355" s="178" t="str">
        <f t="shared" si="59"/>
        <v>Label.create(:concept_id =&gt; Concept.find_by_codelist_and_code(74, 'nbl').id, :locale =&gt; 'fi', :preflabel =&gt; 'etelä-ndebele', :scopenote =&gt; nil)</v>
      </c>
      <c r="P2355" s="3"/>
    </row>
    <row r="2356" spans="1:16" ht="15.75" hidden="1">
      <c r="A2356" s="11">
        <v>74</v>
      </c>
      <c r="B2356" s="11">
        <f t="shared" si="57"/>
        <v>352</v>
      </c>
      <c r="C2356" s="33" t="s">
        <v>4092</v>
      </c>
      <c r="E2356" s="149"/>
      <c r="F2356" s="51" t="s">
        <v>4093</v>
      </c>
      <c r="G2356" s="43" t="s">
        <v>5665</v>
      </c>
      <c r="H2356" s="23">
        <v>0</v>
      </c>
      <c r="I2356" s="23"/>
      <c r="J2356" s="10"/>
      <c r="K2356" s="100"/>
      <c r="M2356" s="136" t="s">
        <v>10608</v>
      </c>
      <c r="N2356" s="136"/>
      <c r="O2356" s="178" t="str">
        <f t="shared" si="59"/>
        <v>Label.create(:concept_id =&gt; Concept.find_by_codelist_and_code(74, 'ndo').id, :locale =&gt; 'fi', :preflabel =&gt; 'ndonga', :scopenote =&gt; nil)</v>
      </c>
      <c r="P2356" s="3"/>
    </row>
    <row r="2357" spans="1:16" ht="15.75" hidden="1">
      <c r="A2357" s="11">
        <v>74</v>
      </c>
      <c r="B2357" s="11">
        <f t="shared" si="57"/>
        <v>353</v>
      </c>
      <c r="C2357" s="33" t="s">
        <v>2688</v>
      </c>
      <c r="E2357" s="149"/>
      <c r="F2357" s="51" t="s">
        <v>2603</v>
      </c>
      <c r="G2357" s="43" t="s">
        <v>5665</v>
      </c>
      <c r="H2357" s="23">
        <v>0</v>
      </c>
      <c r="I2357" s="23"/>
      <c r="J2357" s="10"/>
      <c r="K2357" s="100"/>
      <c r="M2357" s="136" t="s">
        <v>10609</v>
      </c>
      <c r="N2357" s="136"/>
      <c r="O2357" s="178" t="str">
        <f t="shared" si="59"/>
        <v>Label.create(:concept_id =&gt; Concept.find_by_codelist_and_code(74, 'nap').id, :locale =&gt; 'fi', :preflabel =&gt; 'napoli', :scopenote =&gt; nil)</v>
      </c>
      <c r="P2357" s="3"/>
    </row>
    <row r="2358" spans="1:16" ht="15.75" hidden="1">
      <c r="A2358" s="11">
        <v>74</v>
      </c>
      <c r="B2358" s="11">
        <f t="shared" si="57"/>
        <v>354</v>
      </c>
      <c r="C2358" s="33" t="s">
        <v>4095</v>
      </c>
      <c r="E2358" s="149"/>
      <c r="F2358" s="51" t="s">
        <v>4096</v>
      </c>
      <c r="G2358" s="43" t="s">
        <v>7148</v>
      </c>
      <c r="H2358" s="26">
        <v>0</v>
      </c>
      <c r="I2358" s="26"/>
      <c r="J2358" s="6"/>
      <c r="K2358" s="100"/>
      <c r="M2358" s="136" t="s">
        <v>10610</v>
      </c>
      <c r="N2358" s="136"/>
      <c r="O2358" s="178" t="str">
        <f t="shared" si="59"/>
        <v>Label.create(:concept_id =&gt; Concept.find_by_codelist_and_code(74, 'nep').id, :locale =&gt; 'fi', :preflabel =&gt; 'nepali', :scopenote =&gt; 'Macrolanguage')</v>
      </c>
      <c r="P2358" s="3"/>
    </row>
    <row r="2359" spans="1:16" ht="225" hidden="1">
      <c r="A2359" s="11">
        <v>74</v>
      </c>
      <c r="B2359" s="11">
        <f t="shared" si="57"/>
        <v>355</v>
      </c>
      <c r="C2359" s="42" t="s">
        <v>8066</v>
      </c>
      <c r="D2359" s="42"/>
      <c r="E2359" s="149"/>
      <c r="F2359" s="51" t="s">
        <v>8067</v>
      </c>
      <c r="G2359" s="43" t="s">
        <v>13387</v>
      </c>
      <c r="H2359" s="23">
        <v>43</v>
      </c>
      <c r="I2359" s="23"/>
      <c r="J2359" s="10">
        <v>3</v>
      </c>
      <c r="K2359" s="100"/>
      <c r="M2359" s="136" t="s">
        <v>13788</v>
      </c>
      <c r="N2359" s="136"/>
      <c r="O2359" s="178" t="str">
        <f t="shared" si="59"/>
        <v>Label.create(:concept_id =&gt; Concept.find_by_codelist_and_code(74, 'qls').id, :locale =&gt; 'fi', :preflabel =&gt; 'Normalisoitu Etelä-Amerikan espanja', :scopenote =&gt; 'ONIX local code, distinct and exclusively spoken variation of Spanish, not distinguished from spa (Spanish, Castilian) by ISO 639-3. Neutral Latin American Spanish should be considered a ‘shorthand’ for spa plus a ‘country code’ for Latin America – but prefer spa plus the relevant country code for specifically Mexican Spanish, Argentine (Rioplatense) Spanish, Puerto Rican Spanish etc. Neutral Latin American Spanish must only be used with audio material (including the audio tracks of TV, video and film) to indicate use of accent, vocabulary and construction suitable for broad use across Latin America. Only for use in ONIX 3.0 or later')</v>
      </c>
      <c r="P2359" s="3"/>
    </row>
    <row r="2360" spans="1:16" ht="15.75" hidden="1">
      <c r="A2360" s="11">
        <v>74</v>
      </c>
      <c r="B2360" s="11">
        <f t="shared" si="57"/>
        <v>356</v>
      </c>
      <c r="C2360" s="33" t="s">
        <v>3911</v>
      </c>
      <c r="E2360" s="149"/>
      <c r="F2360" s="51" t="s">
        <v>13630</v>
      </c>
      <c r="G2360" s="43" t="s">
        <v>5665</v>
      </c>
      <c r="H2360" s="26">
        <v>0</v>
      </c>
      <c r="I2360" s="26"/>
      <c r="J2360" s="6"/>
      <c r="K2360" s="100"/>
      <c r="M2360" s="136" t="s">
        <v>10611</v>
      </c>
      <c r="N2360" s="136"/>
      <c r="O2360" s="178" t="str">
        <f t="shared" si="59"/>
        <v>Label.create(:concept_id =&gt; Concept.find_by_codelist_and_code(74, 'new').id, :locale =&gt; 'fi', :preflabel =&gt; 'newari', :scopenote =&gt; nil)</v>
      </c>
      <c r="P2360" s="3"/>
    </row>
    <row r="2361" spans="1:16" ht="15.75" hidden="1">
      <c r="A2361" s="11">
        <v>74</v>
      </c>
      <c r="B2361" s="11">
        <f t="shared" si="57"/>
        <v>357</v>
      </c>
      <c r="C2361" s="33" t="s">
        <v>3990</v>
      </c>
      <c r="E2361" s="149"/>
      <c r="F2361" s="51" t="s">
        <v>3991</v>
      </c>
      <c r="G2361" s="43" t="s">
        <v>5665</v>
      </c>
      <c r="H2361" s="23">
        <v>0</v>
      </c>
      <c r="I2361" s="23"/>
      <c r="J2361" s="10"/>
      <c r="K2361" s="100"/>
      <c r="M2361" s="136" t="s">
        <v>10612</v>
      </c>
      <c r="N2361" s="136"/>
      <c r="O2361" s="178" t="str">
        <f t="shared" si="59"/>
        <v>Label.create(:concept_id =&gt; Concept.find_by_codelist_and_code(74, 'nia').id, :locale =&gt; 'fi', :preflabel =&gt; 'nias', :scopenote =&gt; nil)</v>
      </c>
      <c r="P2361" s="3"/>
    </row>
    <row r="2362" spans="1:16" ht="15.75" hidden="1">
      <c r="A2362" s="11">
        <v>74</v>
      </c>
      <c r="B2362" s="11">
        <f t="shared" si="57"/>
        <v>358</v>
      </c>
      <c r="C2362" s="33" t="s">
        <v>3992</v>
      </c>
      <c r="E2362" s="149"/>
      <c r="F2362" s="51" t="s">
        <v>1028</v>
      </c>
      <c r="G2362" s="43" t="s">
        <v>6307</v>
      </c>
      <c r="H2362" s="23">
        <v>0</v>
      </c>
      <c r="I2362" s="23"/>
      <c r="J2362" s="10"/>
      <c r="K2362" s="100"/>
      <c r="M2362" s="136" t="s">
        <v>10613</v>
      </c>
      <c r="N2362" s="136"/>
      <c r="O2362" s="178" t="str">
        <f t="shared" si="59"/>
        <v>Label.create(:concept_id =&gt; Concept.find_by_codelist_and_code(74, 'nic').id, :locale =&gt; 'fi', :preflabel =&gt; 'nigeriläis-kongolaiset kielet', :scopenote =&gt; 'Collective name')</v>
      </c>
      <c r="P2362" s="3"/>
    </row>
    <row r="2363" spans="1:16" ht="15.75" hidden="1">
      <c r="A2363" s="112">
        <v>74</v>
      </c>
      <c r="B2363" s="11">
        <f t="shared" si="57"/>
        <v>359</v>
      </c>
      <c r="C2363" s="107" t="s">
        <v>1424</v>
      </c>
      <c r="D2363" s="107"/>
      <c r="E2363" s="149"/>
      <c r="F2363" s="113" t="s">
        <v>1425</v>
      </c>
      <c r="G2363" s="43" t="s">
        <v>6307</v>
      </c>
      <c r="H2363" s="114">
        <v>0</v>
      </c>
      <c r="I2363" s="114"/>
      <c r="J2363" s="115"/>
      <c r="K2363" s="100"/>
      <c r="M2363" s="136" t="s">
        <v>10614</v>
      </c>
      <c r="N2363" s="136"/>
      <c r="O2363" s="178" t="str">
        <f t="shared" si="59"/>
        <v>Label.create(:concept_id =&gt; Concept.find_by_codelist_and_code(74, 'ssa').id, :locale =&gt; 'fi', :preflabel =&gt; 'niililäis-saharalaiset kielet', :scopenote =&gt; 'Collective name')</v>
      </c>
      <c r="P2363" s="3"/>
    </row>
    <row r="2364" spans="1:16" ht="15.75" hidden="1">
      <c r="A2364" s="11">
        <v>74</v>
      </c>
      <c r="B2364" s="11">
        <f t="shared" si="57"/>
        <v>360</v>
      </c>
      <c r="C2364" s="33" t="s">
        <v>3559</v>
      </c>
      <c r="E2364" s="149"/>
      <c r="F2364" s="51" t="s">
        <v>3864</v>
      </c>
      <c r="G2364" s="43" t="s">
        <v>5665</v>
      </c>
      <c r="H2364" s="23">
        <v>0</v>
      </c>
      <c r="I2364" s="23"/>
      <c r="J2364" s="10"/>
      <c r="K2364" s="100"/>
      <c r="M2364" s="136" t="s">
        <v>10615</v>
      </c>
      <c r="N2364" s="136"/>
      <c r="O2364" s="178" t="str">
        <f t="shared" si="59"/>
        <v>Label.create(:concept_id =&gt; Concept.find_by_codelist_and_code(74, 'niu').id, :locale =&gt; 'fi', :preflabel =&gt; 'niue', :scopenote =&gt; nil)</v>
      </c>
      <c r="P2364" s="3"/>
    </row>
    <row r="2365" spans="1:16" ht="15.75" hidden="1">
      <c r="A2365" s="11">
        <v>74</v>
      </c>
      <c r="B2365" s="11">
        <f t="shared" si="57"/>
        <v>361</v>
      </c>
      <c r="C2365" s="33" t="s">
        <v>4076</v>
      </c>
      <c r="E2365" s="149"/>
      <c r="F2365" s="51" t="s">
        <v>4077</v>
      </c>
      <c r="G2365" s="43" t="s">
        <v>5665</v>
      </c>
      <c r="H2365" s="23">
        <v>0</v>
      </c>
      <c r="I2365" s="23"/>
      <c r="J2365" s="10"/>
      <c r="K2365" s="100"/>
      <c r="M2365" s="136" t="s">
        <v>10616</v>
      </c>
      <c r="N2365" s="136"/>
      <c r="O2365" s="178" t="str">
        <f t="shared" si="59"/>
        <v>Label.create(:concept_id =&gt; Concept.find_by_codelist_and_code(74, 'nog').id, :locale =&gt; 'fi', :preflabel =&gt; 'nogai', :scopenote =&gt; nil)</v>
      </c>
      <c r="P2365" s="3"/>
    </row>
    <row r="2366" spans="1:16" ht="15.75" hidden="1">
      <c r="A2366" s="11">
        <v>74</v>
      </c>
      <c r="B2366" s="11">
        <f t="shared" si="57"/>
        <v>362</v>
      </c>
      <c r="C2366" s="33" t="s">
        <v>4019</v>
      </c>
      <c r="E2366" s="149"/>
      <c r="F2366" s="51" t="s">
        <v>1257</v>
      </c>
      <c r="G2366" s="43" t="s">
        <v>6307</v>
      </c>
      <c r="H2366" s="23">
        <v>0</v>
      </c>
      <c r="I2366" s="23"/>
      <c r="J2366" s="10"/>
      <c r="K2366" s="100"/>
      <c r="M2366" s="136" t="s">
        <v>10617</v>
      </c>
      <c r="N2366" s="136"/>
      <c r="O2366" s="178" t="str">
        <f t="shared" si="59"/>
        <v>Label.create(:concept_id =&gt; Concept.find_by_codelist_and_code(74, 'nai').id, :locale =&gt; 'fi', :preflabel =&gt; 'pohjoisamerikkalaiset intiaanikielet', :scopenote =&gt; 'Collective name')</v>
      </c>
      <c r="P2366" s="3"/>
    </row>
    <row r="2367" spans="1:16" ht="30.75">
      <c r="A2367" s="88">
        <v>74</v>
      </c>
      <c r="B2367" s="11">
        <f t="shared" si="57"/>
        <v>363</v>
      </c>
      <c r="C2367" s="42" t="s">
        <v>14185</v>
      </c>
      <c r="D2367" s="222"/>
      <c r="E2367" s="222"/>
      <c r="F2367" s="224" t="s">
        <v>14186</v>
      </c>
      <c r="G2367" s="223" t="s">
        <v>14187</v>
      </c>
      <c r="H2367" s="26">
        <v>63</v>
      </c>
      <c r="I2367" s="26"/>
      <c r="J2367" s="6"/>
      <c r="K2367" s="100"/>
      <c r="M2367" s="136" t="s">
        <v>14657</v>
      </c>
      <c r="N2367" s="136"/>
      <c r="P2367" s="337" t="s">
        <v>13124</v>
      </c>
    </row>
    <row r="2368" spans="1:16" ht="15.75" hidden="1">
      <c r="A2368" s="11">
        <v>74</v>
      </c>
      <c r="B2368" s="11">
        <f t="shared" si="57"/>
        <v>364</v>
      </c>
      <c r="C2368" s="33" t="s">
        <v>3058</v>
      </c>
      <c r="E2368" s="149"/>
      <c r="F2368" s="51" t="s">
        <v>3362</v>
      </c>
      <c r="G2368" s="43" t="s">
        <v>5665</v>
      </c>
      <c r="H2368" s="23">
        <v>7</v>
      </c>
      <c r="I2368" s="23"/>
      <c r="J2368" s="10"/>
      <c r="K2368" s="100"/>
      <c r="M2368" s="136" t="s">
        <v>10618</v>
      </c>
      <c r="N2368" s="136"/>
      <c r="O2368" s="178" t="str">
        <f t="shared" ref="O2368:O2402" si="60">IF(OR(H2368="",IFERROR(FIND("-"&amp;A2368&amp;"-","-6-7-8-10-11-26-33-35-36-37-38-39-40-47-52-54-56-63-67-75-78-94-95-101-138-140-"),0)&gt;0,
AND(A2368=1,IFERROR(FIND("-"&amp;C2368&amp;"-","-12-13-14-"),0)&gt;0),
AND(A2368=22,IFERROR(FIND("-"&amp;C2368&amp;"-","-04-05-"),0)&gt;0),
AND(A2368=34,IFERROR(FIND("-"&amp;C2368&amp;"-","-00-01-04-08-09-10-11-12-13-14-15-"),0)&gt;0),
AND(A2368=45,IFERROR(FIND("-"&amp;C2368&amp;"-","-08-"),0)&gt;0),
AND(A2368=49,IFERROR(FIND("-"&amp;C2368&amp;"-","-ROW-"),0)&gt;0),
AND(A2368=51,IFERROR(FIND("-"&amp;C2368&amp;"-","-14-15-36-"),0)&gt;0),
AND(A2368=79,IFERROR(FIND("-"&amp;C2368&amp;"-","-11-"),0)&gt;0),
AND(A2368=102,IFERROR(FIND("-"&amp;C2368&amp;"-","-02-"),0)&gt;0)),"",
 IF(AND(M2368="",N2368=""),"",
  "Label.create(:concept_id =&gt; Concept.find_by_codelist_and_code("&amp;A2368&amp;", "&amp;IF(C2368="","nil","'"&amp;C2368&amp;"'")&amp;").id, "&amp;
  ":locale =&gt; '"&amp;L$2&amp;"'"&amp;", "&amp;
  ":preflabel =&gt; '"&amp;(IF(M2368="",F2368,M2368)&amp;"', "&amp;
  ":scopenote =&gt; "&amp;IF(AND(N2368="",G2368="",K2368=""),"nil","'"&amp; IF(K2368="", "",$L$3 &amp; IF(ISERROR(FIND("
", K2368))," ","&lt;br&gt;&amp;nbsp;&amp;nbsp;&amp;nbsp;&amp;nbsp;• ") &amp; SUBSTITUTE(SUBSTITUTE(SUBSTITUTE(K2368, "&amp;", "&amp;amp;"),"&lt;","&amp;lt;"),"
","&lt;br&gt;&amp;nbsp;&amp;nbsp;&amp;nbsp;&amp;nbsp;• ")) &amp; IF(OR(K2368="",G2368=""),"","&lt;br&gt;") &amp; SUBSTITUTE(SUBSTITUTE(IF(N2368="",G2368,N2368),"&amp;","&amp;amp;"),"&lt;","&amp;lt;")&amp;"'")&amp;")")
))</f>
        <v>Label.create(:concept_id =&gt; Concept.find_by_codelist_and_code(74, 'frr').id, :locale =&gt; 'fi', :preflabel =&gt; 'pohjoisfriisi', :scopenote =&gt; nil)</v>
      </c>
      <c r="P2368" s="3"/>
    </row>
    <row r="2369" spans="1:16" ht="15.75" hidden="1">
      <c r="A2369" s="11">
        <v>74</v>
      </c>
      <c r="B2369" s="11">
        <f t="shared" si="57"/>
        <v>365</v>
      </c>
      <c r="C2369" s="33" t="s">
        <v>194</v>
      </c>
      <c r="E2369" s="149"/>
      <c r="F2369" s="51" t="s">
        <v>195</v>
      </c>
      <c r="G2369" s="43" t="s">
        <v>5665</v>
      </c>
      <c r="H2369" s="23">
        <v>0</v>
      </c>
      <c r="I2369" s="23"/>
      <c r="J2369" s="10"/>
      <c r="K2369" s="100"/>
      <c r="M2369" s="136" t="s">
        <v>10619</v>
      </c>
      <c r="N2369" s="136" t="s">
        <v>10620</v>
      </c>
      <c r="O2369" s="178" t="str">
        <f t="shared" si="60"/>
        <v>Label.create(:concept_id =&gt; Concept.find_by_codelist_and_code(74, 'sme').id, :locale =&gt; 'fi', :preflabel =&gt; 'saame, pohjois-', :scopenote =&gt; 'pohjoissaame')</v>
      </c>
      <c r="P2369" s="3"/>
    </row>
    <row r="2370" spans="1:16" ht="30">
      <c r="A2370" s="11">
        <v>74</v>
      </c>
      <c r="B2370" s="11">
        <f t="shared" si="57"/>
        <v>366</v>
      </c>
      <c r="C2370" s="33" t="s">
        <v>3967</v>
      </c>
      <c r="E2370" s="149"/>
      <c r="F2370" s="51" t="s">
        <v>3543</v>
      </c>
      <c r="G2370" s="108" t="s">
        <v>14257</v>
      </c>
      <c r="H2370" s="23">
        <v>0</v>
      </c>
      <c r="I2370" s="23">
        <v>63</v>
      </c>
      <c r="J2370" s="10"/>
      <c r="K2370" s="100"/>
      <c r="M2370" s="136" t="s">
        <v>10621</v>
      </c>
      <c r="N2370" s="136"/>
      <c r="O2370" s="3" t="str">
        <f t="shared" si="60"/>
        <v>Label.create(:concept_id =&gt; Concept.find_by_codelist_and_code(74, 'nor').id, :locale =&gt; 'fi', :preflabel =&gt; 'norja', :scopenote =&gt; 'Macrolanguage. See also nob (Bokmål), nno (Nynorsk)')</v>
      </c>
      <c r="P2370" s="337" t="s">
        <v>13124</v>
      </c>
    </row>
    <row r="2371" spans="1:16" ht="15.75" hidden="1">
      <c r="A2371" s="11">
        <v>74</v>
      </c>
      <c r="B2371" s="11">
        <f t="shared" si="57"/>
        <v>367</v>
      </c>
      <c r="C2371" s="33" t="s">
        <v>2151</v>
      </c>
      <c r="E2371" s="149"/>
      <c r="F2371" s="51" t="s">
        <v>2157</v>
      </c>
      <c r="G2371" s="43" t="s">
        <v>5665</v>
      </c>
      <c r="H2371" s="23">
        <v>5</v>
      </c>
      <c r="I2371" s="23"/>
      <c r="J2371" s="10"/>
      <c r="K2371" s="100"/>
      <c r="M2371" s="136" t="s">
        <v>10622</v>
      </c>
      <c r="N2371" s="136"/>
      <c r="O2371" s="178" t="str">
        <f t="shared" si="60"/>
        <v>Label.create(:concept_id =&gt; Concept.find_by_codelist_and_code(74, 'nob').id, :locale =&gt; 'fi', :preflabel =&gt; 'norjan bokmål', :scopenote =&gt; nil)</v>
      </c>
      <c r="P2371" s="3"/>
    </row>
    <row r="2372" spans="1:16" ht="15.75" hidden="1">
      <c r="A2372" s="11">
        <v>74</v>
      </c>
      <c r="B2372" s="11">
        <f t="shared" si="57"/>
        <v>368</v>
      </c>
      <c r="C2372" s="33" t="s">
        <v>2149</v>
      </c>
      <c r="E2372" s="149"/>
      <c r="F2372" s="51" t="s">
        <v>2150</v>
      </c>
      <c r="G2372" s="43" t="s">
        <v>5665</v>
      </c>
      <c r="H2372" s="23">
        <v>5</v>
      </c>
      <c r="I2372" s="23"/>
      <c r="J2372" s="10"/>
      <c r="K2372" s="100"/>
      <c r="M2372" s="136" t="s">
        <v>10623</v>
      </c>
      <c r="N2372" s="136"/>
      <c r="O2372" s="178" t="str">
        <f t="shared" si="60"/>
        <v>Label.create(:concept_id =&gt; Concept.find_by_codelist_and_code(74, 'nno').id, :locale =&gt; 'fi', :preflabel =&gt; 'norjan nynorsk', :scopenote =&gt; nil)</v>
      </c>
      <c r="P2372" s="3"/>
    </row>
    <row r="2373" spans="1:16" ht="15.75" hidden="1">
      <c r="A2373" s="11">
        <v>74</v>
      </c>
      <c r="B2373" s="11">
        <f t="shared" si="57"/>
        <v>369</v>
      </c>
      <c r="C2373" s="33" t="s">
        <v>3545</v>
      </c>
      <c r="E2373" s="149"/>
      <c r="F2373" s="51" t="s">
        <v>3880</v>
      </c>
      <c r="G2373" s="43" t="s">
        <v>6307</v>
      </c>
      <c r="H2373" s="23">
        <v>0</v>
      </c>
      <c r="I2373" s="23"/>
      <c r="J2373" s="10"/>
      <c r="K2373" s="100"/>
      <c r="M2373" s="136" t="s">
        <v>10624</v>
      </c>
      <c r="N2373" s="136"/>
      <c r="O2373" s="178" t="str">
        <f t="shared" si="60"/>
        <v>Label.create(:concept_id =&gt; Concept.find_by_codelist_and_code(74, 'nub').id, :locale =&gt; 'fi', :preflabel =&gt; 'nubialaiset kielet', :scopenote =&gt; 'Collective name')</v>
      </c>
      <c r="P2373" s="3"/>
    </row>
    <row r="2374" spans="1:16" ht="15.75" hidden="1">
      <c r="A2374" s="11">
        <v>74</v>
      </c>
      <c r="B2374" s="11">
        <f t="shared" si="57"/>
        <v>370</v>
      </c>
      <c r="C2374" s="33" t="s">
        <v>4079</v>
      </c>
      <c r="E2374" s="149"/>
      <c r="F2374" s="51" t="s">
        <v>3239</v>
      </c>
      <c r="G2374" s="43" t="s">
        <v>5665</v>
      </c>
      <c r="H2374" s="26">
        <v>0</v>
      </c>
      <c r="I2374" s="26"/>
      <c r="J2374" s="6"/>
      <c r="K2374" s="100"/>
      <c r="M2374" s="136" t="s">
        <v>10625</v>
      </c>
      <c r="N2374" s="136"/>
      <c r="O2374" s="178" t="str">
        <f t="shared" si="60"/>
        <v>Label.create(:concept_id =&gt; Concept.find_by_codelist_and_code(74, 'nym').id, :locale =&gt; 'fi', :preflabel =&gt; 'nyamwezi', :scopenote =&gt; nil)</v>
      </c>
      <c r="P2374" s="3"/>
    </row>
    <row r="2375" spans="1:16" ht="15.75" hidden="1">
      <c r="A2375" s="11">
        <v>74</v>
      </c>
      <c r="B2375" s="11">
        <f t="shared" si="57"/>
        <v>371</v>
      </c>
      <c r="C2375" s="33" t="s">
        <v>3240</v>
      </c>
      <c r="E2375" s="149"/>
      <c r="F2375" s="51" t="s">
        <v>4073</v>
      </c>
      <c r="G2375" s="43" t="s">
        <v>5665</v>
      </c>
      <c r="H2375" s="23">
        <v>0</v>
      </c>
      <c r="I2375" s="23"/>
      <c r="J2375" s="10"/>
      <c r="K2375" s="100"/>
      <c r="M2375" s="136" t="s">
        <v>10626</v>
      </c>
      <c r="N2375" s="136"/>
      <c r="O2375" s="178" t="str">
        <f t="shared" si="60"/>
        <v>Label.create(:concept_id =&gt; Concept.find_by_codelist_and_code(74, 'nyn').id, :locale =&gt; 'fi', :preflabel =&gt; 'nyankole', :scopenote =&gt; nil)</v>
      </c>
      <c r="P2375" s="3"/>
    </row>
    <row r="2376" spans="1:16" ht="15.75" hidden="1">
      <c r="A2376" s="11">
        <v>74</v>
      </c>
      <c r="B2376" s="11">
        <f t="shared" si="57"/>
        <v>372</v>
      </c>
      <c r="C2376" s="33" t="s">
        <v>4074</v>
      </c>
      <c r="E2376" s="149"/>
      <c r="F2376" s="51" t="s">
        <v>4075</v>
      </c>
      <c r="G2376" s="43" t="s">
        <v>5665</v>
      </c>
      <c r="H2376" s="23">
        <v>0</v>
      </c>
      <c r="I2376" s="23"/>
      <c r="J2376" s="10"/>
      <c r="K2376" s="100"/>
      <c r="M2376" s="136" t="s">
        <v>10627</v>
      </c>
      <c r="N2376" s="136"/>
      <c r="O2376" s="178" t="str">
        <f t="shared" si="60"/>
        <v>Label.create(:concept_id =&gt; Concept.find_by_codelist_and_code(74, 'nyo').id, :locale =&gt; 'fi', :preflabel =&gt; 'nyoro', :scopenote =&gt; nil)</v>
      </c>
      <c r="P2376" s="3"/>
    </row>
    <row r="2377" spans="1:16" ht="15.75" hidden="1">
      <c r="A2377" s="11">
        <v>74</v>
      </c>
      <c r="B2377" s="11">
        <f t="shared" si="57"/>
        <v>373</v>
      </c>
      <c r="C2377" s="33" t="s">
        <v>3885</v>
      </c>
      <c r="E2377" s="149"/>
      <c r="F2377" s="51" t="s">
        <v>4146</v>
      </c>
      <c r="G2377" s="43" t="s">
        <v>5665</v>
      </c>
      <c r="H2377" s="23">
        <v>0</v>
      </c>
      <c r="I2377" s="23"/>
      <c r="J2377" s="10"/>
      <c r="K2377" s="100"/>
      <c r="M2377" s="136" t="s">
        <v>10628</v>
      </c>
      <c r="N2377" s="136"/>
      <c r="O2377" s="178" t="str">
        <f t="shared" si="60"/>
        <v>Label.create(:concept_id =&gt; Concept.find_by_codelist_and_code(74, 'nzi').id, :locale =&gt; 'fi', :preflabel =&gt; 'nzima', :scopenote =&gt; nil)</v>
      </c>
      <c r="P2377" s="3"/>
    </row>
    <row r="2378" spans="1:16" ht="30">
      <c r="A2378" s="11">
        <v>74</v>
      </c>
      <c r="B2378" s="11">
        <f t="shared" si="57"/>
        <v>374</v>
      </c>
      <c r="C2378" s="33" t="s">
        <v>4145</v>
      </c>
      <c r="E2378" s="149"/>
      <c r="F2378" s="51" t="s">
        <v>618</v>
      </c>
      <c r="G2378" s="215" t="s">
        <v>14258</v>
      </c>
      <c r="H2378" s="23">
        <v>0</v>
      </c>
      <c r="I2378" s="23">
        <v>63</v>
      </c>
      <c r="J2378" s="10"/>
      <c r="K2378" s="100"/>
      <c r="M2378" s="136" t="s">
        <v>10629</v>
      </c>
      <c r="N2378" s="136"/>
      <c r="O2378" s="3" t="str">
        <f t="shared" si="60"/>
        <v>Label.create(:concept_id =&gt; Concept.find_by_codelist_and_code(74, 'oci').id, :locale =&gt; 'fi', :preflabel =&gt; 'oksitaani (1500-)', :scopenote =&gt; 'See also qar (Aranés)')</v>
      </c>
      <c r="P2378" s="337" t="s">
        <v>13124</v>
      </c>
    </row>
    <row r="2379" spans="1:16" ht="30" hidden="1">
      <c r="A2379" s="11">
        <v>74</v>
      </c>
      <c r="B2379" s="11">
        <f t="shared" si="57"/>
        <v>375</v>
      </c>
      <c r="C2379" s="33" t="s">
        <v>4112</v>
      </c>
      <c r="E2379" s="149"/>
      <c r="F2379" s="51" t="s">
        <v>365</v>
      </c>
      <c r="G2379" s="43" t="s">
        <v>5665</v>
      </c>
      <c r="H2379" s="23">
        <v>0</v>
      </c>
      <c r="I2379" s="23"/>
      <c r="J2379" s="10"/>
      <c r="K2379" s="100"/>
      <c r="M2379" s="136" t="s">
        <v>10630</v>
      </c>
      <c r="N2379" s="136"/>
      <c r="O2379" s="178" t="str">
        <f t="shared" si="60"/>
        <v>Label.create(:concept_id =&gt; Concept.find_by_codelist_and_code(74, 'arc').id, :locale =&gt; 'fi', :preflabel =&gt; 'aramea', :scopenote =&gt; nil)</v>
      </c>
      <c r="P2379" s="3"/>
    </row>
    <row r="2380" spans="1:16" ht="30">
      <c r="A2380" s="11">
        <v>74</v>
      </c>
      <c r="B2380" s="11">
        <f t="shared" si="57"/>
        <v>376</v>
      </c>
      <c r="C2380" s="33" t="s">
        <v>807</v>
      </c>
      <c r="E2380" s="149"/>
      <c r="F2380" s="51" t="s">
        <v>1905</v>
      </c>
      <c r="G2380" s="108" t="s">
        <v>14259</v>
      </c>
      <c r="H2380" s="23">
        <v>0</v>
      </c>
      <c r="I2380" s="23">
        <v>63</v>
      </c>
      <c r="J2380" s="10"/>
      <c r="K2380" s="100"/>
      <c r="M2380" s="136" t="s">
        <v>10631</v>
      </c>
      <c r="N2380" s="136"/>
      <c r="O2380" s="3" t="str">
        <f t="shared" si="60"/>
        <v>Label.create(:concept_id =&gt; Concept.find_by_codelist_and_code(74, 'oji').id, :locale =&gt; 'fi', :preflabel =&gt; 'odžibwa', :scopenote =&gt; 'Macrolanguage. See also ojs (Severn Ojibwa)')</v>
      </c>
      <c r="P2380" s="337" t="s">
        <v>13124</v>
      </c>
    </row>
    <row r="2381" spans="1:16" ht="30" hidden="1">
      <c r="A2381" s="11">
        <v>74</v>
      </c>
      <c r="B2381" s="11">
        <f t="shared" si="57"/>
        <v>377</v>
      </c>
      <c r="C2381" s="42" t="s">
        <v>7125</v>
      </c>
      <c r="E2381" s="149"/>
      <c r="F2381" s="51" t="s">
        <v>7127</v>
      </c>
      <c r="G2381" s="43" t="s">
        <v>7126</v>
      </c>
      <c r="H2381" s="23">
        <v>32</v>
      </c>
      <c r="I2381" s="23"/>
      <c r="J2381" s="10"/>
      <c r="K2381" s="100"/>
      <c r="M2381" s="136" t="s">
        <v>10632</v>
      </c>
      <c r="N2381" s="136"/>
      <c r="O2381" s="178" t="str">
        <f t="shared" si="60"/>
        <v>Label.create(:concept_id =&gt; Concept.find_by_codelist_and_code(74, 'odt').id, :locale =&gt; 'fi', :preflabel =&gt; 'muinaishollanti', :scopenote =&gt; 'ONIX local code, equivalent to odt in ISO 639-3')</v>
      </c>
      <c r="P2381" s="3"/>
    </row>
    <row r="2382" spans="1:16" ht="15.75" hidden="1">
      <c r="A2382" s="11">
        <v>74</v>
      </c>
      <c r="B2382" s="11">
        <f t="shared" si="57"/>
        <v>378</v>
      </c>
      <c r="C2382" s="33" t="s">
        <v>4078</v>
      </c>
      <c r="E2382" s="149"/>
      <c r="F2382" s="51" t="s">
        <v>3966</v>
      </c>
      <c r="G2382" s="43" t="s">
        <v>5665</v>
      </c>
      <c r="H2382" s="23">
        <v>0</v>
      </c>
      <c r="I2382" s="23"/>
      <c r="J2382" s="10"/>
      <c r="K2382" s="100"/>
      <c r="M2382" s="136" t="s">
        <v>10633</v>
      </c>
      <c r="N2382" s="136"/>
      <c r="O2382" s="178" t="str">
        <f t="shared" si="60"/>
        <v>Label.create(:concept_id =&gt; Concept.find_by_codelist_and_code(74, 'non').id, :locale =&gt; 'fi', :preflabel =&gt; 'muinaisnorja', :scopenote =&gt; nil)</v>
      </c>
      <c r="P2382" s="3"/>
    </row>
    <row r="2383" spans="1:16" ht="15.75" hidden="1">
      <c r="A2383" s="11">
        <v>74</v>
      </c>
      <c r="B2383" s="11">
        <f t="shared" si="57"/>
        <v>379</v>
      </c>
      <c r="C2383" s="33" t="s">
        <v>3288</v>
      </c>
      <c r="E2383" s="149"/>
      <c r="F2383" s="51" t="s">
        <v>3360</v>
      </c>
      <c r="G2383" s="43" t="s">
        <v>5665</v>
      </c>
      <c r="H2383" s="23">
        <v>0</v>
      </c>
      <c r="I2383" s="23"/>
      <c r="J2383" s="10"/>
      <c r="K2383" s="100"/>
      <c r="M2383" s="136" t="s">
        <v>10634</v>
      </c>
      <c r="N2383" s="136"/>
      <c r="O2383" s="178" t="str">
        <f t="shared" si="60"/>
        <v>Label.create(:concept_id =&gt; Concept.find_by_codelist_and_code(74, 'peo').id, :locale =&gt; 'fi', :preflabel =&gt; 'muinaispersia (n. 600-400 eKr.)', :scopenote =&gt; nil)</v>
      </c>
      <c r="P2383" s="3"/>
    </row>
    <row r="2384" spans="1:16" ht="15.75" hidden="1">
      <c r="A2384" s="11">
        <v>74</v>
      </c>
      <c r="B2384" s="11">
        <f t="shared" si="57"/>
        <v>380</v>
      </c>
      <c r="C2384" s="33" t="s">
        <v>2061</v>
      </c>
      <c r="E2384" s="149"/>
      <c r="F2384" s="51" t="s">
        <v>3352</v>
      </c>
      <c r="G2384" s="43" t="s">
        <v>7148</v>
      </c>
      <c r="H2384" s="23">
        <v>0</v>
      </c>
      <c r="I2384" s="23"/>
      <c r="J2384" s="10"/>
      <c r="K2384" s="100"/>
      <c r="M2384" s="136" t="s">
        <v>10635</v>
      </c>
      <c r="N2384" s="136"/>
      <c r="O2384" s="178" t="str">
        <f t="shared" si="60"/>
        <v>Label.create(:concept_id =&gt; Concept.find_by_codelist_and_code(74, 'ori').id, :locale =&gt; 'fi', :preflabel =&gt; 'orija', :scopenote =&gt; 'Macrolanguage')</v>
      </c>
      <c r="P2384" s="3"/>
    </row>
    <row r="2385" spans="1:16" ht="15.75" hidden="1">
      <c r="A2385" s="11">
        <v>74</v>
      </c>
      <c r="B2385" s="11">
        <f t="shared" si="57"/>
        <v>381</v>
      </c>
      <c r="C2385" s="33" t="s">
        <v>3353</v>
      </c>
      <c r="E2385" s="149"/>
      <c r="F2385" s="51" t="s">
        <v>3221</v>
      </c>
      <c r="G2385" s="43" t="s">
        <v>7148</v>
      </c>
      <c r="H2385" s="23">
        <v>0</v>
      </c>
      <c r="I2385" s="23"/>
      <c r="J2385" s="10"/>
      <c r="K2385" s="100"/>
      <c r="M2385" s="136" t="s">
        <v>10636</v>
      </c>
      <c r="N2385" s="136"/>
      <c r="O2385" s="178" t="str">
        <f t="shared" si="60"/>
        <v>Label.create(:concept_id =&gt; Concept.find_by_codelist_and_code(74, 'orm').id, :locale =&gt; 'fi', :preflabel =&gt; 'oromo', :scopenote =&gt; 'Macrolanguage')</v>
      </c>
      <c r="P2385" s="3"/>
    </row>
    <row r="2386" spans="1:16" ht="15.75" hidden="1">
      <c r="A2386" s="11">
        <v>74</v>
      </c>
      <c r="B2386" s="11">
        <f t="shared" si="57"/>
        <v>382</v>
      </c>
      <c r="C2386" s="33" t="s">
        <v>3222</v>
      </c>
      <c r="E2386" s="149"/>
      <c r="F2386" s="51" t="s">
        <v>4109</v>
      </c>
      <c r="G2386" s="43" t="s">
        <v>5665</v>
      </c>
      <c r="H2386" s="23">
        <v>0</v>
      </c>
      <c r="I2386" s="23"/>
      <c r="J2386" s="10"/>
      <c r="K2386" s="100"/>
      <c r="M2386" s="136" t="s">
        <v>10637</v>
      </c>
      <c r="N2386" s="136"/>
      <c r="O2386" s="178" t="str">
        <f t="shared" si="60"/>
        <v>Label.create(:concept_id =&gt; Concept.find_by_codelist_and_code(74, 'osa').id, :locale =&gt; 'fi', :preflabel =&gt; 'osage', :scopenote =&gt; nil)</v>
      </c>
      <c r="P2386" s="3"/>
    </row>
    <row r="2387" spans="1:16" ht="15.75" hidden="1">
      <c r="A2387" s="11">
        <v>74</v>
      </c>
      <c r="B2387" s="11">
        <f t="shared" si="57"/>
        <v>383</v>
      </c>
      <c r="C2387" s="33" t="s">
        <v>4110</v>
      </c>
      <c r="E2387" s="149"/>
      <c r="F2387" s="51" t="s">
        <v>2526</v>
      </c>
      <c r="G2387" s="43" t="s">
        <v>5665</v>
      </c>
      <c r="H2387" s="26">
        <v>0</v>
      </c>
      <c r="I2387" s="26"/>
      <c r="J2387" s="6"/>
      <c r="K2387" s="100"/>
      <c r="M2387" s="136" t="s">
        <v>10638</v>
      </c>
      <c r="N2387" s="136"/>
      <c r="O2387" s="178" t="str">
        <f t="shared" si="60"/>
        <v>Label.create(:concept_id =&gt; Concept.find_by_codelist_and_code(74, 'oss').id, :locale =&gt; 'fi', :preflabel =&gt; 'osseetti', :scopenote =&gt; nil)</v>
      </c>
      <c r="P2387" s="3"/>
    </row>
    <row r="2388" spans="1:16" ht="30" hidden="1">
      <c r="A2388" s="11">
        <v>74</v>
      </c>
      <c r="B2388" s="11">
        <f t="shared" si="57"/>
        <v>384</v>
      </c>
      <c r="C2388" s="42" t="s">
        <v>7144</v>
      </c>
      <c r="E2388" s="149"/>
      <c r="F2388" s="51" t="s">
        <v>8500</v>
      </c>
      <c r="G2388" s="43" t="s">
        <v>7181</v>
      </c>
      <c r="H2388" s="23">
        <v>32</v>
      </c>
      <c r="I2388" s="23"/>
      <c r="J2388" s="10"/>
      <c r="K2388" s="100"/>
      <c r="M2388" s="136" t="s">
        <v>10639</v>
      </c>
      <c r="N2388" s="136"/>
      <c r="O2388" s="178" t="str">
        <f t="shared" si="60"/>
        <v>Label.create(:concept_id =&gt; Concept.find_by_codelist_and_code(74, 'omq').id, :locale =&gt; 'fi', :preflabel =&gt; 'Oto-Manguean kielet', :scopenote =&gt; 'ONIX local code, equivalent to omq in ISO 639-5. Collective name')</v>
      </c>
      <c r="P2388" s="3"/>
    </row>
    <row r="2389" spans="1:16" ht="15.75" hidden="1">
      <c r="A2389" s="11">
        <v>74</v>
      </c>
      <c r="B2389" s="11">
        <f t="shared" ref="B2389:B2452" si="61">IF(A2389=A2388,B2388+1,1)</f>
        <v>385</v>
      </c>
      <c r="C2389" s="33" t="s">
        <v>3872</v>
      </c>
      <c r="E2389" s="149"/>
      <c r="F2389" s="51" t="s">
        <v>3873</v>
      </c>
      <c r="G2389" s="43" t="s">
        <v>6307</v>
      </c>
      <c r="H2389" s="23">
        <v>0</v>
      </c>
      <c r="I2389" s="23"/>
      <c r="J2389" s="10"/>
      <c r="K2389" s="100"/>
      <c r="M2389" s="136" t="s">
        <v>10640</v>
      </c>
      <c r="N2389" s="136"/>
      <c r="O2389" s="178" t="str">
        <f t="shared" si="60"/>
        <v>Label.create(:concept_id =&gt; Concept.find_by_codelist_and_code(74, 'oto').id, :locale =&gt; 'fi', :preflabel =&gt; 'otomikielet', :scopenote =&gt; 'Collective name')</v>
      </c>
      <c r="P2389" s="3"/>
    </row>
    <row r="2390" spans="1:16" ht="15.75" hidden="1">
      <c r="A2390" s="11">
        <v>74</v>
      </c>
      <c r="B2390" s="11">
        <f t="shared" si="61"/>
        <v>386</v>
      </c>
      <c r="C2390" s="33" t="s">
        <v>3427</v>
      </c>
      <c r="E2390" s="149"/>
      <c r="F2390" s="51" t="s">
        <v>3428</v>
      </c>
      <c r="G2390" s="43" t="s">
        <v>5665</v>
      </c>
      <c r="H2390" s="23">
        <v>0</v>
      </c>
      <c r="I2390" s="23"/>
      <c r="J2390" s="10"/>
      <c r="K2390" s="100"/>
      <c r="M2390" s="136" t="s">
        <v>10641</v>
      </c>
      <c r="N2390" s="136"/>
      <c r="O2390" s="178" t="str">
        <f t="shared" si="60"/>
        <v>Label.create(:concept_id =&gt; Concept.find_by_codelist_and_code(74, 'pal').id, :locale =&gt; 'fi', :preflabel =&gt; 'pahlavi', :scopenote =&gt; nil)</v>
      </c>
      <c r="P2390" s="3"/>
    </row>
    <row r="2391" spans="1:16" ht="15.75" hidden="1">
      <c r="A2391" s="11">
        <v>74</v>
      </c>
      <c r="B2391" s="11">
        <f t="shared" si="61"/>
        <v>387</v>
      </c>
      <c r="C2391" s="33" t="s">
        <v>2900</v>
      </c>
      <c r="E2391" s="149"/>
      <c r="F2391" s="51" t="s">
        <v>3396</v>
      </c>
      <c r="G2391" s="43" t="s">
        <v>5665</v>
      </c>
      <c r="H2391" s="23">
        <v>0</v>
      </c>
      <c r="I2391" s="23"/>
      <c r="J2391" s="10"/>
      <c r="K2391" s="100"/>
      <c r="M2391" s="136" t="s">
        <v>10642</v>
      </c>
      <c r="N2391" s="136"/>
      <c r="O2391" s="178" t="str">
        <f t="shared" si="60"/>
        <v>Label.create(:concept_id =&gt; Concept.find_by_codelist_and_code(74, 'pau').id, :locale =&gt; 'fi', :preflabel =&gt; 'palau', :scopenote =&gt; nil)</v>
      </c>
      <c r="P2391" s="3"/>
    </row>
    <row r="2392" spans="1:16" ht="15.75" hidden="1">
      <c r="A2392" s="11">
        <v>74</v>
      </c>
      <c r="B2392" s="11">
        <f t="shared" si="61"/>
        <v>388</v>
      </c>
      <c r="C2392" s="33" t="s">
        <v>3361</v>
      </c>
      <c r="E2392" s="149"/>
      <c r="F2392" s="51" t="s">
        <v>2901</v>
      </c>
      <c r="G2392" s="43" t="s">
        <v>5665</v>
      </c>
      <c r="H2392" s="23">
        <v>0</v>
      </c>
      <c r="I2392" s="23"/>
      <c r="J2392" s="10"/>
      <c r="K2392" s="100"/>
      <c r="M2392" s="136" t="s">
        <v>10643</v>
      </c>
      <c r="N2392" s="136"/>
      <c r="O2392" s="178" t="str">
        <f t="shared" si="60"/>
        <v>Label.create(:concept_id =&gt; Concept.find_by_codelist_and_code(74, 'pli').id, :locale =&gt; 'fi', :preflabel =&gt; 'paali', :scopenote =&gt; nil)</v>
      </c>
      <c r="P2392" s="3"/>
    </row>
    <row r="2393" spans="1:16" ht="15.75" hidden="1">
      <c r="A2393" s="11">
        <v>74</v>
      </c>
      <c r="B2393" s="11">
        <f t="shared" si="61"/>
        <v>389</v>
      </c>
      <c r="C2393" s="33" t="s">
        <v>3429</v>
      </c>
      <c r="E2393" s="149"/>
      <c r="F2393" s="51" t="s">
        <v>190</v>
      </c>
      <c r="G2393" s="43" t="s">
        <v>5665</v>
      </c>
      <c r="H2393" s="23">
        <v>0</v>
      </c>
      <c r="I2393" s="23"/>
      <c r="J2393" s="10"/>
      <c r="K2393" s="100"/>
      <c r="M2393" s="136" t="s">
        <v>10644</v>
      </c>
      <c r="N2393" s="136"/>
      <c r="O2393" s="178" t="str">
        <f t="shared" si="60"/>
        <v>Label.create(:concept_id =&gt; Concept.find_by_codelist_and_code(74, 'pam').id, :locale =&gt; 'fi', :preflabel =&gt; 'pampanga', :scopenote =&gt; nil)</v>
      </c>
      <c r="P2393" s="3"/>
    </row>
    <row r="2394" spans="1:16" ht="15.75" hidden="1">
      <c r="A2394" s="11">
        <v>74</v>
      </c>
      <c r="B2394" s="11">
        <f t="shared" si="61"/>
        <v>390</v>
      </c>
      <c r="C2394" s="33" t="s">
        <v>3074</v>
      </c>
      <c r="E2394" s="149"/>
      <c r="F2394" s="51" t="s">
        <v>3075</v>
      </c>
      <c r="G2394" s="43" t="s">
        <v>5665</v>
      </c>
      <c r="H2394" s="23">
        <v>0</v>
      </c>
      <c r="I2394" s="23"/>
      <c r="J2394" s="10"/>
      <c r="K2394" s="100"/>
      <c r="M2394" s="136" t="s">
        <v>10645</v>
      </c>
      <c r="N2394" s="136"/>
      <c r="O2394" s="178" t="str">
        <f t="shared" si="60"/>
        <v>Label.create(:concept_id =&gt; Concept.find_by_codelist_and_code(74, 'pag').id, :locale =&gt; 'fi', :preflabel =&gt; 'pangasinan', :scopenote =&gt; nil)</v>
      </c>
      <c r="P2394" s="3"/>
    </row>
    <row r="2395" spans="1:16" ht="15.75" hidden="1">
      <c r="A2395" s="11">
        <v>74</v>
      </c>
      <c r="B2395" s="11">
        <f t="shared" si="61"/>
        <v>391</v>
      </c>
      <c r="C2395" s="33" t="s">
        <v>3290</v>
      </c>
      <c r="E2395" s="149"/>
      <c r="F2395" s="51" t="s">
        <v>3291</v>
      </c>
      <c r="G2395" s="43" t="s">
        <v>5665</v>
      </c>
      <c r="H2395" s="23">
        <v>0</v>
      </c>
      <c r="I2395" s="23"/>
      <c r="J2395" s="10"/>
      <c r="K2395" s="100"/>
      <c r="M2395" s="136" t="s">
        <v>10646</v>
      </c>
      <c r="N2395" s="136"/>
      <c r="O2395" s="178" t="str">
        <f t="shared" si="60"/>
        <v>Label.create(:concept_id =&gt; Concept.find_by_codelist_and_code(74, 'pan').id, :locale =&gt; 'fi', :preflabel =&gt; 'pandžabi', :scopenote =&gt; nil)</v>
      </c>
      <c r="P2395" s="3"/>
    </row>
    <row r="2396" spans="1:16" ht="15.75" hidden="1">
      <c r="A2396" s="11">
        <v>74</v>
      </c>
      <c r="B2396" s="11">
        <f t="shared" si="61"/>
        <v>392</v>
      </c>
      <c r="C2396" s="33" t="s">
        <v>3292</v>
      </c>
      <c r="E2396" s="149"/>
      <c r="F2396" s="51" t="s">
        <v>3710</v>
      </c>
      <c r="G2396" s="43" t="s">
        <v>5665</v>
      </c>
      <c r="H2396" s="23">
        <v>0</v>
      </c>
      <c r="I2396" s="23"/>
      <c r="J2396" s="10"/>
      <c r="K2396" s="100"/>
      <c r="M2396" s="136" t="s">
        <v>10647</v>
      </c>
      <c r="N2396" s="136"/>
      <c r="O2396" s="178" t="str">
        <f t="shared" si="60"/>
        <v>Label.create(:concept_id =&gt; Concept.find_by_codelist_and_code(74, 'pap').id, :locale =&gt; 'fi', :preflabel =&gt; 'papiamentu', :scopenote =&gt; nil)</v>
      </c>
      <c r="P2396" s="3"/>
    </row>
    <row r="2397" spans="1:16" ht="15.75" hidden="1">
      <c r="A2397" s="11">
        <v>74</v>
      </c>
      <c r="B2397" s="11">
        <f t="shared" si="61"/>
        <v>393</v>
      </c>
      <c r="C2397" s="33" t="s">
        <v>2909</v>
      </c>
      <c r="E2397" s="149"/>
      <c r="F2397" s="51" t="s">
        <v>904</v>
      </c>
      <c r="G2397" s="43" t="s">
        <v>6307</v>
      </c>
      <c r="H2397" s="23">
        <v>0</v>
      </c>
      <c r="I2397" s="23"/>
      <c r="J2397" s="10"/>
      <c r="K2397" s="100"/>
      <c r="M2397" s="136" t="s">
        <v>10648</v>
      </c>
      <c r="N2397" s="136"/>
      <c r="O2397" s="178" t="str">
        <f t="shared" si="60"/>
        <v>Label.create(:concept_id =&gt; Concept.find_by_codelist_and_code(74, 'paa').id, :locale =&gt; 'fi', :preflabel =&gt; 'papualaiskielet', :scopenote =&gt; 'Collective name')</v>
      </c>
      <c r="P2397" s="3"/>
    </row>
    <row r="2398" spans="1:16" ht="15.75" hidden="1">
      <c r="A2398" s="11">
        <v>74</v>
      </c>
      <c r="B2398" s="11">
        <f t="shared" si="61"/>
        <v>394</v>
      </c>
      <c r="C2398" s="33" t="s">
        <v>3544</v>
      </c>
      <c r="E2398" s="149"/>
      <c r="F2398" s="51" t="s">
        <v>2898</v>
      </c>
      <c r="G2398" s="43" t="s">
        <v>5665</v>
      </c>
      <c r="H2398" s="23">
        <v>0</v>
      </c>
      <c r="I2398" s="23"/>
      <c r="J2398" s="10"/>
      <c r="K2398" s="100"/>
      <c r="M2398" s="136" t="s">
        <v>10649</v>
      </c>
      <c r="N2398" s="136"/>
      <c r="O2398" s="178" t="str">
        <f t="shared" si="60"/>
        <v>Label.create(:concept_id =&gt; Concept.find_by_codelist_and_code(74, 'nso').id, :locale =&gt; 'fi', :preflabel =&gt; 'pohjoissotho', :scopenote =&gt; nil)</v>
      </c>
      <c r="P2398" s="3"/>
    </row>
    <row r="2399" spans="1:16" ht="45">
      <c r="A2399" s="11">
        <v>74</v>
      </c>
      <c r="B2399" s="11">
        <f t="shared" si="61"/>
        <v>395</v>
      </c>
      <c r="C2399" s="33" t="s">
        <v>3223</v>
      </c>
      <c r="E2399" s="149"/>
      <c r="F2399" s="230" t="s">
        <v>14261</v>
      </c>
      <c r="G2399" s="108" t="s">
        <v>14260</v>
      </c>
      <c r="H2399" s="26">
        <v>0</v>
      </c>
      <c r="I2399" s="26">
        <v>63</v>
      </c>
      <c r="J2399" s="6"/>
      <c r="K2399" s="100"/>
      <c r="M2399" s="136" t="s">
        <v>10650</v>
      </c>
      <c r="N2399" s="136"/>
      <c r="O2399" s="3" t="str">
        <f t="shared" si="60"/>
        <v>Label.create(:concept_id =&gt; Concept.find_by_codelist_and_code(74, 'per').id, :locale =&gt; 'fi', :preflabel =&gt; 'farsi', :scopenote =&gt; 'Macrolanguage. See also pes (Iranian Persian, Farsi), prs (Dari)')</v>
      </c>
      <c r="P2399" s="337" t="s">
        <v>13124</v>
      </c>
    </row>
    <row r="2400" spans="1:16" ht="15.75" hidden="1">
      <c r="A2400" s="11">
        <v>74</v>
      </c>
      <c r="B2400" s="11">
        <f t="shared" si="61"/>
        <v>396</v>
      </c>
      <c r="C2400" s="33" t="s">
        <v>3224</v>
      </c>
      <c r="E2400" s="149"/>
      <c r="F2400" s="51" t="s">
        <v>903</v>
      </c>
      <c r="G2400" s="43" t="s">
        <v>6307</v>
      </c>
      <c r="H2400" s="26">
        <v>0</v>
      </c>
      <c r="I2400" s="26"/>
      <c r="J2400" s="6"/>
      <c r="K2400" s="100"/>
      <c r="M2400" s="136" t="s">
        <v>10651</v>
      </c>
      <c r="N2400" s="136"/>
      <c r="O2400" s="178" t="str">
        <f t="shared" si="60"/>
        <v>Label.create(:concept_id =&gt; Concept.find_by_codelist_and_code(74, 'phi').id, :locale =&gt; 'fi', :preflabel =&gt; 'filippiiniläiskielet', :scopenote =&gt; 'Collective name')</v>
      </c>
      <c r="P2400" s="3"/>
    </row>
    <row r="2401" spans="1:16" ht="15.75" hidden="1">
      <c r="A2401" s="11">
        <v>74</v>
      </c>
      <c r="B2401" s="11">
        <f t="shared" si="61"/>
        <v>397</v>
      </c>
      <c r="C2401" s="33" t="s">
        <v>3225</v>
      </c>
      <c r="E2401" s="149"/>
      <c r="F2401" s="51" t="s">
        <v>3226</v>
      </c>
      <c r="G2401" s="43" t="s">
        <v>5665</v>
      </c>
      <c r="H2401" s="23">
        <v>0</v>
      </c>
      <c r="I2401" s="23"/>
      <c r="J2401" s="10"/>
      <c r="K2401" s="100"/>
      <c r="M2401" s="136" t="s">
        <v>10652</v>
      </c>
      <c r="N2401" s="136"/>
      <c r="O2401" s="178" t="str">
        <f t="shared" si="60"/>
        <v>Label.create(:concept_id =&gt; Concept.find_by_codelist_and_code(74, 'phn').id, :locale =&gt; 'fi', :preflabel =&gt; 'foinikia', :scopenote =&gt; nil)</v>
      </c>
      <c r="P2401" s="3"/>
    </row>
    <row r="2402" spans="1:16" ht="45.75" hidden="1">
      <c r="A2402" s="88">
        <v>74</v>
      </c>
      <c r="B2402" s="11">
        <f t="shared" si="61"/>
        <v>398</v>
      </c>
      <c r="C2402" s="42" t="s">
        <v>13809</v>
      </c>
      <c r="D2402" s="42"/>
      <c r="E2402" s="42"/>
      <c r="F2402" s="51" t="s">
        <v>13810</v>
      </c>
      <c r="G2402" s="43" t="s">
        <v>13892</v>
      </c>
      <c r="H2402" s="23">
        <v>61</v>
      </c>
      <c r="I2402" s="23"/>
      <c r="J2402" s="10"/>
      <c r="K2402" s="100"/>
      <c r="M2402" s="136" t="s">
        <v>13810</v>
      </c>
      <c r="N2402" s="136" t="s">
        <v>13857</v>
      </c>
      <c r="O2402" s="178" t="str">
        <f t="shared" si="60"/>
        <v>Label.create(:concept_id =&gt; Concept.find_by_codelist_and_code(74, 'pcd').id, :locale =&gt; 'fi', :preflabel =&gt; 'Picard', :scopenote =&gt; 'Käytä vain ONIX 3.0-sanomilla tai ONIX:in myöhemmissä versioissa.')</v>
      </c>
      <c r="P2402" s="61"/>
    </row>
    <row r="2403" spans="1:16" ht="61.5">
      <c r="A2403" s="88">
        <v>74</v>
      </c>
      <c r="B2403" s="11">
        <f t="shared" si="61"/>
        <v>399</v>
      </c>
      <c r="C2403" s="42" t="s">
        <v>13907</v>
      </c>
      <c r="D2403" s="42"/>
      <c r="E2403" s="42"/>
      <c r="F2403" s="51" t="s">
        <v>13908</v>
      </c>
      <c r="G2403" s="43" t="s">
        <v>14076</v>
      </c>
      <c r="H2403" s="23">
        <v>62</v>
      </c>
      <c r="I2403" s="23"/>
      <c r="J2403" s="10"/>
      <c r="K2403" s="100"/>
      <c r="M2403" s="136" t="s">
        <v>14682</v>
      </c>
      <c r="N2403" s="136"/>
      <c r="P2403" s="337" t="s">
        <v>13124</v>
      </c>
    </row>
    <row r="2404" spans="1:16" ht="45" hidden="1">
      <c r="A2404" s="11">
        <v>74</v>
      </c>
      <c r="B2404" s="11">
        <f t="shared" si="61"/>
        <v>400</v>
      </c>
      <c r="C2404" s="42" t="s">
        <v>8590</v>
      </c>
      <c r="D2404" s="42"/>
      <c r="E2404" s="42"/>
      <c r="F2404" s="51" t="s">
        <v>8591</v>
      </c>
      <c r="G2404" s="43" t="s">
        <v>13388</v>
      </c>
      <c r="H2404" s="23">
        <v>49</v>
      </c>
      <c r="I2404" s="23"/>
      <c r="J2404" s="10"/>
      <c r="K2404" s="100"/>
      <c r="M2404" s="136" t="s">
        <v>10653</v>
      </c>
      <c r="N2404" s="136"/>
      <c r="O2404" s="178" t="str">
        <f>IF(OR(H2404="",IFERROR(FIND("-"&amp;A2404&amp;"-","-6-7-8-10-11-26-33-35-36-37-38-39-40-47-52-54-56-63-67-75-78-94-95-101-138-140-"),0)&gt;0,
AND(A2404=1,IFERROR(FIND("-"&amp;C2404&amp;"-","-12-13-14-"),0)&gt;0),
AND(A2404=22,IFERROR(FIND("-"&amp;C2404&amp;"-","-04-05-"),0)&gt;0),
AND(A2404=34,IFERROR(FIND("-"&amp;C2404&amp;"-","-00-01-04-08-09-10-11-12-13-14-15-"),0)&gt;0),
AND(A2404=45,IFERROR(FIND("-"&amp;C2404&amp;"-","-08-"),0)&gt;0),
AND(A2404=49,IFERROR(FIND("-"&amp;C2404&amp;"-","-ROW-"),0)&gt;0),
AND(A2404=51,IFERROR(FIND("-"&amp;C2404&amp;"-","-14-15-36-"),0)&gt;0),
AND(A2404=79,IFERROR(FIND("-"&amp;C2404&amp;"-","-11-"),0)&gt;0),
AND(A2404=102,IFERROR(FIND("-"&amp;C2404&amp;"-","-02-"),0)&gt;0)),"",
 IF(AND(M2404="",N2404=""),"",
  "Label.create(:concept_id =&gt; Concept.find_by_codelist_and_code("&amp;A2404&amp;", "&amp;IF(C2404="","nil","'"&amp;C2404&amp;"'")&amp;").id, "&amp;
  ":locale =&gt; '"&amp;L$2&amp;"'"&amp;", "&amp;
  ":preflabel =&gt; '"&amp;(IF(M2404="",F2404,M2404)&amp;"', "&amp;
  ":scopenote =&gt; "&amp;IF(AND(N2404="",G2404="",K2404=""),"nil","'"&amp; IF(K2404="", "",$L$3 &amp; IF(ISERROR(FIND("
", K2404))," ","&lt;br&gt;&amp;nbsp;&amp;nbsp;&amp;nbsp;&amp;nbsp;• ") &amp; SUBSTITUTE(SUBSTITUTE(SUBSTITUTE(K2404, "&amp;", "&amp;amp;"),"&lt;","&amp;lt;"),"
","&lt;br&gt;&amp;nbsp;&amp;nbsp;&amp;nbsp;&amp;nbsp;• ")) &amp; IF(OR(K2404="",G2404=""),"","&lt;br&gt;") &amp; SUBSTITUTE(SUBSTITUTE(IF(N2404="",G2404,N2404),"&amp;","&amp;amp;"),"&lt;","&amp;lt;")&amp;"'")&amp;")")
))</f>
        <v>Label.create(:concept_id =&gt; Concept.find_by_codelist_and_code(74, 'pms').id, :locale =&gt; 'fi', :preflabel =&gt; 'piemonte', :scopenote =&gt; 'ONIX local code for Italian dialect, equivalent to pms in ISO 639-3. Only for use in ONIX 3.0 or later')</v>
      </c>
      <c r="P2404" s="3"/>
    </row>
    <row r="2405" spans="1:16" ht="45">
      <c r="A2405" s="88">
        <v>74</v>
      </c>
      <c r="B2405" s="11">
        <f t="shared" si="61"/>
        <v>401</v>
      </c>
      <c r="C2405" s="42" t="s">
        <v>14188</v>
      </c>
      <c r="D2405" s="222"/>
      <c r="E2405" s="222"/>
      <c r="F2405" s="224" t="s">
        <v>14189</v>
      </c>
      <c r="G2405" s="223" t="s">
        <v>14190</v>
      </c>
      <c r="H2405" s="26">
        <v>63</v>
      </c>
      <c r="I2405" s="26"/>
      <c r="J2405" s="6"/>
      <c r="K2405" s="100"/>
      <c r="M2405" s="136" t="s">
        <v>14555</v>
      </c>
      <c r="N2405" s="136"/>
      <c r="O2405" s="3" t="str">
        <f>IF(OR(H2405="",IFERROR(FIND("-"&amp;A2405&amp;"-","-6-7-8-10-11-26-33-35-36-37-38-39-40-47-52-54-56-63-67-75-78-94-95-101-138-140-"),0)&gt;0,
AND(A2405=1,IFERROR(FIND("-"&amp;C2405&amp;"-","-12-13-14-"),0)&gt;0),
AND(A2405=22,IFERROR(FIND("-"&amp;C2405&amp;"-","-04-05-"),0)&gt;0),
AND(A2405=34,IFERROR(FIND("-"&amp;C2405&amp;"-","-00-01-04-08-09-10-11-12-13-14-15-"),0)&gt;0),
AND(A2405=45,IFERROR(FIND("-"&amp;C2405&amp;"-","-08-"),0)&gt;0),
AND(A2405=49,IFERROR(FIND("-"&amp;C2405&amp;"-","-ROW-"),0)&gt;0),
AND(A2405=51,IFERROR(FIND("-"&amp;C2405&amp;"-","-14-15-36-"),0)&gt;0),
AND(A2405=79,IFERROR(FIND("-"&amp;C2405&amp;"-","-11-"),0)&gt;0),
AND(A2405=102,IFERROR(FIND("-"&amp;C2405&amp;"-","-02-"),0)&gt;0)),"",
 IF(AND(M2405="",N2405=""),"",
  "Label.create(:concept_id =&gt; Concept.find_by_codelist_and_code("&amp;A2405&amp;", "&amp;IF(C2405="","nil","'"&amp;C2405&amp;"'")&amp;").id, "&amp;
  ":locale =&gt; '"&amp;L$2&amp;"'"&amp;", "&amp;
  ":preflabel =&gt; '"&amp;(IF(M2405="",F2405,M2405)&amp;"', "&amp;
  ":scopenote =&gt; "&amp;IF(AND(N2405="",G2405="",K2405=""),"nil","'"&amp; IF(K2405="", "",$L$3 &amp; IF(ISERROR(FIND("
", K2405))," ","&lt;br&gt;&amp;nbsp;&amp;nbsp;&amp;nbsp;&amp;nbsp;• ") &amp; SUBSTITUTE(SUBSTITUTE(SUBSTITUTE(K2405, "&amp;", "&amp;amp;"),"&lt;","&amp;lt;"),"
","&lt;br&gt;&amp;nbsp;&amp;nbsp;&amp;nbsp;&amp;nbsp;• ")) &amp; IF(OR(K2405="",G2405=""),"","&lt;br&gt;") &amp; SUBSTITUTE(SUBSTITUTE(IF(N2405="",G2405,N2405),"&amp;","&amp;amp;"),"&lt;","&amp;lt;")&amp;"'")&amp;")")
))</f>
        <v>Label.create(:concept_id =&gt; Concept.find_by_codelist_and_code(74, 'crk').id, :locale =&gt; 'fi', :preflabel =&gt; 'plains cree', :scopenote =&gt; 'ONIX local code, equivalent to crk in ISO 639-3. Only for use in ONIX 3.0 or later')</v>
      </c>
      <c r="P2405" s="337" t="s">
        <v>13124</v>
      </c>
    </row>
    <row r="2406" spans="1:16" ht="15.75" hidden="1">
      <c r="A2406" s="11">
        <v>74</v>
      </c>
      <c r="B2406" s="11">
        <f t="shared" si="61"/>
        <v>402</v>
      </c>
      <c r="C2406" s="33" t="s">
        <v>2902</v>
      </c>
      <c r="E2406" s="149"/>
      <c r="F2406" s="51" t="s">
        <v>3718</v>
      </c>
      <c r="G2406" s="43" t="s">
        <v>5665</v>
      </c>
      <c r="H2406" s="23">
        <v>0</v>
      </c>
      <c r="I2406" s="23"/>
      <c r="J2406" s="10"/>
      <c r="K2406" s="100"/>
      <c r="M2406" s="136" t="s">
        <v>10654</v>
      </c>
      <c r="N2406" s="136"/>
      <c r="O2406" s="178" t="str">
        <f t="shared" ref="O2406:O2442" si="62">IF(OR(H2406="",IFERROR(FIND("-"&amp;A2406&amp;"-","-6-7-8-10-11-26-33-35-36-37-38-39-40-47-52-54-56-63-67-75-78-94-95-101-138-140-"),0)&gt;0,
AND(A2406=1,IFERROR(FIND("-"&amp;C2406&amp;"-","-12-13-14-"),0)&gt;0),
AND(A2406=22,IFERROR(FIND("-"&amp;C2406&amp;"-","-04-05-"),0)&gt;0),
AND(A2406=34,IFERROR(FIND("-"&amp;C2406&amp;"-","-00-01-04-08-09-10-11-12-13-14-15-"),0)&gt;0),
AND(A2406=45,IFERROR(FIND("-"&amp;C2406&amp;"-","-08-"),0)&gt;0),
AND(A2406=49,IFERROR(FIND("-"&amp;C2406&amp;"-","-ROW-"),0)&gt;0),
AND(A2406=51,IFERROR(FIND("-"&amp;C2406&amp;"-","-14-15-36-"),0)&gt;0),
AND(A2406=79,IFERROR(FIND("-"&amp;C2406&amp;"-","-11-"),0)&gt;0),
AND(A2406=102,IFERROR(FIND("-"&amp;C2406&amp;"-","-02-"),0)&gt;0)),"",
 IF(AND(M2406="",N2406=""),"",
  "Label.create(:concept_id =&gt; Concept.find_by_codelist_and_code("&amp;A2406&amp;", "&amp;IF(C2406="","nil","'"&amp;C2406&amp;"'")&amp;").id, "&amp;
  ":locale =&gt; '"&amp;L$2&amp;"'"&amp;", "&amp;
  ":preflabel =&gt; '"&amp;(IF(M2406="",F2406,M2406)&amp;"', "&amp;
  ":scopenote =&gt; "&amp;IF(AND(N2406="",G2406="",K2406=""),"nil","'"&amp; IF(K2406="", "",$L$3 &amp; IF(ISERROR(FIND("
", K2406))," ","&lt;br&gt;&amp;nbsp;&amp;nbsp;&amp;nbsp;&amp;nbsp;• ") &amp; SUBSTITUTE(SUBSTITUTE(SUBSTITUTE(K2406, "&amp;", "&amp;amp;"),"&lt;","&amp;lt;"),"
","&lt;br&gt;&amp;nbsp;&amp;nbsp;&amp;nbsp;&amp;nbsp;• ")) &amp; IF(OR(K2406="",G2406=""),"","&lt;br&gt;") &amp; SUBSTITUTE(SUBSTITUTE(IF(N2406="",G2406,N2406),"&amp;","&amp;amp;"),"&lt;","&amp;lt;")&amp;"'")&amp;")")
))</f>
        <v>Label.create(:concept_id =&gt; Concept.find_by_codelist_and_code(74, 'pol').id, :locale =&gt; 'fi', :preflabel =&gt; 'puola', :scopenote =&gt; nil)</v>
      </c>
      <c r="P2406" s="3"/>
    </row>
    <row r="2407" spans="1:16" ht="15.75" hidden="1">
      <c r="A2407" s="112">
        <v>74</v>
      </c>
      <c r="B2407" s="11">
        <f t="shared" si="61"/>
        <v>403</v>
      </c>
      <c r="C2407" s="107" t="s">
        <v>3696</v>
      </c>
      <c r="D2407" s="107"/>
      <c r="E2407" s="150"/>
      <c r="F2407" s="113" t="s">
        <v>13631</v>
      </c>
      <c r="G2407" s="108" t="s">
        <v>5665</v>
      </c>
      <c r="H2407" s="114">
        <v>0</v>
      </c>
      <c r="I2407" s="114"/>
      <c r="J2407" s="115"/>
      <c r="K2407" s="100"/>
      <c r="M2407" s="136" t="s">
        <v>10655</v>
      </c>
      <c r="N2407" s="136"/>
      <c r="O2407" s="178" t="str">
        <f t="shared" si="62"/>
        <v>Label.create(:concept_id =&gt; Concept.find_by_codelist_and_code(74, 'pon').id, :locale =&gt; 'fi', :preflabel =&gt; 'pohnpei', :scopenote =&gt; nil)</v>
      </c>
      <c r="P2407" s="3"/>
    </row>
    <row r="2408" spans="1:16" ht="15.75" hidden="1">
      <c r="A2408" s="11">
        <v>74</v>
      </c>
      <c r="B2408" s="11">
        <f t="shared" si="61"/>
        <v>404</v>
      </c>
      <c r="C2408" s="33" t="s">
        <v>3697</v>
      </c>
      <c r="E2408" s="149"/>
      <c r="F2408" s="51" t="s">
        <v>3790</v>
      </c>
      <c r="G2408" s="43" t="s">
        <v>5665</v>
      </c>
      <c r="H2408" s="23">
        <v>0</v>
      </c>
      <c r="I2408" s="23"/>
      <c r="J2408" s="10"/>
      <c r="K2408" s="100"/>
      <c r="M2408" s="136" t="s">
        <v>10656</v>
      </c>
      <c r="N2408" s="136"/>
      <c r="O2408" s="178" t="str">
        <f t="shared" si="62"/>
        <v>Label.create(:concept_id =&gt; Concept.find_by_codelist_and_code(74, 'por').id, :locale =&gt; 'fi', :preflabel =&gt; 'portugali', :scopenote =&gt; nil)</v>
      </c>
      <c r="P2408" s="3"/>
    </row>
    <row r="2409" spans="1:16" ht="15.75" hidden="1">
      <c r="A2409" s="11">
        <v>74</v>
      </c>
      <c r="B2409" s="11">
        <f t="shared" si="61"/>
        <v>405</v>
      </c>
      <c r="C2409" s="33" t="s">
        <v>3732</v>
      </c>
      <c r="E2409" s="149"/>
      <c r="F2409" s="51" t="s">
        <v>3777</v>
      </c>
      <c r="G2409" s="43" t="s">
        <v>6307</v>
      </c>
      <c r="H2409" s="23">
        <v>0</v>
      </c>
      <c r="I2409" s="23"/>
      <c r="J2409" s="10"/>
      <c r="K2409" s="100"/>
      <c r="M2409" s="136" t="s">
        <v>10657</v>
      </c>
      <c r="N2409" s="136"/>
      <c r="O2409" s="178" t="str">
        <f t="shared" si="62"/>
        <v>Label.create(:concept_id =&gt; Concept.find_by_codelist_and_code(74, 'pra').id, :locale =&gt; 'fi', :preflabel =&gt; 'prakritkielet', :scopenote =&gt; 'Collective name')</v>
      </c>
      <c r="P2409" s="3"/>
    </row>
    <row r="2410" spans="1:16" ht="30" hidden="1">
      <c r="A2410" s="112">
        <v>74</v>
      </c>
      <c r="B2410" s="11">
        <f t="shared" si="61"/>
        <v>406</v>
      </c>
      <c r="C2410" s="107" t="s">
        <v>3778</v>
      </c>
      <c r="D2410" s="107"/>
      <c r="E2410" s="150"/>
      <c r="F2410" s="113" t="s">
        <v>8501</v>
      </c>
      <c r="G2410" s="108" t="s">
        <v>5665</v>
      </c>
      <c r="H2410" s="114">
        <v>0</v>
      </c>
      <c r="I2410" s="114"/>
      <c r="J2410" s="115"/>
      <c r="K2410" s="100"/>
      <c r="M2410" s="136" t="s">
        <v>10658</v>
      </c>
      <c r="N2410" s="136"/>
      <c r="O2410" s="178" t="str">
        <f t="shared" si="62"/>
        <v>Label.create(:concept_id =&gt; Concept.find_by_codelist_and_code(74, 'pro').id, :locale =&gt; 'fi', :preflabel =&gt; 'muinaisprovensaali (-1500)', :scopenote =&gt; nil)</v>
      </c>
      <c r="P2410" s="3"/>
    </row>
    <row r="2411" spans="1:16" ht="15.75" hidden="1">
      <c r="A2411" s="112">
        <v>74</v>
      </c>
      <c r="B2411" s="11">
        <f t="shared" si="61"/>
        <v>407</v>
      </c>
      <c r="C2411" s="107" t="s">
        <v>3320</v>
      </c>
      <c r="D2411" s="107"/>
      <c r="E2411" s="150"/>
      <c r="F2411" s="113" t="s">
        <v>3644</v>
      </c>
      <c r="G2411" s="108" t="s">
        <v>7148</v>
      </c>
      <c r="H2411" s="114">
        <v>0</v>
      </c>
      <c r="I2411" s="114"/>
      <c r="J2411" s="115"/>
      <c r="K2411" s="100"/>
      <c r="M2411" s="136" t="s">
        <v>10659</v>
      </c>
      <c r="N2411" s="136"/>
      <c r="O2411" s="178" t="str">
        <f t="shared" si="62"/>
        <v>Label.create(:concept_id =&gt; Concept.find_by_codelist_and_code(74, 'pus').id, :locale =&gt; 'fi', :preflabel =&gt; 'paštu', :scopenote =&gt; 'Macrolanguage')</v>
      </c>
      <c r="P2411" s="3"/>
    </row>
    <row r="2412" spans="1:16" ht="15.75" hidden="1">
      <c r="A2412" s="11">
        <v>74</v>
      </c>
      <c r="B2412" s="11">
        <f t="shared" si="61"/>
        <v>408</v>
      </c>
      <c r="C2412" s="33" t="s">
        <v>3447</v>
      </c>
      <c r="E2412" s="149"/>
      <c r="F2412" s="51" t="s">
        <v>2396</v>
      </c>
      <c r="G2412" s="43" t="s">
        <v>7148</v>
      </c>
      <c r="H2412" s="26">
        <v>0</v>
      </c>
      <c r="I2412" s="26"/>
      <c r="J2412" s="6"/>
      <c r="K2412" s="100"/>
      <c r="M2412" s="136" t="s">
        <v>10660</v>
      </c>
      <c r="N2412" s="136"/>
      <c r="O2412" s="178" t="str">
        <f t="shared" si="62"/>
        <v>Label.create(:concept_id =&gt; Concept.find_by_codelist_and_code(74, 'que').id, :locale =&gt; 'fi', :preflabel =&gt; 'ketšua', :scopenote =&gt; 'Macrolanguage')</v>
      </c>
      <c r="P2412" s="3"/>
    </row>
    <row r="2413" spans="1:16" ht="15.75" hidden="1">
      <c r="A2413" s="112">
        <v>74</v>
      </c>
      <c r="B2413" s="11">
        <f t="shared" si="61"/>
        <v>409</v>
      </c>
      <c r="C2413" s="107" t="s">
        <v>2495</v>
      </c>
      <c r="D2413" s="107"/>
      <c r="E2413" s="149"/>
      <c r="F2413" s="113" t="s">
        <v>2504</v>
      </c>
      <c r="G2413" s="108" t="s">
        <v>7148</v>
      </c>
      <c r="H2413" s="121">
        <v>0</v>
      </c>
      <c r="I2413" s="121"/>
      <c r="J2413" s="122"/>
      <c r="K2413" s="100"/>
      <c r="M2413" s="136" t="s">
        <v>10661</v>
      </c>
      <c r="N2413" s="136"/>
      <c r="O2413" s="178" t="str">
        <f t="shared" si="62"/>
        <v>Label.create(:concept_id =&gt; Concept.find_by_codelist_and_code(74, 'raj').id, :locale =&gt; 'fi', :preflabel =&gt; 'radžastani', :scopenote =&gt; 'Macrolanguage')</v>
      </c>
      <c r="P2413" s="3"/>
    </row>
    <row r="2414" spans="1:16" ht="15.75" hidden="1">
      <c r="A2414" s="11">
        <v>74</v>
      </c>
      <c r="B2414" s="11">
        <f t="shared" si="61"/>
        <v>410</v>
      </c>
      <c r="C2414" s="33" t="s">
        <v>2496</v>
      </c>
      <c r="E2414" s="149"/>
      <c r="F2414" s="51" t="s">
        <v>2103</v>
      </c>
      <c r="G2414" s="43" t="s">
        <v>5665</v>
      </c>
      <c r="H2414" s="23">
        <v>0</v>
      </c>
      <c r="I2414" s="23"/>
      <c r="J2414" s="10"/>
      <c r="K2414" s="100"/>
      <c r="M2414" s="136" t="s">
        <v>10662</v>
      </c>
      <c r="N2414" s="136"/>
      <c r="O2414" s="178" t="str">
        <f t="shared" si="62"/>
        <v>Label.create(:concept_id =&gt; Concept.find_by_codelist_and_code(74, 'rap').id, :locale =&gt; 'fi', :preflabel =&gt; 'rapanui', :scopenote =&gt; nil)</v>
      </c>
      <c r="P2414" s="3"/>
    </row>
    <row r="2415" spans="1:16" ht="15.75" hidden="1">
      <c r="A2415" s="11">
        <v>74</v>
      </c>
      <c r="B2415" s="11">
        <f t="shared" si="61"/>
        <v>411</v>
      </c>
      <c r="C2415" s="33" t="s">
        <v>2104</v>
      </c>
      <c r="E2415" s="149"/>
      <c r="F2415" s="51" t="s">
        <v>4144</v>
      </c>
      <c r="G2415" s="43" t="s">
        <v>5665</v>
      </c>
      <c r="H2415" s="23">
        <v>0</v>
      </c>
      <c r="I2415" s="23"/>
      <c r="J2415" s="10"/>
      <c r="K2415" s="100"/>
      <c r="M2415" s="136" t="s">
        <v>10663</v>
      </c>
      <c r="N2415" s="136"/>
      <c r="O2415" s="178" t="str">
        <f t="shared" si="62"/>
        <v>Label.create(:concept_id =&gt; Concept.find_by_codelist_and_code(74, 'rar').id, :locale =&gt; 'fi', :preflabel =&gt; 'rarotonga', :scopenote =&gt; nil)</v>
      </c>
      <c r="P2415" s="3"/>
    </row>
    <row r="2416" spans="1:16" ht="30" hidden="1">
      <c r="A2416" s="11">
        <v>74</v>
      </c>
      <c r="B2416" s="11">
        <f t="shared" si="61"/>
        <v>412</v>
      </c>
      <c r="C2416" s="42" t="s">
        <v>8294</v>
      </c>
      <c r="E2416" s="149"/>
      <c r="F2416" s="51" t="s">
        <v>8295</v>
      </c>
      <c r="G2416" s="43" t="s">
        <v>13389</v>
      </c>
      <c r="H2416" s="23">
        <v>46</v>
      </c>
      <c r="I2416" s="23"/>
      <c r="J2416" s="10">
        <v>3</v>
      </c>
      <c r="K2416" s="100"/>
      <c r="M2416" s="136" t="s">
        <v>10664</v>
      </c>
      <c r="N2416" s="136"/>
      <c r="O2416" s="178" t="str">
        <f t="shared" si="62"/>
        <v>Label.create(:concept_id =&gt; Concept.find_by_codelist_and_code(74, 'rcf').id, :locale =&gt; 'fi', :preflabel =&gt; 'Réunionin kreoliranska', :scopenote =&gt; 'ONIX local code, equivalent to rcf in ISO 639-3. Only for use in ONIX 3.0 or later')</v>
      </c>
      <c r="P2416" s="3"/>
    </row>
    <row r="2417" spans="1:16" ht="45" hidden="1">
      <c r="A2417" s="11">
        <v>74</v>
      </c>
      <c r="B2417" s="11">
        <f t="shared" si="61"/>
        <v>413</v>
      </c>
      <c r="C2417" s="42" t="s">
        <v>8592</v>
      </c>
      <c r="D2417" s="42"/>
      <c r="E2417" s="42"/>
      <c r="F2417" s="51" t="s">
        <v>8593</v>
      </c>
      <c r="G2417" s="43" t="s">
        <v>13390</v>
      </c>
      <c r="H2417" s="23">
        <v>49</v>
      </c>
      <c r="I2417" s="23"/>
      <c r="J2417" s="10"/>
      <c r="K2417" s="100"/>
      <c r="M2417" s="136" t="s">
        <v>10665</v>
      </c>
      <c r="N2417" s="136"/>
      <c r="O2417" s="178" t="str">
        <f t="shared" si="62"/>
        <v>Label.create(:concept_id =&gt; Concept.find_by_codelist_and_code(74, 'rgn').id, :locale =&gt; 'fi', :preflabel =&gt; 'romagnoli', :scopenote =&gt; 'ONIX local code for Italian dialect, equivalent to rgl in ISO 639-3. Only for use in ONIX 3.0 or later')</v>
      </c>
      <c r="P2417" s="3"/>
    </row>
    <row r="2418" spans="1:16" ht="15.75" hidden="1">
      <c r="A2418" s="11">
        <v>74</v>
      </c>
      <c r="B2418" s="11">
        <f t="shared" si="61"/>
        <v>414</v>
      </c>
      <c r="C2418" s="33" t="s">
        <v>2094</v>
      </c>
      <c r="E2418" s="149"/>
      <c r="F2418" s="51" t="s">
        <v>527</v>
      </c>
      <c r="G2418" s="43" t="s">
        <v>6307</v>
      </c>
      <c r="H2418" s="23">
        <v>0</v>
      </c>
      <c r="I2418" s="23"/>
      <c r="J2418" s="10"/>
      <c r="K2418" s="100"/>
      <c r="M2418" s="136" t="s">
        <v>10666</v>
      </c>
      <c r="N2418" s="136"/>
      <c r="O2418" s="178" t="str">
        <f t="shared" si="62"/>
        <v>Label.create(:concept_id =&gt; Concept.find_by_codelist_and_code(74, 'roa').id, :locale =&gt; 'fi', :preflabel =&gt; 'romaaniset kielet', :scopenote =&gt; 'Collective name')</v>
      </c>
      <c r="P2418" s="3"/>
    </row>
    <row r="2419" spans="1:16" ht="15.75" hidden="1">
      <c r="A2419" s="11">
        <v>74</v>
      </c>
      <c r="B2419" s="11">
        <f t="shared" si="61"/>
        <v>415</v>
      </c>
      <c r="C2419" s="33" t="s">
        <v>1733</v>
      </c>
      <c r="E2419" s="149"/>
      <c r="F2419" s="51" t="s">
        <v>1734</v>
      </c>
      <c r="G2419" s="43" t="s">
        <v>5665</v>
      </c>
      <c r="H2419" s="23">
        <v>0</v>
      </c>
      <c r="I2419" s="23"/>
      <c r="J2419" s="10"/>
      <c r="K2419" s="100"/>
      <c r="M2419" s="136" t="s">
        <v>10667</v>
      </c>
      <c r="N2419" s="136"/>
      <c r="O2419" s="178" t="str">
        <f t="shared" si="62"/>
        <v>Label.create(:concept_id =&gt; Concept.find_by_codelist_and_code(74, 'rum').id, :locale =&gt; 'fi', :preflabel =&gt; 'romania', :scopenote =&gt; nil)</v>
      </c>
      <c r="P2419" s="3"/>
    </row>
    <row r="2420" spans="1:16" ht="15.75" hidden="1">
      <c r="A2420" s="11">
        <v>74</v>
      </c>
      <c r="B2420" s="11">
        <f t="shared" si="61"/>
        <v>416</v>
      </c>
      <c r="C2420" s="33" t="s">
        <v>2095</v>
      </c>
      <c r="E2420" s="149"/>
      <c r="F2420" s="51" t="s">
        <v>3386</v>
      </c>
      <c r="G2420" s="43" t="s">
        <v>5665</v>
      </c>
      <c r="H2420" s="23">
        <v>0</v>
      </c>
      <c r="I2420" s="23"/>
      <c r="J2420" s="10"/>
      <c r="K2420" s="100"/>
      <c r="M2420" s="136" t="s">
        <v>10668</v>
      </c>
      <c r="N2420" s="136"/>
      <c r="O2420" s="178" t="str">
        <f t="shared" si="62"/>
        <v>Label.create(:concept_id =&gt; Concept.find_by_codelist_and_code(74, 'roh').id, :locale =&gt; 'fi', :preflabel =&gt; 'retoromaani', :scopenote =&gt; nil)</v>
      </c>
      <c r="P2420" s="3"/>
    </row>
    <row r="2421" spans="1:16" ht="30">
      <c r="A2421" s="11">
        <v>74</v>
      </c>
      <c r="B2421" s="11">
        <f t="shared" si="61"/>
        <v>417</v>
      </c>
      <c r="C2421" s="33" t="s">
        <v>2096</v>
      </c>
      <c r="E2421" s="149"/>
      <c r="F2421" s="51" t="s">
        <v>1732</v>
      </c>
      <c r="G2421" s="43" t="s">
        <v>14262</v>
      </c>
      <c r="H2421" s="23">
        <v>0</v>
      </c>
      <c r="I2421" s="23">
        <v>63</v>
      </c>
      <c r="J2421" s="10"/>
      <c r="K2421" s="100"/>
      <c r="M2421" s="136" t="s">
        <v>10669</v>
      </c>
      <c r="N2421" s="136"/>
      <c r="O2421" s="3" t="str">
        <f t="shared" si="62"/>
        <v>Label.create(:concept_id =&gt; Concept.find_by_codelist_and_code(74, 'rom').id, :locale =&gt; 'fi', :preflabel =&gt; 'romani', :scopenote =&gt; 'Romani. Macrolanguage')</v>
      </c>
      <c r="P2421" s="337" t="s">
        <v>13124</v>
      </c>
    </row>
    <row r="2422" spans="1:16" ht="15.75" hidden="1">
      <c r="A2422" s="11">
        <v>74</v>
      </c>
      <c r="B2422" s="11">
        <f t="shared" si="61"/>
        <v>418</v>
      </c>
      <c r="C2422" s="33" t="s">
        <v>1738</v>
      </c>
      <c r="E2422" s="149"/>
      <c r="F2422" s="51" t="s">
        <v>1739</v>
      </c>
      <c r="G2422" s="43" t="s">
        <v>5665</v>
      </c>
      <c r="H2422" s="23">
        <v>0</v>
      </c>
      <c r="I2422" s="23"/>
      <c r="J2422" s="10"/>
      <c r="K2422" s="100"/>
      <c r="M2422" s="136" t="s">
        <v>10670</v>
      </c>
      <c r="N2422" s="136"/>
      <c r="O2422" s="178" t="str">
        <f t="shared" si="62"/>
        <v>Label.create(:concept_id =&gt; Concept.find_by_codelist_and_code(74, 'run').id, :locale =&gt; 'fi', :preflabel =&gt; 'rundi', :scopenote =&gt; nil)</v>
      </c>
      <c r="P2422" s="3"/>
    </row>
    <row r="2423" spans="1:16" ht="15.75" hidden="1">
      <c r="A2423" s="11">
        <v>74</v>
      </c>
      <c r="B2423" s="11">
        <f t="shared" si="61"/>
        <v>419</v>
      </c>
      <c r="C2423" s="33" t="s">
        <v>1735</v>
      </c>
      <c r="E2423" s="149"/>
      <c r="F2423" s="51" t="s">
        <v>1736</v>
      </c>
      <c r="G2423" s="43" t="s">
        <v>5665</v>
      </c>
      <c r="H2423" s="23">
        <v>0</v>
      </c>
      <c r="I2423" s="23"/>
      <c r="J2423" s="10"/>
      <c r="K2423" s="100"/>
      <c r="M2423" s="136" t="s">
        <v>10671</v>
      </c>
      <c r="N2423" s="136"/>
      <c r="O2423" s="178" t="str">
        <f t="shared" si="62"/>
        <v>Label.create(:concept_id =&gt; Concept.find_by_codelist_and_code(74, 'rus').id, :locale =&gt; 'fi', :preflabel =&gt; 'venäjä', :scopenote =&gt; nil)</v>
      </c>
      <c r="P2423" s="3"/>
    </row>
    <row r="2424" spans="1:16" ht="15.75" hidden="1">
      <c r="A2424" s="11">
        <v>74</v>
      </c>
      <c r="B2424" s="11">
        <f t="shared" si="61"/>
        <v>420</v>
      </c>
      <c r="C2424" s="33" t="s">
        <v>3247</v>
      </c>
      <c r="E2424" s="149"/>
      <c r="F2424" s="51" t="s">
        <v>1663</v>
      </c>
      <c r="G2424" s="43" t="s">
        <v>6307</v>
      </c>
      <c r="H2424" s="23">
        <v>0</v>
      </c>
      <c r="I2424" s="23"/>
      <c r="J2424" s="10"/>
      <c r="K2424" s="100"/>
      <c r="M2424" s="136" t="s">
        <v>10672</v>
      </c>
      <c r="N2424" s="136"/>
      <c r="O2424" s="178" t="str">
        <f t="shared" si="62"/>
        <v>Label.create(:concept_id =&gt; Concept.find_by_codelist_and_code(74, 'sal').id, :locale =&gt; 'fi', :preflabel =&gt; 'sališilaiset kielet', :scopenote =&gt; 'Collective name')</v>
      </c>
      <c r="P2424" s="3"/>
    </row>
    <row r="2425" spans="1:16" ht="15.75" hidden="1">
      <c r="A2425" s="11">
        <v>74</v>
      </c>
      <c r="B2425" s="11">
        <f t="shared" si="61"/>
        <v>421</v>
      </c>
      <c r="C2425" s="33" t="s">
        <v>817</v>
      </c>
      <c r="E2425" s="149"/>
      <c r="F2425" s="51" t="s">
        <v>1346</v>
      </c>
      <c r="G2425" s="43" t="s">
        <v>5665</v>
      </c>
      <c r="H2425" s="23">
        <v>0</v>
      </c>
      <c r="I2425" s="23"/>
      <c r="J2425" s="10"/>
      <c r="K2425" s="100"/>
      <c r="M2425" s="136" t="s">
        <v>10673</v>
      </c>
      <c r="N2425" s="136"/>
      <c r="O2425" s="178" t="str">
        <f t="shared" si="62"/>
        <v>Label.create(:concept_id =&gt; Concept.find_by_codelist_and_code(74, 'sam').id, :locale =&gt; 'fi', :preflabel =&gt; 'samarianaramea', :scopenote =&gt; nil)</v>
      </c>
      <c r="P2425" s="3"/>
    </row>
    <row r="2426" spans="1:16" ht="15.75" hidden="1">
      <c r="A2426" s="11">
        <v>74</v>
      </c>
      <c r="B2426" s="11">
        <f t="shared" si="61"/>
        <v>422</v>
      </c>
      <c r="C2426" s="33" t="s">
        <v>196</v>
      </c>
      <c r="E2426" s="149"/>
      <c r="F2426" s="51" t="s">
        <v>1426</v>
      </c>
      <c r="G2426" s="43" t="s">
        <v>6307</v>
      </c>
      <c r="H2426" s="23">
        <v>0</v>
      </c>
      <c r="I2426" s="23"/>
      <c r="J2426" s="10"/>
      <c r="K2426" s="100"/>
      <c r="M2426" s="136" t="s">
        <v>10674</v>
      </c>
      <c r="N2426" s="136"/>
      <c r="O2426" s="178" t="str">
        <f t="shared" si="62"/>
        <v>Label.create(:concept_id =&gt; Concept.find_by_codelist_and_code(74, 'smi').id, :locale =&gt; 'fi', :preflabel =&gt; 'saamelaiskielet', :scopenote =&gt; 'Collective name')</v>
      </c>
      <c r="P2426" s="3"/>
    </row>
    <row r="2427" spans="1:16" ht="15.75" hidden="1">
      <c r="A2427" s="11">
        <v>74</v>
      </c>
      <c r="B2427" s="11">
        <f t="shared" si="61"/>
        <v>423</v>
      </c>
      <c r="C2427" s="33" t="s">
        <v>498</v>
      </c>
      <c r="E2427" s="149"/>
      <c r="F2427" s="51" t="s">
        <v>331</v>
      </c>
      <c r="G2427" s="43" t="s">
        <v>5665</v>
      </c>
      <c r="H2427" s="23">
        <v>0</v>
      </c>
      <c r="I2427" s="23"/>
      <c r="J2427" s="10"/>
      <c r="K2427" s="100"/>
      <c r="M2427" s="136" t="s">
        <v>10675</v>
      </c>
      <c r="N2427" s="136"/>
      <c r="O2427" s="178" t="str">
        <f t="shared" si="62"/>
        <v>Label.create(:concept_id =&gt; Concept.find_by_codelist_and_code(74, 'smo').id, :locale =&gt; 'fi', :preflabel =&gt; 'samoa', :scopenote =&gt; nil)</v>
      </c>
      <c r="P2427" s="3"/>
    </row>
    <row r="2428" spans="1:16" ht="15.75" hidden="1">
      <c r="A2428" s="11">
        <v>74</v>
      </c>
      <c r="B2428" s="11">
        <f t="shared" si="61"/>
        <v>424</v>
      </c>
      <c r="C2428" s="33" t="s">
        <v>1893</v>
      </c>
      <c r="E2428" s="149"/>
      <c r="F2428" s="51" t="s">
        <v>1894</v>
      </c>
      <c r="G2428" s="43" t="s">
        <v>5665</v>
      </c>
      <c r="H2428" s="23">
        <v>0</v>
      </c>
      <c r="I2428" s="23"/>
      <c r="J2428" s="10"/>
      <c r="K2428" s="100"/>
      <c r="M2428" s="136" t="s">
        <v>10676</v>
      </c>
      <c r="N2428" s="136"/>
      <c r="O2428" s="178" t="str">
        <f t="shared" si="62"/>
        <v>Label.create(:concept_id =&gt; Concept.find_by_codelist_and_code(74, 'sad').id, :locale =&gt; 'fi', :preflabel =&gt; 'sandawe', :scopenote =&gt; nil)</v>
      </c>
      <c r="P2428" s="3"/>
    </row>
    <row r="2429" spans="1:16" ht="15.75" hidden="1">
      <c r="A2429" s="11">
        <v>74</v>
      </c>
      <c r="B2429" s="11">
        <f t="shared" si="61"/>
        <v>425</v>
      </c>
      <c r="C2429" s="33" t="s">
        <v>1895</v>
      </c>
      <c r="E2429" s="149"/>
      <c r="F2429" s="51" t="s">
        <v>3243</v>
      </c>
      <c r="G2429" s="43" t="s">
        <v>5665</v>
      </c>
      <c r="H2429" s="23">
        <v>0</v>
      </c>
      <c r="I2429" s="23"/>
      <c r="J2429" s="10"/>
      <c r="K2429" s="100"/>
      <c r="M2429" s="136" t="s">
        <v>10677</v>
      </c>
      <c r="N2429" s="136"/>
      <c r="O2429" s="178" t="str">
        <f t="shared" si="62"/>
        <v>Label.create(:concept_id =&gt; Concept.find_by_codelist_and_code(74, 'sag').id, :locale =&gt; 'fi', :preflabel =&gt; 'sango', :scopenote =&gt; nil)</v>
      </c>
      <c r="P2429" s="3"/>
    </row>
    <row r="2430" spans="1:16" ht="15.75" hidden="1">
      <c r="A2430" s="11">
        <v>74</v>
      </c>
      <c r="B2430" s="11">
        <f t="shared" si="61"/>
        <v>426</v>
      </c>
      <c r="C2430" s="33" t="s">
        <v>1347</v>
      </c>
      <c r="E2430" s="149"/>
      <c r="F2430" s="51" t="s">
        <v>1348</v>
      </c>
      <c r="G2430" s="43" t="s">
        <v>5665</v>
      </c>
      <c r="H2430" s="23">
        <v>0</v>
      </c>
      <c r="I2430" s="23"/>
      <c r="J2430" s="10"/>
      <c r="K2430" s="100"/>
      <c r="M2430" s="136" t="s">
        <v>10678</v>
      </c>
      <c r="N2430" s="136"/>
      <c r="O2430" s="178" t="str">
        <f t="shared" si="62"/>
        <v>Label.create(:concept_id =&gt; Concept.find_by_codelist_and_code(74, 'san').id, :locale =&gt; 'fi', :preflabel =&gt; 'sanskrit', :scopenote =&gt; nil)</v>
      </c>
      <c r="P2430" s="3"/>
    </row>
    <row r="2431" spans="1:16" ht="15.75" hidden="1">
      <c r="A2431" s="11">
        <v>74</v>
      </c>
      <c r="B2431" s="11">
        <f t="shared" si="61"/>
        <v>427</v>
      </c>
      <c r="C2431" s="33" t="s">
        <v>1202</v>
      </c>
      <c r="E2431" s="149"/>
      <c r="F2431" s="51" t="s">
        <v>1337</v>
      </c>
      <c r="G2431" s="43" t="s">
        <v>5665</v>
      </c>
      <c r="H2431" s="23">
        <v>0</v>
      </c>
      <c r="I2431" s="23"/>
      <c r="J2431" s="10"/>
      <c r="K2431" s="100"/>
      <c r="M2431" s="136" t="s">
        <v>10679</v>
      </c>
      <c r="N2431" s="136"/>
      <c r="O2431" s="178" t="str">
        <f t="shared" si="62"/>
        <v>Label.create(:concept_id =&gt; Concept.find_by_codelist_and_code(74, 'sat').id, :locale =&gt; 'fi', :preflabel =&gt; 'santali', :scopenote =&gt; nil)</v>
      </c>
      <c r="P2431" s="3"/>
    </row>
    <row r="2432" spans="1:16" ht="45" hidden="1">
      <c r="A2432" s="88">
        <v>74</v>
      </c>
      <c r="B2432" s="11">
        <f t="shared" si="61"/>
        <v>428</v>
      </c>
      <c r="C2432" s="42" t="s">
        <v>9015</v>
      </c>
      <c r="D2432" s="42"/>
      <c r="E2432" s="42"/>
      <c r="F2432" s="51" t="s">
        <v>9016</v>
      </c>
      <c r="G2432" s="43" t="s">
        <v>13391</v>
      </c>
      <c r="H2432" s="23">
        <v>54</v>
      </c>
      <c r="I2432" s="23"/>
      <c r="J2432" s="10"/>
      <c r="K2432" s="100"/>
      <c r="M2432" s="136" t="s">
        <v>10680</v>
      </c>
      <c r="N2432" s="136"/>
      <c r="O2432" s="178" t="str">
        <f t="shared" si="62"/>
        <v>Label.create(:concept_id =&gt; Concept.find_by_codelist_and_code(74, 'srm').id, :locale =&gt; 'fi', :preflabel =&gt; 'saramaccan', :scopenote =&gt; 'ONIX local code for Saramaccan language, equivalent to srm in ISO 639-3. Only for use in ONIX 3.0 or later')</v>
      </c>
      <c r="P2432" s="3"/>
    </row>
    <row r="2433" spans="1:16" ht="45">
      <c r="A2433" s="11">
        <v>74</v>
      </c>
      <c r="B2433" s="11">
        <f t="shared" si="61"/>
        <v>429</v>
      </c>
      <c r="C2433" s="33" t="s">
        <v>1422</v>
      </c>
      <c r="E2433" s="149"/>
      <c r="F2433" s="51" t="s">
        <v>975</v>
      </c>
      <c r="G2433" s="108" t="s">
        <v>14263</v>
      </c>
      <c r="H2433" s="23">
        <v>0</v>
      </c>
      <c r="I2433" s="23">
        <v>63</v>
      </c>
      <c r="J2433" s="10"/>
      <c r="K2433" s="100"/>
      <c r="M2433" s="136" t="s">
        <v>10681</v>
      </c>
      <c r="N2433" s="136"/>
      <c r="O2433" s="3" t="str">
        <f t="shared" si="62"/>
        <v>Label.create(:concept_id =&gt; Concept.find_by_codelist_and_code(74, 'srd').id, :locale =&gt; 'fi', :preflabel =&gt; 'sardi', :scopenote =&gt; 'Macrolanguage. See also sdc (Sassarese), sdn (Gallurese), sro (Campidanese)')</v>
      </c>
      <c r="P2433" s="337" t="s">
        <v>13124</v>
      </c>
    </row>
    <row r="2434" spans="1:16" ht="15.75" hidden="1">
      <c r="A2434" s="11">
        <v>74</v>
      </c>
      <c r="B2434" s="11">
        <f t="shared" si="61"/>
        <v>430</v>
      </c>
      <c r="C2434" s="33" t="s">
        <v>1349</v>
      </c>
      <c r="E2434" s="149"/>
      <c r="F2434" s="51" t="s">
        <v>641</v>
      </c>
      <c r="G2434" s="43" t="s">
        <v>5665</v>
      </c>
      <c r="H2434" s="23">
        <v>0</v>
      </c>
      <c r="I2434" s="23"/>
      <c r="J2434" s="10"/>
      <c r="K2434" s="100"/>
      <c r="M2434" s="136" t="s">
        <v>10682</v>
      </c>
      <c r="N2434" s="136"/>
      <c r="O2434" s="178" t="str">
        <f t="shared" si="62"/>
        <v>Label.create(:concept_id =&gt; Concept.find_by_codelist_and_code(74, 'sas').id, :locale =&gt; 'fi', :preflabel =&gt; 'sasak', :scopenote =&gt; nil)</v>
      </c>
      <c r="P2434" s="3"/>
    </row>
    <row r="2435" spans="1:16" ht="45" hidden="1">
      <c r="A2435" s="11">
        <v>74</v>
      </c>
      <c r="B2435" s="11">
        <f t="shared" si="61"/>
        <v>431</v>
      </c>
      <c r="C2435" s="42" t="s">
        <v>8594</v>
      </c>
      <c r="D2435" s="42"/>
      <c r="E2435" s="42"/>
      <c r="F2435" s="51" t="s">
        <v>8595</v>
      </c>
      <c r="G2435" s="43" t="s">
        <v>13392</v>
      </c>
      <c r="H2435" s="23">
        <v>49</v>
      </c>
      <c r="I2435" s="23"/>
      <c r="J2435" s="10"/>
      <c r="K2435" s="100"/>
      <c r="M2435" s="136" t="s">
        <v>10683</v>
      </c>
      <c r="N2435" s="136"/>
      <c r="O2435" s="178" t="str">
        <f t="shared" si="62"/>
        <v>Label.create(:concept_id =&gt; Concept.find_by_codelist_and_code(74, 'sdc').id, :locale =&gt; 'fi', :preflabel =&gt; 'sassarinsardi', :scopenote =&gt; 'ONIX local code for Sardinian dialect, equivalent to sdc in ISO 639-3. Only for use in ONIX 3.0 or later')</v>
      </c>
      <c r="P2435" s="3"/>
    </row>
    <row r="2436" spans="1:16" ht="15.75" hidden="1">
      <c r="A2436" s="11">
        <v>74</v>
      </c>
      <c r="B2436" s="11">
        <f t="shared" si="61"/>
        <v>432</v>
      </c>
      <c r="C2436" s="33" t="s">
        <v>1921</v>
      </c>
      <c r="E2436" s="149"/>
      <c r="F2436" s="51" t="s">
        <v>8174</v>
      </c>
      <c r="G2436" s="43">
        <v>0</v>
      </c>
      <c r="H2436" s="23">
        <v>0</v>
      </c>
      <c r="I2436" s="23">
        <v>44</v>
      </c>
      <c r="J2436" s="10"/>
      <c r="K2436" s="100"/>
      <c r="M2436" s="136" t="s">
        <v>10684</v>
      </c>
      <c r="N2436" s="136"/>
      <c r="O2436" s="178" t="str">
        <f t="shared" si="62"/>
        <v>Label.create(:concept_id =&gt; Concept.find_by_codelist_and_code(74, 'sco').id, :locale =&gt; 'fi', :preflabel =&gt; 'skotti', :scopenote =&gt; '0')</v>
      </c>
      <c r="P2436" s="3"/>
    </row>
    <row r="2437" spans="1:16" ht="15.75" hidden="1">
      <c r="A2437" s="11">
        <v>74</v>
      </c>
      <c r="B2437" s="11">
        <f t="shared" si="61"/>
        <v>433</v>
      </c>
      <c r="C2437" s="33" t="s">
        <v>2320</v>
      </c>
      <c r="E2437" s="149"/>
      <c r="F2437" s="51" t="s">
        <v>1539</v>
      </c>
      <c r="G2437" s="43" t="s">
        <v>5665</v>
      </c>
      <c r="H2437" s="23">
        <v>0</v>
      </c>
      <c r="I2437" s="23"/>
      <c r="J2437" s="10"/>
      <c r="K2437" s="100"/>
      <c r="M2437" s="136" t="s">
        <v>10685</v>
      </c>
      <c r="N2437" s="136"/>
      <c r="O2437" s="178" t="str">
        <f t="shared" si="62"/>
        <v>Label.create(:concept_id =&gt; Concept.find_by_codelist_and_code(74, 'gla').id, :locale =&gt; 'fi', :preflabel =&gt; 'gaeli', :scopenote =&gt; nil)</v>
      </c>
      <c r="P2437" s="3"/>
    </row>
    <row r="2438" spans="1:16" ht="15.75" hidden="1">
      <c r="A2438" s="11">
        <v>74</v>
      </c>
      <c r="B2438" s="11">
        <f t="shared" si="61"/>
        <v>434</v>
      </c>
      <c r="C2438" s="33" t="s">
        <v>3889</v>
      </c>
      <c r="E2438" s="149"/>
      <c r="F2438" s="51" t="s">
        <v>100</v>
      </c>
      <c r="G2438" s="43" t="s">
        <v>5665</v>
      </c>
      <c r="H2438" s="26">
        <v>0</v>
      </c>
      <c r="I2438" s="26"/>
      <c r="J2438" s="6"/>
      <c r="K2438" s="100"/>
      <c r="M2438" s="136" t="s">
        <v>10686</v>
      </c>
      <c r="N2438" s="136"/>
      <c r="O2438" s="178" t="str">
        <f t="shared" si="62"/>
        <v>Label.create(:concept_id =&gt; Concept.find_by_codelist_and_code(74, 'sel').id, :locale =&gt; 'fi', :preflabel =&gt; 'selkuppi', :scopenote =&gt; nil)</v>
      </c>
      <c r="P2438" s="3"/>
    </row>
    <row r="2439" spans="1:16" ht="15.75" hidden="1">
      <c r="A2439" s="11">
        <v>74</v>
      </c>
      <c r="B2439" s="11">
        <f t="shared" si="61"/>
        <v>435</v>
      </c>
      <c r="C2439" s="33" t="s">
        <v>101</v>
      </c>
      <c r="E2439" s="149"/>
      <c r="F2439" s="51" t="s">
        <v>1113</v>
      </c>
      <c r="G2439" s="43" t="s">
        <v>6307</v>
      </c>
      <c r="H2439" s="26">
        <v>0</v>
      </c>
      <c r="I2439" s="26"/>
      <c r="J2439" s="6"/>
      <c r="K2439" s="100"/>
      <c r="M2439" s="136" t="s">
        <v>10687</v>
      </c>
      <c r="N2439" s="136"/>
      <c r="O2439" s="178" t="str">
        <f t="shared" si="62"/>
        <v>Label.create(:concept_id =&gt; Concept.find_by_codelist_and_code(74, 'sem').id, :locale =&gt; 'fi', :preflabel =&gt; 'seemiläiset kielet', :scopenote =&gt; 'Collective name')</v>
      </c>
      <c r="P2439" s="3"/>
    </row>
    <row r="2440" spans="1:16" ht="15.75" hidden="1">
      <c r="A2440" s="11">
        <v>74</v>
      </c>
      <c r="B2440" s="11">
        <f t="shared" si="61"/>
        <v>436</v>
      </c>
      <c r="C2440" s="33" t="s">
        <v>1185</v>
      </c>
      <c r="E2440" s="149"/>
      <c r="F2440" s="51" t="s">
        <v>1351</v>
      </c>
      <c r="G2440" s="70" t="s">
        <v>6314</v>
      </c>
      <c r="H2440" s="23">
        <v>0</v>
      </c>
      <c r="I2440" s="23">
        <v>10</v>
      </c>
      <c r="J2440" s="10" t="s">
        <v>3163</v>
      </c>
      <c r="K2440" s="100"/>
      <c r="M2440" s="136"/>
      <c r="N2440" s="136"/>
      <c r="O2440" s="178" t="str">
        <f t="shared" si="62"/>
        <v/>
      </c>
      <c r="P2440" s="3"/>
    </row>
    <row r="2441" spans="1:16" ht="15.75" hidden="1">
      <c r="A2441" s="11">
        <v>74</v>
      </c>
      <c r="B2441" s="11">
        <f t="shared" si="61"/>
        <v>437</v>
      </c>
      <c r="C2441" s="33" t="s">
        <v>843</v>
      </c>
      <c r="E2441" s="149"/>
      <c r="F2441" s="51" t="s">
        <v>1351</v>
      </c>
      <c r="G2441" s="43" t="s">
        <v>5665</v>
      </c>
      <c r="H2441" s="23">
        <v>10</v>
      </c>
      <c r="I2441" s="23"/>
      <c r="J2441" s="10"/>
      <c r="K2441" s="100"/>
      <c r="M2441" s="136" t="s">
        <v>10688</v>
      </c>
      <c r="N2441" s="136"/>
      <c r="O2441" s="178" t="str">
        <f t="shared" si="62"/>
        <v>Label.create(:concept_id =&gt; Concept.find_by_codelist_and_code(74, 'srp').id, :locale =&gt; 'fi', :preflabel =&gt; 'serbia', :scopenote =&gt; nil)</v>
      </c>
      <c r="P2441" s="3"/>
    </row>
    <row r="2442" spans="1:16" ht="15.75" hidden="1">
      <c r="A2442" s="11">
        <v>74</v>
      </c>
      <c r="B2442" s="11">
        <f t="shared" si="61"/>
        <v>438</v>
      </c>
      <c r="C2442" s="33" t="s">
        <v>976</v>
      </c>
      <c r="E2442" s="149"/>
      <c r="F2442" s="51" t="s">
        <v>1423</v>
      </c>
      <c r="G2442" s="43" t="s">
        <v>5665</v>
      </c>
      <c r="H2442" s="23">
        <v>0</v>
      </c>
      <c r="I2442" s="23"/>
      <c r="J2442" s="10"/>
      <c r="K2442" s="100"/>
      <c r="M2442" s="136" t="s">
        <v>10689</v>
      </c>
      <c r="N2442" s="136"/>
      <c r="O2442" s="178" t="str">
        <f t="shared" si="62"/>
        <v>Label.create(:concept_id =&gt; Concept.find_by_codelist_and_code(74, 'srr').id, :locale =&gt; 'fi', :preflabel =&gt; 'serer', :scopenote =&gt; nil)</v>
      </c>
      <c r="P2442" s="3"/>
    </row>
    <row r="2443" spans="1:16" ht="30.75">
      <c r="A2443" s="88">
        <v>74</v>
      </c>
      <c r="B2443" s="11">
        <f t="shared" si="61"/>
        <v>439</v>
      </c>
      <c r="C2443" s="42" t="s">
        <v>14191</v>
      </c>
      <c r="D2443" s="222"/>
      <c r="E2443" s="222"/>
      <c r="F2443" s="224" t="s">
        <v>14192</v>
      </c>
      <c r="G2443" s="223" t="s">
        <v>14193</v>
      </c>
      <c r="H2443" s="26">
        <v>63</v>
      </c>
      <c r="I2443" s="26"/>
      <c r="J2443" s="6"/>
      <c r="K2443" s="100"/>
      <c r="M2443" s="136" t="s">
        <v>14658</v>
      </c>
      <c r="N2443" s="136"/>
      <c r="P2443" s="337" t="s">
        <v>13124</v>
      </c>
    </row>
    <row r="2444" spans="1:16" ht="15.75" hidden="1">
      <c r="A2444" s="112">
        <v>74</v>
      </c>
      <c r="B2444" s="11">
        <f t="shared" si="61"/>
        <v>440</v>
      </c>
      <c r="C2444" s="107" t="s">
        <v>734</v>
      </c>
      <c r="D2444" s="107"/>
      <c r="E2444" s="150"/>
      <c r="F2444" s="113" t="s">
        <v>735</v>
      </c>
      <c r="G2444" s="108" t="s">
        <v>5665</v>
      </c>
      <c r="H2444" s="114">
        <v>0</v>
      </c>
      <c r="I2444" s="114"/>
      <c r="J2444" s="115"/>
      <c r="K2444" s="100"/>
      <c r="M2444" s="136" t="s">
        <v>10690</v>
      </c>
      <c r="N2444" s="136"/>
      <c r="O2444" s="178" t="str">
        <f>IF(OR(H2444="",IFERROR(FIND("-"&amp;A2444&amp;"-","-6-7-8-10-11-26-33-35-36-37-38-39-40-47-52-54-56-63-67-75-78-94-95-101-138-140-"),0)&gt;0,
AND(A2444=1,IFERROR(FIND("-"&amp;C2444&amp;"-","-12-13-14-"),0)&gt;0),
AND(A2444=22,IFERROR(FIND("-"&amp;C2444&amp;"-","-04-05-"),0)&gt;0),
AND(A2444=34,IFERROR(FIND("-"&amp;C2444&amp;"-","-00-01-04-08-09-10-11-12-13-14-15-"),0)&gt;0),
AND(A2444=45,IFERROR(FIND("-"&amp;C2444&amp;"-","-08-"),0)&gt;0),
AND(A2444=49,IFERROR(FIND("-"&amp;C2444&amp;"-","-ROW-"),0)&gt;0),
AND(A2444=51,IFERROR(FIND("-"&amp;C2444&amp;"-","-14-15-36-"),0)&gt;0),
AND(A2444=79,IFERROR(FIND("-"&amp;C2444&amp;"-","-11-"),0)&gt;0),
AND(A2444=102,IFERROR(FIND("-"&amp;C2444&amp;"-","-02-"),0)&gt;0)),"",
 IF(AND(M2444="",N2444=""),"",
  "Label.create(:concept_id =&gt; Concept.find_by_codelist_and_code("&amp;A2444&amp;", "&amp;IF(C2444="","nil","'"&amp;C2444&amp;"'")&amp;").id, "&amp;
  ":locale =&gt; '"&amp;L$2&amp;"'"&amp;", "&amp;
  ":preflabel =&gt; '"&amp;(IF(M2444="",F2444,M2444)&amp;"', "&amp;
  ":scopenote =&gt; "&amp;IF(AND(N2444="",G2444="",K2444=""),"nil","'"&amp; IF(K2444="", "",$L$3 &amp; IF(ISERROR(FIND("
", K2444))," ","&lt;br&gt;&amp;nbsp;&amp;nbsp;&amp;nbsp;&amp;nbsp;• ") &amp; SUBSTITUTE(SUBSTITUTE(SUBSTITUTE(K2444, "&amp;", "&amp;amp;"),"&lt;","&amp;lt;"),"
","&lt;br&gt;&amp;nbsp;&amp;nbsp;&amp;nbsp;&amp;nbsp;• ")) &amp; IF(OR(K2444="",G2444=""),"","&lt;br&gt;") &amp; SUBSTITUTE(SUBSTITUTE(IF(N2444="",G2444,N2444),"&amp;","&amp;amp;"),"&lt;","&amp;lt;")&amp;"'")&amp;")")
))</f>
        <v>Label.create(:concept_id =&gt; Concept.find_by_codelist_and_code(74, 'shn').id, :locale =&gt; 'fi', :preflabel =&gt; 'shan', :scopenote =&gt; nil)</v>
      </c>
      <c r="P2444" s="3"/>
    </row>
    <row r="2445" spans="1:16" ht="15.75" hidden="1">
      <c r="A2445" s="11">
        <v>74</v>
      </c>
      <c r="B2445" s="11">
        <f t="shared" si="61"/>
        <v>441</v>
      </c>
      <c r="C2445" s="33" t="s">
        <v>91</v>
      </c>
      <c r="E2445" s="149"/>
      <c r="F2445" s="51" t="s">
        <v>853</v>
      </c>
      <c r="G2445" s="43" t="s">
        <v>5665</v>
      </c>
      <c r="H2445" s="23">
        <v>0</v>
      </c>
      <c r="I2445" s="23"/>
      <c r="J2445" s="10"/>
      <c r="K2445" s="100"/>
      <c r="M2445" s="136" t="s">
        <v>10691</v>
      </c>
      <c r="N2445" s="136"/>
      <c r="O2445" s="178" t="str">
        <f>IF(OR(H2445="",IFERROR(FIND("-"&amp;A2445&amp;"-","-6-7-8-10-11-26-33-35-36-37-38-39-40-47-52-54-56-63-67-75-78-94-95-101-138-140-"),0)&gt;0,
AND(A2445=1,IFERROR(FIND("-"&amp;C2445&amp;"-","-12-13-14-"),0)&gt;0),
AND(A2445=22,IFERROR(FIND("-"&amp;C2445&amp;"-","-04-05-"),0)&gt;0),
AND(A2445=34,IFERROR(FIND("-"&amp;C2445&amp;"-","-00-01-04-08-09-10-11-12-13-14-15-"),0)&gt;0),
AND(A2445=45,IFERROR(FIND("-"&amp;C2445&amp;"-","-08-"),0)&gt;0),
AND(A2445=49,IFERROR(FIND("-"&amp;C2445&amp;"-","-ROW-"),0)&gt;0),
AND(A2445=51,IFERROR(FIND("-"&amp;C2445&amp;"-","-14-15-36-"),0)&gt;0),
AND(A2445=79,IFERROR(FIND("-"&amp;C2445&amp;"-","-11-"),0)&gt;0),
AND(A2445=102,IFERROR(FIND("-"&amp;C2445&amp;"-","-02-"),0)&gt;0)),"",
 IF(AND(M2445="",N2445=""),"",
  "Label.create(:concept_id =&gt; Concept.find_by_codelist_and_code("&amp;A2445&amp;", "&amp;IF(C2445="","nil","'"&amp;C2445&amp;"'")&amp;").id, "&amp;
  ":locale =&gt; '"&amp;L$2&amp;"'"&amp;", "&amp;
  ":preflabel =&gt; '"&amp;(IF(M2445="",F2445,M2445)&amp;"', "&amp;
  ":scopenote =&gt; "&amp;IF(AND(N2445="",G2445="",K2445=""),"nil","'"&amp; IF(K2445="", "",$L$3 &amp; IF(ISERROR(FIND("
", K2445))," ","&lt;br&gt;&amp;nbsp;&amp;nbsp;&amp;nbsp;&amp;nbsp;• ") &amp; SUBSTITUTE(SUBSTITUTE(SUBSTITUTE(K2445, "&amp;", "&amp;amp;"),"&lt;","&amp;lt;"),"
","&lt;br&gt;&amp;nbsp;&amp;nbsp;&amp;nbsp;&amp;nbsp;• ")) &amp; IF(OR(K2445="",G2445=""),"","&lt;br&gt;") &amp; SUBSTITUTE(SUBSTITUTE(IF(N2445="",G2445,N2445),"&amp;","&amp;amp;"),"&lt;","&amp;lt;")&amp;"'")&amp;")")
))</f>
        <v>Label.create(:concept_id =&gt; Concept.find_by_codelist_and_code(74, 'sna').id, :locale =&gt; 'fi', :preflabel =&gt; 'šona', :scopenote =&gt; nil)</v>
      </c>
      <c r="P2445" s="3"/>
    </row>
    <row r="2446" spans="1:16" ht="30.75">
      <c r="A2446" s="88">
        <v>74</v>
      </c>
      <c r="B2446" s="11">
        <f t="shared" si="61"/>
        <v>442</v>
      </c>
      <c r="C2446" s="42" t="s">
        <v>14194</v>
      </c>
      <c r="D2446" s="222"/>
      <c r="E2446" s="222"/>
      <c r="F2446" s="224" t="s">
        <v>14195</v>
      </c>
      <c r="G2446" s="223" t="s">
        <v>14196</v>
      </c>
      <c r="H2446" s="26">
        <v>63</v>
      </c>
      <c r="I2446" s="26"/>
      <c r="J2446" s="6"/>
      <c r="K2446" s="100"/>
      <c r="M2446" s="136" t="s">
        <v>14659</v>
      </c>
      <c r="N2446" s="136"/>
      <c r="P2446" s="337" t="s">
        <v>13124</v>
      </c>
    </row>
    <row r="2447" spans="1:16" ht="15.75" hidden="1">
      <c r="A2447" s="11">
        <v>74</v>
      </c>
      <c r="B2447" s="11">
        <f t="shared" si="61"/>
        <v>443</v>
      </c>
      <c r="C2447" s="33" t="s">
        <v>941</v>
      </c>
      <c r="E2447" s="149"/>
      <c r="F2447" s="51" t="s">
        <v>947</v>
      </c>
      <c r="G2447" s="43" t="s">
        <v>5665</v>
      </c>
      <c r="H2447" s="23">
        <v>0</v>
      </c>
      <c r="I2447" s="23"/>
      <c r="J2447" s="10"/>
      <c r="K2447" s="100"/>
      <c r="M2447" s="136" t="s">
        <v>10692</v>
      </c>
      <c r="N2447" s="136"/>
      <c r="O2447" s="178" t="str">
        <f t="shared" ref="O2447:O2470" si="63">IF(OR(H2447="",IFERROR(FIND("-"&amp;A2447&amp;"-","-6-7-8-10-11-26-33-35-36-37-38-39-40-47-52-54-56-63-67-75-78-94-95-101-138-140-"),0)&gt;0,
AND(A2447=1,IFERROR(FIND("-"&amp;C2447&amp;"-","-12-13-14-"),0)&gt;0),
AND(A2447=22,IFERROR(FIND("-"&amp;C2447&amp;"-","-04-05-"),0)&gt;0),
AND(A2447=34,IFERROR(FIND("-"&amp;C2447&amp;"-","-00-01-04-08-09-10-11-12-13-14-15-"),0)&gt;0),
AND(A2447=45,IFERROR(FIND("-"&amp;C2447&amp;"-","-08-"),0)&gt;0),
AND(A2447=49,IFERROR(FIND("-"&amp;C2447&amp;"-","-ROW-"),0)&gt;0),
AND(A2447=51,IFERROR(FIND("-"&amp;C2447&amp;"-","-14-15-36-"),0)&gt;0),
AND(A2447=79,IFERROR(FIND("-"&amp;C2447&amp;"-","-11-"),0)&gt;0),
AND(A2447=102,IFERROR(FIND("-"&amp;C2447&amp;"-","-02-"),0)&gt;0)),"",
 IF(AND(M2447="",N2447=""),"",
  "Label.create(:concept_id =&gt; Concept.find_by_codelist_and_code("&amp;A2447&amp;", "&amp;IF(C2447="","nil","'"&amp;C2447&amp;"'")&amp;").id, "&amp;
  ":locale =&gt; '"&amp;L$2&amp;"'"&amp;", "&amp;
  ":preflabel =&gt; '"&amp;(IF(M2447="",F2447,M2447)&amp;"', "&amp;
  ":scopenote =&gt; "&amp;IF(AND(N2447="",G2447="",K2447=""),"nil","'"&amp; IF(K2447="", "",$L$3 &amp; IF(ISERROR(FIND("
", K2447))," ","&lt;br&gt;&amp;nbsp;&amp;nbsp;&amp;nbsp;&amp;nbsp;• ") &amp; SUBSTITUTE(SUBSTITUTE(SUBSTITUTE(K2447, "&amp;", "&amp;amp;"),"&lt;","&amp;lt;"),"
","&lt;br&gt;&amp;nbsp;&amp;nbsp;&amp;nbsp;&amp;nbsp;• ")) &amp; IF(OR(K2447="",G2447=""),"","&lt;br&gt;") &amp; SUBSTITUTE(SUBSTITUTE(IF(N2447="",G2447,N2447),"&amp;","&amp;amp;"),"&lt;","&amp;lt;")&amp;"'")&amp;")")
))</f>
        <v>Label.create(:concept_id =&gt; Concept.find_by_codelist_and_code(74, 'iii').id, :locale =&gt; 'fi', :preflabel =&gt; 'sichuanin-yi', :scopenote =&gt; nil)</v>
      </c>
      <c r="P2447" s="3"/>
    </row>
    <row r="2448" spans="1:16" ht="15.75" hidden="1">
      <c r="A2448" s="11">
        <v>74</v>
      </c>
      <c r="B2448" s="11">
        <f t="shared" si="61"/>
        <v>444</v>
      </c>
      <c r="C2448" s="33" t="s">
        <v>26</v>
      </c>
      <c r="E2448" s="149"/>
      <c r="F2448" s="43" t="s">
        <v>257</v>
      </c>
      <c r="G2448" s="43" t="s">
        <v>5665</v>
      </c>
      <c r="H2448" s="23">
        <v>4</v>
      </c>
      <c r="I2448" s="23"/>
      <c r="J2448" s="10"/>
      <c r="K2448" s="100"/>
      <c r="M2448" s="136" t="s">
        <v>10693</v>
      </c>
      <c r="N2448" s="136"/>
      <c r="O2448" s="178" t="str">
        <f t="shared" si="63"/>
        <v>Label.create(:concept_id =&gt; Concept.find_by_codelist_and_code(74, 'scn').id, :locale =&gt; 'fi', :preflabel =&gt; 'sisilia', :scopenote =&gt; nil)</v>
      </c>
      <c r="P2448" s="3"/>
    </row>
    <row r="2449" spans="1:16" ht="15.75" hidden="1">
      <c r="A2449" s="11">
        <v>74</v>
      </c>
      <c r="B2449" s="11">
        <f t="shared" si="61"/>
        <v>445</v>
      </c>
      <c r="C2449" s="33" t="s">
        <v>736</v>
      </c>
      <c r="E2449" s="149"/>
      <c r="F2449" s="51" t="s">
        <v>477</v>
      </c>
      <c r="G2449" s="43" t="s">
        <v>5665</v>
      </c>
      <c r="H2449" s="23">
        <v>0</v>
      </c>
      <c r="I2449" s="23"/>
      <c r="J2449" s="10"/>
      <c r="K2449" s="100"/>
      <c r="M2449" s="136" t="s">
        <v>10694</v>
      </c>
      <c r="N2449" s="136"/>
      <c r="O2449" s="178" t="str">
        <f t="shared" si="63"/>
        <v>Label.create(:concept_id =&gt; Concept.find_by_codelist_and_code(74, 'sid').id, :locale =&gt; 'fi', :preflabel =&gt; 'sidamo', :scopenote =&gt; nil)</v>
      </c>
      <c r="P2449" s="3"/>
    </row>
    <row r="2450" spans="1:16" ht="15.75" hidden="1">
      <c r="A2450" s="11">
        <v>74</v>
      </c>
      <c r="B2450" s="11">
        <f t="shared" si="61"/>
        <v>446</v>
      </c>
      <c r="C2450" s="33" t="s">
        <v>485</v>
      </c>
      <c r="E2450" s="149"/>
      <c r="F2450" s="51" t="s">
        <v>594</v>
      </c>
      <c r="G2450" s="43" t="s">
        <v>6307</v>
      </c>
      <c r="H2450" s="23">
        <v>0</v>
      </c>
      <c r="I2450" s="23"/>
      <c r="J2450" s="10"/>
      <c r="K2450" s="100"/>
      <c r="M2450" s="136" t="s">
        <v>10695</v>
      </c>
      <c r="N2450" s="136"/>
      <c r="O2450" s="178" t="str">
        <f t="shared" si="63"/>
        <v>Label.create(:concept_id =&gt; Concept.find_by_codelist_and_code(74, 'sgn').id, :locale =&gt; 'fi', :preflabel =&gt; 'viittomakielet', :scopenote =&gt; 'Collective name')</v>
      </c>
      <c r="P2450" s="3"/>
    </row>
    <row r="2451" spans="1:16" ht="15.75" hidden="1">
      <c r="A2451" s="11">
        <v>74</v>
      </c>
      <c r="B2451" s="11">
        <f t="shared" si="61"/>
        <v>447</v>
      </c>
      <c r="C2451" s="33" t="s">
        <v>3432</v>
      </c>
      <c r="E2451" s="149"/>
      <c r="F2451" s="51" t="s">
        <v>3359</v>
      </c>
      <c r="G2451" s="43" t="s">
        <v>5665</v>
      </c>
      <c r="H2451" s="23">
        <v>0</v>
      </c>
      <c r="I2451" s="23"/>
      <c r="J2451" s="10"/>
      <c r="K2451" s="100"/>
      <c r="M2451" s="136" t="s">
        <v>10696</v>
      </c>
      <c r="N2451" s="136"/>
      <c r="O2451" s="178" t="str">
        <f t="shared" si="63"/>
        <v>Label.create(:concept_id =&gt; Concept.find_by_codelist_and_code(74, 'bla').id, :locale =&gt; 'fi', :preflabel =&gt; 'mustajalka', :scopenote =&gt; nil)</v>
      </c>
      <c r="P2451" s="3"/>
    </row>
    <row r="2452" spans="1:16" ht="30" hidden="1">
      <c r="A2452" s="88">
        <v>74</v>
      </c>
      <c r="B2452" s="11">
        <f t="shared" si="61"/>
        <v>448</v>
      </c>
      <c r="C2452" s="42" t="s">
        <v>9251</v>
      </c>
      <c r="D2452" s="42"/>
      <c r="E2452" s="42"/>
      <c r="F2452" s="51" t="s">
        <v>9252</v>
      </c>
      <c r="G2452" s="43" t="s">
        <v>13393</v>
      </c>
      <c r="H2452" s="23">
        <v>59</v>
      </c>
      <c r="I2452" s="23"/>
      <c r="J2452" s="10"/>
      <c r="K2452" s="100"/>
      <c r="M2452" s="136" t="s">
        <v>10697</v>
      </c>
      <c r="N2452" s="136"/>
      <c r="O2452" s="178" t="str">
        <f t="shared" si="63"/>
        <v>Label.create(:concept_id =&gt; Concept.find_by_codelist_and_code(74, 'szl').id, :locale =&gt; 'fi', :preflabel =&gt; 'sleesian kieli', :scopenote =&gt; 'ONIX local code, equivalent to szl in ISO 639-3. Only for use in ONIX 3.0 or later')</v>
      </c>
      <c r="P2452" s="3"/>
    </row>
    <row r="2453" spans="1:16" ht="15.75" hidden="1">
      <c r="A2453" s="11">
        <v>74</v>
      </c>
      <c r="B2453" s="11">
        <f t="shared" ref="B2453:B2516" si="64">IF(A2453=A2452,B2452+1,1)</f>
        <v>449</v>
      </c>
      <c r="C2453" s="33" t="s">
        <v>854</v>
      </c>
      <c r="E2453" s="149"/>
      <c r="F2453" s="51" t="s">
        <v>1116</v>
      </c>
      <c r="G2453" s="43" t="s">
        <v>5665</v>
      </c>
      <c r="H2453" s="23">
        <v>0</v>
      </c>
      <c r="I2453" s="23"/>
      <c r="J2453" s="10"/>
      <c r="K2453" s="100"/>
      <c r="M2453" s="136" t="s">
        <v>10698</v>
      </c>
      <c r="N2453" s="136"/>
      <c r="O2453" s="178" t="str">
        <f t="shared" si="63"/>
        <v>Label.create(:concept_id =&gt; Concept.find_by_codelist_and_code(74, 'snd').id, :locale =&gt; 'fi', :preflabel =&gt; 'sindhi', :scopenote =&gt; nil)</v>
      </c>
      <c r="P2453" s="3"/>
    </row>
    <row r="2454" spans="1:16" ht="15.75" hidden="1">
      <c r="A2454" s="11">
        <v>74</v>
      </c>
      <c r="B2454" s="11">
        <f t="shared" si="64"/>
        <v>450</v>
      </c>
      <c r="C2454" s="33" t="s">
        <v>104</v>
      </c>
      <c r="E2454" s="149"/>
      <c r="F2454" s="51" t="s">
        <v>4066</v>
      </c>
      <c r="G2454" s="43" t="s">
        <v>5665</v>
      </c>
      <c r="H2454" s="23">
        <v>0</v>
      </c>
      <c r="I2454" s="23"/>
      <c r="J2454" s="10"/>
      <c r="K2454" s="100"/>
      <c r="M2454" s="136" t="s">
        <v>10699</v>
      </c>
      <c r="N2454" s="136"/>
      <c r="O2454" s="178" t="str">
        <f t="shared" si="63"/>
        <v>Label.create(:concept_id =&gt; Concept.find_by_codelist_and_code(74, 'sin').id, :locale =&gt; 'fi', :preflabel =&gt; 'sinhala', :scopenote =&gt; nil)</v>
      </c>
      <c r="P2454" s="3"/>
    </row>
    <row r="2455" spans="1:16" ht="45" hidden="1">
      <c r="A2455" s="88">
        <v>74</v>
      </c>
      <c r="B2455" s="11">
        <f t="shared" si="64"/>
        <v>451</v>
      </c>
      <c r="C2455" s="42" t="s">
        <v>13072</v>
      </c>
      <c r="D2455" s="42"/>
      <c r="E2455" s="42"/>
      <c r="F2455" s="51" t="s">
        <v>13073</v>
      </c>
      <c r="G2455" s="43" t="s">
        <v>13394</v>
      </c>
      <c r="H2455" s="26">
        <v>60</v>
      </c>
      <c r="I2455" s="26"/>
      <c r="J2455" s="6"/>
      <c r="K2455" s="100"/>
      <c r="M2455" s="136" t="s">
        <v>13163</v>
      </c>
      <c r="N2455" s="136"/>
      <c r="O2455" s="178" t="str">
        <f t="shared" si="63"/>
        <v>Label.create(:concept_id =&gt; Concept.find_by_codelist_and_code(74, 'zhx').id, :locale =&gt; 'fi', :preflabel =&gt; 'Sinotiibetiläiset kielet', :scopenote =&gt; 'Chinese (family) languages. Collective name. ONIX local code, equivalent of zhx in ISO 639-5. Only for use in ONIX 3.0 or later')</v>
      </c>
      <c r="P2455" s="3"/>
    </row>
    <row r="2456" spans="1:16" ht="15.75" hidden="1">
      <c r="A2456" s="11">
        <v>74</v>
      </c>
      <c r="B2456" s="11">
        <f t="shared" si="64"/>
        <v>452</v>
      </c>
      <c r="C2456" s="33" t="s">
        <v>386</v>
      </c>
      <c r="E2456" s="149"/>
      <c r="F2456" s="51" t="s">
        <v>731</v>
      </c>
      <c r="G2456" s="43" t="s">
        <v>6307</v>
      </c>
      <c r="H2456" s="23">
        <v>0</v>
      </c>
      <c r="I2456" s="23"/>
      <c r="J2456" s="10"/>
      <c r="K2456" s="100"/>
      <c r="M2456" s="136" t="s">
        <v>10700</v>
      </c>
      <c r="N2456" s="136"/>
      <c r="O2456" s="178" t="str">
        <f t="shared" si="63"/>
        <v>Label.create(:concept_id =&gt; Concept.find_by_codelist_and_code(74, 'sit').id, :locale =&gt; 'fi', :preflabel =&gt; 'sinotiibetiläiset kielet', :scopenote =&gt; 'Collective name')</v>
      </c>
      <c r="P2456" s="3"/>
    </row>
    <row r="2457" spans="1:16" ht="15.75" hidden="1">
      <c r="A2457" s="11">
        <v>74</v>
      </c>
      <c r="B2457" s="11">
        <f t="shared" si="64"/>
        <v>453</v>
      </c>
      <c r="C2457" s="33" t="s">
        <v>385</v>
      </c>
      <c r="E2457" s="149"/>
      <c r="F2457" s="51" t="s">
        <v>971</v>
      </c>
      <c r="G2457" s="43" t="s">
        <v>6307</v>
      </c>
      <c r="H2457" s="23">
        <v>0</v>
      </c>
      <c r="I2457" s="23"/>
      <c r="J2457" s="10"/>
      <c r="K2457" s="100"/>
      <c r="M2457" s="136" t="s">
        <v>10701</v>
      </c>
      <c r="N2457" s="136"/>
      <c r="O2457" s="178" t="str">
        <f t="shared" si="63"/>
        <v>Label.create(:concept_id =&gt; Concept.find_by_codelist_and_code(74, 'sio').id, :locale =&gt; 'fi', :preflabel =&gt; 'siouxkielet', :scopenote =&gt; 'Collective name')</v>
      </c>
      <c r="P2457" s="3"/>
    </row>
    <row r="2458" spans="1:16" ht="15.75" hidden="1">
      <c r="A2458" s="11">
        <v>74</v>
      </c>
      <c r="B2458" s="11">
        <f t="shared" si="64"/>
        <v>454</v>
      </c>
      <c r="C2458" s="33" t="s">
        <v>499</v>
      </c>
      <c r="E2458" s="149"/>
      <c r="F2458" s="51" t="s">
        <v>90</v>
      </c>
      <c r="G2458" s="43" t="s">
        <v>5665</v>
      </c>
      <c r="H2458" s="23">
        <v>0</v>
      </c>
      <c r="I2458" s="23"/>
      <c r="J2458" s="10"/>
      <c r="K2458" s="100"/>
      <c r="M2458" s="136" t="s">
        <v>10702</v>
      </c>
      <c r="N2458" s="136" t="s">
        <v>10703</v>
      </c>
      <c r="O2458" s="178" t="str">
        <f t="shared" si="63"/>
        <v>Label.create(:concept_id =&gt; Concept.find_by_codelist_and_code(74, 'sms').id, :locale =&gt; 'fi', :preflabel =&gt; 'saame, koltan', :scopenote =&gt; 'koltansaame')</v>
      </c>
      <c r="P2458" s="3"/>
    </row>
    <row r="2459" spans="1:16" ht="15.75" hidden="1">
      <c r="A2459" s="11">
        <v>74</v>
      </c>
      <c r="B2459" s="11">
        <f t="shared" si="64"/>
        <v>455</v>
      </c>
      <c r="C2459" s="33" t="s">
        <v>1589</v>
      </c>
      <c r="E2459" s="149"/>
      <c r="F2459" s="51" t="s">
        <v>13632</v>
      </c>
      <c r="G2459" s="43" t="s">
        <v>7148</v>
      </c>
      <c r="H2459" s="23">
        <v>0</v>
      </c>
      <c r="I2459" s="23"/>
      <c r="J2459" s="10"/>
      <c r="K2459" s="100"/>
      <c r="M2459" s="136" t="s">
        <v>10704</v>
      </c>
      <c r="N2459" s="136"/>
      <c r="O2459" s="178" t="str">
        <f t="shared" si="63"/>
        <v>Label.create(:concept_id =&gt; Concept.find_by_codelist_and_code(74, 'den').id, :locale =&gt; 'fi', :preflabel =&gt; 'slevi', :scopenote =&gt; 'Macrolanguage')</v>
      </c>
      <c r="P2459" s="3"/>
    </row>
    <row r="2460" spans="1:16" ht="15.75" hidden="1">
      <c r="A2460" s="11">
        <v>74</v>
      </c>
      <c r="B2460" s="11">
        <f t="shared" si="64"/>
        <v>456</v>
      </c>
      <c r="C2460" s="33" t="s">
        <v>288</v>
      </c>
      <c r="E2460" s="149"/>
      <c r="F2460" s="51" t="s">
        <v>1133</v>
      </c>
      <c r="G2460" s="43" t="s">
        <v>6307</v>
      </c>
      <c r="H2460" s="23">
        <v>0</v>
      </c>
      <c r="I2460" s="23"/>
      <c r="J2460" s="10"/>
      <c r="K2460" s="100"/>
      <c r="M2460" s="136" t="s">
        <v>10705</v>
      </c>
      <c r="N2460" s="136"/>
      <c r="O2460" s="178" t="str">
        <f t="shared" si="63"/>
        <v>Label.create(:concept_id =&gt; Concept.find_by_codelist_and_code(74, 'sla').id, :locale =&gt; 'fi', :preflabel =&gt; 'slaavilaiset kielet', :scopenote =&gt; 'Collective name')</v>
      </c>
      <c r="P2460" s="3"/>
    </row>
    <row r="2461" spans="1:16" ht="15.75" hidden="1">
      <c r="A2461" s="11">
        <v>74</v>
      </c>
      <c r="B2461" s="11">
        <f t="shared" si="64"/>
        <v>457</v>
      </c>
      <c r="C2461" s="33" t="s">
        <v>289</v>
      </c>
      <c r="E2461" s="149"/>
      <c r="F2461" s="51" t="s">
        <v>290</v>
      </c>
      <c r="G2461" s="43" t="s">
        <v>5665</v>
      </c>
      <c r="H2461" s="26">
        <v>0</v>
      </c>
      <c r="I2461" s="26"/>
      <c r="J2461" s="6"/>
      <c r="K2461" s="100"/>
      <c r="M2461" s="136" t="s">
        <v>10706</v>
      </c>
      <c r="N2461" s="136"/>
      <c r="O2461" s="178" t="str">
        <f t="shared" si="63"/>
        <v>Label.create(:concept_id =&gt; Concept.find_by_codelist_and_code(74, 'slo').id, :locale =&gt; 'fi', :preflabel =&gt; 'slovakki', :scopenote =&gt; nil)</v>
      </c>
      <c r="P2461" s="3"/>
    </row>
    <row r="2462" spans="1:16" ht="15.75" hidden="1">
      <c r="A2462" s="11">
        <v>74</v>
      </c>
      <c r="B2462" s="11">
        <f t="shared" si="64"/>
        <v>458</v>
      </c>
      <c r="C2462" s="33" t="s">
        <v>291</v>
      </c>
      <c r="E2462" s="149"/>
      <c r="F2462" s="51" t="s">
        <v>607</v>
      </c>
      <c r="G2462" s="43" t="s">
        <v>5665</v>
      </c>
      <c r="H2462" s="26">
        <v>0</v>
      </c>
      <c r="I2462" s="26"/>
      <c r="J2462" s="6"/>
      <c r="K2462" s="100"/>
      <c r="M2462" s="136" t="s">
        <v>10707</v>
      </c>
      <c r="N2462" s="136"/>
      <c r="O2462" s="178" t="str">
        <f t="shared" si="63"/>
        <v>Label.create(:concept_id =&gt; Concept.find_by_codelist_and_code(74, 'slv').id, :locale =&gt; 'fi', :preflabel =&gt; 'sloveeni', :scopenote =&gt; nil)</v>
      </c>
      <c r="P2462" s="3"/>
    </row>
    <row r="2463" spans="1:16" ht="15.75" hidden="1">
      <c r="A2463" s="11">
        <v>74</v>
      </c>
      <c r="B2463" s="11">
        <f t="shared" si="64"/>
        <v>459</v>
      </c>
      <c r="C2463" s="33" t="s">
        <v>596</v>
      </c>
      <c r="E2463" s="149"/>
      <c r="F2463" s="51" t="s">
        <v>597</v>
      </c>
      <c r="G2463" s="43" t="s">
        <v>5665</v>
      </c>
      <c r="H2463" s="26">
        <v>0</v>
      </c>
      <c r="I2463" s="26"/>
      <c r="J2463" s="6"/>
      <c r="K2463" s="100"/>
      <c r="M2463" s="136" t="s">
        <v>10708</v>
      </c>
      <c r="N2463" s="136"/>
      <c r="O2463" s="178" t="str">
        <f t="shared" si="63"/>
        <v>Label.create(:concept_id =&gt; Concept.find_by_codelist_and_code(74, 'sog').id, :locale =&gt; 'fi', :preflabel =&gt; 'sogdi', :scopenote =&gt; nil)</v>
      </c>
      <c r="P2463" s="3"/>
    </row>
    <row r="2464" spans="1:16" ht="15.75" hidden="1">
      <c r="A2464" s="11">
        <v>74</v>
      </c>
      <c r="B2464" s="11">
        <f t="shared" si="64"/>
        <v>460</v>
      </c>
      <c r="C2464" s="33" t="s">
        <v>589</v>
      </c>
      <c r="E2464" s="149"/>
      <c r="F2464" s="51" t="s">
        <v>300</v>
      </c>
      <c r="G2464" s="43" t="s">
        <v>5665</v>
      </c>
      <c r="H2464" s="23">
        <v>0</v>
      </c>
      <c r="I2464" s="23"/>
      <c r="J2464" s="10"/>
      <c r="K2464" s="100"/>
      <c r="M2464" s="136" t="s">
        <v>10709</v>
      </c>
      <c r="N2464" s="136"/>
      <c r="O2464" s="178" t="str">
        <f t="shared" si="63"/>
        <v>Label.create(:concept_id =&gt; Concept.find_by_codelist_and_code(74, 'som').id, :locale =&gt; 'fi', :preflabel =&gt; 'somali', :scopenote =&gt; nil)</v>
      </c>
      <c r="P2464" s="3"/>
    </row>
    <row r="2465" spans="1:16" ht="15.75" hidden="1">
      <c r="A2465" s="11">
        <v>74</v>
      </c>
      <c r="B2465" s="11">
        <f t="shared" si="64"/>
        <v>461</v>
      </c>
      <c r="C2465" s="33" t="s">
        <v>1078</v>
      </c>
      <c r="E2465" s="149"/>
      <c r="F2465" s="51" t="s">
        <v>3645</v>
      </c>
      <c r="G2465" s="43" t="s">
        <v>6307</v>
      </c>
      <c r="H2465" s="23">
        <v>0</v>
      </c>
      <c r="I2465" s="23"/>
      <c r="J2465" s="10"/>
      <c r="K2465" s="100"/>
      <c r="M2465" s="136" t="s">
        <v>10710</v>
      </c>
      <c r="N2465" s="136"/>
      <c r="O2465" s="178" t="str">
        <f t="shared" si="63"/>
        <v>Label.create(:concept_id =&gt; Concept.find_by_codelist_and_code(74, 'son').id, :locale =&gt; 'fi', :preflabel =&gt; 'songhaikielet', :scopenote =&gt; 'Collective name')</v>
      </c>
      <c r="P2465" s="3"/>
    </row>
    <row r="2466" spans="1:16" ht="15.75" hidden="1">
      <c r="A2466" s="11">
        <v>74</v>
      </c>
      <c r="B2466" s="11">
        <f t="shared" si="64"/>
        <v>462</v>
      </c>
      <c r="C2466" s="33" t="s">
        <v>600</v>
      </c>
      <c r="E2466" s="149"/>
      <c r="F2466" s="51" t="s">
        <v>595</v>
      </c>
      <c r="G2466" s="43" t="s">
        <v>5665</v>
      </c>
      <c r="H2466" s="26">
        <v>0</v>
      </c>
      <c r="I2466" s="26"/>
      <c r="J2466" s="6"/>
      <c r="K2466" s="100"/>
      <c r="M2466" s="136" t="s">
        <v>10711</v>
      </c>
      <c r="N2466" s="136"/>
      <c r="O2466" s="178" t="str">
        <f t="shared" si="63"/>
        <v>Label.create(:concept_id =&gt; Concept.find_by_codelist_and_code(74, 'snk').id, :locale =&gt; 'fi', :preflabel =&gt; 'soninke', :scopenote =&gt; nil)</v>
      </c>
      <c r="P2466" s="3"/>
    </row>
    <row r="2467" spans="1:16" ht="15.75" hidden="1">
      <c r="A2467" s="11">
        <v>74</v>
      </c>
      <c r="B2467" s="11">
        <f t="shared" si="64"/>
        <v>463</v>
      </c>
      <c r="C2467" s="33" t="s">
        <v>3254</v>
      </c>
      <c r="E2467" s="149"/>
      <c r="F2467" s="51" t="s">
        <v>3419</v>
      </c>
      <c r="G2467" s="43" t="s">
        <v>6307</v>
      </c>
      <c r="H2467" s="23">
        <v>0</v>
      </c>
      <c r="I2467" s="23"/>
      <c r="J2467" s="10"/>
      <c r="K2467" s="100"/>
      <c r="M2467" s="136" t="s">
        <v>10712</v>
      </c>
      <c r="N2467" s="136"/>
      <c r="O2467" s="178" t="str">
        <f t="shared" si="63"/>
        <v>Label.create(:concept_id =&gt; Concept.find_by_codelist_and_code(74, 'wen').id, :locale =&gt; 'fi', :preflabel =&gt; 'sorbikielet', :scopenote =&gt; 'Collective name')</v>
      </c>
      <c r="P2467" s="3"/>
    </row>
    <row r="2468" spans="1:16" ht="15.75" hidden="1">
      <c r="A2468" s="11">
        <v>74</v>
      </c>
      <c r="B2468" s="11">
        <f t="shared" si="64"/>
        <v>464</v>
      </c>
      <c r="C2468" s="33" t="s">
        <v>1840</v>
      </c>
      <c r="E2468" s="149"/>
      <c r="F2468" s="51" t="s">
        <v>13633</v>
      </c>
      <c r="G2468" s="43" t="s">
        <v>5665</v>
      </c>
      <c r="H2468" s="23">
        <v>0</v>
      </c>
      <c r="I2468" s="23"/>
      <c r="J2468" s="10"/>
      <c r="K2468" s="100"/>
      <c r="M2468" s="136" t="s">
        <v>10713</v>
      </c>
      <c r="N2468" s="136"/>
      <c r="O2468" s="178" t="str">
        <f t="shared" si="63"/>
        <v>Label.create(:concept_id =&gt; Concept.find_by_codelist_and_code(74, 'sot').id, :locale =&gt; 'fi', :preflabel =&gt; 'eteläsotho', :scopenote =&gt; nil)</v>
      </c>
      <c r="P2468" s="3"/>
    </row>
    <row r="2469" spans="1:16" ht="15.75" hidden="1">
      <c r="A2469" s="112">
        <v>74</v>
      </c>
      <c r="B2469" s="11">
        <f t="shared" si="64"/>
        <v>465</v>
      </c>
      <c r="C2469" s="107" t="s">
        <v>3246</v>
      </c>
      <c r="D2469" s="107"/>
      <c r="E2469" s="150"/>
      <c r="F2469" s="113" t="s">
        <v>526</v>
      </c>
      <c r="G2469" s="108" t="s">
        <v>6307</v>
      </c>
      <c r="H2469" s="121">
        <v>0</v>
      </c>
      <c r="I2469" s="121"/>
      <c r="J2469" s="122"/>
      <c r="K2469" s="100"/>
      <c r="M2469" s="136" t="s">
        <v>10714</v>
      </c>
      <c r="N2469" s="136"/>
      <c r="O2469" s="178" t="str">
        <f t="shared" si="63"/>
        <v>Label.create(:concept_id =&gt; Concept.find_by_codelist_and_code(74, 'sai').id, :locale =&gt; 'fi', :preflabel =&gt; 'eteläamerikkalaiset intiaanikielet', :scopenote =&gt; 'Collective name')</v>
      </c>
      <c r="P2469" s="3"/>
    </row>
    <row r="2470" spans="1:16" ht="15.75" hidden="1">
      <c r="A2470" s="11">
        <v>74</v>
      </c>
      <c r="B2470" s="11">
        <f t="shared" si="64"/>
        <v>466</v>
      </c>
      <c r="C2470" s="33" t="s">
        <v>2148</v>
      </c>
      <c r="E2470" s="149"/>
      <c r="F2470" s="51" t="s">
        <v>1100</v>
      </c>
      <c r="G2470" s="43" t="s">
        <v>5665</v>
      </c>
      <c r="H2470" s="23">
        <v>5</v>
      </c>
      <c r="I2470" s="23"/>
      <c r="J2470" s="10"/>
      <c r="K2470" s="100"/>
      <c r="M2470" s="136" t="s">
        <v>10715</v>
      </c>
      <c r="N2470" s="136"/>
      <c r="O2470" s="178" t="str">
        <f t="shared" si="63"/>
        <v>Label.create(:concept_id =&gt; Concept.find_by_codelist_and_code(74, 'alt').id, :locale =&gt; 'fi', :preflabel =&gt; 'altai', :scopenote =&gt; nil)</v>
      </c>
      <c r="P2470" s="3"/>
    </row>
    <row r="2471" spans="1:16" ht="30.75">
      <c r="A2471" s="88">
        <v>74</v>
      </c>
      <c r="B2471" s="11">
        <f t="shared" si="64"/>
        <v>467</v>
      </c>
      <c r="C2471" s="42" t="s">
        <v>14197</v>
      </c>
      <c r="D2471" s="222"/>
      <c r="E2471" s="222"/>
      <c r="F2471" s="224" t="s">
        <v>14198</v>
      </c>
      <c r="G2471" s="223" t="s">
        <v>14199</v>
      </c>
      <c r="H2471" s="26">
        <v>63</v>
      </c>
      <c r="I2471" s="26"/>
      <c r="J2471" s="6"/>
      <c r="K2471" s="100"/>
      <c r="M2471" s="136" t="s">
        <v>14660</v>
      </c>
      <c r="N2471" s="136"/>
      <c r="P2471" s="337" t="s">
        <v>13124</v>
      </c>
    </row>
    <row r="2472" spans="1:16" ht="15.75" hidden="1">
      <c r="A2472" s="11">
        <v>74</v>
      </c>
      <c r="B2472" s="11">
        <f t="shared" si="64"/>
        <v>468</v>
      </c>
      <c r="C2472" s="33" t="s">
        <v>143</v>
      </c>
      <c r="E2472" s="149"/>
      <c r="F2472" s="51" t="s">
        <v>81</v>
      </c>
      <c r="G2472" s="43" t="s">
        <v>5665</v>
      </c>
      <c r="H2472" s="23">
        <v>0</v>
      </c>
      <c r="I2472" s="23"/>
      <c r="J2472" s="10"/>
      <c r="K2472" s="100"/>
      <c r="M2472" s="136" t="s">
        <v>10716</v>
      </c>
      <c r="N2472" s="136" t="s">
        <v>10717</v>
      </c>
      <c r="O2472" s="178" t="str">
        <f>IF(OR(H2472="",IFERROR(FIND("-"&amp;A2472&amp;"-","-6-7-8-10-11-26-33-35-36-37-38-39-40-47-52-54-56-63-67-75-78-94-95-101-138-140-"),0)&gt;0,
AND(A2472=1,IFERROR(FIND("-"&amp;C2472&amp;"-","-12-13-14-"),0)&gt;0),
AND(A2472=22,IFERROR(FIND("-"&amp;C2472&amp;"-","-04-05-"),0)&gt;0),
AND(A2472=34,IFERROR(FIND("-"&amp;C2472&amp;"-","-00-01-04-08-09-10-11-12-13-14-15-"),0)&gt;0),
AND(A2472=45,IFERROR(FIND("-"&amp;C2472&amp;"-","-08-"),0)&gt;0),
AND(A2472=49,IFERROR(FIND("-"&amp;C2472&amp;"-","-ROW-"),0)&gt;0),
AND(A2472=51,IFERROR(FIND("-"&amp;C2472&amp;"-","-14-15-36-"),0)&gt;0),
AND(A2472=79,IFERROR(FIND("-"&amp;C2472&amp;"-","-11-"),0)&gt;0),
AND(A2472=102,IFERROR(FIND("-"&amp;C2472&amp;"-","-02-"),0)&gt;0)),"",
 IF(AND(M2472="",N2472=""),"",
  "Label.create(:concept_id =&gt; Concept.find_by_codelist_and_code("&amp;A2472&amp;", "&amp;IF(C2472="","nil","'"&amp;C2472&amp;"'")&amp;").id, "&amp;
  ":locale =&gt; '"&amp;L$2&amp;"'"&amp;", "&amp;
  ":preflabel =&gt; '"&amp;(IF(M2472="",F2472,M2472)&amp;"', "&amp;
  ":scopenote =&gt; "&amp;IF(AND(N2472="",G2472="",K2472=""),"nil","'"&amp; IF(K2472="", "",$L$3 &amp; IF(ISERROR(FIND("
", K2472))," ","&lt;br&gt;&amp;nbsp;&amp;nbsp;&amp;nbsp;&amp;nbsp;• ") &amp; SUBSTITUTE(SUBSTITUTE(SUBSTITUTE(K2472, "&amp;", "&amp;amp;"),"&lt;","&amp;lt;"),"
","&lt;br&gt;&amp;nbsp;&amp;nbsp;&amp;nbsp;&amp;nbsp;• ")) &amp; IF(OR(K2472="",G2472=""),"","&lt;br&gt;") &amp; SUBSTITUTE(SUBSTITUTE(IF(N2472="",G2472,N2472),"&amp;","&amp;amp;"),"&lt;","&amp;lt;")&amp;"'")&amp;")")
))</f>
        <v>Label.create(:concept_id =&gt; Concept.find_by_codelist_and_code(74, 'sma').id, :locale =&gt; 'fi', :preflabel =&gt; 'saame, etelä-', :scopenote =&gt; 'eteläsaame')</v>
      </c>
      <c r="P2472" s="3"/>
    </row>
    <row r="2473" spans="1:16" ht="15.75" hidden="1">
      <c r="A2473" s="11">
        <v>74</v>
      </c>
      <c r="B2473" s="11">
        <f t="shared" si="64"/>
        <v>469</v>
      </c>
      <c r="C2473" s="33" t="s">
        <v>1421</v>
      </c>
      <c r="E2473" s="149"/>
      <c r="F2473" s="51" t="s">
        <v>13634</v>
      </c>
      <c r="G2473" s="43" t="s">
        <v>5665</v>
      </c>
      <c r="H2473" s="23">
        <v>0</v>
      </c>
      <c r="I2473" s="23"/>
      <c r="J2473" s="10"/>
      <c r="K2473" s="100"/>
      <c r="M2473" s="136" t="s">
        <v>10718</v>
      </c>
      <c r="N2473" s="136"/>
      <c r="O2473" s="178" t="str">
        <f>IF(OR(H2473="",IFERROR(FIND("-"&amp;A2473&amp;"-","-6-7-8-10-11-26-33-35-36-37-38-39-40-47-52-54-56-63-67-75-78-94-95-101-138-140-"),0)&gt;0,
AND(A2473=1,IFERROR(FIND("-"&amp;C2473&amp;"-","-12-13-14-"),0)&gt;0),
AND(A2473=22,IFERROR(FIND("-"&amp;C2473&amp;"-","-04-05-"),0)&gt;0),
AND(A2473=34,IFERROR(FIND("-"&amp;C2473&amp;"-","-00-01-04-08-09-10-11-12-13-14-15-"),0)&gt;0),
AND(A2473=45,IFERROR(FIND("-"&amp;C2473&amp;"-","-08-"),0)&gt;0),
AND(A2473=49,IFERROR(FIND("-"&amp;C2473&amp;"-","-ROW-"),0)&gt;0),
AND(A2473=51,IFERROR(FIND("-"&amp;C2473&amp;"-","-14-15-36-"),0)&gt;0),
AND(A2473=79,IFERROR(FIND("-"&amp;C2473&amp;"-","-11-"),0)&gt;0),
AND(A2473=102,IFERROR(FIND("-"&amp;C2473&amp;"-","-02-"),0)&gt;0)),"",
 IF(AND(M2473="",N2473=""),"",
  "Label.create(:concept_id =&gt; Concept.find_by_codelist_and_code("&amp;A2473&amp;", "&amp;IF(C2473="","nil","'"&amp;C2473&amp;"'")&amp;").id, "&amp;
  ":locale =&gt; '"&amp;L$2&amp;"'"&amp;", "&amp;
  ":preflabel =&gt; '"&amp;(IF(M2473="",F2473,M2473)&amp;"', "&amp;
  ":scopenote =&gt; "&amp;IF(AND(N2473="",G2473="",K2473=""),"nil","'"&amp; IF(K2473="", "",$L$3 &amp; IF(ISERROR(FIND("
", K2473))," ","&lt;br&gt;&amp;nbsp;&amp;nbsp;&amp;nbsp;&amp;nbsp;• ") &amp; SUBSTITUTE(SUBSTITUTE(SUBSTITUTE(K2473, "&amp;", "&amp;amp;"),"&lt;","&amp;lt;"),"
","&lt;br&gt;&amp;nbsp;&amp;nbsp;&amp;nbsp;&amp;nbsp;• ")) &amp; IF(OR(K2473="",G2473=""),"","&lt;br&gt;") &amp; SUBSTITUTE(SUBSTITUTE(IF(N2473="",G2473,N2473),"&amp;","&amp;amp;"),"&lt;","&amp;lt;")&amp;"'")&amp;")")
))</f>
        <v>Label.create(:concept_id =&gt; Concept.find_by_codelist_and_code(74, 'spa').id, :locale =&gt; 'fi', :preflabel =&gt; 'espanja', :scopenote =&gt; nil)</v>
      </c>
      <c r="P2473" s="3"/>
    </row>
    <row r="2474" spans="1:16" ht="15.75" hidden="1">
      <c r="A2474" s="11">
        <v>74</v>
      </c>
      <c r="B2474" s="11">
        <f t="shared" si="64"/>
        <v>470</v>
      </c>
      <c r="C2474" s="33" t="s">
        <v>355</v>
      </c>
      <c r="E2474" s="149"/>
      <c r="F2474" s="51" t="s">
        <v>322</v>
      </c>
      <c r="G2474" s="43" t="s">
        <v>5665</v>
      </c>
      <c r="H2474" s="23">
        <v>7</v>
      </c>
      <c r="I2474" s="23"/>
      <c r="J2474" s="10"/>
      <c r="K2474" s="100"/>
      <c r="M2474" s="136" t="s">
        <v>10719</v>
      </c>
      <c r="N2474" s="136"/>
      <c r="O2474" s="178" t="str">
        <f>IF(OR(H2474="",IFERROR(FIND("-"&amp;A2474&amp;"-","-6-7-8-10-11-26-33-35-36-37-38-39-40-47-52-54-56-63-67-75-78-94-95-101-138-140-"),0)&gt;0,
AND(A2474=1,IFERROR(FIND("-"&amp;C2474&amp;"-","-12-13-14-"),0)&gt;0),
AND(A2474=22,IFERROR(FIND("-"&amp;C2474&amp;"-","-04-05-"),0)&gt;0),
AND(A2474=34,IFERROR(FIND("-"&amp;C2474&amp;"-","-00-01-04-08-09-10-11-12-13-14-15-"),0)&gt;0),
AND(A2474=45,IFERROR(FIND("-"&amp;C2474&amp;"-","-08-"),0)&gt;0),
AND(A2474=49,IFERROR(FIND("-"&amp;C2474&amp;"-","-ROW-"),0)&gt;0),
AND(A2474=51,IFERROR(FIND("-"&amp;C2474&amp;"-","-14-15-36-"),0)&gt;0),
AND(A2474=79,IFERROR(FIND("-"&amp;C2474&amp;"-","-11-"),0)&gt;0),
AND(A2474=102,IFERROR(FIND("-"&amp;C2474&amp;"-","-02-"),0)&gt;0)),"",
 IF(AND(M2474="",N2474=""),"",
  "Label.create(:concept_id =&gt; Concept.find_by_codelist_and_code("&amp;A2474&amp;", "&amp;IF(C2474="","nil","'"&amp;C2474&amp;"'")&amp;").id, "&amp;
  ":locale =&gt; '"&amp;L$2&amp;"'"&amp;", "&amp;
  ":preflabel =&gt; '"&amp;(IF(M2474="",F2474,M2474)&amp;"', "&amp;
  ":scopenote =&gt; "&amp;IF(AND(N2474="",G2474="",K2474=""),"nil","'"&amp; IF(K2474="", "",$L$3 &amp; IF(ISERROR(FIND("
", K2474))," ","&lt;br&gt;&amp;nbsp;&amp;nbsp;&amp;nbsp;&amp;nbsp;• ") &amp; SUBSTITUTE(SUBSTITUTE(SUBSTITUTE(K2474, "&amp;", "&amp;amp;"),"&lt;","&amp;lt;"),"
","&lt;br&gt;&amp;nbsp;&amp;nbsp;&amp;nbsp;&amp;nbsp;• ")) &amp; IF(OR(K2474="",G2474=""),"","&lt;br&gt;") &amp; SUBSTITUTE(SUBSTITUTE(IF(N2474="",G2474,N2474),"&amp;","&amp;amp;"),"&lt;","&amp;lt;")&amp;"'")&amp;")")
))</f>
        <v>Label.create(:concept_id =&gt; Concept.find_by_codelist_and_code(74, 'srn').id, :locale =&gt; 'fi', :preflabel =&gt; 'sranan', :scopenote =&gt; nil)</v>
      </c>
      <c r="P2474" s="3"/>
    </row>
    <row r="2475" spans="1:16" ht="15.75" hidden="1">
      <c r="A2475" s="11">
        <v>74</v>
      </c>
      <c r="B2475" s="11">
        <f t="shared" si="64"/>
        <v>471</v>
      </c>
      <c r="C2475" s="42" t="s">
        <v>7132</v>
      </c>
      <c r="E2475" s="149"/>
      <c r="F2475" s="51" t="s">
        <v>7133</v>
      </c>
      <c r="G2475" s="43">
        <v>0</v>
      </c>
      <c r="H2475" s="23">
        <v>32</v>
      </c>
      <c r="I2475" s="23"/>
      <c r="J2475" s="10"/>
      <c r="K2475" s="100"/>
      <c r="M2475" s="136" t="s">
        <v>10720</v>
      </c>
      <c r="N2475" s="136"/>
      <c r="O2475" s="178" t="str">
        <f>IF(OR(H2475="",IFERROR(FIND("-"&amp;A2475&amp;"-","-6-7-8-10-11-26-33-35-36-37-38-39-40-47-52-54-56-63-67-75-78-94-95-101-138-140-"),0)&gt;0,
AND(A2475=1,IFERROR(FIND("-"&amp;C2475&amp;"-","-12-13-14-"),0)&gt;0),
AND(A2475=22,IFERROR(FIND("-"&amp;C2475&amp;"-","-04-05-"),0)&gt;0),
AND(A2475=34,IFERROR(FIND("-"&amp;C2475&amp;"-","-00-01-04-08-09-10-11-12-13-14-15-"),0)&gt;0),
AND(A2475=45,IFERROR(FIND("-"&amp;C2475&amp;"-","-08-"),0)&gt;0),
AND(A2475=49,IFERROR(FIND("-"&amp;C2475&amp;"-","-ROW-"),0)&gt;0),
AND(A2475=51,IFERROR(FIND("-"&amp;C2475&amp;"-","-14-15-36-"),0)&gt;0),
AND(A2475=79,IFERROR(FIND("-"&amp;C2475&amp;"-","-11-"),0)&gt;0),
AND(A2475=102,IFERROR(FIND("-"&amp;C2475&amp;"-","-02-"),0)&gt;0)),"",
 IF(AND(M2475="",N2475=""),"",
  "Label.create(:concept_id =&gt; Concept.find_by_codelist_and_code("&amp;A2475&amp;", "&amp;IF(C2475="","nil","'"&amp;C2475&amp;"'")&amp;").id, "&amp;
  ":locale =&gt; '"&amp;L$2&amp;"'"&amp;", "&amp;
  ":preflabel =&gt; '"&amp;(IF(M2475="",F2475,M2475)&amp;"', "&amp;
  ":scopenote =&gt; "&amp;IF(AND(N2475="",G2475="",K2475=""),"nil","'"&amp; IF(K2475="", "",$L$3 &amp; IF(ISERROR(FIND("
", K2475))," ","&lt;br&gt;&amp;nbsp;&amp;nbsp;&amp;nbsp;&amp;nbsp;• ") &amp; SUBSTITUTE(SUBSTITUTE(SUBSTITUTE(K2475, "&amp;", "&amp;amp;"),"&lt;","&amp;lt;"),"
","&lt;br&gt;&amp;nbsp;&amp;nbsp;&amp;nbsp;&amp;nbsp;• ")) &amp; IF(OR(K2475="",G2475=""),"","&lt;br&gt;") &amp; SUBSTITUTE(SUBSTITUTE(IF(N2475="",G2475,N2475),"&amp;","&amp;amp;"),"&lt;","&amp;lt;")&amp;"'")&amp;")")
))</f>
        <v>Label.create(:concept_id =&gt; Concept.find_by_codelist_and_code(74, 'zgh').id, :locale =&gt; 'fi', :preflabel =&gt; 'vakioitu tamazight', :scopenote =&gt; '0')</v>
      </c>
      <c r="P2475" s="3"/>
    </row>
    <row r="2476" spans="1:16" ht="30.75">
      <c r="A2476" s="88">
        <v>74</v>
      </c>
      <c r="B2476" s="11">
        <f t="shared" si="64"/>
        <v>472</v>
      </c>
      <c r="C2476" s="42" t="s">
        <v>14200</v>
      </c>
      <c r="D2476" s="222"/>
      <c r="E2476" s="222"/>
      <c r="F2476" s="224" t="s">
        <v>14201</v>
      </c>
      <c r="G2476" s="223" t="s">
        <v>14202</v>
      </c>
      <c r="H2476" s="26">
        <v>63</v>
      </c>
      <c r="I2476" s="26"/>
      <c r="J2476" s="6"/>
      <c r="K2476" s="100"/>
      <c r="M2476" s="136" t="s">
        <v>14661</v>
      </c>
      <c r="N2476" s="136"/>
      <c r="P2476" s="337" t="s">
        <v>13124</v>
      </c>
    </row>
    <row r="2477" spans="1:16" ht="15.75" hidden="1">
      <c r="A2477" s="11">
        <v>74</v>
      </c>
      <c r="B2477" s="11">
        <f t="shared" si="64"/>
        <v>473</v>
      </c>
      <c r="C2477" s="107" t="s">
        <v>1305</v>
      </c>
      <c r="D2477" s="107"/>
      <c r="E2477" s="150"/>
      <c r="F2477" s="113" t="s">
        <v>1306</v>
      </c>
      <c r="G2477" s="108" t="s">
        <v>5665</v>
      </c>
      <c r="H2477" s="121">
        <v>0</v>
      </c>
      <c r="I2477" s="121"/>
      <c r="J2477" s="122"/>
      <c r="K2477" s="100"/>
      <c r="M2477" s="136" t="s">
        <v>10721</v>
      </c>
      <c r="N2477" s="136"/>
      <c r="O2477" s="178" t="str">
        <f>IF(OR(H2477="",IFERROR(FIND("-"&amp;A2477&amp;"-","-6-7-8-10-11-26-33-35-36-37-38-39-40-47-52-54-56-63-67-75-78-94-95-101-138-140-"),0)&gt;0,
AND(A2477=1,IFERROR(FIND("-"&amp;C2477&amp;"-","-12-13-14-"),0)&gt;0),
AND(A2477=22,IFERROR(FIND("-"&amp;C2477&amp;"-","-04-05-"),0)&gt;0),
AND(A2477=34,IFERROR(FIND("-"&amp;C2477&amp;"-","-00-01-04-08-09-10-11-12-13-14-15-"),0)&gt;0),
AND(A2477=45,IFERROR(FIND("-"&amp;C2477&amp;"-","-08-"),0)&gt;0),
AND(A2477=49,IFERROR(FIND("-"&amp;C2477&amp;"-","-ROW-"),0)&gt;0),
AND(A2477=51,IFERROR(FIND("-"&amp;C2477&amp;"-","-14-15-36-"),0)&gt;0),
AND(A2477=79,IFERROR(FIND("-"&amp;C2477&amp;"-","-11-"),0)&gt;0),
AND(A2477=102,IFERROR(FIND("-"&amp;C2477&amp;"-","-02-"),0)&gt;0)),"",
 IF(AND(M2477="",N2477=""),"",
  "Label.create(:concept_id =&gt; Concept.find_by_codelist_and_code("&amp;A2477&amp;", "&amp;IF(C2477="","nil","'"&amp;C2477&amp;"'")&amp;").id, "&amp;
  ":locale =&gt; '"&amp;L$2&amp;"'"&amp;", "&amp;
  ":preflabel =&gt; '"&amp;(IF(M2477="",F2477,M2477)&amp;"', "&amp;
  ":scopenote =&gt; "&amp;IF(AND(N2477="",G2477="",K2477=""),"nil","'"&amp; IF(K2477="", "",$L$3 &amp; IF(ISERROR(FIND("
", K2477))," ","&lt;br&gt;&amp;nbsp;&amp;nbsp;&amp;nbsp;&amp;nbsp;• ") &amp; SUBSTITUTE(SUBSTITUTE(SUBSTITUTE(K2477, "&amp;", "&amp;amp;"),"&lt;","&amp;lt;"),"
","&lt;br&gt;&amp;nbsp;&amp;nbsp;&amp;nbsp;&amp;nbsp;• ")) &amp; IF(OR(K2477="",G2477=""),"","&lt;br&gt;") &amp; SUBSTITUTE(SUBSTITUTE(IF(N2477="",G2477,N2477),"&amp;","&amp;amp;"),"&lt;","&amp;lt;")&amp;"'")&amp;")")
))</f>
        <v>Label.create(:concept_id =&gt; Concept.find_by_codelist_and_code(74, 'suk').id, :locale =&gt; 'fi', :preflabel =&gt; 'sukuma', :scopenote =&gt; nil)</v>
      </c>
      <c r="P2477" s="3"/>
    </row>
    <row r="2478" spans="1:16" ht="15.75" hidden="1">
      <c r="A2478" s="11">
        <v>74</v>
      </c>
      <c r="B2478" s="11">
        <f t="shared" si="64"/>
        <v>474</v>
      </c>
      <c r="C2478" s="107" t="s">
        <v>3609</v>
      </c>
      <c r="D2478" s="107"/>
      <c r="E2478" s="150"/>
      <c r="F2478" s="113" t="s">
        <v>173</v>
      </c>
      <c r="G2478" s="108" t="s">
        <v>5665</v>
      </c>
      <c r="H2478" s="114">
        <v>0</v>
      </c>
      <c r="I2478" s="114"/>
      <c r="J2478" s="115"/>
      <c r="K2478" s="100"/>
      <c r="M2478" s="136" t="s">
        <v>10722</v>
      </c>
      <c r="N2478" s="136"/>
      <c r="O2478" s="178" t="str">
        <f>IF(OR(H2478="",IFERROR(FIND("-"&amp;A2478&amp;"-","-6-7-8-10-11-26-33-35-36-37-38-39-40-47-52-54-56-63-67-75-78-94-95-101-138-140-"),0)&gt;0,
AND(A2478=1,IFERROR(FIND("-"&amp;C2478&amp;"-","-12-13-14-"),0)&gt;0),
AND(A2478=22,IFERROR(FIND("-"&amp;C2478&amp;"-","-04-05-"),0)&gt;0),
AND(A2478=34,IFERROR(FIND("-"&amp;C2478&amp;"-","-00-01-04-08-09-10-11-12-13-14-15-"),0)&gt;0),
AND(A2478=45,IFERROR(FIND("-"&amp;C2478&amp;"-","-08-"),0)&gt;0),
AND(A2478=49,IFERROR(FIND("-"&amp;C2478&amp;"-","-ROW-"),0)&gt;0),
AND(A2478=51,IFERROR(FIND("-"&amp;C2478&amp;"-","-14-15-36-"),0)&gt;0),
AND(A2478=79,IFERROR(FIND("-"&amp;C2478&amp;"-","-11-"),0)&gt;0),
AND(A2478=102,IFERROR(FIND("-"&amp;C2478&amp;"-","-02-"),0)&gt;0)),"",
 IF(AND(M2478="",N2478=""),"",
  "Label.create(:concept_id =&gt; Concept.find_by_codelist_and_code("&amp;A2478&amp;", "&amp;IF(C2478="","nil","'"&amp;C2478&amp;"'")&amp;").id, "&amp;
  ":locale =&gt; '"&amp;L$2&amp;"'"&amp;", "&amp;
  ":preflabel =&gt; '"&amp;(IF(M2478="",F2478,M2478)&amp;"', "&amp;
  ":scopenote =&gt; "&amp;IF(AND(N2478="",G2478="",K2478=""),"nil","'"&amp; IF(K2478="", "",$L$3 &amp; IF(ISERROR(FIND("
", K2478))," ","&lt;br&gt;&amp;nbsp;&amp;nbsp;&amp;nbsp;&amp;nbsp;• ") &amp; SUBSTITUTE(SUBSTITUTE(SUBSTITUTE(K2478, "&amp;", "&amp;amp;"),"&lt;","&amp;lt;"),"
","&lt;br&gt;&amp;nbsp;&amp;nbsp;&amp;nbsp;&amp;nbsp;• ")) &amp; IF(OR(K2478="",G2478=""),"","&lt;br&gt;") &amp; SUBSTITUTE(SUBSTITUTE(IF(N2478="",G2478,N2478),"&amp;","&amp;amp;"),"&lt;","&amp;lt;")&amp;"'")&amp;")")
))</f>
        <v>Label.create(:concept_id =&gt; Concept.find_by_codelist_and_code(74, 'sux').id, :locale =&gt; 'fi', :preflabel =&gt; 'sumeri', :scopenote =&gt; nil)</v>
      </c>
      <c r="P2478" s="3"/>
    </row>
    <row r="2479" spans="1:16" ht="15.75" hidden="1">
      <c r="A2479" s="11">
        <v>74</v>
      </c>
      <c r="B2479" s="11">
        <f t="shared" si="64"/>
        <v>475</v>
      </c>
      <c r="C2479" s="107" t="s">
        <v>1307</v>
      </c>
      <c r="D2479" s="107"/>
      <c r="E2479" s="150"/>
      <c r="F2479" s="113" t="s">
        <v>3278</v>
      </c>
      <c r="G2479" s="108" t="s">
        <v>5665</v>
      </c>
      <c r="H2479" s="121">
        <v>0</v>
      </c>
      <c r="I2479" s="121"/>
      <c r="J2479" s="122"/>
      <c r="K2479" s="100"/>
      <c r="M2479" s="136" t="s">
        <v>10723</v>
      </c>
      <c r="N2479" s="136"/>
      <c r="O2479" s="178" t="str">
        <f>IF(OR(H2479="",IFERROR(FIND("-"&amp;A2479&amp;"-","-6-7-8-10-11-26-33-35-36-37-38-39-40-47-52-54-56-63-67-75-78-94-95-101-138-140-"),0)&gt;0,
AND(A2479=1,IFERROR(FIND("-"&amp;C2479&amp;"-","-12-13-14-"),0)&gt;0),
AND(A2479=22,IFERROR(FIND("-"&amp;C2479&amp;"-","-04-05-"),0)&gt;0),
AND(A2479=34,IFERROR(FIND("-"&amp;C2479&amp;"-","-00-01-04-08-09-10-11-12-13-14-15-"),0)&gt;0),
AND(A2479=45,IFERROR(FIND("-"&amp;C2479&amp;"-","-08-"),0)&gt;0),
AND(A2479=49,IFERROR(FIND("-"&amp;C2479&amp;"-","-ROW-"),0)&gt;0),
AND(A2479=51,IFERROR(FIND("-"&amp;C2479&amp;"-","-14-15-36-"),0)&gt;0),
AND(A2479=79,IFERROR(FIND("-"&amp;C2479&amp;"-","-11-"),0)&gt;0),
AND(A2479=102,IFERROR(FIND("-"&amp;C2479&amp;"-","-02-"),0)&gt;0)),"",
 IF(AND(M2479="",N2479=""),"",
  "Label.create(:concept_id =&gt; Concept.find_by_codelist_and_code("&amp;A2479&amp;", "&amp;IF(C2479="","nil","'"&amp;C2479&amp;"'")&amp;").id, "&amp;
  ":locale =&gt; '"&amp;L$2&amp;"'"&amp;", "&amp;
  ":preflabel =&gt; '"&amp;(IF(M2479="",F2479,M2479)&amp;"', "&amp;
  ":scopenote =&gt; "&amp;IF(AND(N2479="",G2479="",K2479=""),"nil","'"&amp; IF(K2479="", "",$L$3 &amp; IF(ISERROR(FIND("
", K2479))," ","&lt;br&gt;&amp;nbsp;&amp;nbsp;&amp;nbsp;&amp;nbsp;• ") &amp; SUBSTITUTE(SUBSTITUTE(SUBSTITUTE(K2479, "&amp;", "&amp;amp;"),"&lt;","&amp;lt;"),"
","&lt;br&gt;&amp;nbsp;&amp;nbsp;&amp;nbsp;&amp;nbsp;• ")) &amp; IF(OR(K2479="",G2479=""),"","&lt;br&gt;") &amp; SUBSTITUTE(SUBSTITUTE(IF(N2479="",G2479,N2479),"&amp;","&amp;amp;"),"&lt;","&amp;lt;")&amp;"'")&amp;")")
))</f>
        <v>Label.create(:concept_id =&gt; Concept.find_by_codelist_and_code(74, 'sun').id, :locale =&gt; 'fi', :preflabel =&gt; 'sunda', :scopenote =&gt; nil)</v>
      </c>
      <c r="P2479" s="3"/>
    </row>
    <row r="2480" spans="1:16" ht="15.75" hidden="1">
      <c r="A2480" s="11">
        <v>74</v>
      </c>
      <c r="B2480" s="11">
        <f t="shared" si="64"/>
        <v>476</v>
      </c>
      <c r="C2480" s="107" t="s">
        <v>3650</v>
      </c>
      <c r="D2480" s="107"/>
      <c r="E2480" s="150"/>
      <c r="F2480" s="113" t="s">
        <v>3651</v>
      </c>
      <c r="G2480" s="108" t="s">
        <v>5665</v>
      </c>
      <c r="H2480" s="114">
        <v>0</v>
      </c>
      <c r="I2480" s="114"/>
      <c r="J2480" s="115"/>
      <c r="K2480" s="100"/>
      <c r="M2480" s="136" t="s">
        <v>10724</v>
      </c>
      <c r="N2480" s="136"/>
      <c r="O2480" s="178" t="str">
        <f>IF(OR(H2480="",IFERROR(FIND("-"&amp;A2480&amp;"-","-6-7-8-10-11-26-33-35-36-37-38-39-40-47-52-54-56-63-67-75-78-94-95-101-138-140-"),0)&gt;0,
AND(A2480=1,IFERROR(FIND("-"&amp;C2480&amp;"-","-12-13-14-"),0)&gt;0),
AND(A2480=22,IFERROR(FIND("-"&amp;C2480&amp;"-","-04-05-"),0)&gt;0),
AND(A2480=34,IFERROR(FIND("-"&amp;C2480&amp;"-","-00-01-04-08-09-10-11-12-13-14-15-"),0)&gt;0),
AND(A2480=45,IFERROR(FIND("-"&amp;C2480&amp;"-","-08-"),0)&gt;0),
AND(A2480=49,IFERROR(FIND("-"&amp;C2480&amp;"-","-ROW-"),0)&gt;0),
AND(A2480=51,IFERROR(FIND("-"&amp;C2480&amp;"-","-14-15-36-"),0)&gt;0),
AND(A2480=79,IFERROR(FIND("-"&amp;C2480&amp;"-","-11-"),0)&gt;0),
AND(A2480=102,IFERROR(FIND("-"&amp;C2480&amp;"-","-02-"),0)&gt;0)),"",
 IF(AND(M2480="",N2480=""),"",
  "Label.create(:concept_id =&gt; Concept.find_by_codelist_and_code("&amp;A2480&amp;", "&amp;IF(C2480="","nil","'"&amp;C2480&amp;"'")&amp;").id, "&amp;
  ":locale =&gt; '"&amp;L$2&amp;"'"&amp;", "&amp;
  ":preflabel =&gt; '"&amp;(IF(M2480="",F2480,M2480)&amp;"', "&amp;
  ":scopenote =&gt; "&amp;IF(AND(N2480="",G2480="",K2480=""),"nil","'"&amp; IF(K2480="", "",$L$3 &amp; IF(ISERROR(FIND("
", K2480))," ","&lt;br&gt;&amp;nbsp;&amp;nbsp;&amp;nbsp;&amp;nbsp;• ") &amp; SUBSTITUTE(SUBSTITUTE(SUBSTITUTE(K2480, "&amp;", "&amp;amp;"),"&lt;","&amp;lt;"),"
","&lt;br&gt;&amp;nbsp;&amp;nbsp;&amp;nbsp;&amp;nbsp;• ")) &amp; IF(OR(K2480="",G2480=""),"","&lt;br&gt;") &amp; SUBSTITUTE(SUBSTITUTE(IF(N2480="",G2480,N2480),"&amp;","&amp;amp;"),"&lt;","&amp;lt;")&amp;"'")&amp;")")
))</f>
        <v>Label.create(:concept_id =&gt; Concept.find_by_codelist_and_code(74, 'sus').id, :locale =&gt; 'fi', :preflabel =&gt; 'susu', :scopenote =&gt; nil)</v>
      </c>
      <c r="P2480" s="3"/>
    </row>
    <row r="2481" spans="1:16" ht="15.75" hidden="1">
      <c r="A2481" s="11">
        <v>74</v>
      </c>
      <c r="B2481" s="11">
        <f t="shared" si="64"/>
        <v>477</v>
      </c>
      <c r="C2481" s="107" t="s">
        <v>174</v>
      </c>
      <c r="D2481" s="107"/>
      <c r="E2481" s="150"/>
      <c r="F2481" s="113" t="s">
        <v>175</v>
      </c>
      <c r="G2481" s="108" t="s">
        <v>7148</v>
      </c>
      <c r="H2481" s="114">
        <v>0</v>
      </c>
      <c r="I2481" s="114"/>
      <c r="J2481" s="115"/>
      <c r="K2481" s="100"/>
      <c r="M2481" s="136" t="s">
        <v>10725</v>
      </c>
      <c r="N2481" s="136"/>
      <c r="O2481" s="178" t="str">
        <f>IF(OR(H2481="",IFERROR(FIND("-"&amp;A2481&amp;"-","-6-7-8-10-11-26-33-35-36-37-38-39-40-47-52-54-56-63-67-75-78-94-95-101-138-140-"),0)&gt;0,
AND(A2481=1,IFERROR(FIND("-"&amp;C2481&amp;"-","-12-13-14-"),0)&gt;0),
AND(A2481=22,IFERROR(FIND("-"&amp;C2481&amp;"-","-04-05-"),0)&gt;0),
AND(A2481=34,IFERROR(FIND("-"&amp;C2481&amp;"-","-00-01-04-08-09-10-11-12-13-14-15-"),0)&gt;0),
AND(A2481=45,IFERROR(FIND("-"&amp;C2481&amp;"-","-08-"),0)&gt;0),
AND(A2481=49,IFERROR(FIND("-"&amp;C2481&amp;"-","-ROW-"),0)&gt;0),
AND(A2481=51,IFERROR(FIND("-"&amp;C2481&amp;"-","-14-15-36-"),0)&gt;0),
AND(A2481=79,IFERROR(FIND("-"&amp;C2481&amp;"-","-11-"),0)&gt;0),
AND(A2481=102,IFERROR(FIND("-"&amp;C2481&amp;"-","-02-"),0)&gt;0)),"",
 IF(AND(M2481="",N2481=""),"",
  "Label.create(:concept_id =&gt; Concept.find_by_codelist_and_code("&amp;A2481&amp;", "&amp;IF(C2481="","nil","'"&amp;C2481&amp;"'")&amp;").id, "&amp;
  ":locale =&gt; '"&amp;L$2&amp;"'"&amp;", "&amp;
  ":preflabel =&gt; '"&amp;(IF(M2481="",F2481,M2481)&amp;"', "&amp;
  ":scopenote =&gt; "&amp;IF(AND(N2481="",G2481="",K2481=""),"nil","'"&amp; IF(K2481="", "",$L$3 &amp; IF(ISERROR(FIND("
", K2481))," ","&lt;br&gt;&amp;nbsp;&amp;nbsp;&amp;nbsp;&amp;nbsp;• ") &amp; SUBSTITUTE(SUBSTITUTE(SUBSTITUTE(K2481, "&amp;", "&amp;amp;"),"&lt;","&amp;lt;"),"
","&lt;br&gt;&amp;nbsp;&amp;nbsp;&amp;nbsp;&amp;nbsp;• ")) &amp; IF(OR(K2481="",G2481=""),"","&lt;br&gt;") &amp; SUBSTITUTE(SUBSTITUTE(IF(N2481="",G2481,N2481),"&amp;","&amp;amp;"),"&lt;","&amp;lt;")&amp;"'")&amp;")")
))</f>
        <v>Label.create(:concept_id =&gt; Concept.find_by_codelist_and_code(74, 'swa').id, :locale =&gt; 'fi', :preflabel =&gt; 'swahili', :scopenote =&gt; 'Macrolanguage')</v>
      </c>
      <c r="P2481" s="3"/>
    </row>
    <row r="2482" spans="1:16" ht="30.75">
      <c r="A2482" s="88">
        <v>74</v>
      </c>
      <c r="B2482" s="11">
        <f t="shared" si="64"/>
        <v>478</v>
      </c>
      <c r="C2482" s="111" t="s">
        <v>14203</v>
      </c>
      <c r="D2482" s="176"/>
      <c r="E2482" s="176"/>
      <c r="F2482" s="212" t="s">
        <v>14204</v>
      </c>
      <c r="G2482" s="147" t="s">
        <v>14205</v>
      </c>
      <c r="H2482" s="121">
        <v>63</v>
      </c>
      <c r="I2482" s="121"/>
      <c r="J2482" s="122"/>
      <c r="K2482" s="100"/>
      <c r="M2482" s="136" t="s">
        <v>14662</v>
      </c>
      <c r="N2482" s="136"/>
      <c r="P2482" s="337" t="s">
        <v>13124</v>
      </c>
    </row>
    <row r="2483" spans="1:16" ht="15.75" hidden="1">
      <c r="A2483" s="11">
        <v>74</v>
      </c>
      <c r="B2483" s="11">
        <f t="shared" si="64"/>
        <v>479</v>
      </c>
      <c r="C2483" s="107" t="s">
        <v>1444</v>
      </c>
      <c r="D2483" s="107"/>
      <c r="E2483" s="150"/>
      <c r="F2483" s="113" t="s">
        <v>13635</v>
      </c>
      <c r="G2483" s="108" t="s">
        <v>5665</v>
      </c>
      <c r="H2483" s="114">
        <v>0</v>
      </c>
      <c r="I2483" s="114"/>
      <c r="J2483" s="115"/>
      <c r="K2483" s="100"/>
      <c r="M2483" s="136" t="s">
        <v>10726</v>
      </c>
      <c r="N2483" s="136"/>
      <c r="O2483" s="178" t="str">
        <f t="shared" ref="O2483:O2499" si="65">IF(OR(H2483="",IFERROR(FIND("-"&amp;A2483&amp;"-","-6-7-8-10-11-26-33-35-36-37-38-39-40-47-52-54-56-63-67-75-78-94-95-101-138-140-"),0)&gt;0,
AND(A2483=1,IFERROR(FIND("-"&amp;C2483&amp;"-","-12-13-14-"),0)&gt;0),
AND(A2483=22,IFERROR(FIND("-"&amp;C2483&amp;"-","-04-05-"),0)&gt;0),
AND(A2483=34,IFERROR(FIND("-"&amp;C2483&amp;"-","-00-01-04-08-09-10-11-12-13-14-15-"),0)&gt;0),
AND(A2483=45,IFERROR(FIND("-"&amp;C2483&amp;"-","-08-"),0)&gt;0),
AND(A2483=49,IFERROR(FIND("-"&amp;C2483&amp;"-","-ROW-"),0)&gt;0),
AND(A2483=51,IFERROR(FIND("-"&amp;C2483&amp;"-","-14-15-36-"),0)&gt;0),
AND(A2483=79,IFERROR(FIND("-"&amp;C2483&amp;"-","-11-"),0)&gt;0),
AND(A2483=102,IFERROR(FIND("-"&amp;C2483&amp;"-","-02-"),0)&gt;0)),"",
 IF(AND(M2483="",N2483=""),"",
  "Label.create(:concept_id =&gt; Concept.find_by_codelist_and_code("&amp;A2483&amp;", "&amp;IF(C2483="","nil","'"&amp;C2483&amp;"'")&amp;").id, "&amp;
  ":locale =&gt; '"&amp;L$2&amp;"'"&amp;", "&amp;
  ":preflabel =&gt; '"&amp;(IF(M2483="",F2483,M2483)&amp;"', "&amp;
  ":scopenote =&gt; "&amp;IF(AND(N2483="",G2483="",K2483=""),"nil","'"&amp; IF(K2483="", "",$L$3 &amp; IF(ISERROR(FIND("
", K2483))," ","&lt;br&gt;&amp;nbsp;&amp;nbsp;&amp;nbsp;&amp;nbsp;• ") &amp; SUBSTITUTE(SUBSTITUTE(SUBSTITUTE(K2483, "&amp;", "&amp;amp;"),"&lt;","&amp;lt;"),"
","&lt;br&gt;&amp;nbsp;&amp;nbsp;&amp;nbsp;&amp;nbsp;• ")) &amp; IF(OR(K2483="",G2483=""),"","&lt;br&gt;") &amp; SUBSTITUTE(SUBSTITUTE(IF(N2483="",G2483,N2483),"&amp;","&amp;amp;"),"&lt;","&amp;lt;")&amp;"'")&amp;")")
))</f>
        <v>Label.create(:concept_id =&gt; Concept.find_by_codelist_and_code(74, 'ssw').id, :locale =&gt; 'fi', :preflabel =&gt; 'swazi', :scopenote =&gt; nil)</v>
      </c>
      <c r="P2483" s="3"/>
    </row>
    <row r="2484" spans="1:16" ht="15.75" hidden="1">
      <c r="A2484" s="11">
        <v>74</v>
      </c>
      <c r="B2484" s="11">
        <f t="shared" si="64"/>
        <v>480</v>
      </c>
      <c r="C2484" s="107" t="s">
        <v>176</v>
      </c>
      <c r="D2484" s="107"/>
      <c r="E2484" s="150"/>
      <c r="F2484" s="113" t="s">
        <v>177</v>
      </c>
      <c r="G2484" s="108" t="s">
        <v>5665</v>
      </c>
      <c r="H2484" s="114">
        <v>0</v>
      </c>
      <c r="I2484" s="114"/>
      <c r="J2484" s="115"/>
      <c r="K2484" s="100"/>
      <c r="M2484" s="136" t="s">
        <v>10727</v>
      </c>
      <c r="N2484" s="136"/>
      <c r="O2484" s="178" t="str">
        <f t="shared" si="65"/>
        <v>Label.create(:concept_id =&gt; Concept.find_by_codelist_and_code(74, 'swe').id, :locale =&gt; 'fi', :preflabel =&gt; 'ruotsi', :scopenote =&gt; nil)</v>
      </c>
      <c r="P2484" s="3"/>
    </row>
    <row r="2485" spans="1:16" ht="15.75" hidden="1">
      <c r="A2485" s="11">
        <v>74</v>
      </c>
      <c r="B2485" s="11">
        <f t="shared" si="64"/>
        <v>481</v>
      </c>
      <c r="C2485" s="107" t="s">
        <v>3302</v>
      </c>
      <c r="D2485" s="107"/>
      <c r="E2485" s="150"/>
      <c r="F2485" s="113" t="s">
        <v>9101</v>
      </c>
      <c r="G2485" s="108" t="s">
        <v>5665</v>
      </c>
      <c r="H2485" s="121">
        <v>7</v>
      </c>
      <c r="I2485" s="121">
        <v>55</v>
      </c>
      <c r="J2485" s="122"/>
      <c r="K2485" s="100"/>
      <c r="M2485" s="136" t="s">
        <v>10728</v>
      </c>
      <c r="N2485" s="136"/>
      <c r="O2485" s="178" t="str">
        <f t="shared" si="65"/>
        <v>Label.create(:concept_id =&gt; Concept.find_by_codelist_and_code(74, 'gsw').id, :locale =&gt; 'fi', :preflabel =&gt; 'sveitsinsaksa', :scopenote =&gt; nil)</v>
      </c>
      <c r="P2485" s="3"/>
    </row>
    <row r="2486" spans="1:16" ht="15.75" hidden="1">
      <c r="A2486" s="11">
        <v>74</v>
      </c>
      <c r="B2486" s="11">
        <f t="shared" si="64"/>
        <v>482</v>
      </c>
      <c r="C2486" s="33" t="s">
        <v>449</v>
      </c>
      <c r="E2486" s="149"/>
      <c r="F2486" s="51" t="s">
        <v>381</v>
      </c>
      <c r="G2486" s="43" t="s">
        <v>7148</v>
      </c>
      <c r="H2486" s="23">
        <v>0</v>
      </c>
      <c r="I2486" s="23"/>
      <c r="J2486" s="10"/>
      <c r="K2486" s="100"/>
      <c r="M2486" s="136" t="s">
        <v>10729</v>
      </c>
      <c r="N2486" s="136"/>
      <c r="O2486" s="178" t="str">
        <f t="shared" si="65"/>
        <v>Label.create(:concept_id =&gt; Concept.find_by_codelist_and_code(74, 'syr').id, :locale =&gt; 'fi', :preflabel =&gt; 'syyria', :scopenote =&gt; 'Macrolanguage')</v>
      </c>
      <c r="P2486" s="3"/>
    </row>
    <row r="2487" spans="1:16" ht="15.75" hidden="1">
      <c r="A2487" s="11">
        <v>74</v>
      </c>
      <c r="B2487" s="11">
        <f t="shared" si="64"/>
        <v>483</v>
      </c>
      <c r="C2487" s="33" t="s">
        <v>153</v>
      </c>
      <c r="E2487" s="149"/>
      <c r="F2487" s="51" t="s">
        <v>469</v>
      </c>
      <c r="G2487" s="43" t="s">
        <v>5665</v>
      </c>
      <c r="H2487" s="23">
        <v>0</v>
      </c>
      <c r="I2487" s="23"/>
      <c r="J2487" s="10"/>
      <c r="K2487" s="100"/>
      <c r="M2487" s="136" t="s">
        <v>10730</v>
      </c>
      <c r="N2487" s="136"/>
      <c r="O2487" s="178" t="str">
        <f t="shared" si="65"/>
        <v>Label.create(:concept_id =&gt; Concept.find_by_codelist_and_code(74, 'tgl').id, :locale =&gt; 'fi', :preflabel =&gt; 'tagalog', :scopenote =&gt; nil)</v>
      </c>
      <c r="P2487" s="3"/>
    </row>
    <row r="2488" spans="1:16" ht="15.75" hidden="1">
      <c r="A2488" s="11">
        <v>74</v>
      </c>
      <c r="B2488" s="11">
        <f t="shared" si="64"/>
        <v>484</v>
      </c>
      <c r="C2488" s="33" t="s">
        <v>382</v>
      </c>
      <c r="E2488" s="149"/>
      <c r="F2488" s="51" t="s">
        <v>301</v>
      </c>
      <c r="G2488" s="43" t="s">
        <v>5665</v>
      </c>
      <c r="H2488" s="23">
        <v>0</v>
      </c>
      <c r="I2488" s="23"/>
      <c r="J2488" s="10"/>
      <c r="K2488" s="100"/>
      <c r="M2488" s="136" t="s">
        <v>10731</v>
      </c>
      <c r="N2488" s="136"/>
      <c r="O2488" s="178" t="str">
        <f t="shared" si="65"/>
        <v>Label.create(:concept_id =&gt; Concept.find_by_codelist_and_code(74, 'tah').id, :locale =&gt; 'fi', :preflabel =&gt; 'tahiti', :scopenote =&gt; nil)</v>
      </c>
      <c r="P2488" s="3"/>
    </row>
    <row r="2489" spans="1:16" ht="15.75" hidden="1">
      <c r="A2489" s="11">
        <v>74</v>
      </c>
      <c r="B2489" s="11">
        <f t="shared" si="64"/>
        <v>485</v>
      </c>
      <c r="C2489" s="33" t="s">
        <v>264</v>
      </c>
      <c r="E2489" s="149"/>
      <c r="F2489" s="51" t="s">
        <v>1166</v>
      </c>
      <c r="G2489" s="43" t="s">
        <v>6307</v>
      </c>
      <c r="H2489" s="23">
        <v>0</v>
      </c>
      <c r="I2489" s="23"/>
      <c r="J2489" s="10"/>
      <c r="K2489" s="100"/>
      <c r="M2489" s="136" t="s">
        <v>10732</v>
      </c>
      <c r="N2489" s="136"/>
      <c r="O2489" s="178" t="str">
        <f t="shared" si="65"/>
        <v>Label.create(:concept_id =&gt; Concept.find_by_codelist_and_code(74, 'tai').id, :locale =&gt; 'fi', :preflabel =&gt; 'thaikielet', :scopenote =&gt; 'Collective name')</v>
      </c>
      <c r="P2489" s="3"/>
    </row>
    <row r="2490" spans="1:16" ht="15.75" hidden="1">
      <c r="A2490" s="11">
        <v>74</v>
      </c>
      <c r="B2490" s="11">
        <f t="shared" si="64"/>
        <v>486</v>
      </c>
      <c r="C2490" s="33" t="s">
        <v>467</v>
      </c>
      <c r="E2490" s="149"/>
      <c r="F2490" s="51" t="s">
        <v>7865</v>
      </c>
      <c r="G2490" s="43" t="s">
        <v>5665</v>
      </c>
      <c r="H2490" s="23">
        <v>0</v>
      </c>
      <c r="I2490" s="23"/>
      <c r="J2490" s="10"/>
      <c r="K2490" s="100"/>
      <c r="M2490" s="136" t="s">
        <v>10733</v>
      </c>
      <c r="N2490" s="136"/>
      <c r="O2490" s="178" t="str">
        <f t="shared" si="65"/>
        <v>Label.create(:concept_id =&gt; Concept.find_by_codelist_and_code(74, 'tgk').id, :locale =&gt; 'fi', :preflabel =&gt; 'tadžikki', :scopenote =&gt; nil)</v>
      </c>
      <c r="P2490" s="3"/>
    </row>
    <row r="2491" spans="1:16" ht="15.75" hidden="1">
      <c r="A2491" s="11">
        <v>74</v>
      </c>
      <c r="B2491" s="11">
        <f t="shared" si="64"/>
        <v>487</v>
      </c>
      <c r="C2491" s="33" t="s">
        <v>4158</v>
      </c>
      <c r="E2491" s="149"/>
      <c r="F2491" s="51" t="s">
        <v>3921</v>
      </c>
      <c r="G2491" s="43" t="s">
        <v>7148</v>
      </c>
      <c r="H2491" s="23">
        <v>0</v>
      </c>
      <c r="I2491" s="23"/>
      <c r="J2491" s="10"/>
      <c r="K2491" s="100"/>
      <c r="M2491" s="136" t="s">
        <v>10734</v>
      </c>
      <c r="N2491" s="136"/>
      <c r="O2491" s="178" t="str">
        <f t="shared" si="65"/>
        <v>Label.create(:concept_id =&gt; Concept.find_by_codelist_and_code(74, 'tmh').id, :locale =&gt; 'fi', :preflabel =&gt; 'tamašek', :scopenote =&gt; 'Macrolanguage')</v>
      </c>
      <c r="P2491" s="3"/>
    </row>
    <row r="2492" spans="1:16" ht="15.75" hidden="1">
      <c r="A2492" s="11">
        <v>74</v>
      </c>
      <c r="B2492" s="11">
        <f t="shared" si="64"/>
        <v>488</v>
      </c>
      <c r="C2492" s="33" t="s">
        <v>265</v>
      </c>
      <c r="E2492" s="149"/>
      <c r="F2492" s="51" t="s">
        <v>266</v>
      </c>
      <c r="G2492" s="43" t="s">
        <v>5665</v>
      </c>
      <c r="H2492" s="23">
        <v>0</v>
      </c>
      <c r="I2492" s="23"/>
      <c r="J2492" s="10"/>
      <c r="K2492" s="100"/>
      <c r="M2492" s="136" t="s">
        <v>10735</v>
      </c>
      <c r="N2492" s="136"/>
      <c r="O2492" s="178" t="str">
        <f t="shared" si="65"/>
        <v>Label.create(:concept_id =&gt; Concept.find_by_codelist_and_code(74, 'tam').id, :locale =&gt; 'fi', :preflabel =&gt; 'tamili', :scopenote =&gt; nil)</v>
      </c>
      <c r="P2492" s="3"/>
    </row>
    <row r="2493" spans="1:16" ht="30" hidden="1">
      <c r="A2493" s="88">
        <v>74</v>
      </c>
      <c r="B2493" s="11">
        <f t="shared" si="64"/>
        <v>489</v>
      </c>
      <c r="C2493" s="42" t="s">
        <v>9115</v>
      </c>
      <c r="D2493" s="42"/>
      <c r="E2493" s="42"/>
      <c r="F2493" s="51" t="s">
        <v>9116</v>
      </c>
      <c r="G2493" s="43" t="s">
        <v>13395</v>
      </c>
      <c r="H2493" s="23">
        <v>56</v>
      </c>
      <c r="I2493" s="23"/>
      <c r="J2493" s="10"/>
      <c r="K2493" s="100"/>
      <c r="M2493" s="136" t="s">
        <v>10736</v>
      </c>
      <c r="N2493" s="136"/>
      <c r="O2493" s="178" t="str">
        <f t="shared" si="65"/>
        <v>Label.create(:concept_id =&gt; Concept.find_by_codelist_and_code(74, 'shi').id, :locale =&gt; 'fi', :preflabel =&gt; 'tašelhit', :scopenote =&gt; 'ONIX local code, equivalent to shi in ISO 639-3. Only for use in ONIX 3.0 or later')</v>
      </c>
      <c r="P2493" s="3"/>
    </row>
    <row r="2494" spans="1:16" ht="15.75" hidden="1">
      <c r="A2494" s="11">
        <v>74</v>
      </c>
      <c r="B2494" s="11">
        <f t="shared" si="64"/>
        <v>490</v>
      </c>
      <c r="C2494" s="33" t="s">
        <v>267</v>
      </c>
      <c r="E2494" s="149"/>
      <c r="F2494" s="51" t="s">
        <v>920</v>
      </c>
      <c r="G2494" s="43" t="s">
        <v>5665</v>
      </c>
      <c r="H2494" s="23">
        <v>0</v>
      </c>
      <c r="I2494" s="23"/>
      <c r="J2494" s="10"/>
      <c r="K2494" s="100"/>
      <c r="M2494" s="136" t="s">
        <v>10737</v>
      </c>
      <c r="N2494" s="136"/>
      <c r="O2494" s="178" t="str">
        <f t="shared" si="65"/>
        <v>Label.create(:concept_id =&gt; Concept.find_by_codelist_and_code(74, 'tat').id, :locale =&gt; 'fi', :preflabel =&gt; 'tataari', :scopenote =&gt; nil)</v>
      </c>
      <c r="P2494" s="3"/>
    </row>
    <row r="2495" spans="1:16" ht="15.75" hidden="1">
      <c r="A2495" s="11">
        <v>74</v>
      </c>
      <c r="B2495" s="11">
        <f t="shared" si="64"/>
        <v>491</v>
      </c>
      <c r="C2495" s="33" t="s">
        <v>921</v>
      </c>
      <c r="E2495" s="149"/>
      <c r="F2495" s="51" t="s">
        <v>922</v>
      </c>
      <c r="G2495" s="43" t="s">
        <v>5665</v>
      </c>
      <c r="H2495" s="23">
        <v>0</v>
      </c>
      <c r="I2495" s="23"/>
      <c r="J2495" s="10"/>
      <c r="K2495" s="100"/>
      <c r="M2495" s="136" t="s">
        <v>10738</v>
      </c>
      <c r="N2495" s="136"/>
      <c r="O2495" s="178" t="str">
        <f t="shared" si="65"/>
        <v>Label.create(:concept_id =&gt; Concept.find_by_codelist_and_code(74, 'tel').id, :locale =&gt; 'fi', :preflabel =&gt; 'telugu', :scopenote =&gt; nil)</v>
      </c>
      <c r="P2495" s="3"/>
    </row>
    <row r="2496" spans="1:16" ht="15.75" hidden="1">
      <c r="A2496" s="11">
        <v>74</v>
      </c>
      <c r="B2496" s="11">
        <f t="shared" si="64"/>
        <v>492</v>
      </c>
      <c r="C2496" s="33" t="s">
        <v>598</v>
      </c>
      <c r="E2496" s="149"/>
      <c r="F2496" s="51" t="s">
        <v>13636</v>
      </c>
      <c r="G2496" s="43" t="s">
        <v>5665</v>
      </c>
      <c r="H2496" s="26">
        <v>0</v>
      </c>
      <c r="I2496" s="26"/>
      <c r="J2496" s="6"/>
      <c r="K2496" s="100"/>
      <c r="M2496" s="136" t="s">
        <v>10739</v>
      </c>
      <c r="N2496" s="136"/>
      <c r="O2496" s="178" t="str">
        <f t="shared" si="65"/>
        <v>Label.create(:concept_id =&gt; Concept.find_by_codelist_and_code(74, 'tem').id, :locale =&gt; 'fi', :preflabel =&gt; 'temne', :scopenote =&gt; nil)</v>
      </c>
      <c r="P2496" s="3"/>
    </row>
    <row r="2497" spans="1:16" ht="15.75" hidden="1">
      <c r="A2497" s="11">
        <v>74</v>
      </c>
      <c r="B2497" s="11">
        <f t="shared" si="64"/>
        <v>493</v>
      </c>
      <c r="C2497" s="33" t="s">
        <v>463</v>
      </c>
      <c r="E2497" s="149"/>
      <c r="F2497" s="51" t="s">
        <v>464</v>
      </c>
      <c r="G2497" s="43" t="s">
        <v>5665</v>
      </c>
      <c r="H2497" s="26">
        <v>0</v>
      </c>
      <c r="I2497" s="26"/>
      <c r="J2497" s="6"/>
      <c r="K2497" s="100"/>
      <c r="M2497" s="136" t="s">
        <v>10740</v>
      </c>
      <c r="N2497" s="136"/>
      <c r="O2497" s="178" t="str">
        <f t="shared" si="65"/>
        <v>Label.create(:concept_id =&gt; Concept.find_by_codelist_and_code(74, 'ter').id, :locale =&gt; 'fi', :preflabel =&gt; 'tereno', :scopenote =&gt; nil)</v>
      </c>
      <c r="P2497" s="3"/>
    </row>
    <row r="2498" spans="1:16" ht="15.75" hidden="1">
      <c r="A2498" s="11">
        <v>74</v>
      </c>
      <c r="B2498" s="11">
        <f t="shared" si="64"/>
        <v>494</v>
      </c>
      <c r="C2498" s="33" t="s">
        <v>465</v>
      </c>
      <c r="E2498" s="149"/>
      <c r="F2498" s="51" t="s">
        <v>466</v>
      </c>
      <c r="G2498" s="43" t="s">
        <v>5665</v>
      </c>
      <c r="H2498" s="23">
        <v>0</v>
      </c>
      <c r="I2498" s="23"/>
      <c r="J2498" s="10"/>
      <c r="K2498" s="100"/>
      <c r="M2498" s="136" t="s">
        <v>10741</v>
      </c>
      <c r="N2498" s="136"/>
      <c r="O2498" s="178" t="str">
        <f t="shared" si="65"/>
        <v>Label.create(:concept_id =&gt; Concept.find_by_codelist_and_code(74, 'tet').id, :locale =&gt; 'fi', :preflabel =&gt; 'tetum', :scopenote =&gt; nil)</v>
      </c>
      <c r="P2498" s="3"/>
    </row>
    <row r="2499" spans="1:16" ht="15.75" hidden="1">
      <c r="A2499" s="11">
        <v>74</v>
      </c>
      <c r="B2499" s="11">
        <f t="shared" si="64"/>
        <v>495</v>
      </c>
      <c r="C2499" s="33" t="s">
        <v>28</v>
      </c>
      <c r="E2499" s="149"/>
      <c r="F2499" s="51" t="s">
        <v>29</v>
      </c>
      <c r="G2499" s="43" t="s">
        <v>5665</v>
      </c>
      <c r="H2499" s="23">
        <v>0</v>
      </c>
      <c r="I2499" s="23"/>
      <c r="J2499" s="10"/>
      <c r="K2499" s="100"/>
      <c r="M2499" s="136" t="s">
        <v>10742</v>
      </c>
      <c r="N2499" s="136"/>
      <c r="O2499" s="178" t="str">
        <f t="shared" si="65"/>
        <v>Label.create(:concept_id =&gt; Concept.find_by_codelist_and_code(74, 'tha').id, :locale =&gt; 'fi', :preflabel =&gt; 'thai', :scopenote =&gt; nil)</v>
      </c>
      <c r="P2499" s="3"/>
    </row>
    <row r="2500" spans="1:16" ht="46.5">
      <c r="A2500" s="88">
        <v>74</v>
      </c>
      <c r="B2500" s="11">
        <f t="shared" si="64"/>
        <v>496</v>
      </c>
      <c r="C2500" s="42" t="s">
        <v>14206</v>
      </c>
      <c r="D2500" s="222"/>
      <c r="E2500" s="222"/>
      <c r="F2500" s="224" t="s">
        <v>14207</v>
      </c>
      <c r="G2500" s="223" t="s">
        <v>14208</v>
      </c>
      <c r="H2500" s="26">
        <v>63</v>
      </c>
      <c r="I2500" s="26"/>
      <c r="J2500" s="6"/>
      <c r="K2500" s="100"/>
      <c r="M2500" s="136" t="s">
        <v>14663</v>
      </c>
      <c r="N2500" s="136"/>
      <c r="P2500" s="337" t="s">
        <v>13124</v>
      </c>
    </row>
    <row r="2501" spans="1:16" ht="15.75" hidden="1">
      <c r="A2501" s="11">
        <v>74</v>
      </c>
      <c r="B2501" s="11">
        <f t="shared" si="64"/>
        <v>497</v>
      </c>
      <c r="C2501" s="33" t="s">
        <v>30</v>
      </c>
      <c r="E2501" s="149"/>
      <c r="F2501" s="51" t="s">
        <v>192</v>
      </c>
      <c r="G2501" s="43" t="s">
        <v>5665</v>
      </c>
      <c r="H2501" s="23">
        <v>0</v>
      </c>
      <c r="I2501" s="23"/>
      <c r="J2501" s="10"/>
      <c r="K2501" s="100"/>
      <c r="M2501" s="136" t="s">
        <v>10743</v>
      </c>
      <c r="N2501" s="136"/>
      <c r="O2501" s="178" t="str">
        <f t="shared" ref="O2501:O2546" si="66">IF(OR(H2501="",IFERROR(FIND("-"&amp;A2501&amp;"-","-6-7-8-10-11-26-33-35-36-37-38-39-40-47-52-54-56-63-67-75-78-94-95-101-138-140-"),0)&gt;0,
AND(A2501=1,IFERROR(FIND("-"&amp;C2501&amp;"-","-12-13-14-"),0)&gt;0),
AND(A2501=22,IFERROR(FIND("-"&amp;C2501&amp;"-","-04-05-"),0)&gt;0),
AND(A2501=34,IFERROR(FIND("-"&amp;C2501&amp;"-","-00-01-04-08-09-10-11-12-13-14-15-"),0)&gt;0),
AND(A2501=45,IFERROR(FIND("-"&amp;C2501&amp;"-","-08-"),0)&gt;0),
AND(A2501=49,IFERROR(FIND("-"&amp;C2501&amp;"-","-ROW-"),0)&gt;0),
AND(A2501=51,IFERROR(FIND("-"&amp;C2501&amp;"-","-14-15-36-"),0)&gt;0),
AND(A2501=79,IFERROR(FIND("-"&amp;C2501&amp;"-","-11-"),0)&gt;0),
AND(A2501=102,IFERROR(FIND("-"&amp;C2501&amp;"-","-02-"),0)&gt;0)),"",
 IF(AND(M2501="",N2501=""),"",
  "Label.create(:concept_id =&gt; Concept.find_by_codelist_and_code("&amp;A2501&amp;", "&amp;IF(C2501="","nil","'"&amp;C2501&amp;"'")&amp;").id, "&amp;
  ":locale =&gt; '"&amp;L$2&amp;"'"&amp;", "&amp;
  ":preflabel =&gt; '"&amp;(IF(M2501="",F2501,M2501)&amp;"', "&amp;
  ":scopenote =&gt; "&amp;IF(AND(N2501="",G2501="",K2501=""),"nil","'"&amp; IF(K2501="", "",$L$3 &amp; IF(ISERROR(FIND("
", K2501))," ","&lt;br&gt;&amp;nbsp;&amp;nbsp;&amp;nbsp;&amp;nbsp;• ") &amp; SUBSTITUTE(SUBSTITUTE(SUBSTITUTE(K2501, "&amp;", "&amp;amp;"),"&lt;","&amp;lt;"),"
","&lt;br&gt;&amp;nbsp;&amp;nbsp;&amp;nbsp;&amp;nbsp;• ")) &amp; IF(OR(K2501="",G2501=""),"","&lt;br&gt;") &amp; SUBSTITUTE(SUBSTITUTE(IF(N2501="",G2501,N2501),"&amp;","&amp;amp;"),"&lt;","&amp;lt;")&amp;"'")&amp;")")
))</f>
        <v>Label.create(:concept_id =&gt; Concept.find_by_codelist_and_code(74, 'tib').id, :locale =&gt; 'fi', :preflabel =&gt; 'tiibet', :scopenote =&gt; nil)</v>
      </c>
      <c r="P2501" s="3"/>
    </row>
    <row r="2502" spans="1:16" ht="15.75" hidden="1">
      <c r="A2502" s="11">
        <v>74</v>
      </c>
      <c r="B2502" s="11">
        <f t="shared" si="64"/>
        <v>498</v>
      </c>
      <c r="C2502" s="33" t="s">
        <v>496</v>
      </c>
      <c r="E2502" s="149"/>
      <c r="F2502" s="51" t="s">
        <v>497</v>
      </c>
      <c r="G2502" s="43" t="s">
        <v>5665</v>
      </c>
      <c r="H2502" s="23">
        <v>0</v>
      </c>
      <c r="I2502" s="23"/>
      <c r="J2502" s="10"/>
      <c r="K2502" s="100"/>
      <c r="M2502" s="136" t="s">
        <v>10744</v>
      </c>
      <c r="N2502" s="136"/>
      <c r="O2502" s="178" t="str">
        <f t="shared" si="66"/>
        <v>Label.create(:concept_id =&gt; Concept.find_by_codelist_and_code(74, 'tig').id, :locale =&gt; 'fi', :preflabel =&gt; 'tigre', :scopenote =&gt; nil)</v>
      </c>
      <c r="P2502" s="3"/>
    </row>
    <row r="2503" spans="1:16" ht="15.75" hidden="1">
      <c r="A2503" s="11">
        <v>74</v>
      </c>
      <c r="B2503" s="11">
        <f t="shared" si="64"/>
        <v>499</v>
      </c>
      <c r="C2503" s="33" t="s">
        <v>219</v>
      </c>
      <c r="E2503" s="149"/>
      <c r="F2503" s="51" t="s">
        <v>245</v>
      </c>
      <c r="G2503" s="43" t="s">
        <v>5665</v>
      </c>
      <c r="H2503" s="23">
        <v>0</v>
      </c>
      <c r="I2503" s="23"/>
      <c r="J2503" s="10"/>
      <c r="K2503" s="100"/>
      <c r="M2503" s="136" t="s">
        <v>10745</v>
      </c>
      <c r="N2503" s="136"/>
      <c r="O2503" s="178" t="str">
        <f t="shared" si="66"/>
        <v>Label.create(:concept_id =&gt; Concept.find_by_codelist_and_code(74, 'tir').id, :locale =&gt; 'fi', :preflabel =&gt; 'tigrinja', :scopenote =&gt; nil)</v>
      </c>
      <c r="P2503" s="3"/>
    </row>
    <row r="2504" spans="1:16" ht="15.75" hidden="1">
      <c r="A2504" s="11">
        <v>74</v>
      </c>
      <c r="B2504" s="11">
        <f t="shared" si="64"/>
        <v>500</v>
      </c>
      <c r="C2504" s="33" t="s">
        <v>4285</v>
      </c>
      <c r="E2504" s="149"/>
      <c r="F2504" s="51" t="s">
        <v>4316</v>
      </c>
      <c r="G2504" s="43" t="s">
        <v>5665</v>
      </c>
      <c r="H2504" s="23">
        <v>0</v>
      </c>
      <c r="I2504" s="23"/>
      <c r="J2504" s="10"/>
      <c r="K2504" s="100"/>
      <c r="M2504" s="136" t="s">
        <v>4285</v>
      </c>
      <c r="N2504" s="136"/>
      <c r="O2504" s="178" t="str">
        <f t="shared" si="66"/>
        <v>Label.create(:concept_id =&gt; Concept.find_by_codelist_and_code(74, 'tiv').id, :locale =&gt; 'fi', :preflabel =&gt; 'tiv', :scopenote =&gt; nil)</v>
      </c>
      <c r="P2504" s="3"/>
    </row>
    <row r="2505" spans="1:16" ht="15.75" hidden="1">
      <c r="A2505" s="11">
        <v>74</v>
      </c>
      <c r="B2505" s="11">
        <f t="shared" si="64"/>
        <v>501</v>
      </c>
      <c r="C2505" s="33" t="s">
        <v>4156</v>
      </c>
      <c r="E2505" s="149"/>
      <c r="F2505" s="51" t="s">
        <v>4157</v>
      </c>
      <c r="G2505" s="43" t="s">
        <v>5665</v>
      </c>
      <c r="H2505" s="26">
        <v>0</v>
      </c>
      <c r="I2505" s="26"/>
      <c r="J2505" s="6"/>
      <c r="K2505" s="100"/>
      <c r="M2505" s="136" t="s">
        <v>10746</v>
      </c>
      <c r="N2505" s="136"/>
      <c r="O2505" s="178" t="str">
        <f t="shared" si="66"/>
        <v>Label.create(:concept_id =&gt; Concept.find_by_codelist_and_code(74, 'tli').id, :locale =&gt; 'fi', :preflabel =&gt; 'tlingit', :scopenote =&gt; nil)</v>
      </c>
      <c r="P2505" s="3"/>
    </row>
    <row r="2506" spans="1:16" ht="15.75" hidden="1">
      <c r="A2506" s="11">
        <v>74</v>
      </c>
      <c r="B2506" s="11">
        <f t="shared" si="64"/>
        <v>502</v>
      </c>
      <c r="C2506" s="33" t="s">
        <v>2402</v>
      </c>
      <c r="E2506" s="149"/>
      <c r="F2506" s="51" t="s">
        <v>2403</v>
      </c>
      <c r="G2506" s="43" t="s">
        <v>5665</v>
      </c>
      <c r="H2506" s="23">
        <v>0</v>
      </c>
      <c r="I2506" s="23"/>
      <c r="J2506" s="10"/>
      <c r="K2506" s="100"/>
      <c r="M2506" s="136" t="s">
        <v>10747</v>
      </c>
      <c r="N2506" s="136"/>
      <c r="O2506" s="178" t="str">
        <f t="shared" si="66"/>
        <v>Label.create(:concept_id =&gt; Concept.find_by_codelist_and_code(74, 'tpi').id, :locale =&gt; 'fi', :preflabel =&gt; 'tok-pisin', :scopenote =&gt; nil)</v>
      </c>
      <c r="P2506" s="3"/>
    </row>
    <row r="2507" spans="1:16" ht="15.75" hidden="1">
      <c r="A2507" s="11">
        <v>74</v>
      </c>
      <c r="B2507" s="11">
        <f t="shared" si="64"/>
        <v>503</v>
      </c>
      <c r="C2507" s="33" t="s">
        <v>4317</v>
      </c>
      <c r="E2507" s="149"/>
      <c r="F2507" s="51" t="s">
        <v>4318</v>
      </c>
      <c r="G2507" s="43" t="s">
        <v>5665</v>
      </c>
      <c r="H2507" s="26">
        <v>0</v>
      </c>
      <c r="I2507" s="26"/>
      <c r="J2507" s="6"/>
      <c r="K2507" s="100"/>
      <c r="M2507" s="136" t="s">
        <v>10748</v>
      </c>
      <c r="N2507" s="136"/>
      <c r="O2507" s="178" t="str">
        <f t="shared" si="66"/>
        <v>Label.create(:concept_id =&gt; Concept.find_by_codelist_and_code(74, 'tkl').id, :locale =&gt; 'fi', :preflabel =&gt; 'tokelau', :scopenote =&gt; nil)</v>
      </c>
      <c r="P2507" s="3"/>
    </row>
    <row r="2508" spans="1:16" ht="15.75" hidden="1">
      <c r="A2508" s="11">
        <v>74</v>
      </c>
      <c r="B2508" s="11">
        <f t="shared" si="64"/>
        <v>504</v>
      </c>
      <c r="C2508" s="33" t="s">
        <v>3922</v>
      </c>
      <c r="E2508" s="149"/>
      <c r="F2508" s="51" t="s">
        <v>3923</v>
      </c>
      <c r="G2508" s="43" t="s">
        <v>5665</v>
      </c>
      <c r="H2508" s="23">
        <v>0</v>
      </c>
      <c r="I2508" s="23"/>
      <c r="J2508" s="10"/>
      <c r="K2508" s="100"/>
      <c r="M2508" s="136" t="s">
        <v>10749</v>
      </c>
      <c r="N2508" s="136"/>
      <c r="O2508" s="178" t="str">
        <f t="shared" si="66"/>
        <v>Label.create(:concept_id =&gt; Concept.find_by_codelist_and_code(74, 'tog').id, :locale =&gt; 'fi', :preflabel =&gt; 'malawintonga', :scopenote =&gt; nil)</v>
      </c>
      <c r="P2508" s="3"/>
    </row>
    <row r="2509" spans="1:16" ht="15.75" hidden="1">
      <c r="A2509" s="11">
        <v>74</v>
      </c>
      <c r="B2509" s="11">
        <f t="shared" si="64"/>
        <v>505</v>
      </c>
      <c r="C2509" s="33" t="s">
        <v>4231</v>
      </c>
      <c r="E2509" s="149"/>
      <c r="F2509" s="51" t="s">
        <v>2183</v>
      </c>
      <c r="G2509" s="43" t="s">
        <v>5665</v>
      </c>
      <c r="H2509" s="23">
        <v>0</v>
      </c>
      <c r="I2509" s="23"/>
      <c r="J2509" s="10"/>
      <c r="K2509" s="100"/>
      <c r="M2509" s="136" t="s">
        <v>10750</v>
      </c>
      <c r="N2509" s="136"/>
      <c r="O2509" s="178" t="str">
        <f t="shared" si="66"/>
        <v>Label.create(:concept_id =&gt; Concept.find_by_codelist_and_code(74, 'ton').id, :locale =&gt; 'fi', :preflabel =&gt; 'tongantonga', :scopenote =&gt; nil)</v>
      </c>
      <c r="P2509" s="3"/>
    </row>
    <row r="2510" spans="1:16" ht="30" hidden="1">
      <c r="A2510" s="88">
        <v>74</v>
      </c>
      <c r="B2510" s="11">
        <f t="shared" si="64"/>
        <v>506</v>
      </c>
      <c r="C2510" s="42" t="s">
        <v>13074</v>
      </c>
      <c r="D2510" s="42"/>
      <c r="E2510" s="42"/>
      <c r="F2510" s="51" t="s">
        <v>13075</v>
      </c>
      <c r="G2510" s="43" t="s">
        <v>13396</v>
      </c>
      <c r="H2510" s="26">
        <v>60</v>
      </c>
      <c r="I2510" s="26"/>
      <c r="J2510" s="6"/>
      <c r="K2510" s="100"/>
      <c r="M2510" s="136" t="s">
        <v>13164</v>
      </c>
      <c r="N2510" s="136"/>
      <c r="O2510" s="178" t="str">
        <f t="shared" si="66"/>
        <v>Label.create(:concept_id =&gt; Concept.find_by_codelist_and_code(74, 'tsd').id, :locale =&gt; 'fi', :preflabel =&gt; 'Tsakonia', :scopenote =&gt; 'ONIX local code, equivalent to tsd in ISO 639-3. Only for use in ONIX 3.0 or later')</v>
      </c>
      <c r="P2510" s="3"/>
    </row>
    <row r="2511" spans="1:16" ht="15.75" hidden="1">
      <c r="A2511" s="11">
        <v>74</v>
      </c>
      <c r="B2511" s="11">
        <f t="shared" si="64"/>
        <v>507</v>
      </c>
      <c r="C2511" s="33" t="s">
        <v>2404</v>
      </c>
      <c r="E2511" s="149"/>
      <c r="F2511" s="51" t="s">
        <v>2090</v>
      </c>
      <c r="G2511" s="43" t="s">
        <v>5665</v>
      </c>
      <c r="H2511" s="23">
        <v>0</v>
      </c>
      <c r="I2511" s="23"/>
      <c r="J2511" s="10"/>
      <c r="K2511" s="100"/>
      <c r="M2511" s="136" t="s">
        <v>10751</v>
      </c>
      <c r="N2511" s="136"/>
      <c r="O2511" s="178" t="str">
        <f t="shared" si="66"/>
        <v>Label.create(:concept_id =&gt; Concept.find_by_codelist_and_code(74, 'tsi').id, :locale =&gt; 'fi', :preflabel =&gt; 'tsimši', :scopenote =&gt; nil)</v>
      </c>
      <c r="P2511" s="3"/>
    </row>
    <row r="2512" spans="1:16" ht="15.75" hidden="1">
      <c r="A2512" s="11">
        <v>74</v>
      </c>
      <c r="B2512" s="11">
        <f t="shared" si="64"/>
        <v>508</v>
      </c>
      <c r="C2512" s="33" t="s">
        <v>1987</v>
      </c>
      <c r="E2512" s="149"/>
      <c r="F2512" s="51" t="s">
        <v>2411</v>
      </c>
      <c r="G2512" s="43" t="s">
        <v>5665</v>
      </c>
      <c r="H2512" s="23">
        <v>0</v>
      </c>
      <c r="I2512" s="23"/>
      <c r="J2512" s="10"/>
      <c r="K2512" s="100"/>
      <c r="M2512" s="136" t="s">
        <v>10752</v>
      </c>
      <c r="N2512" s="136"/>
      <c r="O2512" s="178" t="str">
        <f t="shared" si="66"/>
        <v>Label.create(:concept_id =&gt; Concept.find_by_codelist_and_code(74, 'tso').id, :locale =&gt; 'fi', :preflabel =&gt; 'tsonga', :scopenote =&gt; nil)</v>
      </c>
      <c r="P2512" s="3"/>
    </row>
    <row r="2513" spans="1:16" ht="15.75" hidden="1">
      <c r="A2513" s="11">
        <v>74</v>
      </c>
      <c r="B2513" s="11">
        <f t="shared" si="64"/>
        <v>509</v>
      </c>
      <c r="C2513" s="33" t="s">
        <v>2091</v>
      </c>
      <c r="E2513" s="149"/>
      <c r="F2513" s="51" t="s">
        <v>2092</v>
      </c>
      <c r="G2513" s="43" t="s">
        <v>6316</v>
      </c>
      <c r="H2513" s="23">
        <v>0</v>
      </c>
      <c r="I2513" s="23"/>
      <c r="J2513" s="10"/>
      <c r="K2513" s="100"/>
      <c r="M2513" s="136" t="s">
        <v>10753</v>
      </c>
      <c r="N2513" s="136"/>
      <c r="O2513" s="178" t="str">
        <f t="shared" si="66"/>
        <v>Label.create(:concept_id =&gt; Concept.find_by_codelist_and_code(74, 'tsn').id, :locale =&gt; 'fi', :preflabel =&gt; 'tswana', :scopenote =&gt; 'AKA Setswana')</v>
      </c>
      <c r="P2513" s="3"/>
    </row>
    <row r="2514" spans="1:16" ht="15.75" hidden="1">
      <c r="A2514" s="11">
        <v>74</v>
      </c>
      <c r="B2514" s="11">
        <f t="shared" si="64"/>
        <v>510</v>
      </c>
      <c r="C2514" s="33" t="s">
        <v>2310</v>
      </c>
      <c r="E2514" s="149"/>
      <c r="F2514" s="51" t="s">
        <v>2626</v>
      </c>
      <c r="G2514" s="43" t="s">
        <v>5665</v>
      </c>
      <c r="H2514" s="26">
        <v>0</v>
      </c>
      <c r="I2514" s="26"/>
      <c r="J2514" s="6"/>
      <c r="K2514" s="100"/>
      <c r="M2514" s="136" t="s">
        <v>10754</v>
      </c>
      <c r="N2514" s="136"/>
      <c r="O2514" s="178" t="str">
        <f t="shared" si="66"/>
        <v>Label.create(:concept_id =&gt; Concept.find_by_codelist_and_code(74, 'tum').id, :locale =&gt; 'fi', :preflabel =&gt; 'tumbuka', :scopenote =&gt; nil)</v>
      </c>
      <c r="P2514" s="3"/>
    </row>
    <row r="2515" spans="1:16" ht="15.75" hidden="1">
      <c r="A2515" s="11">
        <v>74</v>
      </c>
      <c r="B2515" s="11">
        <f t="shared" si="64"/>
        <v>511</v>
      </c>
      <c r="C2515" s="33" t="s">
        <v>2627</v>
      </c>
      <c r="E2515" s="149"/>
      <c r="F2515" s="51" t="s">
        <v>2628</v>
      </c>
      <c r="G2515" s="43" t="s">
        <v>6307</v>
      </c>
      <c r="H2515" s="26">
        <v>0</v>
      </c>
      <c r="I2515" s="26"/>
      <c r="J2515" s="6"/>
      <c r="K2515" s="100"/>
      <c r="M2515" s="136" t="s">
        <v>10755</v>
      </c>
      <c r="N2515" s="136"/>
      <c r="O2515" s="178" t="str">
        <f t="shared" si="66"/>
        <v>Label.create(:concept_id =&gt; Concept.find_by_codelist_and_code(74, 'tup').id, :locale =&gt; 'fi', :preflabel =&gt; 'tupikielet', :scopenote =&gt; 'Collective name')</v>
      </c>
      <c r="P2515" s="3"/>
    </row>
    <row r="2516" spans="1:16" ht="15.75" hidden="1">
      <c r="A2516" s="11">
        <v>74</v>
      </c>
      <c r="B2516" s="11">
        <f t="shared" si="64"/>
        <v>512</v>
      </c>
      <c r="C2516" s="33" t="s">
        <v>2629</v>
      </c>
      <c r="E2516" s="149"/>
      <c r="F2516" s="51" t="s">
        <v>2630</v>
      </c>
      <c r="G2516" s="43" t="s">
        <v>5665</v>
      </c>
      <c r="H2516" s="23">
        <v>0</v>
      </c>
      <c r="I2516" s="23"/>
      <c r="J2516" s="10"/>
      <c r="K2516" s="100"/>
      <c r="M2516" s="136" t="s">
        <v>10756</v>
      </c>
      <c r="N2516" s="136"/>
      <c r="O2516" s="178" t="str">
        <f t="shared" si="66"/>
        <v>Label.create(:concept_id =&gt; Concept.find_by_codelist_and_code(74, 'tur').id, :locale =&gt; 'fi', :preflabel =&gt; 'turkki', :scopenote =&gt; nil)</v>
      </c>
      <c r="P2516" s="3"/>
    </row>
    <row r="2517" spans="1:16" ht="15.75" hidden="1">
      <c r="A2517" s="112">
        <v>74</v>
      </c>
      <c r="B2517" s="11">
        <f t="shared" ref="B2517:B2565" si="67">IF(A2517=A2516,B2516+1,1)</f>
        <v>513</v>
      </c>
      <c r="C2517" s="107" t="s">
        <v>3439</v>
      </c>
      <c r="D2517" s="107"/>
      <c r="E2517" s="150"/>
      <c r="F2517" s="113" t="s">
        <v>3871</v>
      </c>
      <c r="G2517" s="108" t="s">
        <v>5665</v>
      </c>
      <c r="H2517" s="121">
        <v>0</v>
      </c>
      <c r="I2517" s="121"/>
      <c r="J2517" s="122"/>
      <c r="K2517" s="100"/>
      <c r="M2517" s="136" t="s">
        <v>10757</v>
      </c>
      <c r="N2517" s="136"/>
      <c r="O2517" s="178" t="str">
        <f t="shared" si="66"/>
        <v>Label.create(:concept_id =&gt; Concept.find_by_codelist_and_code(74, 'ota').id, :locale =&gt; 'fi', :preflabel =&gt; 'osmani (1500-1928)', :scopenote =&gt; nil)</v>
      </c>
      <c r="P2517" s="3"/>
    </row>
    <row r="2518" spans="1:16" ht="15.75" hidden="1">
      <c r="A2518" s="11">
        <v>74</v>
      </c>
      <c r="B2518" s="11">
        <f t="shared" si="67"/>
        <v>514</v>
      </c>
      <c r="C2518" s="33" t="s">
        <v>2412</v>
      </c>
      <c r="E2518" s="149"/>
      <c r="F2518" s="51" t="s">
        <v>2309</v>
      </c>
      <c r="G2518" s="43" t="s">
        <v>5665</v>
      </c>
      <c r="H2518" s="23">
        <v>0</v>
      </c>
      <c r="I2518" s="23"/>
      <c r="J2518" s="10"/>
      <c r="K2518" s="100"/>
      <c r="M2518" s="136" t="s">
        <v>10758</v>
      </c>
      <c r="N2518" s="136"/>
      <c r="O2518" s="178" t="str">
        <f t="shared" si="66"/>
        <v>Label.create(:concept_id =&gt; Concept.find_by_codelist_and_code(74, 'tuk').id, :locale =&gt; 'fi', :preflabel =&gt; 'turkmeeni', :scopenote =&gt; nil)</v>
      </c>
      <c r="P2518" s="3"/>
    </row>
    <row r="2519" spans="1:16" ht="15.75" hidden="1">
      <c r="A2519" s="11">
        <v>74</v>
      </c>
      <c r="B2519" s="11">
        <f t="shared" si="67"/>
        <v>515</v>
      </c>
      <c r="C2519" s="33" t="s">
        <v>2632</v>
      </c>
      <c r="E2519" s="149"/>
      <c r="F2519" s="51" t="s">
        <v>2633</v>
      </c>
      <c r="G2519" s="43" t="s">
        <v>5665</v>
      </c>
      <c r="H2519" s="23">
        <v>0</v>
      </c>
      <c r="I2519" s="23"/>
      <c r="J2519" s="10"/>
      <c r="K2519" s="100"/>
      <c r="M2519" s="136" t="s">
        <v>10759</v>
      </c>
      <c r="N2519" s="136"/>
      <c r="O2519" s="178" t="str">
        <f t="shared" si="66"/>
        <v>Label.create(:concept_id =&gt; Concept.find_by_codelist_and_code(74, 'tvl').id, :locale =&gt; 'fi', :preflabel =&gt; 'tuvalu', :scopenote =&gt; nil)</v>
      </c>
      <c r="P2519" s="3"/>
    </row>
    <row r="2520" spans="1:16" ht="15.75" hidden="1">
      <c r="A2520" s="11">
        <v>74</v>
      </c>
      <c r="B2520" s="11">
        <f t="shared" si="67"/>
        <v>516</v>
      </c>
      <c r="C2520" s="33" t="s">
        <v>2484</v>
      </c>
      <c r="E2520" s="149"/>
      <c r="F2520" s="51" t="s">
        <v>2485</v>
      </c>
      <c r="G2520" s="63" t="s">
        <v>5665</v>
      </c>
      <c r="H2520" s="23">
        <v>0</v>
      </c>
      <c r="I2520" s="23"/>
      <c r="J2520" s="10"/>
      <c r="K2520" s="100"/>
      <c r="M2520" s="136" t="s">
        <v>10760</v>
      </c>
      <c r="N2520" s="136"/>
      <c r="O2520" s="178" t="str">
        <f t="shared" si="66"/>
        <v>Label.create(:concept_id =&gt; Concept.find_by_codelist_and_code(74, 'tyv').id, :locale =&gt; 'fi', :preflabel =&gt; 'tuva', :scopenote =&gt; nil)</v>
      </c>
      <c r="P2520" s="3"/>
    </row>
    <row r="2521" spans="1:16" ht="15.75" hidden="1">
      <c r="A2521" s="11">
        <v>74</v>
      </c>
      <c r="B2521" s="11">
        <f t="shared" si="67"/>
        <v>517</v>
      </c>
      <c r="C2521" s="33" t="s">
        <v>2217</v>
      </c>
      <c r="E2521" s="149"/>
      <c r="F2521" s="51" t="s">
        <v>2483</v>
      </c>
      <c r="G2521" s="43" t="s">
        <v>5665</v>
      </c>
      <c r="H2521" s="23">
        <v>0</v>
      </c>
      <c r="I2521" s="23"/>
      <c r="J2521" s="10"/>
      <c r="K2521" s="100"/>
      <c r="M2521" s="136" t="s">
        <v>2217</v>
      </c>
      <c r="N2521" s="136"/>
      <c r="O2521" s="178" t="str">
        <f t="shared" si="66"/>
        <v>Label.create(:concept_id =&gt; Concept.find_by_codelist_and_code(74, 'twi').id, :locale =&gt; 'fi', :preflabel =&gt; 'twi', :scopenote =&gt; nil)</v>
      </c>
      <c r="P2521" s="3"/>
    </row>
    <row r="2522" spans="1:16" ht="30" hidden="1">
      <c r="A2522" s="11">
        <v>74</v>
      </c>
      <c r="B2522" s="11">
        <f t="shared" si="67"/>
        <v>518</v>
      </c>
      <c r="C2522" s="42" t="s">
        <v>7145</v>
      </c>
      <c r="E2522" s="149"/>
      <c r="F2522" s="51" t="s">
        <v>7146</v>
      </c>
      <c r="G2522" s="43" t="s">
        <v>7147</v>
      </c>
      <c r="H2522" s="23">
        <v>32</v>
      </c>
      <c r="I2522" s="23"/>
      <c r="J2522" s="10"/>
      <c r="K2522" s="100"/>
      <c r="M2522" s="136" t="s">
        <v>10761</v>
      </c>
      <c r="N2522" s="136" t="s">
        <v>12953</v>
      </c>
      <c r="O2522" s="178" t="str">
        <f t="shared" si="66"/>
        <v>Label.create(:concept_id =&gt; Concept.find_by_codelist_and_code(74, 'tzo').id, :locale =&gt; 'fi', :preflabel =&gt; 'tzotzil', :scopenote =&gt; 'Suomennos lisätään, kun ISO 639-3 on käännetty suomeksi')</v>
      </c>
      <c r="P2522" s="3"/>
    </row>
    <row r="2523" spans="1:16" ht="15.75" hidden="1">
      <c r="A2523" s="11">
        <v>74</v>
      </c>
      <c r="B2523" s="11">
        <f t="shared" si="67"/>
        <v>519</v>
      </c>
      <c r="C2523" s="33" t="s">
        <v>2486</v>
      </c>
      <c r="E2523" s="149"/>
      <c r="F2523" s="51" t="s">
        <v>2704</v>
      </c>
      <c r="G2523" s="43" t="s">
        <v>5665</v>
      </c>
      <c r="H2523" s="23">
        <v>0</v>
      </c>
      <c r="I2523" s="23"/>
      <c r="J2523" s="10"/>
      <c r="K2523" s="100"/>
      <c r="M2523" s="136" t="s">
        <v>10762</v>
      </c>
      <c r="N2523" s="136"/>
      <c r="O2523" s="178" t="str">
        <f t="shared" si="66"/>
        <v>Label.create(:concept_id =&gt; Concept.find_by_codelist_and_code(74, 'udm').id, :locale =&gt; 'fi', :preflabel =&gt; 'udmurtti', :scopenote =&gt; nil)</v>
      </c>
      <c r="P2523" s="3"/>
    </row>
    <row r="2524" spans="1:16" ht="15.75" hidden="1">
      <c r="A2524" s="11">
        <v>74</v>
      </c>
      <c r="B2524" s="11">
        <f t="shared" si="67"/>
        <v>520</v>
      </c>
      <c r="C2524" s="33" t="s">
        <v>2705</v>
      </c>
      <c r="E2524" s="149"/>
      <c r="F2524" s="51" t="s">
        <v>2706</v>
      </c>
      <c r="G2524" s="43" t="s">
        <v>5665</v>
      </c>
      <c r="H2524" s="23">
        <v>0</v>
      </c>
      <c r="I2524" s="23"/>
      <c r="J2524" s="10"/>
      <c r="K2524" s="100"/>
      <c r="M2524" s="136" t="s">
        <v>10763</v>
      </c>
      <c r="N2524" s="136"/>
      <c r="O2524" s="178" t="str">
        <f t="shared" si="66"/>
        <v>Label.create(:concept_id =&gt; Concept.find_by_codelist_and_code(74, 'uga').id, :locale =&gt; 'fi', :preflabel =&gt; 'ugarit', :scopenote =&gt; nil)</v>
      </c>
      <c r="P2524" s="3"/>
    </row>
    <row r="2525" spans="1:16" ht="15.75" hidden="1">
      <c r="A2525" s="11">
        <v>74</v>
      </c>
      <c r="B2525" s="11">
        <f t="shared" si="67"/>
        <v>521</v>
      </c>
      <c r="C2525" s="33" t="s">
        <v>2707</v>
      </c>
      <c r="E2525" s="149"/>
      <c r="F2525" s="51" t="s">
        <v>2762</v>
      </c>
      <c r="G2525" s="43" t="s">
        <v>5665</v>
      </c>
      <c r="H2525" s="23">
        <v>0</v>
      </c>
      <c r="I2525" s="23"/>
      <c r="J2525" s="10"/>
      <c r="K2525" s="100"/>
      <c r="M2525" s="136" t="s">
        <v>10764</v>
      </c>
      <c r="N2525" s="136"/>
      <c r="O2525" s="178" t="str">
        <f t="shared" si="66"/>
        <v>Label.create(:concept_id =&gt; Concept.find_by_codelist_and_code(74, 'uig').id, :locale =&gt; 'fi', :preflabel =&gt; 'uiguuri', :scopenote =&gt; nil)</v>
      </c>
      <c r="P2525" s="3"/>
    </row>
    <row r="2526" spans="1:16" ht="15.75" hidden="1">
      <c r="A2526" s="11">
        <v>74</v>
      </c>
      <c r="B2526" s="11">
        <f t="shared" si="67"/>
        <v>522</v>
      </c>
      <c r="C2526" s="33" t="s">
        <v>2593</v>
      </c>
      <c r="E2526" s="149"/>
      <c r="F2526" s="51" t="s">
        <v>2354</v>
      </c>
      <c r="G2526" s="43" t="s">
        <v>5665</v>
      </c>
      <c r="H2526" s="23">
        <v>0</v>
      </c>
      <c r="I2526" s="23"/>
      <c r="J2526" s="10"/>
      <c r="K2526" s="100"/>
      <c r="M2526" s="136" t="s">
        <v>10765</v>
      </c>
      <c r="N2526" s="136"/>
      <c r="O2526" s="178" t="str">
        <f t="shared" si="66"/>
        <v>Label.create(:concept_id =&gt; Concept.find_by_codelist_and_code(74, 'ukr').id, :locale =&gt; 'fi', :preflabel =&gt; 'ukraina', :scopenote =&gt; nil)</v>
      </c>
      <c r="P2526" s="3"/>
    </row>
    <row r="2527" spans="1:16" ht="15.75" hidden="1">
      <c r="A2527" s="11">
        <v>74</v>
      </c>
      <c r="B2527" s="11">
        <f t="shared" si="67"/>
        <v>523</v>
      </c>
      <c r="C2527" s="33" t="s">
        <v>2355</v>
      </c>
      <c r="E2527" s="149"/>
      <c r="F2527" s="51" t="s">
        <v>2275</v>
      </c>
      <c r="G2527" s="43" t="s">
        <v>5665</v>
      </c>
      <c r="H2527" s="26">
        <v>0</v>
      </c>
      <c r="I2527" s="26"/>
      <c r="J2527" s="6"/>
      <c r="K2527" s="100"/>
      <c r="M2527" s="136" t="s">
        <v>10766</v>
      </c>
      <c r="N2527" s="136"/>
      <c r="O2527" s="178" t="str">
        <f t="shared" si="66"/>
        <v>Label.create(:concept_id =&gt; Concept.find_by_codelist_and_code(74, 'umb').id, :locale =&gt; 'fi', :preflabel =&gt; 'mbundu', :scopenote =&gt; nil)</v>
      </c>
      <c r="P2527" s="3"/>
    </row>
    <row r="2528" spans="1:16" ht="15.75" hidden="1">
      <c r="A2528" s="11">
        <v>74</v>
      </c>
      <c r="B2528" s="11">
        <f t="shared" si="67"/>
        <v>524</v>
      </c>
      <c r="C2528" s="33" t="s">
        <v>474</v>
      </c>
      <c r="E2528" s="149"/>
      <c r="F2528" s="43" t="s">
        <v>157</v>
      </c>
      <c r="G2528" s="43" t="s">
        <v>5665</v>
      </c>
      <c r="H2528" s="23">
        <v>4</v>
      </c>
      <c r="I2528" s="23"/>
      <c r="J2528" s="10"/>
      <c r="K2528" s="100"/>
      <c r="M2528" s="136" t="s">
        <v>10767</v>
      </c>
      <c r="N2528" s="136"/>
      <c r="O2528" s="178" t="str">
        <f t="shared" si="66"/>
        <v>Label.create(:concept_id =&gt; Concept.find_by_codelist_and_code(74, 'hsb').id, :locale =&gt; 'fi', :preflabel =&gt; 'yläsorbi', :scopenote =&gt; nil)</v>
      </c>
      <c r="P2528" s="3"/>
    </row>
    <row r="2529" spans="1:16" ht="45" hidden="1">
      <c r="A2529" s="88">
        <v>74</v>
      </c>
      <c r="B2529" s="11">
        <f t="shared" si="67"/>
        <v>525</v>
      </c>
      <c r="C2529" s="42" t="s">
        <v>13076</v>
      </c>
      <c r="D2529" s="42"/>
      <c r="E2529" s="42"/>
      <c r="F2529" s="43" t="s">
        <v>13077</v>
      </c>
      <c r="G2529" s="43" t="s">
        <v>13397</v>
      </c>
      <c r="H2529" s="26">
        <v>60</v>
      </c>
      <c r="I2529" s="26"/>
      <c r="J2529" s="6"/>
      <c r="K2529" s="100"/>
      <c r="M2529" s="136" t="s">
        <v>13165</v>
      </c>
      <c r="N2529" s="136"/>
      <c r="O2529" s="178" t="str">
        <f t="shared" si="66"/>
        <v>Label.create(:concept_id =&gt; Concept.find_by_codelist_and_code(74, 'urj').id, :locale =&gt; 'fi', :preflabel =&gt; 'Uralilaiset kielet', :scopenote =&gt; 'Collective name. ONIX local code, equivalent of urj in ISO 639-5. Only for use in ONIX 3.0 or later')</v>
      </c>
      <c r="P2529" s="3"/>
    </row>
    <row r="2530" spans="1:16" ht="15.75" hidden="1">
      <c r="A2530" s="11">
        <v>74</v>
      </c>
      <c r="B2530" s="11">
        <f t="shared" si="67"/>
        <v>526</v>
      </c>
      <c r="C2530" s="33" t="s">
        <v>2751</v>
      </c>
      <c r="E2530" s="149"/>
      <c r="F2530" s="51" t="s">
        <v>2564</v>
      </c>
      <c r="G2530" s="43" t="s">
        <v>5665</v>
      </c>
      <c r="H2530" s="23">
        <v>0</v>
      </c>
      <c r="I2530" s="23"/>
      <c r="J2530" s="10"/>
      <c r="K2530" s="100"/>
      <c r="M2530" s="136" t="s">
        <v>10768</v>
      </c>
      <c r="N2530" s="136"/>
      <c r="O2530" s="178" t="str">
        <f t="shared" si="66"/>
        <v>Label.create(:concept_id =&gt; Concept.find_by_codelist_and_code(74, 'urd').id, :locale =&gt; 'fi', :preflabel =&gt; 'urdu', :scopenote =&gt; nil)</v>
      </c>
      <c r="P2530" s="3"/>
    </row>
    <row r="2531" spans="1:16" ht="15.75" hidden="1">
      <c r="A2531" s="11">
        <v>74</v>
      </c>
      <c r="B2531" s="11">
        <f t="shared" si="67"/>
        <v>527</v>
      </c>
      <c r="C2531" s="33" t="s">
        <v>2565</v>
      </c>
      <c r="E2531" s="149"/>
      <c r="F2531" s="51" t="s">
        <v>2566</v>
      </c>
      <c r="G2531" s="43" t="s">
        <v>7148</v>
      </c>
      <c r="H2531" s="23">
        <v>0</v>
      </c>
      <c r="I2531" s="23"/>
      <c r="J2531" s="10"/>
      <c r="K2531" s="100"/>
      <c r="M2531" s="136" t="s">
        <v>10769</v>
      </c>
      <c r="N2531" s="136"/>
      <c r="O2531" s="178" t="str">
        <f t="shared" si="66"/>
        <v>Label.create(:concept_id =&gt; Concept.find_by_codelist_and_code(74, 'uzb').id, :locale =&gt; 'fi', :preflabel =&gt; 'uzbekki', :scopenote =&gt; 'Macrolanguage')</v>
      </c>
      <c r="P2531" s="3"/>
    </row>
    <row r="2532" spans="1:16" ht="15.75" hidden="1">
      <c r="A2532" s="11">
        <v>74</v>
      </c>
      <c r="B2532" s="11">
        <f t="shared" si="67"/>
        <v>528</v>
      </c>
      <c r="C2532" s="33" t="s">
        <v>2441</v>
      </c>
      <c r="E2532" s="149"/>
      <c r="F2532" s="51" t="s">
        <v>2442</v>
      </c>
      <c r="G2532" s="43" t="s">
        <v>5665</v>
      </c>
      <c r="H2532" s="23">
        <v>0</v>
      </c>
      <c r="I2532" s="23"/>
      <c r="J2532" s="10"/>
      <c r="K2532" s="100"/>
      <c r="M2532" s="136" t="s">
        <v>2441</v>
      </c>
      <c r="N2532" s="136"/>
      <c r="O2532" s="178" t="str">
        <f t="shared" si="66"/>
        <v>Label.create(:concept_id =&gt; Concept.find_by_codelist_and_code(74, 'vai').id, :locale =&gt; 'fi', :preflabel =&gt; 'vai', :scopenote =&gt; nil)</v>
      </c>
      <c r="P2532" s="3"/>
    </row>
    <row r="2533" spans="1:16" ht="30" hidden="1">
      <c r="A2533" s="11">
        <v>74</v>
      </c>
      <c r="B2533" s="11">
        <f t="shared" si="67"/>
        <v>529</v>
      </c>
      <c r="C2533" s="33" t="s">
        <v>4016</v>
      </c>
      <c r="E2533" s="149"/>
      <c r="F2533" s="51" t="s">
        <v>1802</v>
      </c>
      <c r="G2533" s="43" t="s">
        <v>6313</v>
      </c>
      <c r="H2533" s="23">
        <v>5</v>
      </c>
      <c r="I2533" s="23">
        <v>24</v>
      </c>
      <c r="J2533" s="10"/>
      <c r="K2533" s="100"/>
      <c r="M2533" s="136" t="s">
        <v>10770</v>
      </c>
      <c r="N2533" s="136"/>
      <c r="O2533" s="178" t="str">
        <f t="shared" si="66"/>
        <v>Label.create(:concept_id =&gt; Concept.find_by_codelist_and_code(74, 'qav').id, :locale =&gt; 'fi', :preflabel =&gt; 'valencia', :scopenote =&gt; 'ONIX local code, distinct dialect of Catalan (not distinguished from cat by ISO 639-3)')</v>
      </c>
      <c r="P2533" s="3"/>
    </row>
    <row r="2534" spans="1:16" ht="15.75" hidden="1">
      <c r="A2534" s="11">
        <v>74</v>
      </c>
      <c r="B2534" s="11">
        <f t="shared" si="67"/>
        <v>530</v>
      </c>
      <c r="C2534" s="33" t="s">
        <v>2443</v>
      </c>
      <c r="E2534" s="149"/>
      <c r="F2534" s="51" t="s">
        <v>2444</v>
      </c>
      <c r="G2534" s="43" t="s">
        <v>5665</v>
      </c>
      <c r="H2534" s="23">
        <v>0</v>
      </c>
      <c r="I2534" s="23"/>
      <c r="J2534" s="10"/>
      <c r="K2534" s="100"/>
      <c r="M2534" s="136" t="s">
        <v>10771</v>
      </c>
      <c r="N2534" s="136"/>
      <c r="O2534" s="178" t="str">
        <f t="shared" si="66"/>
        <v>Label.create(:concept_id =&gt; Concept.find_by_codelist_and_code(74, 'ven').id, :locale =&gt; 'fi', :preflabel =&gt; 'venda', :scopenote =&gt; nil)</v>
      </c>
      <c r="P2534" s="3"/>
    </row>
    <row r="2535" spans="1:16" ht="45" hidden="1">
      <c r="A2535" s="11">
        <v>74</v>
      </c>
      <c r="B2535" s="11">
        <f t="shared" si="67"/>
        <v>531</v>
      </c>
      <c r="C2535" s="42" t="s">
        <v>8600</v>
      </c>
      <c r="D2535" s="42"/>
      <c r="E2535" s="42"/>
      <c r="F2535" s="51" t="s">
        <v>8601</v>
      </c>
      <c r="G2535" s="43" t="s">
        <v>13398</v>
      </c>
      <c r="H2535" s="23">
        <v>49</v>
      </c>
      <c r="I2535" s="23"/>
      <c r="J2535" s="10"/>
      <c r="K2535" s="100"/>
      <c r="M2535" s="136" t="s">
        <v>10772</v>
      </c>
      <c r="N2535" s="136"/>
      <c r="O2535" s="178" t="str">
        <f t="shared" si="66"/>
        <v>Label.create(:concept_id =&gt; Concept.find_by_codelist_and_code(74, 'vec').id, :locale =&gt; 'fi', :preflabel =&gt; 'venetsia', :scopenote =&gt; 'ONIX local code for Italian dialect, equivalent to vec in ISO 639-3. Only for use in ONIX 3.0 or later')</v>
      </c>
      <c r="P2535" s="3"/>
    </row>
    <row r="2536" spans="1:16" ht="15.75" hidden="1">
      <c r="A2536" s="11">
        <v>74</v>
      </c>
      <c r="B2536" s="11">
        <f t="shared" si="67"/>
        <v>532</v>
      </c>
      <c r="C2536" s="33" t="s">
        <v>2445</v>
      </c>
      <c r="E2536" s="149"/>
      <c r="F2536" s="51" t="s">
        <v>2446</v>
      </c>
      <c r="G2536" s="43" t="s">
        <v>5665</v>
      </c>
      <c r="H2536" s="23">
        <v>0</v>
      </c>
      <c r="I2536" s="23"/>
      <c r="J2536" s="10"/>
      <c r="K2536" s="100"/>
      <c r="M2536" s="136" t="s">
        <v>10773</v>
      </c>
      <c r="N2536" s="136"/>
      <c r="O2536" s="178" t="str">
        <f t="shared" si="66"/>
        <v>Label.create(:concept_id =&gt; Concept.find_by_codelist_and_code(74, 'vie').id, :locale =&gt; 'fi', :preflabel =&gt; 'vietnam', :scopenote =&gt; nil)</v>
      </c>
      <c r="P2536" s="3"/>
    </row>
    <row r="2537" spans="1:16" ht="15.75" hidden="1">
      <c r="A2537" s="11">
        <v>74</v>
      </c>
      <c r="B2537" s="11">
        <f t="shared" si="67"/>
        <v>533</v>
      </c>
      <c r="C2537" s="33" t="s">
        <v>2447</v>
      </c>
      <c r="E2537" s="149"/>
      <c r="F2537" s="51" t="s">
        <v>2448</v>
      </c>
      <c r="G2537" s="43" t="s">
        <v>6308</v>
      </c>
      <c r="H2537" s="23">
        <v>0</v>
      </c>
      <c r="I2537" s="23"/>
      <c r="J2537" s="10"/>
      <c r="K2537" s="100"/>
      <c r="M2537" s="136" t="s">
        <v>10774</v>
      </c>
      <c r="N2537" s="136" t="s">
        <v>10291</v>
      </c>
      <c r="O2537" s="178" t="str">
        <f t="shared" si="66"/>
        <v>Label.create(:concept_id =&gt; Concept.find_by_codelist_and_code(74, 'vol').id, :locale =&gt; 'fi', :preflabel =&gt; 'volapük', :scopenote =&gt; 'keinotekoinen kieli')</v>
      </c>
      <c r="P2537" s="3"/>
    </row>
    <row r="2538" spans="1:16" ht="15.75" hidden="1">
      <c r="A2538" s="11">
        <v>74</v>
      </c>
      <c r="B2538" s="11">
        <f t="shared" si="67"/>
        <v>534</v>
      </c>
      <c r="C2538" s="33" t="s">
        <v>2800</v>
      </c>
      <c r="E2538" s="149"/>
      <c r="F2538" s="51" t="s">
        <v>2801</v>
      </c>
      <c r="G2538" s="43" t="s">
        <v>5665</v>
      </c>
      <c r="H2538" s="23">
        <v>0</v>
      </c>
      <c r="I2538" s="23"/>
      <c r="J2538" s="10"/>
      <c r="K2538" s="100"/>
      <c r="M2538" s="136" t="s">
        <v>10775</v>
      </c>
      <c r="N2538" s="136"/>
      <c r="O2538" s="178" t="str">
        <f t="shared" si="66"/>
        <v>Label.create(:concept_id =&gt; Concept.find_by_codelist_and_code(74, 'vot').id, :locale =&gt; 'fi', :preflabel =&gt; 'vatja', :scopenote =&gt; nil)</v>
      </c>
      <c r="P2538" s="3"/>
    </row>
    <row r="2539" spans="1:16" ht="15.75" hidden="1">
      <c r="A2539" s="112">
        <v>74</v>
      </c>
      <c r="B2539" s="11">
        <f t="shared" si="67"/>
        <v>535</v>
      </c>
      <c r="C2539" s="107" t="s">
        <v>2802</v>
      </c>
      <c r="D2539" s="107"/>
      <c r="E2539" s="150"/>
      <c r="F2539" s="113" t="s">
        <v>3673</v>
      </c>
      <c r="G2539" s="108" t="s">
        <v>6307</v>
      </c>
      <c r="H2539" s="114">
        <v>0</v>
      </c>
      <c r="I2539" s="114"/>
      <c r="J2539" s="115"/>
      <c r="K2539" s="100"/>
      <c r="M2539" s="136" t="s">
        <v>10776</v>
      </c>
      <c r="N2539" s="136"/>
      <c r="O2539" s="178" t="str">
        <f t="shared" si="66"/>
        <v>Label.create(:concept_id =&gt; Concept.find_by_codelist_and_code(74, 'wak').id, :locale =&gt; 'fi', :preflabel =&gt; 'wakashkielet', :scopenote =&gt; 'Collective name')</v>
      </c>
      <c r="P2539" s="3"/>
    </row>
    <row r="2540" spans="1:16" ht="45" hidden="1">
      <c r="A2540" s="88">
        <v>74</v>
      </c>
      <c r="B2540" s="11">
        <f t="shared" si="67"/>
        <v>536</v>
      </c>
      <c r="C2540" s="42" t="s">
        <v>9181</v>
      </c>
      <c r="D2540" s="42"/>
      <c r="E2540" s="42"/>
      <c r="F2540" s="51" t="s">
        <v>9182</v>
      </c>
      <c r="G2540" s="43" t="s">
        <v>13399</v>
      </c>
      <c r="H2540" s="23">
        <v>58</v>
      </c>
      <c r="I2540" s="23"/>
      <c r="J2540" s="10"/>
      <c r="K2540" s="100"/>
      <c r="M2540" s="136" t="s">
        <v>10777</v>
      </c>
      <c r="N2540" s="136"/>
      <c r="O2540" s="178" t="str">
        <f t="shared" si="66"/>
        <v>Label.create(:concept_id =&gt; Concept.find_by_codelist_and_code(74, 'wls').id, :locale =&gt; 'fi', :preflabel =&gt; 'wallisian', :scopenote =&gt; 'East Uvean. ONIX local code, equivalent to wls in ISO 639-3. Only for use in ONIX 3.0 or later')</v>
      </c>
      <c r="P2540" s="3"/>
    </row>
    <row r="2541" spans="1:16" ht="15.75" hidden="1">
      <c r="A2541" s="112">
        <v>74</v>
      </c>
      <c r="B2541" s="11">
        <f t="shared" si="67"/>
        <v>537</v>
      </c>
      <c r="C2541" s="107" t="s">
        <v>3270</v>
      </c>
      <c r="D2541" s="107"/>
      <c r="E2541" s="150"/>
      <c r="F2541" s="225" t="s">
        <v>3271</v>
      </c>
      <c r="G2541" s="108" t="s">
        <v>5665</v>
      </c>
      <c r="H2541" s="114">
        <v>0</v>
      </c>
      <c r="I2541" s="114"/>
      <c r="J2541" s="115"/>
      <c r="K2541" s="100"/>
      <c r="M2541" s="136" t="s">
        <v>10778</v>
      </c>
      <c r="N2541" s="136"/>
      <c r="O2541" s="178" t="str">
        <f t="shared" si="66"/>
        <v>Label.create(:concept_id =&gt; Concept.find_by_codelist_and_code(74, 'wln').id, :locale =&gt; 'fi', :preflabel =&gt; 'valloni', :scopenote =&gt; nil)</v>
      </c>
      <c r="P2541" s="3"/>
    </row>
    <row r="2542" spans="1:16" ht="15.75" hidden="1">
      <c r="A2542" s="11">
        <v>74</v>
      </c>
      <c r="B2542" s="11">
        <f t="shared" si="67"/>
        <v>538</v>
      </c>
      <c r="C2542" s="33" t="s">
        <v>3675</v>
      </c>
      <c r="E2542" s="149"/>
      <c r="F2542" s="113" t="s">
        <v>3610</v>
      </c>
      <c r="G2542" s="43" t="s">
        <v>5665</v>
      </c>
      <c r="H2542" s="26">
        <v>0</v>
      </c>
      <c r="I2542" s="26"/>
      <c r="J2542" s="6"/>
      <c r="K2542" s="100"/>
      <c r="M2542" s="136" t="s">
        <v>10779</v>
      </c>
      <c r="N2542" s="136"/>
      <c r="O2542" s="178" t="str">
        <f t="shared" si="66"/>
        <v>Label.create(:concept_id =&gt; Concept.find_by_codelist_and_code(74, 'war').id, :locale =&gt; 'fi', :preflabel =&gt; 'waray', :scopenote =&gt; nil)</v>
      </c>
      <c r="P2542" s="3"/>
    </row>
    <row r="2543" spans="1:16" ht="15.75" hidden="1">
      <c r="A2543" s="11">
        <v>74</v>
      </c>
      <c r="B2543" s="11">
        <f t="shared" si="67"/>
        <v>539</v>
      </c>
      <c r="C2543" s="33" t="s">
        <v>3607</v>
      </c>
      <c r="E2543" s="149"/>
      <c r="F2543" s="51" t="s">
        <v>3608</v>
      </c>
      <c r="G2543" s="43" t="s">
        <v>5665</v>
      </c>
      <c r="H2543" s="23">
        <v>0</v>
      </c>
      <c r="I2543" s="23"/>
      <c r="J2543" s="10"/>
      <c r="K2543" s="100"/>
      <c r="M2543" s="136" t="s">
        <v>10780</v>
      </c>
      <c r="N2543" s="136"/>
      <c r="O2543" s="178" t="str">
        <f t="shared" si="66"/>
        <v>Label.create(:concept_id =&gt; Concept.find_by_codelist_and_code(74, 'was').id, :locale =&gt; 'fi', :preflabel =&gt; 'washo', :scopenote =&gt; nil)</v>
      </c>
      <c r="P2543" s="3"/>
    </row>
    <row r="2544" spans="1:16" ht="30.75" hidden="1">
      <c r="A2544" s="88">
        <v>74</v>
      </c>
      <c r="B2544" s="11">
        <f t="shared" si="67"/>
        <v>540</v>
      </c>
      <c r="C2544" s="42" t="s">
        <v>13807</v>
      </c>
      <c r="D2544" s="42"/>
      <c r="E2544" s="42"/>
      <c r="F2544" s="51" t="s">
        <v>13808</v>
      </c>
      <c r="G2544" s="43" t="s">
        <v>13893</v>
      </c>
      <c r="H2544" s="23">
        <v>61</v>
      </c>
      <c r="I2544" s="23"/>
      <c r="J2544" s="10"/>
      <c r="K2544" s="100"/>
      <c r="M2544" s="136" t="s">
        <v>13808</v>
      </c>
      <c r="N2544" s="136" t="s">
        <v>13857</v>
      </c>
      <c r="O2544" s="178" t="str">
        <f t="shared" si="66"/>
        <v>Label.create(:concept_id =&gt; Concept.find_by_codelist_and_code(74, 'guc').id, :locale =&gt; 'fi', :preflabel =&gt; 'Wayuu', :scopenote =&gt; 'Käytä vain ONIX 3.0-sanomilla tai ONIX:in myöhemmissä versioissa.')</v>
      </c>
      <c r="P2544" s="61"/>
    </row>
    <row r="2545" spans="1:16" ht="15.75" hidden="1">
      <c r="A2545" s="112">
        <v>74</v>
      </c>
      <c r="B2545" s="11">
        <f t="shared" si="67"/>
        <v>541</v>
      </c>
      <c r="C2545" s="107" t="s">
        <v>3630</v>
      </c>
      <c r="D2545" s="107"/>
      <c r="E2545" s="150"/>
      <c r="F2545" s="225" t="s">
        <v>3631</v>
      </c>
      <c r="G2545" s="108" t="s">
        <v>5665</v>
      </c>
      <c r="H2545" s="114">
        <v>0</v>
      </c>
      <c r="I2545" s="114"/>
      <c r="J2545" s="115"/>
      <c r="K2545" s="100"/>
      <c r="M2545" s="136" t="s">
        <v>10781</v>
      </c>
      <c r="N2545" s="136"/>
      <c r="O2545" s="178" t="str">
        <f t="shared" si="66"/>
        <v>Label.create(:concept_id =&gt; Concept.find_by_codelist_and_code(74, 'wel').id, :locale =&gt; 'fi', :preflabel =&gt; 'kymri', :scopenote =&gt; nil)</v>
      </c>
      <c r="P2545" s="3"/>
    </row>
    <row r="2546" spans="1:16" ht="15.75" hidden="1">
      <c r="A2546" s="11">
        <v>74</v>
      </c>
      <c r="B2546" s="11">
        <f t="shared" si="67"/>
        <v>542</v>
      </c>
      <c r="C2546" s="33" t="s">
        <v>2399</v>
      </c>
      <c r="E2546" s="149"/>
      <c r="F2546" s="51" t="s">
        <v>3233</v>
      </c>
      <c r="G2546" s="43" t="s">
        <v>5665</v>
      </c>
      <c r="H2546" s="23">
        <v>7</v>
      </c>
      <c r="I2546" s="23"/>
      <c r="J2546" s="10"/>
      <c r="K2546" s="100"/>
      <c r="M2546" s="136" t="s">
        <v>10782</v>
      </c>
      <c r="N2546" s="136"/>
      <c r="O2546" s="178" t="str">
        <f t="shared" si="66"/>
        <v>Label.create(:concept_id =&gt; Concept.find_by_codelist_and_code(74, 'fry').id, :locale =&gt; 'fi', :preflabel =&gt; 'länsifriisi', :scopenote =&gt; nil)</v>
      </c>
      <c r="P2546" s="3"/>
    </row>
    <row r="2547" spans="1:16" ht="61.5">
      <c r="A2547" s="11">
        <v>74</v>
      </c>
      <c r="B2547" s="11">
        <f t="shared" si="67"/>
        <v>543</v>
      </c>
      <c r="C2547" s="42" t="s">
        <v>13909</v>
      </c>
      <c r="D2547" s="42"/>
      <c r="E2547" s="42"/>
      <c r="F2547" s="51" t="s">
        <v>13910</v>
      </c>
      <c r="G2547" s="43" t="s">
        <v>14076</v>
      </c>
      <c r="H2547" s="23">
        <v>62</v>
      </c>
      <c r="I2547" s="23"/>
      <c r="J2547" s="10"/>
      <c r="K2547" s="100"/>
      <c r="M2547" s="136" t="s">
        <v>14681</v>
      </c>
      <c r="N2547" s="136"/>
      <c r="P2547" s="337" t="s">
        <v>13124</v>
      </c>
    </row>
    <row r="2548" spans="1:16" ht="15.75" hidden="1">
      <c r="A2548" s="112">
        <v>74</v>
      </c>
      <c r="B2548" s="11">
        <f t="shared" si="67"/>
        <v>544</v>
      </c>
      <c r="C2548" s="107" t="s">
        <v>3674</v>
      </c>
      <c r="D2548" s="107"/>
      <c r="E2548" s="150"/>
      <c r="F2548" s="113" t="s">
        <v>335</v>
      </c>
      <c r="G2548" s="108" t="s">
        <v>5665</v>
      </c>
      <c r="H2548" s="121">
        <v>0</v>
      </c>
      <c r="I2548" s="121"/>
      <c r="J2548" s="122"/>
      <c r="K2548" s="100"/>
      <c r="M2548" s="136" t="s">
        <v>10783</v>
      </c>
      <c r="N2548" s="136"/>
      <c r="O2548" s="178" t="str">
        <f>IF(OR(H2548="",IFERROR(FIND("-"&amp;A2548&amp;"-","-6-7-8-10-11-26-33-35-36-37-38-39-40-47-52-54-56-63-67-75-78-94-95-101-138-140-"),0)&gt;0,
AND(A2548=1,IFERROR(FIND("-"&amp;C2548&amp;"-","-12-13-14-"),0)&gt;0),
AND(A2548=22,IFERROR(FIND("-"&amp;C2548&amp;"-","-04-05-"),0)&gt;0),
AND(A2548=34,IFERROR(FIND("-"&amp;C2548&amp;"-","-00-01-04-08-09-10-11-12-13-14-15-"),0)&gt;0),
AND(A2548=45,IFERROR(FIND("-"&amp;C2548&amp;"-","-08-"),0)&gt;0),
AND(A2548=49,IFERROR(FIND("-"&amp;C2548&amp;"-","-ROW-"),0)&gt;0),
AND(A2548=51,IFERROR(FIND("-"&amp;C2548&amp;"-","-14-15-36-"),0)&gt;0),
AND(A2548=79,IFERROR(FIND("-"&amp;C2548&amp;"-","-11-"),0)&gt;0),
AND(A2548=102,IFERROR(FIND("-"&amp;C2548&amp;"-","-02-"),0)&gt;0)),"",
 IF(AND(M2548="",N2548=""),"",
  "Label.create(:concept_id =&gt; Concept.find_by_codelist_and_code("&amp;A2548&amp;", "&amp;IF(C2548="","nil","'"&amp;C2548&amp;"'")&amp;").id, "&amp;
  ":locale =&gt; '"&amp;L$2&amp;"'"&amp;", "&amp;
  ":preflabel =&gt; '"&amp;(IF(M2548="",F2548,M2548)&amp;"', "&amp;
  ":scopenote =&gt; "&amp;IF(AND(N2548="",G2548="",K2548=""),"nil","'"&amp; IF(K2548="", "",$L$3 &amp; IF(ISERROR(FIND("
", K2548))," ","&lt;br&gt;&amp;nbsp;&amp;nbsp;&amp;nbsp;&amp;nbsp;• ") &amp; SUBSTITUTE(SUBSTITUTE(SUBSTITUTE(K2548, "&amp;", "&amp;amp;"),"&lt;","&amp;lt;"),"
","&lt;br&gt;&amp;nbsp;&amp;nbsp;&amp;nbsp;&amp;nbsp;• ")) &amp; IF(OR(K2548="",G2548=""),"","&lt;br&gt;") &amp; SUBSTITUTE(SUBSTITUTE(IF(N2548="",G2548,N2548),"&amp;","&amp;amp;"),"&lt;","&amp;lt;")&amp;"'")&amp;")")
))</f>
        <v>Label.create(:concept_id =&gt; Concept.find_by_codelist_and_code(74, 'wal').id, :locale =&gt; 'fi', :preflabel =&gt; 'wolaitta', :scopenote =&gt; nil)</v>
      </c>
      <c r="P2548" s="3"/>
    </row>
    <row r="2549" spans="1:16" ht="15.75" hidden="1">
      <c r="A2549" s="11">
        <v>74</v>
      </c>
      <c r="B2549" s="11">
        <f t="shared" si="67"/>
        <v>545</v>
      </c>
      <c r="C2549" s="33" t="s">
        <v>3121</v>
      </c>
      <c r="E2549" s="149"/>
      <c r="F2549" s="51" t="s">
        <v>3122</v>
      </c>
      <c r="G2549" s="43" t="s">
        <v>5665</v>
      </c>
      <c r="H2549" s="23">
        <v>0</v>
      </c>
      <c r="I2549" s="23"/>
      <c r="J2549" s="10"/>
      <c r="K2549" s="100"/>
      <c r="M2549" s="136" t="s">
        <v>10784</v>
      </c>
      <c r="N2549" s="136"/>
      <c r="O2549" s="178" t="str">
        <f>IF(OR(H2549="",IFERROR(FIND("-"&amp;A2549&amp;"-","-6-7-8-10-11-26-33-35-36-37-38-39-40-47-52-54-56-63-67-75-78-94-95-101-138-140-"),0)&gt;0,
AND(A2549=1,IFERROR(FIND("-"&amp;C2549&amp;"-","-12-13-14-"),0)&gt;0),
AND(A2549=22,IFERROR(FIND("-"&amp;C2549&amp;"-","-04-05-"),0)&gt;0),
AND(A2549=34,IFERROR(FIND("-"&amp;C2549&amp;"-","-00-01-04-08-09-10-11-12-13-14-15-"),0)&gt;0),
AND(A2549=45,IFERROR(FIND("-"&amp;C2549&amp;"-","-08-"),0)&gt;0),
AND(A2549=49,IFERROR(FIND("-"&amp;C2549&amp;"-","-ROW-"),0)&gt;0),
AND(A2549=51,IFERROR(FIND("-"&amp;C2549&amp;"-","-14-15-36-"),0)&gt;0),
AND(A2549=79,IFERROR(FIND("-"&amp;C2549&amp;"-","-11-"),0)&gt;0),
AND(A2549=102,IFERROR(FIND("-"&amp;C2549&amp;"-","-02-"),0)&gt;0)),"",
 IF(AND(M2549="",N2549=""),"",
  "Label.create(:concept_id =&gt; Concept.find_by_codelist_and_code("&amp;A2549&amp;", "&amp;IF(C2549="","nil","'"&amp;C2549&amp;"'")&amp;").id, "&amp;
  ":locale =&gt; '"&amp;L$2&amp;"'"&amp;", "&amp;
  ":preflabel =&gt; '"&amp;(IF(M2549="",F2549,M2549)&amp;"', "&amp;
  ":scopenote =&gt; "&amp;IF(AND(N2549="",G2549="",K2549=""),"nil","'"&amp; IF(K2549="", "",$L$3 &amp; IF(ISERROR(FIND("
", K2549))," ","&lt;br&gt;&amp;nbsp;&amp;nbsp;&amp;nbsp;&amp;nbsp;• ") &amp; SUBSTITUTE(SUBSTITUTE(SUBSTITUTE(K2549, "&amp;", "&amp;amp;"),"&lt;","&amp;lt;"),"
","&lt;br&gt;&amp;nbsp;&amp;nbsp;&amp;nbsp;&amp;nbsp;• ")) &amp; IF(OR(K2549="",G2549=""),"","&lt;br&gt;") &amp; SUBSTITUTE(SUBSTITUTE(IF(N2549="",G2549,N2549),"&amp;","&amp;amp;"),"&lt;","&amp;lt;")&amp;"'")&amp;")")
))</f>
        <v>Label.create(:concept_id =&gt; Concept.find_by_codelist_and_code(74, 'wol').id, :locale =&gt; 'fi', :preflabel =&gt; 'wolof', :scopenote =&gt; nil)</v>
      </c>
      <c r="P2549" s="3"/>
    </row>
    <row r="2550" spans="1:16" ht="30.75">
      <c r="A2550" s="88">
        <v>74</v>
      </c>
      <c r="B2550" s="11">
        <f t="shared" si="67"/>
        <v>546</v>
      </c>
      <c r="C2550" s="42" t="s">
        <v>14209</v>
      </c>
      <c r="D2550" s="222"/>
      <c r="E2550" s="222"/>
      <c r="F2550" s="224" t="s">
        <v>14210</v>
      </c>
      <c r="G2550" s="223" t="s">
        <v>14211</v>
      </c>
      <c r="H2550" s="26">
        <v>63</v>
      </c>
      <c r="I2550" s="26"/>
      <c r="J2550" s="6"/>
      <c r="K2550" s="100"/>
      <c r="M2550" s="136" t="s">
        <v>14556</v>
      </c>
      <c r="N2550" s="136"/>
      <c r="P2550" s="337" t="s">
        <v>13124</v>
      </c>
    </row>
    <row r="2551" spans="1:16" ht="45" hidden="1">
      <c r="A2551" s="11">
        <v>74</v>
      </c>
      <c r="B2551" s="11">
        <f t="shared" si="67"/>
        <v>547</v>
      </c>
      <c r="C2551" s="42" t="s">
        <v>8867</v>
      </c>
      <c r="E2551" s="149"/>
      <c r="F2551" s="43" t="s">
        <v>8866</v>
      </c>
      <c r="G2551" s="43" t="s">
        <v>13400</v>
      </c>
      <c r="H2551" s="23">
        <v>53</v>
      </c>
      <c r="I2551" s="23"/>
      <c r="J2551" s="10"/>
      <c r="K2551" s="100"/>
      <c r="M2551" s="136" t="s">
        <v>10785</v>
      </c>
      <c r="N2551" s="136"/>
      <c r="O2551" s="178" t="str">
        <f t="shared" ref="O2551:O2565" si="68">IF(OR(H2551="",IFERROR(FIND("-"&amp;A2551&amp;"-","-6-7-8-10-11-26-33-35-36-37-38-39-40-47-52-54-56-63-67-75-78-94-95-101-138-140-"),0)&gt;0,
AND(A2551=1,IFERROR(FIND("-"&amp;C2551&amp;"-","-12-13-14-"),0)&gt;0),
AND(A2551=22,IFERROR(FIND("-"&amp;C2551&amp;"-","-04-05-"),0)&gt;0),
AND(A2551=34,IFERROR(FIND("-"&amp;C2551&amp;"-","-00-01-04-08-09-10-11-12-13-14-15-"),0)&gt;0),
AND(A2551=45,IFERROR(FIND("-"&amp;C2551&amp;"-","-08-"),0)&gt;0),
AND(A2551=49,IFERROR(FIND("-"&amp;C2551&amp;"-","-ROW-"),0)&gt;0),
AND(A2551=51,IFERROR(FIND("-"&amp;C2551&amp;"-","-14-15-36-"),0)&gt;0),
AND(A2551=79,IFERROR(FIND("-"&amp;C2551&amp;"-","-11-"),0)&gt;0),
AND(A2551=102,IFERROR(FIND("-"&amp;C2551&amp;"-","-02-"),0)&gt;0)),"",
 IF(AND(M2551="",N2551=""),"",
  "Label.create(:concept_id =&gt; Concept.find_by_codelist_and_code("&amp;A2551&amp;", "&amp;IF(C2551="","nil","'"&amp;C2551&amp;"'")&amp;").id, "&amp;
  ":locale =&gt; '"&amp;L$2&amp;"'"&amp;", "&amp;
  ":preflabel =&gt; '"&amp;(IF(M2551="",F2551,M2551)&amp;"', "&amp;
  ":scopenote =&gt; "&amp;IF(AND(N2551="",G2551="",K2551=""),"nil","'"&amp; IF(K2551="", "",$L$3 &amp; IF(ISERROR(FIND("
", K2551))," ","&lt;br&gt;&amp;nbsp;&amp;nbsp;&amp;nbsp;&amp;nbsp;• ") &amp; SUBSTITUTE(SUBSTITUTE(SUBSTITUTE(K2551, "&amp;", "&amp;amp;"),"&lt;","&amp;lt;"),"
","&lt;br&gt;&amp;nbsp;&amp;nbsp;&amp;nbsp;&amp;nbsp;• ")) &amp; IF(OR(K2551="",G2551=""),"","&lt;br&gt;") &amp; SUBSTITUTE(SUBSTITUTE(IF(N2551="",G2551,N2551),"&amp;","&amp;amp;"),"&lt;","&amp;lt;")&amp;"'")&amp;")")
))</f>
        <v>Label.create(:concept_id =&gt; Concept.find_by_codelist_and_code(74, 'wym').id, :locale =&gt; 'fi', :preflabel =&gt; 'wymysorys', :scopenote =&gt; 'Vilamovian. ONIX local code, equivalent to wym in ISO 639-3. Only for use in ONIX 3.0 or later')</v>
      </c>
      <c r="P2551" s="3"/>
    </row>
    <row r="2552" spans="1:16" ht="15.75" hidden="1">
      <c r="A2552" s="11">
        <v>74</v>
      </c>
      <c r="B2552" s="11">
        <f t="shared" si="67"/>
        <v>548</v>
      </c>
      <c r="C2552" s="33" t="s">
        <v>3412</v>
      </c>
      <c r="E2552" s="149"/>
      <c r="F2552" s="51" t="s">
        <v>3413</v>
      </c>
      <c r="G2552" s="63" t="s">
        <v>5665</v>
      </c>
      <c r="H2552" s="23">
        <v>0</v>
      </c>
      <c r="I2552" s="23"/>
      <c r="J2552" s="10"/>
      <c r="K2552" s="100"/>
      <c r="M2552" s="136" t="s">
        <v>10786</v>
      </c>
      <c r="N2552" s="136"/>
      <c r="O2552" s="178" t="str">
        <f t="shared" si="68"/>
        <v>Label.create(:concept_id =&gt; Concept.find_by_codelist_and_code(74, 'xho').id, :locale =&gt; 'fi', :preflabel =&gt; 'xhosa', :scopenote =&gt; nil)</v>
      </c>
      <c r="P2552" s="3"/>
    </row>
    <row r="2553" spans="1:16" ht="15.75" hidden="1">
      <c r="A2553" s="11">
        <v>74</v>
      </c>
      <c r="B2553" s="11">
        <f t="shared" si="67"/>
        <v>549</v>
      </c>
      <c r="C2553" s="33" t="s">
        <v>3244</v>
      </c>
      <c r="E2553" s="149"/>
      <c r="F2553" s="51" t="s">
        <v>3245</v>
      </c>
      <c r="G2553" s="43" t="s">
        <v>5665</v>
      </c>
      <c r="H2553" s="26">
        <v>0</v>
      </c>
      <c r="I2553" s="26"/>
      <c r="J2553" s="6"/>
      <c r="K2553" s="100"/>
      <c r="M2553" s="136" t="s">
        <v>10787</v>
      </c>
      <c r="N2553" s="136"/>
      <c r="O2553" s="178" t="str">
        <f t="shared" si="68"/>
        <v>Label.create(:concept_id =&gt; Concept.find_by_codelist_and_code(74, 'sah').id, :locale =&gt; 'fi', :preflabel =&gt; 'jakuutti', :scopenote =&gt; nil)</v>
      </c>
      <c r="P2553" s="3"/>
    </row>
    <row r="2554" spans="1:16" ht="15.75" hidden="1">
      <c r="A2554" s="11">
        <v>74</v>
      </c>
      <c r="B2554" s="11">
        <f t="shared" si="67"/>
        <v>550</v>
      </c>
      <c r="C2554" s="33" t="s">
        <v>3414</v>
      </c>
      <c r="E2554" s="149"/>
      <c r="F2554" s="51" t="s">
        <v>2917</v>
      </c>
      <c r="G2554" s="43" t="s">
        <v>5665</v>
      </c>
      <c r="H2554" s="26">
        <v>0</v>
      </c>
      <c r="I2554" s="26"/>
      <c r="J2554" s="6"/>
      <c r="K2554" s="100"/>
      <c r="M2554" s="136" t="s">
        <v>10788</v>
      </c>
      <c r="N2554" s="136"/>
      <c r="O2554" s="178" t="str">
        <f t="shared" si="68"/>
        <v>Label.create(:concept_id =&gt; Concept.find_by_codelist_and_code(74, 'yao').id, :locale =&gt; 'fi', :preflabel =&gt; 'jao', :scopenote =&gt; nil)</v>
      </c>
      <c r="P2554" s="3"/>
    </row>
    <row r="2555" spans="1:16" ht="15.75" hidden="1">
      <c r="A2555" s="11">
        <v>74</v>
      </c>
      <c r="B2555" s="11">
        <f t="shared" si="67"/>
        <v>551</v>
      </c>
      <c r="C2555" s="33" t="s">
        <v>2831</v>
      </c>
      <c r="E2555" s="149"/>
      <c r="F2555" s="51" t="s">
        <v>3100</v>
      </c>
      <c r="G2555" s="43" t="s">
        <v>5665</v>
      </c>
      <c r="H2555" s="26">
        <v>0</v>
      </c>
      <c r="I2555" s="26"/>
      <c r="J2555" s="6"/>
      <c r="K2555" s="100"/>
      <c r="M2555" s="136" t="s">
        <v>10789</v>
      </c>
      <c r="N2555" s="136"/>
      <c r="O2555" s="178" t="str">
        <f t="shared" si="68"/>
        <v>Label.create(:concept_id =&gt; Concept.find_by_codelist_and_code(74, 'yap').id, :locale =&gt; 'fi', :preflabel =&gt; 'japi', :scopenote =&gt; nil)</v>
      </c>
      <c r="P2555" s="3"/>
    </row>
    <row r="2556" spans="1:16" ht="15.75" hidden="1">
      <c r="A2556" s="11">
        <v>74</v>
      </c>
      <c r="B2556" s="11">
        <f t="shared" si="67"/>
        <v>552</v>
      </c>
      <c r="C2556" s="33" t="s">
        <v>3101</v>
      </c>
      <c r="E2556" s="149"/>
      <c r="F2556" s="51" t="s">
        <v>2939</v>
      </c>
      <c r="G2556" s="43" t="s">
        <v>7148</v>
      </c>
      <c r="H2556" s="23">
        <v>0</v>
      </c>
      <c r="I2556" s="23"/>
      <c r="J2556" s="10"/>
      <c r="K2556" s="100"/>
      <c r="M2556" s="136" t="s">
        <v>10790</v>
      </c>
      <c r="N2556" s="136"/>
      <c r="O2556" s="178" t="str">
        <f t="shared" si="68"/>
        <v>Label.create(:concept_id =&gt; Concept.find_by_codelist_and_code(74, 'yid').id, :locale =&gt; 'fi', :preflabel =&gt; 'jiddiš', :scopenote =&gt; 'Macrolanguage')</v>
      </c>
      <c r="P2556" s="3"/>
    </row>
    <row r="2557" spans="1:16" ht="15.75" hidden="1">
      <c r="A2557" s="11">
        <v>74</v>
      </c>
      <c r="B2557" s="11">
        <f t="shared" si="67"/>
        <v>553</v>
      </c>
      <c r="C2557" s="33" t="s">
        <v>2940</v>
      </c>
      <c r="E2557" s="149"/>
      <c r="F2557" s="51" t="s">
        <v>2322</v>
      </c>
      <c r="G2557" s="43" t="s">
        <v>5665</v>
      </c>
      <c r="H2557" s="23">
        <v>0</v>
      </c>
      <c r="I2557" s="23"/>
      <c r="J2557" s="10"/>
      <c r="K2557" s="100"/>
      <c r="M2557" s="136" t="s">
        <v>10791</v>
      </c>
      <c r="N2557" s="136"/>
      <c r="O2557" s="178" t="str">
        <f t="shared" si="68"/>
        <v>Label.create(:concept_id =&gt; Concept.find_by_codelist_and_code(74, 'yor').id, :locale =&gt; 'fi', :preflabel =&gt; 'joruba', :scopenote =&gt; nil)</v>
      </c>
      <c r="P2557" s="3"/>
    </row>
    <row r="2558" spans="1:16" ht="15.75" hidden="1">
      <c r="A2558" s="11">
        <v>74</v>
      </c>
      <c r="B2558" s="11">
        <f t="shared" si="67"/>
        <v>554</v>
      </c>
      <c r="C2558" s="33" t="s">
        <v>2323</v>
      </c>
      <c r="E2558" s="149"/>
      <c r="F2558" s="51" t="s">
        <v>2317</v>
      </c>
      <c r="G2558" s="43" t="s">
        <v>6307</v>
      </c>
      <c r="H2558" s="23">
        <v>0</v>
      </c>
      <c r="I2558" s="23"/>
      <c r="J2558" s="10"/>
      <c r="K2558" s="100"/>
      <c r="M2558" s="136" t="s">
        <v>10792</v>
      </c>
      <c r="N2558" s="136"/>
      <c r="O2558" s="178" t="str">
        <f t="shared" si="68"/>
        <v>Label.create(:concept_id =&gt; Concept.find_by_codelist_and_code(74, 'ypk').id, :locale =&gt; 'fi', :preflabel =&gt; 'jupikkikielet', :scopenote =&gt; 'Collective name')</v>
      </c>
      <c r="P2558" s="3"/>
    </row>
    <row r="2559" spans="1:16" ht="15.75" hidden="1">
      <c r="A2559" s="11">
        <v>74</v>
      </c>
      <c r="B2559" s="11">
        <f t="shared" si="67"/>
        <v>555</v>
      </c>
      <c r="C2559" s="33" t="s">
        <v>629</v>
      </c>
      <c r="E2559" s="149"/>
      <c r="F2559" s="51" t="s">
        <v>3782</v>
      </c>
      <c r="G2559" s="43" t="s">
        <v>6307</v>
      </c>
      <c r="H2559" s="23">
        <v>0</v>
      </c>
      <c r="I2559" s="23"/>
      <c r="J2559" s="10"/>
      <c r="K2559" s="100"/>
      <c r="M2559" s="136" t="s">
        <v>10793</v>
      </c>
      <c r="N2559" s="136"/>
      <c r="O2559" s="178" t="str">
        <f t="shared" si="68"/>
        <v>Label.create(:concept_id =&gt; Concept.find_by_codelist_and_code(74, 'znd').id, :locale =&gt; 'fi', :preflabel =&gt; 'zandekielet', :scopenote =&gt; 'Collective name')</v>
      </c>
      <c r="P2559" s="3"/>
    </row>
    <row r="2560" spans="1:16" ht="15.75" hidden="1">
      <c r="A2560" s="11">
        <v>74</v>
      </c>
      <c r="B2560" s="11">
        <f t="shared" si="67"/>
        <v>556</v>
      </c>
      <c r="C2560" s="33" t="s">
        <v>2318</v>
      </c>
      <c r="E2560" s="149"/>
      <c r="F2560" s="51" t="s">
        <v>1954</v>
      </c>
      <c r="G2560" s="43" t="s">
        <v>7148</v>
      </c>
      <c r="H2560" s="23">
        <v>0</v>
      </c>
      <c r="I2560" s="23"/>
      <c r="J2560" s="10"/>
      <c r="K2560" s="100"/>
      <c r="M2560" s="136" t="s">
        <v>10794</v>
      </c>
      <c r="N2560" s="136"/>
      <c r="O2560" s="178" t="str">
        <f t="shared" si="68"/>
        <v>Label.create(:concept_id =&gt; Concept.find_by_codelist_and_code(74, 'zap').id, :locale =&gt; 'fi', :preflabel =&gt; 'zapoteekki', :scopenote =&gt; 'Macrolanguage')</v>
      </c>
      <c r="P2560" s="3"/>
    </row>
    <row r="2561" spans="1:16" ht="30" hidden="1">
      <c r="A2561" s="11">
        <v>74</v>
      </c>
      <c r="B2561" s="11">
        <f t="shared" si="67"/>
        <v>557</v>
      </c>
      <c r="C2561" s="33" t="s">
        <v>3576</v>
      </c>
      <c r="E2561" s="149"/>
      <c r="F2561" s="51" t="s">
        <v>3168</v>
      </c>
      <c r="G2561" s="43" t="s">
        <v>7148</v>
      </c>
      <c r="H2561" s="23">
        <v>7</v>
      </c>
      <c r="I2561" s="23"/>
      <c r="J2561" s="10"/>
      <c r="K2561" s="100"/>
      <c r="M2561" s="136" t="s">
        <v>10795</v>
      </c>
      <c r="N2561" s="136"/>
      <c r="O2561" s="178" t="str">
        <f t="shared" si="68"/>
        <v>Label.create(:concept_id =&gt; Concept.find_by_codelist_and_code(74, 'zza').id, :locale =&gt; 'fi', :preflabel =&gt; 'zaza', :scopenote =&gt; 'Macrolanguage')</v>
      </c>
      <c r="P2561" s="3"/>
    </row>
    <row r="2562" spans="1:16" ht="15.75" hidden="1">
      <c r="A2562" s="112">
        <v>74</v>
      </c>
      <c r="B2562" s="11">
        <f t="shared" si="67"/>
        <v>558</v>
      </c>
      <c r="C2562" s="107" t="s">
        <v>519</v>
      </c>
      <c r="D2562" s="107"/>
      <c r="E2562" s="150"/>
      <c r="F2562" s="113" t="s">
        <v>520</v>
      </c>
      <c r="G2562" s="108" t="s">
        <v>5665</v>
      </c>
      <c r="H2562" s="114">
        <v>0</v>
      </c>
      <c r="I2562" s="114"/>
      <c r="J2562" s="115"/>
      <c r="K2562" s="100"/>
      <c r="M2562" s="136" t="s">
        <v>10796</v>
      </c>
      <c r="N2562" s="136"/>
      <c r="O2562" s="178" t="str">
        <f t="shared" si="68"/>
        <v>Label.create(:concept_id =&gt; Concept.find_by_codelist_and_code(74, 'zen').id, :locale =&gt; 'fi', :preflabel =&gt; 'zenaga', :scopenote =&gt; nil)</v>
      </c>
      <c r="P2562" s="3"/>
    </row>
    <row r="2563" spans="1:16" ht="15.75" hidden="1">
      <c r="A2563" s="112">
        <v>74</v>
      </c>
      <c r="B2563" s="11">
        <f t="shared" si="67"/>
        <v>559</v>
      </c>
      <c r="C2563" s="107" t="s">
        <v>628</v>
      </c>
      <c r="D2563" s="107"/>
      <c r="E2563" s="150"/>
      <c r="F2563" s="113" t="s">
        <v>2763</v>
      </c>
      <c r="G2563" s="108" t="s">
        <v>7148</v>
      </c>
      <c r="H2563" s="114">
        <v>0</v>
      </c>
      <c r="I2563" s="114"/>
      <c r="J2563" s="115"/>
      <c r="K2563" s="100"/>
      <c r="M2563" s="136" t="s">
        <v>10797</v>
      </c>
      <c r="N2563" s="136"/>
      <c r="O2563" s="178" t="str">
        <f t="shared" si="68"/>
        <v>Label.create(:concept_id =&gt; Concept.find_by_codelist_and_code(74, 'zha').id, :locale =&gt; 'fi', :preflabel =&gt; 'zhuang', :scopenote =&gt; 'Macrolanguage')</v>
      </c>
      <c r="P2563" s="3"/>
    </row>
    <row r="2564" spans="1:16" ht="15.75" hidden="1">
      <c r="A2564" s="112">
        <v>74</v>
      </c>
      <c r="B2564" s="11">
        <f t="shared" si="67"/>
        <v>560</v>
      </c>
      <c r="C2564" s="107" t="s">
        <v>630</v>
      </c>
      <c r="D2564" s="107"/>
      <c r="E2564" s="150"/>
      <c r="F2564" s="113" t="s">
        <v>631</v>
      </c>
      <c r="G2564" s="108" t="s">
        <v>5665</v>
      </c>
      <c r="H2564" s="114">
        <v>0</v>
      </c>
      <c r="I2564" s="114"/>
      <c r="J2564" s="115"/>
      <c r="K2564" s="100"/>
      <c r="M2564" s="136" t="s">
        <v>10798</v>
      </c>
      <c r="N2564" s="136"/>
      <c r="O2564" s="178" t="str">
        <f t="shared" si="68"/>
        <v>Label.create(:concept_id =&gt; Concept.find_by_codelist_and_code(74, 'zul').id, :locale =&gt; 'fi', :preflabel =&gt; 'zulu', :scopenote =&gt; nil)</v>
      </c>
      <c r="P2564" s="3"/>
    </row>
    <row r="2565" spans="1:16" ht="15.75" hidden="1">
      <c r="A2565" s="112">
        <v>74</v>
      </c>
      <c r="B2565" s="11">
        <f t="shared" si="67"/>
        <v>561</v>
      </c>
      <c r="C2565" s="107" t="s">
        <v>632</v>
      </c>
      <c r="D2565" s="107"/>
      <c r="E2565" s="150"/>
      <c r="F2565" s="113" t="s">
        <v>1030</v>
      </c>
      <c r="G2565" s="108" t="s">
        <v>5665</v>
      </c>
      <c r="H2565" s="114">
        <v>0</v>
      </c>
      <c r="I2565" s="114"/>
      <c r="J2565" s="115"/>
      <c r="K2565" s="100"/>
      <c r="M2565" s="136" t="s">
        <v>10799</v>
      </c>
      <c r="N2565" s="136"/>
      <c r="O2565" s="178" t="str">
        <f t="shared" si="68"/>
        <v>Label.create(:concept_id =&gt; Concept.find_by_codelist_and_code(74, 'zun').id, :locale =&gt; 'fi', :preflabel =&gt; 'zuni', :scopenote =&gt; nil)</v>
      </c>
      <c r="P2565" s="3"/>
    </row>
    <row r="2566" spans="1:16" ht="15.75" hidden="1">
      <c r="A2566" s="11">
        <v>74</v>
      </c>
      <c r="B2566" s="11">
        <f t="shared" ref="B2566:B2569" si="69">IF(A2566=A2565,B2565+1,1)</f>
        <v>562</v>
      </c>
      <c r="C2566" s="33" t="s">
        <v>2416</v>
      </c>
      <c r="E2566" s="149"/>
      <c r="F2566" s="51" t="s">
        <v>13637</v>
      </c>
      <c r="G2566" s="43" t="s">
        <v>5665</v>
      </c>
      <c r="H2566" s="26">
        <v>0</v>
      </c>
      <c r="I2566" s="26"/>
      <c r="J2566" s="6"/>
      <c r="K2566" s="100"/>
      <c r="M2566" s="136" t="s">
        <v>10800</v>
      </c>
      <c r="N2566" s="136"/>
      <c r="O2566" s="178" t="str">
        <f t="shared" ref="O2566:O2594" si="70">IF(OR(H2566="",IFERROR(FIND("-"&amp;A2566&amp;"-","-6-7-8-10-11-26-33-35-36-37-38-39-40-47-52-54-56-63-67-75-78-94-95-101-138-140-"),0)&gt;0,
AND(A2566=1,IFERROR(FIND("-"&amp;C2566&amp;"-","-12-13-14-"),0)&gt;0),
AND(A2566=22,IFERROR(FIND("-"&amp;C2566&amp;"-","-04-05-"),0)&gt;0),
AND(A2566=34,IFERROR(FIND("-"&amp;C2566&amp;"-","-00-01-04-08-09-10-11-12-13-14-15-"),0)&gt;0),
AND(A2566=45,IFERROR(FIND("-"&amp;C2566&amp;"-","-08-"),0)&gt;0),
AND(A2566=49,IFERROR(FIND("-"&amp;C2566&amp;"-","-ROW-"),0)&gt;0),
AND(A2566=51,IFERROR(FIND("-"&amp;C2566&amp;"-","-14-15-36-"),0)&gt;0),
AND(A2566=79,IFERROR(FIND("-"&amp;C2566&amp;"-","-11-"),0)&gt;0),
AND(A2566=102,IFERROR(FIND("-"&amp;C2566&amp;"-","-02-"),0)&gt;0)),"",
 IF(AND(M2566="",N2566=""),"",
  "Label.create(:concept_id =&gt; Concept.find_by_codelist_and_code("&amp;A2566&amp;", "&amp;IF(C2566="","nil","'"&amp;C2566&amp;"'")&amp;").id, "&amp;
  ":locale =&gt; '"&amp;L$2&amp;"'"&amp;", "&amp;
  ":preflabel =&gt; '"&amp;(IF(M2566="",F2566,M2566)&amp;"', "&amp;
  ":scopenote =&gt; "&amp;IF(AND(N2566="",G2566="",K2566=""),"nil","'"&amp; IF(K2566="", "",$L$3 &amp; IF(ISERROR(FIND("
", K2566))," ","&lt;br&gt;&amp;nbsp;&amp;nbsp;&amp;nbsp;&amp;nbsp;• ") &amp; SUBSTITUTE(SUBSTITUTE(SUBSTITUTE(K2566, "&amp;", "&amp;amp;"),"&lt;","&amp;lt;"),"
","&lt;br&gt;&amp;nbsp;&amp;nbsp;&amp;nbsp;&amp;nbsp;• ")) &amp; IF(OR(K2566="",G2566=""),"","&lt;br&gt;") &amp; SUBSTITUTE(SUBSTITUTE(IF(N2566="",G2566,N2566),"&amp;","&amp;amp;"),"&lt;","&amp;lt;")&amp;"'")&amp;")")
))</f>
        <v>Label.create(:concept_id =&gt; Concept.find_by_codelist_and_code(74, 'und').id, :locale =&gt; 'fi', :preflabel =&gt; 'määrittämätön kieli', :scopenote =&gt; nil)</v>
      </c>
      <c r="P2566" s="3"/>
    </row>
    <row r="2567" spans="1:16" ht="15.75" hidden="1">
      <c r="A2567" s="11">
        <v>74</v>
      </c>
      <c r="B2567" s="11">
        <f t="shared" si="69"/>
        <v>563</v>
      </c>
      <c r="C2567" s="33" t="s">
        <v>1614</v>
      </c>
      <c r="E2567" s="149"/>
      <c r="F2567" s="51" t="s">
        <v>13078</v>
      </c>
      <c r="G2567" s="43" t="s">
        <v>7149</v>
      </c>
      <c r="H2567" s="23">
        <v>0</v>
      </c>
      <c r="I2567" s="23"/>
      <c r="J2567" s="10"/>
      <c r="K2567" s="100"/>
      <c r="M2567" s="136" t="s">
        <v>13079</v>
      </c>
      <c r="N2567" s="136"/>
      <c r="O2567" s="178" t="str">
        <f t="shared" si="70"/>
        <v>Label.create(:concept_id =&gt; Concept.find_by_codelist_and_code(74, 'mis').id, :locale =&gt; 'fi', :preflabel =&gt; 'luokittelematon kieli', :scopenote =&gt; 'Use where no suitable code is available')</v>
      </c>
      <c r="P2567" s="3"/>
    </row>
    <row r="2568" spans="1:16" ht="15.75" hidden="1">
      <c r="A2568" s="11">
        <v>74</v>
      </c>
      <c r="B2568" s="11">
        <f t="shared" si="69"/>
        <v>564</v>
      </c>
      <c r="C2568" s="33" t="s">
        <v>3802</v>
      </c>
      <c r="E2568" s="149"/>
      <c r="F2568" s="51" t="s">
        <v>4242</v>
      </c>
      <c r="G2568" s="43" t="s">
        <v>5665</v>
      </c>
      <c r="H2568" s="23">
        <v>0</v>
      </c>
      <c r="I2568" s="23"/>
      <c r="J2568" s="10"/>
      <c r="K2568" s="100"/>
      <c r="M2568" s="136" t="s">
        <v>10801</v>
      </c>
      <c r="N2568" s="136"/>
      <c r="O2568" s="178" t="str">
        <f t="shared" si="70"/>
        <v>Label.create(:concept_id =&gt; Concept.find_by_codelist_and_code(74, 'mul').id, :locale =&gt; 'fi', :preflabel =&gt; 'monia kieliä', :scopenote =&gt; nil)</v>
      </c>
      <c r="P2568" s="3"/>
    </row>
    <row r="2569" spans="1:16" ht="15.75" hidden="1">
      <c r="A2569" s="11">
        <v>74</v>
      </c>
      <c r="B2569" s="11">
        <f t="shared" si="69"/>
        <v>565</v>
      </c>
      <c r="C2569" s="33" t="s">
        <v>508</v>
      </c>
      <c r="E2569" s="149"/>
      <c r="F2569" s="51" t="s">
        <v>1138</v>
      </c>
      <c r="G2569" s="43" t="s">
        <v>5665</v>
      </c>
      <c r="H2569" s="23">
        <v>10</v>
      </c>
      <c r="I2569" s="23"/>
      <c r="J2569" s="10"/>
      <c r="K2569" s="100"/>
      <c r="M2569" s="136" t="s">
        <v>10802</v>
      </c>
      <c r="N2569" s="136"/>
      <c r="O2569" s="178" t="str">
        <f t="shared" si="70"/>
        <v>Label.create(:concept_id =&gt; Concept.find_by_codelist_and_code(74, 'zxx').id, :locale =&gt; 'fi', :preflabel =&gt; 'ei kielellistä sisältöä', :scopenote =&gt; nil)</v>
      </c>
      <c r="P2569" s="3"/>
    </row>
    <row r="2570" spans="1:16" ht="15.75" hidden="1">
      <c r="A2570" s="191">
        <v>75</v>
      </c>
      <c r="B2570" s="191">
        <v>0</v>
      </c>
      <c r="C2570" s="192"/>
      <c r="D2570" s="192"/>
      <c r="E2570" s="185"/>
      <c r="F2570" s="193" t="s">
        <v>1219</v>
      </c>
      <c r="G2570" s="75" t="s">
        <v>5665</v>
      </c>
      <c r="H2570" s="21">
        <v>1</v>
      </c>
      <c r="I2570" s="21"/>
      <c r="J2570" s="14">
        <v>2</v>
      </c>
      <c r="K2570" s="101"/>
      <c r="M2570" s="136"/>
      <c r="N2570" s="136"/>
      <c r="O2570" s="178" t="str">
        <f t="shared" si="70"/>
        <v/>
      </c>
      <c r="P2570" s="3"/>
    </row>
    <row r="2571" spans="1:16" ht="15.75" hidden="1">
      <c r="A2571" s="11">
        <v>75</v>
      </c>
      <c r="B2571" s="11">
        <v>1</v>
      </c>
      <c r="C2571" s="33" t="s">
        <v>1015</v>
      </c>
      <c r="E2571" s="149"/>
      <c r="F2571" s="51" t="s">
        <v>1221</v>
      </c>
      <c r="G2571" s="43" t="s">
        <v>5665</v>
      </c>
      <c r="H2571" s="23">
        <v>1</v>
      </c>
      <c r="I2571" s="23"/>
      <c r="J2571" s="10"/>
      <c r="K2571" s="100"/>
      <c r="M2571" s="136"/>
      <c r="N2571" s="136"/>
      <c r="O2571" s="178" t="str">
        <f t="shared" si="70"/>
        <v/>
      </c>
      <c r="P2571" s="3"/>
    </row>
    <row r="2572" spans="1:16" ht="15.75" hidden="1">
      <c r="A2572" s="11">
        <v>75</v>
      </c>
      <c r="B2572" s="11">
        <v>2</v>
      </c>
      <c r="C2572" s="33" t="s">
        <v>2474</v>
      </c>
      <c r="E2572" s="149"/>
      <c r="F2572" s="51" t="s">
        <v>1220</v>
      </c>
      <c r="G2572" s="43" t="s">
        <v>5665</v>
      </c>
      <c r="H2572" s="23">
        <v>1</v>
      </c>
      <c r="I2572" s="23"/>
      <c r="J2572" s="10"/>
      <c r="K2572" s="100"/>
      <c r="M2572" s="136"/>
      <c r="N2572" s="136"/>
      <c r="O2572" s="178" t="str">
        <f t="shared" si="70"/>
        <v/>
      </c>
      <c r="P2572" s="3"/>
    </row>
    <row r="2573" spans="1:16" ht="60" hidden="1">
      <c r="A2573" s="191">
        <v>76</v>
      </c>
      <c r="B2573" s="191">
        <v>0</v>
      </c>
      <c r="C2573" s="184"/>
      <c r="D2573" s="184"/>
      <c r="E2573" s="185"/>
      <c r="F2573" s="194" t="s">
        <v>2803</v>
      </c>
      <c r="G2573" s="75" t="s">
        <v>13401</v>
      </c>
      <c r="H2573" s="21">
        <v>2</v>
      </c>
      <c r="I2573" s="21"/>
      <c r="J2573" s="14">
        <v>1</v>
      </c>
      <c r="K2573" s="101" t="s">
        <v>7563</v>
      </c>
      <c r="M2573" s="136" t="s">
        <v>10803</v>
      </c>
      <c r="N2573" s="136"/>
      <c r="O2573" s="178" t="str">
        <f t="shared" si="70"/>
        <v>Label.create(:concept_id =&gt; Concept.find_by_codelist_and_code(76, nil).id, :locale =&gt; 'fi', :preflabel =&gt; 'DVD:n maakoodi', :scopenote =&gt; 'Käytä yhdessä &amp;lt;ProductFormFeatureValue&gt; &amp;lt;b335&gt;&lt;br&gt;See List 79')</v>
      </c>
      <c r="P2573" s="3"/>
    </row>
    <row r="2574" spans="1:16" ht="15.75" hidden="1">
      <c r="A2574" s="15">
        <v>76</v>
      </c>
      <c r="B2574" s="15">
        <v>1</v>
      </c>
      <c r="C2574" s="57" t="s">
        <v>2056</v>
      </c>
      <c r="D2574" s="37"/>
      <c r="E2574" s="149"/>
      <c r="F2574" s="153" t="s">
        <v>1354</v>
      </c>
      <c r="G2574" s="90" t="s">
        <v>6317</v>
      </c>
      <c r="H2574" s="23">
        <v>2</v>
      </c>
      <c r="I2574" s="23">
        <v>8</v>
      </c>
      <c r="J2574" s="10"/>
      <c r="K2574" s="100"/>
      <c r="M2574" s="136" t="s">
        <v>10804</v>
      </c>
      <c r="N2574" s="136"/>
      <c r="O2574" s="178" t="str">
        <f t="shared" si="70"/>
        <v>Label.create(:concept_id =&gt; Concept.find_by_codelist_and_code(76, '0').id, :locale =&gt; 'fi', :preflabel =&gt; 'Kaikki alueet', :scopenote =&gt; 'DVD or Blu-Ray')</v>
      </c>
      <c r="P2574" s="3"/>
    </row>
    <row r="2575" spans="1:16" ht="15.75" hidden="1">
      <c r="A2575" s="15">
        <v>76</v>
      </c>
      <c r="B2575" s="15">
        <v>2</v>
      </c>
      <c r="C2575" s="57" t="s">
        <v>1616</v>
      </c>
      <c r="D2575" s="37"/>
      <c r="E2575" s="149"/>
      <c r="F2575" s="153" t="s">
        <v>1950</v>
      </c>
      <c r="G2575" s="90" t="s">
        <v>6318</v>
      </c>
      <c r="H2575" s="23">
        <v>2</v>
      </c>
      <c r="I2575" s="23"/>
      <c r="J2575" s="10"/>
      <c r="K2575" s="100"/>
      <c r="M2575" s="136" t="s">
        <v>10805</v>
      </c>
      <c r="N2575" s="136" t="s">
        <v>10806</v>
      </c>
      <c r="O2575" s="178" t="str">
        <f t="shared" si="70"/>
        <v>Label.create(:concept_id =&gt; Concept.find_by_codelist_and_code(76, '1').id, :locale =&gt; 'fi', :preflabel =&gt; 'DVD alue 1', :scopenote =&gt; 'Yhdysvallat, Yhdysvaltain territoriot, Kanada')</v>
      </c>
      <c r="P2575" s="3"/>
    </row>
    <row r="2576" spans="1:16" ht="30" hidden="1">
      <c r="A2576" s="15">
        <v>76</v>
      </c>
      <c r="B2576" s="15">
        <v>3</v>
      </c>
      <c r="C2576" s="57" t="s">
        <v>1617</v>
      </c>
      <c r="D2576" s="37"/>
      <c r="E2576" s="149"/>
      <c r="F2576" s="153" t="s">
        <v>1642</v>
      </c>
      <c r="G2576" s="90" t="s">
        <v>6319</v>
      </c>
      <c r="H2576" s="23">
        <v>2</v>
      </c>
      <c r="I2576" s="23">
        <v>8</v>
      </c>
      <c r="J2576" s="10"/>
      <c r="K2576" s="100"/>
      <c r="M2576" s="136" t="s">
        <v>10807</v>
      </c>
      <c r="N2576" s="136" t="s">
        <v>10808</v>
      </c>
      <c r="O2576" s="178" t="str">
        <f t="shared" si="70"/>
        <v>Label.create(:concept_id =&gt; Concept.find_by_codelist_and_code(76, '2').id, :locale =&gt; 'fi', :preflabel =&gt; 'DVD alue 2', :scopenote =&gt; 'Japani, Eurooppa, Etelä-Afrikka, Lähi-itä (myös Egypti)')</v>
      </c>
      <c r="P2576" s="3"/>
    </row>
    <row r="2577" spans="1:16" ht="30" hidden="1">
      <c r="A2577" s="15">
        <v>76</v>
      </c>
      <c r="B2577" s="15">
        <v>4</v>
      </c>
      <c r="C2577" s="57" t="s">
        <v>4653</v>
      </c>
      <c r="D2577" s="37"/>
      <c r="E2577" s="149"/>
      <c r="F2577" s="153" t="s">
        <v>1643</v>
      </c>
      <c r="G2577" s="90" t="s">
        <v>6320</v>
      </c>
      <c r="H2577" s="23">
        <v>2</v>
      </c>
      <c r="I2577" s="23">
        <v>8</v>
      </c>
      <c r="J2577" s="10"/>
      <c r="K2577" s="100"/>
      <c r="M2577" s="136" t="s">
        <v>10809</v>
      </c>
      <c r="N2577" s="136"/>
      <c r="O2577" s="178" t="str">
        <f t="shared" si="70"/>
        <v>Label.create(:concept_id =&gt; Concept.find_by_codelist_and_code(76, '3').id, :locale =&gt; 'fi', :preflabel =&gt; 'DVD alue 3', :scopenote =&gt; 'Southeast Asia, Hong Kong, Macau, South Korea, and Taiwan')</v>
      </c>
      <c r="P2577" s="3"/>
    </row>
    <row r="2578" spans="1:16" ht="45" hidden="1">
      <c r="A2578" s="15">
        <v>76</v>
      </c>
      <c r="B2578" s="15">
        <v>5</v>
      </c>
      <c r="C2578" s="57" t="s">
        <v>4654</v>
      </c>
      <c r="D2578" s="37"/>
      <c r="E2578" s="149"/>
      <c r="F2578" s="153" t="s">
        <v>1644</v>
      </c>
      <c r="G2578" s="90" t="s">
        <v>6321</v>
      </c>
      <c r="H2578" s="23">
        <v>2</v>
      </c>
      <c r="I2578" s="23"/>
      <c r="J2578" s="10"/>
      <c r="K2578" s="100"/>
      <c r="M2578" s="136" t="s">
        <v>10810</v>
      </c>
      <c r="N2578" s="136"/>
      <c r="O2578" s="178" t="str">
        <f t="shared" si="70"/>
        <v>Label.create(:concept_id =&gt; Concept.find_by_codelist_and_code(76, '4').id, :locale =&gt; 'fi', :preflabel =&gt; 'DVD alue 4', :scopenote =&gt; 'Australia, New Zealand, Pacific Islands, Central America, Mexico, South America and the Caribbean')</v>
      </c>
      <c r="P2578" s="3"/>
    </row>
    <row r="2579" spans="1:16" ht="45" hidden="1">
      <c r="A2579" s="15">
        <v>76</v>
      </c>
      <c r="B2579" s="15">
        <v>6</v>
      </c>
      <c r="C2579" s="57" t="s">
        <v>2076</v>
      </c>
      <c r="D2579" s="37"/>
      <c r="E2579" s="149"/>
      <c r="F2579" s="153" t="s">
        <v>2691</v>
      </c>
      <c r="G2579" s="90" t="s">
        <v>6322</v>
      </c>
      <c r="H2579" s="23">
        <v>2</v>
      </c>
      <c r="I2579" s="23"/>
      <c r="J2579" s="10"/>
      <c r="K2579" s="100"/>
      <c r="M2579" s="136" t="s">
        <v>10811</v>
      </c>
      <c r="N2579" s="136"/>
      <c r="O2579" s="178" t="str">
        <f t="shared" si="70"/>
        <v>Label.create(:concept_id =&gt; Concept.find_by_codelist_and_code(76, '5').id, :locale =&gt; 'fi', :preflabel =&gt; 'DVD alue 5', :scopenote =&gt; 'Eastern Europe (former Soviet Union), Indian subcontinent, Africa, North Korea and Mongolia')</v>
      </c>
      <c r="P2579" s="3"/>
    </row>
    <row r="2580" spans="1:16" ht="30" hidden="1">
      <c r="A2580" s="15">
        <v>76</v>
      </c>
      <c r="B2580" s="15">
        <v>7</v>
      </c>
      <c r="C2580" s="57" t="s">
        <v>4655</v>
      </c>
      <c r="D2580" s="37"/>
      <c r="E2580" s="149"/>
      <c r="F2580" s="153" t="s">
        <v>2692</v>
      </c>
      <c r="G2580" s="90" t="s">
        <v>6323</v>
      </c>
      <c r="H2580" s="23">
        <v>2</v>
      </c>
      <c r="I2580" s="23">
        <v>8</v>
      </c>
      <c r="J2580" s="10"/>
      <c r="K2580" s="100"/>
      <c r="M2580" s="136" t="s">
        <v>10812</v>
      </c>
      <c r="N2580" s="136"/>
      <c r="O2580" s="178" t="str">
        <f t="shared" si="70"/>
        <v>Label.create(:concept_id =&gt; Concept.find_by_codelist_and_code(76, '6').id, :locale =&gt; 'fi', :preflabel =&gt; 'DVD alue 6', :scopenote =&gt; 'People’s Republic of China (except Macau and Hong Kong)')</v>
      </c>
      <c r="P2580" s="3"/>
    </row>
    <row r="2581" spans="1:16" ht="15.75" hidden="1">
      <c r="A2581" s="15">
        <v>76</v>
      </c>
      <c r="B2581" s="15">
        <v>8</v>
      </c>
      <c r="C2581" s="57" t="s">
        <v>4656</v>
      </c>
      <c r="D2581" s="37"/>
      <c r="E2581" s="149"/>
      <c r="F2581" s="153" t="s">
        <v>2693</v>
      </c>
      <c r="G2581" s="90" t="s">
        <v>6324</v>
      </c>
      <c r="H2581" s="23">
        <v>2</v>
      </c>
      <c r="I2581" s="23">
        <v>8</v>
      </c>
      <c r="J2581" s="10"/>
      <c r="K2581" s="100"/>
      <c r="M2581" s="136" t="s">
        <v>10813</v>
      </c>
      <c r="N2581" s="136"/>
      <c r="O2581" s="178" t="str">
        <f t="shared" si="70"/>
        <v>Label.create(:concept_id =&gt; Concept.find_by_codelist_and_code(76, '7').id, :locale =&gt; 'fi', :preflabel =&gt; 'DVD alue 7', :scopenote =&gt; 'Reserved for future use')</v>
      </c>
      <c r="P2581" s="3"/>
    </row>
    <row r="2582" spans="1:16" ht="15.75" hidden="1">
      <c r="A2582" s="15">
        <v>76</v>
      </c>
      <c r="B2582" s="15">
        <v>9</v>
      </c>
      <c r="C2582" s="57" t="s">
        <v>4657</v>
      </c>
      <c r="D2582" s="37"/>
      <c r="E2582" s="149"/>
      <c r="F2582" s="153" t="s">
        <v>2407</v>
      </c>
      <c r="G2582" s="90" t="s">
        <v>6325</v>
      </c>
      <c r="H2582" s="23">
        <v>2</v>
      </c>
      <c r="I2582" s="23">
        <v>8</v>
      </c>
      <c r="J2582" s="10"/>
      <c r="K2582" s="100"/>
      <c r="M2582" s="136" t="s">
        <v>10814</v>
      </c>
      <c r="N2582" s="136"/>
      <c r="O2582" s="178" t="str">
        <f t="shared" si="70"/>
        <v>Label.create(:concept_id =&gt; Concept.find_by_codelist_and_code(76, '8').id, :locale =&gt; 'fi', :preflabel =&gt; 'DVD alue 8', :scopenote =&gt; 'International venues: aircraft, cruise ships etc')</v>
      </c>
      <c r="P2582" s="3"/>
    </row>
    <row r="2583" spans="1:16" ht="45" hidden="1">
      <c r="A2583" s="15">
        <v>76</v>
      </c>
      <c r="B2583" s="15">
        <v>10</v>
      </c>
      <c r="C2583" s="37" t="s">
        <v>3309</v>
      </c>
      <c r="D2583" s="37"/>
      <c r="E2583" s="149"/>
      <c r="F2583" s="153" t="s">
        <v>2683</v>
      </c>
      <c r="G2583" s="90" t="s">
        <v>6326</v>
      </c>
      <c r="H2583" s="23">
        <v>8</v>
      </c>
      <c r="I2583" s="23"/>
      <c r="J2583" s="10"/>
      <c r="K2583" s="100"/>
      <c r="M2583" s="136" t="s">
        <v>10815</v>
      </c>
      <c r="N2583" s="136"/>
      <c r="O2583" s="178" t="str">
        <f t="shared" si="70"/>
        <v>Label.create(:concept_id =&gt; Concept.find_by_codelist_and_code(76, 'A').id, :locale =&gt; 'fi', :preflabel =&gt; 'Blu-Ray alue A', :scopenote =&gt; 'North America, Central America, South America, Japan, Taiwan, North Korea, South Korea, Hong Kong, and Southeast Asia')</v>
      </c>
      <c r="P2583" s="3"/>
    </row>
    <row r="2584" spans="1:16" ht="45" hidden="1">
      <c r="A2584" s="15">
        <v>76</v>
      </c>
      <c r="B2584" s="15">
        <v>11</v>
      </c>
      <c r="C2584" s="37" t="s">
        <v>3310</v>
      </c>
      <c r="D2584" s="37"/>
      <c r="E2584" s="149"/>
      <c r="F2584" s="153" t="s">
        <v>2561</v>
      </c>
      <c r="G2584" s="90" t="s">
        <v>6327</v>
      </c>
      <c r="H2584" s="23">
        <v>8</v>
      </c>
      <c r="I2584" s="23"/>
      <c r="J2584" s="10"/>
      <c r="K2584" s="100"/>
      <c r="M2584" s="136" t="s">
        <v>10816</v>
      </c>
      <c r="N2584" s="136"/>
      <c r="O2584" s="178" t="str">
        <f t="shared" si="70"/>
        <v>Label.create(:concept_id =&gt; Concept.find_by_codelist_and_code(76, 'B').id, :locale =&gt; 'fi', :preflabel =&gt; 'Blu-Ray alue B', :scopenote =&gt; 'Most of Europe, Greenland, French territories, Middle East, Africa, Australia, and New Zealand, plus all of Oceania')</v>
      </c>
      <c r="P2584" s="3"/>
    </row>
    <row r="2585" spans="1:16" ht="45" hidden="1">
      <c r="A2585" s="15">
        <v>76</v>
      </c>
      <c r="B2585" s="15">
        <v>12</v>
      </c>
      <c r="C2585" s="37" t="s">
        <v>2435</v>
      </c>
      <c r="D2585" s="37"/>
      <c r="E2585" s="149"/>
      <c r="F2585" s="153" t="s">
        <v>2490</v>
      </c>
      <c r="G2585" s="90" t="s">
        <v>6328</v>
      </c>
      <c r="H2585" s="23">
        <v>8</v>
      </c>
      <c r="I2585" s="23"/>
      <c r="J2585" s="10"/>
      <c r="K2585" s="100"/>
      <c r="M2585" s="136" t="s">
        <v>10817</v>
      </c>
      <c r="N2585" s="136"/>
      <c r="O2585" s="178" t="str">
        <f t="shared" si="70"/>
        <v>Label.create(:concept_id =&gt; Concept.find_by_codelist_and_code(76, 'C').id, :locale =&gt; 'fi', :preflabel =&gt; 'Blu-Ray alue C', :scopenote =&gt; 'India, Bangladesh, Nepal, Mainland China, Pakistan, Russia, Ukraine, Belarus, Central, and South Asia')</v>
      </c>
      <c r="P2585" s="3"/>
    </row>
    <row r="2586" spans="1:16" ht="45" hidden="1">
      <c r="A2586" s="191">
        <v>77</v>
      </c>
      <c r="B2586" s="191">
        <v>0</v>
      </c>
      <c r="C2586" s="184"/>
      <c r="D2586" s="184"/>
      <c r="E2586" s="185"/>
      <c r="F2586" s="194" t="s">
        <v>7275</v>
      </c>
      <c r="G2586" s="75" t="s">
        <v>13402</v>
      </c>
      <c r="H2586" s="21">
        <v>1</v>
      </c>
      <c r="I2586" s="21"/>
      <c r="J2586" s="14">
        <v>1</v>
      </c>
      <c r="K2586" s="101" t="s">
        <v>7669</v>
      </c>
      <c r="M2586" s="136" t="s">
        <v>10818</v>
      </c>
      <c r="N2586" s="136"/>
      <c r="O2586" s="178" t="str">
        <f t="shared" si="70"/>
        <v>Label.create(:concept_id =&gt; Concept.find_by_codelist_and_code(77, nil).id, :locale =&gt; 'fi', :preflabel =&gt; 'USA:n ja Kanadan koulutusasteet', :scopenote =&gt; 'Käytä yhdessä &amp;lt;AudienceRangeValue&gt; &amp;lt;b076&gt;&lt;br&gt;See List 30')</v>
      </c>
      <c r="P2586" s="3"/>
    </row>
    <row r="2587" spans="1:16" ht="15.75" hidden="1">
      <c r="A2587" s="11">
        <v>77</v>
      </c>
      <c r="B2587" s="11">
        <v>1</v>
      </c>
      <c r="C2587" s="36" t="s">
        <v>2266</v>
      </c>
      <c r="D2587" s="36"/>
      <c r="E2587" s="149"/>
      <c r="F2587" s="51" t="s">
        <v>4659</v>
      </c>
      <c r="G2587" s="43" t="s">
        <v>6329</v>
      </c>
      <c r="H2587" s="23">
        <v>1</v>
      </c>
      <c r="I2587" s="23"/>
      <c r="J2587" s="10"/>
      <c r="K2587" s="100"/>
      <c r="M2587" s="136"/>
      <c r="N2587" s="136"/>
      <c r="O2587" s="178" t="str">
        <f t="shared" si="70"/>
        <v/>
      </c>
      <c r="P2587" s="3"/>
    </row>
    <row r="2588" spans="1:16" ht="15.75" hidden="1">
      <c r="A2588" s="11">
        <v>77</v>
      </c>
      <c r="B2588" s="11">
        <v>2</v>
      </c>
      <c r="C2588" s="36" t="s">
        <v>2155</v>
      </c>
      <c r="D2588" s="36"/>
      <c r="E2588" s="149"/>
      <c r="F2588" s="51" t="s">
        <v>4660</v>
      </c>
      <c r="G2588" s="43" t="s">
        <v>6330</v>
      </c>
      <c r="H2588" s="23">
        <v>1</v>
      </c>
      <c r="I2588" s="23"/>
      <c r="J2588" s="10"/>
      <c r="K2588" s="100"/>
      <c r="M2588" s="136"/>
      <c r="N2588" s="136"/>
      <c r="O2588" s="178" t="str">
        <f t="shared" si="70"/>
        <v/>
      </c>
      <c r="P2588" s="3"/>
    </row>
    <row r="2589" spans="1:16" ht="15.75" hidden="1">
      <c r="A2589" s="11">
        <v>77</v>
      </c>
      <c r="B2589" s="11">
        <v>3</v>
      </c>
      <c r="C2589" s="49" t="s">
        <v>1616</v>
      </c>
      <c r="D2589" s="36"/>
      <c r="E2589" s="149"/>
      <c r="F2589" s="51" t="s">
        <v>4661</v>
      </c>
      <c r="G2589" s="43" t="s">
        <v>6331</v>
      </c>
      <c r="H2589" s="23">
        <v>1</v>
      </c>
      <c r="I2589" s="23"/>
      <c r="J2589" s="10"/>
      <c r="K2589" s="100"/>
      <c r="M2589" s="136"/>
      <c r="N2589" s="136"/>
      <c r="O2589" s="178" t="str">
        <f t="shared" si="70"/>
        <v/>
      </c>
      <c r="P2589" s="3"/>
    </row>
    <row r="2590" spans="1:16" ht="15.75" hidden="1">
      <c r="A2590" s="11">
        <v>77</v>
      </c>
      <c r="B2590" s="11">
        <v>4</v>
      </c>
      <c r="C2590" s="49" t="s">
        <v>1617</v>
      </c>
      <c r="D2590" s="36"/>
      <c r="E2590" s="149"/>
      <c r="F2590" s="51" t="s">
        <v>4662</v>
      </c>
      <c r="G2590" s="43" t="s">
        <v>6332</v>
      </c>
      <c r="H2590" s="23">
        <v>1</v>
      </c>
      <c r="I2590" s="23"/>
      <c r="J2590" s="10"/>
      <c r="K2590" s="100"/>
      <c r="M2590" s="136"/>
      <c r="N2590" s="136"/>
      <c r="O2590" s="178" t="str">
        <f t="shared" si="70"/>
        <v/>
      </c>
      <c r="P2590" s="3"/>
    </row>
    <row r="2591" spans="1:16" ht="15.75" hidden="1">
      <c r="A2591" s="11">
        <v>77</v>
      </c>
      <c r="B2591" s="11">
        <v>5</v>
      </c>
      <c r="C2591" s="49" t="s">
        <v>4653</v>
      </c>
      <c r="D2591" s="36"/>
      <c r="E2591" s="149"/>
      <c r="F2591" s="51" t="s">
        <v>4663</v>
      </c>
      <c r="G2591" s="43" t="s">
        <v>6333</v>
      </c>
      <c r="H2591" s="23">
        <v>1</v>
      </c>
      <c r="I2591" s="23"/>
      <c r="J2591" s="10"/>
      <c r="K2591" s="100"/>
      <c r="M2591" s="136"/>
      <c r="N2591" s="136"/>
      <c r="O2591" s="178" t="str">
        <f t="shared" si="70"/>
        <v/>
      </c>
      <c r="P2591" s="3"/>
    </row>
    <row r="2592" spans="1:16" ht="15.75" hidden="1">
      <c r="A2592" s="11">
        <v>77</v>
      </c>
      <c r="B2592" s="11">
        <v>6</v>
      </c>
      <c r="C2592" s="49" t="s">
        <v>4654</v>
      </c>
      <c r="D2592" s="36"/>
      <c r="E2592" s="149"/>
      <c r="F2592" s="51" t="s">
        <v>4664</v>
      </c>
      <c r="G2592" s="43" t="s">
        <v>6334</v>
      </c>
      <c r="H2592" s="23">
        <v>1</v>
      </c>
      <c r="I2592" s="23"/>
      <c r="J2592" s="10"/>
      <c r="K2592" s="100"/>
      <c r="M2592" s="136"/>
      <c r="N2592" s="136"/>
      <c r="O2592" s="178" t="str">
        <f t="shared" si="70"/>
        <v/>
      </c>
      <c r="P2592" s="3"/>
    </row>
    <row r="2593" spans="1:16" ht="15.75" hidden="1">
      <c r="A2593" s="11">
        <v>77</v>
      </c>
      <c r="B2593" s="11">
        <v>7</v>
      </c>
      <c r="C2593" s="49" t="s">
        <v>2076</v>
      </c>
      <c r="D2593" s="36"/>
      <c r="E2593" s="149"/>
      <c r="F2593" s="51" t="s">
        <v>4665</v>
      </c>
      <c r="G2593" s="43" t="s">
        <v>6335</v>
      </c>
      <c r="H2593" s="23">
        <v>1</v>
      </c>
      <c r="I2593" s="23"/>
      <c r="J2593" s="10"/>
      <c r="K2593" s="100"/>
      <c r="M2593" s="136"/>
      <c r="N2593" s="136"/>
      <c r="O2593" s="178" t="str">
        <f t="shared" si="70"/>
        <v/>
      </c>
      <c r="P2593" s="3"/>
    </row>
    <row r="2594" spans="1:16" ht="15.75" hidden="1">
      <c r="A2594" s="11">
        <v>77</v>
      </c>
      <c r="B2594" s="11">
        <v>8</v>
      </c>
      <c r="C2594" s="49" t="s">
        <v>4655</v>
      </c>
      <c r="D2594" s="36"/>
      <c r="E2594" s="149"/>
      <c r="F2594" s="51" t="s">
        <v>4666</v>
      </c>
      <c r="G2594" s="43" t="s">
        <v>6336</v>
      </c>
      <c r="H2594" s="23">
        <v>1</v>
      </c>
      <c r="I2594" s="23"/>
      <c r="J2594" s="10"/>
      <c r="K2594" s="100"/>
      <c r="M2594" s="136"/>
      <c r="N2594" s="136"/>
      <c r="O2594" s="178" t="str">
        <f t="shared" si="70"/>
        <v/>
      </c>
      <c r="P2594" s="3"/>
    </row>
    <row r="2595" spans="1:16" ht="15.75" hidden="1">
      <c r="A2595" s="11">
        <v>77</v>
      </c>
      <c r="B2595" s="11">
        <v>9</v>
      </c>
      <c r="C2595" s="49" t="s">
        <v>4656</v>
      </c>
      <c r="D2595" s="36"/>
      <c r="E2595" s="149"/>
      <c r="F2595" s="51" t="s">
        <v>4667</v>
      </c>
      <c r="G2595" s="43" t="s">
        <v>6337</v>
      </c>
      <c r="H2595" s="23">
        <v>1</v>
      </c>
      <c r="I2595" s="23"/>
      <c r="J2595" s="10"/>
      <c r="K2595" s="100"/>
      <c r="M2595" s="136"/>
      <c r="N2595" s="136"/>
      <c r="O2595" s="178" t="str">
        <f t="shared" ref="O2595:O2658" si="71">IF(OR(H2595="",IFERROR(FIND("-"&amp;A2595&amp;"-","-6-7-8-10-11-26-33-35-36-37-38-39-40-47-52-54-56-63-67-75-78-94-95-101-138-140-"),0)&gt;0,
AND(A2595=1,IFERROR(FIND("-"&amp;C2595&amp;"-","-12-13-14-"),0)&gt;0),
AND(A2595=22,IFERROR(FIND("-"&amp;C2595&amp;"-","-04-05-"),0)&gt;0),
AND(A2595=34,IFERROR(FIND("-"&amp;C2595&amp;"-","-00-01-04-08-09-10-11-12-13-14-15-"),0)&gt;0),
AND(A2595=45,IFERROR(FIND("-"&amp;C2595&amp;"-","-08-"),0)&gt;0),
AND(A2595=49,IFERROR(FIND("-"&amp;C2595&amp;"-","-ROW-"),0)&gt;0),
AND(A2595=51,IFERROR(FIND("-"&amp;C2595&amp;"-","-14-15-36-"),0)&gt;0),
AND(A2595=79,IFERROR(FIND("-"&amp;C2595&amp;"-","-11-"),0)&gt;0),
AND(A2595=102,IFERROR(FIND("-"&amp;C2595&amp;"-","-02-"),0)&gt;0)),"",
 IF(AND(M2595="",N2595=""),"",
  "Label.create(:concept_id =&gt; Concept.find_by_codelist_and_code("&amp;A2595&amp;", "&amp;IF(C2595="","nil","'"&amp;C2595&amp;"'")&amp;").id, "&amp;
  ":locale =&gt; '"&amp;L$2&amp;"'"&amp;", "&amp;
  ":preflabel =&gt; '"&amp;(IF(M2595="",F2595,M2595)&amp;"', "&amp;
  ":scopenote =&gt; "&amp;IF(AND(N2595="",G2595="",K2595=""),"nil","'"&amp; IF(K2595="", "",$L$3 &amp; IF(ISERROR(FIND("
", K2595))," ","&lt;br&gt;&amp;nbsp;&amp;nbsp;&amp;nbsp;&amp;nbsp;• ") &amp; SUBSTITUTE(SUBSTITUTE(SUBSTITUTE(K2595, "&amp;", "&amp;amp;"),"&lt;","&amp;lt;"),"
","&lt;br&gt;&amp;nbsp;&amp;nbsp;&amp;nbsp;&amp;nbsp;• ")) &amp; IF(OR(K2595="",G2595=""),"","&lt;br&gt;") &amp; SUBSTITUTE(SUBSTITUTE(IF(N2595="",G2595,N2595),"&amp;","&amp;amp;"),"&lt;","&amp;lt;")&amp;"'")&amp;")")
))</f>
        <v/>
      </c>
      <c r="P2595" s="3"/>
    </row>
    <row r="2596" spans="1:16" ht="15.75" hidden="1">
      <c r="A2596" s="11">
        <v>77</v>
      </c>
      <c r="B2596" s="11">
        <v>10</v>
      </c>
      <c r="C2596" s="49" t="s">
        <v>4657</v>
      </c>
      <c r="D2596" s="36"/>
      <c r="E2596" s="149"/>
      <c r="F2596" s="51" t="s">
        <v>4668</v>
      </c>
      <c r="G2596" s="43" t="s">
        <v>6338</v>
      </c>
      <c r="H2596" s="23">
        <v>1</v>
      </c>
      <c r="I2596" s="23"/>
      <c r="J2596" s="10"/>
      <c r="K2596" s="100"/>
      <c r="M2596" s="136"/>
      <c r="N2596" s="136"/>
      <c r="O2596" s="178" t="str">
        <f t="shared" si="71"/>
        <v/>
      </c>
      <c r="P2596" s="3"/>
    </row>
    <row r="2597" spans="1:16" ht="30" hidden="1">
      <c r="A2597" s="11">
        <v>77</v>
      </c>
      <c r="B2597" s="11">
        <v>11</v>
      </c>
      <c r="C2597" s="49" t="s">
        <v>4658</v>
      </c>
      <c r="D2597" s="36"/>
      <c r="E2597" s="149"/>
      <c r="F2597" s="51" t="s">
        <v>4669</v>
      </c>
      <c r="G2597" s="43" t="s">
        <v>6339</v>
      </c>
      <c r="H2597" s="23">
        <v>1</v>
      </c>
      <c r="I2597" s="23"/>
      <c r="J2597" s="10"/>
      <c r="K2597" s="100"/>
      <c r="M2597" s="136"/>
      <c r="N2597" s="136"/>
      <c r="O2597" s="178" t="str">
        <f t="shared" si="71"/>
        <v/>
      </c>
      <c r="P2597" s="3"/>
    </row>
    <row r="2598" spans="1:16" ht="30" hidden="1">
      <c r="A2598" s="11">
        <v>77</v>
      </c>
      <c r="B2598" s="11">
        <v>12</v>
      </c>
      <c r="C2598" s="49" t="s">
        <v>1581</v>
      </c>
      <c r="D2598" s="36"/>
      <c r="E2598" s="149"/>
      <c r="F2598" s="51" t="s">
        <v>4670</v>
      </c>
      <c r="G2598" s="43" t="s">
        <v>6340</v>
      </c>
      <c r="H2598" s="23">
        <v>1</v>
      </c>
      <c r="I2598" s="23"/>
      <c r="J2598" s="10"/>
      <c r="K2598" s="100"/>
      <c r="M2598" s="136"/>
      <c r="N2598" s="136"/>
      <c r="O2598" s="178" t="str">
        <f t="shared" si="71"/>
        <v/>
      </c>
      <c r="P2598" s="3"/>
    </row>
    <row r="2599" spans="1:16" ht="15.75" hidden="1">
      <c r="A2599" s="11">
        <v>77</v>
      </c>
      <c r="B2599" s="11">
        <v>13</v>
      </c>
      <c r="C2599" s="49" t="s">
        <v>3312</v>
      </c>
      <c r="D2599" s="36"/>
      <c r="E2599" s="149"/>
      <c r="F2599" s="51" t="s">
        <v>4671</v>
      </c>
      <c r="G2599" s="43" t="s">
        <v>6341</v>
      </c>
      <c r="H2599" s="23">
        <v>1</v>
      </c>
      <c r="I2599" s="23"/>
      <c r="J2599" s="10"/>
      <c r="K2599" s="100"/>
      <c r="M2599" s="136"/>
      <c r="N2599" s="136"/>
      <c r="O2599" s="178" t="str">
        <f t="shared" si="71"/>
        <v/>
      </c>
      <c r="P2599" s="3"/>
    </row>
    <row r="2600" spans="1:16" ht="15.75" hidden="1">
      <c r="A2600" s="11">
        <v>77</v>
      </c>
      <c r="B2600" s="11">
        <v>14</v>
      </c>
      <c r="C2600" s="49" t="s">
        <v>1399</v>
      </c>
      <c r="D2600" s="36"/>
      <c r="E2600" s="149"/>
      <c r="F2600" s="51" t="s">
        <v>4672</v>
      </c>
      <c r="G2600" s="43" t="s">
        <v>6342</v>
      </c>
      <c r="H2600" s="23">
        <v>1</v>
      </c>
      <c r="I2600" s="23"/>
      <c r="J2600" s="10"/>
      <c r="K2600" s="100"/>
      <c r="M2600" s="136"/>
      <c r="N2600" s="136"/>
      <c r="O2600" s="178" t="str">
        <f t="shared" si="71"/>
        <v/>
      </c>
      <c r="P2600" s="3"/>
    </row>
    <row r="2601" spans="1:16" ht="15.75" hidden="1">
      <c r="A2601" s="11">
        <v>77</v>
      </c>
      <c r="B2601" s="11">
        <v>15</v>
      </c>
      <c r="C2601" s="49" t="s">
        <v>1400</v>
      </c>
      <c r="D2601" s="36"/>
      <c r="E2601" s="149"/>
      <c r="F2601" s="51" t="s">
        <v>4673</v>
      </c>
      <c r="G2601" s="43" t="s">
        <v>6343</v>
      </c>
      <c r="H2601" s="23">
        <v>1</v>
      </c>
      <c r="I2601" s="23"/>
      <c r="J2601" s="10"/>
      <c r="K2601" s="100"/>
      <c r="M2601" s="136"/>
      <c r="N2601" s="136"/>
      <c r="O2601" s="178" t="str">
        <f t="shared" si="71"/>
        <v/>
      </c>
      <c r="P2601" s="3"/>
    </row>
    <row r="2602" spans="1:16" ht="15.75" hidden="1">
      <c r="A2602" s="11">
        <v>77</v>
      </c>
      <c r="B2602" s="11">
        <v>16</v>
      </c>
      <c r="C2602" s="49" t="s">
        <v>4001</v>
      </c>
      <c r="D2602" s="36"/>
      <c r="E2602" s="149"/>
      <c r="F2602" s="51" t="s">
        <v>4674</v>
      </c>
      <c r="G2602" s="43" t="s">
        <v>6344</v>
      </c>
      <c r="H2602" s="23">
        <v>1</v>
      </c>
      <c r="I2602" s="23"/>
      <c r="J2602" s="10"/>
      <c r="K2602" s="100"/>
      <c r="M2602" s="136"/>
      <c r="N2602" s="136"/>
      <c r="O2602" s="178" t="str">
        <f t="shared" si="71"/>
        <v/>
      </c>
      <c r="P2602" s="3"/>
    </row>
    <row r="2603" spans="1:16" ht="15.75" hidden="1">
      <c r="A2603" s="11">
        <v>77</v>
      </c>
      <c r="B2603" s="11">
        <v>17</v>
      </c>
      <c r="C2603" s="49" t="s">
        <v>495</v>
      </c>
      <c r="D2603" s="36"/>
      <c r="E2603" s="149"/>
      <c r="F2603" s="51" t="s">
        <v>4675</v>
      </c>
      <c r="G2603" s="43" t="s">
        <v>6345</v>
      </c>
      <c r="H2603" s="23">
        <v>1</v>
      </c>
      <c r="I2603" s="23"/>
      <c r="J2603" s="10"/>
      <c r="K2603" s="100"/>
      <c r="M2603" s="136"/>
      <c r="N2603" s="136"/>
      <c r="O2603" s="178" t="str">
        <f t="shared" si="71"/>
        <v/>
      </c>
      <c r="P2603" s="3"/>
    </row>
    <row r="2604" spans="1:16" ht="15.75" hidden="1">
      <c r="A2604" s="11">
        <v>77</v>
      </c>
      <c r="B2604" s="11">
        <v>18</v>
      </c>
      <c r="C2604" s="49" t="s">
        <v>205</v>
      </c>
      <c r="D2604" s="36"/>
      <c r="E2604" s="149"/>
      <c r="F2604" s="51" t="s">
        <v>4676</v>
      </c>
      <c r="G2604" s="43" t="s">
        <v>6346</v>
      </c>
      <c r="H2604" s="23">
        <v>1</v>
      </c>
      <c r="I2604" s="23"/>
      <c r="J2604" s="10"/>
      <c r="K2604" s="100"/>
      <c r="M2604" s="136"/>
      <c r="N2604" s="136"/>
      <c r="O2604" s="178" t="str">
        <f t="shared" si="71"/>
        <v/>
      </c>
      <c r="P2604" s="3"/>
    </row>
    <row r="2605" spans="1:16" ht="15.75" hidden="1">
      <c r="A2605" s="11">
        <v>77</v>
      </c>
      <c r="B2605" s="11">
        <v>19</v>
      </c>
      <c r="C2605" s="49" t="s">
        <v>3708</v>
      </c>
      <c r="D2605" s="36"/>
      <c r="E2605" s="149"/>
      <c r="F2605" s="51" t="s">
        <v>808</v>
      </c>
      <c r="G2605" s="43" t="s">
        <v>6347</v>
      </c>
      <c r="H2605" s="23">
        <v>1</v>
      </c>
      <c r="I2605" s="23"/>
      <c r="J2605" s="10"/>
      <c r="K2605" s="100"/>
      <c r="M2605" s="136"/>
      <c r="N2605" s="136"/>
      <c r="O2605" s="178" t="str">
        <f t="shared" si="71"/>
        <v/>
      </c>
      <c r="P2605" s="3"/>
    </row>
    <row r="2606" spans="1:16" ht="15.75" hidden="1">
      <c r="A2606" s="191">
        <v>78</v>
      </c>
      <c r="B2606" s="191">
        <v>0</v>
      </c>
      <c r="C2606" s="184"/>
      <c r="D2606" s="184"/>
      <c r="E2606" s="185"/>
      <c r="F2606" s="194" t="s">
        <v>1868</v>
      </c>
      <c r="G2606" s="75" t="s">
        <v>5665</v>
      </c>
      <c r="H2606" s="21">
        <v>1</v>
      </c>
      <c r="I2606" s="21"/>
      <c r="J2606" s="14">
        <v>2</v>
      </c>
      <c r="K2606" s="101"/>
      <c r="M2606" s="136"/>
      <c r="N2606" s="136"/>
      <c r="O2606" s="178" t="str">
        <f t="shared" si="71"/>
        <v/>
      </c>
      <c r="P2606" s="3"/>
    </row>
    <row r="2607" spans="1:16" ht="15.75" hidden="1">
      <c r="A2607" s="16">
        <v>78</v>
      </c>
      <c r="B2607" s="8">
        <v>1</v>
      </c>
      <c r="C2607" s="34" t="s">
        <v>2987</v>
      </c>
      <c r="D2607" s="34"/>
      <c r="E2607" s="149"/>
      <c r="F2607" s="45" t="s">
        <v>3886</v>
      </c>
      <c r="G2607" s="45" t="s">
        <v>6348</v>
      </c>
      <c r="H2607" s="23">
        <v>2</v>
      </c>
      <c r="I2607" s="23"/>
      <c r="J2607" s="10"/>
      <c r="K2607" s="100"/>
      <c r="M2607" s="136"/>
      <c r="N2607" s="136"/>
      <c r="O2607" s="178" t="str">
        <f t="shared" si="71"/>
        <v/>
      </c>
      <c r="P2607" s="3"/>
    </row>
    <row r="2608" spans="1:16" ht="15.75" hidden="1">
      <c r="A2608" s="8">
        <v>78</v>
      </c>
      <c r="B2608" s="8">
        <v>2</v>
      </c>
      <c r="C2608" s="34" t="s">
        <v>4108</v>
      </c>
      <c r="D2608" s="34"/>
      <c r="E2608" s="149"/>
      <c r="F2608" s="45" t="s">
        <v>4221</v>
      </c>
      <c r="G2608" s="45" t="s">
        <v>5665</v>
      </c>
      <c r="H2608" s="23">
        <v>2</v>
      </c>
      <c r="I2608" s="23"/>
      <c r="J2608" s="10"/>
      <c r="K2608" s="100"/>
      <c r="M2608" s="136"/>
      <c r="N2608" s="136"/>
      <c r="O2608" s="178" t="str">
        <f t="shared" si="71"/>
        <v/>
      </c>
      <c r="P2608" s="3"/>
    </row>
    <row r="2609" spans="1:16" ht="15.75" hidden="1">
      <c r="A2609" s="8">
        <v>78</v>
      </c>
      <c r="B2609" s="8">
        <v>3</v>
      </c>
      <c r="C2609" s="34" t="s">
        <v>2904</v>
      </c>
      <c r="D2609" s="34"/>
      <c r="E2609" s="149"/>
      <c r="F2609" s="45" t="s">
        <v>1531</v>
      </c>
      <c r="G2609" s="45" t="s">
        <v>6349</v>
      </c>
      <c r="H2609" s="23">
        <v>2</v>
      </c>
      <c r="I2609" s="23"/>
      <c r="J2609" s="10"/>
      <c r="K2609" s="100"/>
      <c r="M2609" s="136"/>
      <c r="N2609" s="136"/>
      <c r="O2609" s="178" t="str">
        <f t="shared" si="71"/>
        <v/>
      </c>
      <c r="P2609" s="3"/>
    </row>
    <row r="2610" spans="1:16" ht="15.75" hidden="1">
      <c r="A2610" s="16">
        <v>78</v>
      </c>
      <c r="B2610" s="8">
        <v>4</v>
      </c>
      <c r="C2610" s="34" t="s">
        <v>2905</v>
      </c>
      <c r="D2610" s="34"/>
      <c r="E2610" s="149"/>
      <c r="F2610" s="45" t="s">
        <v>613</v>
      </c>
      <c r="G2610" s="45" t="s">
        <v>6350</v>
      </c>
      <c r="H2610" s="23">
        <v>2</v>
      </c>
      <c r="I2610" s="23"/>
      <c r="J2610" s="10"/>
      <c r="K2610" s="100"/>
      <c r="M2610" s="136"/>
      <c r="N2610" s="136"/>
      <c r="O2610" s="178" t="str">
        <f t="shared" si="71"/>
        <v/>
      </c>
      <c r="P2610" s="3"/>
    </row>
    <row r="2611" spans="1:16" ht="15.75" hidden="1">
      <c r="A2611" s="16">
        <v>78</v>
      </c>
      <c r="B2611" s="8">
        <v>5</v>
      </c>
      <c r="C2611" s="34" t="s">
        <v>833</v>
      </c>
      <c r="D2611" s="34"/>
      <c r="E2611" s="149"/>
      <c r="F2611" s="45" t="s">
        <v>2916</v>
      </c>
      <c r="G2611" s="45" t="s">
        <v>5665</v>
      </c>
      <c r="H2611" s="23">
        <v>2</v>
      </c>
      <c r="I2611" s="23"/>
      <c r="J2611" s="10"/>
      <c r="K2611" s="100"/>
      <c r="M2611" s="136"/>
      <c r="N2611" s="136"/>
      <c r="O2611" s="178" t="str">
        <f t="shared" si="71"/>
        <v/>
      </c>
      <c r="P2611" s="3"/>
    </row>
    <row r="2612" spans="1:16" ht="15.75" hidden="1">
      <c r="A2612" s="16">
        <v>78</v>
      </c>
      <c r="B2612" s="16">
        <v>6</v>
      </c>
      <c r="C2612" s="34" t="s">
        <v>1329</v>
      </c>
      <c r="D2612" s="34"/>
      <c r="E2612" s="149"/>
      <c r="F2612" s="45" t="s">
        <v>1238</v>
      </c>
      <c r="G2612" s="45" t="s">
        <v>6351</v>
      </c>
      <c r="H2612" s="23">
        <v>9</v>
      </c>
      <c r="I2612" s="23"/>
      <c r="J2612" s="10"/>
      <c r="K2612" s="100"/>
      <c r="M2612" s="136"/>
      <c r="N2612" s="136"/>
      <c r="O2612" s="178" t="str">
        <f t="shared" si="71"/>
        <v/>
      </c>
      <c r="P2612" s="3"/>
    </row>
    <row r="2613" spans="1:16" ht="15.75" hidden="1">
      <c r="A2613" s="16">
        <v>78</v>
      </c>
      <c r="B2613" s="8">
        <v>7</v>
      </c>
      <c r="C2613" s="34" t="s">
        <v>726</v>
      </c>
      <c r="D2613" s="34"/>
      <c r="E2613" s="149"/>
      <c r="F2613" s="45" t="s">
        <v>1239</v>
      </c>
      <c r="G2613" s="45" t="s">
        <v>6352</v>
      </c>
      <c r="H2613" s="23">
        <v>9</v>
      </c>
      <c r="I2613" s="23"/>
      <c r="J2613" s="10"/>
      <c r="K2613" s="100"/>
      <c r="M2613" s="136"/>
      <c r="N2613" s="136"/>
      <c r="O2613" s="178" t="str">
        <f t="shared" si="71"/>
        <v/>
      </c>
      <c r="P2613" s="3"/>
    </row>
    <row r="2614" spans="1:16" ht="15.75" hidden="1">
      <c r="A2614" s="16">
        <v>78</v>
      </c>
      <c r="B2614" s="16">
        <v>8</v>
      </c>
      <c r="C2614" s="34" t="s">
        <v>727</v>
      </c>
      <c r="D2614" s="34"/>
      <c r="E2614" s="149"/>
      <c r="F2614" s="45" t="s">
        <v>281</v>
      </c>
      <c r="G2614" s="45" t="s">
        <v>6353</v>
      </c>
      <c r="H2614" s="23">
        <v>9</v>
      </c>
      <c r="I2614" s="23"/>
      <c r="J2614" s="10"/>
      <c r="K2614" s="100"/>
      <c r="M2614" s="136"/>
      <c r="N2614" s="136"/>
      <c r="O2614" s="178" t="str">
        <f t="shared" si="71"/>
        <v/>
      </c>
      <c r="P2614" s="3"/>
    </row>
    <row r="2615" spans="1:16" ht="15.75" hidden="1">
      <c r="A2615" s="16">
        <v>78</v>
      </c>
      <c r="B2615" s="8">
        <v>9</v>
      </c>
      <c r="C2615" s="34" t="s">
        <v>1234</v>
      </c>
      <c r="D2615" s="34"/>
      <c r="E2615" s="149"/>
      <c r="F2615" s="45" t="s">
        <v>227</v>
      </c>
      <c r="G2615" s="45" t="s">
        <v>6354</v>
      </c>
      <c r="H2615" s="23">
        <v>9</v>
      </c>
      <c r="I2615" s="23"/>
      <c r="J2615" s="10"/>
      <c r="K2615" s="100"/>
      <c r="M2615" s="136"/>
      <c r="N2615" s="136"/>
      <c r="O2615" s="178" t="str">
        <f t="shared" si="71"/>
        <v/>
      </c>
      <c r="P2615" s="3"/>
    </row>
    <row r="2616" spans="1:16" ht="15.75" hidden="1">
      <c r="A2616" s="16">
        <v>78</v>
      </c>
      <c r="B2616" s="8">
        <v>10</v>
      </c>
      <c r="C2616" s="34" t="s">
        <v>1235</v>
      </c>
      <c r="D2616" s="34"/>
      <c r="E2616" s="149"/>
      <c r="F2616" s="45" t="s">
        <v>963</v>
      </c>
      <c r="G2616" s="45" t="s">
        <v>6355</v>
      </c>
      <c r="H2616" s="23">
        <v>9</v>
      </c>
      <c r="I2616" s="23"/>
      <c r="J2616" s="10"/>
      <c r="K2616" s="100"/>
      <c r="M2616" s="136"/>
      <c r="N2616" s="136"/>
      <c r="O2616" s="178" t="str">
        <f t="shared" si="71"/>
        <v/>
      </c>
      <c r="P2616" s="3"/>
    </row>
    <row r="2617" spans="1:16" ht="15.75" hidden="1">
      <c r="A2617" s="16">
        <v>78</v>
      </c>
      <c r="B2617" s="8">
        <v>11</v>
      </c>
      <c r="C2617" s="34" t="s">
        <v>1236</v>
      </c>
      <c r="D2617" s="34"/>
      <c r="E2617" s="149"/>
      <c r="F2617" s="45" t="s">
        <v>827</v>
      </c>
      <c r="G2617" s="45" t="s">
        <v>6356</v>
      </c>
      <c r="H2617" s="23">
        <v>9</v>
      </c>
      <c r="I2617" s="23"/>
      <c r="J2617" s="10"/>
      <c r="K2617" s="100"/>
      <c r="M2617" s="136"/>
      <c r="N2617" s="136"/>
      <c r="O2617" s="178" t="str">
        <f t="shared" si="71"/>
        <v/>
      </c>
      <c r="P2617" s="3"/>
    </row>
    <row r="2618" spans="1:16" ht="15.75" hidden="1">
      <c r="A2618" s="16">
        <v>78</v>
      </c>
      <c r="B2618" s="8">
        <v>12</v>
      </c>
      <c r="C2618" s="34" t="s">
        <v>1237</v>
      </c>
      <c r="D2618" s="34"/>
      <c r="E2618" s="149"/>
      <c r="F2618" s="45" t="s">
        <v>1099</v>
      </c>
      <c r="G2618" s="45" t="s">
        <v>6357</v>
      </c>
      <c r="H2618" s="23">
        <v>9</v>
      </c>
      <c r="I2618" s="23"/>
      <c r="J2618" s="10"/>
      <c r="K2618" s="100"/>
      <c r="M2618" s="136"/>
      <c r="N2618" s="136"/>
      <c r="O2618" s="178" t="str">
        <f t="shared" si="71"/>
        <v/>
      </c>
      <c r="P2618" s="3"/>
    </row>
    <row r="2619" spans="1:16" ht="47.25" hidden="1">
      <c r="A2619" s="16">
        <v>78</v>
      </c>
      <c r="B2619" s="8">
        <v>13</v>
      </c>
      <c r="C2619" s="34" t="s">
        <v>634</v>
      </c>
      <c r="D2619" s="34"/>
      <c r="E2619" s="149"/>
      <c r="F2619" s="45" t="s">
        <v>2107</v>
      </c>
      <c r="G2619" s="70" t="s">
        <v>6358</v>
      </c>
      <c r="H2619" s="23">
        <v>8</v>
      </c>
      <c r="I2619" s="23">
        <v>13</v>
      </c>
      <c r="J2619" s="10" t="s">
        <v>9</v>
      </c>
      <c r="K2619" s="100"/>
      <c r="M2619" s="136"/>
      <c r="N2619" s="136"/>
      <c r="O2619" s="178" t="str">
        <f t="shared" si="71"/>
        <v/>
      </c>
      <c r="P2619" s="3"/>
    </row>
    <row r="2620" spans="1:16" ht="30" hidden="1">
      <c r="A2620" s="16">
        <v>78</v>
      </c>
      <c r="B2620" s="8">
        <v>14</v>
      </c>
      <c r="C2620" s="34" t="s">
        <v>635</v>
      </c>
      <c r="D2620" s="34"/>
      <c r="E2620" s="149"/>
      <c r="F2620" s="45" t="s">
        <v>13638</v>
      </c>
      <c r="G2620" s="45" t="s">
        <v>5665</v>
      </c>
      <c r="H2620" s="23">
        <v>8</v>
      </c>
      <c r="I2620" s="23">
        <v>13</v>
      </c>
      <c r="J2620" s="10"/>
      <c r="K2620" s="100"/>
      <c r="M2620" s="136"/>
      <c r="N2620" s="136"/>
      <c r="O2620" s="178" t="str">
        <f t="shared" si="71"/>
        <v/>
      </c>
      <c r="P2620" s="3"/>
    </row>
    <row r="2621" spans="1:16" ht="30" hidden="1">
      <c r="A2621" s="16">
        <v>78</v>
      </c>
      <c r="B2621" s="8">
        <v>15</v>
      </c>
      <c r="C2621" s="34" t="s">
        <v>830</v>
      </c>
      <c r="D2621" s="34"/>
      <c r="E2621" s="149"/>
      <c r="F2621" s="45" t="s">
        <v>1573</v>
      </c>
      <c r="G2621" s="45" t="s">
        <v>5665</v>
      </c>
      <c r="H2621" s="23">
        <v>8</v>
      </c>
      <c r="I2621" s="23"/>
      <c r="J2621" s="10"/>
      <c r="K2621" s="100"/>
      <c r="M2621" s="136"/>
      <c r="N2621" s="136"/>
      <c r="O2621" s="178" t="str">
        <f t="shared" si="71"/>
        <v/>
      </c>
      <c r="P2621" s="3"/>
    </row>
    <row r="2622" spans="1:16" ht="30" hidden="1">
      <c r="A2622" s="16">
        <v>78</v>
      </c>
      <c r="B2622" s="8">
        <v>16</v>
      </c>
      <c r="C2622" s="34" t="s">
        <v>831</v>
      </c>
      <c r="D2622" s="34"/>
      <c r="E2622" s="149"/>
      <c r="F2622" s="45" t="s">
        <v>13639</v>
      </c>
      <c r="G2622" s="45" t="s">
        <v>5665</v>
      </c>
      <c r="H2622" s="23">
        <v>8</v>
      </c>
      <c r="I2622" s="23">
        <v>13</v>
      </c>
      <c r="J2622" s="10"/>
      <c r="K2622" s="100"/>
      <c r="M2622" s="136"/>
      <c r="N2622" s="136"/>
      <c r="O2622" s="178" t="str">
        <f t="shared" si="71"/>
        <v/>
      </c>
      <c r="P2622" s="3"/>
    </row>
    <row r="2623" spans="1:16" ht="30" hidden="1">
      <c r="A2623" s="16">
        <v>78</v>
      </c>
      <c r="B2623" s="8">
        <v>17</v>
      </c>
      <c r="C2623" s="34" t="s">
        <v>1414</v>
      </c>
      <c r="D2623" s="34"/>
      <c r="E2623" s="149"/>
      <c r="F2623" s="45" t="s">
        <v>13640</v>
      </c>
      <c r="G2623" s="45" t="s">
        <v>6359</v>
      </c>
      <c r="H2623" s="23">
        <v>8</v>
      </c>
      <c r="I2623" s="23">
        <v>13</v>
      </c>
      <c r="J2623" s="10"/>
      <c r="K2623" s="100"/>
      <c r="M2623" s="136"/>
      <c r="N2623" s="136"/>
      <c r="O2623" s="178" t="str">
        <f t="shared" si="71"/>
        <v/>
      </c>
      <c r="P2623" s="3"/>
    </row>
    <row r="2624" spans="1:16" ht="30" hidden="1">
      <c r="A2624" s="16">
        <v>78</v>
      </c>
      <c r="B2624" s="8">
        <v>18</v>
      </c>
      <c r="C2624" s="34" t="s">
        <v>1415</v>
      </c>
      <c r="D2624" s="34"/>
      <c r="E2624" s="149"/>
      <c r="F2624" s="45" t="s">
        <v>13641</v>
      </c>
      <c r="G2624" s="45" t="s">
        <v>6359</v>
      </c>
      <c r="H2624" s="23">
        <v>8</v>
      </c>
      <c r="I2624" s="23">
        <v>13</v>
      </c>
      <c r="J2624" s="10"/>
      <c r="K2624" s="100"/>
      <c r="M2624" s="136"/>
      <c r="N2624" s="136"/>
      <c r="O2624" s="178" t="str">
        <f t="shared" si="71"/>
        <v/>
      </c>
      <c r="P2624" s="3"/>
    </row>
    <row r="2625" spans="1:16" ht="47.25" hidden="1">
      <c r="A2625" s="16">
        <v>78</v>
      </c>
      <c r="B2625" s="8">
        <v>19</v>
      </c>
      <c r="C2625" s="34" t="s">
        <v>1416</v>
      </c>
      <c r="D2625" s="34"/>
      <c r="E2625" s="149"/>
      <c r="F2625" s="45" t="s">
        <v>3314</v>
      </c>
      <c r="G2625" s="70" t="s">
        <v>6360</v>
      </c>
      <c r="H2625" s="23">
        <v>8</v>
      </c>
      <c r="I2625" s="23">
        <v>13</v>
      </c>
      <c r="J2625" s="10" t="s">
        <v>9</v>
      </c>
      <c r="K2625" s="100"/>
      <c r="M2625" s="136"/>
      <c r="N2625" s="136"/>
      <c r="O2625" s="178" t="str">
        <f t="shared" si="71"/>
        <v/>
      </c>
      <c r="P2625" s="3"/>
    </row>
    <row r="2626" spans="1:16" ht="30" hidden="1">
      <c r="A2626" s="16">
        <v>78</v>
      </c>
      <c r="B2626" s="8">
        <v>20</v>
      </c>
      <c r="C2626" s="34" t="s">
        <v>1417</v>
      </c>
      <c r="D2626" s="34"/>
      <c r="E2626" s="149"/>
      <c r="F2626" s="45" t="s">
        <v>13642</v>
      </c>
      <c r="G2626" s="45" t="s">
        <v>5665</v>
      </c>
      <c r="H2626" s="23">
        <v>8</v>
      </c>
      <c r="I2626" s="23">
        <v>13</v>
      </c>
      <c r="J2626" s="10"/>
      <c r="K2626" s="100"/>
      <c r="M2626" s="136"/>
      <c r="N2626" s="136"/>
      <c r="O2626" s="178" t="str">
        <f t="shared" si="71"/>
        <v/>
      </c>
      <c r="P2626" s="3"/>
    </row>
    <row r="2627" spans="1:16" ht="30" hidden="1">
      <c r="A2627" s="16">
        <v>78</v>
      </c>
      <c r="B2627" s="8">
        <v>21</v>
      </c>
      <c r="C2627" s="34" t="s">
        <v>1226</v>
      </c>
      <c r="D2627" s="34"/>
      <c r="E2627" s="149"/>
      <c r="F2627" s="45" t="s">
        <v>3865</v>
      </c>
      <c r="G2627" s="45" t="s">
        <v>5665</v>
      </c>
      <c r="H2627" s="23">
        <v>8</v>
      </c>
      <c r="I2627" s="23"/>
      <c r="J2627" s="10"/>
      <c r="K2627" s="100"/>
      <c r="M2627" s="136"/>
      <c r="N2627" s="136"/>
      <c r="O2627" s="178" t="str">
        <f t="shared" si="71"/>
        <v/>
      </c>
      <c r="P2627" s="3"/>
    </row>
    <row r="2628" spans="1:16" ht="30" hidden="1">
      <c r="A2628" s="16">
        <v>78</v>
      </c>
      <c r="B2628" s="8">
        <v>22</v>
      </c>
      <c r="C2628" s="34" t="s">
        <v>1227</v>
      </c>
      <c r="D2628" s="34"/>
      <c r="E2628" s="149"/>
      <c r="F2628" s="45" t="s">
        <v>13643</v>
      </c>
      <c r="G2628" s="45" t="s">
        <v>5665</v>
      </c>
      <c r="H2628" s="23">
        <v>8</v>
      </c>
      <c r="I2628" s="23">
        <v>13</v>
      </c>
      <c r="J2628" s="10"/>
      <c r="K2628" s="100"/>
      <c r="M2628" s="136"/>
      <c r="N2628" s="136"/>
      <c r="O2628" s="178" t="str">
        <f t="shared" si="71"/>
        <v/>
      </c>
      <c r="P2628" s="3"/>
    </row>
    <row r="2629" spans="1:16" ht="30" hidden="1">
      <c r="A2629" s="16">
        <v>78</v>
      </c>
      <c r="B2629" s="8">
        <v>23</v>
      </c>
      <c r="C2629" s="34" t="s">
        <v>1228</v>
      </c>
      <c r="D2629" s="34"/>
      <c r="E2629" s="149"/>
      <c r="F2629" s="45" t="s">
        <v>13644</v>
      </c>
      <c r="G2629" s="45" t="s">
        <v>6359</v>
      </c>
      <c r="H2629" s="23">
        <v>8</v>
      </c>
      <c r="I2629" s="23">
        <v>13</v>
      </c>
      <c r="J2629" s="10"/>
      <c r="K2629" s="100"/>
      <c r="M2629" s="136"/>
      <c r="N2629" s="136"/>
      <c r="O2629" s="178" t="str">
        <f t="shared" si="71"/>
        <v/>
      </c>
      <c r="P2629" s="3"/>
    </row>
    <row r="2630" spans="1:16" ht="30" hidden="1">
      <c r="A2630" s="16">
        <v>78</v>
      </c>
      <c r="B2630" s="8">
        <v>24</v>
      </c>
      <c r="C2630" s="34" t="s">
        <v>1268</v>
      </c>
      <c r="D2630" s="34"/>
      <c r="E2630" s="149"/>
      <c r="F2630" s="45" t="s">
        <v>13645</v>
      </c>
      <c r="G2630" s="45" t="s">
        <v>6359</v>
      </c>
      <c r="H2630" s="23">
        <v>8</v>
      </c>
      <c r="I2630" s="23">
        <v>13</v>
      </c>
      <c r="J2630" s="10"/>
      <c r="K2630" s="100"/>
      <c r="M2630" s="136"/>
      <c r="N2630" s="136"/>
      <c r="O2630" s="178" t="str">
        <f t="shared" si="71"/>
        <v/>
      </c>
      <c r="P2630" s="3"/>
    </row>
    <row r="2631" spans="1:16" ht="15.75" hidden="1">
      <c r="A2631" s="16">
        <v>78</v>
      </c>
      <c r="B2631" s="8">
        <v>25</v>
      </c>
      <c r="C2631" s="44" t="s">
        <v>4536</v>
      </c>
      <c r="D2631" s="44"/>
      <c r="E2631" s="149"/>
      <c r="F2631" s="45" t="s">
        <v>4538</v>
      </c>
      <c r="G2631" s="45" t="s">
        <v>5665</v>
      </c>
      <c r="H2631" s="23">
        <v>15</v>
      </c>
      <c r="I2631" s="23"/>
      <c r="J2631" s="10"/>
      <c r="K2631" s="100"/>
      <c r="M2631" s="136"/>
      <c r="N2631" s="136"/>
      <c r="O2631" s="178" t="str">
        <f t="shared" si="71"/>
        <v/>
      </c>
      <c r="P2631" s="3"/>
    </row>
    <row r="2632" spans="1:16" ht="105" hidden="1">
      <c r="A2632" s="16">
        <v>78</v>
      </c>
      <c r="B2632" s="8">
        <v>26</v>
      </c>
      <c r="C2632" s="44" t="s">
        <v>4537</v>
      </c>
      <c r="D2632" s="44"/>
      <c r="E2632" s="149"/>
      <c r="F2632" s="45" t="s">
        <v>4539</v>
      </c>
      <c r="G2632" s="45" t="s">
        <v>7025</v>
      </c>
      <c r="H2632" s="23">
        <v>15</v>
      </c>
      <c r="I2632" s="23"/>
      <c r="J2632" s="10"/>
      <c r="K2632" s="100"/>
      <c r="M2632" s="136"/>
      <c r="N2632" s="136"/>
      <c r="O2632" s="178" t="str">
        <f t="shared" si="71"/>
        <v/>
      </c>
      <c r="P2632" s="3"/>
    </row>
    <row r="2633" spans="1:16" ht="75" hidden="1">
      <c r="A2633" s="16">
        <v>78</v>
      </c>
      <c r="B2633" s="8">
        <v>27</v>
      </c>
      <c r="C2633" s="44" t="s">
        <v>4561</v>
      </c>
      <c r="D2633" s="44"/>
      <c r="E2633" s="149"/>
      <c r="F2633" s="45" t="s">
        <v>4562</v>
      </c>
      <c r="G2633" s="45" t="s">
        <v>6361</v>
      </c>
      <c r="H2633" s="23">
        <v>15</v>
      </c>
      <c r="I2633" s="23"/>
      <c r="J2633" s="10"/>
      <c r="K2633" s="100"/>
      <c r="M2633" s="136"/>
      <c r="N2633" s="136"/>
      <c r="O2633" s="178" t="str">
        <f t="shared" si="71"/>
        <v/>
      </c>
      <c r="P2633" s="3"/>
    </row>
    <row r="2634" spans="1:16" ht="45" hidden="1">
      <c r="A2634" s="16">
        <v>78</v>
      </c>
      <c r="B2634" s="8">
        <v>28</v>
      </c>
      <c r="C2634" s="44" t="s">
        <v>4564</v>
      </c>
      <c r="D2634" s="44"/>
      <c r="E2634" s="149"/>
      <c r="F2634" s="45" t="s">
        <v>4563</v>
      </c>
      <c r="G2634" s="45" t="s">
        <v>6362</v>
      </c>
      <c r="H2634" s="23">
        <v>15</v>
      </c>
      <c r="I2634" s="23"/>
      <c r="J2634" s="10"/>
      <c r="K2634" s="100"/>
      <c r="M2634" s="136"/>
      <c r="N2634" s="136"/>
      <c r="O2634" s="178" t="str">
        <f t="shared" si="71"/>
        <v/>
      </c>
      <c r="P2634" s="3"/>
    </row>
    <row r="2635" spans="1:16" ht="60" hidden="1">
      <c r="A2635" s="16">
        <v>78</v>
      </c>
      <c r="B2635" s="8">
        <v>29</v>
      </c>
      <c r="C2635" s="44" t="s">
        <v>5421</v>
      </c>
      <c r="D2635" s="44"/>
      <c r="E2635" s="149"/>
      <c r="F2635" s="45" t="s">
        <v>5422</v>
      </c>
      <c r="G2635" s="43" t="s">
        <v>6363</v>
      </c>
      <c r="H2635" s="23">
        <v>26</v>
      </c>
      <c r="I2635" s="23"/>
      <c r="J2635" s="10"/>
      <c r="K2635" s="100"/>
      <c r="M2635" s="136"/>
      <c r="N2635" s="136"/>
      <c r="O2635" s="178" t="str">
        <f t="shared" si="71"/>
        <v/>
      </c>
      <c r="P2635" s="3"/>
    </row>
    <row r="2636" spans="1:16" ht="15.75" hidden="1">
      <c r="A2636" s="16">
        <v>78</v>
      </c>
      <c r="B2636" s="8">
        <v>40</v>
      </c>
      <c r="C2636" s="42" t="s">
        <v>5540</v>
      </c>
      <c r="D2636" s="65"/>
      <c r="E2636" s="149"/>
      <c r="F2636" s="66" t="s">
        <v>5535</v>
      </c>
      <c r="G2636" s="45" t="s">
        <v>7547</v>
      </c>
      <c r="H2636" s="23">
        <v>29</v>
      </c>
      <c r="I2636" s="23"/>
      <c r="J2636" s="10"/>
      <c r="K2636" s="100"/>
      <c r="M2636" s="136"/>
      <c r="N2636" s="136"/>
      <c r="O2636" s="178" t="str">
        <f t="shared" si="71"/>
        <v/>
      </c>
      <c r="P2636" s="3"/>
    </row>
    <row r="2637" spans="1:16" ht="15.75" hidden="1">
      <c r="A2637" s="16">
        <v>78</v>
      </c>
      <c r="B2637" s="16">
        <v>41</v>
      </c>
      <c r="C2637" s="42" t="s">
        <v>5541</v>
      </c>
      <c r="D2637" s="65"/>
      <c r="E2637" s="149"/>
      <c r="F2637" s="66" t="s">
        <v>5536</v>
      </c>
      <c r="G2637" s="45" t="s">
        <v>5665</v>
      </c>
      <c r="H2637" s="23">
        <v>29</v>
      </c>
      <c r="I2637" s="23"/>
      <c r="J2637" s="10"/>
      <c r="K2637" s="100"/>
      <c r="M2637" s="136"/>
      <c r="N2637" s="136"/>
      <c r="O2637" s="178" t="str">
        <f t="shared" si="71"/>
        <v/>
      </c>
      <c r="P2637" s="3"/>
    </row>
    <row r="2638" spans="1:16" ht="15.75" hidden="1">
      <c r="A2638" s="16">
        <v>78</v>
      </c>
      <c r="B2638" s="16">
        <v>42</v>
      </c>
      <c r="C2638" s="42" t="s">
        <v>5542</v>
      </c>
      <c r="D2638" s="65"/>
      <c r="E2638" s="149"/>
      <c r="F2638" s="66" t="s">
        <v>5538</v>
      </c>
      <c r="G2638" s="45" t="s">
        <v>6364</v>
      </c>
      <c r="H2638" s="23">
        <v>29</v>
      </c>
      <c r="I2638" s="23"/>
      <c r="J2638" s="10"/>
      <c r="K2638" s="100"/>
      <c r="M2638" s="136"/>
      <c r="N2638" s="136"/>
      <c r="O2638" s="178" t="str">
        <f t="shared" si="71"/>
        <v/>
      </c>
      <c r="P2638" s="3"/>
    </row>
    <row r="2639" spans="1:16" ht="30" hidden="1">
      <c r="A2639" s="16">
        <v>78</v>
      </c>
      <c r="B2639" s="8">
        <v>43</v>
      </c>
      <c r="C2639" s="42" t="s">
        <v>5543</v>
      </c>
      <c r="D2639" s="65"/>
      <c r="E2639" s="149"/>
      <c r="F2639" s="66" t="s">
        <v>5537</v>
      </c>
      <c r="G2639" s="45" t="s">
        <v>6365</v>
      </c>
      <c r="H2639" s="23">
        <v>29</v>
      </c>
      <c r="I2639" s="23"/>
      <c r="J2639" s="10"/>
      <c r="K2639" s="100"/>
      <c r="M2639" s="136"/>
      <c r="N2639" s="136"/>
      <c r="O2639" s="178" t="str">
        <f t="shared" si="71"/>
        <v/>
      </c>
      <c r="P2639" s="3"/>
    </row>
    <row r="2640" spans="1:16" ht="30" hidden="1">
      <c r="A2640" s="16">
        <v>78</v>
      </c>
      <c r="B2640" s="8">
        <v>44</v>
      </c>
      <c r="C2640" s="42" t="s">
        <v>5544</v>
      </c>
      <c r="D2640" s="65"/>
      <c r="E2640" s="149"/>
      <c r="F2640" s="66" t="s">
        <v>5539</v>
      </c>
      <c r="G2640" s="45" t="s">
        <v>6366</v>
      </c>
      <c r="H2640" s="23">
        <v>29</v>
      </c>
      <c r="I2640" s="23"/>
      <c r="J2640" s="10"/>
      <c r="K2640" s="100"/>
      <c r="M2640" s="136"/>
      <c r="N2640" s="136"/>
      <c r="O2640" s="178" t="str">
        <f t="shared" si="71"/>
        <v/>
      </c>
      <c r="P2640" s="3"/>
    </row>
    <row r="2641" spans="1:16" ht="75" hidden="1">
      <c r="A2641" s="16">
        <v>78</v>
      </c>
      <c r="B2641" s="8">
        <v>45</v>
      </c>
      <c r="C2641" s="34" t="s">
        <v>3951</v>
      </c>
      <c r="D2641" s="34"/>
      <c r="E2641" s="149"/>
      <c r="F2641" s="45" t="s">
        <v>2519</v>
      </c>
      <c r="G2641" s="45" t="s">
        <v>7295</v>
      </c>
      <c r="H2641" s="23">
        <v>2</v>
      </c>
      <c r="I2641" s="23"/>
      <c r="J2641" s="10"/>
      <c r="K2641" s="100"/>
      <c r="M2641" s="136"/>
      <c r="N2641" s="136"/>
      <c r="O2641" s="178" t="str">
        <f t="shared" si="71"/>
        <v/>
      </c>
      <c r="P2641" s="3"/>
    </row>
    <row r="2642" spans="1:16" ht="135" hidden="1">
      <c r="A2642" s="8">
        <v>78</v>
      </c>
      <c r="B2642" s="8">
        <v>46</v>
      </c>
      <c r="C2642" s="34" t="s">
        <v>3797</v>
      </c>
      <c r="D2642" s="34"/>
      <c r="E2642" s="149"/>
      <c r="F2642" s="45" t="s">
        <v>2608</v>
      </c>
      <c r="G2642" s="45" t="s">
        <v>7536</v>
      </c>
      <c r="H2642" s="23">
        <v>2</v>
      </c>
      <c r="I2642" s="23"/>
      <c r="J2642" s="10"/>
      <c r="K2642" s="100"/>
      <c r="M2642" s="136"/>
      <c r="N2642" s="136"/>
      <c r="O2642" s="178" t="str">
        <f t="shared" si="71"/>
        <v/>
      </c>
      <c r="P2642" s="3"/>
    </row>
    <row r="2643" spans="1:16" ht="75" hidden="1">
      <c r="A2643" s="16">
        <v>78</v>
      </c>
      <c r="B2643" s="8">
        <v>47</v>
      </c>
      <c r="C2643" s="34" t="s">
        <v>4254</v>
      </c>
      <c r="D2643" s="34"/>
      <c r="E2643" s="149"/>
      <c r="F2643" s="45" t="s">
        <v>3035</v>
      </c>
      <c r="G2643" s="45" t="s">
        <v>6367</v>
      </c>
      <c r="H2643" s="23">
        <v>2</v>
      </c>
      <c r="I2643" s="23">
        <v>4</v>
      </c>
      <c r="J2643" s="10"/>
      <c r="K2643" s="100"/>
      <c r="M2643" s="136"/>
      <c r="N2643" s="136"/>
      <c r="O2643" s="178" t="str">
        <f t="shared" si="71"/>
        <v/>
      </c>
      <c r="P2643" s="3"/>
    </row>
    <row r="2644" spans="1:16" ht="45" hidden="1">
      <c r="A2644" s="16">
        <v>78</v>
      </c>
      <c r="B2644" s="8">
        <v>48</v>
      </c>
      <c r="C2644" s="35" t="s">
        <v>3798</v>
      </c>
      <c r="D2644" s="35"/>
      <c r="E2644" s="149"/>
      <c r="F2644" s="58" t="s">
        <v>4611</v>
      </c>
      <c r="G2644" s="45" t="s">
        <v>6368</v>
      </c>
      <c r="H2644" s="23">
        <v>2</v>
      </c>
      <c r="I2644" s="23"/>
      <c r="J2644" s="10"/>
      <c r="K2644" s="100"/>
      <c r="M2644" s="136"/>
      <c r="N2644" s="136"/>
      <c r="O2644" s="178" t="str">
        <f t="shared" si="71"/>
        <v/>
      </c>
      <c r="P2644" s="3"/>
    </row>
    <row r="2645" spans="1:16" ht="45" hidden="1">
      <c r="A2645" s="16">
        <v>78</v>
      </c>
      <c r="B2645" s="8">
        <v>49</v>
      </c>
      <c r="C2645" s="35" t="s">
        <v>3799</v>
      </c>
      <c r="D2645" s="35"/>
      <c r="E2645" s="149"/>
      <c r="F2645" s="58" t="s">
        <v>3358</v>
      </c>
      <c r="G2645" s="45" t="s">
        <v>6369</v>
      </c>
      <c r="H2645" s="23">
        <v>2</v>
      </c>
      <c r="I2645" s="23"/>
      <c r="J2645" s="10"/>
      <c r="K2645" s="100"/>
      <c r="M2645" s="136"/>
      <c r="N2645" s="136"/>
      <c r="O2645" s="178" t="str">
        <f t="shared" si="71"/>
        <v/>
      </c>
      <c r="P2645" s="3"/>
    </row>
    <row r="2646" spans="1:16" ht="90" hidden="1">
      <c r="A2646" s="16">
        <v>78</v>
      </c>
      <c r="B2646" s="8">
        <v>50</v>
      </c>
      <c r="C2646" s="35" t="s">
        <v>4118</v>
      </c>
      <c r="D2646" s="35"/>
      <c r="E2646" s="149"/>
      <c r="F2646" s="58" t="s">
        <v>2609</v>
      </c>
      <c r="G2646" s="45" t="s">
        <v>7537</v>
      </c>
      <c r="H2646" s="23">
        <v>2</v>
      </c>
      <c r="I2646" s="23"/>
      <c r="J2646" s="10"/>
      <c r="K2646" s="100"/>
      <c r="M2646" s="136"/>
      <c r="N2646" s="136"/>
      <c r="O2646" s="178" t="str">
        <f t="shared" si="71"/>
        <v/>
      </c>
      <c r="P2646" s="3"/>
    </row>
    <row r="2647" spans="1:16" ht="75" hidden="1">
      <c r="A2647" s="16">
        <v>78</v>
      </c>
      <c r="B2647" s="8">
        <v>51</v>
      </c>
      <c r="C2647" s="35" t="s">
        <v>3308</v>
      </c>
      <c r="D2647" s="35"/>
      <c r="E2647" s="149"/>
      <c r="F2647" s="43" t="s">
        <v>3307</v>
      </c>
      <c r="G2647" s="43" t="s">
        <v>7294</v>
      </c>
      <c r="H2647" s="23">
        <v>4</v>
      </c>
      <c r="I2647" s="23"/>
      <c r="J2647" s="10"/>
      <c r="K2647" s="100"/>
      <c r="M2647" s="136"/>
      <c r="N2647" s="136"/>
      <c r="O2647" s="178" t="str">
        <f t="shared" si="71"/>
        <v/>
      </c>
      <c r="P2647" s="3"/>
    </row>
    <row r="2648" spans="1:16" ht="15.75" hidden="1">
      <c r="A2648" s="16">
        <v>78</v>
      </c>
      <c r="B2648" s="8">
        <v>52</v>
      </c>
      <c r="C2648" s="35" t="s">
        <v>4123</v>
      </c>
      <c r="D2648" s="56"/>
      <c r="E2648" s="149"/>
      <c r="F2648" s="43" t="s">
        <v>4791</v>
      </c>
      <c r="G2648" s="43" t="s">
        <v>7296</v>
      </c>
      <c r="H2648" s="23">
        <v>5</v>
      </c>
      <c r="I2648" s="23">
        <v>17</v>
      </c>
      <c r="J2648" s="10"/>
      <c r="K2648" s="100"/>
      <c r="M2648" s="136"/>
      <c r="N2648" s="136"/>
      <c r="O2648" s="178" t="str">
        <f t="shared" si="71"/>
        <v/>
      </c>
      <c r="P2648" s="3"/>
    </row>
    <row r="2649" spans="1:16" ht="15.75" hidden="1">
      <c r="A2649" s="16">
        <v>78</v>
      </c>
      <c r="B2649" s="8">
        <v>53</v>
      </c>
      <c r="C2649" s="35" t="s">
        <v>4129</v>
      </c>
      <c r="D2649" s="56"/>
      <c r="E2649" s="149"/>
      <c r="F2649" s="43" t="s">
        <v>4792</v>
      </c>
      <c r="G2649" s="43" t="s">
        <v>7306</v>
      </c>
      <c r="H2649" s="23">
        <v>5</v>
      </c>
      <c r="I2649" s="23">
        <v>17</v>
      </c>
      <c r="J2649" s="10"/>
      <c r="K2649" s="100"/>
      <c r="M2649" s="136"/>
      <c r="N2649" s="136"/>
      <c r="O2649" s="178" t="str">
        <f t="shared" si="71"/>
        <v/>
      </c>
      <c r="P2649" s="3"/>
    </row>
    <row r="2650" spans="1:16" ht="15.75" hidden="1">
      <c r="A2650" s="16">
        <v>78</v>
      </c>
      <c r="B2650" s="8">
        <v>54</v>
      </c>
      <c r="C2650" s="35" t="s">
        <v>4135</v>
      </c>
      <c r="D2650" s="56"/>
      <c r="E2650" s="149"/>
      <c r="F2650" s="43" t="s">
        <v>4793</v>
      </c>
      <c r="G2650" s="43" t="s">
        <v>7305</v>
      </c>
      <c r="H2650" s="23">
        <v>5</v>
      </c>
      <c r="I2650" s="23">
        <v>17</v>
      </c>
      <c r="J2650" s="10"/>
      <c r="K2650" s="100"/>
      <c r="M2650" s="136"/>
      <c r="N2650" s="136"/>
      <c r="O2650" s="178" t="str">
        <f t="shared" si="71"/>
        <v/>
      </c>
      <c r="P2650" s="3"/>
    </row>
    <row r="2651" spans="1:16" ht="15.75" hidden="1">
      <c r="A2651" s="16">
        <v>78</v>
      </c>
      <c r="B2651" s="8">
        <v>55</v>
      </c>
      <c r="C2651" s="35" t="s">
        <v>4136</v>
      </c>
      <c r="D2651" s="56"/>
      <c r="E2651" s="149"/>
      <c r="F2651" s="43" t="s">
        <v>4794</v>
      </c>
      <c r="G2651" s="43" t="s">
        <v>7307</v>
      </c>
      <c r="H2651" s="23">
        <v>5</v>
      </c>
      <c r="I2651" s="23">
        <v>17</v>
      </c>
      <c r="J2651" s="10"/>
      <c r="K2651" s="100"/>
      <c r="M2651" s="136"/>
      <c r="N2651" s="136"/>
      <c r="O2651" s="178" t="str">
        <f t="shared" si="71"/>
        <v/>
      </c>
      <c r="P2651" s="3"/>
    </row>
    <row r="2652" spans="1:16" ht="30" hidden="1">
      <c r="A2652" s="16">
        <v>78</v>
      </c>
      <c r="B2652" s="8">
        <v>56</v>
      </c>
      <c r="C2652" s="35" t="s">
        <v>3955</v>
      </c>
      <c r="D2652" s="56" t="s">
        <v>4597</v>
      </c>
      <c r="E2652" s="149"/>
      <c r="F2652" s="43" t="s">
        <v>4795</v>
      </c>
      <c r="G2652" s="43" t="s">
        <v>7304</v>
      </c>
      <c r="H2652" s="23">
        <v>5</v>
      </c>
      <c r="I2652" s="23">
        <v>17</v>
      </c>
      <c r="J2652" s="10"/>
      <c r="K2652" s="100"/>
      <c r="M2652" s="136"/>
      <c r="N2652" s="136"/>
      <c r="O2652" s="178" t="str">
        <f t="shared" si="71"/>
        <v/>
      </c>
      <c r="P2652" s="3"/>
    </row>
    <row r="2653" spans="1:16" ht="45" hidden="1">
      <c r="A2653" s="16">
        <v>78</v>
      </c>
      <c r="B2653" s="8">
        <v>57</v>
      </c>
      <c r="C2653" s="35" t="s">
        <v>4203</v>
      </c>
      <c r="D2653" s="56"/>
      <c r="E2653" s="149"/>
      <c r="F2653" s="43" t="s">
        <v>5522</v>
      </c>
      <c r="G2653" s="43" t="s">
        <v>6371</v>
      </c>
      <c r="H2653" s="23">
        <v>7</v>
      </c>
      <c r="I2653" s="23">
        <v>28</v>
      </c>
      <c r="J2653" s="10"/>
      <c r="K2653" s="100"/>
      <c r="M2653" s="136"/>
      <c r="N2653" s="136"/>
      <c r="O2653" s="178" t="str">
        <f t="shared" si="71"/>
        <v/>
      </c>
      <c r="P2653" s="3"/>
    </row>
    <row r="2654" spans="1:16" ht="30" hidden="1">
      <c r="A2654" s="16">
        <v>78</v>
      </c>
      <c r="B2654" s="8">
        <v>58</v>
      </c>
      <c r="C2654" s="35" t="s">
        <v>3892</v>
      </c>
      <c r="D2654" s="56" t="s">
        <v>4598</v>
      </c>
      <c r="E2654" s="149"/>
      <c r="F2654" s="43" t="s">
        <v>3928</v>
      </c>
      <c r="G2654" s="43" t="s">
        <v>6372</v>
      </c>
      <c r="H2654" s="23">
        <v>7</v>
      </c>
      <c r="I2654" s="23"/>
      <c r="J2654" s="10"/>
      <c r="K2654" s="100"/>
      <c r="M2654" s="136"/>
      <c r="N2654" s="136"/>
      <c r="O2654" s="178" t="str">
        <f t="shared" si="71"/>
        <v/>
      </c>
      <c r="P2654" s="3"/>
    </row>
    <row r="2655" spans="1:16" ht="30" hidden="1">
      <c r="A2655" s="16">
        <v>78</v>
      </c>
      <c r="B2655" s="8">
        <v>59</v>
      </c>
      <c r="C2655" s="35" t="s">
        <v>370</v>
      </c>
      <c r="D2655" s="56" t="s">
        <v>4598</v>
      </c>
      <c r="E2655" s="149"/>
      <c r="F2655" s="43" t="s">
        <v>962</v>
      </c>
      <c r="G2655" s="43" t="s">
        <v>6373</v>
      </c>
      <c r="H2655" s="23">
        <v>7</v>
      </c>
      <c r="I2655" s="23"/>
      <c r="J2655" s="10"/>
      <c r="K2655" s="100"/>
      <c r="M2655" s="136"/>
      <c r="N2655" s="136"/>
      <c r="O2655" s="178" t="str">
        <f t="shared" si="71"/>
        <v/>
      </c>
      <c r="P2655" s="3"/>
    </row>
    <row r="2656" spans="1:16" ht="30" hidden="1">
      <c r="A2656" s="16">
        <v>78</v>
      </c>
      <c r="B2656" s="8">
        <v>60</v>
      </c>
      <c r="C2656" s="35" t="s">
        <v>371</v>
      </c>
      <c r="D2656" s="56" t="s">
        <v>4598</v>
      </c>
      <c r="E2656" s="149"/>
      <c r="F2656" s="43" t="s">
        <v>461</v>
      </c>
      <c r="G2656" s="43" t="s">
        <v>6374</v>
      </c>
      <c r="H2656" s="23">
        <v>7</v>
      </c>
      <c r="I2656" s="23"/>
      <c r="J2656" s="10"/>
      <c r="K2656" s="100"/>
      <c r="M2656" s="136"/>
      <c r="N2656" s="136"/>
      <c r="O2656" s="178" t="str">
        <f t="shared" si="71"/>
        <v/>
      </c>
      <c r="P2656" s="3"/>
    </row>
    <row r="2657" spans="1:16" ht="45" hidden="1">
      <c r="A2657" s="16">
        <v>78</v>
      </c>
      <c r="B2657" s="8">
        <v>61</v>
      </c>
      <c r="C2657" s="35" t="s">
        <v>1452</v>
      </c>
      <c r="D2657" s="35"/>
      <c r="E2657" s="149"/>
      <c r="F2657" s="43" t="s">
        <v>7037</v>
      </c>
      <c r="G2657" s="43" t="s">
        <v>7038</v>
      </c>
      <c r="H2657" s="23">
        <v>11</v>
      </c>
      <c r="I2657" s="23">
        <v>30</v>
      </c>
      <c r="J2657" s="10"/>
      <c r="K2657" s="100"/>
      <c r="M2657" s="136"/>
      <c r="N2657" s="136"/>
      <c r="O2657" s="178" t="str">
        <f t="shared" si="71"/>
        <v/>
      </c>
      <c r="P2657" s="3"/>
    </row>
    <row r="2658" spans="1:16" ht="90" hidden="1">
      <c r="A2658" s="16">
        <v>78</v>
      </c>
      <c r="B2658" s="8">
        <v>62</v>
      </c>
      <c r="C2658" s="35" t="s">
        <v>1455</v>
      </c>
      <c r="D2658" s="56" t="s">
        <v>4596</v>
      </c>
      <c r="E2658" s="149"/>
      <c r="F2658" s="43" t="s">
        <v>1504</v>
      </c>
      <c r="G2658" s="43" t="s">
        <v>7833</v>
      </c>
      <c r="H2658" s="23">
        <v>11</v>
      </c>
      <c r="I2658" s="23">
        <v>14</v>
      </c>
      <c r="J2658" s="10"/>
      <c r="K2658" s="100"/>
      <c r="M2658" s="136"/>
      <c r="N2658" s="136"/>
      <c r="O2658" s="178" t="str">
        <f t="shared" si="71"/>
        <v/>
      </c>
      <c r="P2658" s="3"/>
    </row>
    <row r="2659" spans="1:16" ht="15.75" hidden="1">
      <c r="A2659" s="16">
        <v>78</v>
      </c>
      <c r="B2659" s="8">
        <v>63</v>
      </c>
      <c r="C2659" s="35" t="s">
        <v>4455</v>
      </c>
      <c r="D2659" s="35"/>
      <c r="E2659" s="149"/>
      <c r="F2659" s="43" t="s">
        <v>568</v>
      </c>
      <c r="G2659" s="43" t="s">
        <v>7303</v>
      </c>
      <c r="H2659" s="23">
        <v>12</v>
      </c>
      <c r="I2659" s="23"/>
      <c r="J2659" s="10"/>
      <c r="K2659" s="100"/>
      <c r="M2659" s="136"/>
      <c r="N2659" s="136"/>
      <c r="O2659" s="178" t="str">
        <f t="shared" ref="O2659:O2722" si="72">IF(OR(H2659="",IFERROR(FIND("-"&amp;A2659&amp;"-","-6-7-8-10-11-26-33-35-36-37-38-39-40-47-52-54-56-63-67-75-78-94-95-101-138-140-"),0)&gt;0,
AND(A2659=1,IFERROR(FIND("-"&amp;C2659&amp;"-","-12-13-14-"),0)&gt;0),
AND(A2659=22,IFERROR(FIND("-"&amp;C2659&amp;"-","-04-05-"),0)&gt;0),
AND(A2659=34,IFERROR(FIND("-"&amp;C2659&amp;"-","-00-01-04-08-09-10-11-12-13-14-15-"),0)&gt;0),
AND(A2659=45,IFERROR(FIND("-"&amp;C2659&amp;"-","-08-"),0)&gt;0),
AND(A2659=49,IFERROR(FIND("-"&amp;C2659&amp;"-","-ROW-"),0)&gt;0),
AND(A2659=51,IFERROR(FIND("-"&amp;C2659&amp;"-","-14-15-36-"),0)&gt;0),
AND(A2659=79,IFERROR(FIND("-"&amp;C2659&amp;"-","-11-"),0)&gt;0),
AND(A2659=102,IFERROR(FIND("-"&amp;C2659&amp;"-","-02-"),0)&gt;0)),"",
 IF(AND(M2659="",N2659=""),"",
  "Label.create(:concept_id =&gt; Concept.find_by_codelist_and_code("&amp;A2659&amp;", "&amp;IF(C2659="","nil","'"&amp;C2659&amp;"'")&amp;").id, "&amp;
  ":locale =&gt; '"&amp;L$2&amp;"'"&amp;", "&amp;
  ":preflabel =&gt; '"&amp;(IF(M2659="",F2659,M2659)&amp;"', "&amp;
  ":scopenote =&gt; "&amp;IF(AND(N2659="",G2659="",K2659=""),"nil","'"&amp; IF(K2659="", "",$L$3 &amp; IF(ISERROR(FIND("
", K2659))," ","&lt;br&gt;&amp;nbsp;&amp;nbsp;&amp;nbsp;&amp;nbsp;• ") &amp; SUBSTITUTE(SUBSTITUTE(SUBSTITUTE(K2659, "&amp;", "&amp;amp;"),"&lt;","&amp;lt;"),"
","&lt;br&gt;&amp;nbsp;&amp;nbsp;&amp;nbsp;&amp;nbsp;• ")) &amp; IF(OR(K2659="",G2659=""),"","&lt;br&gt;") &amp; SUBSTITUTE(SUBSTITUTE(IF(N2659="",G2659,N2659),"&amp;","&amp;amp;"),"&lt;","&amp;lt;")&amp;"'")&amp;")")
))</f>
        <v/>
      </c>
      <c r="P2659" s="3"/>
    </row>
    <row r="2660" spans="1:16" ht="15.75" hidden="1">
      <c r="A2660" s="16">
        <v>78</v>
      </c>
      <c r="B2660" s="8">
        <v>64</v>
      </c>
      <c r="C2660" s="35" t="s">
        <v>4456</v>
      </c>
      <c r="D2660" s="56" t="s">
        <v>4597</v>
      </c>
      <c r="E2660" s="149"/>
      <c r="F2660" s="43" t="s">
        <v>569</v>
      </c>
      <c r="G2660" s="43" t="s">
        <v>6375</v>
      </c>
      <c r="H2660" s="23">
        <v>12</v>
      </c>
      <c r="I2660" s="23"/>
      <c r="J2660" s="10"/>
      <c r="K2660" s="100"/>
      <c r="M2660" s="136"/>
      <c r="N2660" s="136"/>
      <c r="O2660" s="178" t="str">
        <f t="shared" si="72"/>
        <v/>
      </c>
      <c r="P2660" s="3"/>
    </row>
    <row r="2661" spans="1:16" ht="15.75" hidden="1">
      <c r="A2661" s="16">
        <v>78</v>
      </c>
      <c r="B2661" s="8">
        <v>65</v>
      </c>
      <c r="C2661" s="35" t="s">
        <v>4457</v>
      </c>
      <c r="D2661" s="35"/>
      <c r="E2661" s="149"/>
      <c r="F2661" s="43" t="s">
        <v>570</v>
      </c>
      <c r="G2661" s="43" t="s">
        <v>7302</v>
      </c>
      <c r="H2661" s="23">
        <v>12</v>
      </c>
      <c r="I2661" s="23"/>
      <c r="J2661" s="10"/>
      <c r="K2661" s="100"/>
      <c r="M2661" s="136"/>
      <c r="N2661" s="136"/>
      <c r="O2661" s="178" t="str">
        <f t="shared" si="72"/>
        <v/>
      </c>
      <c r="P2661" s="3"/>
    </row>
    <row r="2662" spans="1:16" ht="15.75" hidden="1">
      <c r="A2662" s="16">
        <v>78</v>
      </c>
      <c r="B2662" s="8">
        <v>66</v>
      </c>
      <c r="C2662" s="35" t="s">
        <v>4416</v>
      </c>
      <c r="D2662" s="56" t="s">
        <v>4597</v>
      </c>
      <c r="E2662" s="149"/>
      <c r="F2662" s="43" t="s">
        <v>571</v>
      </c>
      <c r="G2662" s="43" t="s">
        <v>6375</v>
      </c>
      <c r="H2662" s="23">
        <v>12</v>
      </c>
      <c r="I2662" s="23"/>
      <c r="J2662" s="10"/>
      <c r="K2662" s="100"/>
      <c r="M2662" s="136"/>
      <c r="N2662" s="136"/>
      <c r="O2662" s="178" t="str">
        <f t="shared" si="72"/>
        <v/>
      </c>
      <c r="P2662" s="3"/>
    </row>
    <row r="2663" spans="1:16" ht="15.75" hidden="1">
      <c r="A2663" s="16">
        <v>78</v>
      </c>
      <c r="B2663" s="8">
        <v>67</v>
      </c>
      <c r="C2663" s="35" t="s">
        <v>4417</v>
      </c>
      <c r="D2663" s="56" t="s">
        <v>4597</v>
      </c>
      <c r="E2663" s="149"/>
      <c r="F2663" s="43" t="s">
        <v>448</v>
      </c>
      <c r="G2663" s="43" t="s">
        <v>6375</v>
      </c>
      <c r="H2663" s="23">
        <v>12</v>
      </c>
      <c r="I2663" s="23"/>
      <c r="J2663" s="10"/>
      <c r="K2663" s="100"/>
      <c r="M2663" s="136"/>
      <c r="N2663" s="136"/>
      <c r="O2663" s="178" t="str">
        <f t="shared" si="72"/>
        <v/>
      </c>
      <c r="P2663" s="3"/>
    </row>
    <row r="2664" spans="1:16" ht="15.75" hidden="1">
      <c r="A2664" s="16">
        <v>78</v>
      </c>
      <c r="B2664" s="8">
        <v>68</v>
      </c>
      <c r="C2664" s="35" t="s">
        <v>4418</v>
      </c>
      <c r="D2664" s="56" t="s">
        <v>4597</v>
      </c>
      <c r="E2664" s="149"/>
      <c r="F2664" s="43" t="s">
        <v>375</v>
      </c>
      <c r="G2664" s="43" t="s">
        <v>6375</v>
      </c>
      <c r="H2664" s="23">
        <v>12</v>
      </c>
      <c r="I2664" s="23"/>
      <c r="J2664" s="10"/>
      <c r="K2664" s="100"/>
      <c r="M2664" s="136"/>
      <c r="N2664" s="136"/>
      <c r="O2664" s="178" t="str">
        <f t="shared" si="72"/>
        <v/>
      </c>
      <c r="P2664" s="3"/>
    </row>
    <row r="2665" spans="1:16" ht="15.75" hidden="1">
      <c r="A2665" s="16">
        <v>78</v>
      </c>
      <c r="B2665" s="8">
        <v>69</v>
      </c>
      <c r="C2665" s="35" t="s">
        <v>4419</v>
      </c>
      <c r="D2665" s="56" t="s">
        <v>4597</v>
      </c>
      <c r="E2665" s="149"/>
      <c r="F2665" s="43" t="s">
        <v>673</v>
      </c>
      <c r="G2665" s="43" t="s">
        <v>6375</v>
      </c>
      <c r="H2665" s="23">
        <v>12</v>
      </c>
      <c r="I2665" s="23"/>
      <c r="J2665" s="10"/>
      <c r="K2665" s="100"/>
      <c r="M2665" s="136"/>
      <c r="N2665" s="136"/>
      <c r="O2665" s="178" t="str">
        <f t="shared" si="72"/>
        <v/>
      </c>
      <c r="P2665" s="3"/>
    </row>
    <row r="2666" spans="1:16" ht="15.75" hidden="1">
      <c r="A2666" s="16">
        <v>78</v>
      </c>
      <c r="B2666" s="8">
        <v>70</v>
      </c>
      <c r="C2666" s="35" t="s">
        <v>4420</v>
      </c>
      <c r="D2666" s="35"/>
      <c r="E2666" s="149"/>
      <c r="F2666" s="43" t="s">
        <v>222</v>
      </c>
      <c r="G2666" s="43" t="s">
        <v>7301</v>
      </c>
      <c r="H2666" s="23">
        <v>12</v>
      </c>
      <c r="I2666" s="23"/>
      <c r="J2666" s="10"/>
      <c r="K2666" s="100"/>
      <c r="M2666" s="136"/>
      <c r="N2666" s="136"/>
      <c r="O2666" s="178" t="str">
        <f t="shared" si="72"/>
        <v/>
      </c>
      <c r="P2666" s="3"/>
    </row>
    <row r="2667" spans="1:16" ht="15.75" hidden="1">
      <c r="A2667" s="16">
        <v>78</v>
      </c>
      <c r="B2667" s="8">
        <v>71</v>
      </c>
      <c r="C2667" s="35" t="s">
        <v>4422</v>
      </c>
      <c r="D2667" s="35"/>
      <c r="E2667" s="149"/>
      <c r="F2667" s="43" t="s">
        <v>4786</v>
      </c>
      <c r="G2667" s="43" t="s">
        <v>7298</v>
      </c>
      <c r="H2667" s="23">
        <v>12</v>
      </c>
      <c r="I2667" s="23">
        <v>17</v>
      </c>
      <c r="J2667" s="10"/>
      <c r="K2667" s="100"/>
      <c r="M2667" s="136"/>
      <c r="N2667" s="136"/>
      <c r="O2667" s="178" t="str">
        <f t="shared" si="72"/>
        <v/>
      </c>
      <c r="P2667" s="3"/>
    </row>
    <row r="2668" spans="1:16" ht="30" hidden="1">
      <c r="A2668" s="16">
        <v>78</v>
      </c>
      <c r="B2668" s="8">
        <v>72</v>
      </c>
      <c r="C2668" s="35" t="s">
        <v>4425</v>
      </c>
      <c r="D2668" s="56" t="s">
        <v>4597</v>
      </c>
      <c r="E2668" s="149"/>
      <c r="F2668" s="43" t="s">
        <v>393</v>
      </c>
      <c r="G2668" s="43" t="s">
        <v>7297</v>
      </c>
      <c r="H2668" s="23">
        <v>12</v>
      </c>
      <c r="I2668" s="23">
        <v>17</v>
      </c>
      <c r="J2668" s="10"/>
      <c r="K2668" s="100"/>
      <c r="M2668" s="136"/>
      <c r="N2668" s="136"/>
      <c r="O2668" s="178" t="str">
        <f t="shared" si="72"/>
        <v/>
      </c>
      <c r="P2668" s="3"/>
    </row>
    <row r="2669" spans="1:16" ht="15.75" hidden="1">
      <c r="A2669" s="16">
        <v>78</v>
      </c>
      <c r="B2669" s="8">
        <v>73</v>
      </c>
      <c r="C2669" s="35" t="s">
        <v>4426</v>
      </c>
      <c r="D2669" s="56" t="s">
        <v>4597</v>
      </c>
      <c r="E2669" s="149"/>
      <c r="F2669" s="43" t="s">
        <v>218</v>
      </c>
      <c r="G2669" s="43" t="s">
        <v>6375</v>
      </c>
      <c r="H2669" s="23">
        <v>12</v>
      </c>
      <c r="I2669" s="23"/>
      <c r="J2669" s="10"/>
      <c r="K2669" s="100"/>
      <c r="M2669" s="136"/>
      <c r="N2669" s="136"/>
      <c r="O2669" s="178" t="str">
        <f t="shared" si="72"/>
        <v/>
      </c>
      <c r="P2669" s="3"/>
    </row>
    <row r="2670" spans="1:16" ht="15.75" hidden="1">
      <c r="A2670" s="16">
        <v>78</v>
      </c>
      <c r="B2670" s="8">
        <v>74</v>
      </c>
      <c r="C2670" s="56" t="s">
        <v>4785</v>
      </c>
      <c r="D2670" s="56"/>
      <c r="E2670" s="149"/>
      <c r="F2670" s="43" t="s">
        <v>4787</v>
      </c>
      <c r="G2670" s="43" t="s">
        <v>7299</v>
      </c>
      <c r="H2670" s="23">
        <v>17</v>
      </c>
      <c r="I2670" s="23"/>
      <c r="J2670" s="10"/>
      <c r="K2670" s="100"/>
      <c r="M2670" s="136"/>
      <c r="N2670" s="136"/>
      <c r="O2670" s="178" t="str">
        <f t="shared" si="72"/>
        <v/>
      </c>
      <c r="P2670" s="3"/>
    </row>
    <row r="2671" spans="1:16" ht="45" hidden="1">
      <c r="A2671" s="8">
        <v>78</v>
      </c>
      <c r="B2671" s="8">
        <v>75</v>
      </c>
      <c r="C2671" s="44" t="s">
        <v>5097</v>
      </c>
      <c r="D2671" s="44" t="s">
        <v>4599</v>
      </c>
      <c r="E2671" s="149"/>
      <c r="F2671" s="45" t="s">
        <v>5123</v>
      </c>
      <c r="G2671" s="45" t="s">
        <v>7300</v>
      </c>
      <c r="H2671" s="23">
        <v>24</v>
      </c>
      <c r="I2671" s="23"/>
      <c r="J2671" s="10"/>
      <c r="K2671" s="100"/>
      <c r="M2671" s="136"/>
      <c r="N2671" s="136"/>
      <c r="O2671" s="178" t="str">
        <f t="shared" si="72"/>
        <v/>
      </c>
      <c r="P2671" s="3"/>
    </row>
    <row r="2672" spans="1:16" ht="15.75" hidden="1">
      <c r="A2672" s="8">
        <v>78</v>
      </c>
      <c r="B2672" s="8">
        <v>76</v>
      </c>
      <c r="C2672" s="34" t="s">
        <v>4119</v>
      </c>
      <c r="D2672" s="34"/>
      <c r="E2672" s="149"/>
      <c r="F2672" s="45" t="s">
        <v>2414</v>
      </c>
      <c r="G2672" s="45" t="s">
        <v>5665</v>
      </c>
      <c r="H2672" s="23">
        <v>2</v>
      </c>
      <c r="I2672" s="23"/>
      <c r="J2672" s="10"/>
      <c r="K2672" s="100"/>
      <c r="M2672" s="136"/>
      <c r="N2672" s="136"/>
      <c r="O2672" s="178" t="str">
        <f t="shared" si="72"/>
        <v/>
      </c>
      <c r="P2672" s="3"/>
    </row>
    <row r="2673" spans="1:16" ht="15.75" hidden="1">
      <c r="A2673" s="16">
        <v>78</v>
      </c>
      <c r="B2673" s="8">
        <v>77</v>
      </c>
      <c r="C2673" s="34" t="s">
        <v>3165</v>
      </c>
      <c r="D2673" s="34"/>
      <c r="E2673" s="149"/>
      <c r="F2673" s="45" t="s">
        <v>2415</v>
      </c>
      <c r="G2673" s="45" t="s">
        <v>5665</v>
      </c>
      <c r="H2673" s="23">
        <v>2</v>
      </c>
      <c r="I2673" s="23"/>
      <c r="J2673" s="10"/>
      <c r="K2673" s="100"/>
      <c r="M2673" s="136"/>
      <c r="N2673" s="136"/>
      <c r="O2673" s="178" t="str">
        <f t="shared" si="72"/>
        <v/>
      </c>
      <c r="P2673" s="3"/>
    </row>
    <row r="2674" spans="1:16" ht="31.5" hidden="1">
      <c r="A2674" s="16">
        <v>78</v>
      </c>
      <c r="B2674" s="8">
        <v>78</v>
      </c>
      <c r="C2674" s="34" t="s">
        <v>4026</v>
      </c>
      <c r="D2674" s="34"/>
      <c r="E2674" s="149"/>
      <c r="F2674" s="45" t="s">
        <v>4283</v>
      </c>
      <c r="G2674" s="152" t="s">
        <v>6376</v>
      </c>
      <c r="H2674" s="23">
        <v>10</v>
      </c>
      <c r="I2674" s="23"/>
      <c r="J2674" s="10" t="s">
        <v>3163</v>
      </c>
      <c r="K2674" s="100"/>
      <c r="M2674" s="136"/>
      <c r="N2674" s="136"/>
      <c r="O2674" s="178" t="str">
        <f t="shared" si="72"/>
        <v/>
      </c>
      <c r="P2674" s="3"/>
    </row>
    <row r="2675" spans="1:16" ht="30" hidden="1">
      <c r="A2675" s="8">
        <v>78</v>
      </c>
      <c r="B2675" s="8">
        <v>79</v>
      </c>
      <c r="C2675" s="34" t="s">
        <v>3856</v>
      </c>
      <c r="D2675" s="34"/>
      <c r="E2675" s="149"/>
      <c r="F2675" s="45" t="s">
        <v>2642</v>
      </c>
      <c r="G2675" s="45" t="s">
        <v>6377</v>
      </c>
      <c r="H2675" s="23">
        <v>4</v>
      </c>
      <c r="I2675" s="23"/>
      <c r="J2675" s="10"/>
      <c r="K2675" s="100"/>
      <c r="M2675" s="136"/>
      <c r="N2675" s="136"/>
      <c r="O2675" s="178" t="str">
        <f t="shared" si="72"/>
        <v/>
      </c>
      <c r="P2675" s="3"/>
    </row>
    <row r="2676" spans="1:16" ht="15.75" hidden="1">
      <c r="A2676" s="8">
        <v>78</v>
      </c>
      <c r="B2676" s="8">
        <v>80</v>
      </c>
      <c r="C2676" s="34" t="s">
        <v>4027</v>
      </c>
      <c r="D2676" s="34"/>
      <c r="E2676" s="149"/>
      <c r="F2676" s="45" t="s">
        <v>1466</v>
      </c>
      <c r="G2676" s="45" t="s">
        <v>5665</v>
      </c>
      <c r="H2676" s="23">
        <v>2</v>
      </c>
      <c r="I2676" s="23"/>
      <c r="J2676" s="10"/>
      <c r="K2676" s="100"/>
      <c r="M2676" s="136"/>
      <c r="N2676" s="136"/>
      <c r="O2676" s="178" t="str">
        <f t="shared" si="72"/>
        <v/>
      </c>
      <c r="P2676" s="3"/>
    </row>
    <row r="2677" spans="1:16" ht="15.75" hidden="1">
      <c r="A2677" s="16">
        <v>78</v>
      </c>
      <c r="B2677" s="4">
        <v>81</v>
      </c>
      <c r="C2677" s="34" t="s">
        <v>3022</v>
      </c>
      <c r="D2677" s="34"/>
      <c r="E2677" s="149"/>
      <c r="F2677" s="45" t="s">
        <v>2457</v>
      </c>
      <c r="G2677" s="45" t="s">
        <v>5665</v>
      </c>
      <c r="H2677" s="23">
        <v>2</v>
      </c>
      <c r="I2677" s="23"/>
      <c r="J2677" s="10"/>
      <c r="K2677" s="100"/>
      <c r="M2677" s="136"/>
      <c r="N2677" s="136"/>
      <c r="O2677" s="178" t="str">
        <f t="shared" si="72"/>
        <v/>
      </c>
      <c r="P2677" s="3"/>
    </row>
    <row r="2678" spans="1:16" ht="15.75" hidden="1">
      <c r="A2678" s="8">
        <v>78</v>
      </c>
      <c r="B2678" s="4">
        <v>82</v>
      </c>
      <c r="C2678" s="34" t="s">
        <v>3023</v>
      </c>
      <c r="D2678" s="34"/>
      <c r="E2678" s="149"/>
      <c r="F2678" s="45" t="s">
        <v>13646</v>
      </c>
      <c r="G2678" s="45" t="s">
        <v>5665</v>
      </c>
      <c r="H2678" s="23">
        <v>2</v>
      </c>
      <c r="I2678" s="23"/>
      <c r="J2678" s="10"/>
      <c r="K2678" s="100"/>
      <c r="M2678" s="136"/>
      <c r="N2678" s="136"/>
      <c r="O2678" s="178" t="str">
        <f t="shared" si="72"/>
        <v/>
      </c>
      <c r="P2678" s="3"/>
    </row>
    <row r="2679" spans="1:16" ht="15.75" hidden="1">
      <c r="A2679" s="8">
        <v>78</v>
      </c>
      <c r="B2679" s="4">
        <v>83</v>
      </c>
      <c r="C2679" s="34" t="s">
        <v>3024</v>
      </c>
      <c r="D2679" s="34"/>
      <c r="E2679" s="149"/>
      <c r="F2679" s="45" t="s">
        <v>13647</v>
      </c>
      <c r="G2679" s="45" t="s">
        <v>5665</v>
      </c>
      <c r="H2679" s="23">
        <v>2</v>
      </c>
      <c r="I2679" s="23"/>
      <c r="J2679" s="10"/>
      <c r="K2679" s="100"/>
      <c r="M2679" s="136"/>
      <c r="N2679" s="136"/>
      <c r="O2679" s="178" t="str">
        <f t="shared" si="72"/>
        <v/>
      </c>
      <c r="P2679" s="3"/>
    </row>
    <row r="2680" spans="1:16" ht="15.75" hidden="1">
      <c r="A2680" s="16">
        <v>78</v>
      </c>
      <c r="B2680" s="8">
        <v>84</v>
      </c>
      <c r="C2680" s="34" t="s">
        <v>3025</v>
      </c>
      <c r="D2680" s="34"/>
      <c r="E2680" s="149"/>
      <c r="F2680" s="45" t="s">
        <v>2574</v>
      </c>
      <c r="G2680" s="90" t="s">
        <v>5665</v>
      </c>
      <c r="H2680" s="23">
        <v>2</v>
      </c>
      <c r="I2680" s="23"/>
      <c r="J2680" s="10"/>
      <c r="K2680" s="100"/>
      <c r="M2680" s="136"/>
      <c r="N2680" s="136"/>
      <c r="O2680" s="178" t="str">
        <f t="shared" si="72"/>
        <v/>
      </c>
      <c r="P2680" s="3"/>
    </row>
    <row r="2681" spans="1:16" ht="45" hidden="1">
      <c r="A2681" s="16">
        <v>78</v>
      </c>
      <c r="B2681" s="8">
        <v>85</v>
      </c>
      <c r="C2681" s="34" t="s">
        <v>3026</v>
      </c>
      <c r="D2681" s="34"/>
      <c r="E2681" s="149"/>
      <c r="F2681" s="45" t="s">
        <v>1890</v>
      </c>
      <c r="G2681" s="45" t="s">
        <v>6378</v>
      </c>
      <c r="H2681" s="23">
        <v>10</v>
      </c>
      <c r="I2681" s="23"/>
      <c r="J2681" s="10"/>
      <c r="K2681" s="100"/>
      <c r="M2681" s="136"/>
      <c r="N2681" s="136"/>
      <c r="O2681" s="178" t="str">
        <f t="shared" si="72"/>
        <v/>
      </c>
      <c r="P2681" s="3"/>
    </row>
    <row r="2682" spans="1:16" ht="31.5" hidden="1">
      <c r="A2682" s="16">
        <v>78</v>
      </c>
      <c r="B2682" s="8">
        <v>86</v>
      </c>
      <c r="C2682" s="34" t="s">
        <v>4028</v>
      </c>
      <c r="D2682" s="34"/>
      <c r="E2682" s="149"/>
      <c r="F2682" s="45" t="s">
        <v>1889</v>
      </c>
      <c r="G2682" s="154" t="s">
        <v>6379</v>
      </c>
      <c r="H2682" s="23">
        <v>10</v>
      </c>
      <c r="I2682" s="23"/>
      <c r="J2682" s="10" t="s">
        <v>3163</v>
      </c>
      <c r="K2682" s="100"/>
      <c r="M2682" s="136"/>
      <c r="N2682" s="136"/>
      <c r="O2682" s="178" t="str">
        <f t="shared" si="72"/>
        <v/>
      </c>
      <c r="P2682" s="3"/>
    </row>
    <row r="2683" spans="1:16" ht="90" hidden="1">
      <c r="A2683" s="16">
        <v>78</v>
      </c>
      <c r="B2683" s="4">
        <v>87</v>
      </c>
      <c r="C2683" s="34" t="s">
        <v>3126</v>
      </c>
      <c r="D2683" s="34"/>
      <c r="E2683" s="149"/>
      <c r="F2683" s="45" t="s">
        <v>3127</v>
      </c>
      <c r="G2683" s="90" t="s">
        <v>6380</v>
      </c>
      <c r="H2683" s="23">
        <v>10</v>
      </c>
      <c r="I2683" s="23"/>
      <c r="J2683" s="10"/>
      <c r="K2683" s="100"/>
      <c r="M2683" s="136"/>
      <c r="N2683" s="136"/>
      <c r="O2683" s="178" t="str">
        <f t="shared" si="72"/>
        <v/>
      </c>
      <c r="P2683" s="3"/>
    </row>
    <row r="2684" spans="1:16" ht="75" hidden="1">
      <c r="A2684" s="16">
        <v>78</v>
      </c>
      <c r="B2684" s="4">
        <v>88</v>
      </c>
      <c r="C2684" s="34" t="s">
        <v>3086</v>
      </c>
      <c r="D2684" s="34"/>
      <c r="E2684" s="149"/>
      <c r="F2684" s="45" t="s">
        <v>3087</v>
      </c>
      <c r="G2684" s="90" t="s">
        <v>6381</v>
      </c>
      <c r="H2684" s="23">
        <v>10</v>
      </c>
      <c r="I2684" s="23"/>
      <c r="J2684" s="10"/>
      <c r="K2684" s="100"/>
      <c r="M2684" s="136"/>
      <c r="N2684" s="136"/>
      <c r="O2684" s="178" t="str">
        <f t="shared" si="72"/>
        <v/>
      </c>
      <c r="P2684" s="3"/>
    </row>
    <row r="2685" spans="1:16" ht="30" hidden="1">
      <c r="A2685" s="16">
        <v>78</v>
      </c>
      <c r="B2685" s="4">
        <v>89</v>
      </c>
      <c r="C2685" s="34" t="s">
        <v>3128</v>
      </c>
      <c r="D2685" s="34"/>
      <c r="E2685" s="149"/>
      <c r="F2685" s="45" t="s">
        <v>3077</v>
      </c>
      <c r="G2685" s="90" t="s">
        <v>6382</v>
      </c>
      <c r="H2685" s="23">
        <v>10</v>
      </c>
      <c r="I2685" s="23"/>
      <c r="J2685" s="10"/>
      <c r="K2685" s="100"/>
      <c r="M2685" s="136"/>
      <c r="N2685" s="136"/>
      <c r="O2685" s="178" t="str">
        <f t="shared" si="72"/>
        <v/>
      </c>
      <c r="P2685" s="3"/>
    </row>
    <row r="2686" spans="1:16" ht="30" hidden="1">
      <c r="A2686" s="16">
        <v>78</v>
      </c>
      <c r="B2686" s="4">
        <v>90</v>
      </c>
      <c r="C2686" s="34" t="s">
        <v>3078</v>
      </c>
      <c r="D2686" s="34"/>
      <c r="E2686" s="149"/>
      <c r="F2686" s="45" t="s">
        <v>3010</v>
      </c>
      <c r="G2686" s="90" t="s">
        <v>6383</v>
      </c>
      <c r="H2686" s="23">
        <v>10</v>
      </c>
      <c r="I2686" s="23"/>
      <c r="J2686" s="10"/>
      <c r="K2686" s="100"/>
      <c r="M2686" s="136"/>
      <c r="N2686" s="136"/>
      <c r="O2686" s="178" t="str">
        <f t="shared" si="72"/>
        <v/>
      </c>
      <c r="P2686" s="3"/>
    </row>
    <row r="2687" spans="1:16" ht="30" hidden="1">
      <c r="A2687" s="16">
        <v>78</v>
      </c>
      <c r="B2687" s="4">
        <v>91</v>
      </c>
      <c r="C2687" s="34" t="s">
        <v>4029</v>
      </c>
      <c r="D2687" s="34"/>
      <c r="E2687" s="149"/>
      <c r="F2687" s="45" t="s">
        <v>2782</v>
      </c>
      <c r="G2687" s="45" t="s">
        <v>6384</v>
      </c>
      <c r="H2687" s="23">
        <v>2</v>
      </c>
      <c r="I2687" s="23"/>
      <c r="J2687" s="10"/>
      <c r="K2687" s="100"/>
      <c r="M2687" s="136"/>
      <c r="N2687" s="136"/>
      <c r="O2687" s="178" t="str">
        <f t="shared" si="72"/>
        <v/>
      </c>
      <c r="P2687" s="3"/>
    </row>
    <row r="2688" spans="1:16" ht="45" hidden="1">
      <c r="A2688" s="16">
        <v>78</v>
      </c>
      <c r="B2688" s="4">
        <v>92</v>
      </c>
      <c r="C2688" s="34" t="s">
        <v>4053</v>
      </c>
      <c r="D2688" s="34"/>
      <c r="E2688" s="149"/>
      <c r="F2688" s="45" t="s">
        <v>7293</v>
      </c>
      <c r="G2688" s="43" t="s">
        <v>6385</v>
      </c>
      <c r="H2688" s="23">
        <v>12</v>
      </c>
      <c r="I2688" s="23"/>
      <c r="J2688" s="10"/>
      <c r="K2688" s="100"/>
      <c r="M2688" s="136"/>
      <c r="N2688" s="136"/>
      <c r="O2688" s="178" t="str">
        <f t="shared" si="72"/>
        <v/>
      </c>
      <c r="P2688" s="3"/>
    </row>
    <row r="2689" spans="1:16" ht="15.75" hidden="1">
      <c r="A2689" s="8">
        <v>78</v>
      </c>
      <c r="B2689" s="4">
        <v>93</v>
      </c>
      <c r="C2689" s="34" t="s">
        <v>3751</v>
      </c>
      <c r="D2689" s="34"/>
      <c r="E2689" s="149"/>
      <c r="F2689" s="45" t="s">
        <v>14</v>
      </c>
      <c r="G2689" s="45" t="s">
        <v>6386</v>
      </c>
      <c r="H2689" s="23">
        <v>2</v>
      </c>
      <c r="I2689" s="23"/>
      <c r="J2689" s="10"/>
      <c r="K2689" s="100"/>
      <c r="M2689" s="136"/>
      <c r="N2689" s="136"/>
      <c r="O2689" s="178" t="str">
        <f t="shared" si="72"/>
        <v/>
      </c>
      <c r="P2689" s="3"/>
    </row>
    <row r="2690" spans="1:16" ht="15.75" hidden="1">
      <c r="A2690" s="16">
        <v>78</v>
      </c>
      <c r="B2690" s="4">
        <v>94</v>
      </c>
      <c r="C2690" s="34" t="s">
        <v>3752</v>
      </c>
      <c r="D2690" s="34"/>
      <c r="E2690" s="149"/>
      <c r="F2690" s="45" t="s">
        <v>15</v>
      </c>
      <c r="G2690" s="45" t="s">
        <v>6386</v>
      </c>
      <c r="H2690" s="23">
        <v>2</v>
      </c>
      <c r="I2690" s="23"/>
      <c r="J2690" s="10"/>
      <c r="K2690" s="100"/>
      <c r="M2690" s="136"/>
      <c r="N2690" s="136"/>
      <c r="O2690" s="178" t="str">
        <f t="shared" si="72"/>
        <v/>
      </c>
      <c r="P2690" s="3"/>
    </row>
    <row r="2691" spans="1:16" ht="15.75" hidden="1">
      <c r="A2691" s="16">
        <v>78</v>
      </c>
      <c r="B2691" s="4">
        <v>95</v>
      </c>
      <c r="C2691" s="34" t="s">
        <v>3497</v>
      </c>
      <c r="D2691" s="34"/>
      <c r="E2691" s="149"/>
      <c r="F2691" s="45" t="s">
        <v>16</v>
      </c>
      <c r="G2691" s="45" t="s">
        <v>6386</v>
      </c>
      <c r="H2691" s="23">
        <v>2</v>
      </c>
      <c r="I2691" s="23"/>
      <c r="J2691" s="10"/>
      <c r="K2691" s="100"/>
      <c r="M2691" s="136"/>
      <c r="N2691" s="136"/>
      <c r="O2691" s="178" t="str">
        <f t="shared" si="72"/>
        <v/>
      </c>
      <c r="P2691" s="3"/>
    </row>
    <row r="2692" spans="1:16" ht="30" hidden="1">
      <c r="A2692" s="8">
        <v>78</v>
      </c>
      <c r="B2692" s="4">
        <v>96</v>
      </c>
      <c r="C2692" s="34" t="s">
        <v>2758</v>
      </c>
      <c r="D2692" s="34"/>
      <c r="E2692" s="149"/>
      <c r="F2692" s="45" t="s">
        <v>3760</v>
      </c>
      <c r="G2692" s="45" t="s">
        <v>6387</v>
      </c>
      <c r="H2692" s="23">
        <v>2</v>
      </c>
      <c r="I2692" s="23"/>
      <c r="J2692" s="10"/>
      <c r="K2692" s="100"/>
      <c r="M2692" s="136"/>
      <c r="N2692" s="136"/>
      <c r="O2692" s="178" t="str">
        <f t="shared" si="72"/>
        <v/>
      </c>
      <c r="P2692" s="3"/>
    </row>
    <row r="2693" spans="1:16" ht="15.75" hidden="1">
      <c r="A2693" s="16">
        <v>78</v>
      </c>
      <c r="B2693" s="4">
        <v>97</v>
      </c>
      <c r="C2693" s="34" t="s">
        <v>3142</v>
      </c>
      <c r="D2693" s="34"/>
      <c r="E2693" s="149"/>
      <c r="F2693" s="45" t="s">
        <v>1049</v>
      </c>
      <c r="G2693" s="45" t="s">
        <v>6388</v>
      </c>
      <c r="H2693" s="23">
        <v>3</v>
      </c>
      <c r="I2693" s="23"/>
      <c r="J2693" s="10"/>
      <c r="K2693" s="100"/>
      <c r="M2693" s="136"/>
      <c r="N2693" s="136"/>
      <c r="O2693" s="178" t="str">
        <f t="shared" si="72"/>
        <v/>
      </c>
      <c r="P2693" s="3"/>
    </row>
    <row r="2694" spans="1:16" ht="45" hidden="1">
      <c r="A2694" s="16">
        <v>78</v>
      </c>
      <c r="B2694" s="4">
        <v>98</v>
      </c>
      <c r="C2694" s="34" t="s">
        <v>3143</v>
      </c>
      <c r="D2694" s="34"/>
      <c r="E2694" s="149"/>
      <c r="F2694" s="45" t="s">
        <v>877</v>
      </c>
      <c r="G2694" s="45" t="s">
        <v>6389</v>
      </c>
      <c r="H2694" s="23">
        <v>2</v>
      </c>
      <c r="I2694" s="23"/>
      <c r="J2694" s="10"/>
      <c r="K2694" s="100"/>
      <c r="M2694" s="136"/>
      <c r="N2694" s="136"/>
      <c r="O2694" s="178" t="str">
        <f t="shared" si="72"/>
        <v/>
      </c>
      <c r="P2694" s="3"/>
    </row>
    <row r="2695" spans="1:16" ht="30" hidden="1">
      <c r="A2695" s="16">
        <v>78</v>
      </c>
      <c r="B2695" s="4">
        <v>99</v>
      </c>
      <c r="C2695" s="34" t="s">
        <v>2947</v>
      </c>
      <c r="D2695" s="34"/>
      <c r="E2695" s="149"/>
      <c r="F2695" s="45" t="s">
        <v>2472</v>
      </c>
      <c r="G2695" s="45" t="s">
        <v>6390</v>
      </c>
      <c r="H2695" s="23">
        <v>2</v>
      </c>
      <c r="I2695" s="23"/>
      <c r="J2695" s="10"/>
      <c r="K2695" s="100"/>
      <c r="M2695" s="136"/>
      <c r="N2695" s="136"/>
      <c r="O2695" s="178" t="str">
        <f t="shared" si="72"/>
        <v/>
      </c>
      <c r="P2695" s="3"/>
    </row>
    <row r="2696" spans="1:16" ht="30" hidden="1">
      <c r="A2696" s="8">
        <v>78</v>
      </c>
      <c r="B2696" s="4">
        <v>100</v>
      </c>
      <c r="C2696" s="34" t="s">
        <v>3342</v>
      </c>
      <c r="D2696" s="34"/>
      <c r="E2696" s="149"/>
      <c r="F2696" s="45" t="s">
        <v>3761</v>
      </c>
      <c r="G2696" s="45" t="s">
        <v>6391</v>
      </c>
      <c r="H2696" s="23">
        <v>2</v>
      </c>
      <c r="I2696" s="23"/>
      <c r="J2696" s="10"/>
      <c r="K2696" s="100"/>
      <c r="M2696" s="136"/>
      <c r="N2696" s="136"/>
      <c r="O2696" s="178" t="str">
        <f t="shared" si="72"/>
        <v/>
      </c>
      <c r="P2696" s="3"/>
    </row>
    <row r="2697" spans="1:16" ht="30" hidden="1">
      <c r="A2697" s="16">
        <v>78</v>
      </c>
      <c r="B2697" s="4">
        <v>101</v>
      </c>
      <c r="C2697" s="34" t="s">
        <v>3343</v>
      </c>
      <c r="D2697" s="34"/>
      <c r="E2697" s="149"/>
      <c r="F2697" s="45" t="s">
        <v>3740</v>
      </c>
      <c r="G2697" s="45" t="s">
        <v>6392</v>
      </c>
      <c r="H2697" s="23">
        <v>2</v>
      </c>
      <c r="I2697" s="23"/>
      <c r="J2697" s="10"/>
      <c r="K2697" s="100"/>
      <c r="M2697" s="136"/>
      <c r="N2697" s="136"/>
      <c r="O2697" s="178" t="str">
        <f t="shared" si="72"/>
        <v/>
      </c>
      <c r="P2697" s="3"/>
    </row>
    <row r="2698" spans="1:16" ht="15.75" hidden="1">
      <c r="A2698" s="16">
        <v>78</v>
      </c>
      <c r="B2698" s="4">
        <v>102</v>
      </c>
      <c r="C2698" s="34" t="s">
        <v>1370</v>
      </c>
      <c r="D2698" s="34"/>
      <c r="E2698" s="149"/>
      <c r="F2698" s="45" t="s">
        <v>1371</v>
      </c>
      <c r="G2698" s="45" t="s">
        <v>6393</v>
      </c>
      <c r="H2698" s="23">
        <v>3</v>
      </c>
      <c r="I2698" s="23"/>
      <c r="J2698" s="10"/>
      <c r="K2698" s="100"/>
      <c r="M2698" s="136"/>
      <c r="N2698" s="136"/>
      <c r="O2698" s="178" t="str">
        <f t="shared" si="72"/>
        <v/>
      </c>
      <c r="P2698" s="3"/>
    </row>
    <row r="2699" spans="1:16" ht="30" hidden="1">
      <c r="A2699" s="16">
        <v>78</v>
      </c>
      <c r="B2699" s="4">
        <v>103</v>
      </c>
      <c r="C2699" s="34" t="s">
        <v>3625</v>
      </c>
      <c r="D2699" s="34"/>
      <c r="E2699" s="149"/>
      <c r="F2699" s="45" t="s">
        <v>3626</v>
      </c>
      <c r="G2699" s="45" t="s">
        <v>6394</v>
      </c>
      <c r="H2699" s="23">
        <v>6</v>
      </c>
      <c r="I2699" s="23"/>
      <c r="J2699" s="10"/>
      <c r="K2699" s="100"/>
      <c r="M2699" s="136"/>
      <c r="N2699" s="136"/>
      <c r="O2699" s="178" t="str">
        <f t="shared" si="72"/>
        <v/>
      </c>
      <c r="P2699" s="3"/>
    </row>
    <row r="2700" spans="1:16" ht="30" hidden="1">
      <c r="A2700" s="16">
        <v>78</v>
      </c>
      <c r="B2700" s="4">
        <v>104</v>
      </c>
      <c r="C2700" s="34" t="s">
        <v>3667</v>
      </c>
      <c r="D2700" s="34"/>
      <c r="E2700" s="149"/>
      <c r="F2700" s="45" t="s">
        <v>3668</v>
      </c>
      <c r="G2700" s="45" t="s">
        <v>6395</v>
      </c>
      <c r="H2700" s="23">
        <v>6</v>
      </c>
      <c r="I2700" s="23"/>
      <c r="J2700" s="10"/>
      <c r="K2700" s="100"/>
      <c r="M2700" s="136"/>
      <c r="N2700" s="136"/>
      <c r="O2700" s="178" t="str">
        <f t="shared" si="72"/>
        <v/>
      </c>
      <c r="P2700" s="3"/>
    </row>
    <row r="2701" spans="1:16" ht="45" hidden="1">
      <c r="A2701" s="16">
        <v>78</v>
      </c>
      <c r="B2701" s="4">
        <v>105</v>
      </c>
      <c r="C2701" s="34" t="s">
        <v>3669</v>
      </c>
      <c r="D2701" s="34"/>
      <c r="E2701" s="149"/>
      <c r="F2701" s="45" t="s">
        <v>3016</v>
      </c>
      <c r="G2701" s="45" t="s">
        <v>7555</v>
      </c>
      <c r="H2701" s="23">
        <v>6</v>
      </c>
      <c r="I2701" s="23">
        <v>28</v>
      </c>
      <c r="J2701" s="10"/>
      <c r="K2701" s="100"/>
      <c r="M2701" s="136"/>
      <c r="N2701" s="136"/>
      <c r="O2701" s="178" t="str">
        <f t="shared" si="72"/>
        <v/>
      </c>
      <c r="P2701" s="3"/>
    </row>
    <row r="2702" spans="1:16" ht="45" hidden="1">
      <c r="A2702" s="16">
        <v>78</v>
      </c>
      <c r="B2702" s="4">
        <v>106</v>
      </c>
      <c r="C2702" s="44" t="s">
        <v>5448</v>
      </c>
      <c r="D2702" s="34"/>
      <c r="E2702" s="149"/>
      <c r="F2702" s="45" t="s">
        <v>5451</v>
      </c>
      <c r="G2702" s="45" t="s">
        <v>6396</v>
      </c>
      <c r="H2702" s="23">
        <v>28</v>
      </c>
      <c r="I2702" s="23"/>
      <c r="J2702" s="10"/>
      <c r="K2702" s="100"/>
      <c r="M2702" s="136"/>
      <c r="N2702" s="136"/>
      <c r="O2702" s="178" t="str">
        <f t="shared" si="72"/>
        <v/>
      </c>
      <c r="P2702" s="3"/>
    </row>
    <row r="2703" spans="1:16" ht="75" hidden="1">
      <c r="A2703" s="16">
        <v>78</v>
      </c>
      <c r="B2703" s="4">
        <v>107</v>
      </c>
      <c r="C2703" s="44" t="s">
        <v>5450</v>
      </c>
      <c r="D2703" s="34"/>
      <c r="E2703" s="149"/>
      <c r="F2703" s="45" t="s">
        <v>5449</v>
      </c>
      <c r="G2703" s="45" t="s">
        <v>6397</v>
      </c>
      <c r="H2703" s="23">
        <v>28</v>
      </c>
      <c r="I2703" s="23"/>
      <c r="J2703" s="10"/>
      <c r="K2703" s="100"/>
      <c r="M2703" s="136"/>
      <c r="N2703" s="136"/>
      <c r="O2703" s="178" t="str">
        <f t="shared" si="72"/>
        <v/>
      </c>
      <c r="P2703" s="3"/>
    </row>
    <row r="2704" spans="1:16" ht="30" hidden="1">
      <c r="A2704" s="16">
        <v>78</v>
      </c>
      <c r="B2704" s="4">
        <v>108</v>
      </c>
      <c r="C2704" s="44" t="s">
        <v>5530</v>
      </c>
      <c r="D2704" s="34"/>
      <c r="E2704" s="149"/>
      <c r="F2704" s="45" t="s">
        <v>5531</v>
      </c>
      <c r="G2704" s="45" t="s">
        <v>6398</v>
      </c>
      <c r="H2704" s="23">
        <v>29</v>
      </c>
      <c r="I2704" s="23"/>
      <c r="J2704" s="10"/>
      <c r="K2704" s="100"/>
      <c r="M2704" s="136"/>
      <c r="N2704" s="136"/>
      <c r="O2704" s="178" t="str">
        <f t="shared" si="72"/>
        <v/>
      </c>
      <c r="P2704" s="3"/>
    </row>
    <row r="2705" spans="1:16" ht="15.75" hidden="1">
      <c r="A2705" s="8">
        <v>78</v>
      </c>
      <c r="B2705" s="4">
        <v>109</v>
      </c>
      <c r="C2705" s="34" t="s">
        <v>3344</v>
      </c>
      <c r="D2705" s="34"/>
      <c r="E2705" s="149"/>
      <c r="F2705" s="45" t="s">
        <v>985</v>
      </c>
      <c r="G2705" s="45" t="s">
        <v>7924</v>
      </c>
      <c r="H2705" s="23">
        <v>2</v>
      </c>
      <c r="I2705" s="23"/>
      <c r="J2705" s="10"/>
      <c r="K2705" s="100"/>
      <c r="M2705" s="136"/>
      <c r="N2705" s="136"/>
      <c r="O2705" s="178" t="str">
        <f t="shared" si="72"/>
        <v/>
      </c>
      <c r="P2705" s="3"/>
    </row>
    <row r="2706" spans="1:16" ht="15.75" hidden="1">
      <c r="A2706" s="8">
        <v>78</v>
      </c>
      <c r="B2706" s="4">
        <v>110</v>
      </c>
      <c r="C2706" s="34" t="s">
        <v>2026</v>
      </c>
      <c r="D2706" s="34"/>
      <c r="E2706" s="149"/>
      <c r="F2706" s="45" t="s">
        <v>2339</v>
      </c>
      <c r="G2706" s="45">
        <v>0</v>
      </c>
      <c r="H2706" s="23">
        <v>2</v>
      </c>
      <c r="I2706" s="23"/>
      <c r="J2706" s="10"/>
      <c r="K2706" s="100"/>
      <c r="M2706" s="136"/>
      <c r="N2706" s="136"/>
      <c r="O2706" s="178" t="str">
        <f t="shared" si="72"/>
        <v/>
      </c>
      <c r="P2706" s="3"/>
    </row>
    <row r="2707" spans="1:16" ht="15.75" hidden="1">
      <c r="A2707" s="8">
        <v>78</v>
      </c>
      <c r="B2707" s="4">
        <v>111</v>
      </c>
      <c r="C2707" s="34" t="s">
        <v>2027</v>
      </c>
      <c r="D2707" s="34"/>
      <c r="E2707" s="149"/>
      <c r="F2707" s="45" t="s">
        <v>3487</v>
      </c>
      <c r="G2707" s="45">
        <v>0</v>
      </c>
      <c r="H2707" s="23">
        <v>2</v>
      </c>
      <c r="I2707" s="23"/>
      <c r="J2707" s="10"/>
      <c r="K2707" s="100"/>
      <c r="M2707" s="136"/>
      <c r="N2707" s="136"/>
      <c r="O2707" s="178" t="str">
        <f t="shared" si="72"/>
        <v/>
      </c>
      <c r="P2707" s="3"/>
    </row>
    <row r="2708" spans="1:16" ht="15.75" hidden="1">
      <c r="A2708" s="8">
        <v>78</v>
      </c>
      <c r="B2708" s="4">
        <v>112</v>
      </c>
      <c r="C2708" s="34" t="s">
        <v>2028</v>
      </c>
      <c r="D2708" s="34"/>
      <c r="E2708" s="149"/>
      <c r="F2708" s="45" t="s">
        <v>3646</v>
      </c>
      <c r="G2708" s="45">
        <v>0</v>
      </c>
      <c r="H2708" s="23">
        <v>2</v>
      </c>
      <c r="I2708" s="23"/>
      <c r="J2708" s="10"/>
      <c r="K2708" s="100"/>
      <c r="M2708" s="136"/>
      <c r="N2708" s="136"/>
      <c r="O2708" s="178" t="str">
        <f t="shared" si="72"/>
        <v/>
      </c>
      <c r="P2708" s="3"/>
    </row>
    <row r="2709" spans="1:16" ht="15.75" hidden="1">
      <c r="A2709" s="16">
        <v>78</v>
      </c>
      <c r="B2709" s="4">
        <v>113</v>
      </c>
      <c r="C2709" s="34" t="s">
        <v>2029</v>
      </c>
      <c r="D2709" s="34"/>
      <c r="E2709" s="149"/>
      <c r="F2709" s="45" t="s">
        <v>3317</v>
      </c>
      <c r="G2709" s="45">
        <v>0</v>
      </c>
      <c r="H2709" s="23">
        <v>2</v>
      </c>
      <c r="I2709" s="23"/>
      <c r="J2709" s="10"/>
      <c r="K2709" s="100"/>
      <c r="M2709" s="136"/>
      <c r="N2709" s="136"/>
      <c r="O2709" s="178" t="str">
        <f t="shared" si="72"/>
        <v/>
      </c>
      <c r="P2709" s="3"/>
    </row>
    <row r="2710" spans="1:16" ht="15.75" hidden="1">
      <c r="A2710" s="8">
        <v>78</v>
      </c>
      <c r="B2710" s="4">
        <v>114</v>
      </c>
      <c r="C2710" s="38" t="s">
        <v>3210</v>
      </c>
      <c r="D2710" s="38"/>
      <c r="E2710" s="149"/>
      <c r="F2710" s="59" t="s">
        <v>3813</v>
      </c>
      <c r="G2710" s="69">
        <v>0</v>
      </c>
      <c r="H2710" s="23">
        <v>2</v>
      </c>
      <c r="I2710" s="23"/>
      <c r="J2710" s="10"/>
      <c r="K2710" s="100"/>
      <c r="M2710" s="136"/>
      <c r="N2710" s="136"/>
      <c r="O2710" s="178" t="str">
        <f t="shared" si="72"/>
        <v/>
      </c>
      <c r="P2710" s="3"/>
    </row>
    <row r="2711" spans="1:16" ht="31.5" hidden="1">
      <c r="A2711" s="8">
        <v>78</v>
      </c>
      <c r="B2711" s="4">
        <v>115</v>
      </c>
      <c r="C2711" s="34" t="s">
        <v>3044</v>
      </c>
      <c r="D2711" s="34"/>
      <c r="E2711" s="149"/>
      <c r="F2711" s="45" t="s">
        <v>4211</v>
      </c>
      <c r="G2711" s="152" t="s">
        <v>6399</v>
      </c>
      <c r="H2711" s="23">
        <v>2</v>
      </c>
      <c r="I2711" s="23">
        <v>8</v>
      </c>
      <c r="J2711" s="10" t="s">
        <v>3163</v>
      </c>
      <c r="K2711" s="100"/>
      <c r="M2711" s="136"/>
      <c r="N2711" s="136"/>
      <c r="O2711" s="178" t="str">
        <f t="shared" si="72"/>
        <v/>
      </c>
      <c r="P2711" s="3"/>
    </row>
    <row r="2712" spans="1:16" ht="31.5" hidden="1">
      <c r="A2712" s="8">
        <v>78</v>
      </c>
      <c r="B2712" s="4">
        <v>116</v>
      </c>
      <c r="C2712" s="38" t="s">
        <v>3045</v>
      </c>
      <c r="D2712" s="38"/>
      <c r="E2712" s="149"/>
      <c r="F2712" s="59" t="s">
        <v>3505</v>
      </c>
      <c r="G2712" s="152" t="s">
        <v>6400</v>
      </c>
      <c r="H2712" s="23">
        <v>2</v>
      </c>
      <c r="I2712" s="23">
        <v>8</v>
      </c>
      <c r="J2712" s="10" t="s">
        <v>3163</v>
      </c>
      <c r="K2712" s="100"/>
      <c r="M2712" s="136"/>
      <c r="N2712" s="136"/>
      <c r="O2712" s="178" t="str">
        <f t="shared" si="72"/>
        <v/>
      </c>
      <c r="P2712" s="3"/>
    </row>
    <row r="2713" spans="1:16" ht="15.75" hidden="1">
      <c r="A2713" s="8">
        <v>78</v>
      </c>
      <c r="B2713" s="4">
        <v>117</v>
      </c>
      <c r="C2713" s="38" t="s">
        <v>3017</v>
      </c>
      <c r="D2713" s="38"/>
      <c r="E2713" s="149"/>
      <c r="F2713" s="45" t="s">
        <v>2340</v>
      </c>
      <c r="G2713" s="45" t="s">
        <v>6401</v>
      </c>
      <c r="H2713" s="23">
        <v>6</v>
      </c>
      <c r="I2713" s="23"/>
      <c r="J2713" s="10"/>
      <c r="K2713" s="100"/>
      <c r="M2713" s="136"/>
      <c r="N2713" s="136"/>
      <c r="O2713" s="178" t="str">
        <f t="shared" si="72"/>
        <v/>
      </c>
      <c r="P2713" s="3"/>
    </row>
    <row r="2714" spans="1:16" ht="15.75" hidden="1">
      <c r="A2714" s="8">
        <v>78</v>
      </c>
      <c r="B2714" s="4">
        <v>118</v>
      </c>
      <c r="C2714" s="38" t="s">
        <v>3018</v>
      </c>
      <c r="D2714" s="38"/>
      <c r="E2714" s="149"/>
      <c r="F2714" s="45" t="s">
        <v>3173</v>
      </c>
      <c r="G2714" s="45" t="s">
        <v>6402</v>
      </c>
      <c r="H2714" s="23">
        <v>6</v>
      </c>
      <c r="I2714" s="23"/>
      <c r="J2714" s="10"/>
      <c r="K2714" s="100"/>
      <c r="M2714" s="136"/>
      <c r="N2714" s="136"/>
      <c r="O2714" s="178" t="str">
        <f t="shared" si="72"/>
        <v/>
      </c>
      <c r="P2714" s="3"/>
    </row>
    <row r="2715" spans="1:16" ht="15.75" hidden="1">
      <c r="A2715" s="8">
        <v>78</v>
      </c>
      <c r="B2715" s="4">
        <v>119</v>
      </c>
      <c r="C2715" s="38" t="s">
        <v>560</v>
      </c>
      <c r="D2715" s="38"/>
      <c r="E2715" s="149"/>
      <c r="F2715" s="45" t="s">
        <v>1682</v>
      </c>
      <c r="G2715" s="45" t="s">
        <v>5665</v>
      </c>
      <c r="H2715" s="23">
        <v>8</v>
      </c>
      <c r="I2715" s="23"/>
      <c r="J2715" s="10"/>
      <c r="K2715" s="100"/>
      <c r="M2715" s="136"/>
      <c r="N2715" s="136"/>
      <c r="O2715" s="178" t="str">
        <f t="shared" si="72"/>
        <v/>
      </c>
      <c r="P2715" s="3"/>
    </row>
    <row r="2716" spans="1:16" ht="30" hidden="1">
      <c r="A2716" s="8">
        <v>78</v>
      </c>
      <c r="B2716" s="4">
        <v>120</v>
      </c>
      <c r="C2716" s="38" t="s">
        <v>2680</v>
      </c>
      <c r="D2716" s="38"/>
      <c r="E2716" s="149"/>
      <c r="F2716" s="45" t="s">
        <v>2572</v>
      </c>
      <c r="G2716" s="45" t="s">
        <v>6403</v>
      </c>
      <c r="H2716" s="23">
        <v>8</v>
      </c>
      <c r="I2716" s="23"/>
      <c r="J2716" s="10"/>
      <c r="K2716" s="100"/>
      <c r="M2716" s="136"/>
      <c r="N2716" s="136"/>
      <c r="O2716" s="178" t="str">
        <f t="shared" si="72"/>
        <v/>
      </c>
      <c r="P2716" s="3"/>
    </row>
    <row r="2717" spans="1:16" ht="15.75" hidden="1">
      <c r="A2717" s="8">
        <v>78</v>
      </c>
      <c r="B2717" s="4">
        <v>121</v>
      </c>
      <c r="C2717" s="38" t="s">
        <v>2681</v>
      </c>
      <c r="D2717" s="38"/>
      <c r="E2717" s="149"/>
      <c r="F2717" s="45" t="s">
        <v>2613</v>
      </c>
      <c r="G2717" s="45" t="s">
        <v>5665</v>
      </c>
      <c r="H2717" s="23">
        <v>8</v>
      </c>
      <c r="I2717" s="23"/>
      <c r="J2717" s="10"/>
      <c r="K2717" s="100"/>
      <c r="M2717" s="136"/>
      <c r="N2717" s="136"/>
      <c r="O2717" s="178" t="str">
        <f t="shared" si="72"/>
        <v/>
      </c>
      <c r="P2717" s="3"/>
    </row>
    <row r="2718" spans="1:16" ht="15.75" hidden="1">
      <c r="A2718" s="8">
        <v>78</v>
      </c>
      <c r="B2718" s="4">
        <v>122</v>
      </c>
      <c r="C2718" s="38" t="s">
        <v>2679</v>
      </c>
      <c r="D2718" s="38"/>
      <c r="E2718" s="149"/>
      <c r="F2718" s="45" t="s">
        <v>2614</v>
      </c>
      <c r="G2718" s="45" t="s">
        <v>5665</v>
      </c>
      <c r="H2718" s="23">
        <v>8</v>
      </c>
      <c r="I2718" s="23"/>
      <c r="J2718" s="10"/>
      <c r="K2718" s="100"/>
      <c r="M2718" s="136"/>
      <c r="N2718" s="136"/>
      <c r="O2718" s="178" t="str">
        <f t="shared" si="72"/>
        <v/>
      </c>
      <c r="P2718" s="3"/>
    </row>
    <row r="2719" spans="1:16" ht="45" hidden="1">
      <c r="A2719" s="8">
        <v>78</v>
      </c>
      <c r="B2719" s="4">
        <v>123</v>
      </c>
      <c r="C2719" s="38" t="s">
        <v>1269</v>
      </c>
      <c r="D2719" s="38"/>
      <c r="E2719" s="149"/>
      <c r="F2719" s="45" t="s">
        <v>1041</v>
      </c>
      <c r="G2719" s="45" t="s">
        <v>6404</v>
      </c>
      <c r="H2719" s="23">
        <v>8</v>
      </c>
      <c r="I2719" s="23"/>
      <c r="J2719" s="10"/>
      <c r="K2719" s="100"/>
      <c r="M2719" s="136"/>
      <c r="N2719" s="136"/>
      <c r="O2719" s="178" t="str">
        <f t="shared" si="72"/>
        <v/>
      </c>
      <c r="P2719" s="3"/>
    </row>
    <row r="2720" spans="1:16" ht="45" hidden="1">
      <c r="A2720" s="8">
        <v>78</v>
      </c>
      <c r="B2720" s="4">
        <v>124</v>
      </c>
      <c r="C2720" s="46" t="s">
        <v>5533</v>
      </c>
      <c r="D2720" s="38"/>
      <c r="E2720" s="149"/>
      <c r="F2720" s="45" t="s">
        <v>5534</v>
      </c>
      <c r="G2720" s="45" t="s">
        <v>6405</v>
      </c>
      <c r="H2720" s="23">
        <v>29</v>
      </c>
      <c r="I2720" s="23"/>
      <c r="J2720" s="10"/>
      <c r="K2720" s="100"/>
      <c r="M2720" s="136"/>
      <c r="N2720" s="136"/>
      <c r="O2720" s="178" t="str">
        <f t="shared" si="72"/>
        <v/>
      </c>
      <c r="P2720" s="3"/>
    </row>
    <row r="2721" spans="1:16" ht="15.75" hidden="1">
      <c r="A2721" s="16">
        <v>78</v>
      </c>
      <c r="B2721" s="4">
        <v>126</v>
      </c>
      <c r="C2721" s="34" t="s">
        <v>2728</v>
      </c>
      <c r="D2721" s="34"/>
      <c r="E2721" s="149"/>
      <c r="F2721" s="45" t="s">
        <v>2158</v>
      </c>
      <c r="G2721" s="45" t="s">
        <v>6406</v>
      </c>
      <c r="H2721" s="23">
        <v>2</v>
      </c>
      <c r="I2721" s="23"/>
      <c r="J2721" s="10"/>
      <c r="K2721" s="100"/>
      <c r="M2721" s="136"/>
      <c r="N2721" s="136"/>
      <c r="O2721" s="178" t="str">
        <f t="shared" si="72"/>
        <v/>
      </c>
      <c r="P2721" s="3"/>
    </row>
    <row r="2722" spans="1:16" ht="15.75" hidden="1">
      <c r="A2722" s="16">
        <v>78</v>
      </c>
      <c r="B2722" s="4">
        <v>127</v>
      </c>
      <c r="C2722" s="34" t="s">
        <v>2729</v>
      </c>
      <c r="D2722" s="34"/>
      <c r="E2722" s="149"/>
      <c r="F2722" s="45" t="s">
        <v>2216</v>
      </c>
      <c r="G2722" s="45" t="s">
        <v>6407</v>
      </c>
      <c r="H2722" s="23">
        <v>2</v>
      </c>
      <c r="I2722" s="23"/>
      <c r="J2722" s="10"/>
      <c r="K2722" s="100"/>
      <c r="M2722" s="136"/>
      <c r="N2722" s="136"/>
      <c r="O2722" s="178" t="str">
        <f t="shared" si="72"/>
        <v/>
      </c>
      <c r="P2722" s="3"/>
    </row>
    <row r="2723" spans="1:16" ht="30" hidden="1">
      <c r="A2723" s="16">
        <v>78</v>
      </c>
      <c r="B2723" s="4">
        <v>128</v>
      </c>
      <c r="C2723" s="34" t="s">
        <v>2730</v>
      </c>
      <c r="D2723" s="34"/>
      <c r="E2723" s="149"/>
      <c r="F2723" s="45" t="s">
        <v>4677</v>
      </c>
      <c r="G2723" s="45" t="s">
        <v>6408</v>
      </c>
      <c r="H2723" s="23">
        <v>2</v>
      </c>
      <c r="I2723" s="23"/>
      <c r="J2723" s="10"/>
      <c r="K2723" s="100"/>
      <c r="M2723" s="136"/>
      <c r="N2723" s="136"/>
      <c r="O2723" s="178" t="str">
        <f t="shared" ref="O2723:O2786" si="73">IF(OR(H2723="",IFERROR(FIND("-"&amp;A2723&amp;"-","-6-7-8-10-11-26-33-35-36-37-38-39-40-47-52-54-56-63-67-75-78-94-95-101-138-140-"),0)&gt;0,
AND(A2723=1,IFERROR(FIND("-"&amp;C2723&amp;"-","-12-13-14-"),0)&gt;0),
AND(A2723=22,IFERROR(FIND("-"&amp;C2723&amp;"-","-04-05-"),0)&gt;0),
AND(A2723=34,IFERROR(FIND("-"&amp;C2723&amp;"-","-00-01-04-08-09-10-11-12-13-14-15-"),0)&gt;0),
AND(A2723=45,IFERROR(FIND("-"&amp;C2723&amp;"-","-08-"),0)&gt;0),
AND(A2723=49,IFERROR(FIND("-"&amp;C2723&amp;"-","-ROW-"),0)&gt;0),
AND(A2723=51,IFERROR(FIND("-"&amp;C2723&amp;"-","-14-15-36-"),0)&gt;0),
AND(A2723=79,IFERROR(FIND("-"&amp;C2723&amp;"-","-11-"),0)&gt;0),
AND(A2723=102,IFERROR(FIND("-"&amp;C2723&amp;"-","-02-"),0)&gt;0)),"",
 IF(AND(M2723="",N2723=""),"",
  "Label.create(:concept_id =&gt; Concept.find_by_codelist_and_code("&amp;A2723&amp;", "&amp;IF(C2723="","nil","'"&amp;C2723&amp;"'")&amp;").id, "&amp;
  ":locale =&gt; '"&amp;L$2&amp;"'"&amp;", "&amp;
  ":preflabel =&gt; '"&amp;(IF(M2723="",F2723,M2723)&amp;"', "&amp;
  ":scopenote =&gt; "&amp;IF(AND(N2723="",G2723="",K2723=""),"nil","'"&amp; IF(K2723="", "",$L$3 &amp; IF(ISERROR(FIND("
", K2723))," ","&lt;br&gt;&amp;nbsp;&amp;nbsp;&amp;nbsp;&amp;nbsp;• ") &amp; SUBSTITUTE(SUBSTITUTE(SUBSTITUTE(K2723, "&amp;", "&amp;amp;"),"&lt;","&amp;lt;"),"
","&lt;br&gt;&amp;nbsp;&amp;nbsp;&amp;nbsp;&amp;nbsp;• ")) &amp; IF(OR(K2723="",G2723=""),"","&lt;br&gt;") &amp; SUBSTITUTE(SUBSTITUTE(IF(N2723="",G2723,N2723),"&amp;","&amp;amp;"),"&lt;","&amp;lt;")&amp;"'")&amp;")")
))</f>
        <v/>
      </c>
      <c r="P2723" s="3"/>
    </row>
    <row r="2724" spans="1:16" ht="15.75" hidden="1">
      <c r="A2724" s="16">
        <v>78</v>
      </c>
      <c r="B2724" s="4">
        <v>129</v>
      </c>
      <c r="C2724" s="34" t="s">
        <v>2577</v>
      </c>
      <c r="D2724" s="34"/>
      <c r="E2724" s="149"/>
      <c r="F2724" s="45" t="s">
        <v>2278</v>
      </c>
      <c r="G2724" s="45" t="s">
        <v>6409</v>
      </c>
      <c r="H2724" s="23">
        <v>2</v>
      </c>
      <c r="I2724" s="23"/>
      <c r="J2724" s="10"/>
      <c r="K2724" s="100"/>
      <c r="M2724" s="136"/>
      <c r="N2724" s="136"/>
      <c r="O2724" s="178" t="str">
        <f t="shared" si="73"/>
        <v/>
      </c>
      <c r="P2724" s="3"/>
    </row>
    <row r="2725" spans="1:16" ht="15.75" hidden="1">
      <c r="A2725" s="16">
        <v>78</v>
      </c>
      <c r="B2725" s="4">
        <v>130</v>
      </c>
      <c r="C2725" s="34" t="s">
        <v>2578</v>
      </c>
      <c r="D2725" s="34"/>
      <c r="E2725" s="149"/>
      <c r="F2725" s="48" t="s">
        <v>2619</v>
      </c>
      <c r="G2725" s="45" t="s">
        <v>5665</v>
      </c>
      <c r="H2725" s="23">
        <v>2</v>
      </c>
      <c r="I2725" s="23"/>
      <c r="J2725" s="10"/>
      <c r="K2725" s="100"/>
      <c r="M2725" s="136"/>
      <c r="N2725" s="136"/>
      <c r="O2725" s="178" t="str">
        <f t="shared" si="73"/>
        <v/>
      </c>
      <c r="P2725" s="3"/>
    </row>
    <row r="2726" spans="1:16" ht="45" hidden="1">
      <c r="A2726" s="16">
        <v>78</v>
      </c>
      <c r="B2726" s="4">
        <v>131</v>
      </c>
      <c r="C2726" s="34" t="s">
        <v>2731</v>
      </c>
      <c r="D2726" s="34"/>
      <c r="E2726" s="149"/>
      <c r="F2726" s="48" t="s">
        <v>4104</v>
      </c>
      <c r="G2726" s="45" t="s">
        <v>6410</v>
      </c>
      <c r="H2726" s="23">
        <v>2</v>
      </c>
      <c r="I2726" s="23"/>
      <c r="J2726" s="10"/>
      <c r="K2726" s="100"/>
      <c r="M2726" s="136"/>
      <c r="N2726" s="136"/>
      <c r="O2726" s="178" t="str">
        <f t="shared" si="73"/>
        <v/>
      </c>
      <c r="P2726" s="3"/>
    </row>
    <row r="2727" spans="1:16" ht="15.75" hidden="1">
      <c r="A2727" s="16">
        <v>78</v>
      </c>
      <c r="B2727" s="4">
        <v>132</v>
      </c>
      <c r="C2727" s="34" t="s">
        <v>4172</v>
      </c>
      <c r="D2727" s="34"/>
      <c r="E2727" s="149"/>
      <c r="F2727" s="48" t="s">
        <v>2799</v>
      </c>
      <c r="G2727" s="45" t="s">
        <v>5665</v>
      </c>
      <c r="H2727" s="23">
        <v>2</v>
      </c>
      <c r="I2727" s="23"/>
      <c r="J2727" s="10"/>
      <c r="K2727" s="100"/>
      <c r="M2727" s="136"/>
      <c r="N2727" s="136"/>
      <c r="O2727" s="178" t="str">
        <f t="shared" si="73"/>
        <v/>
      </c>
      <c r="P2727" s="3"/>
    </row>
    <row r="2728" spans="1:16" ht="15.75" hidden="1">
      <c r="A2728" s="16">
        <v>78</v>
      </c>
      <c r="B2728" s="4">
        <v>133</v>
      </c>
      <c r="C2728" s="34" t="s">
        <v>2732</v>
      </c>
      <c r="D2728" s="34"/>
      <c r="E2728" s="149"/>
      <c r="F2728" s="48" t="s">
        <v>1839</v>
      </c>
      <c r="G2728" s="45" t="s">
        <v>5665</v>
      </c>
      <c r="H2728" s="23">
        <v>2</v>
      </c>
      <c r="I2728" s="23"/>
      <c r="J2728" s="10"/>
      <c r="K2728" s="100"/>
      <c r="M2728" s="136"/>
      <c r="N2728" s="136"/>
      <c r="O2728" s="178" t="str">
        <f t="shared" si="73"/>
        <v/>
      </c>
      <c r="P2728" s="3"/>
    </row>
    <row r="2729" spans="1:16" ht="15.75" hidden="1">
      <c r="A2729" s="16">
        <v>78</v>
      </c>
      <c r="B2729" s="4">
        <v>134</v>
      </c>
      <c r="C2729" s="34" t="s">
        <v>2971</v>
      </c>
      <c r="D2729" s="34"/>
      <c r="E2729" s="149"/>
      <c r="F2729" s="48" t="s">
        <v>1231</v>
      </c>
      <c r="G2729" s="45" t="s">
        <v>6411</v>
      </c>
      <c r="H2729" s="23">
        <v>2</v>
      </c>
      <c r="I2729" s="23"/>
      <c r="J2729" s="10"/>
      <c r="K2729" s="100"/>
      <c r="M2729" s="136"/>
      <c r="N2729" s="136"/>
      <c r="O2729" s="178" t="str">
        <f t="shared" si="73"/>
        <v/>
      </c>
      <c r="P2729" s="3"/>
    </row>
    <row r="2730" spans="1:16" ht="60" hidden="1">
      <c r="A2730" s="16">
        <v>78</v>
      </c>
      <c r="B2730" s="4">
        <v>135</v>
      </c>
      <c r="C2730" s="34" t="s">
        <v>1453</v>
      </c>
      <c r="D2730" s="34"/>
      <c r="E2730" s="149"/>
      <c r="F2730" s="48" t="s">
        <v>1454</v>
      </c>
      <c r="G2730" s="45" t="s">
        <v>6412</v>
      </c>
      <c r="H2730" s="23">
        <v>11</v>
      </c>
      <c r="I2730" s="23"/>
      <c r="J2730" s="10"/>
      <c r="K2730" s="100"/>
      <c r="M2730" s="136"/>
      <c r="N2730" s="136"/>
      <c r="O2730" s="178" t="str">
        <f t="shared" si="73"/>
        <v/>
      </c>
      <c r="P2730" s="3"/>
    </row>
    <row r="2731" spans="1:16" ht="30" hidden="1">
      <c r="A2731" s="16">
        <v>78</v>
      </c>
      <c r="B2731" s="4">
        <v>136</v>
      </c>
      <c r="C2731" s="44" t="s">
        <v>5356</v>
      </c>
      <c r="D2731" s="34"/>
      <c r="E2731" s="149"/>
      <c r="F2731" s="48" t="s">
        <v>5357</v>
      </c>
      <c r="G2731" s="45" t="s">
        <v>6413</v>
      </c>
      <c r="H2731" s="23">
        <v>24</v>
      </c>
      <c r="I2731" s="23"/>
      <c r="J2731" s="10"/>
      <c r="K2731" s="100"/>
      <c r="M2731" s="136"/>
      <c r="N2731" s="136"/>
      <c r="O2731" s="178" t="str">
        <f t="shared" si="73"/>
        <v/>
      </c>
      <c r="P2731" s="3"/>
    </row>
    <row r="2732" spans="1:16" ht="30" hidden="1">
      <c r="A2732" s="16">
        <v>78</v>
      </c>
      <c r="B2732" s="4">
        <v>137</v>
      </c>
      <c r="C2732" s="44" t="s">
        <v>5443</v>
      </c>
      <c r="D2732" s="34"/>
      <c r="E2732" s="149"/>
      <c r="F2732" s="52" t="s">
        <v>5444</v>
      </c>
      <c r="G2732" s="66" t="s">
        <v>6414</v>
      </c>
      <c r="H2732" s="68">
        <v>27</v>
      </c>
      <c r="I2732" s="23"/>
      <c r="J2732" s="10"/>
      <c r="K2732" s="100"/>
      <c r="M2732" s="136"/>
      <c r="N2732" s="136"/>
      <c r="O2732" s="178" t="str">
        <f t="shared" si="73"/>
        <v/>
      </c>
      <c r="P2732" s="3"/>
    </row>
    <row r="2733" spans="1:16" ht="30" hidden="1">
      <c r="A2733" s="16">
        <v>78</v>
      </c>
      <c r="B2733" s="4">
        <v>138</v>
      </c>
      <c r="C2733" s="44" t="s">
        <v>5456</v>
      </c>
      <c r="D2733" s="34"/>
      <c r="E2733" s="149"/>
      <c r="F2733" s="52" t="s">
        <v>5507</v>
      </c>
      <c r="G2733" s="66" t="s">
        <v>6415</v>
      </c>
      <c r="H2733" s="68">
        <v>28</v>
      </c>
      <c r="I2733" s="23"/>
      <c r="J2733" s="10"/>
      <c r="K2733" s="100"/>
      <c r="M2733" s="136"/>
      <c r="N2733" s="136"/>
      <c r="O2733" s="178" t="str">
        <f t="shared" si="73"/>
        <v/>
      </c>
      <c r="P2733" s="3"/>
    </row>
    <row r="2734" spans="1:16" ht="30" hidden="1">
      <c r="A2734" s="16">
        <v>78</v>
      </c>
      <c r="B2734" s="4">
        <v>139</v>
      </c>
      <c r="C2734" s="65" t="s">
        <v>5525</v>
      </c>
      <c r="D2734" s="65"/>
      <c r="E2734" s="149"/>
      <c r="F2734" s="91" t="s">
        <v>5526</v>
      </c>
      <c r="G2734" s="66" t="s">
        <v>6416</v>
      </c>
      <c r="H2734" s="68">
        <v>29</v>
      </c>
      <c r="I2734" s="23"/>
      <c r="J2734" s="10"/>
      <c r="K2734" s="100"/>
      <c r="M2734" s="136"/>
      <c r="N2734" s="136"/>
      <c r="O2734" s="178" t="str">
        <f t="shared" si="73"/>
        <v/>
      </c>
      <c r="P2734" s="3"/>
    </row>
    <row r="2735" spans="1:16" ht="75" hidden="1">
      <c r="A2735" s="16">
        <v>78</v>
      </c>
      <c r="B2735" s="4">
        <v>140</v>
      </c>
      <c r="C2735" s="34" t="s">
        <v>69</v>
      </c>
      <c r="D2735" s="34"/>
      <c r="E2735" s="149"/>
      <c r="F2735" s="45" t="s">
        <v>1582</v>
      </c>
      <c r="G2735" s="90" t="s">
        <v>6417</v>
      </c>
      <c r="H2735" s="23">
        <v>7</v>
      </c>
      <c r="I2735" s="23"/>
      <c r="J2735" s="10"/>
      <c r="K2735" s="100"/>
      <c r="M2735" s="136"/>
      <c r="N2735" s="136"/>
      <c r="O2735" s="178" t="str">
        <f t="shared" si="73"/>
        <v/>
      </c>
      <c r="P2735" s="3"/>
    </row>
    <row r="2736" spans="1:16" ht="30" hidden="1">
      <c r="A2736" s="16">
        <v>78</v>
      </c>
      <c r="B2736" s="4">
        <v>141</v>
      </c>
      <c r="C2736" s="34" t="s">
        <v>2588</v>
      </c>
      <c r="D2736" s="34"/>
      <c r="E2736" s="149"/>
      <c r="F2736" s="43" t="s">
        <v>433</v>
      </c>
      <c r="G2736" s="43" t="s">
        <v>6418</v>
      </c>
      <c r="H2736" s="23">
        <v>8</v>
      </c>
      <c r="I2736" s="23"/>
      <c r="J2736" s="10"/>
      <c r="K2736" s="100"/>
      <c r="M2736" s="136"/>
      <c r="N2736" s="136"/>
      <c r="O2736" s="178" t="str">
        <f t="shared" si="73"/>
        <v/>
      </c>
      <c r="P2736" s="3"/>
    </row>
    <row r="2737" spans="1:16" ht="15.75" hidden="1">
      <c r="A2737" s="16">
        <v>78</v>
      </c>
      <c r="B2737" s="4">
        <v>142</v>
      </c>
      <c r="C2737" s="44" t="s">
        <v>5408</v>
      </c>
      <c r="D2737" s="34"/>
      <c r="E2737" s="149"/>
      <c r="F2737" s="43" t="s">
        <v>5409</v>
      </c>
      <c r="G2737" s="43" t="s">
        <v>6419</v>
      </c>
      <c r="H2737" s="23">
        <v>25</v>
      </c>
      <c r="I2737" s="23"/>
      <c r="J2737" s="10"/>
      <c r="K2737" s="100"/>
      <c r="M2737" s="136"/>
      <c r="N2737" s="136"/>
      <c r="O2737" s="178" t="str">
        <f t="shared" si="73"/>
        <v/>
      </c>
      <c r="P2737" s="3"/>
    </row>
    <row r="2738" spans="1:16" ht="30" hidden="1">
      <c r="A2738" s="16">
        <v>78</v>
      </c>
      <c r="B2738" s="4">
        <v>143</v>
      </c>
      <c r="C2738" s="34" t="s">
        <v>3633</v>
      </c>
      <c r="D2738" s="34"/>
      <c r="E2738" s="149"/>
      <c r="F2738" s="45" t="s">
        <v>13648</v>
      </c>
      <c r="G2738" s="90" t="s">
        <v>6420</v>
      </c>
      <c r="H2738" s="23">
        <v>8</v>
      </c>
      <c r="I2738" s="23">
        <v>12</v>
      </c>
      <c r="J2738" s="10"/>
      <c r="K2738" s="100"/>
      <c r="M2738" s="136"/>
      <c r="N2738" s="136"/>
      <c r="O2738" s="178" t="str">
        <f t="shared" si="73"/>
        <v/>
      </c>
      <c r="P2738" s="3"/>
    </row>
    <row r="2739" spans="1:16" ht="30" hidden="1">
      <c r="A2739" s="16">
        <v>78</v>
      </c>
      <c r="B2739" s="4">
        <v>144</v>
      </c>
      <c r="C2739" s="34" t="s">
        <v>3634</v>
      </c>
      <c r="D2739" s="34"/>
      <c r="E2739" s="149"/>
      <c r="F2739" s="45" t="s">
        <v>13649</v>
      </c>
      <c r="G2739" s="90" t="s">
        <v>6421</v>
      </c>
      <c r="H2739" s="23">
        <v>8</v>
      </c>
      <c r="I2739" s="23">
        <v>12</v>
      </c>
      <c r="J2739" s="10"/>
      <c r="K2739" s="100"/>
      <c r="M2739" s="136"/>
      <c r="N2739" s="136"/>
      <c r="O2739" s="178" t="str">
        <f t="shared" si="73"/>
        <v/>
      </c>
      <c r="P2739" s="3"/>
    </row>
    <row r="2740" spans="1:16" ht="30" hidden="1">
      <c r="A2740" s="16">
        <v>78</v>
      </c>
      <c r="B2740" s="4">
        <v>145</v>
      </c>
      <c r="C2740" s="34" t="s">
        <v>3635</v>
      </c>
      <c r="D2740" s="34"/>
      <c r="E2740" s="149"/>
      <c r="F2740" s="45" t="s">
        <v>3079</v>
      </c>
      <c r="G2740" s="90" t="s">
        <v>6422</v>
      </c>
      <c r="H2740" s="23">
        <v>8</v>
      </c>
      <c r="I2740" s="23">
        <v>12</v>
      </c>
      <c r="J2740" s="10" t="s">
        <v>2</v>
      </c>
      <c r="K2740" s="100"/>
      <c r="M2740" s="136"/>
      <c r="N2740" s="136"/>
      <c r="O2740" s="178" t="str">
        <f t="shared" si="73"/>
        <v/>
      </c>
      <c r="P2740" s="3"/>
    </row>
    <row r="2741" spans="1:16" ht="15.75" hidden="1">
      <c r="A2741" s="16">
        <v>78</v>
      </c>
      <c r="B2741" s="4">
        <v>146</v>
      </c>
      <c r="C2741" s="34" t="s">
        <v>4461</v>
      </c>
      <c r="D2741" s="34"/>
      <c r="E2741" s="149"/>
      <c r="F2741" s="45" t="s">
        <v>13650</v>
      </c>
      <c r="G2741" s="90" t="s">
        <v>5665</v>
      </c>
      <c r="H2741" s="23">
        <v>12</v>
      </c>
      <c r="I2741" s="23"/>
      <c r="J2741" s="10"/>
      <c r="K2741" s="100"/>
      <c r="M2741" s="136"/>
      <c r="N2741" s="136"/>
      <c r="O2741" s="178" t="str">
        <f t="shared" si="73"/>
        <v/>
      </c>
      <c r="P2741" s="3"/>
    </row>
    <row r="2742" spans="1:16" ht="15.75" hidden="1">
      <c r="A2742" s="16">
        <v>78</v>
      </c>
      <c r="B2742" s="4">
        <v>147</v>
      </c>
      <c r="C2742" s="34" t="s">
        <v>4462</v>
      </c>
      <c r="D2742" s="34"/>
      <c r="E2742" s="149"/>
      <c r="F2742" s="45" t="s">
        <v>13651</v>
      </c>
      <c r="G2742" s="90" t="s">
        <v>5665</v>
      </c>
      <c r="H2742" s="23">
        <v>12</v>
      </c>
      <c r="I2742" s="23"/>
      <c r="J2742" s="10"/>
      <c r="K2742" s="100"/>
      <c r="M2742" s="136"/>
      <c r="N2742" s="136"/>
      <c r="O2742" s="178" t="str">
        <f t="shared" si="73"/>
        <v/>
      </c>
      <c r="P2742" s="3"/>
    </row>
    <row r="2743" spans="1:16" ht="15.75" hidden="1">
      <c r="A2743" s="16">
        <v>78</v>
      </c>
      <c r="B2743" s="4">
        <v>148</v>
      </c>
      <c r="C2743" s="34" t="s">
        <v>4477</v>
      </c>
      <c r="D2743" s="34"/>
      <c r="E2743" s="149"/>
      <c r="F2743" s="45" t="s">
        <v>13652</v>
      </c>
      <c r="G2743" s="90" t="s">
        <v>5665</v>
      </c>
      <c r="H2743" s="23">
        <v>12</v>
      </c>
      <c r="I2743" s="23"/>
      <c r="J2743" s="10"/>
      <c r="K2743" s="100"/>
      <c r="M2743" s="136"/>
      <c r="N2743" s="136"/>
      <c r="O2743" s="178" t="str">
        <f t="shared" si="73"/>
        <v/>
      </c>
      <c r="P2743" s="3"/>
    </row>
    <row r="2744" spans="1:16" ht="45" hidden="1">
      <c r="A2744" s="16">
        <v>78</v>
      </c>
      <c r="B2744" s="4">
        <v>149</v>
      </c>
      <c r="C2744" s="34" t="s">
        <v>4463</v>
      </c>
      <c r="D2744" s="34"/>
      <c r="E2744" s="149"/>
      <c r="F2744" s="45" t="s">
        <v>13653</v>
      </c>
      <c r="G2744" s="90" t="s">
        <v>6423</v>
      </c>
      <c r="H2744" s="23">
        <v>13</v>
      </c>
      <c r="I2744" s="23"/>
      <c r="J2744" s="10"/>
      <c r="K2744" s="100"/>
      <c r="M2744" s="136"/>
      <c r="N2744" s="136"/>
      <c r="O2744" s="178" t="str">
        <f t="shared" si="73"/>
        <v/>
      </c>
      <c r="P2744" s="3"/>
    </row>
    <row r="2745" spans="1:16" ht="30" hidden="1">
      <c r="A2745" s="16">
        <v>78</v>
      </c>
      <c r="B2745" s="4">
        <v>150</v>
      </c>
      <c r="C2745" s="34" t="s">
        <v>793</v>
      </c>
      <c r="D2745" s="34"/>
      <c r="E2745" s="149"/>
      <c r="F2745" s="45" t="s">
        <v>3341</v>
      </c>
      <c r="G2745" s="45" t="s">
        <v>6424</v>
      </c>
      <c r="H2745" s="23">
        <v>2</v>
      </c>
      <c r="I2745" s="23">
        <v>18</v>
      </c>
      <c r="J2745" s="10"/>
      <c r="K2745" s="100"/>
      <c r="M2745" s="136"/>
      <c r="N2745" s="136"/>
      <c r="O2745" s="178" t="str">
        <f t="shared" si="73"/>
        <v/>
      </c>
      <c r="P2745" s="3"/>
    </row>
    <row r="2746" spans="1:16" ht="15.75" hidden="1">
      <c r="A2746" s="16">
        <v>78</v>
      </c>
      <c r="B2746" s="4">
        <v>151</v>
      </c>
      <c r="C2746" s="34" t="s">
        <v>610</v>
      </c>
      <c r="D2746" s="34"/>
      <c r="E2746" s="149"/>
      <c r="F2746" s="45" t="s">
        <v>2359</v>
      </c>
      <c r="G2746" s="45" t="s">
        <v>5665</v>
      </c>
      <c r="H2746" s="23">
        <v>2</v>
      </c>
      <c r="I2746" s="23"/>
      <c r="J2746" s="10"/>
      <c r="K2746" s="100"/>
      <c r="M2746" s="136"/>
      <c r="N2746" s="136"/>
      <c r="O2746" s="178" t="str">
        <f t="shared" si="73"/>
        <v/>
      </c>
      <c r="P2746" s="3"/>
    </row>
    <row r="2747" spans="1:16" ht="15.75" hidden="1">
      <c r="A2747" s="8">
        <v>78</v>
      </c>
      <c r="B2747" s="4">
        <v>152</v>
      </c>
      <c r="C2747" s="34" t="s">
        <v>611</v>
      </c>
      <c r="D2747" s="34"/>
      <c r="E2747" s="149"/>
      <c r="F2747" s="45" t="s">
        <v>2358</v>
      </c>
      <c r="G2747" s="45" t="s">
        <v>5665</v>
      </c>
      <c r="H2747" s="23">
        <v>2</v>
      </c>
      <c r="I2747" s="23"/>
      <c r="J2747" s="10"/>
      <c r="K2747" s="100"/>
      <c r="M2747" s="136"/>
      <c r="N2747" s="136"/>
      <c r="O2747" s="178" t="str">
        <f t="shared" si="73"/>
        <v/>
      </c>
      <c r="P2747" s="3"/>
    </row>
    <row r="2748" spans="1:16" ht="15.75" hidden="1">
      <c r="A2748" s="8">
        <v>78</v>
      </c>
      <c r="B2748" s="4">
        <v>153</v>
      </c>
      <c r="C2748" s="34" t="s">
        <v>612</v>
      </c>
      <c r="D2748" s="34"/>
      <c r="E2748" s="149"/>
      <c r="F2748" s="45" t="s">
        <v>1252</v>
      </c>
      <c r="G2748" s="45" t="s">
        <v>5665</v>
      </c>
      <c r="H2748" s="23">
        <v>2</v>
      </c>
      <c r="I2748" s="23">
        <v>9</v>
      </c>
      <c r="J2748" s="10"/>
      <c r="K2748" s="100"/>
      <c r="M2748" s="136"/>
      <c r="N2748" s="136"/>
      <c r="O2748" s="178" t="str">
        <f t="shared" si="73"/>
        <v/>
      </c>
      <c r="P2748" s="3"/>
    </row>
    <row r="2749" spans="1:16" ht="15.75" hidden="1">
      <c r="A2749" s="8">
        <v>78</v>
      </c>
      <c r="B2749" s="4">
        <v>154</v>
      </c>
      <c r="C2749" s="34" t="s">
        <v>3940</v>
      </c>
      <c r="D2749" s="34"/>
      <c r="E2749" s="149"/>
      <c r="F2749" s="45" t="s">
        <v>2043</v>
      </c>
      <c r="G2749" s="45" t="s">
        <v>5665</v>
      </c>
      <c r="H2749" s="23">
        <v>5</v>
      </c>
      <c r="I2749" s="23"/>
      <c r="J2749" s="10"/>
      <c r="K2749" s="100"/>
      <c r="M2749" s="136"/>
      <c r="N2749" s="136"/>
      <c r="O2749" s="178" t="str">
        <f t="shared" si="73"/>
        <v/>
      </c>
      <c r="P2749" s="3"/>
    </row>
    <row r="2750" spans="1:16" ht="60" hidden="1">
      <c r="A2750" s="8">
        <v>78</v>
      </c>
      <c r="B2750" s="4">
        <v>155</v>
      </c>
      <c r="C2750" s="34" t="s">
        <v>1283</v>
      </c>
      <c r="D2750" s="34"/>
      <c r="E2750" s="149"/>
      <c r="F2750" s="45" t="s">
        <v>2669</v>
      </c>
      <c r="G2750" s="45" t="s">
        <v>6425</v>
      </c>
      <c r="H2750" s="23">
        <v>2</v>
      </c>
      <c r="I2750" s="23"/>
      <c r="J2750" s="10"/>
      <c r="K2750" s="100"/>
      <c r="M2750" s="136"/>
      <c r="N2750" s="136"/>
      <c r="O2750" s="178" t="str">
        <f t="shared" si="73"/>
        <v/>
      </c>
      <c r="P2750" s="3"/>
    </row>
    <row r="2751" spans="1:16" ht="30" hidden="1">
      <c r="A2751" s="16">
        <v>78</v>
      </c>
      <c r="B2751" s="4">
        <v>156</v>
      </c>
      <c r="C2751" s="34" t="s">
        <v>1284</v>
      </c>
      <c r="D2751" s="34"/>
      <c r="E2751" s="149"/>
      <c r="F2751" s="45" t="s">
        <v>2357</v>
      </c>
      <c r="G2751" s="45" t="s">
        <v>6426</v>
      </c>
      <c r="H2751" s="23">
        <v>2</v>
      </c>
      <c r="I2751" s="23"/>
      <c r="J2751" s="10"/>
      <c r="K2751" s="100"/>
      <c r="M2751" s="136"/>
      <c r="N2751" s="136"/>
      <c r="O2751" s="178" t="str">
        <f t="shared" si="73"/>
        <v/>
      </c>
      <c r="P2751" s="3"/>
    </row>
    <row r="2752" spans="1:16" ht="30" hidden="1">
      <c r="A2752" s="16">
        <v>78</v>
      </c>
      <c r="B2752" s="4">
        <v>157</v>
      </c>
      <c r="C2752" s="34" t="s">
        <v>1062</v>
      </c>
      <c r="D2752" s="34"/>
      <c r="E2752" s="149"/>
      <c r="F2752" s="45" t="s">
        <v>1926</v>
      </c>
      <c r="G2752" s="45" t="s">
        <v>6426</v>
      </c>
      <c r="H2752" s="23">
        <v>2</v>
      </c>
      <c r="I2752" s="23"/>
      <c r="J2752" s="10"/>
      <c r="K2752" s="100"/>
      <c r="M2752" s="136"/>
      <c r="N2752" s="136"/>
      <c r="O2752" s="178" t="str">
        <f t="shared" si="73"/>
        <v/>
      </c>
      <c r="P2752" s="3"/>
    </row>
    <row r="2753" spans="1:16" ht="30" hidden="1">
      <c r="A2753" s="16">
        <v>78</v>
      </c>
      <c r="B2753" s="4">
        <v>158</v>
      </c>
      <c r="C2753" s="34" t="s">
        <v>1063</v>
      </c>
      <c r="D2753" s="34"/>
      <c r="E2753" s="149"/>
      <c r="F2753" s="45" t="s">
        <v>2154</v>
      </c>
      <c r="G2753" s="45" t="s">
        <v>6426</v>
      </c>
      <c r="H2753" s="23">
        <v>2</v>
      </c>
      <c r="I2753" s="23"/>
      <c r="J2753" s="10"/>
      <c r="K2753" s="100"/>
      <c r="M2753" s="136"/>
      <c r="N2753" s="136"/>
      <c r="O2753" s="178" t="str">
        <f t="shared" si="73"/>
        <v/>
      </c>
      <c r="P2753" s="3"/>
    </row>
    <row r="2754" spans="1:16" ht="30" hidden="1">
      <c r="A2754" s="8">
        <v>78</v>
      </c>
      <c r="B2754" s="4">
        <v>159</v>
      </c>
      <c r="C2754" s="34" t="s">
        <v>609</v>
      </c>
      <c r="D2754" s="34"/>
      <c r="E2754" s="149"/>
      <c r="F2754" s="45" t="s">
        <v>2645</v>
      </c>
      <c r="G2754" s="45" t="s">
        <v>6426</v>
      </c>
      <c r="H2754" s="23">
        <v>2</v>
      </c>
      <c r="I2754" s="23"/>
      <c r="J2754" s="10"/>
      <c r="K2754" s="100"/>
      <c r="M2754" s="136"/>
      <c r="N2754" s="136"/>
      <c r="O2754" s="178" t="str">
        <f t="shared" si="73"/>
        <v/>
      </c>
      <c r="P2754" s="3"/>
    </row>
    <row r="2755" spans="1:16" ht="30" hidden="1">
      <c r="A2755" s="8">
        <v>78</v>
      </c>
      <c r="B2755" s="4">
        <v>160</v>
      </c>
      <c r="C2755" s="34" t="s">
        <v>3174</v>
      </c>
      <c r="D2755" s="34"/>
      <c r="E2755" s="149"/>
      <c r="F2755" s="45" t="s">
        <v>3978</v>
      </c>
      <c r="G2755" s="45" t="s">
        <v>6426</v>
      </c>
      <c r="H2755" s="23">
        <v>6</v>
      </c>
      <c r="I2755" s="23"/>
      <c r="J2755" s="10"/>
      <c r="K2755" s="100"/>
      <c r="M2755" s="136"/>
      <c r="N2755" s="136"/>
      <c r="O2755" s="178" t="str">
        <f t="shared" si="73"/>
        <v/>
      </c>
      <c r="P2755" s="3"/>
    </row>
    <row r="2756" spans="1:16" ht="30" hidden="1">
      <c r="A2756" s="8">
        <v>78</v>
      </c>
      <c r="B2756" s="4">
        <v>161</v>
      </c>
      <c r="C2756" s="34" t="s">
        <v>3977</v>
      </c>
      <c r="D2756" s="34"/>
      <c r="E2756" s="149"/>
      <c r="F2756" s="45" t="s">
        <v>3999</v>
      </c>
      <c r="G2756" s="45" t="s">
        <v>6426</v>
      </c>
      <c r="H2756" s="23">
        <v>6</v>
      </c>
      <c r="I2756" s="23"/>
      <c r="J2756" s="10"/>
      <c r="K2756" s="100"/>
      <c r="M2756" s="136"/>
      <c r="N2756" s="136"/>
      <c r="O2756" s="178" t="str">
        <f t="shared" si="73"/>
        <v/>
      </c>
      <c r="P2756" s="3"/>
    </row>
    <row r="2757" spans="1:16" ht="30" hidden="1">
      <c r="A2757" s="16">
        <v>78</v>
      </c>
      <c r="B2757" s="4">
        <v>162</v>
      </c>
      <c r="C2757" s="34" t="s">
        <v>614</v>
      </c>
      <c r="D2757" s="34"/>
      <c r="E2757" s="149"/>
      <c r="F2757" s="45" t="s">
        <v>2249</v>
      </c>
      <c r="G2757" s="45" t="s">
        <v>6427</v>
      </c>
      <c r="H2757" s="23">
        <v>2</v>
      </c>
      <c r="I2757" s="23"/>
      <c r="J2757" s="10"/>
      <c r="K2757" s="100"/>
      <c r="M2757" s="136"/>
      <c r="N2757" s="136"/>
      <c r="O2757" s="178" t="str">
        <f t="shared" si="73"/>
        <v/>
      </c>
      <c r="P2757" s="3"/>
    </row>
    <row r="2758" spans="1:16" ht="30" hidden="1">
      <c r="A2758" s="16">
        <v>78</v>
      </c>
      <c r="B2758" s="4">
        <v>163</v>
      </c>
      <c r="C2758" s="34" t="s">
        <v>1233</v>
      </c>
      <c r="D2758" s="34"/>
      <c r="E2758" s="149"/>
      <c r="F2758" s="45" t="s">
        <v>2038</v>
      </c>
      <c r="G2758" s="45" t="s">
        <v>6427</v>
      </c>
      <c r="H2758" s="23">
        <v>2</v>
      </c>
      <c r="I2758" s="23"/>
      <c r="J2758" s="10"/>
      <c r="K2758" s="100"/>
      <c r="M2758" s="136"/>
      <c r="N2758" s="136"/>
      <c r="O2758" s="178" t="str">
        <f t="shared" si="73"/>
        <v/>
      </c>
      <c r="P2758" s="3"/>
    </row>
    <row r="2759" spans="1:16" ht="30" hidden="1">
      <c r="A2759" s="16">
        <v>78</v>
      </c>
      <c r="B2759" s="4">
        <v>164</v>
      </c>
      <c r="C2759" s="34" t="s">
        <v>1594</v>
      </c>
      <c r="D2759" s="34"/>
      <c r="E2759" s="149"/>
      <c r="F2759" s="45" t="s">
        <v>2112</v>
      </c>
      <c r="G2759" s="45" t="s">
        <v>6427</v>
      </c>
      <c r="H2759" s="23">
        <v>2</v>
      </c>
      <c r="I2759" s="23"/>
      <c r="J2759" s="10"/>
      <c r="K2759" s="100"/>
      <c r="M2759" s="136"/>
      <c r="N2759" s="136"/>
      <c r="O2759" s="178" t="str">
        <f t="shared" si="73"/>
        <v/>
      </c>
      <c r="P2759" s="3"/>
    </row>
    <row r="2760" spans="1:16" ht="30" hidden="1">
      <c r="A2760" s="8">
        <v>78</v>
      </c>
      <c r="B2760" s="4">
        <v>165</v>
      </c>
      <c r="C2760" s="34" t="s">
        <v>1591</v>
      </c>
      <c r="D2760" s="34"/>
      <c r="E2760" s="149"/>
      <c r="F2760" s="45" t="s">
        <v>1925</v>
      </c>
      <c r="G2760" s="45" t="s">
        <v>6427</v>
      </c>
      <c r="H2760" s="23">
        <v>2</v>
      </c>
      <c r="I2760" s="23"/>
      <c r="J2760" s="10"/>
      <c r="K2760" s="100"/>
      <c r="M2760" s="136"/>
      <c r="N2760" s="136"/>
      <c r="O2760" s="178" t="str">
        <f t="shared" si="73"/>
        <v/>
      </c>
      <c r="P2760" s="3"/>
    </row>
    <row r="2761" spans="1:16" ht="30" hidden="1">
      <c r="A2761" s="8">
        <v>78</v>
      </c>
      <c r="B2761" s="4">
        <v>166</v>
      </c>
      <c r="C2761" s="34" t="s">
        <v>1418</v>
      </c>
      <c r="D2761" s="34"/>
      <c r="E2761" s="149"/>
      <c r="F2761" s="45" t="s">
        <v>2251</v>
      </c>
      <c r="G2761" s="45" t="s">
        <v>6427</v>
      </c>
      <c r="H2761" s="23">
        <v>2</v>
      </c>
      <c r="I2761" s="23"/>
      <c r="J2761" s="10"/>
      <c r="K2761" s="100"/>
      <c r="M2761" s="136"/>
      <c r="N2761" s="136"/>
      <c r="O2761" s="178" t="str">
        <f t="shared" si="73"/>
        <v/>
      </c>
      <c r="P2761" s="3"/>
    </row>
    <row r="2762" spans="1:16" ht="30" hidden="1">
      <c r="A2762" s="8">
        <v>78</v>
      </c>
      <c r="B2762" s="4">
        <v>167</v>
      </c>
      <c r="C2762" s="34" t="s">
        <v>1419</v>
      </c>
      <c r="D2762" s="34"/>
      <c r="E2762" s="149"/>
      <c r="F2762" s="45" t="s">
        <v>2250</v>
      </c>
      <c r="G2762" s="45" t="s">
        <v>6427</v>
      </c>
      <c r="H2762" s="23">
        <v>2</v>
      </c>
      <c r="I2762" s="23"/>
      <c r="J2762" s="10"/>
      <c r="K2762" s="100"/>
      <c r="M2762" s="136"/>
      <c r="N2762" s="136"/>
      <c r="O2762" s="178" t="str">
        <f t="shared" si="73"/>
        <v/>
      </c>
      <c r="P2762" s="3"/>
    </row>
    <row r="2763" spans="1:16" ht="30" hidden="1">
      <c r="A2763" s="8">
        <v>78</v>
      </c>
      <c r="B2763" s="4">
        <v>168</v>
      </c>
      <c r="C2763" s="34" t="s">
        <v>1420</v>
      </c>
      <c r="D2763" s="34"/>
      <c r="E2763" s="149"/>
      <c r="F2763" s="45" t="s">
        <v>2392</v>
      </c>
      <c r="G2763" s="45" t="s">
        <v>6427</v>
      </c>
      <c r="H2763" s="23">
        <v>2</v>
      </c>
      <c r="I2763" s="23"/>
      <c r="J2763" s="10"/>
      <c r="K2763" s="100"/>
      <c r="M2763" s="136"/>
      <c r="N2763" s="136"/>
      <c r="O2763" s="178" t="str">
        <f t="shared" si="73"/>
        <v/>
      </c>
      <c r="P2763" s="3"/>
    </row>
    <row r="2764" spans="1:16" ht="30" hidden="1">
      <c r="A2764" s="8">
        <v>78</v>
      </c>
      <c r="B2764" s="4">
        <v>169</v>
      </c>
      <c r="C2764" s="34" t="s">
        <v>1509</v>
      </c>
      <c r="D2764" s="34"/>
      <c r="E2764" s="149"/>
      <c r="F2764" s="45" t="s">
        <v>2113</v>
      </c>
      <c r="G2764" s="45" t="s">
        <v>6427</v>
      </c>
      <c r="H2764" s="23">
        <v>2</v>
      </c>
      <c r="I2764" s="23"/>
      <c r="J2764" s="10"/>
      <c r="K2764" s="100"/>
      <c r="M2764" s="136"/>
      <c r="N2764" s="136"/>
      <c r="O2764" s="178" t="str">
        <f t="shared" si="73"/>
        <v/>
      </c>
      <c r="P2764" s="3"/>
    </row>
    <row r="2765" spans="1:16" ht="30" hidden="1">
      <c r="A2765" s="8">
        <v>78</v>
      </c>
      <c r="B2765" s="4">
        <v>170</v>
      </c>
      <c r="C2765" s="34" t="s">
        <v>1510</v>
      </c>
      <c r="D2765" s="34"/>
      <c r="E2765" s="149"/>
      <c r="F2765" s="45" t="s">
        <v>2300</v>
      </c>
      <c r="G2765" s="45" t="s">
        <v>6427</v>
      </c>
      <c r="H2765" s="23">
        <v>2</v>
      </c>
      <c r="I2765" s="23"/>
      <c r="J2765" s="10"/>
      <c r="K2765" s="100"/>
      <c r="M2765" s="136"/>
      <c r="N2765" s="136"/>
      <c r="O2765" s="178" t="str">
        <f t="shared" si="73"/>
        <v/>
      </c>
      <c r="P2765" s="3"/>
    </row>
    <row r="2766" spans="1:16" ht="30" hidden="1">
      <c r="A2766" s="16">
        <v>78</v>
      </c>
      <c r="B2766" s="4">
        <v>171</v>
      </c>
      <c r="C2766" s="34" t="s">
        <v>1374</v>
      </c>
      <c r="D2766" s="34"/>
      <c r="E2766" s="149"/>
      <c r="F2766" s="45" t="s">
        <v>1174</v>
      </c>
      <c r="G2766" s="45" t="s">
        <v>6427</v>
      </c>
      <c r="H2766" s="23">
        <v>2</v>
      </c>
      <c r="I2766" s="23"/>
      <c r="J2766" s="10"/>
      <c r="K2766" s="100"/>
      <c r="M2766" s="136"/>
      <c r="N2766" s="136"/>
      <c r="O2766" s="178" t="str">
        <f t="shared" si="73"/>
        <v/>
      </c>
      <c r="P2766" s="3"/>
    </row>
    <row r="2767" spans="1:16" ht="30" hidden="1">
      <c r="A2767" s="16">
        <v>78</v>
      </c>
      <c r="B2767" s="4">
        <v>172</v>
      </c>
      <c r="C2767" s="34" t="s">
        <v>1375</v>
      </c>
      <c r="D2767" s="34"/>
      <c r="E2767" s="149"/>
      <c r="F2767" s="45" t="s">
        <v>1801</v>
      </c>
      <c r="G2767" s="45" t="s">
        <v>6427</v>
      </c>
      <c r="H2767" s="23">
        <v>2</v>
      </c>
      <c r="I2767" s="23"/>
      <c r="J2767" s="10"/>
      <c r="K2767" s="100"/>
      <c r="M2767" s="136"/>
      <c r="N2767" s="136"/>
      <c r="O2767" s="178" t="str">
        <f t="shared" si="73"/>
        <v/>
      </c>
      <c r="P2767" s="3"/>
    </row>
    <row r="2768" spans="1:16" ht="15.75" hidden="1">
      <c r="A2768" s="16">
        <v>78</v>
      </c>
      <c r="B2768" s="4">
        <v>173</v>
      </c>
      <c r="C2768" s="34" t="s">
        <v>3661</v>
      </c>
      <c r="D2768" s="34"/>
      <c r="E2768" s="149"/>
      <c r="F2768" s="45" t="s">
        <v>3517</v>
      </c>
      <c r="G2768" s="45" t="s">
        <v>5665</v>
      </c>
      <c r="H2768" s="23">
        <v>6</v>
      </c>
      <c r="I2768" s="23"/>
      <c r="J2768" s="10"/>
      <c r="K2768" s="100"/>
      <c r="M2768" s="136"/>
      <c r="N2768" s="136"/>
      <c r="O2768" s="178" t="str">
        <f t="shared" si="73"/>
        <v/>
      </c>
      <c r="P2768" s="3"/>
    </row>
    <row r="2769" spans="1:16" ht="15.75" hidden="1">
      <c r="A2769" s="16">
        <v>78</v>
      </c>
      <c r="B2769" s="4">
        <v>174</v>
      </c>
      <c r="C2769" s="34" t="s">
        <v>1243</v>
      </c>
      <c r="D2769" s="34"/>
      <c r="E2769" s="149"/>
      <c r="F2769" s="45" t="s">
        <v>1461</v>
      </c>
      <c r="G2769" s="45" t="s">
        <v>5665</v>
      </c>
      <c r="H2769" s="23">
        <v>7</v>
      </c>
      <c r="I2769" s="23"/>
      <c r="J2769" s="10"/>
      <c r="K2769" s="100"/>
      <c r="M2769" s="136"/>
      <c r="N2769" s="136"/>
      <c r="O2769" s="178" t="str">
        <f t="shared" si="73"/>
        <v/>
      </c>
      <c r="P2769" s="3"/>
    </row>
    <row r="2770" spans="1:16" ht="15.75" hidden="1">
      <c r="A2770" s="16">
        <v>78</v>
      </c>
      <c r="B2770" s="4">
        <v>175</v>
      </c>
      <c r="C2770" s="34" t="s">
        <v>1244</v>
      </c>
      <c r="D2770" s="34"/>
      <c r="E2770" s="149"/>
      <c r="F2770" s="45" t="s">
        <v>1516</v>
      </c>
      <c r="G2770" s="45" t="s">
        <v>5665</v>
      </c>
      <c r="H2770" s="23">
        <v>7</v>
      </c>
      <c r="I2770" s="23"/>
      <c r="J2770" s="10"/>
      <c r="K2770" s="100"/>
      <c r="M2770" s="136"/>
      <c r="N2770" s="136"/>
      <c r="O2770" s="178" t="str">
        <f t="shared" si="73"/>
        <v/>
      </c>
      <c r="P2770" s="3"/>
    </row>
    <row r="2771" spans="1:16" ht="15.75" hidden="1">
      <c r="A2771" s="16">
        <v>78</v>
      </c>
      <c r="B2771" s="4">
        <v>176</v>
      </c>
      <c r="C2771" s="34" t="s">
        <v>1245</v>
      </c>
      <c r="D2771" s="34"/>
      <c r="E2771" s="149"/>
      <c r="F2771" s="45" t="s">
        <v>1517</v>
      </c>
      <c r="G2771" s="45" t="s">
        <v>5665</v>
      </c>
      <c r="H2771" s="23">
        <v>7</v>
      </c>
      <c r="I2771" s="23"/>
      <c r="J2771" s="10"/>
      <c r="K2771" s="100"/>
      <c r="M2771" s="136"/>
      <c r="N2771" s="136"/>
      <c r="O2771" s="178" t="str">
        <f t="shared" si="73"/>
        <v/>
      </c>
      <c r="P2771" s="3"/>
    </row>
    <row r="2772" spans="1:16" ht="15.75" hidden="1">
      <c r="A2772" s="16">
        <v>78</v>
      </c>
      <c r="B2772" s="4">
        <v>177</v>
      </c>
      <c r="C2772" s="34" t="s">
        <v>1515</v>
      </c>
      <c r="D2772" s="34"/>
      <c r="E2772" s="149"/>
      <c r="F2772" s="45" t="s">
        <v>489</v>
      </c>
      <c r="G2772" s="45" t="s">
        <v>5665</v>
      </c>
      <c r="H2772" s="23">
        <v>7</v>
      </c>
      <c r="I2772" s="23"/>
      <c r="J2772" s="10"/>
      <c r="K2772" s="100"/>
      <c r="M2772" s="136"/>
      <c r="N2772" s="136"/>
      <c r="O2772" s="178" t="str">
        <f t="shared" si="73"/>
        <v/>
      </c>
      <c r="P2772" s="3"/>
    </row>
    <row r="2773" spans="1:16" ht="45" hidden="1">
      <c r="A2773" s="16">
        <v>78</v>
      </c>
      <c r="B2773" s="4">
        <v>178</v>
      </c>
      <c r="C2773" s="44" t="s">
        <v>4567</v>
      </c>
      <c r="D2773" s="44"/>
      <c r="E2773" s="149"/>
      <c r="F2773" s="45" t="s">
        <v>4568</v>
      </c>
      <c r="G2773" s="45" t="s">
        <v>6428</v>
      </c>
      <c r="H2773" s="23">
        <v>15</v>
      </c>
      <c r="I2773" s="23"/>
      <c r="J2773" s="10"/>
      <c r="K2773" s="100"/>
      <c r="M2773" s="136"/>
      <c r="N2773" s="136"/>
      <c r="O2773" s="178" t="str">
        <f t="shared" si="73"/>
        <v/>
      </c>
      <c r="P2773" s="3"/>
    </row>
    <row r="2774" spans="1:16" ht="45" hidden="1">
      <c r="A2774" s="16">
        <v>78</v>
      </c>
      <c r="B2774" s="4">
        <v>179</v>
      </c>
      <c r="C2774" s="44" t="s">
        <v>4570</v>
      </c>
      <c r="D2774" s="44"/>
      <c r="E2774" s="149"/>
      <c r="F2774" s="45" t="s">
        <v>4569</v>
      </c>
      <c r="G2774" s="45" t="s">
        <v>6428</v>
      </c>
      <c r="H2774" s="23">
        <v>15</v>
      </c>
      <c r="I2774" s="23"/>
      <c r="J2774" s="10"/>
      <c r="K2774" s="100"/>
      <c r="M2774" s="136"/>
      <c r="N2774" s="136"/>
      <c r="O2774" s="178" t="str">
        <f t="shared" si="73"/>
        <v/>
      </c>
      <c r="P2774" s="3"/>
    </row>
    <row r="2775" spans="1:16" ht="30" hidden="1">
      <c r="A2775" s="16">
        <v>78</v>
      </c>
      <c r="B2775" s="4">
        <v>180</v>
      </c>
      <c r="C2775" s="44" t="s">
        <v>4578</v>
      </c>
      <c r="D2775" s="44"/>
      <c r="E2775" s="149"/>
      <c r="F2775" s="45" t="s">
        <v>4580</v>
      </c>
      <c r="G2775" s="45" t="s">
        <v>6429</v>
      </c>
      <c r="H2775" s="23">
        <v>15</v>
      </c>
      <c r="I2775" s="23"/>
      <c r="J2775" s="10"/>
      <c r="K2775" s="100"/>
      <c r="M2775" s="136"/>
      <c r="N2775" s="136"/>
      <c r="O2775" s="178" t="str">
        <f t="shared" si="73"/>
        <v/>
      </c>
      <c r="P2775" s="3"/>
    </row>
    <row r="2776" spans="1:16" ht="75" hidden="1">
      <c r="A2776" s="16">
        <v>78</v>
      </c>
      <c r="B2776" s="4">
        <v>181</v>
      </c>
      <c r="C2776" s="44" t="s">
        <v>4579</v>
      </c>
      <c r="D2776" s="44"/>
      <c r="E2776" s="149"/>
      <c r="F2776" s="45" t="s">
        <v>4581</v>
      </c>
      <c r="G2776" s="45" t="s">
        <v>6430</v>
      </c>
      <c r="H2776" s="23">
        <v>15</v>
      </c>
      <c r="I2776" s="23"/>
      <c r="J2776" s="10"/>
      <c r="K2776" s="100"/>
      <c r="M2776" s="136"/>
      <c r="N2776" s="136"/>
      <c r="O2776" s="178" t="str">
        <f t="shared" si="73"/>
        <v/>
      </c>
      <c r="P2776" s="3"/>
    </row>
    <row r="2777" spans="1:16" ht="45" hidden="1">
      <c r="A2777" s="16">
        <v>78</v>
      </c>
      <c r="B2777" s="4">
        <v>182</v>
      </c>
      <c r="C2777" s="44" t="s">
        <v>4823</v>
      </c>
      <c r="D2777" s="44"/>
      <c r="E2777" s="149"/>
      <c r="F2777" s="45" t="s">
        <v>4824</v>
      </c>
      <c r="G2777" s="45" t="s">
        <v>6431</v>
      </c>
      <c r="H2777" s="23">
        <v>19</v>
      </c>
      <c r="I2777" s="23"/>
      <c r="J2777" s="10"/>
      <c r="K2777" s="100"/>
      <c r="M2777" s="136"/>
      <c r="N2777" s="136"/>
      <c r="O2777" s="178" t="str">
        <f t="shared" si="73"/>
        <v/>
      </c>
      <c r="P2777" s="3"/>
    </row>
    <row r="2778" spans="1:16" ht="45" hidden="1">
      <c r="A2778" s="16">
        <v>78</v>
      </c>
      <c r="B2778" s="4">
        <v>183</v>
      </c>
      <c r="C2778" s="44" t="s">
        <v>5072</v>
      </c>
      <c r="D2778" s="44"/>
      <c r="E2778" s="149"/>
      <c r="F2778" s="45" t="s">
        <v>5078</v>
      </c>
      <c r="G2778" s="45" t="s">
        <v>6432</v>
      </c>
      <c r="H2778" s="23">
        <v>23</v>
      </c>
      <c r="I2778" s="23"/>
      <c r="J2778" s="10"/>
      <c r="K2778" s="100"/>
      <c r="M2778" s="136"/>
      <c r="N2778" s="136"/>
      <c r="O2778" s="178" t="str">
        <f t="shared" si="73"/>
        <v/>
      </c>
      <c r="P2778" s="3"/>
    </row>
    <row r="2779" spans="1:16" ht="45" hidden="1">
      <c r="A2779" s="16">
        <v>78</v>
      </c>
      <c r="B2779" s="4">
        <v>184</v>
      </c>
      <c r="C2779" s="44" t="s">
        <v>5073</v>
      </c>
      <c r="D2779" s="44"/>
      <c r="E2779" s="149"/>
      <c r="F2779" s="45" t="s">
        <v>5079</v>
      </c>
      <c r="G2779" s="45" t="s">
        <v>6433</v>
      </c>
      <c r="H2779" s="23">
        <v>23</v>
      </c>
      <c r="I2779" s="23"/>
      <c r="J2779" s="10"/>
      <c r="K2779" s="100"/>
      <c r="M2779" s="136"/>
      <c r="N2779" s="136"/>
      <c r="O2779" s="178" t="str">
        <f t="shared" si="73"/>
        <v/>
      </c>
      <c r="P2779" s="3"/>
    </row>
    <row r="2780" spans="1:16" ht="105" hidden="1">
      <c r="A2780" s="16">
        <v>78</v>
      </c>
      <c r="B2780" s="4">
        <v>185</v>
      </c>
      <c r="C2780" s="44" t="s">
        <v>5074</v>
      </c>
      <c r="D2780" s="44"/>
      <c r="E2780" s="149"/>
      <c r="F2780" s="85" t="s">
        <v>5080</v>
      </c>
      <c r="G2780" s="45" t="s">
        <v>6434</v>
      </c>
      <c r="H2780" s="23">
        <v>23</v>
      </c>
      <c r="I2780" s="23"/>
      <c r="J2780" s="10"/>
      <c r="K2780" s="100"/>
      <c r="M2780" s="177"/>
      <c r="N2780" s="136"/>
      <c r="O2780" s="178" t="str">
        <f t="shared" si="73"/>
        <v/>
      </c>
      <c r="P2780" s="3"/>
    </row>
    <row r="2781" spans="1:16" ht="45" hidden="1">
      <c r="A2781" s="16">
        <v>78</v>
      </c>
      <c r="B2781" s="4">
        <v>186</v>
      </c>
      <c r="C2781" s="44" t="s">
        <v>5075</v>
      </c>
      <c r="D2781" s="44"/>
      <c r="E2781" s="149"/>
      <c r="F2781" s="85" t="s">
        <v>5081</v>
      </c>
      <c r="G2781" s="45" t="s">
        <v>6435</v>
      </c>
      <c r="H2781" s="23">
        <v>23</v>
      </c>
      <c r="I2781" s="23"/>
      <c r="J2781" s="10"/>
      <c r="K2781" s="100"/>
      <c r="M2781" s="177"/>
      <c r="N2781" s="136"/>
      <c r="O2781" s="178" t="str">
        <f t="shared" si="73"/>
        <v/>
      </c>
      <c r="P2781" s="3"/>
    </row>
    <row r="2782" spans="1:16" ht="45" hidden="1">
      <c r="A2782" s="16">
        <v>78</v>
      </c>
      <c r="B2782" s="4">
        <v>187</v>
      </c>
      <c r="C2782" s="44" t="s">
        <v>5076</v>
      </c>
      <c r="D2782" s="44"/>
      <c r="E2782" s="149"/>
      <c r="F2782" s="85" t="s">
        <v>5082</v>
      </c>
      <c r="G2782" s="45" t="s">
        <v>6436</v>
      </c>
      <c r="H2782" s="23">
        <v>23</v>
      </c>
      <c r="I2782" s="23"/>
      <c r="J2782" s="10"/>
      <c r="K2782" s="100"/>
      <c r="M2782" s="177"/>
      <c r="N2782" s="136"/>
      <c r="O2782" s="178" t="str">
        <f t="shared" si="73"/>
        <v/>
      </c>
      <c r="P2782" s="3"/>
    </row>
    <row r="2783" spans="1:16" ht="45" hidden="1">
      <c r="A2783" s="16">
        <v>78</v>
      </c>
      <c r="B2783" s="4">
        <v>188</v>
      </c>
      <c r="C2783" s="44" t="s">
        <v>5077</v>
      </c>
      <c r="D2783" s="44"/>
      <c r="E2783" s="149"/>
      <c r="F2783" s="85" t="s">
        <v>5084</v>
      </c>
      <c r="G2783" s="45" t="s">
        <v>6437</v>
      </c>
      <c r="H2783" s="23">
        <v>23</v>
      </c>
      <c r="I2783" s="23"/>
      <c r="J2783" s="10"/>
      <c r="K2783" s="100"/>
      <c r="M2783" s="177"/>
      <c r="N2783" s="136"/>
      <c r="O2783" s="178" t="str">
        <f t="shared" si="73"/>
        <v/>
      </c>
      <c r="P2783" s="3"/>
    </row>
    <row r="2784" spans="1:16" ht="45" hidden="1">
      <c r="A2784" s="16">
        <v>78</v>
      </c>
      <c r="B2784" s="4">
        <v>189</v>
      </c>
      <c r="C2784" s="44" t="s">
        <v>5086</v>
      </c>
      <c r="D2784" s="44"/>
      <c r="E2784" s="149"/>
      <c r="F2784" s="85" t="s">
        <v>5083</v>
      </c>
      <c r="G2784" s="45" t="s">
        <v>6438</v>
      </c>
      <c r="H2784" s="23">
        <v>23</v>
      </c>
      <c r="I2784" s="23"/>
      <c r="J2784" s="10"/>
      <c r="K2784" s="100"/>
      <c r="M2784" s="177"/>
      <c r="N2784" s="136"/>
      <c r="O2784" s="178" t="str">
        <f t="shared" si="73"/>
        <v/>
      </c>
      <c r="P2784" s="3"/>
    </row>
    <row r="2785" spans="1:16" ht="45" hidden="1">
      <c r="A2785" s="8">
        <v>78</v>
      </c>
      <c r="B2785" s="4">
        <v>190</v>
      </c>
      <c r="C2785" s="34" t="s">
        <v>1042</v>
      </c>
      <c r="D2785" s="34"/>
      <c r="E2785" s="149"/>
      <c r="F2785" s="45" t="s">
        <v>1043</v>
      </c>
      <c r="G2785" s="45" t="s">
        <v>6439</v>
      </c>
      <c r="H2785" s="23">
        <v>8</v>
      </c>
      <c r="I2785" s="23"/>
      <c r="J2785" s="10"/>
      <c r="K2785" s="100"/>
      <c r="M2785" s="136"/>
      <c r="N2785" s="136"/>
      <c r="O2785" s="178" t="str">
        <f t="shared" si="73"/>
        <v/>
      </c>
      <c r="P2785" s="3"/>
    </row>
    <row r="2786" spans="1:16" ht="15.75" hidden="1">
      <c r="A2786" s="8">
        <v>78</v>
      </c>
      <c r="B2786" s="4">
        <v>191</v>
      </c>
      <c r="C2786" s="34" t="s">
        <v>2877</v>
      </c>
      <c r="D2786" s="34"/>
      <c r="E2786" s="149"/>
      <c r="F2786" s="45" t="s">
        <v>3539</v>
      </c>
      <c r="G2786" s="45" t="s">
        <v>6440</v>
      </c>
      <c r="H2786" s="23">
        <v>2</v>
      </c>
      <c r="I2786" s="23"/>
      <c r="J2786" s="10"/>
      <c r="K2786" s="100"/>
      <c r="M2786" s="136"/>
      <c r="N2786" s="136"/>
      <c r="O2786" s="178" t="str">
        <f t="shared" si="73"/>
        <v/>
      </c>
      <c r="P2786" s="3"/>
    </row>
    <row r="2787" spans="1:16" ht="15.75" hidden="1">
      <c r="A2787" s="16">
        <v>78</v>
      </c>
      <c r="B2787" s="4">
        <v>192</v>
      </c>
      <c r="C2787" s="34" t="s">
        <v>2878</v>
      </c>
      <c r="D2787" s="34"/>
      <c r="E2787" s="149"/>
      <c r="F2787" s="45" t="s">
        <v>3489</v>
      </c>
      <c r="G2787" s="45" t="s">
        <v>6440</v>
      </c>
      <c r="H2787" s="23">
        <v>2</v>
      </c>
      <c r="I2787" s="23"/>
      <c r="J2787" s="10"/>
      <c r="K2787" s="100"/>
      <c r="M2787" s="136"/>
      <c r="N2787" s="136"/>
      <c r="O2787" s="178" t="str">
        <f t="shared" ref="O2787:O2856" si="74">IF(OR(H2787="",IFERROR(FIND("-"&amp;A2787&amp;"-","-6-7-8-10-11-26-33-35-36-37-38-39-40-47-52-54-56-63-67-75-78-94-95-101-138-140-"),0)&gt;0,
AND(A2787=1,IFERROR(FIND("-"&amp;C2787&amp;"-","-12-13-14-"),0)&gt;0),
AND(A2787=22,IFERROR(FIND("-"&amp;C2787&amp;"-","-04-05-"),0)&gt;0),
AND(A2787=34,IFERROR(FIND("-"&amp;C2787&amp;"-","-00-01-04-08-09-10-11-12-13-14-15-"),0)&gt;0),
AND(A2787=45,IFERROR(FIND("-"&amp;C2787&amp;"-","-08-"),0)&gt;0),
AND(A2787=49,IFERROR(FIND("-"&amp;C2787&amp;"-","-ROW-"),0)&gt;0),
AND(A2787=51,IFERROR(FIND("-"&amp;C2787&amp;"-","-14-15-36-"),0)&gt;0),
AND(A2787=79,IFERROR(FIND("-"&amp;C2787&amp;"-","-11-"),0)&gt;0),
AND(A2787=102,IFERROR(FIND("-"&amp;C2787&amp;"-","-02-"),0)&gt;0)),"",
 IF(AND(M2787="",N2787=""),"",
  "Label.create(:concept_id =&gt; Concept.find_by_codelist_and_code("&amp;A2787&amp;", "&amp;IF(C2787="","nil","'"&amp;C2787&amp;"'")&amp;").id, "&amp;
  ":locale =&gt; '"&amp;L$2&amp;"'"&amp;", "&amp;
  ":preflabel =&gt; '"&amp;(IF(M2787="",F2787,M2787)&amp;"', "&amp;
  ":scopenote =&gt; "&amp;IF(AND(N2787="",G2787="",K2787=""),"nil","'"&amp; IF(K2787="", "",$L$3 &amp; IF(ISERROR(FIND("
", K2787))," ","&lt;br&gt;&amp;nbsp;&amp;nbsp;&amp;nbsp;&amp;nbsp;• ") &amp; SUBSTITUTE(SUBSTITUTE(SUBSTITUTE(K2787, "&amp;", "&amp;amp;"),"&lt;","&amp;lt;"),"
","&lt;br&gt;&amp;nbsp;&amp;nbsp;&amp;nbsp;&amp;nbsp;• ")) &amp; IF(OR(K2787="",G2787=""),"","&lt;br&gt;") &amp; SUBSTITUTE(SUBSTITUTE(IF(N2787="",G2787,N2787),"&amp;","&amp;amp;"),"&lt;","&amp;lt;")&amp;"'")&amp;")")
))</f>
        <v/>
      </c>
      <c r="P2787" s="3"/>
    </row>
    <row r="2788" spans="1:16" ht="15.75" hidden="1">
      <c r="A2788" s="16">
        <v>78</v>
      </c>
      <c r="B2788" s="4">
        <v>193</v>
      </c>
      <c r="C2788" s="34" t="s">
        <v>2879</v>
      </c>
      <c r="D2788" s="34"/>
      <c r="E2788" s="149"/>
      <c r="F2788" s="45" t="s">
        <v>3490</v>
      </c>
      <c r="G2788" s="45" t="s">
        <v>6440</v>
      </c>
      <c r="H2788" s="23">
        <v>2</v>
      </c>
      <c r="I2788" s="23"/>
      <c r="J2788" s="10"/>
      <c r="K2788" s="100"/>
      <c r="M2788" s="136"/>
      <c r="N2788" s="136"/>
      <c r="O2788" s="178" t="str">
        <f t="shared" si="74"/>
        <v/>
      </c>
      <c r="P2788" s="3"/>
    </row>
    <row r="2789" spans="1:16" ht="15.75" hidden="1">
      <c r="A2789" s="8">
        <v>78</v>
      </c>
      <c r="B2789" s="4">
        <v>194</v>
      </c>
      <c r="C2789" s="34" t="s">
        <v>2881</v>
      </c>
      <c r="D2789" s="34"/>
      <c r="E2789" s="149"/>
      <c r="F2789" s="45" t="s">
        <v>3793</v>
      </c>
      <c r="G2789" s="45" t="s">
        <v>6440</v>
      </c>
      <c r="H2789" s="23">
        <v>2</v>
      </c>
      <c r="I2789" s="23"/>
      <c r="J2789" s="10"/>
      <c r="K2789" s="100"/>
      <c r="M2789" s="136"/>
      <c r="N2789" s="136"/>
      <c r="O2789" s="178" t="str">
        <f t="shared" si="74"/>
        <v/>
      </c>
      <c r="P2789" s="3"/>
    </row>
    <row r="2790" spans="1:16" ht="15.75" hidden="1">
      <c r="A2790" s="8">
        <v>78</v>
      </c>
      <c r="B2790" s="4">
        <v>195</v>
      </c>
      <c r="C2790" s="34" t="s">
        <v>2882</v>
      </c>
      <c r="D2790" s="34"/>
      <c r="E2790" s="149"/>
      <c r="F2790" s="45" t="s">
        <v>3794</v>
      </c>
      <c r="G2790" s="45" t="s">
        <v>6440</v>
      </c>
      <c r="H2790" s="23">
        <v>2</v>
      </c>
      <c r="I2790" s="23"/>
      <c r="J2790" s="10"/>
      <c r="K2790" s="100"/>
      <c r="M2790" s="136"/>
      <c r="N2790" s="136"/>
      <c r="O2790" s="178" t="str">
        <f t="shared" si="74"/>
        <v/>
      </c>
      <c r="P2790" s="3"/>
    </row>
    <row r="2791" spans="1:16" ht="15.75" hidden="1">
      <c r="A2791" s="16">
        <v>78</v>
      </c>
      <c r="B2791" s="4">
        <v>196</v>
      </c>
      <c r="C2791" s="34" t="s">
        <v>2592</v>
      </c>
      <c r="D2791" s="34"/>
      <c r="E2791" s="149"/>
      <c r="F2791" s="45" t="s">
        <v>1241</v>
      </c>
      <c r="G2791" s="45" t="s">
        <v>6440</v>
      </c>
      <c r="H2791" s="23">
        <v>2</v>
      </c>
      <c r="I2791" s="23"/>
      <c r="J2791" s="10"/>
      <c r="K2791" s="100"/>
      <c r="M2791" s="136"/>
      <c r="N2791" s="136"/>
      <c r="O2791" s="178" t="str">
        <f t="shared" si="74"/>
        <v/>
      </c>
      <c r="P2791" s="3"/>
    </row>
    <row r="2792" spans="1:16" ht="15.75" hidden="1">
      <c r="A2792" s="16">
        <v>78</v>
      </c>
      <c r="B2792" s="4">
        <v>197</v>
      </c>
      <c r="C2792" s="34" t="s">
        <v>3514</v>
      </c>
      <c r="D2792" s="34"/>
      <c r="E2792" s="149"/>
      <c r="F2792" s="45" t="s">
        <v>4008</v>
      </c>
      <c r="G2792" s="45" t="s">
        <v>6440</v>
      </c>
      <c r="H2792" s="23">
        <v>6</v>
      </c>
      <c r="I2792" s="23"/>
      <c r="J2792" s="10"/>
      <c r="K2792" s="100"/>
      <c r="M2792" s="136"/>
      <c r="N2792" s="136"/>
      <c r="O2792" s="178" t="str">
        <f t="shared" si="74"/>
        <v/>
      </c>
      <c r="P2792" s="3"/>
    </row>
    <row r="2793" spans="1:16" ht="15.75" hidden="1">
      <c r="A2793" s="16">
        <v>78</v>
      </c>
      <c r="B2793" s="4">
        <v>198</v>
      </c>
      <c r="C2793" s="34" t="s">
        <v>3875</v>
      </c>
      <c r="D2793" s="34"/>
      <c r="E2793" s="149"/>
      <c r="F2793" s="45" t="s">
        <v>4009</v>
      </c>
      <c r="G2793" s="45" t="s">
        <v>6440</v>
      </c>
      <c r="H2793" s="23">
        <v>6</v>
      </c>
      <c r="I2793" s="23"/>
      <c r="J2793" s="10"/>
      <c r="K2793" s="100"/>
      <c r="M2793" s="136"/>
      <c r="N2793" s="136"/>
      <c r="O2793" s="178" t="str">
        <f t="shared" si="74"/>
        <v/>
      </c>
      <c r="P2793" s="3"/>
    </row>
    <row r="2794" spans="1:16" ht="15.75" hidden="1">
      <c r="A2794" s="16">
        <v>78</v>
      </c>
      <c r="B2794" s="4">
        <v>199</v>
      </c>
      <c r="C2794" s="34" t="s">
        <v>1737</v>
      </c>
      <c r="D2794" s="34"/>
      <c r="E2794" s="149"/>
      <c r="F2794" s="45" t="s">
        <v>1396</v>
      </c>
      <c r="G2794" s="45" t="s">
        <v>6440</v>
      </c>
      <c r="H2794" s="23">
        <v>8</v>
      </c>
      <c r="I2794" s="23"/>
      <c r="J2794" s="10"/>
      <c r="K2794" s="100"/>
      <c r="M2794" s="136"/>
      <c r="N2794" s="136"/>
      <c r="O2794" s="178" t="str">
        <f t="shared" si="74"/>
        <v/>
      </c>
      <c r="P2794" s="3"/>
    </row>
    <row r="2795" spans="1:16" ht="15.75" hidden="1">
      <c r="A2795" s="16">
        <v>78</v>
      </c>
      <c r="B2795" s="4">
        <v>200</v>
      </c>
      <c r="C2795" s="34" t="s">
        <v>500</v>
      </c>
      <c r="D2795" s="34"/>
      <c r="E2795" s="149"/>
      <c r="F2795" s="45" t="s">
        <v>1789</v>
      </c>
      <c r="G2795" s="45" t="s">
        <v>6440</v>
      </c>
      <c r="H2795" s="23">
        <v>8</v>
      </c>
      <c r="I2795" s="23"/>
      <c r="J2795" s="10"/>
      <c r="K2795" s="100"/>
      <c r="M2795" s="136"/>
      <c r="N2795" s="136"/>
      <c r="O2795" s="178" t="str">
        <f t="shared" si="74"/>
        <v/>
      </c>
      <c r="P2795" s="3"/>
    </row>
    <row r="2796" spans="1:16" ht="15.75" hidden="1">
      <c r="A2796" s="16">
        <v>78</v>
      </c>
      <c r="B2796" s="4">
        <v>201</v>
      </c>
      <c r="C2796" s="34" t="s">
        <v>510</v>
      </c>
      <c r="D2796" s="34"/>
      <c r="E2796" s="149"/>
      <c r="F2796" s="45" t="s">
        <v>429</v>
      </c>
      <c r="G2796" s="45" t="s">
        <v>6440</v>
      </c>
      <c r="H2796" s="23">
        <v>8</v>
      </c>
      <c r="I2796" s="23"/>
      <c r="J2796" s="10"/>
      <c r="K2796" s="100"/>
      <c r="M2796" s="136"/>
      <c r="N2796" s="136"/>
      <c r="O2796" s="178" t="str">
        <f t="shared" si="74"/>
        <v/>
      </c>
      <c r="P2796" s="3"/>
    </row>
    <row r="2797" spans="1:16" ht="15.75" hidden="1">
      <c r="A2797" s="16">
        <v>78</v>
      </c>
      <c r="B2797" s="4">
        <v>202</v>
      </c>
      <c r="C2797" s="34" t="s">
        <v>511</v>
      </c>
      <c r="D2797" s="34"/>
      <c r="E2797" s="149"/>
      <c r="F2797" s="45" t="s">
        <v>636</v>
      </c>
      <c r="G2797" s="45" t="s">
        <v>6440</v>
      </c>
      <c r="H2797" s="23">
        <v>8</v>
      </c>
      <c r="I2797" s="23"/>
      <c r="J2797" s="10"/>
      <c r="K2797" s="100"/>
      <c r="M2797" s="136"/>
      <c r="N2797" s="136"/>
      <c r="O2797" s="178" t="str">
        <f t="shared" si="74"/>
        <v/>
      </c>
      <c r="P2797" s="3"/>
    </row>
    <row r="2798" spans="1:16" ht="45" hidden="1">
      <c r="A2798" s="16">
        <v>78</v>
      </c>
      <c r="B2798" s="4">
        <v>203</v>
      </c>
      <c r="C2798" s="34" t="s">
        <v>512</v>
      </c>
      <c r="D2798" s="34"/>
      <c r="E2798" s="149"/>
      <c r="F2798" s="45" t="s">
        <v>999</v>
      </c>
      <c r="G2798" s="45" t="s">
        <v>6441</v>
      </c>
      <c r="H2798" s="23">
        <v>8</v>
      </c>
      <c r="I2798" s="23"/>
      <c r="J2798" s="10"/>
      <c r="K2798" s="100"/>
      <c r="M2798" s="136"/>
      <c r="N2798" s="136"/>
      <c r="O2798" s="178" t="str">
        <f t="shared" si="74"/>
        <v/>
      </c>
      <c r="P2798" s="3"/>
    </row>
    <row r="2799" spans="1:16" ht="60" hidden="1">
      <c r="A2799" s="16">
        <v>78</v>
      </c>
      <c r="B2799" s="4">
        <v>204</v>
      </c>
      <c r="C2799" s="34" t="s">
        <v>513</v>
      </c>
      <c r="D2799" s="34"/>
      <c r="E2799" s="149"/>
      <c r="F2799" s="45" t="s">
        <v>1191</v>
      </c>
      <c r="G2799" s="45" t="s">
        <v>6442</v>
      </c>
      <c r="H2799" s="23">
        <v>8</v>
      </c>
      <c r="I2799" s="23"/>
      <c r="J2799" s="10"/>
      <c r="K2799" s="100"/>
      <c r="M2799" s="136"/>
      <c r="N2799" s="136"/>
      <c r="O2799" s="178" t="str">
        <f t="shared" si="74"/>
        <v/>
      </c>
      <c r="P2799" s="3"/>
    </row>
    <row r="2800" spans="1:16" ht="15.75" hidden="1">
      <c r="A2800" s="16">
        <v>78</v>
      </c>
      <c r="B2800" s="4">
        <v>205</v>
      </c>
      <c r="C2800" s="44" t="s">
        <v>5662</v>
      </c>
      <c r="D2800" s="34"/>
      <c r="E2800" s="149"/>
      <c r="F2800" s="45" t="s">
        <v>5663</v>
      </c>
      <c r="G2800" s="45" t="s">
        <v>6443</v>
      </c>
      <c r="H2800" s="23">
        <v>30</v>
      </c>
      <c r="I2800" s="23"/>
      <c r="J2800" s="10"/>
      <c r="K2800" s="100"/>
      <c r="M2800" s="136"/>
      <c r="N2800" s="136"/>
      <c r="O2800" s="178" t="str">
        <f t="shared" si="74"/>
        <v/>
      </c>
      <c r="P2800" s="3"/>
    </row>
    <row r="2801" spans="1:16" ht="15.75" hidden="1">
      <c r="A2801" s="16">
        <v>78</v>
      </c>
      <c r="B2801" s="4">
        <v>206</v>
      </c>
      <c r="C2801" s="34" t="s">
        <v>3071</v>
      </c>
      <c r="D2801" s="34"/>
      <c r="E2801" s="149"/>
      <c r="F2801" s="45" t="s">
        <v>2765</v>
      </c>
      <c r="G2801" s="45" t="s">
        <v>6444</v>
      </c>
      <c r="H2801" s="23">
        <v>10</v>
      </c>
      <c r="I2801" s="23"/>
      <c r="J2801" s="10"/>
      <c r="K2801" s="100"/>
      <c r="M2801" s="136"/>
      <c r="N2801" s="136"/>
      <c r="O2801" s="178" t="str">
        <f t="shared" si="74"/>
        <v/>
      </c>
      <c r="P2801" s="3"/>
    </row>
    <row r="2802" spans="1:16" ht="30" hidden="1">
      <c r="A2802" s="16">
        <v>78</v>
      </c>
      <c r="B2802" s="4">
        <v>207</v>
      </c>
      <c r="C2802" s="34" t="s">
        <v>2766</v>
      </c>
      <c r="D2802" s="34"/>
      <c r="E2802" s="149"/>
      <c r="F2802" s="45" t="s">
        <v>3511</v>
      </c>
      <c r="G2802" s="45" t="s">
        <v>6445</v>
      </c>
      <c r="H2802" s="23">
        <v>10</v>
      </c>
      <c r="I2802" s="23"/>
      <c r="J2802" s="10"/>
      <c r="K2802" s="100"/>
      <c r="M2802" s="136"/>
      <c r="N2802" s="136"/>
      <c r="O2802" s="178" t="str">
        <f t="shared" si="74"/>
        <v/>
      </c>
      <c r="P2802" s="3"/>
    </row>
    <row r="2803" spans="1:16" ht="15.75" hidden="1">
      <c r="A2803" s="16">
        <v>78</v>
      </c>
      <c r="B2803" s="4">
        <v>208</v>
      </c>
      <c r="C2803" s="34" t="s">
        <v>3275</v>
      </c>
      <c r="D2803" s="34"/>
      <c r="E2803" s="149"/>
      <c r="F2803" s="45" t="s">
        <v>3417</v>
      </c>
      <c r="G2803" s="45" t="s">
        <v>6446</v>
      </c>
      <c r="H2803" s="23">
        <v>10</v>
      </c>
      <c r="I2803" s="23"/>
      <c r="J2803" s="10"/>
      <c r="K2803" s="100"/>
      <c r="M2803" s="136"/>
      <c r="N2803" s="136"/>
      <c r="O2803" s="178" t="str">
        <f t="shared" si="74"/>
        <v/>
      </c>
      <c r="P2803" s="3"/>
    </row>
    <row r="2804" spans="1:16" ht="30" hidden="1">
      <c r="A2804" s="16">
        <v>78</v>
      </c>
      <c r="B2804" s="4">
        <v>209</v>
      </c>
      <c r="C2804" s="34" t="s">
        <v>3027</v>
      </c>
      <c r="D2804" s="34"/>
      <c r="E2804" s="149"/>
      <c r="F2804" s="45" t="s">
        <v>3028</v>
      </c>
      <c r="G2804" s="45" t="s">
        <v>6447</v>
      </c>
      <c r="H2804" s="23">
        <v>10</v>
      </c>
      <c r="I2804" s="23"/>
      <c r="J2804" s="10"/>
      <c r="K2804" s="100"/>
      <c r="M2804" s="136"/>
      <c r="N2804" s="136"/>
      <c r="O2804" s="178" t="str">
        <f t="shared" si="74"/>
        <v/>
      </c>
      <c r="P2804" s="3"/>
    </row>
    <row r="2805" spans="1:16" ht="15.75" hidden="1">
      <c r="A2805" s="16">
        <v>78</v>
      </c>
      <c r="B2805" s="4">
        <v>210</v>
      </c>
      <c r="C2805" s="44" t="s">
        <v>7121</v>
      </c>
      <c r="D2805" s="34"/>
      <c r="E2805" s="149"/>
      <c r="F2805" s="45" t="s">
        <v>7120</v>
      </c>
      <c r="G2805" s="45" t="s">
        <v>7123</v>
      </c>
      <c r="H2805" s="23">
        <v>32</v>
      </c>
      <c r="I2805" s="23"/>
      <c r="J2805" s="10"/>
      <c r="K2805" s="100"/>
      <c r="M2805" s="136"/>
      <c r="N2805" s="136"/>
      <c r="O2805" s="178" t="str">
        <f t="shared" si="74"/>
        <v/>
      </c>
      <c r="P2805" s="3"/>
    </row>
    <row r="2806" spans="1:16" ht="15.75" hidden="1">
      <c r="A2806" s="16">
        <v>78</v>
      </c>
      <c r="B2806" s="4">
        <v>212</v>
      </c>
      <c r="C2806" s="34" t="s">
        <v>794</v>
      </c>
      <c r="D2806" s="34"/>
      <c r="E2806" s="149"/>
      <c r="F2806" s="45" t="s">
        <v>4297</v>
      </c>
      <c r="G2806" s="45" t="s">
        <v>6448</v>
      </c>
      <c r="H2806" s="23">
        <v>2</v>
      </c>
      <c r="I2806" s="23"/>
      <c r="J2806" s="10"/>
      <c r="K2806" s="100"/>
      <c r="M2806" s="136"/>
      <c r="N2806" s="136"/>
      <c r="O2806" s="178" t="str">
        <f t="shared" si="74"/>
        <v/>
      </c>
      <c r="P2806" s="3"/>
    </row>
    <row r="2807" spans="1:16" ht="15.75" hidden="1">
      <c r="A2807" s="16">
        <v>78</v>
      </c>
      <c r="B2807" s="4">
        <v>213</v>
      </c>
      <c r="C2807" s="34" t="s">
        <v>800</v>
      </c>
      <c r="D2807" s="34"/>
      <c r="E2807" s="149"/>
      <c r="F2807" s="45" t="s">
        <v>4298</v>
      </c>
      <c r="G2807" s="45" t="s">
        <v>6448</v>
      </c>
      <c r="H2807" s="23">
        <v>2</v>
      </c>
      <c r="I2807" s="23"/>
      <c r="J2807" s="10"/>
      <c r="K2807" s="100"/>
      <c r="M2807" s="136"/>
      <c r="N2807" s="136"/>
      <c r="O2807" s="178" t="str">
        <f t="shared" si="74"/>
        <v/>
      </c>
      <c r="P2807" s="3"/>
    </row>
    <row r="2808" spans="1:16" ht="15.75" hidden="1">
      <c r="A2808" s="16">
        <v>78</v>
      </c>
      <c r="B2808" s="4">
        <v>214</v>
      </c>
      <c r="C2808" s="34" t="s">
        <v>801</v>
      </c>
      <c r="D2808" s="44" t="s">
        <v>4602</v>
      </c>
      <c r="E2808" s="149"/>
      <c r="F2808" s="45" t="s">
        <v>4299</v>
      </c>
      <c r="G2808" s="45" t="s">
        <v>6448</v>
      </c>
      <c r="H2808" s="23">
        <v>2</v>
      </c>
      <c r="I2808" s="23"/>
      <c r="J2808" s="10"/>
      <c r="K2808" s="100"/>
      <c r="M2808" s="136"/>
      <c r="N2808" s="136"/>
      <c r="O2808" s="178" t="str">
        <f t="shared" si="74"/>
        <v/>
      </c>
      <c r="P2808" s="3"/>
    </row>
    <row r="2809" spans="1:16" ht="15.75" hidden="1">
      <c r="A2809" s="16">
        <v>78</v>
      </c>
      <c r="B2809" s="4">
        <v>215</v>
      </c>
      <c r="C2809" s="42" t="s">
        <v>5512</v>
      </c>
      <c r="D2809" s="65"/>
      <c r="E2809" s="149"/>
      <c r="F2809" s="66" t="s">
        <v>5515</v>
      </c>
      <c r="G2809" s="66" t="s">
        <v>6449</v>
      </c>
      <c r="H2809" s="23">
        <v>28</v>
      </c>
      <c r="I2809" s="23"/>
      <c r="J2809" s="10"/>
      <c r="K2809" s="100"/>
      <c r="M2809" s="136"/>
      <c r="N2809" s="136"/>
      <c r="O2809" s="178" t="str">
        <f t="shared" si="74"/>
        <v/>
      </c>
      <c r="P2809" s="3"/>
    </row>
    <row r="2810" spans="1:16" ht="15.75" hidden="1">
      <c r="A2810" s="16">
        <v>78</v>
      </c>
      <c r="B2810" s="3">
        <v>216</v>
      </c>
      <c r="C2810" s="92" t="s">
        <v>5514</v>
      </c>
      <c r="D2810" s="78"/>
      <c r="E2810" s="149"/>
      <c r="F2810" s="79" t="s">
        <v>5513</v>
      </c>
      <c r="G2810" s="79" t="s">
        <v>6450</v>
      </c>
      <c r="H2810" s="23">
        <v>28</v>
      </c>
      <c r="I2810" s="23"/>
      <c r="J2810" s="10"/>
      <c r="K2810" s="100"/>
      <c r="M2810" s="136"/>
      <c r="N2810" s="136"/>
      <c r="O2810" s="178" t="str">
        <f t="shared" si="74"/>
        <v/>
      </c>
      <c r="P2810" s="3"/>
    </row>
    <row r="2811" spans="1:16" ht="60" hidden="1">
      <c r="A2811" s="191">
        <v>79</v>
      </c>
      <c r="B2811" s="191">
        <v>0</v>
      </c>
      <c r="C2811" s="184"/>
      <c r="D2811" s="184"/>
      <c r="E2811" s="185"/>
      <c r="F2811" s="194" t="s">
        <v>1869</v>
      </c>
      <c r="G2811" s="75">
        <v>0</v>
      </c>
      <c r="H2811" s="21">
        <v>1</v>
      </c>
      <c r="I2811" s="21"/>
      <c r="J2811" s="14">
        <v>1</v>
      </c>
      <c r="K2811" s="101" t="s">
        <v>7564</v>
      </c>
      <c r="M2811" s="136" t="s">
        <v>10819</v>
      </c>
      <c r="N2811" s="136"/>
      <c r="O2811" s="178" t="str">
        <f t="shared" si="74"/>
        <v>Label.create(:concept_id =&gt; Concept.find_by_codelist_and_code(79, nil).id, :locale =&gt; 'fi', :preflabel =&gt; 'Tuotteen lisäpiirteen tyyppi', :scopenote =&gt; 'Käytä yhdessä &amp;lt;ProductFormFeatureType&gt; &amp;lt;b334&gt;&lt;br&gt;0')</v>
      </c>
      <c r="P2811" s="3"/>
    </row>
    <row r="2812" spans="1:16" ht="30" hidden="1">
      <c r="A2812" s="17">
        <v>79</v>
      </c>
      <c r="B2812" s="16">
        <v>1</v>
      </c>
      <c r="C2812" s="38" t="s">
        <v>1557</v>
      </c>
      <c r="D2812" s="38"/>
      <c r="E2812" s="149"/>
      <c r="F2812" s="48" t="s">
        <v>3843</v>
      </c>
      <c r="G2812" s="47" t="s">
        <v>6451</v>
      </c>
      <c r="H2812" s="22">
        <v>1</v>
      </c>
      <c r="I2812" s="22"/>
      <c r="J2812" s="18"/>
      <c r="K2812" s="100"/>
      <c r="M2812" s="136" t="s">
        <v>10820</v>
      </c>
      <c r="N2812" s="136" t="s">
        <v>10821</v>
      </c>
      <c r="O2812" s="178" t="str">
        <f t="shared" si="74"/>
        <v>Label.create(:concept_id =&gt; Concept.find_by_codelist_and_code(79, '01').id, :locale =&gt; 'fi', :preflabel =&gt; 'Kannen väri', :scopenote =&gt; 'Katso värikoodit listalta 98')</v>
      </c>
      <c r="P2812" s="3"/>
    </row>
    <row r="2813" spans="1:16" ht="60" hidden="1">
      <c r="A2813" s="201">
        <v>79</v>
      </c>
      <c r="B2813" s="168">
        <f t="shared" ref="B2813" si="75">IF(A2813=A2812,B2812+1,0)</f>
        <v>2</v>
      </c>
      <c r="C2813" s="169" t="s">
        <v>4193</v>
      </c>
      <c r="D2813" s="169"/>
      <c r="E2813" s="169"/>
      <c r="F2813" s="205" t="s">
        <v>9253</v>
      </c>
      <c r="G2813" s="117" t="s">
        <v>13403</v>
      </c>
      <c r="H2813" s="199">
        <v>59</v>
      </c>
      <c r="I2813" s="199"/>
      <c r="J2813" s="200"/>
      <c r="K2813" s="100"/>
      <c r="M2813" s="136" t="s">
        <v>10822</v>
      </c>
      <c r="N2813" s="136" t="s">
        <v>10821</v>
      </c>
      <c r="O2813" s="178" t="str">
        <f t="shared" si="74"/>
        <v>Label.create(:concept_id =&gt; Concept.find_by_codelist_and_code(79, '26').id, :locale =&gt; 'fi', :preflabel =&gt; 'Selän väri', :scopenote =&gt; 'Katso värikoodit listalta 98')</v>
      </c>
      <c r="P2813" s="3"/>
    </row>
    <row r="2814" spans="1:16" ht="45.75" hidden="1">
      <c r="A2814" s="201">
        <v>79</v>
      </c>
      <c r="B2814" s="16">
        <v>3</v>
      </c>
      <c r="C2814" s="169" t="s">
        <v>848</v>
      </c>
      <c r="D2814" s="169"/>
      <c r="E2814" s="169"/>
      <c r="F2814" s="205" t="s">
        <v>13811</v>
      </c>
      <c r="G2814" s="117" t="s">
        <v>13894</v>
      </c>
      <c r="H2814" s="199">
        <v>61</v>
      </c>
      <c r="I2814" s="199"/>
      <c r="J2814" s="200"/>
      <c r="K2814" s="100"/>
      <c r="M2814" s="136" t="s">
        <v>13860</v>
      </c>
      <c r="N2814" s="136" t="s">
        <v>13861</v>
      </c>
      <c r="O2814" s="178" t="str">
        <f t="shared" si="74"/>
        <v>Label.create(:concept_id =&gt; Concept.find_by_codelist_and_code(79, '27').id, :locale =&gt; 'fi', :preflabel =&gt; 'Metallipinnoitteen tai -kalvon väri', :scopenote =&gt; 'Esim. teksti kannessa tai kirjan selässä. Käytä vain ONIX 3.0-sanomilla tai ONIX:in myöhemmissä versioissa.')</v>
      </c>
      <c r="P2814" s="61"/>
    </row>
    <row r="2815" spans="1:16" ht="30">
      <c r="A2815" s="17">
        <v>79</v>
      </c>
      <c r="B2815" s="16">
        <v>4</v>
      </c>
      <c r="C2815" s="38" t="s">
        <v>1556</v>
      </c>
      <c r="D2815" s="38"/>
      <c r="E2815" s="149"/>
      <c r="F2815" s="48" t="s">
        <v>3844</v>
      </c>
      <c r="G2815" s="63" t="s">
        <v>14264</v>
      </c>
      <c r="H2815" s="22">
        <v>1</v>
      </c>
      <c r="I2815" s="22">
        <v>63</v>
      </c>
      <c r="J2815" s="18"/>
      <c r="K2815" s="100"/>
      <c r="M2815" s="136" t="s">
        <v>10823</v>
      </c>
      <c r="N2815" s="136" t="s">
        <v>10821</v>
      </c>
      <c r="O2815" s="3" t="str">
        <f t="shared" si="74"/>
        <v>Label.create(:concept_id =&gt; Concept.find_by_codelist_and_code(79, '02').id, :locale =&gt; 'fi', :preflabel =&gt; 'Sivujen reunaväri', :scopenote =&gt; 'Katso värikoodit listalta 98')</v>
      </c>
      <c r="P2815" s="337" t="s">
        <v>13124</v>
      </c>
    </row>
    <row r="2816" spans="1:16" ht="135" hidden="1">
      <c r="A2816" s="17">
        <v>79</v>
      </c>
      <c r="B2816" s="16">
        <v>5</v>
      </c>
      <c r="C2816" s="38" t="s">
        <v>1931</v>
      </c>
      <c r="D2816" s="38"/>
      <c r="E2816" s="149"/>
      <c r="F2816" s="48" t="s">
        <v>1985</v>
      </c>
      <c r="G2816" s="117" t="s">
        <v>8689</v>
      </c>
      <c r="H2816" s="22">
        <v>1</v>
      </c>
      <c r="I2816" s="22">
        <v>50</v>
      </c>
      <c r="J2816" s="18"/>
      <c r="K2816" s="100"/>
      <c r="M2816" s="136" t="s">
        <v>10824</v>
      </c>
      <c r="N2816" s="136" t="s">
        <v>10825</v>
      </c>
      <c r="O2816" s="178" t="str">
        <f t="shared" si="74"/>
        <v>Label.create(:concept_id =&gt; Concept.find_by_codelist_and_code(79, '03').id, :locale =&gt; 'fi', :preflabel =&gt; 'Tekstin fontti', :scopenote =&gt; 'Ilmoitetaan kentässä P.3.6 Tuotteen lisäpiirteen kuvaus')</v>
      </c>
      <c r="P2816" s="3"/>
    </row>
    <row r="2817" spans="1:16" ht="30" hidden="1">
      <c r="A2817" s="17">
        <v>79</v>
      </c>
      <c r="B2817" s="16">
        <v>6</v>
      </c>
      <c r="C2817" s="38" t="s">
        <v>2086</v>
      </c>
      <c r="D2817" s="38"/>
      <c r="E2817" s="149"/>
      <c r="F2817" s="48" t="s">
        <v>3842</v>
      </c>
      <c r="G2817" s="47" t="s">
        <v>6452</v>
      </c>
      <c r="H2817" s="22">
        <v>1</v>
      </c>
      <c r="I2817" s="22"/>
      <c r="J2817" s="18"/>
      <c r="K2817" s="100"/>
      <c r="M2817" s="136" t="s">
        <v>10826</v>
      </c>
      <c r="N2817" s="136"/>
      <c r="O2817" s="178" t="str">
        <f t="shared" si="74"/>
        <v>Label.create(:concept_id =&gt; Concept.find_by_codelist_and_code(79, '04').id, :locale =&gt; 'fi', :preflabel =&gt; 'Kannen materiaali', :scopenote =&gt; 'For Product Form Feature values see code list 99')</v>
      </c>
      <c r="P2817" s="3"/>
    </row>
    <row r="2818" spans="1:16" ht="30" hidden="1">
      <c r="A2818" s="17">
        <v>79</v>
      </c>
      <c r="B2818" s="16">
        <v>7</v>
      </c>
      <c r="C2818" s="38" t="s">
        <v>1658</v>
      </c>
      <c r="D2818" s="38"/>
      <c r="E2818" s="149"/>
      <c r="F2818" s="48" t="s">
        <v>2803</v>
      </c>
      <c r="G2818" s="47" t="s">
        <v>6453</v>
      </c>
      <c r="H2818" s="22">
        <v>2</v>
      </c>
      <c r="I2818" s="22"/>
      <c r="J2818" s="18"/>
      <c r="K2818" s="100"/>
      <c r="M2818" s="136" t="s">
        <v>10827</v>
      </c>
      <c r="N2818" s="136" t="s">
        <v>10828</v>
      </c>
      <c r="O2818" s="178" t="str">
        <f t="shared" si="74"/>
        <v>Label.create(:concept_id =&gt; Concept.find_by_codelist_and_code(79, '05').id, :locale =&gt; 'fi', :preflabel =&gt; 'DVD aluekoodi', :scopenote =&gt; 'Katso maakoodit listalta 76')</v>
      </c>
      <c r="P2818" s="3"/>
    </row>
    <row r="2819" spans="1:16" ht="90" hidden="1">
      <c r="A2819" s="17">
        <v>79</v>
      </c>
      <c r="B2819" s="11">
        <v>8</v>
      </c>
      <c r="C2819" s="38" t="s">
        <v>1247</v>
      </c>
      <c r="D2819" s="38"/>
      <c r="E2819" s="149"/>
      <c r="F2819" s="48" t="s">
        <v>8502</v>
      </c>
      <c r="G2819" s="43" t="s">
        <v>6454</v>
      </c>
      <c r="H2819" s="22">
        <v>10</v>
      </c>
      <c r="I2819" s="22"/>
      <c r="J2819" s="18"/>
      <c r="K2819" s="100"/>
      <c r="M2819" s="136" t="s">
        <v>10829</v>
      </c>
      <c r="N2819" s="136" t="s">
        <v>12954</v>
      </c>
      <c r="O2819" s="178" t="str">
        <f t="shared" si="74"/>
        <v>Label.create(:concept_id =&gt; Concept.find_by_codelist_and_code(79, '06').id, :locale =&gt; 'fi', :preflabel =&gt; 'Käyttöjärjestelmä', :scopenote =&gt; 'Käyttöjärjestelmä ilmoitetaan kentässä P.3.5 Tuotteen lisäpiirrekoodi (&amp;lt;ProductFormFeatureValue&gt;). Versio ilmoitetaan tarvittaessa kentässä P.3.6 Tuotteen lisäpiirteen kuvaus (&amp;lt;ProductFormFeatureDescription&gt;)')</v>
      </c>
      <c r="P2819" s="3"/>
    </row>
    <row r="2820" spans="1:16" ht="45" hidden="1">
      <c r="A2820" s="17">
        <v>79</v>
      </c>
      <c r="B2820" s="11">
        <v>9</v>
      </c>
      <c r="C2820" s="38" t="s">
        <v>1248</v>
      </c>
      <c r="D2820" s="38"/>
      <c r="E2820" s="149"/>
      <c r="F2820" s="48" t="s">
        <v>893</v>
      </c>
      <c r="G2820" s="47" t="s">
        <v>6455</v>
      </c>
      <c r="H2820" s="22">
        <v>10</v>
      </c>
      <c r="I2820" s="22"/>
      <c r="J2820" s="18"/>
      <c r="K2820" s="100"/>
      <c r="M2820" s="136" t="s">
        <v>10830</v>
      </c>
      <c r="N2820" s="136" t="s">
        <v>12955</v>
      </c>
      <c r="O2820" s="178" t="str">
        <f t="shared" si="74"/>
        <v>Label.create(:concept_id =&gt; Concept.find_by_codelist_and_code(79, '07').id, :locale =&gt; 'fi', :preflabel =&gt; 'Muut järjestelmävaatimukset', :scopenote =&gt; 'Ilmoitetaan kentässä P.3.6 Tuotteen lisäpiirteen kuvaus (&amp;lt;ProductFormFeatureDescription&gt;)')</v>
      </c>
      <c r="P2820" s="3"/>
    </row>
    <row r="2821" spans="1:16" ht="150" hidden="1">
      <c r="A2821" s="17">
        <v>79</v>
      </c>
      <c r="B2821" s="11">
        <v>10</v>
      </c>
      <c r="C2821" s="46" t="s">
        <v>4072</v>
      </c>
      <c r="D2821" s="46"/>
      <c r="E2821" s="149"/>
      <c r="F2821" s="43" t="s">
        <v>7925</v>
      </c>
      <c r="G2821" s="47" t="s">
        <v>7926</v>
      </c>
      <c r="H2821" s="22">
        <v>15</v>
      </c>
      <c r="I2821" s="22"/>
      <c r="J2821" s="18"/>
      <c r="K2821" s="100"/>
      <c r="M2821" s="136" t="s">
        <v>12725</v>
      </c>
      <c r="N2821" s="136"/>
      <c r="O2821" s="178" t="str">
        <f t="shared" si="74"/>
        <v>Label.create(:concept_id =&gt; Concept.find_by_codelist_and_code(79, '08').id, :locale =&gt; 'fi', :preflabel =&gt; 'Yhteensopivuus ’osoita ja kuuntele’ – laitteen kanssa', :scopenote =&gt; 'Indicates compatibility with proprietary ‘point and listen’ devices such as Ting Pen (http://www.ting.eu), the iSmart Touch and Read Pen. These devices scan invisible codes specially printed on the page to identify the book and position of the word, and the word is then read aloud by the device. The name of the compatible device (or range of devices) should be given in &amp;lt;ProductFormFeatureDescription&gt;')</v>
      </c>
      <c r="P2821" s="3"/>
    </row>
    <row r="2822" spans="1:16" ht="30" hidden="1">
      <c r="A2822" s="17">
        <v>79</v>
      </c>
      <c r="B2822" s="11">
        <v>11</v>
      </c>
      <c r="C2822" s="46" t="s">
        <v>2961</v>
      </c>
      <c r="D2822" s="46"/>
      <c r="E2822" s="149"/>
      <c r="F2822" s="43" t="s">
        <v>4582</v>
      </c>
      <c r="G2822" s="47" t="s">
        <v>6456</v>
      </c>
      <c r="H2822" s="22">
        <v>15</v>
      </c>
      <c r="I2822" s="22"/>
      <c r="J2822" s="18"/>
      <c r="K2822" s="100"/>
      <c r="M2822" s="136" t="s">
        <v>10831</v>
      </c>
      <c r="N2822" s="136" t="s">
        <v>12955</v>
      </c>
      <c r="O2822" s="178" t="str">
        <f t="shared" si="74"/>
        <v>Label.create(:concept_id =&gt; Concept.find_by_codelist_and_code(79, '09').id, :locale =&gt; 'fi', :preflabel =&gt; 'Digitaalisten julkaisujen saavutettavuustiedot', :scopenote =&gt; 'Ilmoitetaan kentässä P.3.6 Tuotteen lisäpiirteen kuvaus (&amp;lt;ProductFormFeatureDescription&gt;)')</v>
      </c>
      <c r="P2822" s="3"/>
    </row>
    <row r="2823" spans="1:16" ht="120" hidden="1">
      <c r="A2823" s="17">
        <v>79</v>
      </c>
      <c r="B2823" s="11">
        <v>12</v>
      </c>
      <c r="C2823" s="46" t="s">
        <v>1581</v>
      </c>
      <c r="D2823" s="46"/>
      <c r="E2823" s="149"/>
      <c r="F2823" s="43" t="s">
        <v>4765</v>
      </c>
      <c r="G2823" s="47" t="s">
        <v>6457</v>
      </c>
      <c r="H2823" s="22">
        <v>17</v>
      </c>
      <c r="I2823" s="22">
        <v>24</v>
      </c>
      <c r="J2823" s="138" t="s">
        <v>4653</v>
      </c>
      <c r="K2823" s="100"/>
      <c r="M2823" s="136" t="s">
        <v>10832</v>
      </c>
      <c r="N2823" s="136" t="s">
        <v>12773</v>
      </c>
      <c r="O2823" s="178" t="str">
        <f t="shared" si="74"/>
        <v>Label.create(:concept_id =&gt; Concept.find_by_codelist_and_code(79, '10').id, :locale =&gt; 'fi', :preflabel =&gt; 'Digitaalisen julkaisun tiedostomuodon versio', :scopenote =&gt; 'Esim. EPUB 2 ja EPUB 3. Version numero kentässä P.3.5 Tuotteen lisäpiirrekoodi (&amp;lt;ProductFormFeatureValue&gt;). Käytä mieluummin koodia 15 ja listan 220 arvoja yleisimmille tiedostomuotoille')</v>
      </c>
      <c r="P2823" s="3"/>
    </row>
    <row r="2824" spans="1:16" ht="15.75" hidden="1">
      <c r="A2824" s="11">
        <v>79</v>
      </c>
      <c r="B2824" s="11">
        <v>13</v>
      </c>
      <c r="C2824" s="33" t="s">
        <v>3312</v>
      </c>
      <c r="E2824" s="149"/>
      <c r="F2824" s="51" t="s">
        <v>230</v>
      </c>
      <c r="G2824" s="70" t="s">
        <v>6458</v>
      </c>
      <c r="H2824" s="23">
        <v>8</v>
      </c>
      <c r="I2824" s="23">
        <v>10</v>
      </c>
      <c r="J2824" s="10" t="s">
        <v>3163</v>
      </c>
      <c r="K2824" s="100"/>
      <c r="M2824" s="136"/>
      <c r="N2824" s="136"/>
      <c r="O2824" s="178" t="str">
        <f t="shared" si="74"/>
        <v/>
      </c>
      <c r="P2824" s="3"/>
    </row>
    <row r="2825" spans="1:16" ht="105" hidden="1">
      <c r="A2825" s="11">
        <v>79</v>
      </c>
      <c r="B2825" s="11">
        <v>14</v>
      </c>
      <c r="C2825" s="33" t="s">
        <v>1399</v>
      </c>
      <c r="E2825" s="149"/>
      <c r="F2825" s="51" t="s">
        <v>13654</v>
      </c>
      <c r="G2825" s="43" t="s">
        <v>13404</v>
      </c>
      <c r="H2825" s="23">
        <v>9</v>
      </c>
      <c r="I2825" s="23">
        <v>46</v>
      </c>
      <c r="J2825" s="10"/>
      <c r="K2825" s="100"/>
      <c r="M2825" s="136" t="s">
        <v>10833</v>
      </c>
      <c r="N2825" s="136"/>
      <c r="O2825" s="178" t="str">
        <f t="shared" si="74"/>
        <v>Label.create(:concept_id =&gt; Concept.find_by_codelist_and_code(79, '12').id, :locale =&gt; 'fi', :preflabel =&gt; 'US CPSIA:n tai muun kansainvälisen luokituksen mukainen varoitus vaarasta', :scopenote =&gt; 'Hazard warning required by US Consumer Product Safety Improvement Act (CPSIA) of 2008 or other US or international legislation. Required, when applicable, for products sold in the US. The Product Form Feature Value is a code from List 143. Further explanation may be given in Product Form Feature Description')</v>
      </c>
      <c r="P2825" s="3"/>
    </row>
    <row r="2826" spans="1:16" ht="90" hidden="1">
      <c r="A2826" s="11">
        <v>79</v>
      </c>
      <c r="B2826" s="11">
        <v>15</v>
      </c>
      <c r="C2826" s="33" t="s">
        <v>4464</v>
      </c>
      <c r="E2826" s="149"/>
      <c r="F2826" s="51" t="s">
        <v>8503</v>
      </c>
      <c r="G2826" s="43" t="s">
        <v>6459</v>
      </c>
      <c r="H2826" s="23">
        <v>13</v>
      </c>
      <c r="I2826" s="23">
        <v>14</v>
      </c>
      <c r="J2826" s="10"/>
      <c r="K2826" s="100"/>
      <c r="M2826" s="136" t="s">
        <v>10834</v>
      </c>
      <c r="N2826" s="136"/>
      <c r="O2826" s="178" t="str">
        <f t="shared" si="74"/>
        <v>Label.create(:concept_id =&gt; Concept.find_by_codelist_and_code(79, '13').id, :locale =&gt; 'fi', :preflabel =&gt; 'EU-leluturvallisuusdirektiiviin mukaiset varoitukset', :scopenote =&gt; 'Product carries hazard warning required by EU Toy Safety Directive. The Product Form Feature Value is a code from List 184, and (for some codes) the exact wording of the warning may be given in Product Form Feature Description')</v>
      </c>
      <c r="P2826" s="3"/>
    </row>
    <row r="2827" spans="1:16" ht="30" hidden="1">
      <c r="A2827" s="11">
        <v>79</v>
      </c>
      <c r="B2827" s="11">
        <v>16</v>
      </c>
      <c r="C2827" s="42" t="s">
        <v>4001</v>
      </c>
      <c r="E2827" s="149"/>
      <c r="F2827" s="51" t="s">
        <v>4883</v>
      </c>
      <c r="G2827" s="43" t="s">
        <v>6460</v>
      </c>
      <c r="H2827" s="23">
        <v>21</v>
      </c>
      <c r="I2827" s="23"/>
      <c r="J2827" s="10"/>
      <c r="K2827" s="100"/>
      <c r="M2827" s="136" t="s">
        <v>10835</v>
      </c>
      <c r="N2827" s="136"/>
      <c r="O2827" s="178" t="str">
        <f t="shared" si="74"/>
        <v>Label.create(:concept_id =&gt; Concept.find_by_codelist_and_code(79, '14').id, :locale =&gt; 'fi', :preflabel =&gt; 'IATANn vaarallisten aineiden varoitus', :scopenote =&gt; 'Product Form Feature Description must give further details of the warning')</v>
      </c>
      <c r="P2827" s="3"/>
    </row>
    <row r="2828" spans="1:16" ht="75" hidden="1">
      <c r="A2828" s="11">
        <v>79</v>
      </c>
      <c r="B2828" s="11">
        <v>17</v>
      </c>
      <c r="C2828" s="42" t="s">
        <v>495</v>
      </c>
      <c r="E2828" s="149"/>
      <c r="F2828" s="51" t="s">
        <v>5363</v>
      </c>
      <c r="G2828" s="43" t="s">
        <v>13405</v>
      </c>
      <c r="H2828" s="23">
        <v>24</v>
      </c>
      <c r="I2828" s="23"/>
      <c r="J2828" s="10"/>
      <c r="K2828" s="100"/>
      <c r="M2828" s="136" t="s">
        <v>10836</v>
      </c>
      <c r="N2828" s="136"/>
      <c r="O2828" s="178" t="str">
        <f t="shared" si="74"/>
        <v>Label.create(:concept_id =&gt; Concept.find_by_codelist_and_code(79, '15').id, :locale =&gt; 'fi', :preflabel =&gt; 'Digitaalisen julkaisun tiedostomuodon version koodi', :scopenote =&gt; 'For common versioned e-book formats (or in some cases, devices) – for example EPUB 2.0.1 or EPUB 3.0. &amp;lt;ProductFormFeatureValue&gt; is a code from list 220. Only for use in ONIX 3.0 or later')</v>
      </c>
      <c r="P2828" s="3"/>
    </row>
    <row r="2829" spans="1:16" ht="165" hidden="1">
      <c r="A2829" s="11">
        <v>79</v>
      </c>
      <c r="B2829" s="11">
        <v>18</v>
      </c>
      <c r="C2829" s="42" t="s">
        <v>205</v>
      </c>
      <c r="E2829" s="149"/>
      <c r="F2829" s="51" t="s">
        <v>5664</v>
      </c>
      <c r="G2829" s="43" t="s">
        <v>7044</v>
      </c>
      <c r="H2829" s="23">
        <v>30</v>
      </c>
      <c r="I2829" s="23"/>
      <c r="J2829" s="10"/>
      <c r="K2829" s="100"/>
      <c r="M2829" s="136" t="s">
        <v>10837</v>
      </c>
      <c r="N2829" s="136"/>
      <c r="O2829" s="178" t="str">
        <f t="shared" si="74"/>
        <v>Label.create(:concept_id =&gt; Concept.find_by_codelist_and_code(79, '16').id, :locale =&gt; 'fi', :preflabel =&gt; 'E-kirjaformaatin validointisovelluksen versio', :scopenote =&gt; 'For common versioned e-book formats, the name and version of the validator used to check conformance. &amp;lt;ProductFormFeatureDescription&gt; is the common name of the validator used (eg EpubCheck, Flightdeck), and &amp;lt;ProductFormFeatureValue&gt; is the version number of the validator (eg 4.0.0a). Use with code 15 (or possibly code 10), or with &amp;lt;EpubTypeVersion&gt;, to specify the version the e-publication conforms with')</v>
      </c>
      <c r="P2829" s="3"/>
    </row>
    <row r="2830" spans="1:16" ht="165" hidden="1">
      <c r="A2830" s="11">
        <v>79</v>
      </c>
      <c r="B2830" s="11">
        <v>19</v>
      </c>
      <c r="C2830" s="42" t="s">
        <v>3708</v>
      </c>
      <c r="E2830" s="149"/>
      <c r="F2830" s="51" t="s">
        <v>7846</v>
      </c>
      <c r="G2830" s="47" t="s">
        <v>13406</v>
      </c>
      <c r="H2830" s="23">
        <v>39</v>
      </c>
      <c r="I2830" s="23"/>
      <c r="J2830" s="10">
        <v>3</v>
      </c>
      <c r="K2830" s="100"/>
      <c r="M2830" s="136" t="s">
        <v>12716</v>
      </c>
      <c r="N2830" s="136"/>
      <c r="O2830" s="178" t="str">
        <f t="shared" si="74"/>
        <v>Label.create(:concept_id =&gt; Concept.find_by_codelist_and_code(79, '17').id, :locale =&gt; 'fi', :preflabel =&gt; 'Yhteensopivuus ’osoita ja katso’ – laitteen kanssa', :scopenote =&gt; 'Indicates compatibility with proprietary ‘point and watch‘ devices or apps. These scan invisible codes specially printed on the page, or the whole page image, to identify the book and page position. Scanning can trigger display of (for example) an augmented reality view of the page. The name of the compatible app or device (or range of apps/devices) should be given in &amp;lt;ProductFormFeatureDescription&gt;. Only for use in ONIX 3.0 or later')</v>
      </c>
      <c r="P2830" s="3"/>
    </row>
    <row r="2831" spans="1:16" ht="105" hidden="1">
      <c r="A2831" s="112">
        <v>79</v>
      </c>
      <c r="B2831" s="11">
        <v>20</v>
      </c>
      <c r="C2831" s="111" t="s">
        <v>95</v>
      </c>
      <c r="D2831" s="107"/>
      <c r="E2831" s="149"/>
      <c r="F2831" s="113" t="s">
        <v>8177</v>
      </c>
      <c r="G2831" s="117" t="s">
        <v>13407</v>
      </c>
      <c r="H2831" s="114">
        <v>44</v>
      </c>
      <c r="I2831" s="114"/>
      <c r="J2831" s="115">
        <v>3</v>
      </c>
      <c r="K2831" s="100"/>
      <c r="M2831" s="136" t="s">
        <v>10838</v>
      </c>
      <c r="N2831" s="136"/>
      <c r="O2831" s="178" t="str">
        <f t="shared" si="74"/>
        <v>Label.create(:concept_id =&gt; Concept.find_by_codelist_and_code(79, '18').id, :locale =&gt; 'fi', :preflabel =&gt; 'Digitaalisen julkaisun edellyttämä tunnistautumistapa', :scopenote =&gt; 'Requirement for user authentication prior to use, with detail of authentication method (user enrolment, and login passwords, location- or device-based recognition, authentication via third-party identity service etc) given in &amp;lt;ProductFormFeatureDescription&gt;. Only for use in ONIX 3.0 or later')</v>
      </c>
      <c r="P2831" s="3"/>
    </row>
    <row r="2832" spans="1:16" ht="60" hidden="1">
      <c r="A2832" s="112">
        <v>79</v>
      </c>
      <c r="B2832" s="11">
        <v>21</v>
      </c>
      <c r="C2832" s="124">
        <v>19</v>
      </c>
      <c r="D2832" s="107"/>
      <c r="E2832" s="149"/>
      <c r="F2832" s="113" t="s">
        <v>8212</v>
      </c>
      <c r="G2832" s="117" t="s">
        <v>13408</v>
      </c>
      <c r="H2832" s="114">
        <v>45</v>
      </c>
      <c r="I2832" s="114">
        <v>58</v>
      </c>
      <c r="J2832" s="115">
        <v>3</v>
      </c>
      <c r="K2832" s="100"/>
      <c r="M2832" s="136" t="s">
        <v>10839</v>
      </c>
      <c r="N2832" s="136" t="s">
        <v>13789</v>
      </c>
      <c r="O2832" s="178" t="str">
        <f t="shared" si="74"/>
        <v>Label.create(:concept_id =&gt; Concept.find_by_codelist_and_code(79, '19').id, :locale =&gt; 'fi', :preflabel =&gt; 'Pariston tai akun tyyppi ja turvallisuus', :scopenote =&gt; 'Käytetään kuvaamaan mm. paristoihin tai akkuihin liittyviä vaatimuksia, vaaroja ja varoitustekstejä. Käytä vain ONIX 3.0-sanomilla tai ONIX:in myöhemmissä versioissa')</v>
      </c>
      <c r="P2832" s="3"/>
    </row>
    <row r="2833" spans="1:16" ht="60" hidden="1">
      <c r="A2833" s="112">
        <v>79</v>
      </c>
      <c r="B2833" s="112">
        <v>22</v>
      </c>
      <c r="C2833" s="124">
        <v>20</v>
      </c>
      <c r="D2833" s="107"/>
      <c r="E2833" s="149"/>
      <c r="F2833" s="113" t="s">
        <v>8213</v>
      </c>
      <c r="G2833" s="117" t="s">
        <v>13409</v>
      </c>
      <c r="H2833" s="114">
        <v>45</v>
      </c>
      <c r="I2833" s="114"/>
      <c r="J2833" s="115">
        <v>3</v>
      </c>
      <c r="K2833" s="100"/>
      <c r="M2833" s="136" t="s">
        <v>10840</v>
      </c>
      <c r="N2833" s="136" t="s">
        <v>13790</v>
      </c>
      <c r="O2833" s="178" t="str">
        <f t="shared" si="74"/>
        <v>Label.create(:concept_id =&gt; Concept.find_by_codelist_and_code(79, '20').id, :locale =&gt; 'fi', :preflabel =&gt; 'Pariston tai akun kapasiteetti', :scopenote =&gt; 'Tuotteen kaikkien paristojen tai akun kapasiteetti wattitunteina. Esim. 45. Käytä vain ONIX 3.0-sanomilla tai ONIX:in myöhemmissä versioissa')</v>
      </c>
      <c r="P2833" s="3"/>
    </row>
    <row r="2834" spans="1:16" ht="60" hidden="1">
      <c r="A2834" s="112">
        <v>79</v>
      </c>
      <c r="B2834" s="112">
        <v>23</v>
      </c>
      <c r="C2834" s="124">
        <v>21</v>
      </c>
      <c r="D2834" s="107"/>
      <c r="E2834" s="149"/>
      <c r="F2834" s="113" t="s">
        <v>8214</v>
      </c>
      <c r="G2834" s="117" t="s">
        <v>13410</v>
      </c>
      <c r="H2834" s="114">
        <v>45</v>
      </c>
      <c r="I2834" s="114"/>
      <c r="J2834" s="115">
        <v>3</v>
      </c>
      <c r="K2834" s="100"/>
      <c r="M2834" s="136" t="s">
        <v>10841</v>
      </c>
      <c r="N2834" s="136" t="s">
        <v>13791</v>
      </c>
      <c r="O2834" s="178" t="str">
        <f t="shared" si="74"/>
        <v>Label.create(:concept_id =&gt; Concept.find_by_codelist_and_code(79, '21').id, :locale =&gt; 'fi', :preflabel =&gt; 'Vaaralliset aineet', :scopenote =&gt; 'Tuotteeseen sisältyvien vaarallisten aineiden käsittelyyn ja kuljetuksiin liittyvä lainsäädäntö ja ohjeistus. Käytä vain ONIX 3.0-sanomilla tai ONIX:in myöhemmissä versioissa')</v>
      </c>
      <c r="P2834" s="3"/>
    </row>
    <row r="2835" spans="1:16" ht="90.75">
      <c r="A2835" s="112">
        <v>79</v>
      </c>
      <c r="B2835" s="112">
        <v>24</v>
      </c>
      <c r="C2835" s="151">
        <v>22</v>
      </c>
      <c r="D2835" s="107"/>
      <c r="E2835" s="150"/>
      <c r="F2835" s="61" t="s">
        <v>8413</v>
      </c>
      <c r="G2835" s="117" t="s">
        <v>14265</v>
      </c>
      <c r="H2835" s="114">
        <v>48</v>
      </c>
      <c r="I2835" s="114">
        <v>63</v>
      </c>
      <c r="J2835" s="115"/>
      <c r="K2835" s="100"/>
      <c r="M2835" s="136" t="s">
        <v>10842</v>
      </c>
      <c r="N2835" s="136" t="s">
        <v>14683</v>
      </c>
      <c r="O2835" s="3" t="str">
        <f t="shared" si="74"/>
        <v>Label.create(:concept_id =&gt; Concept.find_by_codelist_and_code(79, '22').id, :locale =&gt; 'fi', :preflabel =&gt; 'Pelin osien tai palojen määrä', :scopenote =&gt; 'Käytä vain ONIX 3.0-sanomilla tai ONIX:in myöhemmissä versioissa. Huom! Korttien määrä ilmoitetaan koodilla 00 listalta 24.')</v>
      </c>
      <c r="P2835" s="337" t="s">
        <v>13124</v>
      </c>
    </row>
    <row r="2836" spans="1:16" ht="135" hidden="1">
      <c r="A2836" s="112">
        <v>79</v>
      </c>
      <c r="B2836" s="11">
        <v>25</v>
      </c>
      <c r="C2836" s="151">
        <v>23</v>
      </c>
      <c r="D2836" s="107"/>
      <c r="E2836" s="150"/>
      <c r="F2836" s="113" t="s">
        <v>8414</v>
      </c>
      <c r="G2836" s="117" t="s">
        <v>13411</v>
      </c>
      <c r="H2836" s="114">
        <v>48</v>
      </c>
      <c r="I2836" s="114"/>
      <c r="J2836" s="115"/>
      <c r="K2836" s="100"/>
      <c r="M2836" s="136" t="s">
        <v>10843</v>
      </c>
      <c r="N2836" s="136"/>
      <c r="O2836" s="178" t="str">
        <f t="shared" si="74"/>
        <v>Label.create(:concept_id =&gt; Concept.find_by_codelist_and_code(79, '23').id, :locale =&gt; 'fi', :preflabel =&gt; 'Pelaajien määrä', :scopenote =&gt; 'Number of players, for board games, card games, videogames etc. &amp;lt;ProductFormFeatureValue&gt; must be a required (exact) number as an integer OR a range (eg ‘2–6’), optionally accompanied by the number of players as text (eg ‘suitable for 2–6 players’) in &amp;lt;ProductFormFeatureDescription&gt;. Only for use in ONIX 3.0 or later')</v>
      </c>
      <c r="P2836" s="3"/>
    </row>
    <row r="2837" spans="1:16" ht="120" hidden="1">
      <c r="A2837" s="112">
        <v>79</v>
      </c>
      <c r="B2837" s="4">
        <v>26</v>
      </c>
      <c r="C2837" s="151">
        <v>24</v>
      </c>
      <c r="D2837" s="107"/>
      <c r="E2837" s="150"/>
      <c r="F2837" s="113" t="s">
        <v>8415</v>
      </c>
      <c r="G2837" s="117" t="s">
        <v>13412</v>
      </c>
      <c r="H2837" s="114">
        <v>48</v>
      </c>
      <c r="I2837" s="114"/>
      <c r="J2837" s="115"/>
      <c r="K2837" s="100"/>
      <c r="M2837" s="136" t="s">
        <v>10844</v>
      </c>
      <c r="N2837" s="136"/>
      <c r="O2837" s="178" t="str">
        <f t="shared" si="74"/>
        <v>Label.create(:concept_id =&gt; Concept.find_by_codelist_and_code(79, '24').id, :locale =&gt; 'fi', :preflabel =&gt; 'Pelin kesto', :scopenote =&gt; 'Typical time to complete a game, for board games, card games, videogames etc, stated as an integer (in minutes) OR range (eg ‘60–90’) in &amp;lt;ProductFormFeatureValue&gt;, optionally accompanied by the playing time as text (eg ‘typically 60–90 minutes’) in &amp;lt;ProductFormFeatureDescription&gt;. Only for use in ONIX 3.0 or later')</v>
      </c>
      <c r="P2837" s="3"/>
    </row>
    <row r="2838" spans="1:16" ht="120" hidden="1">
      <c r="A2838" s="112">
        <v>79</v>
      </c>
      <c r="B2838" s="4">
        <v>27</v>
      </c>
      <c r="C2838" s="151">
        <v>25</v>
      </c>
      <c r="D2838" s="107"/>
      <c r="E2838" s="150"/>
      <c r="F2838" s="113" t="s">
        <v>8868</v>
      </c>
      <c r="G2838" s="117" t="s">
        <v>13413</v>
      </c>
      <c r="H2838" s="114">
        <v>53</v>
      </c>
      <c r="I2838" s="114"/>
      <c r="J2838" s="115"/>
      <c r="K2838" s="100"/>
      <c r="M2838" s="136" t="s">
        <v>10845</v>
      </c>
      <c r="N2838" s="136" t="s">
        <v>13792</v>
      </c>
      <c r="O2838" s="178" t="str">
        <f t="shared" si="74"/>
        <v>Label.create(:concept_id =&gt; Concept.find_by_codelist_and_code(79, '25').id, :locale =&gt; 'fi', :preflabel =&gt; 'Henkilötietojen tallentamiseen liittyvät vaatimukset', :scopenote =&gt; 'Tuotteen käyttäjäksi rekisteröitymisen edellyttämät tiedot. Käytä vain ONIX 3.0-sanomilla tai ONIX:in myöhemmissä versioissa')</v>
      </c>
      <c r="P2838" s="3"/>
    </row>
    <row r="2839" spans="1:16" ht="150" hidden="1">
      <c r="A2839" s="17">
        <v>79</v>
      </c>
      <c r="B2839" s="4">
        <v>28</v>
      </c>
      <c r="C2839" s="42" t="s">
        <v>507</v>
      </c>
      <c r="E2839" s="149"/>
      <c r="F2839" s="51" t="s">
        <v>402</v>
      </c>
      <c r="G2839" s="43" t="s">
        <v>8040</v>
      </c>
      <c r="H2839" s="23">
        <v>10</v>
      </c>
      <c r="I2839" s="23">
        <v>42</v>
      </c>
      <c r="J2839" s="10"/>
      <c r="K2839" s="100"/>
      <c r="M2839" s="136" t="s">
        <v>10846</v>
      </c>
      <c r="N2839" s="136"/>
      <c r="O2839" s="178" t="str">
        <f t="shared" si="74"/>
        <v>Label.create(:concept_id =&gt; Concept.find_by_codelist_and_code(79, '30').id, :locale =&gt; 'fi', :preflabel =&gt; 'Ei FSC- tai PEFC -sertifioitu', :scopenote =&gt; 'Product does not carry FSC or PEFC logo. The Product Form Feature Value element is not used. The Product Form Feature Description element may carry free text indicating the grade or type of paper. The product record may also still carry a claimed Pre- and Post-Consumer Waste (PCW) percentage value (type code 37) in a separate repeat of the Product Form Feature composite')</v>
      </c>
      <c r="P2839" s="3"/>
    </row>
    <row r="2840" spans="1:16" ht="285" hidden="1">
      <c r="A2840" s="17">
        <v>79</v>
      </c>
      <c r="B2840" s="123">
        <v>29</v>
      </c>
      <c r="C2840" s="33" t="s">
        <v>294</v>
      </c>
      <c r="E2840" s="149"/>
      <c r="F2840" s="51" t="s">
        <v>403</v>
      </c>
      <c r="G2840" s="43" t="s">
        <v>8032</v>
      </c>
      <c r="H2840" s="23">
        <v>10</v>
      </c>
      <c r="I2840" s="23">
        <v>42</v>
      </c>
      <c r="J2840" s="10"/>
      <c r="K2840" s="100"/>
      <c r="M2840" s="136" t="s">
        <v>10847</v>
      </c>
      <c r="N2840" s="136" t="s">
        <v>12956</v>
      </c>
      <c r="O2840" s="178" t="str">
        <f t="shared" si="74"/>
        <v>Label.create(:concept_id =&gt; Concept.find_by_codelist_and_code(79, '31').id, :locale =&gt; 'fi', :preflabel =&gt; 'FSC-serfifioitu 100%', :scopenote =&gt; 'Merkissä teksti ”Hyvin hoidetuista metsistä”. Tuote on valmistettu kokonaan FSC-materiaalista. Riippumaton, kolmas osapuoli on tarkastanut, että metsiä hoidetaan tiukkojen sosiaalisten ja ympäristöstandardien mukaisesti. Merkintä on tyypillinen esimerkiksi puukalusteissa ja -leluissa')</v>
      </c>
      <c r="P2840" s="3"/>
    </row>
    <row r="2841" spans="1:16" ht="300" hidden="1">
      <c r="A2841" s="17">
        <v>79</v>
      </c>
      <c r="B2841" s="3">
        <v>30</v>
      </c>
      <c r="C2841" s="33" t="s">
        <v>723</v>
      </c>
      <c r="E2841" s="149"/>
      <c r="F2841" s="51" t="s">
        <v>297</v>
      </c>
      <c r="G2841" s="43" t="s">
        <v>8033</v>
      </c>
      <c r="H2841" s="23">
        <v>10</v>
      </c>
      <c r="I2841" s="23">
        <v>42</v>
      </c>
      <c r="J2841" s="10"/>
      <c r="K2841" s="100"/>
      <c r="M2841" s="136" t="s">
        <v>12738</v>
      </c>
      <c r="N2841" s="136" t="s">
        <v>12732</v>
      </c>
      <c r="O2841" s="178" t="str">
        <f t="shared" si="74"/>
        <v>Label.create(:concept_id =&gt; Concept.find_by_codelist_and_code(79, '32').id, :locale =&gt; 'fi', :preflabel =&gt; 'FSC-serfifioitu – MIX', :scopenote =&gt; 'Merkissä teksti ”Vastuullisista lähteistä”. Tuotteen valimituksessa on käytetty erilaisia materiaaleja. Mukana on aina vähintään 70 % FSC-sertifioiduista metsistä peräisin olevia materiaaleja. Lisäksi tuotteessa on joko kierrätettyjä materiaaleja tai FSC-kontrolloitua puuta – tai molempia')</v>
      </c>
      <c r="P2841" s="3"/>
    </row>
    <row r="2842" spans="1:16" ht="300" hidden="1">
      <c r="A2842" s="17">
        <v>79</v>
      </c>
      <c r="B2842" s="4">
        <v>31</v>
      </c>
      <c r="C2842" s="33" t="s">
        <v>908</v>
      </c>
      <c r="E2842" s="149"/>
      <c r="F2842" s="51" t="s">
        <v>1001</v>
      </c>
      <c r="G2842" s="43" t="s">
        <v>8034</v>
      </c>
      <c r="H2842" s="23">
        <v>10</v>
      </c>
      <c r="I2842" s="23">
        <v>42</v>
      </c>
      <c r="J2842" s="10"/>
      <c r="K2842" s="100"/>
      <c r="M2842" s="136" t="s">
        <v>10848</v>
      </c>
      <c r="N2842" s="136" t="s">
        <v>12731</v>
      </c>
      <c r="O2842" s="178" t="str">
        <f t="shared" si="74"/>
        <v>Label.create(:concept_id =&gt; Concept.find_by_codelist_and_code(79, '33').id, :locale =&gt; 'fi', :preflabel =&gt; 'FSC-serfifioitu: kierrätetty', :scopenote =&gt; 'Merkissä teksti ”Kerrätetystä materiaalista”. Materiaali on täysin kierrätettyä, esimerkiksi sanomalehti- tai pakkausmateriaalia. Materiaalin ei alun perin tarvitse olla FSC-sertifioitua')</v>
      </c>
      <c r="P2842" s="3"/>
    </row>
    <row r="2843" spans="1:16" ht="165" hidden="1">
      <c r="A2843" s="17">
        <v>79</v>
      </c>
      <c r="B2843" s="123">
        <v>32</v>
      </c>
      <c r="C2843" s="33" t="s">
        <v>3602</v>
      </c>
      <c r="E2843" s="149"/>
      <c r="F2843" s="51" t="s">
        <v>503</v>
      </c>
      <c r="G2843" s="108" t="s">
        <v>9228</v>
      </c>
      <c r="H2843" s="23">
        <v>10</v>
      </c>
      <c r="I2843" s="23">
        <v>58</v>
      </c>
      <c r="J2843" s="10"/>
      <c r="K2843" s="100"/>
      <c r="M2843" s="136" t="s">
        <v>10849</v>
      </c>
      <c r="N2843" s="136"/>
      <c r="O2843" s="178" t="str">
        <f t="shared" si="74"/>
        <v>Label.create(:concept_id =&gt; Concept.find_by_codelist_and_code(79, '34').id, :locale =&gt; 'fi', :preflabel =&gt; 'PEFC-sertifioitu', :scopenote =&gt; 'Product carries PEFC logo (certified) or equivalent from PEFC-endorsed national scheme. &amp;lt;ProductFormFeatureValue&gt; is the Chain Of Custody (COC) number printed on the book. The Product Form Feature Description element may carry free text indicating the grade or type of paper. May be accompanied by a Post-Consumer Waste (PCW) percentage value, to be reported in another instance of &amp;lt;ProductFormFeature&gt; with type code 36')</v>
      </c>
      <c r="P2843" s="3"/>
    </row>
    <row r="2844" spans="1:16" ht="165" hidden="1">
      <c r="A2844" s="17">
        <v>79</v>
      </c>
      <c r="B2844" s="123">
        <v>33</v>
      </c>
      <c r="C2844" s="33" t="s">
        <v>2788</v>
      </c>
      <c r="E2844" s="149"/>
      <c r="F2844" s="51" t="s">
        <v>1286</v>
      </c>
      <c r="G2844" s="108" t="s">
        <v>9229</v>
      </c>
      <c r="H2844" s="23">
        <v>10</v>
      </c>
      <c r="I2844" s="23">
        <v>58</v>
      </c>
      <c r="J2844" s="10"/>
      <c r="K2844" s="100"/>
      <c r="M2844" s="136" t="s">
        <v>10850</v>
      </c>
      <c r="N2844" s="136"/>
      <c r="O2844" s="178" t="str">
        <f t="shared" si="74"/>
        <v>Label.create(:concept_id =&gt; Concept.find_by_codelist_and_code(79, '35').id, :locale =&gt; 'fi', :preflabel =&gt; 'PEFC-kierrätetty', :scopenote =&gt; 'Product carries PEFC logo (recycled) or equivalent from PEFC-endorsed national scheme. &amp;lt;ProductFormFeatureValue&gt; is the Chain Of Custody (COC) number printed on the book. The Product Form Feature Description element may carry free text indicating the grade or type of paper. Should be accompanied by a Post-Consumer-Waste (PCW) percentage value, to be reported in another instance of &amp;lt;ProductFormFeature&gt; with type code 36')</v>
      </c>
      <c r="P2844" s="3"/>
    </row>
    <row r="2845" spans="1:16" ht="105" hidden="1">
      <c r="A2845" s="17">
        <v>79</v>
      </c>
      <c r="B2845" s="123">
        <v>34</v>
      </c>
      <c r="C2845" s="33" t="s">
        <v>2143</v>
      </c>
      <c r="E2845" s="149"/>
      <c r="F2845" s="51" t="s">
        <v>13655</v>
      </c>
      <c r="G2845" s="108" t="s">
        <v>9230</v>
      </c>
      <c r="H2845" s="23">
        <v>10</v>
      </c>
      <c r="I2845" s="23">
        <v>58</v>
      </c>
      <c r="J2845" s="10"/>
      <c r="K2845" s="100"/>
      <c r="M2845" s="136" t="s">
        <v>10851</v>
      </c>
      <c r="N2845" s="136"/>
      <c r="O2845" s="178" t="str">
        <f t="shared" si="74"/>
        <v>Label.create(:concept_id =&gt; Concept.find_by_codelist_and_code(79, '36').id, :locale =&gt; 'fi', :preflabel =&gt; 'Kierrätetyn materiaalin osuus FSC- tai PEFC-sertifioidussa tuotteessa', :scopenote =&gt; 'The percentage of recycled Pre- and Post-Consumer-Waste (PCW) used in a product where the composition is certified by FSC, PEFC or PEFC-endorsed scheme. &amp;lt;ProductFormFeatureValue&gt; is an integer. May occur together with type code 32, 33, 34 or 35')</v>
      </c>
      <c r="P2845" s="3"/>
    </row>
    <row r="2846" spans="1:16" ht="120" hidden="1">
      <c r="A2846" s="17">
        <v>79</v>
      </c>
      <c r="B2846" s="123">
        <v>35</v>
      </c>
      <c r="C2846" s="33" t="s">
        <v>2868</v>
      </c>
      <c r="E2846" s="149"/>
      <c r="F2846" s="51" t="s">
        <v>13656</v>
      </c>
      <c r="G2846" s="43" t="s">
        <v>6461</v>
      </c>
      <c r="H2846" s="23">
        <v>10</v>
      </c>
      <c r="I2846" s="23">
        <v>14</v>
      </c>
      <c r="J2846" s="10"/>
      <c r="K2846" s="100"/>
      <c r="M2846" s="136" t="s">
        <v>10852</v>
      </c>
      <c r="N2846" s="136"/>
      <c r="O2846" s="178" t="str">
        <f t="shared" si="74"/>
        <v>Label.create(:concept_id =&gt; Concept.find_by_codelist_and_code(79, '37').id, :locale =&gt; 'fi', :preflabel =&gt; 'Kierrätetyn materiaalin osuus FSC- tai PEFC-sertifioimattomassa tuotteessa', :scopenote =&gt; 'The percentage of recycled Pre- and Post-Consumer Waste (PCW) claimed to be used in a product where the composition is not certified by FSC or PEFC. &amp;lt;Product FormFeatureValue&gt; is an integer. &amp;lt;ProductFormFeatureDescription&gt; may carry free text supporting the claim. Must be accompanied by type code 30')</v>
      </c>
      <c r="P2846" s="3"/>
    </row>
    <row r="2847" spans="1:16" ht="75" hidden="1">
      <c r="A2847" s="179">
        <v>79</v>
      </c>
      <c r="B2847" s="123">
        <v>36</v>
      </c>
      <c r="C2847" s="107" t="s">
        <v>1760</v>
      </c>
      <c r="D2847" s="107"/>
      <c r="E2847" s="150"/>
      <c r="F2847" s="113" t="s">
        <v>9065</v>
      </c>
      <c r="G2847" s="108" t="s">
        <v>13414</v>
      </c>
      <c r="H2847" s="114">
        <v>55</v>
      </c>
      <c r="I2847" s="114"/>
      <c r="J2847" s="115"/>
      <c r="K2847" s="100"/>
      <c r="M2847" s="136" t="s">
        <v>10853</v>
      </c>
      <c r="N2847" s="136"/>
      <c r="O2847" s="178" t="str">
        <f t="shared" si="74"/>
        <v>Label.create(:concept_id =&gt; Concept.find_by_codelist_and_code(79, '38').id, :locale =&gt; 'fi', :preflabel =&gt; 'Ympäristöystävällinen muste', :scopenote =&gt; 'Vegetable-based or other environmentally-conscious inks and varnishes. &amp;lt;ProductFormFeatureDescription&gt; may carry free text with a more detailed statement. Only for use in ONIX 3.0 or later')</v>
      </c>
      <c r="P2847" s="3"/>
    </row>
    <row r="2848" spans="1:16" ht="75" hidden="1">
      <c r="A2848" s="179">
        <v>79</v>
      </c>
      <c r="B2848" s="3">
        <v>37</v>
      </c>
      <c r="C2848" s="107" t="s">
        <v>2072</v>
      </c>
      <c r="D2848" s="107"/>
      <c r="E2848" s="150"/>
      <c r="F2848" s="113" t="s">
        <v>9066</v>
      </c>
      <c r="G2848" s="108" t="s">
        <v>13415</v>
      </c>
      <c r="H2848" s="114">
        <v>55</v>
      </c>
      <c r="I2848" s="114"/>
      <c r="J2848" s="115"/>
      <c r="K2848" s="100"/>
      <c r="M2848" s="136" t="s">
        <v>10854</v>
      </c>
      <c r="N2848" s="136"/>
      <c r="O2848" s="178" t="str">
        <f t="shared" si="74"/>
        <v>Label.create(:concept_id =&gt; Concept.find_by_codelist_and_code(79, '39').id, :locale =&gt; 'fi', :preflabel =&gt; 'Ympäristöystävällinen liima', :scopenote =&gt; 'Product binding uses environmentally-concious adhesives and other binding materials. &amp;lt;ProductFormFeatureDescription&gt; may carry free text with a more detailed statement. Only for use in ONIX 3.0 or later')</v>
      </c>
      <c r="P2848" s="3"/>
    </row>
    <row r="2849" spans="1:16" ht="60" hidden="1">
      <c r="A2849" s="17">
        <v>79</v>
      </c>
      <c r="B2849" s="123">
        <v>38</v>
      </c>
      <c r="C2849" s="33" t="s">
        <v>1544</v>
      </c>
      <c r="E2849" s="149"/>
      <c r="F2849" s="51" t="s">
        <v>13657</v>
      </c>
      <c r="G2849" s="43" t="s">
        <v>6462</v>
      </c>
      <c r="H2849" s="23">
        <v>11</v>
      </c>
      <c r="I2849" s="23"/>
      <c r="J2849" s="10"/>
      <c r="K2849" s="100"/>
      <c r="M2849" s="136" t="s">
        <v>10855</v>
      </c>
      <c r="N2849" s="136"/>
      <c r="O2849" s="178" t="str">
        <f t="shared" si="74"/>
        <v>Label.create(:concept_id =&gt; Concept.find_by_codelist_and_code(79, '40').id, :locale =&gt; 'fi', :preflabel =&gt; 'Ympäristöystävällisesti tuotettu paperi', :scopenote =&gt; 'Product made from paper produced using environmentally-conscious technology. &amp;lt;ProductFormFeatureDescription&gt; may carry free text with a more detailed statement')</v>
      </c>
      <c r="P2849" s="3"/>
    </row>
    <row r="2850" spans="1:16" ht="90.75">
      <c r="A2850" s="17">
        <v>79</v>
      </c>
      <c r="B2850" s="123">
        <v>39</v>
      </c>
      <c r="C2850" s="111" t="s">
        <v>1545</v>
      </c>
      <c r="D2850" s="111"/>
      <c r="E2850" s="111"/>
      <c r="F2850" s="113" t="s">
        <v>13911</v>
      </c>
      <c r="G2850" s="108" t="s">
        <v>14077</v>
      </c>
      <c r="H2850" s="114">
        <v>62</v>
      </c>
      <c r="I2850" s="114"/>
      <c r="J2850" s="115"/>
      <c r="K2850" s="100"/>
      <c r="M2850" s="136" t="s">
        <v>14321</v>
      </c>
      <c r="N2850" s="136"/>
      <c r="P2850" s="337" t="s">
        <v>13124</v>
      </c>
    </row>
    <row r="2851" spans="1:16" ht="91.5">
      <c r="A2851" s="17">
        <v>79</v>
      </c>
      <c r="B2851" s="123">
        <v>40</v>
      </c>
      <c r="C2851" s="111" t="s">
        <v>1566</v>
      </c>
      <c r="D2851" s="111"/>
      <c r="E2851" s="111"/>
      <c r="F2851" s="113" t="s">
        <v>13912</v>
      </c>
      <c r="G2851" s="108" t="s">
        <v>14078</v>
      </c>
      <c r="H2851" s="114">
        <v>62</v>
      </c>
      <c r="I2851" s="114"/>
      <c r="J2851" s="115"/>
      <c r="K2851" s="100"/>
      <c r="M2851" s="136" t="s">
        <v>14684</v>
      </c>
      <c r="N2851" s="136"/>
      <c r="P2851" s="337" t="s">
        <v>13124</v>
      </c>
    </row>
    <row r="2852" spans="1:16" ht="91.5">
      <c r="A2852" s="17">
        <v>79</v>
      </c>
      <c r="B2852" s="123">
        <v>41</v>
      </c>
      <c r="C2852" s="111" t="s">
        <v>2238</v>
      </c>
      <c r="D2852" s="111"/>
      <c r="E2852" s="111"/>
      <c r="F2852" s="113" t="s">
        <v>13913</v>
      </c>
      <c r="G2852" s="108" t="s">
        <v>14079</v>
      </c>
      <c r="H2852" s="114">
        <v>62</v>
      </c>
      <c r="I2852" s="114"/>
      <c r="J2852" s="115"/>
      <c r="K2852" s="100"/>
      <c r="M2852" s="136" t="s">
        <v>14325</v>
      </c>
      <c r="N2852" s="136"/>
      <c r="P2852" s="337" t="s">
        <v>13124</v>
      </c>
    </row>
    <row r="2853" spans="1:16" ht="120.75">
      <c r="A2853" s="17">
        <v>79</v>
      </c>
      <c r="B2853" s="123">
        <v>42</v>
      </c>
      <c r="C2853" s="111">
        <v>44</v>
      </c>
      <c r="D2853" s="111"/>
      <c r="E2853" s="111"/>
      <c r="F2853" s="113" t="s">
        <v>13914</v>
      </c>
      <c r="G2853" s="108" t="s">
        <v>14080</v>
      </c>
      <c r="H2853" s="114">
        <v>62</v>
      </c>
      <c r="I2853" s="114"/>
      <c r="J2853" s="115"/>
      <c r="K2853" s="100"/>
      <c r="M2853" s="136" t="s">
        <v>14327</v>
      </c>
      <c r="N2853" s="136"/>
      <c r="P2853" s="337" t="s">
        <v>13124</v>
      </c>
    </row>
    <row r="2854" spans="1:16" ht="30">
      <c r="A2854" s="17">
        <v>79</v>
      </c>
      <c r="B2854" s="123">
        <v>43</v>
      </c>
      <c r="C2854" s="111" t="s">
        <v>1570</v>
      </c>
      <c r="D2854" s="111"/>
      <c r="E2854" s="111"/>
      <c r="F2854" s="113" t="s">
        <v>13915</v>
      </c>
      <c r="G2854" s="116" t="s">
        <v>13203</v>
      </c>
      <c r="H2854" s="114">
        <v>62</v>
      </c>
      <c r="I2854" s="114"/>
      <c r="J2854" s="115"/>
      <c r="K2854" s="100"/>
      <c r="M2854" s="136" t="s">
        <v>14328</v>
      </c>
      <c r="N2854" s="136"/>
      <c r="P2854" s="337" t="s">
        <v>13124</v>
      </c>
    </row>
    <row r="2855" spans="1:16" ht="46.5">
      <c r="A2855" s="17">
        <v>79</v>
      </c>
      <c r="B2855" s="123">
        <v>44</v>
      </c>
      <c r="C2855" s="111" t="s">
        <v>2222</v>
      </c>
      <c r="D2855" s="111"/>
      <c r="E2855" s="111"/>
      <c r="F2855" s="113" t="s">
        <v>13916</v>
      </c>
      <c r="G2855" s="116" t="s">
        <v>14081</v>
      </c>
      <c r="H2855" s="114">
        <v>62</v>
      </c>
      <c r="I2855" s="114"/>
      <c r="J2855" s="115"/>
      <c r="K2855" s="100"/>
      <c r="M2855" s="136" t="s">
        <v>14330</v>
      </c>
      <c r="N2855" s="136"/>
      <c r="P2855" s="337" t="s">
        <v>13124</v>
      </c>
    </row>
    <row r="2856" spans="1:16" ht="45" hidden="1">
      <c r="A2856" s="191">
        <v>80</v>
      </c>
      <c r="B2856" s="191">
        <v>0</v>
      </c>
      <c r="C2856" s="184"/>
      <c r="D2856" s="184"/>
      <c r="E2856" s="185"/>
      <c r="F2856" s="194" t="s">
        <v>2212</v>
      </c>
      <c r="G2856" s="75" t="s">
        <v>5665</v>
      </c>
      <c r="H2856" s="21">
        <v>1</v>
      </c>
      <c r="I2856" s="21"/>
      <c r="J2856" s="14">
        <v>1</v>
      </c>
      <c r="K2856" s="101" t="s">
        <v>7568</v>
      </c>
      <c r="M2856" s="136" t="s">
        <v>10856</v>
      </c>
      <c r="N2856" s="136"/>
      <c r="O2856" s="178" t="str">
        <f t="shared" si="74"/>
        <v>Label.create(:concept_id =&gt; Concept.find_by_codelist_and_code(80, nil).id, :locale =&gt; 'fi', :preflabel =&gt; 'Tuotteen pakkauksen tyyppi', :scopenote =&gt; 'Käytä yhdessä &amp;lt;ProductPackaging&gt; &amp;lt;b225&gt;')</v>
      </c>
      <c r="P2856" s="3"/>
    </row>
    <row r="2857" spans="1:16" ht="30" hidden="1">
      <c r="A2857" s="11">
        <v>80</v>
      </c>
      <c r="B2857" s="11">
        <v>1</v>
      </c>
      <c r="C2857" s="33" t="s">
        <v>4468</v>
      </c>
      <c r="E2857" s="149"/>
      <c r="F2857" s="51" t="s">
        <v>13658</v>
      </c>
      <c r="G2857" s="43" t="s">
        <v>6463</v>
      </c>
      <c r="H2857" s="23">
        <v>13</v>
      </c>
      <c r="I2857" s="23"/>
      <c r="J2857" s="10"/>
      <c r="K2857" s="100"/>
      <c r="M2857" s="136" t="s">
        <v>10857</v>
      </c>
      <c r="N2857" s="136"/>
      <c r="O2857" s="178" t="str">
        <f t="shared" ref="O2857:O2929" si="76">IF(OR(H2857="",IFERROR(FIND("-"&amp;A2857&amp;"-","-6-7-8-10-11-26-33-35-36-37-38-39-40-47-52-54-56-63-67-75-78-94-95-101-138-140-"),0)&gt;0,
AND(A2857=1,IFERROR(FIND("-"&amp;C2857&amp;"-","-12-13-14-"),0)&gt;0),
AND(A2857=22,IFERROR(FIND("-"&amp;C2857&amp;"-","-04-05-"),0)&gt;0),
AND(A2857=34,IFERROR(FIND("-"&amp;C2857&amp;"-","-00-01-04-08-09-10-11-12-13-14-15-"),0)&gt;0),
AND(A2857=45,IFERROR(FIND("-"&amp;C2857&amp;"-","-08-"),0)&gt;0),
AND(A2857=49,IFERROR(FIND("-"&amp;C2857&amp;"-","-ROW-"),0)&gt;0),
AND(A2857=51,IFERROR(FIND("-"&amp;C2857&amp;"-","-14-15-36-"),0)&gt;0),
AND(A2857=79,IFERROR(FIND("-"&amp;C2857&amp;"-","-11-"),0)&gt;0),
AND(A2857=102,IFERROR(FIND("-"&amp;C2857&amp;"-","-02-"),0)&gt;0)),"",
 IF(AND(M2857="",N2857=""),"",
  "Label.create(:concept_id =&gt; Concept.find_by_codelist_and_code("&amp;A2857&amp;", "&amp;IF(C2857="","nil","'"&amp;C2857&amp;"'")&amp;").id, "&amp;
  ":locale =&gt; '"&amp;L$2&amp;"'"&amp;", "&amp;
  ":preflabel =&gt; '"&amp;(IF(M2857="",F2857,M2857)&amp;"', "&amp;
  ":scopenote =&gt; "&amp;IF(AND(N2857="",G2857="",K2857=""),"nil","'"&amp; IF(K2857="", "",$L$3 &amp; IF(ISERROR(FIND("
", K2857))," ","&lt;br&gt;&amp;nbsp;&amp;nbsp;&amp;nbsp;&amp;nbsp;• ") &amp; SUBSTITUTE(SUBSTITUTE(SUBSTITUTE(K2857, "&amp;", "&amp;amp;"),"&lt;","&amp;lt;"),"
","&lt;br&gt;&amp;nbsp;&amp;nbsp;&amp;nbsp;&amp;nbsp;• ")) &amp; IF(OR(K2857="",G2857=""),"","&lt;br&gt;") &amp; SUBSTITUTE(SUBSTITUTE(IF(N2857="",G2857,N2857),"&amp;","&amp;amp;"),"&lt;","&amp;lt;")&amp;"'")&amp;")")
))</f>
        <v>Label.create(:concept_id =&gt; Concept.find_by_codelist_and_code(80, '00').id, :locale =&gt; 'fi', :preflabel =&gt; 'Ei pakkausta', :scopenote =&gt; 'No packaging, or all smaller items enclosed inside largest item')</v>
      </c>
      <c r="P2857" s="3"/>
    </row>
    <row r="2858" spans="1:16" ht="30" hidden="1">
      <c r="A2858" s="16">
        <v>80</v>
      </c>
      <c r="B2858" s="16">
        <v>2</v>
      </c>
      <c r="C2858" s="38" t="s">
        <v>1557</v>
      </c>
      <c r="D2858" s="38"/>
      <c r="E2858" s="149"/>
      <c r="F2858" s="59" t="s">
        <v>1208</v>
      </c>
      <c r="G2858" s="69" t="s">
        <v>6464</v>
      </c>
      <c r="H2858" s="23">
        <v>1</v>
      </c>
      <c r="I2858" s="23">
        <v>21</v>
      </c>
      <c r="J2858" s="10"/>
      <c r="K2858" s="100"/>
      <c r="M2858" s="136" t="s">
        <v>10858</v>
      </c>
      <c r="N2858" s="136" t="s">
        <v>12957</v>
      </c>
      <c r="O2858" s="178" t="str">
        <f t="shared" si="76"/>
        <v>Label.create(:concept_id =&gt; Concept.find_by_codelist_and_code(80, '01').id, :locale =&gt; 'fi', :preflabel =&gt; 'Tasku', :scopenote =&gt; 'Paperia, muovia tms')</v>
      </c>
      <c r="P2858" s="3"/>
    </row>
    <row r="2859" spans="1:16" ht="45" hidden="1">
      <c r="A2859" s="16">
        <v>80</v>
      </c>
      <c r="B2859" s="16">
        <v>3</v>
      </c>
      <c r="C2859" s="38" t="s">
        <v>1556</v>
      </c>
      <c r="D2859" s="38"/>
      <c r="E2859" s="149"/>
      <c r="F2859" s="59" t="s">
        <v>2622</v>
      </c>
      <c r="G2859" s="69" t="s">
        <v>6465</v>
      </c>
      <c r="H2859" s="23">
        <v>1</v>
      </c>
      <c r="I2859" s="23">
        <v>17</v>
      </c>
      <c r="J2859" s="10"/>
      <c r="K2859" s="100"/>
      <c r="M2859" s="136" t="s">
        <v>10859</v>
      </c>
      <c r="N2859" s="136"/>
      <c r="O2859" s="178" t="str">
        <f t="shared" si="76"/>
        <v>Label.create(:concept_id =&gt; Concept.find_by_codelist_and_code(80, '02').id, :locale =&gt; 'fi', :preflabel =&gt; 'Simpukkapakkaus', :scopenote =&gt; 'Packaging consisting of formed plastic sealed around each side of the product. Not to be confused with single-sided Blister pack')</v>
      </c>
      <c r="P2859" s="3"/>
    </row>
    <row r="2860" spans="1:16" ht="30" hidden="1">
      <c r="A2860" s="16">
        <v>80</v>
      </c>
      <c r="B2860" s="16">
        <v>4</v>
      </c>
      <c r="C2860" s="38" t="s">
        <v>1931</v>
      </c>
      <c r="D2860" s="38"/>
      <c r="E2860" s="149"/>
      <c r="F2860" s="59" t="s">
        <v>2623</v>
      </c>
      <c r="G2860" s="69" t="s">
        <v>6466</v>
      </c>
      <c r="H2860" s="23">
        <v>1</v>
      </c>
      <c r="I2860" s="23">
        <v>17</v>
      </c>
      <c r="J2860" s="10"/>
      <c r="K2860" s="100"/>
      <c r="M2860" s="136" t="s">
        <v>10860</v>
      </c>
      <c r="N2860" s="136" t="s">
        <v>12958</v>
      </c>
      <c r="O2860" s="178" t="str">
        <f t="shared" si="76"/>
        <v>Label.create(:concept_id =&gt; Concept.find_by_codelist_and_code(80, '03').id, :locale =&gt; 'fi', :preflabel =&gt; 'DVD-kotelo', :scopenote =&gt; 'Koteloa voidaan käyttää myös esim. CD-levyille')</v>
      </c>
      <c r="P2860" s="3"/>
    </row>
    <row r="2861" spans="1:16" ht="15.75" hidden="1">
      <c r="A2861" s="16">
        <v>80</v>
      </c>
      <c r="B2861" s="16">
        <v>5</v>
      </c>
      <c r="C2861" s="38" t="s">
        <v>1658</v>
      </c>
      <c r="D2861" s="38"/>
      <c r="E2861" s="149"/>
      <c r="F2861" s="59" t="s">
        <v>2505</v>
      </c>
      <c r="G2861" s="69" t="s">
        <v>6467</v>
      </c>
      <c r="H2861" s="23">
        <v>1</v>
      </c>
      <c r="I2861" s="23">
        <v>17</v>
      </c>
      <c r="J2861" s="10"/>
      <c r="K2861" s="100"/>
      <c r="M2861" s="136" t="s">
        <v>10861</v>
      </c>
      <c r="N2861" s="136"/>
      <c r="O2861" s="178" t="str">
        <f t="shared" si="76"/>
        <v>Label.create(:concept_id =&gt; Concept.find_by_codelist_and_code(80, '05').id, :locale =&gt; 'fi', :preflabel =&gt; 'CD-kotelo', :scopenote =&gt; 'Typical CD-style packaging')</v>
      </c>
      <c r="P2861" s="3"/>
    </row>
    <row r="2862" spans="1:16" ht="45" hidden="1">
      <c r="A2862" s="16">
        <v>80</v>
      </c>
      <c r="B2862" s="15">
        <v>6</v>
      </c>
      <c r="C2862" s="46" t="s">
        <v>1247</v>
      </c>
      <c r="D2862" s="38"/>
      <c r="E2862" s="149"/>
      <c r="F2862" s="59" t="s">
        <v>4870</v>
      </c>
      <c r="G2862" s="69" t="s">
        <v>6468</v>
      </c>
      <c r="H2862" s="23">
        <v>21</v>
      </c>
      <c r="I2862" s="23"/>
      <c r="J2862" s="10"/>
      <c r="K2862" s="100"/>
      <c r="M2862" s="136" t="s">
        <v>10862</v>
      </c>
      <c r="N2862" s="136" t="s">
        <v>10863</v>
      </c>
      <c r="O2862" s="178" t="str">
        <f t="shared" si="76"/>
        <v>Label.create(:concept_id =&gt; Concept.find_by_codelist_and_code(80, '06').id, :locale =&gt; 'fi', :preflabel =&gt; 'CD-kotelo, pahvinen', :scopenote =&gt; 'Esim. digipak')</v>
      </c>
      <c r="P2862" s="3"/>
    </row>
    <row r="2863" spans="1:16" ht="76.5">
      <c r="A2863" s="168">
        <v>80</v>
      </c>
      <c r="B2863" s="16">
        <v>7</v>
      </c>
      <c r="C2863" s="169" t="s">
        <v>4072</v>
      </c>
      <c r="D2863" s="226"/>
      <c r="E2863" s="226"/>
      <c r="F2863" s="213" t="s">
        <v>14212</v>
      </c>
      <c r="G2863" s="217" t="s">
        <v>14213</v>
      </c>
      <c r="H2863" s="114">
        <v>63</v>
      </c>
      <c r="I2863" s="114"/>
      <c r="J2863" s="115"/>
      <c r="K2863" s="100"/>
      <c r="M2863" s="136" t="s">
        <v>14685</v>
      </c>
      <c r="N2863" s="136"/>
      <c r="P2863" s="337" t="s">
        <v>13124</v>
      </c>
    </row>
    <row r="2864" spans="1:16" ht="60">
      <c r="A2864" s="15">
        <v>80</v>
      </c>
      <c r="B2864" s="16">
        <v>8</v>
      </c>
      <c r="C2864" s="34" t="s">
        <v>2961</v>
      </c>
      <c r="D2864" s="34"/>
      <c r="E2864" s="149"/>
      <c r="F2864" s="141" t="s">
        <v>14082</v>
      </c>
      <c r="G2864" s="165" t="s">
        <v>14083</v>
      </c>
      <c r="H2864" s="23">
        <v>2</v>
      </c>
      <c r="I2864" s="23">
        <v>62</v>
      </c>
      <c r="J2864" s="10"/>
      <c r="K2864" s="100"/>
      <c r="M2864" s="136" t="s">
        <v>10864</v>
      </c>
      <c r="N2864" s="136" t="s">
        <v>10865</v>
      </c>
      <c r="O2864" s="3" t="str">
        <f t="shared" si="76"/>
        <v>Label.create(:concept_id =&gt; Concept.find_by_codelist_and_code(80, '09').id, :locale =&gt; 'fi', :preflabel =&gt; 'Kannellinen laatikko', :scopenote =&gt; 'Yhdestä tai useammasta kappaleesta koostuvan tuotteen kannellinen säilytyslaatikko')</v>
      </c>
      <c r="P2864" s="337" t="s">
        <v>13124</v>
      </c>
    </row>
    <row r="2865" spans="1:16" ht="30" hidden="1">
      <c r="A2865" s="16">
        <v>80</v>
      </c>
      <c r="B2865" s="16">
        <v>9</v>
      </c>
      <c r="C2865" s="38" t="s">
        <v>1581</v>
      </c>
      <c r="D2865" s="38"/>
      <c r="E2865" s="149"/>
      <c r="F2865" s="59" t="s">
        <v>695</v>
      </c>
      <c r="G2865" s="69" t="s">
        <v>6469</v>
      </c>
      <c r="H2865" s="23">
        <v>2</v>
      </c>
      <c r="I2865" s="23"/>
      <c r="J2865" s="10"/>
      <c r="K2865" s="100"/>
      <c r="M2865" s="136" t="s">
        <v>10866</v>
      </c>
      <c r="N2865" s="136" t="s">
        <v>10867</v>
      </c>
      <c r="O2865" s="178" t="str">
        <f t="shared" si="76"/>
        <v>Label.create(:concept_id =&gt; Concept.find_by_codelist_and_code(80, '10').id, :locale =&gt; 'fi', :preflabel =&gt; 'Kotelo (yksi tuote)', :scopenote =&gt; 'Sisältää yhden tuotteen')</v>
      </c>
      <c r="P2865" s="3"/>
    </row>
    <row r="2866" spans="1:16" ht="45" hidden="1">
      <c r="A2866" s="16">
        <v>80</v>
      </c>
      <c r="B2866" s="16">
        <v>10</v>
      </c>
      <c r="C2866" s="38" t="s">
        <v>3312</v>
      </c>
      <c r="D2866" s="38"/>
      <c r="E2866" s="149"/>
      <c r="F2866" s="59" t="s">
        <v>4678</v>
      </c>
      <c r="G2866" s="69" t="s">
        <v>6470</v>
      </c>
      <c r="H2866" s="23">
        <v>2</v>
      </c>
      <c r="I2866" s="23"/>
      <c r="J2866" s="10"/>
      <c r="K2866" s="100"/>
      <c r="M2866" s="136" t="s">
        <v>10868</v>
      </c>
      <c r="N2866" s="136" t="s">
        <v>10869</v>
      </c>
      <c r="O2866" s="178" t="str">
        <f t="shared" si="76"/>
        <v>Label.create(:concept_id =&gt; Concept.find_by_codelist_and_code(80, '11').id, :locale =&gt; 'fi', :preflabel =&gt; 'Kotelo (useita tuotteita)', :scopenote =&gt; 'Sisältää useita tuotteita')</v>
      </c>
      <c r="P2866" s="3"/>
    </row>
    <row r="2867" spans="1:16" ht="30" hidden="1">
      <c r="A2867" s="16">
        <v>80</v>
      </c>
      <c r="B2867" s="16">
        <v>11</v>
      </c>
      <c r="C2867" s="38" t="s">
        <v>1399</v>
      </c>
      <c r="D2867" s="38"/>
      <c r="E2867" s="149"/>
      <c r="F2867" s="59" t="s">
        <v>1326</v>
      </c>
      <c r="G2867" s="69" t="s">
        <v>6471</v>
      </c>
      <c r="H2867" s="23">
        <v>2</v>
      </c>
      <c r="I2867" s="23"/>
      <c r="J2867" s="10"/>
      <c r="K2867" s="100"/>
      <c r="M2867" s="136" t="s">
        <v>10870</v>
      </c>
      <c r="N2867" s="136" t="s">
        <v>10871</v>
      </c>
      <c r="O2867" s="178" t="str">
        <f t="shared" si="76"/>
        <v>Label.create(:concept_id =&gt; Concept.find_by_codelist_and_code(80, '12').id, :locale =&gt; 'fi', :preflabel =&gt; 'Putki', :scopenote =&gt; 'Sisältää esim. kartan tai julisteen')</v>
      </c>
      <c r="P2867" s="3"/>
    </row>
    <row r="2868" spans="1:16" ht="30" hidden="1">
      <c r="A2868" s="16">
        <v>80</v>
      </c>
      <c r="B2868" s="16">
        <v>12</v>
      </c>
      <c r="C2868" s="38" t="s">
        <v>1400</v>
      </c>
      <c r="D2868" s="38"/>
      <c r="E2868" s="149"/>
      <c r="F2868" s="59" t="s">
        <v>1728</v>
      </c>
      <c r="G2868" s="69" t="s">
        <v>6472</v>
      </c>
      <c r="H2868" s="23">
        <v>2</v>
      </c>
      <c r="I2868" s="23"/>
      <c r="J2868" s="10"/>
      <c r="K2868" s="100"/>
      <c r="M2868" s="136" t="s">
        <v>10872</v>
      </c>
      <c r="N2868" s="136"/>
      <c r="O2868" s="178" t="str">
        <f t="shared" si="76"/>
        <v>Label.create(:concept_id =&gt; Concept.find_by_codelist_and_code(80, '13').id, :locale =&gt; 'fi', :preflabel =&gt; 'Kansio', :scopenote =&gt; 'Use for miscellaneous items such as slides, microfiche, when presented in a binder')</v>
      </c>
      <c r="P2868" s="3"/>
    </row>
    <row r="2869" spans="1:16" ht="45" hidden="1">
      <c r="A2869" s="16">
        <v>80</v>
      </c>
      <c r="B2869" s="16">
        <v>13</v>
      </c>
      <c r="C2869" s="38" t="s">
        <v>4001</v>
      </c>
      <c r="D2869" s="38"/>
      <c r="E2869" s="149"/>
      <c r="F2869" s="59" t="s">
        <v>4099</v>
      </c>
      <c r="G2869" s="69" t="s">
        <v>6473</v>
      </c>
      <c r="H2869" s="23">
        <v>2</v>
      </c>
      <c r="I2869" s="23"/>
      <c r="J2869" s="10"/>
      <c r="K2869" s="100"/>
      <c r="M2869" s="136" t="s">
        <v>10873</v>
      </c>
      <c r="N2869" s="136"/>
      <c r="O2869" s="178" t="str">
        <f t="shared" si="76"/>
        <v>Label.create(:concept_id =&gt; Concept.find_by_codelist_and_code(80, '14').id, :locale =&gt; 'fi', :preflabel =&gt; 'Tasku tai kansio', :scopenote =&gt; 'Use for miscellaneous items such as slides, microfiche, when presented in a wallet or folder')</v>
      </c>
      <c r="P2869" s="3"/>
    </row>
    <row r="2870" spans="1:16" ht="30" hidden="1">
      <c r="A2870" s="16">
        <v>80</v>
      </c>
      <c r="B2870" s="16">
        <v>14</v>
      </c>
      <c r="C2870" s="38" t="s">
        <v>495</v>
      </c>
      <c r="D2870" s="38"/>
      <c r="E2870" s="149"/>
      <c r="F2870" s="59" t="s">
        <v>2437</v>
      </c>
      <c r="G2870" s="69" t="s">
        <v>6474</v>
      </c>
      <c r="H2870" s="23">
        <v>7</v>
      </c>
      <c r="I2870" s="23"/>
      <c r="J2870" s="10"/>
      <c r="K2870" s="100"/>
      <c r="M2870" s="136" t="s">
        <v>10874</v>
      </c>
      <c r="N2870" s="136"/>
      <c r="O2870" s="178" t="str">
        <f t="shared" si="76"/>
        <v>Label.create(:concept_id =&gt; Concept.find_by_codelist_and_code(80, '15').id, :locale =&gt; 'fi', :preflabel =&gt; 'Kolmikulmainen putki', :scopenote =&gt; 'Long package with triangular cross-section used for rolled sheet maps, posters etc')</v>
      </c>
      <c r="P2870" s="3"/>
    </row>
    <row r="2871" spans="1:16" ht="30" hidden="1">
      <c r="A2871" s="16">
        <v>80</v>
      </c>
      <c r="B2871" s="16">
        <v>15</v>
      </c>
      <c r="C2871" s="38" t="s">
        <v>205</v>
      </c>
      <c r="D2871" s="38"/>
      <c r="E2871" s="149"/>
      <c r="F2871" s="59" t="s">
        <v>2268</v>
      </c>
      <c r="G2871" s="69" t="s">
        <v>6475</v>
      </c>
      <c r="H2871" s="23">
        <v>7</v>
      </c>
      <c r="I2871" s="23"/>
      <c r="J2871" s="10"/>
      <c r="K2871" s="100"/>
      <c r="M2871" s="136" t="s">
        <v>10875</v>
      </c>
      <c r="N2871" s="136"/>
      <c r="O2871" s="178" t="str">
        <f t="shared" si="76"/>
        <v>Label.create(:concept_id =&gt; Concept.find_by_codelist_and_code(80, '16').id, :locale =&gt; 'fi', :preflabel =&gt; 'Nelikulmainen putki', :scopenote =&gt; 'Long package with square cross-section used for rolled sheet maps, posters, etc')</v>
      </c>
      <c r="P2871" s="3"/>
    </row>
    <row r="2872" spans="1:16" ht="15.75" hidden="1">
      <c r="A2872" s="16">
        <v>80</v>
      </c>
      <c r="B2872" s="16">
        <v>16</v>
      </c>
      <c r="C2872" s="38" t="s">
        <v>3708</v>
      </c>
      <c r="D2872" s="38"/>
      <c r="E2872" s="149"/>
      <c r="F2872" s="59" t="s">
        <v>1580</v>
      </c>
      <c r="G2872" s="69" t="s">
        <v>5665</v>
      </c>
      <c r="H2872" s="23">
        <v>8</v>
      </c>
      <c r="I2872" s="23"/>
      <c r="J2872" s="10"/>
      <c r="K2872" s="100"/>
      <c r="M2872" s="136" t="s">
        <v>10876</v>
      </c>
      <c r="N2872" s="136"/>
      <c r="O2872" s="178" t="str">
        <f t="shared" si="76"/>
        <v>Label.create(:concept_id =&gt; Concept.find_by_codelist_and_code(80, '17').id, :locale =&gt; 'fi', :preflabel =&gt; 'Pehmustettu pakkaus (DVD)', :scopenote =&gt; nil)</v>
      </c>
      <c r="P2872" s="3"/>
    </row>
    <row r="2873" spans="1:16" ht="30" hidden="1">
      <c r="A2873" s="16">
        <v>80</v>
      </c>
      <c r="B2873" s="16">
        <v>17</v>
      </c>
      <c r="C2873" s="38" t="s">
        <v>95</v>
      </c>
      <c r="D2873" s="38"/>
      <c r="E2873" s="149"/>
      <c r="F2873" s="59" t="s">
        <v>894</v>
      </c>
      <c r="G2873" s="69" t="s">
        <v>6476</v>
      </c>
      <c r="H2873" s="23">
        <v>8</v>
      </c>
      <c r="I2873" s="23"/>
      <c r="J2873" s="10"/>
      <c r="K2873" s="100"/>
      <c r="M2873" s="136" t="s">
        <v>10877</v>
      </c>
      <c r="N2873" s="136"/>
      <c r="O2873" s="178" t="str">
        <f t="shared" si="76"/>
        <v>Label.create(:concept_id =&gt; Concept.find_by_codelist_and_code(80, '18').id, :locale =&gt; 'fi', :preflabel =&gt; 'Pussi', :scopenote =&gt; 'In pouch, eg teaching materials in a plastic bag or pouch')</v>
      </c>
      <c r="P2873" s="3"/>
    </row>
    <row r="2874" spans="1:16" ht="30" hidden="1">
      <c r="A2874" s="16">
        <v>80</v>
      </c>
      <c r="B2874" s="16">
        <v>18</v>
      </c>
      <c r="C2874" s="38" t="s">
        <v>247</v>
      </c>
      <c r="D2874" s="38"/>
      <c r="E2874" s="149"/>
      <c r="F2874" s="59" t="s">
        <v>712</v>
      </c>
      <c r="G2874" s="69" t="s">
        <v>6477</v>
      </c>
      <c r="H2874" s="23">
        <v>8</v>
      </c>
      <c r="I2874" s="23"/>
      <c r="J2874" s="10"/>
      <c r="K2874" s="100"/>
      <c r="M2874" s="136" t="s">
        <v>10878</v>
      </c>
      <c r="N2874" s="136"/>
      <c r="O2874" s="178" t="str">
        <f t="shared" si="76"/>
        <v>Label.create(:concept_id =&gt; Concept.find_by_codelist_and_code(80, '19').id, :locale =&gt; 'fi', :preflabel =&gt; 'Muovikotelo', :scopenote =&gt; 'In duroplastic or other rigid plastic case, eg for a class set')</v>
      </c>
      <c r="P2874" s="3"/>
    </row>
    <row r="2875" spans="1:16" ht="15.75" hidden="1">
      <c r="A2875" s="16">
        <v>80</v>
      </c>
      <c r="B2875" s="16">
        <v>19</v>
      </c>
      <c r="C2875" s="38" t="s">
        <v>3253</v>
      </c>
      <c r="D2875" s="38"/>
      <c r="E2875" s="149"/>
      <c r="F2875" s="59" t="s">
        <v>1108</v>
      </c>
      <c r="G2875" s="69" t="s">
        <v>6478</v>
      </c>
      <c r="H2875" s="23">
        <v>8</v>
      </c>
      <c r="I2875" s="23"/>
      <c r="J2875" s="10"/>
      <c r="K2875" s="100"/>
      <c r="M2875" s="136" t="s">
        <v>10879</v>
      </c>
      <c r="N2875" s="136"/>
      <c r="O2875" s="178" t="str">
        <f t="shared" si="76"/>
        <v>Label.create(:concept_id =&gt; Concept.find_by_codelist_and_code(80, '20').id, :locale =&gt; 'fi', :preflabel =&gt; 'Pahvikotelo', :scopenote =&gt; 'In cardboard case, eg for a class set')</v>
      </c>
      <c r="P2875" s="3"/>
    </row>
    <row r="2876" spans="1:16" ht="90">
      <c r="A2876" s="16">
        <v>80</v>
      </c>
      <c r="B2876" s="16">
        <v>20</v>
      </c>
      <c r="C2876" s="38" t="s">
        <v>3629</v>
      </c>
      <c r="D2876" s="38"/>
      <c r="E2876" s="149"/>
      <c r="F2876" s="59" t="s">
        <v>4152</v>
      </c>
      <c r="G2876" s="165" t="s">
        <v>14266</v>
      </c>
      <c r="H2876" s="23">
        <v>8</v>
      </c>
      <c r="I2876" s="23">
        <v>63</v>
      </c>
      <c r="J2876" s="10"/>
      <c r="K2876" s="100"/>
      <c r="M2876" s="136" t="s">
        <v>10880</v>
      </c>
      <c r="N2876" s="136" t="s">
        <v>14557</v>
      </c>
      <c r="O2876" s="3" t="str">
        <f t="shared" si="76"/>
        <v>Label.create(:concept_id =&gt; Concept.find_by_codelist_and_code(80, '21').id, :locale =&gt; 'fi', :preflabel =&gt; 'Kutistekalvo', :scopenote =&gt; 'Tuote on pakattu kutistekalvoon. Käytä koodia 08, jos on käytetty biohajoavaa muovia')</v>
      </c>
      <c r="P2876" s="337" t="s">
        <v>13124</v>
      </c>
    </row>
    <row r="2877" spans="1:16" ht="30" hidden="1">
      <c r="A2877" s="16">
        <v>80</v>
      </c>
      <c r="B2877" s="4">
        <v>21</v>
      </c>
      <c r="C2877" s="38" t="s">
        <v>2962</v>
      </c>
      <c r="D2877" s="38"/>
      <c r="E2877" s="149"/>
      <c r="F2877" s="59" t="s">
        <v>3639</v>
      </c>
      <c r="G2877" s="69" t="s">
        <v>6479</v>
      </c>
      <c r="H2877" s="23">
        <v>8</v>
      </c>
      <c r="I2877" s="23"/>
      <c r="J2877" s="10"/>
      <c r="K2877" s="100"/>
      <c r="M2877" s="136" t="s">
        <v>10882</v>
      </c>
      <c r="N2877" s="136" t="s">
        <v>10883</v>
      </c>
      <c r="O2877" s="178" t="str">
        <f t="shared" si="76"/>
        <v>Label.create(:concept_id =&gt; Concept.find_by_codelist_and_code(80, '22').id, :locale =&gt; 'fi', :preflabel =&gt; 'Kuplapakkaus', :scopenote =&gt; 'tunnetaan myös nimellä blisteri')</v>
      </c>
      <c r="P2877" s="3"/>
    </row>
    <row r="2878" spans="1:16" ht="30" hidden="1">
      <c r="A2878" s="16">
        <v>80</v>
      </c>
      <c r="B2878" s="4">
        <v>22</v>
      </c>
      <c r="C2878" s="38" t="s">
        <v>769</v>
      </c>
      <c r="D2878" s="38"/>
      <c r="E2878" s="149"/>
      <c r="F2878" s="59" t="s">
        <v>4021</v>
      </c>
      <c r="G2878" s="69" t="s">
        <v>6480</v>
      </c>
      <c r="H2878" s="23">
        <v>8</v>
      </c>
      <c r="I2878" s="23"/>
      <c r="J2878" s="10"/>
      <c r="K2878" s="100"/>
      <c r="M2878" s="136" t="s">
        <v>10884</v>
      </c>
      <c r="N2878" s="136"/>
      <c r="O2878" s="178" t="str">
        <f t="shared" si="76"/>
        <v>Label.create(:concept_id =&gt; Concept.find_by_codelist_and_code(80, '23').id, :locale =&gt; 'fi', :preflabel =&gt; 'Kahvallinen salkku tai muu kotelo', :scopenote =&gt; 'A case with carrying handle, typically for a set of educational books and/or learning materials')</v>
      </c>
      <c r="P2878" s="3"/>
    </row>
    <row r="2879" spans="1:16" ht="30" hidden="1">
      <c r="A2879" s="16">
        <v>80</v>
      </c>
      <c r="B2879" s="106">
        <v>23</v>
      </c>
      <c r="C2879" s="46" t="s">
        <v>203</v>
      </c>
      <c r="D2879" s="38"/>
      <c r="E2879" s="149"/>
      <c r="F2879" s="59" t="s">
        <v>7276</v>
      </c>
      <c r="G2879" s="69" t="s">
        <v>7277</v>
      </c>
      <c r="H2879" s="23">
        <v>34</v>
      </c>
      <c r="I2879" s="23"/>
      <c r="J2879" s="10"/>
      <c r="K2879" s="100"/>
      <c r="M2879" s="136" t="s">
        <v>10885</v>
      </c>
      <c r="N2879" s="136"/>
      <c r="O2879" s="178" t="str">
        <f t="shared" si="76"/>
        <v>Label.create(:concept_id =&gt; Concept.find_by_codelist_and_code(80, '24').id, :locale =&gt; 'fi', :preflabel =&gt; 'Kannellinen metallipakkaus', :scopenote =&gt; 'Individual item, items or set in metal box or can with separate or hinged lid')</v>
      </c>
      <c r="P2879" s="3"/>
    </row>
    <row r="2880" spans="1:16" ht="61.5">
      <c r="A2880" s="216">
        <v>80</v>
      </c>
      <c r="B2880" s="106">
        <v>24</v>
      </c>
      <c r="C2880" s="169" t="s">
        <v>3764</v>
      </c>
      <c r="D2880" s="169"/>
      <c r="E2880" s="169"/>
      <c r="F2880" s="164" t="s">
        <v>13917</v>
      </c>
      <c r="G2880" s="165" t="s">
        <v>14084</v>
      </c>
      <c r="H2880" s="114">
        <v>62</v>
      </c>
      <c r="I2880" s="114"/>
      <c r="J2880" s="115"/>
      <c r="K2880" s="100"/>
      <c r="M2880" s="136" t="s">
        <v>14558</v>
      </c>
      <c r="N2880" s="136"/>
      <c r="P2880" s="337" t="s">
        <v>13124</v>
      </c>
    </row>
    <row r="2881" spans="1:16" ht="90" hidden="1">
      <c r="A2881" s="191">
        <v>81</v>
      </c>
      <c r="B2881" s="191">
        <v>0</v>
      </c>
      <c r="C2881" s="184"/>
      <c r="D2881" s="184"/>
      <c r="E2881" s="185"/>
      <c r="F2881" s="194" t="s">
        <v>2873</v>
      </c>
      <c r="G2881" s="75" t="s">
        <v>6481</v>
      </c>
      <c r="H2881" s="21">
        <v>1</v>
      </c>
      <c r="I2881" s="21"/>
      <c r="J2881" s="14">
        <v>1</v>
      </c>
      <c r="K2881" s="101" t="s">
        <v>7623</v>
      </c>
      <c r="M2881" s="136" t="s">
        <v>10886</v>
      </c>
      <c r="N2881" s="136"/>
      <c r="O2881" s="178" t="str">
        <f t="shared" si="76"/>
        <v>Label.create(:concept_id =&gt; Concept.find_by_codelist_and_code(81, nil).id, :locale =&gt; 'fi', :preflabel =&gt; 'Sisältötyyppi', :scopenote =&gt; 'Käytä yhdessä&lt;br&gt;&amp;nbsp;&amp;nbsp;&amp;nbsp;&amp;nbsp;• &amp;lt;PrimaryContentType&gt; &amp;lt;x415&gt;&lt;br&gt;&amp;nbsp;&amp;nbsp;&amp;nbsp;&amp;nbsp;• &amp;lt;ProductContentType&gt; &amp;lt;b385&gt;&lt;br&gt;Codelist order groups together similar codes')</v>
      </c>
      <c r="P2881" s="3"/>
    </row>
    <row r="2882" spans="1:16" ht="105">
      <c r="A2882" s="16">
        <v>81</v>
      </c>
      <c r="B2882" s="16">
        <v>1</v>
      </c>
      <c r="C2882" s="38" t="s">
        <v>1581</v>
      </c>
      <c r="D2882" s="38"/>
      <c r="E2882" s="149"/>
      <c r="F2882" s="164" t="s">
        <v>3257</v>
      </c>
      <c r="G2882" s="165" t="s">
        <v>14085</v>
      </c>
      <c r="H2882" s="23">
        <v>9</v>
      </c>
      <c r="I2882" s="23">
        <v>62</v>
      </c>
      <c r="J2882" s="10"/>
      <c r="K2882" s="100"/>
      <c r="M2882" s="136" t="s">
        <v>10055</v>
      </c>
      <c r="N2882" s="136"/>
      <c r="O2882" s="3" t="str">
        <f t="shared" si="76"/>
        <v>Label.create(:concept_id =&gt; Concept.find_by_codelist_and_code(81, '10').id, :locale =&gt; 'fi', :preflabel =&gt; 'Tekstiä', :scopenote =&gt; 'Readable text of the main content: this value is required, together with applicable &amp;lt;ProductForm&gt; and &amp;lt;ProductFormDetail&gt; values, to designate an e-book or other digital or physical product whose primary content is text. Note ‘text’ is ‘text-as-text’, not ‘text as an image’ or images of text')</v>
      </c>
      <c r="P2882" s="337" t="s">
        <v>13124</v>
      </c>
    </row>
    <row r="2883" spans="1:16" ht="90">
      <c r="A2883" s="16">
        <v>81</v>
      </c>
      <c r="B2883" s="16">
        <v>2</v>
      </c>
      <c r="C2883" s="38" t="s">
        <v>4160</v>
      </c>
      <c r="D2883" s="38"/>
      <c r="E2883" s="149"/>
      <c r="F2883" s="59" t="s">
        <v>13659</v>
      </c>
      <c r="G2883" s="43" t="s">
        <v>7843</v>
      </c>
      <c r="H2883" s="23">
        <v>13</v>
      </c>
      <c r="I2883" s="23"/>
      <c r="J2883" s="10"/>
      <c r="K2883" s="100"/>
      <c r="M2883" s="136" t="s">
        <v>10887</v>
      </c>
      <c r="N2883" s="136" t="s">
        <v>10888</v>
      </c>
      <c r="O2883" s="178" t="str">
        <f t="shared" si="76"/>
        <v>Label.create(:concept_id =&gt; Concept.find_by_codelist_and_code(81, '15').id, :locale =&gt; 'fi', :preflabel =&gt; 'Linkkejä (sisäisiä)', :scopenote =&gt; 'E-julkaisussa on paljon toiminnallisia linkkejä sen eri osien välillä')</v>
      </c>
      <c r="P2883" s="337" t="s">
        <v>13124</v>
      </c>
    </row>
    <row r="2884" spans="1:16" ht="60">
      <c r="A2884" s="16">
        <v>81</v>
      </c>
      <c r="B2884" s="16">
        <v>3</v>
      </c>
      <c r="C2884" s="38" t="s">
        <v>4331</v>
      </c>
      <c r="D2884" s="38"/>
      <c r="E2884" s="149"/>
      <c r="F2884" s="164" t="s">
        <v>14055</v>
      </c>
      <c r="G2884" s="108" t="s">
        <v>14086</v>
      </c>
      <c r="H2884" s="23">
        <v>13</v>
      </c>
      <c r="I2884" s="23">
        <v>62</v>
      </c>
      <c r="J2884" s="10"/>
      <c r="K2884" s="100"/>
      <c r="M2884" s="136" t="s">
        <v>10889</v>
      </c>
      <c r="N2884" s="136" t="s">
        <v>10890</v>
      </c>
      <c r="O2884" s="3" t="str">
        <f t="shared" si="76"/>
        <v>Label.create(:concept_id =&gt; Concept.find_by_codelist_and_code(81, '14').id, :locale =&gt; 'fi', :preflabel =&gt; 'Linkkejä (ulkoisia)', :scopenote =&gt; 'E-julkaisussa on paljon toiminnallisia linkkejä verkkosisältöihin')</v>
      </c>
      <c r="P2884" s="337" t="s">
        <v>13124</v>
      </c>
    </row>
    <row r="2885" spans="1:16" ht="60">
      <c r="A2885" s="216">
        <v>81</v>
      </c>
      <c r="B2885" s="16">
        <v>4</v>
      </c>
      <c r="C2885" s="169" t="s">
        <v>3436</v>
      </c>
      <c r="D2885" s="169"/>
      <c r="E2885" s="169"/>
      <c r="F2885" s="164" t="s">
        <v>13918</v>
      </c>
      <c r="G2885" s="108" t="s">
        <v>14087</v>
      </c>
      <c r="H2885" s="114">
        <v>62</v>
      </c>
      <c r="I2885" s="114"/>
      <c r="J2885" s="115"/>
      <c r="K2885" s="100"/>
      <c r="M2885" s="136" t="s">
        <v>14341</v>
      </c>
      <c r="N2885" s="136" t="s">
        <v>14559</v>
      </c>
      <c r="O2885" s="3" t="str">
        <f t="shared" si="76"/>
        <v>Label.create(:concept_id =&gt; Concept.find_by_codelist_and_code(81, '51').id, :locale =&gt; 'fi', :preflabel =&gt; 'Linkkejä interaktiiviseen sisältöön (ulkoisia)', :scopenote =&gt; 'E-julkaisussa on paljon toiminnallisia linkkejä interaktiiviseen sisältöön. Käytä vain ONIX 3.0-sanomilla tai ONIX:in myöhemmissä versioissa.')</v>
      </c>
      <c r="P2885" s="337" t="s">
        <v>13124</v>
      </c>
    </row>
    <row r="2886" spans="1:16" ht="105">
      <c r="A2886" s="16">
        <v>81</v>
      </c>
      <c r="B2886" s="16">
        <v>5</v>
      </c>
      <c r="C2886" s="38" t="s">
        <v>4337</v>
      </c>
      <c r="D2886" s="38"/>
      <c r="E2886" s="149"/>
      <c r="F2886" s="164" t="s">
        <v>14088</v>
      </c>
      <c r="G2886" s="108" t="s">
        <v>14089</v>
      </c>
      <c r="H2886" s="23">
        <v>13</v>
      </c>
      <c r="I2886" s="23">
        <v>62</v>
      </c>
      <c r="J2886" s="10"/>
      <c r="K2886" s="100"/>
      <c r="M2886" s="136" t="s">
        <v>14560</v>
      </c>
      <c r="N2886" s="136" t="s">
        <v>14666</v>
      </c>
      <c r="O2886" s="3" t="str">
        <f t="shared" si="76"/>
        <v>Label.create(:concept_id =&gt; Concept.find_by_codelist_and_code(81, '16').id, :locale =&gt; 'fi', :preflabel =&gt; 'Oheistekstejä Lisätekstejä parempi???', :scopenote =&gt; 'Julkaisun sisältöä rikastavaa tekstiä, joka ei ole mukana (painetussa) alkuperäisversiossa, kuten haastatteluja yms. Huom! Tekstillä ei tarkoiteta tekstiä, joka on tallennettu kuvana.')</v>
      </c>
      <c r="P2886" s="337" t="s">
        <v>13124</v>
      </c>
    </row>
    <row r="2887" spans="1:16" ht="91.5">
      <c r="A2887" s="216">
        <v>81</v>
      </c>
      <c r="B2887" s="16">
        <v>6</v>
      </c>
      <c r="C2887" s="169" t="s">
        <v>1570</v>
      </c>
      <c r="D2887" s="169"/>
      <c r="E2887" s="169"/>
      <c r="F2887" s="63" t="s">
        <v>13919</v>
      </c>
      <c r="G2887" s="108" t="s">
        <v>14090</v>
      </c>
      <c r="H2887" s="114">
        <v>62</v>
      </c>
      <c r="I2887" s="114"/>
      <c r="J2887" s="115"/>
      <c r="K2887" s="100"/>
      <c r="M2887" s="136" t="s">
        <v>14664</v>
      </c>
      <c r="N2887" s="136" t="s">
        <v>14667</v>
      </c>
      <c r="P2887" s="337" t="s">
        <v>13124</v>
      </c>
    </row>
    <row r="2888" spans="1:16" ht="45">
      <c r="A2888" s="16">
        <v>81</v>
      </c>
      <c r="B2888" s="16">
        <v>7</v>
      </c>
      <c r="C2888" s="46" t="s">
        <v>1545</v>
      </c>
      <c r="D2888" s="38"/>
      <c r="E2888" s="149"/>
      <c r="F2888" s="59" t="s">
        <v>7844</v>
      </c>
      <c r="G2888" s="43" t="s">
        <v>13416</v>
      </c>
      <c r="H2888" s="23">
        <v>39</v>
      </c>
      <c r="I2888" s="23"/>
      <c r="J2888" s="10">
        <v>3</v>
      </c>
      <c r="K2888" s="100"/>
      <c r="M2888" s="136" t="s">
        <v>10891</v>
      </c>
      <c r="N2888" s="136"/>
      <c r="O2888" s="178" t="str">
        <f t="shared" si="76"/>
        <v>Label.create(:concept_id =&gt; Concept.find_by_codelist_and_code(81, '41').id, :locale =&gt; 'fi', :preflabel =&gt; 'QR-koodeja tai ihmisluettavia verkkolinkkejä', :scopenote =&gt; 'Publication contains a significant number of web links (printed URLs, QR codes etc). Only for use in ONIX 3.0 or later')</v>
      </c>
      <c r="P2888" s="337" t="s">
        <v>13124</v>
      </c>
    </row>
    <row r="2889" spans="1:16" ht="45">
      <c r="A2889" s="16">
        <v>81</v>
      </c>
      <c r="B2889" s="16">
        <v>8</v>
      </c>
      <c r="C2889" s="38" t="s">
        <v>4469</v>
      </c>
      <c r="D2889" s="38"/>
      <c r="E2889" s="149"/>
      <c r="F2889" s="59" t="s">
        <v>13660</v>
      </c>
      <c r="G2889" s="108" t="s">
        <v>14091</v>
      </c>
      <c r="H2889" s="23">
        <v>13</v>
      </c>
      <c r="I2889" s="23">
        <v>62</v>
      </c>
      <c r="J2889" s="10"/>
      <c r="K2889" s="100"/>
      <c r="M2889" s="136" t="s">
        <v>10892</v>
      </c>
      <c r="N2889" s="136" t="s">
        <v>14665</v>
      </c>
      <c r="O2889" s="3" t="str">
        <f t="shared" si="76"/>
        <v>Label.create(:concept_id =&gt; Concept.find_by_codelist_and_code(81, '17').id, :locale =&gt; 'fi', :preflabel =&gt; 'Toisen julkaisun markkinointitekstiä', :scopenote =&gt; 'Julkaisu sisältää esim. otoksen kirjasarjan seuraavasta osasta')</v>
      </c>
      <c r="P2889" s="337" t="s">
        <v>13124</v>
      </c>
    </row>
    <row r="2890" spans="1:16" ht="15.75">
      <c r="A2890" s="16">
        <v>81</v>
      </c>
      <c r="B2890" s="16">
        <v>9</v>
      </c>
      <c r="C2890" s="38" t="s">
        <v>3312</v>
      </c>
      <c r="D2890" s="38"/>
      <c r="E2890" s="149"/>
      <c r="F2890" s="59" t="s">
        <v>1059</v>
      </c>
      <c r="G2890" s="69" t="s">
        <v>5665</v>
      </c>
      <c r="H2890" s="23">
        <v>9</v>
      </c>
      <c r="I2890" s="23"/>
      <c r="J2890" s="10"/>
      <c r="K2890" s="100"/>
      <c r="M2890" s="136" t="s">
        <v>9759</v>
      </c>
      <c r="N2890" s="136"/>
      <c r="O2890" s="178" t="str">
        <f t="shared" si="76"/>
        <v>Label.create(:concept_id =&gt; Concept.find_by_codelist_and_code(81, '11').id, :locale =&gt; 'fi', :preflabel =&gt; 'Nuotteja', :scopenote =&gt; nil)</v>
      </c>
      <c r="P2890" s="337" t="s">
        <v>13124</v>
      </c>
    </row>
    <row r="2891" spans="1:16" ht="45">
      <c r="A2891" s="16">
        <v>81</v>
      </c>
      <c r="B2891" s="16">
        <v>10</v>
      </c>
      <c r="C2891" s="38" t="s">
        <v>1248</v>
      </c>
      <c r="D2891" s="38"/>
      <c r="E2891" s="149"/>
      <c r="F2891" s="59" t="s">
        <v>13661</v>
      </c>
      <c r="G2891" s="165" t="s">
        <v>14092</v>
      </c>
      <c r="H2891" s="23">
        <v>2</v>
      </c>
      <c r="I2891" s="23">
        <v>62</v>
      </c>
      <c r="J2891" s="10"/>
      <c r="K2891" s="100"/>
      <c r="M2891" s="136" t="s">
        <v>14686</v>
      </c>
      <c r="N2891" s="136" t="s">
        <v>14561</v>
      </c>
      <c r="O2891" s="3" t="str">
        <f t="shared" si="76"/>
        <v>Label.create(:concept_id =&gt; Concept.find_by_codelist_and_code(81, '07').id, :locale =&gt; 'fi', :preflabel =&gt; 'Kuvia', :scopenote =&gt; 'Kuvitus. Käytetään silloin kun tarkempaa tietoa kuvituksesta ei ole käytettävissä')</v>
      </c>
      <c r="P2891" s="337" t="s">
        <v>13124</v>
      </c>
    </row>
    <row r="2892" spans="1:16" ht="15.75">
      <c r="A2892" s="16">
        <v>81</v>
      </c>
      <c r="B2892" s="16">
        <v>11</v>
      </c>
      <c r="C2892" s="38" t="s">
        <v>4470</v>
      </c>
      <c r="D2892" s="38"/>
      <c r="E2892" s="149"/>
      <c r="F2892" s="59" t="s">
        <v>13662</v>
      </c>
      <c r="G2892" s="43" t="s">
        <v>6482</v>
      </c>
      <c r="H2892" s="23">
        <v>13</v>
      </c>
      <c r="I2892" s="23"/>
      <c r="J2892" s="10"/>
      <c r="K2892" s="100"/>
      <c r="M2892" s="136" t="s">
        <v>10894</v>
      </c>
      <c r="N2892" s="136"/>
      <c r="O2892" s="178" t="str">
        <f t="shared" si="76"/>
        <v>Label.create(:concept_id =&gt; Concept.find_by_codelist_and_code(81, '18').id, :locale =&gt; 'fi', :preflabel =&gt; 'Valokuvia', :scopenote =&gt; 'Whether in a plate section / insert, or not')</v>
      </c>
      <c r="P2892" s="337" t="s">
        <v>13124</v>
      </c>
    </row>
    <row r="2893" spans="1:16" ht="30">
      <c r="A2893" s="16">
        <v>81</v>
      </c>
      <c r="B2893" s="16">
        <v>12</v>
      </c>
      <c r="C2893" s="38" t="s">
        <v>4086</v>
      </c>
      <c r="D2893" s="38"/>
      <c r="E2893" s="149"/>
      <c r="F2893" s="59" t="s">
        <v>13663</v>
      </c>
      <c r="G2893" s="43" t="s">
        <v>6483</v>
      </c>
      <c r="H2893" s="23">
        <v>13</v>
      </c>
      <c r="I2893" s="23"/>
      <c r="J2893" s="10"/>
      <c r="K2893" s="100"/>
      <c r="M2893" s="334" t="s">
        <v>14687</v>
      </c>
      <c r="N2893" s="335"/>
      <c r="O2893" s="178" t="str">
        <f t="shared" si="76"/>
        <v>Label.create(:concept_id =&gt; Concept.find_by_codelist_and_code(81, '19').id, :locale =&gt; 'fi', :preflabel =&gt; 'Kuvitusta, taulukoita, kaavioita, diagrammeja, infograafeja', :scopenote =&gt; 'Including other ‘mechanical’ (ie non-photographic) illustrations')</v>
      </c>
      <c r="P2893" s="337" t="s">
        <v>13124</v>
      </c>
    </row>
    <row r="2894" spans="1:16" ht="60">
      <c r="A2894" s="16">
        <v>81</v>
      </c>
      <c r="B2894" s="16">
        <v>13</v>
      </c>
      <c r="C2894" s="38" t="s">
        <v>4289</v>
      </c>
      <c r="D2894" s="38"/>
      <c r="E2894" s="149"/>
      <c r="F2894" s="59" t="s">
        <v>20</v>
      </c>
      <c r="G2894" s="43" t="s">
        <v>7404</v>
      </c>
      <c r="H2894" s="23">
        <v>13</v>
      </c>
      <c r="I2894" s="23">
        <v>37</v>
      </c>
      <c r="J2894" s="10"/>
      <c r="K2894" s="100"/>
      <c r="M2894" s="136" t="s">
        <v>10895</v>
      </c>
      <c r="N2894" s="136" t="s">
        <v>14668</v>
      </c>
      <c r="O2894" s="178" t="str">
        <f t="shared" si="76"/>
        <v>Label.create(:concept_id =&gt; Concept.find_by_codelist_and_code(81, '20').id, :locale =&gt; 'fi', :preflabel =&gt; 'Oheiskuvia', :scopenote =&gt; 'Julkaisun sisältöä rikastavia kuvia, jotka eivät ole mukana alkuperäisversiossa')</v>
      </c>
      <c r="P2894" s="337" t="s">
        <v>13124</v>
      </c>
    </row>
    <row r="2895" spans="1:16" ht="30">
      <c r="A2895" s="16">
        <v>81</v>
      </c>
      <c r="B2895" s="16">
        <v>14</v>
      </c>
      <c r="C2895" s="38" t="s">
        <v>4471</v>
      </c>
      <c r="D2895" s="38"/>
      <c r="E2895" s="149"/>
      <c r="F2895" s="43" t="s">
        <v>13664</v>
      </c>
      <c r="G2895" s="69" t="s">
        <v>5665</v>
      </c>
      <c r="H2895" s="23">
        <v>12</v>
      </c>
      <c r="I2895" s="23"/>
      <c r="J2895" s="10"/>
      <c r="K2895" s="100"/>
      <c r="M2895" s="136" t="s">
        <v>9751</v>
      </c>
      <c r="N2895" s="136"/>
      <c r="O2895" s="178" t="str">
        <f t="shared" si="76"/>
        <v>Label.create(:concept_id =&gt; Concept.find_by_codelist_and_code(81, '12').id, :locale =&gt; 'fi', :preflabel =&gt; 'Karttoja', :scopenote =&gt; nil)</v>
      </c>
      <c r="P2895" s="337" t="s">
        <v>13124</v>
      </c>
    </row>
    <row r="2896" spans="1:16" ht="46.5">
      <c r="A2896" s="16">
        <v>81</v>
      </c>
      <c r="B2896" s="16">
        <v>15</v>
      </c>
      <c r="C2896" s="169" t="s">
        <v>2219</v>
      </c>
      <c r="D2896" s="169"/>
      <c r="E2896" s="169"/>
      <c r="F2896" s="108" t="s">
        <v>13920</v>
      </c>
      <c r="G2896" s="165" t="s">
        <v>14093</v>
      </c>
      <c r="H2896" s="114">
        <v>62</v>
      </c>
      <c r="I2896" s="114"/>
      <c r="J2896" s="115"/>
      <c r="K2896" s="100"/>
      <c r="M2896" s="136" t="s">
        <v>14355</v>
      </c>
      <c r="N2896" s="136" t="s">
        <v>13742</v>
      </c>
      <c r="P2896" s="337" t="s">
        <v>13124</v>
      </c>
    </row>
    <row r="2897" spans="1:16" ht="45.75">
      <c r="A2897" s="16">
        <v>81</v>
      </c>
      <c r="B2897" s="16">
        <v>16</v>
      </c>
      <c r="C2897" s="169" t="s">
        <v>988</v>
      </c>
      <c r="D2897" s="169"/>
      <c r="E2897" s="169"/>
      <c r="F2897" s="108" t="s">
        <v>13921</v>
      </c>
      <c r="G2897" s="165" t="s">
        <v>14094</v>
      </c>
      <c r="H2897" s="114">
        <v>62</v>
      </c>
      <c r="I2897" s="114"/>
      <c r="J2897" s="115"/>
      <c r="K2897" s="100"/>
      <c r="M2897" s="136" t="s">
        <v>14357</v>
      </c>
      <c r="N2897" s="136" t="s">
        <v>14358</v>
      </c>
      <c r="P2897" s="337" t="s">
        <v>13124</v>
      </c>
    </row>
    <row r="2898" spans="1:16" ht="61.5">
      <c r="A2898" s="216">
        <v>81</v>
      </c>
      <c r="B2898" s="16">
        <v>17</v>
      </c>
      <c r="C2898" s="169" t="s">
        <v>2222</v>
      </c>
      <c r="D2898" s="169"/>
      <c r="E2898" s="169"/>
      <c r="F2898" s="108" t="s">
        <v>13922</v>
      </c>
      <c r="G2898" s="165" t="s">
        <v>14095</v>
      </c>
      <c r="H2898" s="114">
        <v>62</v>
      </c>
      <c r="I2898" s="114"/>
      <c r="J2898" s="115"/>
      <c r="K2898" s="100"/>
      <c r="M2898" s="136" t="s">
        <v>14688</v>
      </c>
      <c r="N2898" s="136" t="s">
        <v>14669</v>
      </c>
      <c r="P2898" s="337" t="s">
        <v>13124</v>
      </c>
    </row>
    <row r="2899" spans="1:16" ht="45">
      <c r="A2899" s="16">
        <v>81</v>
      </c>
      <c r="B2899" s="16">
        <v>18</v>
      </c>
      <c r="C2899" s="46" t="s">
        <v>1566</v>
      </c>
      <c r="D2899" s="38"/>
      <c r="E2899" s="149"/>
      <c r="F2899" s="59" t="s">
        <v>7949</v>
      </c>
      <c r="G2899" s="43" t="s">
        <v>13417</v>
      </c>
      <c r="H2899" s="23">
        <v>40</v>
      </c>
      <c r="I2899" s="23"/>
      <c r="J2899" s="10">
        <v>3</v>
      </c>
      <c r="K2899" s="100"/>
      <c r="M2899" s="136" t="s">
        <v>12785</v>
      </c>
      <c r="N2899" s="136"/>
      <c r="O2899" s="178" t="str">
        <f t="shared" si="76"/>
        <v>Label.create(:concept_id =&gt; Concept.find_by_codelist_and_code(81, '42').id, :locale =&gt; 'fi', :preflabel =&gt; 'Harjoituksia, kysymyksiä, testejä yms', :scopenote =&gt; 'eg Questions or student exercises, problems, quizzes or tests (as an integral part of the work). Only for use in ONIX 3.0 or later')</v>
      </c>
      <c r="P2899" s="337" t="s">
        <v>13124</v>
      </c>
    </row>
    <row r="2900" spans="1:16" ht="30">
      <c r="A2900" s="16">
        <v>81</v>
      </c>
      <c r="B2900" s="16">
        <v>19</v>
      </c>
      <c r="C2900" s="38" t="s">
        <v>1557</v>
      </c>
      <c r="D2900" s="38"/>
      <c r="E2900" s="149"/>
      <c r="F2900" s="59" t="s">
        <v>3109</v>
      </c>
      <c r="G2900" s="69" t="s">
        <v>6484</v>
      </c>
      <c r="H2900" s="23">
        <v>1</v>
      </c>
      <c r="I2900" s="23"/>
      <c r="J2900" s="10"/>
      <c r="K2900" s="100"/>
      <c r="M2900" s="136" t="s">
        <v>10896</v>
      </c>
      <c r="N2900" s="136"/>
      <c r="O2900" s="178" t="str">
        <f t="shared" si="76"/>
        <v>Label.create(:concept_id =&gt; Concept.find_by_codelist_and_code(81, '01').id, :locale =&gt; 'fi', :preflabel =&gt; 'Äänikirja', :scopenote =&gt; 'Audio recording of a reading of a book or other text')</v>
      </c>
      <c r="P2900" s="337" t="s">
        <v>13124</v>
      </c>
    </row>
    <row r="2901" spans="1:16" ht="30">
      <c r="A2901" s="16">
        <v>81</v>
      </c>
      <c r="B2901" s="16">
        <v>20</v>
      </c>
      <c r="C2901" s="38" t="s">
        <v>1556</v>
      </c>
      <c r="D2901" s="38"/>
      <c r="E2901" s="149"/>
      <c r="F2901" s="59" t="s">
        <v>18</v>
      </c>
      <c r="G2901" s="69" t="s">
        <v>6485</v>
      </c>
      <c r="H2901" s="23">
        <v>1</v>
      </c>
      <c r="I2901" s="23"/>
      <c r="J2901" s="10"/>
      <c r="K2901" s="100"/>
      <c r="M2901" s="136" t="s">
        <v>10897</v>
      </c>
      <c r="N2901" s="136" t="s">
        <v>10898</v>
      </c>
      <c r="O2901" s="178" t="str">
        <f t="shared" si="76"/>
        <v>Label.create(:concept_id =&gt; Concept.find_by_codelist_and_code(81, '02').id, :locale =&gt; 'fi', :preflabel =&gt; 'Puhe-esitys (koko esitys)', :scopenote =&gt; 'Esim. kuunnelma')</v>
      </c>
      <c r="P2901" s="337" t="s">
        <v>13124</v>
      </c>
    </row>
    <row r="2902" spans="1:16" ht="45">
      <c r="A2902" s="16">
        <v>81</v>
      </c>
      <c r="B2902" s="16">
        <v>21</v>
      </c>
      <c r="C2902" s="38" t="s">
        <v>584</v>
      </c>
      <c r="D2902" s="38"/>
      <c r="E2902" s="149"/>
      <c r="F2902" s="59" t="s">
        <v>13665</v>
      </c>
      <c r="G2902" s="108" t="s">
        <v>9008</v>
      </c>
      <c r="H2902" s="23">
        <v>12</v>
      </c>
      <c r="I2902" s="23">
        <v>53</v>
      </c>
      <c r="J2902" s="10"/>
      <c r="K2902" s="100"/>
      <c r="M2902" s="136" t="s">
        <v>10899</v>
      </c>
      <c r="N2902" s="136" t="s">
        <v>10900</v>
      </c>
      <c r="O2902" s="178" t="str">
        <f t="shared" si="76"/>
        <v>Label.create(:concept_id =&gt; Concept.find_by_codelist_and_code(81, '13').id, :locale =&gt; 'fi', :preflabel =&gt; 'Muuta puhuttua sisältöä', :scopenote =&gt; 'Esim. haastattelu tai rentoutusäänite')</v>
      </c>
      <c r="P2902" s="337" t="s">
        <v>13124</v>
      </c>
    </row>
    <row r="2903" spans="1:16" ht="30">
      <c r="A2903" s="16">
        <v>81</v>
      </c>
      <c r="B2903" s="16">
        <v>22</v>
      </c>
      <c r="C2903" s="38" t="s">
        <v>1931</v>
      </c>
      <c r="D2903" s="38"/>
      <c r="E2903" s="149"/>
      <c r="F2903" s="59" t="s">
        <v>3110</v>
      </c>
      <c r="G2903" s="69" t="s">
        <v>6486</v>
      </c>
      <c r="H2903" s="23">
        <v>1</v>
      </c>
      <c r="I2903" s="23"/>
      <c r="J2903" s="10"/>
      <c r="K2903" s="100"/>
      <c r="M2903" s="136" t="s">
        <v>10901</v>
      </c>
      <c r="N2903" s="136"/>
      <c r="O2903" s="178" t="str">
        <f t="shared" si="76"/>
        <v>Label.create(:concept_id =&gt; Concept.find_by_codelist_and_code(81, '03').id, :locale =&gt; 'fi', :preflabel =&gt; 'Musiikkitallenne', :scopenote =&gt; 'Audio recording of a music performance, including musical drama and opera')</v>
      </c>
      <c r="P2903" s="337" t="s">
        <v>13124</v>
      </c>
    </row>
    <row r="2904" spans="1:16" ht="45">
      <c r="A2904" s="16">
        <v>81</v>
      </c>
      <c r="B2904" s="16">
        <v>23</v>
      </c>
      <c r="C2904" s="38" t="s">
        <v>2086</v>
      </c>
      <c r="D2904" s="38"/>
      <c r="E2904" s="149"/>
      <c r="F2904" s="59" t="s">
        <v>4018</v>
      </c>
      <c r="G2904" s="165" t="s">
        <v>14096</v>
      </c>
      <c r="H2904" s="23">
        <v>2</v>
      </c>
      <c r="I2904" s="23">
        <v>62</v>
      </c>
      <c r="J2904" s="10"/>
      <c r="K2904" s="100"/>
      <c r="M2904" s="136" t="s">
        <v>10902</v>
      </c>
      <c r="N2904" s="136" t="s">
        <v>14562</v>
      </c>
      <c r="O2904" s="3" t="str">
        <f t="shared" si="76"/>
        <v>Label.create(:concept_id =&gt; Concept.find_by_codelist_and_code(81, '04').id, :locale =&gt; 'fi', :preflabel =&gt; 'Muu äänitallenne', :scopenote =&gt; 'Muuta kuin puhetta tai musiikkia, esim. luonnonäänet, äänitehosteet, ASMR-äänet')</v>
      </c>
      <c r="P2904" s="337" t="s">
        <v>13124</v>
      </c>
    </row>
    <row r="2905" spans="1:16" ht="45.75">
      <c r="A2905" s="216">
        <v>81</v>
      </c>
      <c r="B2905" s="16">
        <v>24</v>
      </c>
      <c r="C2905" s="169" t="s">
        <v>642</v>
      </c>
      <c r="D2905" s="169"/>
      <c r="E2905" s="169"/>
      <c r="F2905" s="164" t="s">
        <v>13923</v>
      </c>
      <c r="G2905" s="165" t="s">
        <v>14097</v>
      </c>
      <c r="H2905" s="114">
        <v>62</v>
      </c>
      <c r="I2905" s="114"/>
      <c r="J2905" s="115"/>
      <c r="K2905" s="100"/>
      <c r="M2905" s="136" t="s">
        <v>14689</v>
      </c>
      <c r="N2905" s="136" t="s">
        <v>14366</v>
      </c>
      <c r="P2905" s="337" t="s">
        <v>13124</v>
      </c>
    </row>
    <row r="2906" spans="1:16" ht="30">
      <c r="A2906" s="16">
        <v>81</v>
      </c>
      <c r="B2906" s="16">
        <v>25</v>
      </c>
      <c r="C2906" s="38" t="s">
        <v>4159</v>
      </c>
      <c r="D2906" s="38"/>
      <c r="E2906" s="149"/>
      <c r="F2906" s="59" t="s">
        <v>13666</v>
      </c>
      <c r="G2906" s="43" t="s">
        <v>6487</v>
      </c>
      <c r="H2906" s="23">
        <v>13</v>
      </c>
      <c r="I2906" s="23"/>
      <c r="J2906" s="10"/>
      <c r="K2906" s="100"/>
      <c r="M2906" s="136" t="s">
        <v>10903</v>
      </c>
      <c r="N2906" s="136"/>
      <c r="O2906" s="178" t="str">
        <f t="shared" si="76"/>
        <v>Label.create(:concept_id =&gt; Concept.find_by_codelist_and_code(81, '21').id, :locale =&gt; 'fi', :preflabel =&gt; 'Teoksen osa puhuttuna', :scopenote =&gt; 'Audio recording of a reading, performance or dramatization of part of the work')</v>
      </c>
      <c r="P2906" s="337" t="s">
        <v>13124</v>
      </c>
    </row>
    <row r="2907" spans="1:16" ht="105">
      <c r="A2907" s="16">
        <v>81</v>
      </c>
      <c r="B2907" s="16">
        <v>26</v>
      </c>
      <c r="C2907" s="38" t="s">
        <v>4338</v>
      </c>
      <c r="D2907" s="38"/>
      <c r="E2907" s="149"/>
      <c r="F2907" s="164" t="s">
        <v>14098</v>
      </c>
      <c r="G2907" s="108" t="s">
        <v>14099</v>
      </c>
      <c r="H2907" s="23">
        <v>13</v>
      </c>
      <c r="I2907" s="23">
        <v>62</v>
      </c>
      <c r="J2907" s="10"/>
      <c r="K2907" s="100"/>
      <c r="M2907" s="136" t="s">
        <v>10904</v>
      </c>
      <c r="N2907" s="136" t="s">
        <v>14563</v>
      </c>
      <c r="O2907" s="3" t="str">
        <f t="shared" si="76"/>
        <v>Label.create(:concept_id =&gt; Concept.find_by_codelist_and_code(81, '22').id, :locale =&gt; 'fi', :preflabel =&gt; 'Teosta täydentävä äänisisältö', :scopenote =&gt; 'Julkaisun sisältöä rikastavaa äänisisältöä, esim. koko teksti luettuna, lukunäyte, luento, haastattelu, taustadokumentti yms')</v>
      </c>
      <c r="P2907" s="337" t="s">
        <v>13124</v>
      </c>
    </row>
    <row r="2908" spans="1:16" ht="30">
      <c r="A2908" s="16">
        <v>81</v>
      </c>
      <c r="B2908" s="16">
        <v>27</v>
      </c>
      <c r="C2908" s="38" t="s">
        <v>4472</v>
      </c>
      <c r="D2908" s="38"/>
      <c r="E2908" s="149"/>
      <c r="F2908" s="59" t="s">
        <v>13667</v>
      </c>
      <c r="G2908" s="43" t="s">
        <v>6488</v>
      </c>
      <c r="H2908" s="23">
        <v>13</v>
      </c>
      <c r="I2908" s="23"/>
      <c r="J2908" s="10"/>
      <c r="K2908" s="100"/>
      <c r="M2908" s="136" t="s">
        <v>10905</v>
      </c>
      <c r="N2908" s="136" t="s">
        <v>10906</v>
      </c>
      <c r="O2908" s="178" t="str">
        <f t="shared" si="76"/>
        <v>Label.create(:concept_id =&gt; Concept.find_by_codelist_and_code(81, '23').id, :locale =&gt; 'fi', :preflabel =&gt; 'Toisen teoksen markkinointitekstiä ääneen luettuna', :scopenote =&gt; 'Esim. yksi luku kirjan alusta')</v>
      </c>
      <c r="P2908" s="337" t="s">
        <v>13124</v>
      </c>
    </row>
    <row r="2909" spans="1:16" ht="45">
      <c r="A2909" s="16">
        <v>81</v>
      </c>
      <c r="B2909" s="16">
        <v>28</v>
      </c>
      <c r="C2909" s="38" t="s">
        <v>1247</v>
      </c>
      <c r="D2909" s="38"/>
      <c r="E2909" s="149"/>
      <c r="F2909" s="59" t="s">
        <v>343</v>
      </c>
      <c r="G2909" s="69" t="s">
        <v>6489</v>
      </c>
      <c r="H2909" s="23">
        <v>2</v>
      </c>
      <c r="I2909" s="23">
        <v>13</v>
      </c>
      <c r="J2909" s="10"/>
      <c r="K2909" s="100"/>
      <c r="M2909" s="136" t="s">
        <v>343</v>
      </c>
      <c r="N2909" s="136"/>
      <c r="O2909" s="178" t="str">
        <f t="shared" si="76"/>
        <v>Label.create(:concept_id =&gt; Concept.find_by_codelist_and_code(81, '06').id, :locale =&gt; 'fi', :preflabel =&gt; 'Video', :scopenote =&gt; 'Includes Film, video, animation etc. Use only when no more detailed specification is provided. Formerly ‘Moving images’')</v>
      </c>
      <c r="P2909" s="337" t="s">
        <v>13124</v>
      </c>
    </row>
    <row r="2910" spans="1:16" ht="15.75">
      <c r="A2910" s="16">
        <v>81</v>
      </c>
      <c r="B2910" s="16">
        <v>29</v>
      </c>
      <c r="C2910" s="38" t="s">
        <v>4313</v>
      </c>
      <c r="D2910" s="38"/>
      <c r="E2910" s="149"/>
      <c r="F2910" s="59" t="s">
        <v>13668</v>
      </c>
      <c r="G2910" s="43" t="s">
        <v>5665</v>
      </c>
      <c r="H2910" s="23">
        <v>13</v>
      </c>
      <c r="I2910" s="23"/>
      <c r="J2910" s="10"/>
      <c r="K2910" s="100"/>
      <c r="M2910" s="136" t="s">
        <v>10907</v>
      </c>
      <c r="N2910" s="136"/>
      <c r="O2910" s="178" t="str">
        <f t="shared" si="76"/>
        <v>Label.create(:concept_id =&gt; Concept.find_by_codelist_and_code(81, '26').id, :locale =&gt; 'fi', :preflabel =&gt; 'Videoitu luenta', :scopenote =&gt; nil)</v>
      </c>
      <c r="P2910" s="337" t="s">
        <v>13124</v>
      </c>
    </row>
    <row r="2911" spans="1:16" ht="61.5">
      <c r="A2911" s="216">
        <v>81</v>
      </c>
      <c r="B2911" s="16">
        <v>30</v>
      </c>
      <c r="C2911" s="169" t="s">
        <v>4202</v>
      </c>
      <c r="D2911" s="169"/>
      <c r="E2911" s="169"/>
      <c r="F2911" s="164" t="s">
        <v>13924</v>
      </c>
      <c r="G2911" s="108" t="s">
        <v>14100</v>
      </c>
      <c r="H2911" s="114">
        <v>62</v>
      </c>
      <c r="I2911" s="114"/>
      <c r="J2911" s="115"/>
      <c r="K2911" s="100"/>
      <c r="M2911" s="136" t="s">
        <v>14690</v>
      </c>
      <c r="N2911" s="136" t="s">
        <v>14372</v>
      </c>
      <c r="P2911" s="337" t="s">
        <v>13124</v>
      </c>
    </row>
    <row r="2912" spans="1:16" ht="30">
      <c r="A2912" s="16">
        <v>81</v>
      </c>
      <c r="B2912" s="16">
        <v>31</v>
      </c>
      <c r="C2912" s="38" t="s">
        <v>4336</v>
      </c>
      <c r="D2912" s="38"/>
      <c r="E2912" s="149"/>
      <c r="F2912" s="59" t="s">
        <v>13669</v>
      </c>
      <c r="G2912" s="43" t="s">
        <v>6490</v>
      </c>
      <c r="H2912" s="23">
        <v>13</v>
      </c>
      <c r="I2912" s="23"/>
      <c r="J2912" s="10"/>
      <c r="K2912" s="100"/>
      <c r="M2912" s="136" t="s">
        <v>10908</v>
      </c>
      <c r="N2912" s="136" t="s">
        <v>10909</v>
      </c>
      <c r="O2912" s="178" t="str">
        <f t="shared" si="76"/>
        <v>Label.create(:concept_id =&gt; Concept.find_by_codelist_and_code(81, '27').id, :locale =&gt; 'fi', :preflabel =&gt; 'Videoitu esitys (koko esitys)', :scopenote =&gt; 'Videoitu näytelmä tai muu esitys, joka voi sisältää myös musiikkia')</v>
      </c>
      <c r="P2912" s="337" t="s">
        <v>13124</v>
      </c>
    </row>
    <row r="2913" spans="1:16" ht="30">
      <c r="A2913" s="16">
        <v>81</v>
      </c>
      <c r="B2913" s="16">
        <v>32</v>
      </c>
      <c r="C2913" s="38" t="s">
        <v>4364</v>
      </c>
      <c r="D2913" s="38"/>
      <c r="E2913" s="149"/>
      <c r="F2913" s="59" t="s">
        <v>13670</v>
      </c>
      <c r="G2913" s="43" t="s">
        <v>6491</v>
      </c>
      <c r="H2913" s="23">
        <v>13</v>
      </c>
      <c r="I2913" s="23"/>
      <c r="J2913" s="10"/>
      <c r="K2913" s="100"/>
      <c r="M2913" s="136" t="s">
        <v>10910</v>
      </c>
      <c r="N2913" s="136" t="s">
        <v>10911</v>
      </c>
      <c r="O2913" s="178" t="str">
        <f t="shared" si="76"/>
        <v>Label.create(:concept_id =&gt; Concept.find_by_codelist_and_code(81, '24').id, :locale =&gt; 'fi', :preflabel =&gt; 'Animoitu/vuorovaikutteinen kuvitus', :scopenote =&gt; 'Esim. interaktiivisia taulukoita, kaavioita, yms')</v>
      </c>
      <c r="P2913" s="337" t="s">
        <v>13124</v>
      </c>
    </row>
    <row r="2914" spans="1:16" ht="15.75">
      <c r="A2914" s="16">
        <v>81</v>
      </c>
      <c r="B2914" s="16">
        <v>33</v>
      </c>
      <c r="C2914" s="38" t="s">
        <v>79</v>
      </c>
      <c r="D2914" s="38"/>
      <c r="E2914" s="149"/>
      <c r="F2914" s="59" t="s">
        <v>13671</v>
      </c>
      <c r="G2914" s="43" t="s">
        <v>6492</v>
      </c>
      <c r="H2914" s="23">
        <v>13</v>
      </c>
      <c r="I2914" s="23"/>
      <c r="J2914" s="10"/>
      <c r="K2914" s="100"/>
      <c r="M2914" s="136" t="s">
        <v>10912</v>
      </c>
      <c r="N2914" s="136" t="s">
        <v>10913</v>
      </c>
      <c r="O2914" s="178" t="str">
        <f t="shared" si="76"/>
        <v>Label.create(:concept_id =&gt; Concept.find_by_codelist_and_code(81, '25').id, :locale =&gt; 'fi', :preflabel =&gt; 'Kerronnallinen animaatio', :scopenote =&gt; 'Esim. videoanimaatio tai tietokoneanimaatio')</v>
      </c>
      <c r="P2914" s="337" t="s">
        <v>13124</v>
      </c>
    </row>
    <row r="2915" spans="1:16" ht="30">
      <c r="A2915" s="16">
        <v>81</v>
      </c>
      <c r="B2915" s="16">
        <v>34</v>
      </c>
      <c r="C2915" s="38" t="s">
        <v>19</v>
      </c>
      <c r="D2915" s="38"/>
      <c r="E2915" s="149"/>
      <c r="F2915" s="59" t="s">
        <v>13672</v>
      </c>
      <c r="G2915" s="43" t="s">
        <v>6493</v>
      </c>
      <c r="H2915" s="23">
        <v>13</v>
      </c>
      <c r="I2915" s="23"/>
      <c r="J2915" s="10"/>
      <c r="K2915" s="100"/>
      <c r="M2915" s="136" t="s">
        <v>10914</v>
      </c>
      <c r="N2915" s="136" t="s">
        <v>10915</v>
      </c>
      <c r="O2915" s="178" t="str">
        <f t="shared" si="76"/>
        <v>Label.create(:concept_id =&gt; Concept.find_by_codelist_and_code(81, '28').id, :locale =&gt; 'fi', :preflabel =&gt; 'Muu video', :scopenote =&gt; 'Muu videosisältö, esim haastattelu. Huom. ei luenta tai esitys')</v>
      </c>
      <c r="P2915" s="337" t="s">
        <v>13124</v>
      </c>
    </row>
    <row r="2916" spans="1:16" ht="30">
      <c r="A2916" s="16">
        <v>81</v>
      </c>
      <c r="B2916" s="16">
        <v>35</v>
      </c>
      <c r="C2916" s="38" t="s">
        <v>4512</v>
      </c>
      <c r="D2916" s="38"/>
      <c r="E2916" s="149"/>
      <c r="F2916" s="59" t="s">
        <v>13673</v>
      </c>
      <c r="G2916" s="43" t="s">
        <v>6494</v>
      </c>
      <c r="H2916" s="23">
        <v>13</v>
      </c>
      <c r="I2916" s="23"/>
      <c r="J2916" s="10"/>
      <c r="K2916" s="100"/>
      <c r="M2916" s="136" t="s">
        <v>10916</v>
      </c>
      <c r="N2916" s="136"/>
      <c r="O2916" s="178" t="str">
        <f t="shared" si="76"/>
        <v>Label.create(:concept_id =&gt; Concept.find_by_codelist_and_code(81, '29').id, :locale =&gt; 'fi', :preflabel =&gt; 'Esityksen osa videoituna', :scopenote =&gt; 'Video recording of a reading, performance or dramatization of part of the work')</v>
      </c>
      <c r="P2916" s="337" t="s">
        <v>13124</v>
      </c>
    </row>
    <row r="2917" spans="1:16" ht="90">
      <c r="A2917" s="16">
        <v>81</v>
      </c>
      <c r="B2917" s="16">
        <v>36</v>
      </c>
      <c r="C2917" s="38" t="s">
        <v>4513</v>
      </c>
      <c r="D2917" s="38"/>
      <c r="E2917" s="149"/>
      <c r="F2917" s="59" t="s">
        <v>13674</v>
      </c>
      <c r="G2917" s="43" t="s">
        <v>6495</v>
      </c>
      <c r="H2917" s="23">
        <v>13</v>
      </c>
      <c r="I2917" s="23"/>
      <c r="J2917" s="10"/>
      <c r="K2917" s="100"/>
      <c r="M2917" s="136" t="s">
        <v>10917</v>
      </c>
      <c r="N2917" s="136" t="s">
        <v>10918</v>
      </c>
      <c r="O2917" s="178" t="str">
        <f t="shared" si="76"/>
        <v>Label.create(:concept_id =&gt; Concept.find_by_codelist_and_code(81, '30').id, :locale =&gt; 'fi', :preflabel =&gt; 'Oheisvideo', :scopenote =&gt; 'E-julkaisua rikastavia videoita, esim. videoitua lukemista, haastatteluja ja taustadokumentteja')</v>
      </c>
      <c r="P2917" s="337" t="s">
        <v>13124</v>
      </c>
    </row>
    <row r="2918" spans="1:16" ht="30">
      <c r="A2918" s="16">
        <v>81</v>
      </c>
      <c r="B2918" s="16">
        <v>37</v>
      </c>
      <c r="C2918" s="38" t="s">
        <v>4350</v>
      </c>
      <c r="D2918" s="38"/>
      <c r="E2918" s="149"/>
      <c r="F2918" s="59" t="s">
        <v>13675</v>
      </c>
      <c r="G2918" s="43" t="s">
        <v>6496</v>
      </c>
      <c r="H2918" s="23">
        <v>13</v>
      </c>
      <c r="I2918" s="23"/>
      <c r="J2918" s="10"/>
      <c r="K2918" s="100"/>
      <c r="M2918" s="136" t="s">
        <v>10919</v>
      </c>
      <c r="N2918" s="136" t="s">
        <v>10920</v>
      </c>
      <c r="O2918" s="178" t="str">
        <f t="shared" si="76"/>
        <v>Label.create(:concept_id =&gt; Concept.find_by_codelist_and_code(81, '31').id, :locale =&gt; 'fi', :preflabel =&gt; 'Toisen teoksen markkinointivideo', :scopenote =&gt; 'esimerkiksi video kirjasta')</v>
      </c>
      <c r="P2918" s="337" t="s">
        <v>13124</v>
      </c>
    </row>
    <row r="2919" spans="1:16" ht="30">
      <c r="A2919" s="16">
        <v>81</v>
      </c>
      <c r="B2919" s="16">
        <v>38</v>
      </c>
      <c r="C2919" s="38" t="s">
        <v>1658</v>
      </c>
      <c r="D2919" s="38"/>
      <c r="E2919" s="149"/>
      <c r="F2919" s="59" t="s">
        <v>13676</v>
      </c>
      <c r="G2919" s="69" t="s">
        <v>6497</v>
      </c>
      <c r="H2919" s="23">
        <v>2</v>
      </c>
      <c r="I2919" s="23">
        <v>13</v>
      </c>
      <c r="J2919" s="10"/>
      <c r="K2919" s="100"/>
      <c r="M2919" s="136" t="s">
        <v>10921</v>
      </c>
      <c r="N2919" s="136" t="s">
        <v>14670</v>
      </c>
      <c r="O2919" s="178" t="str">
        <f t="shared" si="76"/>
        <v>Label.create(:concept_id =&gt; Concept.find_by_codelist_and_code(81, '05').id, :locale =&gt; 'fi', :preflabel =&gt; 'Peli, palapeli', :scopenote =&gt; 'Ei monipelaajatoimintoja')</v>
      </c>
      <c r="P2919" s="337" t="s">
        <v>13124</v>
      </c>
    </row>
    <row r="2920" spans="1:16" ht="30">
      <c r="A2920" s="16">
        <v>81</v>
      </c>
      <c r="B2920" s="16">
        <v>39</v>
      </c>
      <c r="C2920" s="38" t="s">
        <v>4491</v>
      </c>
      <c r="D2920" s="38"/>
      <c r="E2920" s="149"/>
      <c r="F2920" s="59" t="s">
        <v>13677</v>
      </c>
      <c r="G2920" s="43" t="s">
        <v>6498</v>
      </c>
      <c r="H2920" s="23">
        <v>13</v>
      </c>
      <c r="I2920" s="23"/>
      <c r="J2920" s="10"/>
      <c r="K2920" s="100"/>
      <c r="M2920" s="136" t="s">
        <v>10922</v>
      </c>
      <c r="N2920" s="136" t="s">
        <v>10923</v>
      </c>
      <c r="O2920" s="178" t="str">
        <f t="shared" si="76"/>
        <v>Label.create(:concept_id =&gt; Concept.find_by_codelist_and_code(81, '32').id, :locale =&gt; 'fi', :preflabel =&gt; 'Verkkopeli', :scopenote =&gt; 'Esim. kilpapeli, sisältää monipelaajatoimintoja')</v>
      </c>
      <c r="P2920" s="337" t="s">
        <v>13124</v>
      </c>
    </row>
    <row r="2921" spans="1:16" ht="15.75">
      <c r="A2921" s="16">
        <v>81</v>
      </c>
      <c r="B2921" s="16">
        <v>40</v>
      </c>
      <c r="C2921" s="38" t="s">
        <v>4072</v>
      </c>
      <c r="D2921" s="38"/>
      <c r="E2921" s="149"/>
      <c r="F2921" s="59" t="s">
        <v>3111</v>
      </c>
      <c r="G2921" s="69" t="s">
        <v>6499</v>
      </c>
      <c r="H2921" s="23">
        <v>2</v>
      </c>
      <c r="I2921" s="23">
        <v>13</v>
      </c>
      <c r="J2921" s="10"/>
      <c r="K2921" s="100"/>
      <c r="M2921" s="136" t="s">
        <v>10924</v>
      </c>
      <c r="N2921" s="136"/>
      <c r="O2921" s="178" t="str">
        <f t="shared" si="76"/>
        <v>Label.create(:concept_id =&gt; Concept.find_by_codelist_and_code(81, '08').id, :locale =&gt; 'fi', :preflabel =&gt; 'Ohjelmisto, tietokoneohjelma', :scopenote =&gt; 'Largely ‘content free’')</v>
      </c>
      <c r="P2921" s="337" t="s">
        <v>13124</v>
      </c>
    </row>
    <row r="2922" spans="1:16" ht="15.75">
      <c r="A2922" s="16">
        <v>81</v>
      </c>
      <c r="B2922" s="3">
        <v>41</v>
      </c>
      <c r="C2922" s="38" t="s">
        <v>2961</v>
      </c>
      <c r="D2922" s="38"/>
      <c r="E2922" s="149"/>
      <c r="F2922" s="59" t="s">
        <v>1199</v>
      </c>
      <c r="G2922" s="69" t="s">
        <v>6500</v>
      </c>
      <c r="H2922" s="23">
        <v>2</v>
      </c>
      <c r="I2922" s="23"/>
      <c r="J2922" s="10"/>
      <c r="K2922" s="100"/>
      <c r="M2922" s="136" t="s">
        <v>10925</v>
      </c>
      <c r="N2922" s="136"/>
      <c r="O2922" s="178" t="str">
        <f t="shared" si="76"/>
        <v>Label.create(:concept_id =&gt; Concept.find_by_codelist_and_code(81, '09').id, :locale =&gt; 'fi', :preflabel =&gt; 'Data-tiedosto(ja)', :scopenote =&gt; 'Data files')</v>
      </c>
      <c r="P2922" s="337" t="s">
        <v>13124</v>
      </c>
    </row>
    <row r="2923" spans="1:16" ht="30">
      <c r="A2923" s="16">
        <v>81</v>
      </c>
      <c r="B2923" s="3">
        <v>42</v>
      </c>
      <c r="C2923" s="38" t="s">
        <v>4492</v>
      </c>
      <c r="D2923" s="38"/>
      <c r="E2923" s="149"/>
      <c r="F2923" s="59" t="s">
        <v>13678</v>
      </c>
      <c r="G2923" s="43" t="s">
        <v>5665</v>
      </c>
      <c r="H2923" s="23">
        <v>13</v>
      </c>
      <c r="I2923" s="23"/>
      <c r="J2923" s="10"/>
      <c r="K2923" s="100"/>
      <c r="M2923" s="136" t="s">
        <v>10926</v>
      </c>
      <c r="N2923" s="136"/>
      <c r="O2923" s="178" t="str">
        <f t="shared" si="76"/>
        <v>Label.create(:concept_id =&gt; Concept.find_by_codelist_and_code(81, '33').id, :locale =&gt; 'fi', :preflabel =&gt; 'Data-tiedosto ja ohjelmisto tai tietokoneohjelma', :scopenote =&gt; nil)</v>
      </c>
      <c r="P2923" s="337" t="s">
        <v>13124</v>
      </c>
    </row>
    <row r="2924" spans="1:16" ht="45">
      <c r="A2924" s="16">
        <v>81</v>
      </c>
      <c r="B2924" s="108">
        <v>43</v>
      </c>
      <c r="C2924" s="38" t="s">
        <v>4493</v>
      </c>
      <c r="D2924" s="38"/>
      <c r="E2924" s="149"/>
      <c r="F2924" s="59" t="s">
        <v>7942</v>
      </c>
      <c r="G2924" s="108" t="s">
        <v>14101</v>
      </c>
      <c r="H2924" s="23">
        <v>13</v>
      </c>
      <c r="I2924" s="23">
        <v>62</v>
      </c>
      <c r="J2924" s="10"/>
      <c r="K2924" s="100"/>
      <c r="M2924" s="136" t="s">
        <v>14691</v>
      </c>
      <c r="N2924" s="136" t="s">
        <v>10927</v>
      </c>
      <c r="O2924" s="3" t="str">
        <f t="shared" si="76"/>
        <v>Label.create(:concept_id =&gt; Concept.find_by_codelist_and_code(81, '34').id, :locale =&gt; 'fi', :preflabel =&gt; 'Muistiinpanosivuja tai -tilaa', :scopenote =&gt; 'Sivut tarkoitettu lukijan täytettäviksi')</v>
      </c>
      <c r="P2924" s="337" t="s">
        <v>13124</v>
      </c>
    </row>
    <row r="2925" spans="1:16" ht="30">
      <c r="A2925" s="16">
        <v>81</v>
      </c>
      <c r="B2925" s="108">
        <v>44</v>
      </c>
      <c r="C2925" s="38" t="s">
        <v>4473</v>
      </c>
      <c r="D2925" s="38"/>
      <c r="E2925" s="149"/>
      <c r="F2925" s="59" t="s">
        <v>13679</v>
      </c>
      <c r="G2925" s="43" t="s">
        <v>6501</v>
      </c>
      <c r="H2925" s="23">
        <v>13</v>
      </c>
      <c r="I2925" s="23"/>
      <c r="J2925" s="10"/>
      <c r="K2925" s="100"/>
      <c r="M2925" s="136" t="s">
        <v>10928</v>
      </c>
      <c r="N2925" s="136" t="s">
        <v>10929</v>
      </c>
      <c r="O2925" s="178" t="str">
        <f t="shared" si="76"/>
        <v>Label.create(:concept_id =&gt; Concept.find_by_codelist_and_code(81, '35').id, :locale =&gt; 'fi', :preflabel =&gt; 'Mainosmateriaalia', :scopenote =&gt; 'Käytetään silloin kun sisältöä ei pystytä määrittelemään tarkemmin')</v>
      </c>
      <c r="P2925" s="337" t="s">
        <v>13124</v>
      </c>
    </row>
    <row r="2926" spans="1:16" ht="45">
      <c r="A2926" s="16">
        <v>81</v>
      </c>
      <c r="B2926" s="108">
        <v>45</v>
      </c>
      <c r="C2926" s="38" t="s">
        <v>4433</v>
      </c>
      <c r="D2926" s="38"/>
      <c r="E2926" s="149"/>
      <c r="F2926" s="59" t="s">
        <v>13680</v>
      </c>
      <c r="G2926" s="108" t="s">
        <v>14102</v>
      </c>
      <c r="H2926" s="23">
        <v>13</v>
      </c>
      <c r="I2926" s="23">
        <v>62</v>
      </c>
      <c r="J2926" s="10"/>
      <c r="K2926" s="100"/>
      <c r="M2926" s="136" t="s">
        <v>10930</v>
      </c>
      <c r="N2926" s="136" t="s">
        <v>12960</v>
      </c>
      <c r="O2926" s="3" t="str">
        <f t="shared" si="76"/>
        <v>Label.create(:concept_id =&gt; Concept.find_by_codelist_and_code(81, '37').id, :locale =&gt; 'fi', :preflabel =&gt; 'Mainosmateriaalia muista teoksista', :scopenote =&gt; 'Kirjan lopussa on (kustantajan) muiden kirjojen mainosmateriaalia. Mainos ei sisällä näytteitä tekstistä (kts koodit 17 ja 23)')</v>
      </c>
      <c r="P2926" s="337" t="s">
        <v>13124</v>
      </c>
    </row>
    <row r="2927" spans="1:16" ht="15.75">
      <c r="A2927" s="16">
        <v>81</v>
      </c>
      <c r="B2927" s="108">
        <v>46</v>
      </c>
      <c r="C2927" s="38" t="s">
        <v>4494</v>
      </c>
      <c r="D2927" s="38"/>
      <c r="E2927" s="149"/>
      <c r="F2927" s="59" t="s">
        <v>13681</v>
      </c>
      <c r="G2927" s="43" t="s">
        <v>6502</v>
      </c>
      <c r="H2927" s="23">
        <v>13</v>
      </c>
      <c r="I2927" s="23"/>
      <c r="J2927" s="10"/>
      <c r="K2927" s="100"/>
      <c r="M2927" s="136" t="s">
        <v>10931</v>
      </c>
      <c r="N2927" s="136" t="s">
        <v>10932</v>
      </c>
      <c r="O2927" s="178" t="str">
        <f t="shared" si="76"/>
        <v>Label.create(:concept_id =&gt; Concept.find_by_codelist_and_code(81, '36').id, :locale =&gt; 'fi', :preflabel =&gt; 'Alennuskuponkeja', :scopenote =&gt; 'Kupongilla saa alennuksen toisesta tuotteesta')</v>
      </c>
      <c r="P2927" s="337" t="s">
        <v>13124</v>
      </c>
    </row>
    <row r="2928" spans="1:16" ht="30">
      <c r="A2928" s="16">
        <v>81</v>
      </c>
      <c r="B2928" s="108">
        <v>47</v>
      </c>
      <c r="C2928" s="38" t="s">
        <v>4495</v>
      </c>
      <c r="D2928" s="38"/>
      <c r="E2928" s="149"/>
      <c r="F2928" s="59" t="s">
        <v>13682</v>
      </c>
      <c r="G2928" s="43" t="s">
        <v>5665</v>
      </c>
      <c r="H2928" s="23">
        <v>13</v>
      </c>
      <c r="I2928" s="23"/>
      <c r="J2928" s="10"/>
      <c r="K2928" s="100"/>
      <c r="M2928" s="136" t="s">
        <v>10933</v>
      </c>
      <c r="N2928" s="136"/>
      <c r="O2928" s="178" t="str">
        <f t="shared" si="76"/>
        <v>Label.create(:concept_id =&gt; Concept.find_by_codelist_and_code(81, '38').id, :locale =&gt; 'fi', :preflabel =&gt; 'Kolmannen osapuolen mainosmateriaalia kuvina, videona, äänenä', :scopenote =&gt; nil)</v>
      </c>
      <c r="P2928" s="337" t="s">
        <v>13124</v>
      </c>
    </row>
    <row r="2929" spans="1:16" ht="30">
      <c r="A2929" s="16">
        <v>81</v>
      </c>
      <c r="B2929" s="108">
        <v>48</v>
      </c>
      <c r="C2929" s="38" t="s">
        <v>4432</v>
      </c>
      <c r="D2929" s="38"/>
      <c r="E2929" s="149"/>
      <c r="F2929" s="59" t="s">
        <v>13683</v>
      </c>
      <c r="G2929" s="19" t="s">
        <v>5665</v>
      </c>
      <c r="H2929" s="23">
        <v>13</v>
      </c>
      <c r="I2929" s="23"/>
      <c r="J2929" s="10"/>
      <c r="K2929" s="100"/>
      <c r="M2929" s="136" t="s">
        <v>10934</v>
      </c>
      <c r="N2929" s="136"/>
      <c r="O2929" s="178" t="str">
        <f t="shared" si="76"/>
        <v>Label.create(:concept_id =&gt; Concept.find_by_codelist_and_code(81, '39').id, :locale =&gt; 'fi', :preflabel =&gt; 'Kolmannen osapuolen mainosmateriaalia tekstinä', :scopenote =&gt; nil)</v>
      </c>
      <c r="P2929" s="337" t="s">
        <v>13124</v>
      </c>
    </row>
    <row r="2930" spans="1:16" ht="60">
      <c r="A2930" s="16">
        <v>81</v>
      </c>
      <c r="B2930" s="108">
        <v>49</v>
      </c>
      <c r="C2930" s="46" t="s">
        <v>1544</v>
      </c>
      <c r="D2930" s="38"/>
      <c r="E2930" s="149"/>
      <c r="F2930" s="59" t="s">
        <v>7437</v>
      </c>
      <c r="G2930" s="43" t="s">
        <v>13418</v>
      </c>
      <c r="H2930" s="23">
        <v>38</v>
      </c>
      <c r="I2930" s="23"/>
      <c r="J2930" s="10">
        <v>3</v>
      </c>
      <c r="K2930" s="100"/>
      <c r="M2930" s="136" t="s">
        <v>10935</v>
      </c>
      <c r="N2930" s="136" t="s">
        <v>13794</v>
      </c>
      <c r="O2930" s="178" t="str">
        <f t="shared" ref="O2930:O2993" si="77">IF(OR(H2930="",IFERROR(FIND("-"&amp;A2930&amp;"-","-6-7-8-10-11-26-33-35-36-37-38-39-40-47-52-54-56-63-67-75-78-94-95-101-138-140-"),0)&gt;0,
AND(A2930=1,IFERROR(FIND("-"&amp;C2930&amp;"-","-12-13-14-"),0)&gt;0),
AND(A2930=22,IFERROR(FIND("-"&amp;C2930&amp;"-","-04-05-"),0)&gt;0),
AND(A2930=34,IFERROR(FIND("-"&amp;C2930&amp;"-","-00-01-04-08-09-10-11-12-13-14-15-"),0)&gt;0),
AND(A2930=45,IFERROR(FIND("-"&amp;C2930&amp;"-","-08-"),0)&gt;0),
AND(A2930=49,IFERROR(FIND("-"&amp;C2930&amp;"-","-ROW-"),0)&gt;0),
AND(A2930=51,IFERROR(FIND("-"&amp;C2930&amp;"-","-14-15-36-"),0)&gt;0),
AND(A2930=79,IFERROR(FIND("-"&amp;C2930&amp;"-","-11-"),0)&gt;0),
AND(A2930=102,IFERROR(FIND("-"&amp;C2930&amp;"-","-02-"),0)&gt;0)),"",
 IF(AND(M2930="",N2930=""),"",
  "Label.create(:concept_id =&gt; Concept.find_by_codelist_and_code("&amp;A2930&amp;", "&amp;IF(C2930="","nil","'"&amp;C2930&amp;"'")&amp;").id, "&amp;
  ":locale =&gt; '"&amp;L$2&amp;"'"&amp;", "&amp;
  ":preflabel =&gt; '"&amp;(IF(M2930="",F2930,M2930)&amp;"', "&amp;
  ":scopenote =&gt; "&amp;IF(AND(N2930="",G2930="",K2930=""),"nil","'"&amp; IF(K2930="", "",$L$3 &amp; IF(ISERROR(FIND("
", K2930))," ","&lt;br&gt;&amp;nbsp;&amp;nbsp;&amp;nbsp;&amp;nbsp;• ") &amp; SUBSTITUTE(SUBSTITUTE(SUBSTITUTE(K2930, "&amp;", "&amp;amp;"),"&lt;","&amp;lt;"),"
","&lt;br&gt;&amp;nbsp;&amp;nbsp;&amp;nbsp;&amp;nbsp;• ")) &amp; IF(OR(K2930="",G2930=""),"","&lt;br&gt;") &amp; SUBSTITUTE(SUBSTITUTE(IF(N2930="",G2930,N2930),"&amp;","&amp;amp;"),"&lt;","&amp;lt;")&amp;"'")&amp;")")
))</f>
        <v>Label.create(:concept_id =&gt; Concept.find_by_codelist_and_code(81, '40').id, :locale =&gt; 'fi', :preflabel =&gt; 'Ohjelmakoodia', :scopenote =&gt; 'Esim. e-kirjaan sisältyy ohjelmisto, jota käytetään kirjaa lukiessa. Käytä vain ONIX 3.0-sanomilla tai ONIX:in myöhemmissä versioissa')</v>
      </c>
      <c r="P2930" s="337" t="s">
        <v>13124</v>
      </c>
    </row>
    <row r="2931" spans="1:16" ht="90">
      <c r="A2931" s="168">
        <v>81</v>
      </c>
      <c r="B2931" s="108">
        <v>50</v>
      </c>
      <c r="C2931" s="169" t="s">
        <v>2238</v>
      </c>
      <c r="D2931" s="169"/>
      <c r="E2931" s="169"/>
      <c r="F2931" s="164" t="s">
        <v>8809</v>
      </c>
      <c r="G2931" s="108" t="s">
        <v>13419</v>
      </c>
      <c r="H2931" s="114">
        <v>52</v>
      </c>
      <c r="I2931" s="114"/>
      <c r="J2931" s="115"/>
      <c r="K2931" s="100"/>
      <c r="M2931" s="136" t="s">
        <v>10936</v>
      </c>
      <c r="N2931" s="136" t="s">
        <v>13793</v>
      </c>
      <c r="O2931" s="178" t="str">
        <f t="shared" si="77"/>
        <v>Label.create(:concept_id =&gt; Concept.find_by_codelist_and_code(81, '43').id, :locale =&gt; 'fi', :preflabel =&gt; 'Ponnahdusikkunoita', :scopenote =&gt; 'Esim. osoitettaessa sanaa, sanan määritelmä tulee esiin ponnahdusikkunaan. Käytä vain ONIX 3.0-sanomilla tai ONIX:in myöhemmissä versioissa')</v>
      </c>
      <c r="P2931" s="337" t="s">
        <v>13124</v>
      </c>
    </row>
    <row r="2932" spans="1:16" ht="121.5">
      <c r="A2932" s="168">
        <v>81</v>
      </c>
      <c r="B2932" s="108">
        <v>51</v>
      </c>
      <c r="C2932" s="169" t="s">
        <v>1569</v>
      </c>
      <c r="D2932" s="169"/>
      <c r="E2932" s="169"/>
      <c r="F2932" s="164" t="s">
        <v>13812</v>
      </c>
      <c r="G2932" s="108" t="s">
        <v>13895</v>
      </c>
      <c r="H2932" s="114">
        <v>61</v>
      </c>
      <c r="I2932" s="114"/>
      <c r="J2932" s="115"/>
      <c r="K2932" s="100"/>
      <c r="M2932" s="136" t="s">
        <v>13862</v>
      </c>
      <c r="N2932" s="136" t="s">
        <v>13857</v>
      </c>
      <c r="O2932" s="178" t="str">
        <f t="shared" si="77"/>
        <v>Label.create(:concept_id =&gt; Concept.find_by_codelist_and_code(81, '44').id, :locale =&gt; 'fi', :preflabel =&gt; 'Sarjakuva', :scopenote =&gt; 'Käytä vain ONIX 3.0-sanomilla tai ONIX:in myöhemmissä versioissa.')</v>
      </c>
      <c r="P2932" s="337" t="s">
        <v>13124</v>
      </c>
    </row>
    <row r="2933" spans="1:16" ht="45" hidden="1">
      <c r="A2933" s="191">
        <v>82</v>
      </c>
      <c r="B2933" s="191">
        <v>0</v>
      </c>
      <c r="C2933" s="184"/>
      <c r="D2933" s="184"/>
      <c r="E2933" s="185"/>
      <c r="F2933" s="194" t="s">
        <v>3256</v>
      </c>
      <c r="G2933" s="75" t="s">
        <v>5665</v>
      </c>
      <c r="H2933" s="21">
        <v>1</v>
      </c>
      <c r="I2933" s="21"/>
      <c r="J2933" s="14">
        <v>1</v>
      </c>
      <c r="K2933" s="101" t="s">
        <v>7647</v>
      </c>
      <c r="M2933" s="136" t="s">
        <v>10937</v>
      </c>
      <c r="N2933" s="136"/>
      <c r="O2933" s="178" t="str">
        <f t="shared" si="77"/>
        <v>Label.create(:concept_id =&gt; Concept.find_by_codelist_and_code(82, nil).id, :locale =&gt; 'fi', :preflabel =&gt; 'Raamatun sisältö', :scopenote =&gt; 'Käytä yhdessä &amp;lt;BibleContents&gt; &amp;lt;b352&gt;')</v>
      </c>
      <c r="P2933" s="3"/>
    </row>
    <row r="2934" spans="1:16" ht="150" hidden="1">
      <c r="A2934" s="11">
        <v>82</v>
      </c>
      <c r="B2934" s="11">
        <v>1</v>
      </c>
      <c r="C2934" s="33" t="s">
        <v>518</v>
      </c>
      <c r="E2934" s="149"/>
      <c r="F2934" s="51" t="s">
        <v>3020</v>
      </c>
      <c r="G2934" s="43" t="s">
        <v>6503</v>
      </c>
      <c r="H2934" s="23">
        <v>1</v>
      </c>
      <c r="I2934" s="23">
        <v>8</v>
      </c>
      <c r="J2934" s="10"/>
      <c r="K2934" s="100"/>
      <c r="M2934" s="136" t="s">
        <v>10938</v>
      </c>
      <c r="N2934" s="136" t="s">
        <v>10939</v>
      </c>
      <c r="O2934" s="178" t="str">
        <f t="shared" si="77"/>
        <v>Label.create(:concept_id =&gt; Concept.find_by_codelist_and_code(82, 'AP').id, :locale =&gt; 'fi', :preflabel =&gt; 'Apokryfikirjat: katolinen kaanon', :scopenote =&gt; 'Tobitin kirja, Juditin kirja, Viisauden kirja, Sirakin kirja, Barukin kirja, Jeremian kirje, Ensimmäinen ja toinen makkabilaiskirja, Danielin kirjan lisäykset (Asarjan rukous, Kolmen miehen kiitoslaulu, Susanna, Danielin maineteot ja koettelemukset), Esterin kirjan lisäykset (Kreikkalainen Esterin kirja)')</v>
      </c>
      <c r="P2934" s="3"/>
    </row>
    <row r="2935" spans="1:16" ht="30" hidden="1">
      <c r="A2935" s="11">
        <v>82</v>
      </c>
      <c r="B2935" s="11">
        <v>2</v>
      </c>
      <c r="C2935" s="33" t="s">
        <v>2556</v>
      </c>
      <c r="E2935" s="149"/>
      <c r="F2935" s="51" t="s">
        <v>2973</v>
      </c>
      <c r="G2935" s="43" t="s">
        <v>6504</v>
      </c>
      <c r="H2935" s="23">
        <v>8</v>
      </c>
      <c r="I2935" s="23"/>
      <c r="J2935" s="10"/>
      <c r="K2935" s="100"/>
      <c r="M2935" s="136" t="s">
        <v>10940</v>
      </c>
      <c r="N2935" s="136"/>
      <c r="O2935" s="178" t="str">
        <f t="shared" si="77"/>
        <v>Label.create(:concept_id =&gt; Concept.find_by_codelist_and_code(82, 'AQ').id, :locale =&gt; 'fi', :preflabel =&gt; 'Apokryfikirjat', :scopenote =&gt; 'A collection of Apocryphal texts, canon not specified')</v>
      </c>
      <c r="P2935" s="3"/>
    </row>
    <row r="2936" spans="1:16" ht="30" hidden="1">
      <c r="A2936" s="11">
        <v>82</v>
      </c>
      <c r="B2936" s="11">
        <v>3</v>
      </c>
      <c r="C2936" s="33" t="s">
        <v>185</v>
      </c>
      <c r="E2936" s="149"/>
      <c r="F2936" s="51" t="s">
        <v>1828</v>
      </c>
      <c r="G2936" s="43" t="s">
        <v>6505</v>
      </c>
      <c r="H2936" s="23">
        <v>5</v>
      </c>
      <c r="I2936" s="23"/>
      <c r="J2936" s="10"/>
      <c r="K2936" s="100"/>
      <c r="M2936" s="136" t="s">
        <v>10941</v>
      </c>
      <c r="N2936" s="136"/>
      <c r="O2936" s="178" t="str">
        <f t="shared" si="77"/>
        <v>Label.create(:concept_id =&gt; Concept.find_by_codelist_and_code(82, 'AX').id, :locale =&gt; 'fi', :preflabel =&gt; 'Apokryfiset tekstit, kreikkalainen ortodoksinen kirkko', :scopenote =&gt; 'I Esdras; Prayer of Manasseh; Psalm 151; III Maccabees')</v>
      </c>
      <c r="P2936" s="3"/>
    </row>
    <row r="2937" spans="1:16" ht="30" hidden="1">
      <c r="A2937" s="11">
        <v>82</v>
      </c>
      <c r="B2937" s="11">
        <v>4</v>
      </c>
      <c r="C2937" s="33" t="s">
        <v>1829</v>
      </c>
      <c r="E2937" s="149"/>
      <c r="F2937" s="51" t="s">
        <v>1450</v>
      </c>
      <c r="G2937" s="43" t="s">
        <v>6506</v>
      </c>
      <c r="H2937" s="23">
        <v>5</v>
      </c>
      <c r="I2937" s="23"/>
      <c r="J2937" s="10"/>
      <c r="K2937" s="100"/>
      <c r="M2937" s="136" t="s">
        <v>10942</v>
      </c>
      <c r="N2937" s="136"/>
      <c r="O2937" s="178" t="str">
        <f t="shared" si="77"/>
        <v>Label.create(:concept_id =&gt; Concept.find_by_codelist_and_code(82, 'AY').id, :locale =&gt; 'fi', :preflabel =&gt; 'Apokryfiset tekstit, slaavilainen ortodoksinen kirkko', :scopenote =&gt; 'I and II Esdras; Prayer of Manasseh; Psalm 151; III and IV Maccabees')</v>
      </c>
      <c r="P2937" s="3"/>
    </row>
    <row r="2938" spans="1:16" ht="45" hidden="1">
      <c r="A2938" s="11">
        <v>82</v>
      </c>
      <c r="B2938" s="11">
        <v>5</v>
      </c>
      <c r="C2938" s="33" t="s">
        <v>3850</v>
      </c>
      <c r="E2938" s="149"/>
      <c r="F2938" s="51" t="s">
        <v>1377</v>
      </c>
      <c r="G2938" s="43" t="s">
        <v>6507</v>
      </c>
      <c r="H2938" s="23">
        <v>5</v>
      </c>
      <c r="I2938" s="23"/>
      <c r="J2938" s="10"/>
      <c r="K2938" s="100"/>
      <c r="M2938" s="136" t="s">
        <v>10943</v>
      </c>
      <c r="N2938" s="136"/>
      <c r="O2938" s="178" t="str">
        <f t="shared" si="77"/>
        <v>Label.create(:concept_id =&gt; Concept.find_by_codelist_and_code(82, 'AZ').id, :locale =&gt; 'fi', :preflabel =&gt; 'Muut apokryfiset tekstit', :scopenote =&gt; 'Additional Apocryphal texts included in some Bible versions: I and II Esdras; Prayer of Manasseh')</v>
      </c>
      <c r="P2938" s="3"/>
    </row>
    <row r="2939" spans="1:16" ht="75" hidden="1">
      <c r="A2939" s="11">
        <v>82</v>
      </c>
      <c r="B2939" s="11">
        <v>6</v>
      </c>
      <c r="C2939" s="33" t="s">
        <v>860</v>
      </c>
      <c r="E2939" s="149"/>
      <c r="F2939" s="51" t="s">
        <v>2108</v>
      </c>
      <c r="G2939" s="43" t="s">
        <v>7383</v>
      </c>
      <c r="H2939" s="23">
        <v>2</v>
      </c>
      <c r="I2939" s="23">
        <v>8</v>
      </c>
      <c r="J2939" s="10"/>
      <c r="K2939" s="100"/>
      <c r="M2939" s="136" t="s">
        <v>10944</v>
      </c>
      <c r="N2939" s="136"/>
      <c r="O2939" s="178" t="str">
        <f t="shared" si="77"/>
        <v>Label.create(:concept_id =&gt; Concept.find_by_codelist_and_code(82, 'GA').id, :locale =&gt; 'fi', :preflabel =&gt; 'Raamattu ja apokryfikirjat (katolinen kaanon)', :scopenote =&gt; 'The 66 books included in the Protestant, Catholic and Orthodox canons, together with the seven portions of the Apocrypha included in the Catholic canon. (Equivalent to OT plus NT plus AP)')</v>
      </c>
      <c r="P2939" s="3"/>
    </row>
    <row r="2940" spans="1:16" ht="60" hidden="1">
      <c r="A2940" s="11">
        <v>82</v>
      </c>
      <c r="B2940" s="11">
        <v>7</v>
      </c>
      <c r="C2940" s="33" t="s">
        <v>1404</v>
      </c>
      <c r="E2940" s="149"/>
      <c r="F2940" s="51" t="s">
        <v>1695</v>
      </c>
      <c r="G2940" s="43" t="s">
        <v>7382</v>
      </c>
      <c r="H2940" s="23">
        <v>8</v>
      </c>
      <c r="I2940" s="23"/>
      <c r="J2940" s="10"/>
      <c r="K2940" s="100"/>
      <c r="M2940" s="136" t="s">
        <v>10945</v>
      </c>
      <c r="N2940" s="136"/>
      <c r="O2940" s="178" t="str">
        <f t="shared" si="77"/>
        <v>Label.create(:concept_id =&gt; Concept.find_by_codelist_and_code(82, 'GC').id, :locale =&gt; 'fi', :preflabel =&gt; 'Raamattu ja apokryfikirjat', :scopenote =&gt; 'The 66 books included in the Protestant, Catholic and Orthodox canons, together with Apocryphal texts, canon not specified. (Equivalent to OT plus NT plus AQ)')</v>
      </c>
      <c r="P2940" s="3"/>
    </row>
    <row r="2941" spans="1:16" ht="75" hidden="1">
      <c r="A2941" s="11">
        <v>82</v>
      </c>
      <c r="B2941" s="11">
        <v>8</v>
      </c>
      <c r="C2941" s="33" t="s">
        <v>1196</v>
      </c>
      <c r="E2941" s="149"/>
      <c r="F2941" s="51" t="s">
        <v>1900</v>
      </c>
      <c r="G2941" s="43" t="s">
        <v>7381</v>
      </c>
      <c r="H2941" s="23">
        <v>1</v>
      </c>
      <c r="I2941" s="23"/>
      <c r="J2941" s="10"/>
      <c r="K2941" s="100"/>
      <c r="M2941" s="136" t="s">
        <v>10946</v>
      </c>
      <c r="N2941" s="136"/>
      <c r="O2941" s="178" t="str">
        <f t="shared" si="77"/>
        <v>Label.create(:concept_id =&gt; Concept.find_by_codelist_and_code(82, 'GE').id, :locale =&gt; 'fi', :preflabel =&gt; 'Raamattu', :scopenote =&gt; 'The 66 books included in the Protestant, Catholic and Orthodox canons, 39 from the Old Testament and 27 from the New Testament. The sequence of books may differ in different canons. (Equivalent to OT plus NT)')</v>
      </c>
      <c r="P2941" s="3"/>
    </row>
    <row r="2942" spans="1:16" ht="15.75" hidden="1">
      <c r="A2942" s="11">
        <v>82</v>
      </c>
      <c r="B2942" s="11">
        <v>9</v>
      </c>
      <c r="C2942" s="33" t="s">
        <v>2745</v>
      </c>
      <c r="E2942" s="149"/>
      <c r="F2942" s="51" t="s">
        <v>2059</v>
      </c>
      <c r="G2942" s="43" t="s">
        <v>6508</v>
      </c>
      <c r="H2942" s="23">
        <v>1</v>
      </c>
      <c r="I2942" s="23"/>
      <c r="J2942" s="10"/>
      <c r="K2942" s="100"/>
      <c r="M2942" s="136" t="s">
        <v>10947</v>
      </c>
      <c r="N2942" s="136"/>
      <c r="O2942" s="178" t="str">
        <f t="shared" si="77"/>
        <v>Label.create(:concept_id =&gt; Concept.find_by_codelist_and_code(82, 'GS').id, :locale =&gt; 'fi', :preflabel =&gt; 'Evankeliumit', :scopenote =&gt; 'The books of Matthew, Mark, Luke and John')</v>
      </c>
      <c r="P2942" s="3"/>
    </row>
    <row r="2943" spans="1:16" ht="60" hidden="1">
      <c r="A2943" s="11">
        <v>82</v>
      </c>
      <c r="B2943" s="11">
        <v>10</v>
      </c>
      <c r="C2943" s="33" t="s">
        <v>1936</v>
      </c>
      <c r="E2943" s="149"/>
      <c r="F2943" s="51" t="s">
        <v>1358</v>
      </c>
      <c r="G2943" s="43" t="s">
        <v>6509</v>
      </c>
      <c r="H2943" s="23">
        <v>1</v>
      </c>
      <c r="I2943" s="23"/>
      <c r="J2943" s="10"/>
      <c r="K2943" s="100"/>
      <c r="M2943" s="136" t="s">
        <v>10948</v>
      </c>
      <c r="N2943" s="136"/>
      <c r="O2943" s="178" t="str">
        <f t="shared" si="77"/>
        <v>Label.create(:concept_id =&gt; Concept.find_by_codelist_and_code(82, 'OT').id, :locale =&gt; 'fi', :preflabel =&gt; 'Vanha testamentti', :scopenote =&gt; 'Those 39 books which were included in the Jewish canon by the rabbinical academy established at Jamma in 90 CE. Also known as the Jewish or Hebrew scriptures')</v>
      </c>
      <c r="P2943" s="3"/>
    </row>
    <row r="2944" spans="1:16" ht="75" hidden="1">
      <c r="A2944" s="11">
        <v>82</v>
      </c>
      <c r="B2944" s="11">
        <v>11</v>
      </c>
      <c r="C2944" s="33" t="s">
        <v>2011</v>
      </c>
      <c r="E2944" s="149"/>
      <c r="F2944" s="51" t="s">
        <v>1846</v>
      </c>
      <c r="G2944" s="43" t="s">
        <v>6510</v>
      </c>
      <c r="H2944" s="23">
        <v>1</v>
      </c>
      <c r="I2944" s="23"/>
      <c r="J2944" s="10"/>
      <c r="K2944" s="100"/>
      <c r="M2944" s="136" t="s">
        <v>10949</v>
      </c>
      <c r="N2944" s="136"/>
      <c r="O2944" s="178" t="str">
        <f t="shared" si="77"/>
        <v>Label.create(:concept_id =&gt; Concept.find_by_codelist_and_code(82, 'NT').id, :locale =&gt; 'fi', :preflabel =&gt; 'Uusi testamentti', :scopenote =&gt; 'The 27 books included in the Christian canon through the Easter Letter of Athanasius, Bishop of Alexandria and also by a general council of the Christian church held near the end of the 4th century CE')</v>
      </c>
      <c r="P2944" s="3"/>
    </row>
    <row r="2945" spans="1:16" ht="45" hidden="1">
      <c r="A2945" s="11">
        <v>82</v>
      </c>
      <c r="B2945" s="4">
        <v>12</v>
      </c>
      <c r="C2945" s="33" t="s">
        <v>2528</v>
      </c>
      <c r="E2945" s="149"/>
      <c r="F2945" s="51" t="s">
        <v>1409</v>
      </c>
      <c r="G2945" s="43" t="s">
        <v>7380</v>
      </c>
      <c r="H2945" s="23">
        <v>1</v>
      </c>
      <c r="I2945" s="23"/>
      <c r="J2945" s="10"/>
      <c r="K2945" s="100"/>
      <c r="M2945" s="136" t="s">
        <v>10950</v>
      </c>
      <c r="N2945" s="136"/>
      <c r="O2945" s="178" t="str">
        <f t="shared" si="77"/>
        <v>Label.create(:concept_id =&gt; Concept.find_by_codelist_and_code(82, 'NP').id, :locale =&gt; 'fi', :preflabel =&gt; 'Uusi testamentti, Psalmit ja Sananlaskut', :scopenote =&gt; 'Includes the 27 books of the New Testament plus Psalms and Proverbs from the Old Testament. Equivalent to NT plus PP)')</v>
      </c>
      <c r="P2945" s="3"/>
    </row>
    <row r="2946" spans="1:16" ht="30" hidden="1">
      <c r="A2946" s="11">
        <v>82</v>
      </c>
      <c r="B2946" s="4">
        <v>13</v>
      </c>
      <c r="C2946" s="33" t="s">
        <v>3499</v>
      </c>
      <c r="E2946" s="149"/>
      <c r="F2946" s="51" t="s">
        <v>767</v>
      </c>
      <c r="G2946" s="43" t="s">
        <v>6511</v>
      </c>
      <c r="H2946" s="23">
        <v>1</v>
      </c>
      <c r="I2946" s="23"/>
      <c r="J2946" s="10"/>
      <c r="K2946" s="100"/>
      <c r="M2946" s="136" t="s">
        <v>10951</v>
      </c>
      <c r="N2946" s="136"/>
      <c r="O2946" s="178" t="str">
        <f t="shared" si="77"/>
        <v>Label.create(:concept_id =&gt; Concept.find_by_codelist_and_code(82, 'PE').id, :locale =&gt; 'fi', :preflabel =&gt; 'Paavalin kirjeet', :scopenote =&gt; 'The books containing the letters of Paul to the various early Christian churches')</v>
      </c>
      <c r="P2946" s="3"/>
    </row>
    <row r="2947" spans="1:16" ht="30" hidden="1">
      <c r="A2947" s="11">
        <v>82</v>
      </c>
      <c r="B2947" s="4">
        <v>14</v>
      </c>
      <c r="C2947" s="33" t="s">
        <v>2146</v>
      </c>
      <c r="E2947" s="149"/>
      <c r="F2947" s="51" t="s">
        <v>4679</v>
      </c>
      <c r="G2947" s="43" t="s">
        <v>6512</v>
      </c>
      <c r="H2947" s="23">
        <v>1</v>
      </c>
      <c r="I2947" s="23"/>
      <c r="J2947" s="10"/>
      <c r="K2947" s="100"/>
      <c r="M2947" s="136" t="s">
        <v>10952</v>
      </c>
      <c r="N2947" s="136"/>
      <c r="O2947" s="178" t="str">
        <f t="shared" si="77"/>
        <v>Label.create(:concept_id =&gt; Concept.find_by_codelist_and_code(82, 'PP').id, :locale =&gt; 'fi', :preflabel =&gt; 'Psalmit ja Sananlaskut', :scopenote =&gt; 'The book of Psalms and the book of Proverbs combined')</v>
      </c>
      <c r="P2947" s="3"/>
    </row>
    <row r="2948" spans="1:16" ht="15.75" hidden="1">
      <c r="A2948" s="11">
        <v>82</v>
      </c>
      <c r="B2948" s="4">
        <v>15</v>
      </c>
      <c r="C2948" s="33" t="s">
        <v>2776</v>
      </c>
      <c r="E2948" s="149"/>
      <c r="F2948" s="51" t="s">
        <v>2303</v>
      </c>
      <c r="G2948" s="43" t="s">
        <v>6513</v>
      </c>
      <c r="H2948" s="23">
        <v>5</v>
      </c>
      <c r="I2948" s="23"/>
      <c r="J2948" s="10"/>
      <c r="K2948" s="100"/>
      <c r="M2948" s="136" t="s">
        <v>10953</v>
      </c>
      <c r="N2948" s="136"/>
      <c r="O2948" s="178" t="str">
        <f t="shared" si="77"/>
        <v>Label.create(:concept_id =&gt; Concept.find_by_codelist_and_code(82, 'PS').id, :locale =&gt; 'fi', :preflabel =&gt; 'Psalmit', :scopenote =&gt; 'The book of Psalms')</v>
      </c>
      <c r="P2948" s="3"/>
    </row>
    <row r="2949" spans="1:16" ht="45" hidden="1">
      <c r="A2949" s="11">
        <v>82</v>
      </c>
      <c r="B2949" s="4">
        <v>16</v>
      </c>
      <c r="C2949" s="33" t="s">
        <v>2778</v>
      </c>
      <c r="E2949" s="149"/>
      <c r="F2949" s="51" t="s">
        <v>2524</v>
      </c>
      <c r="G2949" s="43" t="s">
        <v>6514</v>
      </c>
      <c r="H2949" s="23">
        <v>1</v>
      </c>
      <c r="I2949" s="23"/>
      <c r="J2949" s="10"/>
      <c r="K2949" s="100"/>
      <c r="M2949" s="136" t="s">
        <v>10954</v>
      </c>
      <c r="N2949" s="136"/>
      <c r="O2949" s="178" t="str">
        <f t="shared" si="77"/>
        <v>Label.create(:concept_id =&gt; Concept.find_by_codelist_and_code(82, 'PT').id, :locale =&gt; 'fi', :preflabel =&gt; 'Mooseksen kirjat', :scopenote =&gt; 'The first five books of the Bible: Genesis, Exodus, Numbers, Leviticus, Deuteronomy. Also applied to the Torah')</v>
      </c>
      <c r="P2949" s="3"/>
    </row>
    <row r="2950" spans="1:16" ht="30" hidden="1">
      <c r="A2950" s="11">
        <v>82</v>
      </c>
      <c r="B2950" s="4">
        <v>17</v>
      </c>
      <c r="C2950" s="33" t="s">
        <v>1554</v>
      </c>
      <c r="E2950" s="149"/>
      <c r="F2950" s="51" t="s">
        <v>2208</v>
      </c>
      <c r="G2950" s="43" t="s">
        <v>6515</v>
      </c>
      <c r="H2950" s="23">
        <v>1</v>
      </c>
      <c r="I2950" s="23"/>
      <c r="J2950" s="10"/>
      <c r="K2950" s="100"/>
      <c r="M2950" s="136" t="s">
        <v>10955</v>
      </c>
      <c r="N2950" s="136"/>
      <c r="O2950" s="178" t="str">
        <f t="shared" si="77"/>
        <v>Label.create(:concept_id =&gt; Concept.find_by_codelist_and_code(82, 'ZZ').id, :locale =&gt; 'fi', :preflabel =&gt; 'Muut Raamatun kirjat', :scopenote =&gt; 'Selected books of either the OT or NT not otherwise noted')</v>
      </c>
      <c r="P2950" s="3"/>
    </row>
    <row r="2951" spans="1:16" ht="45" hidden="1">
      <c r="A2951" s="191">
        <v>83</v>
      </c>
      <c r="B2951" s="191">
        <v>0</v>
      </c>
      <c r="C2951" s="184"/>
      <c r="D2951" s="184"/>
      <c r="E2951" s="185"/>
      <c r="F2951" s="194" t="s">
        <v>3199</v>
      </c>
      <c r="G2951" s="75" t="s">
        <v>5665</v>
      </c>
      <c r="H2951" s="21">
        <v>1</v>
      </c>
      <c r="I2951" s="21"/>
      <c r="J2951" s="14">
        <v>1</v>
      </c>
      <c r="K2951" s="101" t="s">
        <v>7648</v>
      </c>
      <c r="M2951" s="136" t="s">
        <v>10956</v>
      </c>
      <c r="N2951" s="136"/>
      <c r="O2951" s="178" t="str">
        <f t="shared" si="77"/>
        <v>Label.create(:concept_id =&gt; Concept.find_by_codelist_and_code(83, nil).id, :locale =&gt; 'fi', :preflabel =&gt; 'Raamatun käännös', :scopenote =&gt; 'Käytä yhdessä &amp;lt;BibleVersion&gt; &amp;lt;b353&gt;')</v>
      </c>
      <c r="P2951" s="3"/>
    </row>
    <row r="2952" spans="1:16" ht="15.75" hidden="1">
      <c r="A2952" s="11">
        <v>83</v>
      </c>
      <c r="B2952" s="11">
        <v>1</v>
      </c>
      <c r="C2952" s="33" t="s">
        <v>2365</v>
      </c>
      <c r="D2952" s="42" t="s">
        <v>4604</v>
      </c>
      <c r="E2952" s="149"/>
      <c r="F2952" s="51" t="s">
        <v>2197</v>
      </c>
      <c r="G2952" s="43" t="s">
        <v>6516</v>
      </c>
      <c r="H2952" s="23">
        <v>7</v>
      </c>
      <c r="I2952" s="23"/>
      <c r="J2952" s="10"/>
      <c r="K2952" s="100"/>
      <c r="M2952" s="136" t="s">
        <v>2197</v>
      </c>
      <c r="N2952" s="136"/>
      <c r="O2952" s="178" t="str">
        <f t="shared" si="77"/>
        <v>Label.create(:concept_id =&gt; Concept.find_by_codelist_and_code(83, 'ALV').id, :locale =&gt; 'fi', :preflabel =&gt; 'Alberto Vaccari', :scopenote =&gt; 'Alberto Vaccari – Pontificio Istituto Biblico')</v>
      </c>
      <c r="P2952" s="3"/>
    </row>
    <row r="2953" spans="1:16" ht="60" hidden="1">
      <c r="A2953" s="11">
        <v>83</v>
      </c>
      <c r="B2953" s="11">
        <v>2</v>
      </c>
      <c r="C2953" s="33" t="s">
        <v>2209</v>
      </c>
      <c r="E2953" s="149"/>
      <c r="F2953" s="51" t="s">
        <v>4680</v>
      </c>
      <c r="G2953" s="43" t="s">
        <v>6517</v>
      </c>
      <c r="H2953" s="23">
        <v>1</v>
      </c>
      <c r="I2953" s="23"/>
      <c r="J2953" s="10"/>
      <c r="K2953" s="100"/>
      <c r="M2953" s="136" t="s">
        <v>4680</v>
      </c>
      <c r="N2953" s="136"/>
      <c r="O2953" s="178" t="str">
        <f t="shared" si="77"/>
        <v>Label.create(:concept_id =&gt; Concept.find_by_codelist_and_code(83, 'AMP').id, :locale =&gt; 'fi', :preflabel =&gt; 'Amplified', :scopenote =&gt; 'A translation based on the American Standard Version and showing multiple options for the translation of ancient text. Published in full in 1965. Sponsored by the Lockman Foundation')</v>
      </c>
      <c r="P2953" s="3"/>
    </row>
    <row r="2954" spans="1:16" ht="30" hidden="1">
      <c r="A2954" s="11">
        <v>83</v>
      </c>
      <c r="B2954" s="11">
        <v>3</v>
      </c>
      <c r="C2954" s="33" t="s">
        <v>2256</v>
      </c>
      <c r="D2954" s="42" t="s">
        <v>4604</v>
      </c>
      <c r="E2954" s="149"/>
      <c r="F2954" s="51" t="s">
        <v>2257</v>
      </c>
      <c r="G2954" s="43" t="s">
        <v>6518</v>
      </c>
      <c r="H2954" s="23">
        <v>7</v>
      </c>
      <c r="I2954" s="23"/>
      <c r="J2954" s="10"/>
      <c r="K2954" s="100"/>
      <c r="M2954" s="136" t="s">
        <v>2257</v>
      </c>
      <c r="N2954" s="136"/>
      <c r="O2954" s="178" t="str">
        <f t="shared" si="77"/>
        <v>Label.create(:concept_id =&gt; Concept.find_by_codelist_and_code(83, 'ANM').id, :locale =&gt; 'fi', :preflabel =&gt; 'Antonio Martini', :scopenote =&gt; 'Most popular Catholic Bible translation in Italian prior to the CEI translation in 1971')</v>
      </c>
      <c r="P2954" s="3"/>
    </row>
    <row r="2955" spans="1:16" ht="45" hidden="1">
      <c r="A2955" s="11">
        <v>83</v>
      </c>
      <c r="B2955" s="11">
        <v>4</v>
      </c>
      <c r="C2955" s="33" t="s">
        <v>591</v>
      </c>
      <c r="E2955" s="149"/>
      <c r="F2955" s="51" t="s">
        <v>592</v>
      </c>
      <c r="G2955" s="43" t="s">
        <v>6519</v>
      </c>
      <c r="H2955" s="23">
        <v>1</v>
      </c>
      <c r="I2955" s="23">
        <v>17</v>
      </c>
      <c r="J2955" s="10"/>
      <c r="K2955" s="100"/>
      <c r="M2955" s="136" t="s">
        <v>592</v>
      </c>
      <c r="N2955" s="136"/>
      <c r="O2955" s="178" t="str">
        <f t="shared" si="77"/>
        <v>Label.create(:concept_id =&gt; Concept.find_by_codelist_and_code(83, 'ASV').id, :locale =&gt; 'fi', :preflabel =&gt; 'American Standard', :scopenote =&gt; 'A 1901 translation using verbal equivalence techniques with the purpose of Americanizing the REV')</v>
      </c>
      <c r="P2955" s="3"/>
    </row>
    <row r="2956" spans="1:16" ht="105" hidden="1">
      <c r="A2956" s="11">
        <v>83</v>
      </c>
      <c r="B2956" s="11">
        <v>5</v>
      </c>
      <c r="C2956" s="42" t="s">
        <v>4586</v>
      </c>
      <c r="E2956" s="149"/>
      <c r="F2956" s="51" t="s">
        <v>5433</v>
      </c>
      <c r="G2956" s="43" t="s">
        <v>6520</v>
      </c>
      <c r="H2956" s="23">
        <v>27</v>
      </c>
      <c r="I2956" s="23"/>
      <c r="J2956" s="10"/>
      <c r="K2956" s="100"/>
      <c r="M2956" s="136" t="s">
        <v>5433</v>
      </c>
      <c r="N2956" s="136"/>
      <c r="O2956" s="178" t="str">
        <f t="shared" si="77"/>
        <v>Label.create(:concept_id =&gt; Concept.find_by_codelist_and_code(83, 'CEB').id, :locale =&gt; 'fi', :preflabel =&gt; 'Common English Bible', :scopenote =&gt; '2011 contemporary English translation of the Bible sponsored by the US-based Christian Resources Development Corporation. The translation includes Old Testament, Apocrypha and New Testament, and is aimed to be accessible to most English readers (minimum 7th grade reading age)')</v>
      </c>
      <c r="P2956" s="3"/>
    </row>
    <row r="2957" spans="1:16" ht="45" hidden="1">
      <c r="A2957" s="11">
        <v>83</v>
      </c>
      <c r="B2957" s="11">
        <v>6</v>
      </c>
      <c r="C2957" s="33" t="s">
        <v>2258</v>
      </c>
      <c r="D2957" s="42" t="s">
        <v>4604</v>
      </c>
      <c r="E2957" s="149"/>
      <c r="F2957" s="51" t="s">
        <v>13684</v>
      </c>
      <c r="G2957" s="43" t="s">
        <v>6521</v>
      </c>
      <c r="H2957" s="23">
        <v>7</v>
      </c>
      <c r="I2957" s="23">
        <v>9</v>
      </c>
      <c r="J2957" s="10"/>
      <c r="K2957" s="100"/>
      <c r="M2957" s="136" t="s">
        <v>12739</v>
      </c>
      <c r="N2957" s="136"/>
      <c r="O2957" s="178" t="str">
        <f t="shared" si="77"/>
        <v>Label.create(:concept_id =&gt; Concept.find_by_codelist_and_code(83, 'CEI').id, :locale =&gt; 'fi', :preflabel =&gt; 'C.E.I. – Conferenza Episcopale Italiana', :scopenote =&gt; 'Italian Episcopal Conference 1971 translation suitable for Italian Catholic liturgy. (Includes minor 1974 revision)')</v>
      </c>
      <c r="P2957" s="3"/>
    </row>
    <row r="2958" spans="1:16" ht="45" hidden="1">
      <c r="A2958" s="11">
        <v>83</v>
      </c>
      <c r="B2958" s="11">
        <v>7</v>
      </c>
      <c r="C2958" s="33" t="s">
        <v>902</v>
      </c>
      <c r="D2958" s="42" t="s">
        <v>4604</v>
      </c>
      <c r="E2958" s="149"/>
      <c r="F2958" s="51" t="s">
        <v>13685</v>
      </c>
      <c r="G2958" s="43" t="s">
        <v>6522</v>
      </c>
      <c r="H2958" s="23">
        <v>9</v>
      </c>
      <c r="I2958" s="23"/>
      <c r="J2958" s="10"/>
      <c r="K2958" s="100"/>
      <c r="M2958" s="136" t="s">
        <v>12740</v>
      </c>
      <c r="N2958" s="136"/>
      <c r="O2958" s="178" t="str">
        <f t="shared" si="77"/>
        <v>Label.create(:concept_id =&gt; Concept.find_by_codelist_and_code(83, 'CEN').id, :locale =&gt; 'fi', :preflabel =&gt; 'C.E.I. – Conferenza Episcopale Italiana 2008', :scopenote =&gt; 'New translation of the C.E.I. first published in 2008 – the version most widely used by the Italian Catholic Church')</v>
      </c>
      <c r="P2958" s="3"/>
    </row>
    <row r="2959" spans="1:16" ht="45" hidden="1">
      <c r="A2959" s="11">
        <v>83</v>
      </c>
      <c r="B2959" s="11">
        <v>8</v>
      </c>
      <c r="C2959" s="33" t="s">
        <v>277</v>
      </c>
      <c r="E2959" s="149"/>
      <c r="F2959" s="51" t="s">
        <v>354</v>
      </c>
      <c r="G2959" s="43" t="s">
        <v>6523</v>
      </c>
      <c r="H2959" s="23">
        <v>1</v>
      </c>
      <c r="I2959" s="23"/>
      <c r="J2959" s="10"/>
      <c r="K2959" s="100"/>
      <c r="M2959" s="136" t="s">
        <v>354</v>
      </c>
      <c r="N2959" s="136"/>
      <c r="O2959" s="178" t="str">
        <f t="shared" si="77"/>
        <v>Label.create(:concept_id =&gt; Concept.find_by_codelist_and_code(83, 'CEV').id, :locale =&gt; 'fi', :preflabel =&gt; 'Contemporary English', :scopenote =&gt; 'A translation completed in 1995 and sponsored by the American Bible Society under the leadership of Barclay Newman')</v>
      </c>
      <c r="P2959" s="3"/>
    </row>
    <row r="2960" spans="1:16" ht="60" hidden="1">
      <c r="A2960" s="11">
        <v>83</v>
      </c>
      <c r="B2960" s="11">
        <v>9</v>
      </c>
      <c r="C2960" s="33" t="s">
        <v>2120</v>
      </c>
      <c r="D2960" s="42" t="s">
        <v>4604</v>
      </c>
      <c r="E2960" s="149"/>
      <c r="F2960" s="51" t="s">
        <v>10957</v>
      </c>
      <c r="G2960" s="43" t="s">
        <v>6524</v>
      </c>
      <c r="H2960" s="23">
        <v>7</v>
      </c>
      <c r="I2960" s="23"/>
      <c r="J2960" s="10"/>
      <c r="K2960" s="100"/>
      <c r="M2960" s="136" t="s">
        <v>10957</v>
      </c>
      <c r="N2960" s="136"/>
      <c r="O2960" s="178" t="str">
        <f t="shared" si="77"/>
        <v>Label.create(:concept_id =&gt; Concept.find_by_codelist_and_code(83, 'CNC').id, :locale =&gt; 'fi', :preflabel =&gt; 'Concordata', :scopenote =&gt; '1968 Interfaith version promoted by the Italian Bible Society. Has a Catholic ‘imprimateur’, but its ecumenical approach has Jewish, Protestant and Christian Orthodox approval')</v>
      </c>
      <c r="P2960" s="3"/>
    </row>
    <row r="2961" spans="1:16" ht="60" hidden="1">
      <c r="A2961" s="11">
        <v>83</v>
      </c>
      <c r="B2961" s="11">
        <v>10</v>
      </c>
      <c r="C2961" s="33" t="s">
        <v>2121</v>
      </c>
      <c r="D2961" s="42" t="s">
        <v>4604</v>
      </c>
      <c r="E2961" s="149"/>
      <c r="F2961" s="51" t="s">
        <v>1872</v>
      </c>
      <c r="G2961" s="43" t="s">
        <v>6525</v>
      </c>
      <c r="H2961" s="23">
        <v>7</v>
      </c>
      <c r="I2961" s="23"/>
      <c r="J2961" s="10"/>
      <c r="K2961" s="100"/>
      <c r="M2961" s="136" t="s">
        <v>1872</v>
      </c>
      <c r="N2961" s="136"/>
      <c r="O2961" s="178" t="str">
        <f t="shared" si="77"/>
        <v>Label.create(:concept_id =&gt; Concept.find_by_codelist_and_code(83, 'DDI').id, :locale =&gt; 'fi', :preflabel =&gt; 'Diodati', :scopenote =&gt; 'Version based on original documents, edited by Giovanni Diodati in 1607, revised by Diodati in 1641 and again in 1894. It is the reference version for many Italian Protestants')</v>
      </c>
      <c r="P2961" s="3"/>
    </row>
    <row r="2962" spans="1:16" ht="60" hidden="1">
      <c r="A2962" s="11">
        <v>83</v>
      </c>
      <c r="B2962" s="11">
        <v>11</v>
      </c>
      <c r="C2962" s="33" t="s">
        <v>2035</v>
      </c>
      <c r="D2962" s="42" t="s">
        <v>4604</v>
      </c>
      <c r="E2962" s="149"/>
      <c r="F2962" s="51" t="s">
        <v>2144</v>
      </c>
      <c r="G2962" s="43" t="s">
        <v>6526</v>
      </c>
      <c r="H2962" s="23">
        <v>7</v>
      </c>
      <c r="I2962" s="23"/>
      <c r="J2962" s="10"/>
      <c r="K2962" s="100"/>
      <c r="M2962" s="136" t="s">
        <v>2144</v>
      </c>
      <c r="N2962" s="136"/>
      <c r="O2962" s="178" t="str">
        <f t="shared" si="77"/>
        <v>Label.create(:concept_id =&gt; Concept.find_by_codelist_and_code(83, 'DDN').id, :locale =&gt; 'fi', :preflabel =&gt; 'Nuova Diodati', :scopenote =&gt; 'Revision of the Diodati Bible dating to the 1990s, aiming at highest fidelity to original ancient Greek (New Testament) and Hebrew (Old Testament) texts')</v>
      </c>
      <c r="P2962" s="3"/>
    </row>
    <row r="2963" spans="1:16" ht="45" hidden="1">
      <c r="A2963" s="11">
        <v>83</v>
      </c>
      <c r="B2963" s="11">
        <v>12</v>
      </c>
      <c r="C2963" s="33" t="s">
        <v>874</v>
      </c>
      <c r="E2963" s="149"/>
      <c r="F2963" s="51" t="s">
        <v>2286</v>
      </c>
      <c r="G2963" s="43" t="s">
        <v>6527</v>
      </c>
      <c r="H2963" s="23">
        <v>1</v>
      </c>
      <c r="I2963" s="23"/>
      <c r="J2963" s="10"/>
      <c r="K2963" s="100"/>
      <c r="M2963" s="136" t="s">
        <v>2286</v>
      </c>
      <c r="N2963" s="136"/>
      <c r="O2963" s="178" t="str">
        <f t="shared" si="77"/>
        <v>Label.create(:concept_id =&gt; Concept.find_by_codelist_and_code(83, 'DOU').id, :locale =&gt; 'fi', :preflabel =&gt; 'Douay-Rheims', :scopenote =&gt; 'An early (1580-1609) English translation from the Latin Vulgate designed for Catholics and performed by George Martin')</v>
      </c>
      <c r="P2963" s="3"/>
    </row>
    <row r="2964" spans="1:16" ht="30" hidden="1">
      <c r="A2964" s="11">
        <v>83</v>
      </c>
      <c r="B2964" s="11">
        <v>13</v>
      </c>
      <c r="C2964" s="33" t="s">
        <v>737</v>
      </c>
      <c r="D2964" s="42" t="s">
        <v>4599</v>
      </c>
      <c r="E2964" s="149"/>
      <c r="F2964" s="51" t="s">
        <v>766</v>
      </c>
      <c r="G2964" s="43" t="s">
        <v>6528</v>
      </c>
      <c r="H2964" s="23">
        <v>7</v>
      </c>
      <c r="I2964" s="23"/>
      <c r="J2964" s="10"/>
      <c r="K2964" s="100"/>
      <c r="M2964" s="136" t="s">
        <v>766</v>
      </c>
      <c r="N2964" s="136"/>
      <c r="O2964" s="178" t="str">
        <f t="shared" si="77"/>
        <v>Label.create(:concept_id =&gt; Concept.find_by_codelist_and_code(83, 'EIN').id, :locale =&gt; 'fi', :preflabel =&gt; 'Einheitsübersetzung', :scopenote =&gt; 'A German translation of the Bible for use in Roman Catholic churches')</v>
      </c>
      <c r="P2964" s="3"/>
    </row>
    <row r="2965" spans="1:16" ht="45" hidden="1">
      <c r="A2965" s="11">
        <v>83</v>
      </c>
      <c r="B2965" s="11">
        <v>14</v>
      </c>
      <c r="C2965" s="33" t="s">
        <v>1574</v>
      </c>
      <c r="E2965" s="149"/>
      <c r="F2965" s="51" t="s">
        <v>3316</v>
      </c>
      <c r="G2965" s="43" t="s">
        <v>6529</v>
      </c>
      <c r="H2965" s="23">
        <v>1</v>
      </c>
      <c r="I2965" s="23"/>
      <c r="J2965" s="10"/>
      <c r="K2965" s="100"/>
      <c r="M2965" s="136" t="s">
        <v>3316</v>
      </c>
      <c r="N2965" s="136"/>
      <c r="O2965" s="178" t="str">
        <f t="shared" si="77"/>
        <v>Label.create(:concept_id =&gt; Concept.find_by_codelist_and_code(83, 'ESV').id, :locale =&gt; 'fi', :preflabel =&gt; 'English Standard', :scopenote =&gt; 'An update of the Revised Standard Version that makes ‘modest’ use of gender-free terminology')</v>
      </c>
      <c r="P2965" s="3"/>
    </row>
    <row r="2966" spans="1:16" ht="30" hidden="1">
      <c r="A2966" s="11">
        <v>83</v>
      </c>
      <c r="B2966" s="11">
        <v>15</v>
      </c>
      <c r="C2966" s="33" t="s">
        <v>325</v>
      </c>
      <c r="D2966" s="42" t="s">
        <v>4605</v>
      </c>
      <c r="E2966" s="149"/>
      <c r="F2966" s="51" t="s">
        <v>214</v>
      </c>
      <c r="G2966" s="43" t="s">
        <v>6530</v>
      </c>
      <c r="H2966" s="23">
        <v>8</v>
      </c>
      <c r="I2966" s="23"/>
      <c r="J2966" s="10"/>
      <c r="K2966" s="100"/>
      <c r="M2966" s="136" t="s">
        <v>214</v>
      </c>
      <c r="N2966" s="136" t="s">
        <v>10958</v>
      </c>
      <c r="O2966" s="178" t="str">
        <f t="shared" si="77"/>
        <v>Label.create(:concept_id =&gt; Concept.find_by_codelist_and_code(83, 'FBB').id, :locale =&gt; 'fi', :preflabel =&gt; 'Biblia (1776)', :scopenote =&gt; 'Perustuu suomalaiseen raamatunkäännökseen vuodelta 1776')</v>
      </c>
      <c r="P2966" s="3"/>
    </row>
    <row r="2967" spans="1:16" ht="30" hidden="1">
      <c r="A2967" s="11">
        <v>83</v>
      </c>
      <c r="B2967" s="11">
        <v>16</v>
      </c>
      <c r="C2967" s="33" t="s">
        <v>648</v>
      </c>
      <c r="D2967" s="42" t="s">
        <v>4605</v>
      </c>
      <c r="E2967" s="149"/>
      <c r="F2967" s="51" t="s">
        <v>556</v>
      </c>
      <c r="G2967" s="43" t="s">
        <v>6530</v>
      </c>
      <c r="H2967" s="23">
        <v>8</v>
      </c>
      <c r="I2967" s="23"/>
      <c r="J2967" s="10"/>
      <c r="K2967" s="100"/>
      <c r="M2967" s="136" t="s">
        <v>556</v>
      </c>
      <c r="N2967" s="136" t="s">
        <v>10959</v>
      </c>
      <c r="O2967" s="178" t="str">
        <f t="shared" si="77"/>
        <v>Label.create(:concept_id =&gt; Concept.find_by_codelist_and_code(83, 'FRA').id, :locale =&gt; 'fi', :preflabel =&gt; 'Raamattu (1933/1938)', :scopenote =&gt; 'Perustuu suomalaiseen raamatunkäännökseen vuosilta 1933/1938')</v>
      </c>
      <c r="P2967" s="3"/>
    </row>
    <row r="2968" spans="1:16" ht="30" hidden="1">
      <c r="A2968" s="11">
        <v>83</v>
      </c>
      <c r="B2968" s="11">
        <v>17</v>
      </c>
      <c r="C2968" s="33" t="s">
        <v>649</v>
      </c>
      <c r="D2968" s="42" t="s">
        <v>4605</v>
      </c>
      <c r="E2968" s="149"/>
      <c r="F2968" s="51" t="s">
        <v>324</v>
      </c>
      <c r="G2968" s="43" t="s">
        <v>6530</v>
      </c>
      <c r="H2968" s="23">
        <v>8</v>
      </c>
      <c r="I2968" s="23"/>
      <c r="J2968" s="10"/>
      <c r="K2968" s="100"/>
      <c r="M2968" s="136" t="s">
        <v>324</v>
      </c>
      <c r="N2968" s="136" t="s">
        <v>10960</v>
      </c>
      <c r="O2968" s="178" t="str">
        <f t="shared" si="77"/>
        <v>Label.create(:concept_id =&gt; Concept.find_by_codelist_and_code(83, 'FRK').id, :locale =&gt; 'fi', :preflabel =&gt; 'Raamattu kansalle', :scopenote =&gt; 'Kaikki Raamattu kansalle ry:n julkaisemat Raamatun tekstien käännökset')</v>
      </c>
      <c r="P2968" s="3"/>
    </row>
    <row r="2969" spans="1:16" ht="30" hidden="1">
      <c r="A2969" s="11">
        <v>83</v>
      </c>
      <c r="B2969" s="11">
        <v>18</v>
      </c>
      <c r="C2969" s="33" t="s">
        <v>2624</v>
      </c>
      <c r="D2969" s="42" t="s">
        <v>4605</v>
      </c>
      <c r="E2969" s="149"/>
      <c r="F2969" s="51" t="s">
        <v>2625</v>
      </c>
      <c r="G2969" s="43" t="s">
        <v>6530</v>
      </c>
      <c r="H2969" s="23">
        <v>8</v>
      </c>
      <c r="I2969" s="23"/>
      <c r="J2969" s="10"/>
      <c r="K2969" s="100"/>
      <c r="M2969" s="136" t="s">
        <v>2625</v>
      </c>
      <c r="N2969" s="136" t="s">
        <v>10961</v>
      </c>
      <c r="O2969" s="178" t="str">
        <f t="shared" si="77"/>
        <v>Label.create(:concept_id =&gt; Concept.find_by_codelist_and_code(83, 'FRM').id, :locale =&gt; 'fi', :preflabel =&gt; 'Raamattu (1992)', :scopenote =&gt; 'Perustuu suomalaiseen raamatunkäännökseen vuodelta 1992')</v>
      </c>
      <c r="P2969" s="3"/>
    </row>
    <row r="2970" spans="1:16" ht="60" hidden="1">
      <c r="A2970" s="11">
        <v>83</v>
      </c>
      <c r="B2970" s="11">
        <v>19</v>
      </c>
      <c r="C2970" s="33" t="s">
        <v>3326</v>
      </c>
      <c r="E2970" s="149"/>
      <c r="F2970" s="51" t="s">
        <v>2984</v>
      </c>
      <c r="G2970" s="43" t="s">
        <v>6531</v>
      </c>
      <c r="H2970" s="23">
        <v>1</v>
      </c>
      <c r="I2970" s="23"/>
      <c r="J2970" s="10"/>
      <c r="K2970" s="100"/>
      <c r="M2970" s="136" t="s">
        <v>2984</v>
      </c>
      <c r="N2970" s="136"/>
      <c r="O2970" s="178" t="str">
        <f t="shared" si="77"/>
        <v>Label.create(:concept_id =&gt; Concept.find_by_codelist_and_code(83, 'GDW').id, :locale =&gt; 'fi', :preflabel =&gt; 'God’s Word', :scopenote =&gt; 'A 1995 translation by the World Bible Publishing Company using the English language in a manner to communicate to the late 20th century American')</v>
      </c>
      <c r="P2970" s="3"/>
    </row>
    <row r="2971" spans="1:16" ht="45" hidden="1">
      <c r="A2971" s="11">
        <v>83</v>
      </c>
      <c r="B2971" s="11">
        <v>20</v>
      </c>
      <c r="C2971" s="33" t="s">
        <v>2783</v>
      </c>
      <c r="E2971" s="149"/>
      <c r="F2971" s="51" t="s">
        <v>2784</v>
      </c>
      <c r="G2971" s="43" t="s">
        <v>6532</v>
      </c>
      <c r="H2971" s="23">
        <v>1</v>
      </c>
      <c r="I2971" s="23"/>
      <c r="J2971" s="10"/>
      <c r="K2971" s="100"/>
      <c r="M2971" s="136" t="s">
        <v>2784</v>
      </c>
      <c r="N2971" s="136"/>
      <c r="O2971" s="178" t="str">
        <f t="shared" si="77"/>
        <v>Label.create(:concept_id =&gt; Concept.find_by_codelist_and_code(83, 'GEN').id, :locale =&gt; 'fi', :preflabel =&gt; 'Geneva', :scopenote =&gt; 'An early (1560) English version of the Bible translated by William Whittingham with strong Protestant leanings')</v>
      </c>
      <c r="P2971" s="3"/>
    </row>
    <row r="2972" spans="1:16" ht="90" hidden="1">
      <c r="A2972" s="11">
        <v>83</v>
      </c>
      <c r="B2972" s="11">
        <v>21</v>
      </c>
      <c r="C2972" s="33" t="s">
        <v>2923</v>
      </c>
      <c r="E2972" s="149"/>
      <c r="F2972" s="51" t="s">
        <v>2924</v>
      </c>
      <c r="G2972" s="43" t="s">
        <v>8504</v>
      </c>
      <c r="H2972" s="23">
        <v>1</v>
      </c>
      <c r="I2972" s="23"/>
      <c r="J2972" s="10"/>
      <c r="K2972" s="100"/>
      <c r="M2972" s="136" t="s">
        <v>2924</v>
      </c>
      <c r="N2972" s="136"/>
      <c r="O2972" s="178" t="str">
        <f t="shared" si="77"/>
        <v>Label.create(:concept_id =&gt; Concept.find_by_codelist_and_code(83, 'GNB').id, :locale =&gt; 'fi', :preflabel =&gt; 'Good News', :scopenote =&gt; 'A translation sponsored by the American Bible Society. The New Testament was first published (as ‘Today’s English Version’ TEV) in 1966. The Old Testament was completed in 1976, and the whole was published as the ‘Good News Bible’')</v>
      </c>
      <c r="P2972" s="3"/>
    </row>
    <row r="2973" spans="1:16" ht="75" hidden="1">
      <c r="A2973" s="11">
        <v>83</v>
      </c>
      <c r="B2973" s="11">
        <v>22</v>
      </c>
      <c r="C2973" s="33" t="s">
        <v>2145</v>
      </c>
      <c r="D2973" s="42" t="s">
        <v>4604</v>
      </c>
      <c r="E2973" s="149"/>
      <c r="F2973" s="51" t="s">
        <v>13686</v>
      </c>
      <c r="G2973" s="43" t="s">
        <v>6533</v>
      </c>
      <c r="H2973" s="23">
        <v>7</v>
      </c>
      <c r="I2973" s="23"/>
      <c r="J2973" s="10"/>
      <c r="K2973" s="100"/>
      <c r="M2973" s="136" t="s">
        <v>10962</v>
      </c>
      <c r="N2973" s="136"/>
      <c r="O2973" s="178" t="str">
        <f t="shared" si="77"/>
        <v>Label.create(:concept_id =&gt; Concept.find_by_codelist_and_code(83, 'GPR').id, :locale =&gt; 'fi', :preflabel =&gt; 'Galbiati, Penna, Rossano', :scopenote =&gt; 'Version edited by E. Galbiati, A. Penna and P. Rossano, and published by UTET. This version, based on original texts, is rich in notes and has been used as the basis for CEI translation')</v>
      </c>
      <c r="P2973" s="3"/>
    </row>
    <row r="2974" spans="1:16" ht="30" hidden="1">
      <c r="A2974" s="11">
        <v>83</v>
      </c>
      <c r="B2974" s="11">
        <v>23</v>
      </c>
      <c r="C2974" s="33" t="s">
        <v>1710</v>
      </c>
      <c r="E2974" s="149"/>
      <c r="F2974" s="51" t="s">
        <v>2685</v>
      </c>
      <c r="G2974" s="43" t="s">
        <v>6534</v>
      </c>
      <c r="H2974" s="23">
        <v>1</v>
      </c>
      <c r="I2974" s="23"/>
      <c r="J2974" s="10"/>
      <c r="K2974" s="100"/>
      <c r="M2974" s="136" t="s">
        <v>2685</v>
      </c>
      <c r="N2974" s="136"/>
      <c r="O2974" s="178" t="str">
        <f t="shared" si="77"/>
        <v>Label.create(:concept_id =&gt; Concept.find_by_codelist_and_code(83, 'GRK').id, :locale =&gt; 'fi', :preflabel =&gt; 'Original Greek', :scopenote =&gt; 'New Testament text in an original Greek version')</v>
      </c>
      <c r="P2974" s="3"/>
    </row>
    <row r="2975" spans="1:16" ht="45" hidden="1">
      <c r="A2975" s="11">
        <v>83</v>
      </c>
      <c r="B2975" s="11">
        <v>24</v>
      </c>
      <c r="C2975" s="33" t="s">
        <v>2068</v>
      </c>
      <c r="D2975" s="42" t="s">
        <v>4604</v>
      </c>
      <c r="E2975" s="149"/>
      <c r="F2975" s="51" t="s">
        <v>2161</v>
      </c>
      <c r="G2975" s="43" t="s">
        <v>6535</v>
      </c>
      <c r="H2975" s="23">
        <v>7</v>
      </c>
      <c r="I2975" s="23"/>
      <c r="J2975" s="10"/>
      <c r="K2975" s="100"/>
      <c r="M2975" s="136" t="s">
        <v>2161</v>
      </c>
      <c r="N2975" s="136"/>
      <c r="O2975" s="178" t="str">
        <f t="shared" si="77"/>
        <v>Label.create(:concept_id =&gt; Concept.find_by_codelist_and_code(83, 'GRM').id, :locale =&gt; 'fi', :preflabel =&gt; 'Garofano, Rinaldi – Marietti', :scopenote =&gt; 'Richly annotated 1963 Version edited by S. Garofano and S. Rinaldi, and published by Marietti')</v>
      </c>
      <c r="P2975" s="3"/>
    </row>
    <row r="2976" spans="1:16" ht="30" hidden="1">
      <c r="A2976" s="11">
        <v>83</v>
      </c>
      <c r="B2976" s="11">
        <v>25</v>
      </c>
      <c r="C2976" s="33" t="s">
        <v>2686</v>
      </c>
      <c r="E2976" s="149"/>
      <c r="F2976" s="51" t="s">
        <v>2687</v>
      </c>
      <c r="G2976" s="43" t="s">
        <v>6536</v>
      </c>
      <c r="H2976" s="23">
        <v>1</v>
      </c>
      <c r="I2976" s="23"/>
      <c r="J2976" s="10"/>
      <c r="K2976" s="100"/>
      <c r="M2976" s="136" t="s">
        <v>2687</v>
      </c>
      <c r="N2976" s="136"/>
      <c r="O2976" s="178" t="str">
        <f t="shared" si="77"/>
        <v>Label.create(:concept_id =&gt; Concept.find_by_codelist_and_code(83, 'HBR').id, :locale =&gt; 'fi', :preflabel =&gt; 'Original Hebrew', :scopenote =&gt; 'Old Testament text in an original Hebrew version')</v>
      </c>
      <c r="P2976" s="3"/>
    </row>
    <row r="2977" spans="1:16" ht="75" hidden="1">
      <c r="A2977" s="11">
        <v>83</v>
      </c>
      <c r="B2977" s="11">
        <v>26</v>
      </c>
      <c r="C2977" s="33" t="s">
        <v>4267</v>
      </c>
      <c r="E2977" s="149"/>
      <c r="F2977" s="51" t="s">
        <v>3568</v>
      </c>
      <c r="G2977" s="43" t="s">
        <v>6537</v>
      </c>
      <c r="H2977" s="23">
        <v>1</v>
      </c>
      <c r="I2977" s="23"/>
      <c r="J2977" s="10"/>
      <c r="K2977" s="100"/>
      <c r="M2977" s="136" t="s">
        <v>3568</v>
      </c>
      <c r="N2977" s="136"/>
      <c r="O2977" s="178" t="str">
        <f t="shared" si="77"/>
        <v>Label.create(:concept_id =&gt; Concept.find_by_codelist_and_code(83, 'HCS').id, :locale =&gt; 'fi', :preflabel =&gt; 'Holman Christian Standard', :scopenote =&gt; 'Published by Broadman and Holman this translation rejects all forms of gender-neutral wording and is written with strong influences from the Southern Baptist perspective of biblical scholarship')</v>
      </c>
      <c r="P2977" s="3"/>
    </row>
    <row r="2978" spans="1:16" ht="30" hidden="1">
      <c r="A2978" s="11">
        <v>83</v>
      </c>
      <c r="B2978" s="11">
        <v>27</v>
      </c>
      <c r="C2978" s="33" t="s">
        <v>2753</v>
      </c>
      <c r="E2978" s="149"/>
      <c r="F2978" s="51" t="s">
        <v>3364</v>
      </c>
      <c r="G2978" s="43" t="s">
        <v>6538</v>
      </c>
      <c r="H2978" s="23">
        <v>1</v>
      </c>
      <c r="I2978" s="23"/>
      <c r="J2978" s="10"/>
      <c r="K2978" s="100"/>
      <c r="M2978" s="136" t="s">
        <v>3364</v>
      </c>
      <c r="N2978" s="136"/>
      <c r="O2978" s="178" t="str">
        <f t="shared" si="77"/>
        <v>Label.create(:concept_id =&gt; Concept.find_by_codelist_and_code(83, 'ICB').id, :locale =&gt; 'fi', :preflabel =&gt; 'International Children’s', :scopenote =&gt; 'A translation completed in 1986 targeting readability at the US third grade level')</v>
      </c>
      <c r="P2978" s="3"/>
    </row>
    <row r="2979" spans="1:16" ht="60" hidden="1">
      <c r="A2979" s="11">
        <v>83</v>
      </c>
      <c r="B2979" s="11">
        <v>28</v>
      </c>
      <c r="C2979" s="33" t="s">
        <v>2162</v>
      </c>
      <c r="D2979" s="42" t="s">
        <v>4604</v>
      </c>
      <c r="E2979" s="149"/>
      <c r="F2979" s="51" t="s">
        <v>2163</v>
      </c>
      <c r="G2979" s="43" t="s">
        <v>6539</v>
      </c>
      <c r="H2979" s="23">
        <v>7</v>
      </c>
      <c r="I2979" s="23"/>
      <c r="J2979" s="10"/>
      <c r="K2979" s="100"/>
      <c r="M2979" s="136" t="s">
        <v>2163</v>
      </c>
      <c r="N2979" s="136"/>
      <c r="O2979" s="178" t="str">
        <f t="shared" si="77"/>
        <v>Label.create(:concept_id =&gt; Concept.find_by_codelist_and_code(83, 'ILC').id, :locale =&gt; 'fi', :preflabel =&gt; 'Traduzione Interconfessionale in Lingua Corrente', :scopenote =&gt; 'Interconfessional translation resulting from 1985 effort by Catholic and Protestant scholars, aimed at delivering an easy-to-understand message')</v>
      </c>
      <c r="P2979" s="3"/>
    </row>
    <row r="2980" spans="1:16" ht="60" hidden="1">
      <c r="A2980" s="11">
        <v>83</v>
      </c>
      <c r="B2980" s="11">
        <v>29</v>
      </c>
      <c r="C2980" s="33" t="s">
        <v>935</v>
      </c>
      <c r="E2980" s="149"/>
      <c r="F2980" s="51" t="s">
        <v>3512</v>
      </c>
      <c r="G2980" s="43" t="s">
        <v>6540</v>
      </c>
      <c r="H2980" s="23">
        <v>1</v>
      </c>
      <c r="I2980" s="23"/>
      <c r="J2980" s="10"/>
      <c r="K2980" s="100"/>
      <c r="M2980" s="136" t="s">
        <v>3512</v>
      </c>
      <c r="N2980" s="136"/>
      <c r="O2980" s="178" t="str">
        <f t="shared" si="77"/>
        <v>Label.create(:concept_id =&gt; Concept.find_by_codelist_and_code(83, 'JER').id, :locale =&gt; 'fi', :preflabel =&gt; 'Jerusalem', :scopenote =&gt; 'A translation designed for English speaking Catholics based on the original languages. It is based on French as well as ancient texts and was first published in 1966')</v>
      </c>
      <c r="P2980" s="3"/>
    </row>
    <row r="2981" spans="1:16" ht="30" hidden="1">
      <c r="A2981" s="11">
        <v>83</v>
      </c>
      <c r="B2981" s="11">
        <v>30</v>
      </c>
      <c r="C2981" s="33" t="s">
        <v>3144</v>
      </c>
      <c r="E2981" s="149"/>
      <c r="F2981" s="51" t="s">
        <v>3452</v>
      </c>
      <c r="G2981" s="43" t="s">
        <v>6541</v>
      </c>
      <c r="H2981" s="23">
        <v>1</v>
      </c>
      <c r="I2981" s="23"/>
      <c r="J2981" s="10"/>
      <c r="K2981" s="100"/>
      <c r="M2981" s="136" t="s">
        <v>3452</v>
      </c>
      <c r="N2981" s="136"/>
      <c r="O2981" s="178" t="str">
        <f t="shared" si="77"/>
        <v>Label.create(:concept_id =&gt; Concept.find_by_codelist_and_code(83, 'KJV').id, :locale =&gt; 'fi', :preflabel =&gt; 'King James', :scopenote =&gt; 'A translation commissioned by King James I of England and first published in 1611')</v>
      </c>
      <c r="P2981" s="3"/>
    </row>
    <row r="2982" spans="1:16" ht="75" hidden="1">
      <c r="A2982" s="11">
        <v>83</v>
      </c>
      <c r="B2982" s="11">
        <v>31</v>
      </c>
      <c r="C2982" s="33" t="s">
        <v>936</v>
      </c>
      <c r="E2982" s="149"/>
      <c r="F2982" s="51" t="s">
        <v>3418</v>
      </c>
      <c r="G2982" s="43" t="s">
        <v>6542</v>
      </c>
      <c r="H2982" s="23">
        <v>1</v>
      </c>
      <c r="I2982" s="23"/>
      <c r="J2982" s="10"/>
      <c r="K2982" s="100"/>
      <c r="M2982" s="136" t="s">
        <v>3418</v>
      </c>
      <c r="N2982" s="136"/>
      <c r="O2982" s="178" t="str">
        <f t="shared" si="77"/>
        <v>Label.create(:concept_id =&gt; Concept.find_by_codelist_and_code(83, 'KJT').id, :locale =&gt; 'fi', :preflabel =&gt; '21st Century King James', :scopenote =&gt; 'A verbal translation led by William Prindele. Published in 1994, it was designed to modernize the language of the King James Version based on Webster’s New International Dictionary, 2nd edition, unabridged')</v>
      </c>
      <c r="P2982" s="3"/>
    </row>
    <row r="2983" spans="1:16" ht="30" hidden="1">
      <c r="A2983" s="11">
        <v>83</v>
      </c>
      <c r="B2983" s="11">
        <v>32</v>
      </c>
      <c r="C2983" s="33" t="s">
        <v>937</v>
      </c>
      <c r="E2983" s="149"/>
      <c r="F2983" s="51" t="s">
        <v>438</v>
      </c>
      <c r="G2983" s="43" t="s">
        <v>6543</v>
      </c>
      <c r="H2983" s="23">
        <v>1</v>
      </c>
      <c r="I2983" s="23"/>
      <c r="J2983" s="10"/>
      <c r="K2983" s="100"/>
      <c r="M2983" s="136" t="s">
        <v>438</v>
      </c>
      <c r="N2983" s="136"/>
      <c r="O2983" s="178" t="str">
        <f t="shared" si="77"/>
        <v>Label.create(:concept_id =&gt; Concept.find_by_codelist_and_code(83, 'LVB').id, :locale =&gt; 'fi', :preflabel =&gt; 'Living Bible', :scopenote =&gt; 'A paraphrase translation led by Kenneth N Taylor and first published in 1972')</v>
      </c>
      <c r="P2983" s="3"/>
    </row>
    <row r="2984" spans="1:16" ht="60" hidden="1">
      <c r="A2984" s="11">
        <v>83</v>
      </c>
      <c r="B2984" s="11">
        <v>33</v>
      </c>
      <c r="C2984" s="33" t="s">
        <v>2269</v>
      </c>
      <c r="D2984" s="42" t="s">
        <v>4604</v>
      </c>
      <c r="E2984" s="149"/>
      <c r="F2984" s="51" t="s">
        <v>2270</v>
      </c>
      <c r="G2984" s="43" t="s">
        <v>6544</v>
      </c>
      <c r="H2984" s="23">
        <v>7</v>
      </c>
      <c r="I2984" s="23"/>
      <c r="J2984" s="10"/>
      <c r="K2984" s="100"/>
      <c r="M2984" s="136" t="s">
        <v>2270</v>
      </c>
      <c r="N2984" s="136"/>
      <c r="O2984" s="178" t="str">
        <f t="shared" si="77"/>
        <v>Label.create(:concept_id =&gt; Concept.find_by_codelist_and_code(83, 'LZZ').id, :locale =&gt; 'fi', :preflabel =&gt; 'Luzzi', :scopenote =&gt; '1924 translation by Giovanni Luzzi, Professor at the Waldensian Faculty of Theology in Rome, who revised the 17th Century Diodati version')</v>
      </c>
      <c r="P2984" s="3"/>
    </row>
    <row r="2985" spans="1:16" ht="45" hidden="1">
      <c r="A2985" s="11">
        <v>83</v>
      </c>
      <c r="B2985" s="11">
        <v>34</v>
      </c>
      <c r="C2985" s="33" t="s">
        <v>1376</v>
      </c>
      <c r="E2985" s="149"/>
      <c r="F2985" s="51" t="s">
        <v>1826</v>
      </c>
      <c r="G2985" s="43" t="s">
        <v>6545</v>
      </c>
      <c r="H2985" s="23">
        <v>1</v>
      </c>
      <c r="I2985" s="23"/>
      <c r="J2985" s="10"/>
      <c r="K2985" s="100"/>
      <c r="M2985" s="136" t="s">
        <v>1826</v>
      </c>
      <c r="N2985" s="136"/>
      <c r="O2985" s="178" t="str">
        <f t="shared" si="77"/>
        <v>Label.create(:concept_id =&gt; Concept.find_by_codelist_and_code(83, 'MSG').id, :locale =&gt; 'fi', :preflabel =&gt; 'Message Bible', :scopenote =&gt; 'A paraphrase translation of the New Testament by Eugene Peterson first published in 1993')</v>
      </c>
      <c r="P2985" s="3"/>
    </row>
    <row r="2986" spans="1:16" ht="120" hidden="1">
      <c r="A2986" s="11">
        <v>83</v>
      </c>
      <c r="B2986" s="11">
        <v>35</v>
      </c>
      <c r="C2986" s="33" t="s">
        <v>3305</v>
      </c>
      <c r="E2986" s="149"/>
      <c r="F2986" s="51" t="s">
        <v>3306</v>
      </c>
      <c r="G2986" s="43" t="s">
        <v>6546</v>
      </c>
      <c r="H2986" s="23">
        <v>1</v>
      </c>
      <c r="I2986" s="23">
        <v>17</v>
      </c>
      <c r="J2986" s="10"/>
      <c r="K2986" s="100"/>
      <c r="M2986" s="136" t="s">
        <v>3306</v>
      </c>
      <c r="N2986" s="136"/>
      <c r="O2986" s="178" t="str">
        <f t="shared" si="77"/>
        <v>Label.create(:concept_id =&gt; Concept.find_by_codelist_and_code(83, 'NAB').id, :locale =&gt; 'fi', :preflabel =&gt; 'New American', :scopenote =&gt; 'A translation aimed at Catholic readers first published in its entirety in 1970. A revised New Testament was issued in 1986 as the 2nd Edition. The 3rd Edtion was published in 1991 with a revision to Psalms. The 4th Edition (also known as the New American Bible Revised Edition) was published in 2011, incorporating revisions to the Old Testament')</v>
      </c>
      <c r="P2986" s="3"/>
    </row>
    <row r="2987" spans="1:16" ht="60" hidden="1">
      <c r="A2987" s="11">
        <v>83</v>
      </c>
      <c r="B2987" s="4">
        <v>36</v>
      </c>
      <c r="C2987" s="33" t="s">
        <v>404</v>
      </c>
      <c r="E2987" s="149"/>
      <c r="F2987" s="51" t="s">
        <v>3907</v>
      </c>
      <c r="G2987" s="43" t="s">
        <v>6547</v>
      </c>
      <c r="H2987" s="23">
        <v>1</v>
      </c>
      <c r="I2987" s="23"/>
      <c r="J2987" s="10"/>
      <c r="K2987" s="100"/>
      <c r="M2987" s="136" t="s">
        <v>3907</v>
      </c>
      <c r="N2987" s="136"/>
      <c r="O2987" s="178" t="str">
        <f t="shared" si="77"/>
        <v>Label.create(:concept_id =&gt; Concept.find_by_codelist_and_code(83, 'NAS').id, :locale =&gt; 'fi', :preflabel =&gt; 'New American Standard', :scopenote =&gt; 'A translation commissioned by the Lockman Foundation. The New Testament was published in 1960 followed by the entire Bible in 1971')</v>
      </c>
      <c r="P2987" s="3"/>
    </row>
    <row r="2988" spans="1:16" ht="30" hidden="1">
      <c r="A2988" s="11">
        <v>83</v>
      </c>
      <c r="B2988" s="4">
        <v>37</v>
      </c>
      <c r="C2988" s="33" t="s">
        <v>405</v>
      </c>
      <c r="E2988" s="149"/>
      <c r="F2988" s="51" t="s">
        <v>3606</v>
      </c>
      <c r="G2988" s="43" t="s">
        <v>6548</v>
      </c>
      <c r="H2988" s="23">
        <v>1</v>
      </c>
      <c r="I2988" s="23"/>
      <c r="J2988" s="10"/>
      <c r="K2988" s="100"/>
      <c r="M2988" s="136" t="s">
        <v>3606</v>
      </c>
      <c r="N2988" s="136"/>
      <c r="O2988" s="178" t="str">
        <f t="shared" si="77"/>
        <v>Label.create(:concept_id =&gt; Concept.find_by_codelist_and_code(83, 'NAU').id, :locale =&gt; 'fi', :preflabel =&gt; 'New American Standard, Updated', :scopenote =&gt; 'A 1995 translation using more modern language than the NASB')</v>
      </c>
      <c r="P2988" s="3"/>
    </row>
    <row r="2989" spans="1:16" ht="15.75" hidden="1">
      <c r="A2989" s="11">
        <v>83</v>
      </c>
      <c r="B2989" s="11">
        <v>38</v>
      </c>
      <c r="C2989" s="33" t="s">
        <v>3400</v>
      </c>
      <c r="D2989" s="42" t="s">
        <v>4603</v>
      </c>
      <c r="E2989" s="149"/>
      <c r="F2989" s="51" t="s">
        <v>3401</v>
      </c>
      <c r="G2989" s="43" t="s">
        <v>6549</v>
      </c>
      <c r="H2989" s="23">
        <v>6</v>
      </c>
      <c r="I2989" s="23"/>
      <c r="J2989" s="10"/>
      <c r="K2989" s="100"/>
      <c r="M2989" s="136" t="s">
        <v>10963</v>
      </c>
      <c r="N2989" s="136"/>
      <c r="O2989" s="178" t="str">
        <f t="shared" si="77"/>
        <v>Label.create(:concept_id =&gt; Concept.find_by_codelist_and_code(83, 'NBA').id, :locale =&gt; 'fi', :preflabel =&gt; 'Bibelen 1895 (Norja)', :scopenote =&gt; 'Norwegian Bible translation')</v>
      </c>
      <c r="P2989" s="3"/>
    </row>
    <row r="2990" spans="1:16" ht="15.75" hidden="1">
      <c r="A2990" s="11">
        <v>83</v>
      </c>
      <c r="B2990" s="11">
        <v>39</v>
      </c>
      <c r="C2990" s="33" t="s">
        <v>3590</v>
      </c>
      <c r="D2990" s="42" t="s">
        <v>4603</v>
      </c>
      <c r="E2990" s="149"/>
      <c r="F2990" s="51" t="s">
        <v>3591</v>
      </c>
      <c r="G2990" s="43" t="s">
        <v>6549</v>
      </c>
      <c r="H2990" s="23">
        <v>6</v>
      </c>
      <c r="I2990" s="23"/>
      <c r="J2990" s="10"/>
      <c r="K2990" s="100"/>
      <c r="M2990" s="136" t="s">
        <v>10964</v>
      </c>
      <c r="N2990" s="136"/>
      <c r="O2990" s="178" t="str">
        <f t="shared" si="77"/>
        <v>Label.create(:concept_id =&gt; Concept.find_by_codelist_and_code(83, 'NBB').id, :locale =&gt; 'fi', :preflabel =&gt; 'Bibelen 1930 (Norja)', :scopenote =&gt; 'Norwegian Bible translation')</v>
      </c>
      <c r="P2990" s="3"/>
    </row>
    <row r="2991" spans="1:16" ht="15.75" hidden="1">
      <c r="A2991" s="11">
        <v>83</v>
      </c>
      <c r="B2991" s="11">
        <v>40</v>
      </c>
      <c r="C2991" s="33" t="s">
        <v>3677</v>
      </c>
      <c r="D2991" s="42" t="s">
        <v>4603</v>
      </c>
      <c r="E2991" s="149"/>
      <c r="F2991" s="51" t="s">
        <v>3592</v>
      </c>
      <c r="G2991" s="43" t="s">
        <v>6549</v>
      </c>
      <c r="H2991" s="23">
        <v>6</v>
      </c>
      <c r="I2991" s="23"/>
      <c r="J2991" s="10"/>
      <c r="K2991" s="100"/>
      <c r="M2991" s="136" t="s">
        <v>10965</v>
      </c>
      <c r="N2991" s="136"/>
      <c r="O2991" s="178" t="str">
        <f t="shared" si="77"/>
        <v>Label.create(:concept_id =&gt; Concept.find_by_codelist_and_code(83, 'NBC').id, :locale =&gt; 'fi', :preflabel =&gt; 'Bibelen 1938 (Norja)', :scopenote =&gt; 'Norwegian Bible translation')</v>
      </c>
      <c r="P2991" s="3"/>
    </row>
    <row r="2992" spans="1:16" ht="15.75" hidden="1">
      <c r="A2992" s="11">
        <v>83</v>
      </c>
      <c r="B2992" s="11">
        <v>41</v>
      </c>
      <c r="C2992" s="33" t="s">
        <v>3593</v>
      </c>
      <c r="D2992" s="42" t="s">
        <v>4603</v>
      </c>
      <c r="E2992" s="149"/>
      <c r="F2992" s="51" t="s">
        <v>3598</v>
      </c>
      <c r="G2992" s="43" t="s">
        <v>6549</v>
      </c>
      <c r="H2992" s="23">
        <v>6</v>
      </c>
      <c r="I2992" s="23"/>
      <c r="J2992" s="10"/>
      <c r="K2992" s="100"/>
      <c r="M2992" s="136" t="s">
        <v>10966</v>
      </c>
      <c r="N2992" s="136"/>
      <c r="O2992" s="178" t="str">
        <f t="shared" si="77"/>
        <v>Label.create(:concept_id =&gt; Concept.find_by_codelist_and_code(83, 'NBD').id, :locale =&gt; 'fi', :preflabel =&gt; 'Bibelen 1978-85 (Norja)', :scopenote =&gt; 'Norwegian Bible translation')</v>
      </c>
      <c r="P2992" s="3"/>
    </row>
    <row r="2993" spans="1:16" ht="15.75" hidden="1">
      <c r="A2993" s="11">
        <v>83</v>
      </c>
      <c r="B2993" s="11">
        <v>42</v>
      </c>
      <c r="C2993" s="33" t="s">
        <v>3599</v>
      </c>
      <c r="D2993" s="42" t="s">
        <v>4603</v>
      </c>
      <c r="E2993" s="149"/>
      <c r="F2993" s="51" t="s">
        <v>3433</v>
      </c>
      <c r="G2993" s="43" t="s">
        <v>6549</v>
      </c>
      <c r="H2993" s="23">
        <v>6</v>
      </c>
      <c r="I2993" s="23"/>
      <c r="J2993" s="10"/>
      <c r="K2993" s="100"/>
      <c r="M2993" s="136" t="s">
        <v>10967</v>
      </c>
      <c r="N2993" s="136"/>
      <c r="O2993" s="178" t="str">
        <f t="shared" si="77"/>
        <v>Label.create(:concept_id =&gt; Concept.find_by_codelist_and_code(83, 'NBE').id, :locale =&gt; 'fi', :preflabel =&gt; 'Bibelen 1978 (Norja)', :scopenote =&gt; 'Norwegian Bible translation')</v>
      </c>
      <c r="P2993" s="3"/>
    </row>
    <row r="2994" spans="1:16" ht="15.75" hidden="1">
      <c r="A2994" s="11">
        <v>83</v>
      </c>
      <c r="B2994" s="11">
        <v>43</v>
      </c>
      <c r="C2994" s="33" t="s">
        <v>3285</v>
      </c>
      <c r="D2994" s="42" t="s">
        <v>4603</v>
      </c>
      <c r="E2994" s="149"/>
      <c r="F2994" s="51" t="s">
        <v>3679</v>
      </c>
      <c r="G2994" s="43" t="s">
        <v>6549</v>
      </c>
      <c r="H2994" s="23">
        <v>6</v>
      </c>
      <c r="I2994" s="23"/>
      <c r="J2994" s="10"/>
      <c r="K2994" s="100"/>
      <c r="M2994" s="136" t="s">
        <v>10968</v>
      </c>
      <c r="N2994" s="136"/>
      <c r="O2994" s="178" t="str">
        <f t="shared" ref="O2994:O3057" si="78">IF(OR(H2994="",IFERROR(FIND("-"&amp;A2994&amp;"-","-6-7-8-10-11-26-33-35-36-37-38-39-40-47-52-54-56-63-67-75-78-94-95-101-138-140-"),0)&gt;0,
AND(A2994=1,IFERROR(FIND("-"&amp;C2994&amp;"-","-12-13-14-"),0)&gt;0),
AND(A2994=22,IFERROR(FIND("-"&amp;C2994&amp;"-","-04-05-"),0)&gt;0),
AND(A2994=34,IFERROR(FIND("-"&amp;C2994&amp;"-","-00-01-04-08-09-10-11-12-13-14-15-"),0)&gt;0),
AND(A2994=45,IFERROR(FIND("-"&amp;C2994&amp;"-","-08-"),0)&gt;0),
AND(A2994=49,IFERROR(FIND("-"&amp;C2994&amp;"-","-ROW-"),0)&gt;0),
AND(A2994=51,IFERROR(FIND("-"&amp;C2994&amp;"-","-14-15-36-"),0)&gt;0),
AND(A2994=79,IFERROR(FIND("-"&amp;C2994&amp;"-","-11-"),0)&gt;0),
AND(A2994=102,IFERROR(FIND("-"&amp;C2994&amp;"-","-02-"),0)&gt;0)),"",
 IF(AND(M2994="",N2994=""),"",
  "Label.create(:concept_id =&gt; Concept.find_by_codelist_and_code("&amp;A2994&amp;", "&amp;IF(C2994="","nil","'"&amp;C2994&amp;"'")&amp;").id, "&amp;
  ":locale =&gt; '"&amp;L$2&amp;"'"&amp;", "&amp;
  ":preflabel =&gt; '"&amp;(IF(M2994="",F2994,M2994)&amp;"', "&amp;
  ":scopenote =&gt; "&amp;IF(AND(N2994="",G2994="",K2994=""),"nil","'"&amp; IF(K2994="", "",$L$3 &amp; IF(ISERROR(FIND("
", K2994))," ","&lt;br&gt;&amp;nbsp;&amp;nbsp;&amp;nbsp;&amp;nbsp;• ") &amp; SUBSTITUTE(SUBSTITUTE(SUBSTITUTE(K2994, "&amp;", "&amp;amp;"),"&lt;","&amp;lt;"),"
","&lt;br&gt;&amp;nbsp;&amp;nbsp;&amp;nbsp;&amp;nbsp;• ")) &amp; IF(OR(K2994="",G2994=""),"","&lt;br&gt;") &amp; SUBSTITUTE(SUBSTITUTE(IF(N2994="",G2994,N2994),"&amp;","&amp;amp;"),"&lt;","&amp;lt;")&amp;"'")&amp;")")
))</f>
        <v>Label.create(:concept_id =&gt; Concept.find_by_codelist_and_code(83, 'NBF').id, :locale =&gt; 'fi', :preflabel =&gt; 'Bibelen 1985 (Norja)', :scopenote =&gt; 'Norwegian Bible translation')</v>
      </c>
      <c r="P2994" s="3"/>
    </row>
    <row r="2995" spans="1:16" ht="15.75" hidden="1">
      <c r="A2995" s="11">
        <v>83</v>
      </c>
      <c r="B2995" s="11">
        <v>44</v>
      </c>
      <c r="C2995" s="33" t="s">
        <v>3146</v>
      </c>
      <c r="D2995" s="42" t="s">
        <v>4603</v>
      </c>
      <c r="E2995" s="149"/>
      <c r="F2995" s="51" t="s">
        <v>3147</v>
      </c>
      <c r="G2995" s="43" t="s">
        <v>6549</v>
      </c>
      <c r="H2995" s="23">
        <v>6</v>
      </c>
      <c r="I2995" s="23"/>
      <c r="J2995" s="10"/>
      <c r="K2995" s="100"/>
      <c r="M2995" s="136" t="s">
        <v>10969</v>
      </c>
      <c r="N2995" s="136"/>
      <c r="O2995" s="178" t="str">
        <f t="shared" si="78"/>
        <v>Label.create(:concept_id =&gt; Concept.find_by_codelist_and_code(83, 'NBG').id, :locale =&gt; 'fi', :preflabel =&gt; 'Bibelen 1988 (Norja)', :scopenote =&gt; 'Norwegian Bible translation')</v>
      </c>
      <c r="P2995" s="3"/>
    </row>
    <row r="2996" spans="1:16" ht="15.75" hidden="1">
      <c r="A2996" s="11">
        <v>83</v>
      </c>
      <c r="B2996" s="11">
        <v>45</v>
      </c>
      <c r="C2996" s="33" t="s">
        <v>3151</v>
      </c>
      <c r="D2996" s="42" t="s">
        <v>4603</v>
      </c>
      <c r="E2996" s="149"/>
      <c r="F2996" s="51" t="s">
        <v>3084</v>
      </c>
      <c r="G2996" s="43" t="s">
        <v>6549</v>
      </c>
      <c r="H2996" s="23">
        <v>6</v>
      </c>
      <c r="I2996" s="23"/>
      <c r="J2996" s="10"/>
      <c r="K2996" s="100"/>
      <c r="M2996" s="136" t="s">
        <v>10970</v>
      </c>
      <c r="N2996" s="136"/>
      <c r="O2996" s="178" t="str">
        <f t="shared" si="78"/>
        <v>Label.create(:concept_id =&gt; Concept.find_by_codelist_and_code(83, 'NBH').id, :locale =&gt; 'fi', :preflabel =&gt; 'Bibelen 1978-85/rev. 2005 (Norja)', :scopenote =&gt; 'Norwegian Bible translation')</v>
      </c>
      <c r="P2996" s="3"/>
    </row>
    <row r="2997" spans="1:16" ht="15.75" hidden="1">
      <c r="A2997" s="11">
        <v>83</v>
      </c>
      <c r="B2997" s="11">
        <v>46</v>
      </c>
      <c r="C2997" s="42" t="s">
        <v>4788</v>
      </c>
      <c r="D2997" s="42" t="s">
        <v>4603</v>
      </c>
      <c r="E2997" s="149"/>
      <c r="F2997" s="51" t="s">
        <v>4789</v>
      </c>
      <c r="G2997" s="43" t="s">
        <v>6549</v>
      </c>
      <c r="H2997" s="23">
        <v>17</v>
      </c>
      <c r="I2997" s="23"/>
      <c r="J2997" s="10"/>
      <c r="K2997" s="100"/>
      <c r="M2997" s="136" t="s">
        <v>10971</v>
      </c>
      <c r="N2997" s="136"/>
      <c r="O2997" s="178" t="str">
        <f t="shared" si="78"/>
        <v>Label.create(:concept_id =&gt; Concept.find_by_codelist_and_code(83, 'NBI').id, :locale =&gt; 'fi', :preflabel =&gt; 'Bibelen 2011 (Norja)', :scopenote =&gt; 'Norwegian Bible translation')</v>
      </c>
      <c r="P2997" s="3"/>
    </row>
    <row r="2998" spans="1:16" ht="45" hidden="1">
      <c r="A2998" s="11">
        <v>83</v>
      </c>
      <c r="B2998" s="11">
        <v>47</v>
      </c>
      <c r="C2998" s="33" t="s">
        <v>4205</v>
      </c>
      <c r="E2998" s="149"/>
      <c r="F2998" s="51" t="s">
        <v>3579</v>
      </c>
      <c r="G2998" s="43" t="s">
        <v>6550</v>
      </c>
      <c r="H2998" s="23">
        <v>1</v>
      </c>
      <c r="I2998" s="23"/>
      <c r="J2998" s="10"/>
      <c r="K2998" s="100"/>
      <c r="M2998" s="136" t="s">
        <v>3579</v>
      </c>
      <c r="N2998" s="136"/>
      <c r="O2998" s="178" t="str">
        <f t="shared" si="78"/>
        <v>Label.create(:concept_id =&gt; Concept.find_by_codelist_and_code(83, 'NCV').id, :locale =&gt; 'fi', :preflabel =&gt; 'New Century', :scopenote =&gt; 'A translation inspired by the International Children’s version. First published by World Publishing in 1991')</v>
      </c>
      <c r="P2998" s="3"/>
    </row>
    <row r="2999" spans="1:16" ht="60" hidden="1">
      <c r="A2999" s="11">
        <v>83</v>
      </c>
      <c r="B2999" s="11">
        <v>48</v>
      </c>
      <c r="C2999" s="33" t="s">
        <v>3379</v>
      </c>
      <c r="E2999" s="149"/>
      <c r="F2999" s="51" t="s">
        <v>4681</v>
      </c>
      <c r="G2999" s="43" t="s">
        <v>6551</v>
      </c>
      <c r="H2999" s="23">
        <v>1</v>
      </c>
      <c r="I2999" s="23">
        <v>17</v>
      </c>
      <c r="J2999" s="10"/>
      <c r="K2999" s="100"/>
      <c r="M2999" s="136" t="s">
        <v>4681</v>
      </c>
      <c r="N2999" s="136"/>
      <c r="O2999" s="178" t="str">
        <f t="shared" si="78"/>
        <v>Label.create(:concept_id =&gt; Concept.find_by_codelist_and_code(83, 'NEB').id, :locale =&gt; 'fi', :preflabel =&gt; 'New English', :scopenote =&gt; 'A translation first issued in 1961 (New Testament) and 1970 (complete Bible) as a result of a proposal at the 1946 General Assembly of the Church of Scotland')</v>
      </c>
      <c r="P2999" s="3"/>
    </row>
    <row r="3000" spans="1:16" ht="15.75" hidden="1">
      <c r="A3000" s="11">
        <v>83</v>
      </c>
      <c r="B3000" s="11">
        <v>49</v>
      </c>
      <c r="C3000" s="33" t="s">
        <v>3457</v>
      </c>
      <c r="D3000" s="42" t="s">
        <v>4603</v>
      </c>
      <c r="E3000" s="149"/>
      <c r="F3000" s="51" t="s">
        <v>3458</v>
      </c>
      <c r="G3000" s="43" t="s">
        <v>6549</v>
      </c>
      <c r="H3000" s="23">
        <v>6</v>
      </c>
      <c r="I3000" s="23"/>
      <c r="J3000" s="10"/>
      <c r="K3000" s="100"/>
      <c r="M3000" s="136" t="s">
        <v>10972</v>
      </c>
      <c r="N3000" s="136"/>
      <c r="O3000" s="178" t="str">
        <f t="shared" si="78"/>
        <v>Label.create(:concept_id =&gt; Concept.find_by_codelist_and_code(83, 'NGO').id, :locale =&gt; 'fi', :preflabel =&gt; 'Bibelen Guds ord (Norja)', :scopenote =&gt; 'Norwegian Bible translation')</v>
      </c>
      <c r="P3000" s="3"/>
    </row>
    <row r="3001" spans="1:16" ht="90" hidden="1">
      <c r="A3001" s="11">
        <v>83</v>
      </c>
      <c r="B3001" s="11">
        <v>50</v>
      </c>
      <c r="C3001" s="33" t="s">
        <v>1593</v>
      </c>
      <c r="E3001" s="149"/>
      <c r="F3001" s="51" t="s">
        <v>4682</v>
      </c>
      <c r="G3001" s="43" t="s">
        <v>6552</v>
      </c>
      <c r="H3001" s="23">
        <v>1</v>
      </c>
      <c r="I3001" s="23">
        <v>17</v>
      </c>
      <c r="J3001" s="10"/>
      <c r="K3001" s="100"/>
      <c r="M3001" s="136" t="s">
        <v>4682</v>
      </c>
      <c r="N3001" s="136"/>
      <c r="O3001" s="178" t="str">
        <f t="shared" si="78"/>
        <v>Label.create(:concept_id =&gt; Concept.find_by_codelist_and_code(83, 'NIV').id, :locale =&gt; 'fi', :preflabel =&gt; 'New International', :scopenote =&gt; 'A translation underwritten by Biblica (formerly the International Bible Society, and previously the New York Bible Society). The New Testament was published in 1973 followed by the entire Bible in 1978. The NIV text was revised in 1984 and again in 2011')</v>
      </c>
      <c r="P3001" s="3"/>
    </row>
    <row r="3002" spans="1:16" ht="45" hidden="1">
      <c r="A3002" s="11">
        <v>83</v>
      </c>
      <c r="B3002" s="11">
        <v>51</v>
      </c>
      <c r="C3002" s="33" t="s">
        <v>406</v>
      </c>
      <c r="E3002" s="149"/>
      <c r="F3002" s="51" t="s">
        <v>1271</v>
      </c>
      <c r="G3002" s="43" t="s">
        <v>6553</v>
      </c>
      <c r="H3002" s="23">
        <v>1</v>
      </c>
      <c r="I3002" s="23"/>
      <c r="J3002" s="10"/>
      <c r="K3002" s="100"/>
      <c r="M3002" s="136" t="s">
        <v>1271</v>
      </c>
      <c r="N3002" s="136"/>
      <c r="O3002" s="178" t="str">
        <f t="shared" si="78"/>
        <v>Label.create(:concept_id =&gt; Concept.find_by_codelist_and_code(83, 'NIR').id, :locale =&gt; 'fi', :preflabel =&gt; 'New International Reader’s', :scopenote =&gt; 'A 1996 translation designed for people with limited literacy in English and based on the NIV')</v>
      </c>
      <c r="P3002" s="3"/>
    </row>
    <row r="3003" spans="1:16" ht="30" hidden="1">
      <c r="A3003" s="11">
        <v>83</v>
      </c>
      <c r="B3003" s="11">
        <v>52</v>
      </c>
      <c r="C3003" s="33" t="s">
        <v>470</v>
      </c>
      <c r="E3003" s="149"/>
      <c r="F3003" s="51" t="s">
        <v>471</v>
      </c>
      <c r="G3003" s="43" t="s">
        <v>6554</v>
      </c>
      <c r="H3003" s="23">
        <v>1</v>
      </c>
      <c r="I3003" s="23"/>
      <c r="J3003" s="10"/>
      <c r="K3003" s="100"/>
      <c r="M3003" s="136" t="s">
        <v>471</v>
      </c>
      <c r="N3003" s="136"/>
      <c r="O3003" s="178" t="str">
        <f t="shared" si="78"/>
        <v>Label.create(:concept_id =&gt; Concept.find_by_codelist_and_code(83, 'NJB').id, :locale =&gt; 'fi', :preflabel =&gt; 'New Jerusalem', :scopenote =&gt; 'A revision of the Jerusalem Bible. First published in 1986')</v>
      </c>
      <c r="P3003" s="3"/>
    </row>
    <row r="3004" spans="1:16" ht="75" hidden="1">
      <c r="A3004" s="11">
        <v>83</v>
      </c>
      <c r="B3004" s="11">
        <v>53</v>
      </c>
      <c r="C3004" s="33" t="s">
        <v>407</v>
      </c>
      <c r="E3004" s="149"/>
      <c r="F3004" s="51" t="s">
        <v>201</v>
      </c>
      <c r="G3004" s="43" t="s">
        <v>6555</v>
      </c>
      <c r="H3004" s="23">
        <v>1</v>
      </c>
      <c r="I3004" s="23"/>
      <c r="J3004" s="10"/>
      <c r="K3004" s="100"/>
      <c r="M3004" s="136" t="s">
        <v>201</v>
      </c>
      <c r="N3004" s="136"/>
      <c r="O3004" s="178" t="str">
        <f t="shared" si="78"/>
        <v>Label.create(:concept_id =&gt; Concept.find_by_codelist_and_code(83, 'NKJ').id, :locale =&gt; 'fi', :preflabel =&gt; 'New King James', :scopenote =&gt; 'A version issued by Thomas Nelson Publishers in 1982-83 designed to update the language of the King James Version while maintaining the phrasing and rhythm and using the same sources as its predecessor')</v>
      </c>
      <c r="P3004" s="3"/>
    </row>
    <row r="3005" spans="1:16" ht="15.75" hidden="1">
      <c r="A3005" s="11">
        <v>83</v>
      </c>
      <c r="B3005" s="11">
        <v>54</v>
      </c>
      <c r="C3005" s="33" t="s">
        <v>2211</v>
      </c>
      <c r="D3005" s="42" t="s">
        <v>4603</v>
      </c>
      <c r="E3005" s="149"/>
      <c r="F3005" s="51" t="s">
        <v>2210</v>
      </c>
      <c r="G3005" s="43" t="s">
        <v>6556</v>
      </c>
      <c r="H3005" s="23">
        <v>6</v>
      </c>
      <c r="I3005" s="23"/>
      <c r="J3005" s="10"/>
      <c r="K3005" s="100"/>
      <c r="M3005" s="136" t="s">
        <v>10973</v>
      </c>
      <c r="N3005" s="136"/>
      <c r="O3005" s="178" t="str">
        <f t="shared" si="78"/>
        <v>Label.create(:concept_id =&gt; Concept.find_by_codelist_and_code(83, 'NNK').id, :locale =&gt; 'fi', :preflabel =&gt; 'Bibelen, nynorsk (Norja)', :scopenote =&gt; 'Norwegian ‘nynorsk’ Bible translation')</v>
      </c>
      <c r="P3005" s="3"/>
    </row>
    <row r="3006" spans="1:16" ht="45" hidden="1">
      <c r="A3006" s="11">
        <v>83</v>
      </c>
      <c r="B3006" s="11">
        <v>55</v>
      </c>
      <c r="C3006" s="33" t="s">
        <v>275</v>
      </c>
      <c r="E3006" s="149"/>
      <c r="F3006" s="51" t="s">
        <v>655</v>
      </c>
      <c r="G3006" s="43" t="s">
        <v>6557</v>
      </c>
      <c r="H3006" s="23">
        <v>1</v>
      </c>
      <c r="I3006" s="23"/>
      <c r="J3006" s="10"/>
      <c r="K3006" s="100"/>
      <c r="M3006" s="136" t="s">
        <v>655</v>
      </c>
      <c r="N3006" s="136"/>
      <c r="O3006" s="178" t="str">
        <f t="shared" si="78"/>
        <v>Label.create(:concept_id =&gt; Concept.find_by_codelist_and_code(83, 'NLV').id, :locale =&gt; 'fi', :preflabel =&gt; 'New Living', :scopenote =&gt; 'A translation sponsored by Tyndale House and first released in 1996. It is considered a revision and updating of the Living Bible')</v>
      </c>
      <c r="P3006" s="3"/>
    </row>
    <row r="3007" spans="1:16" ht="45" hidden="1">
      <c r="A3007" s="11">
        <v>83</v>
      </c>
      <c r="B3007" s="11">
        <v>56</v>
      </c>
      <c r="C3007" s="33" t="s">
        <v>847</v>
      </c>
      <c r="E3007" s="149"/>
      <c r="F3007" s="51" t="s">
        <v>3638</v>
      </c>
      <c r="G3007" s="43" t="s">
        <v>6558</v>
      </c>
      <c r="H3007" s="23">
        <v>1</v>
      </c>
      <c r="I3007" s="23"/>
      <c r="J3007" s="10"/>
      <c r="K3007" s="100"/>
      <c r="M3007" s="136" t="s">
        <v>3638</v>
      </c>
      <c r="N3007" s="136"/>
      <c r="O3007" s="178" t="str">
        <f t="shared" si="78"/>
        <v>Label.create(:concept_id =&gt; Concept.find_by_codelist_and_code(83, 'NRS').id, :locale =&gt; 'fi', :preflabel =&gt; 'New Revised Standard', :scopenote =&gt; 'A revision of the Revised Standard based on ancient texts but updating language to American usage of the 1980s')</v>
      </c>
      <c r="P3007" s="3"/>
    </row>
    <row r="3008" spans="1:16" ht="30" hidden="1">
      <c r="A3008" s="11">
        <v>83</v>
      </c>
      <c r="B3008" s="11">
        <v>57</v>
      </c>
      <c r="C3008" s="33" t="s">
        <v>3088</v>
      </c>
      <c r="D3008" s="42" t="s">
        <v>4601</v>
      </c>
      <c r="E3008" s="149"/>
      <c r="F3008" s="51" t="s">
        <v>9123</v>
      </c>
      <c r="G3008" s="43" t="s">
        <v>6559</v>
      </c>
      <c r="H3008" s="23">
        <v>10</v>
      </c>
      <c r="I3008" s="23"/>
      <c r="J3008" s="10"/>
      <c r="K3008" s="100"/>
      <c r="M3008" s="136" t="s">
        <v>10974</v>
      </c>
      <c r="N3008" s="136"/>
      <c r="O3008" s="178" t="str">
        <f t="shared" si="78"/>
        <v>Label.create(:concept_id =&gt; Concept.find_by_codelist_and_code(83, 'NTV').id, :locale =&gt; 'fi', :preflabel =&gt; 'Nueva Traduccion Vivienta', :scopenote =&gt; 'A Spanish translation from the original Greek and Hebrew, sponsored by Tyndale House')</v>
      </c>
      <c r="P3008" s="3"/>
    </row>
    <row r="3009" spans="1:16" ht="75" hidden="1">
      <c r="A3009" s="11">
        <v>83</v>
      </c>
      <c r="B3009" s="11">
        <v>58</v>
      </c>
      <c r="C3009" s="33" t="s">
        <v>2032</v>
      </c>
      <c r="D3009" s="42" t="s">
        <v>4604</v>
      </c>
      <c r="E3009" s="149"/>
      <c r="F3009" s="51" t="s">
        <v>2548</v>
      </c>
      <c r="G3009" s="43" t="s">
        <v>6560</v>
      </c>
      <c r="H3009" s="23">
        <v>7</v>
      </c>
      <c r="I3009" s="23"/>
      <c r="J3009" s="10"/>
      <c r="K3009" s="100"/>
      <c r="M3009" s="136" t="s">
        <v>2548</v>
      </c>
      <c r="N3009" s="136"/>
      <c r="O3009" s="178" t="str">
        <f t="shared" si="78"/>
        <v>Label.create(:concept_id =&gt; Concept.find_by_codelist_and_code(83, 'NVB').id, :locale =&gt; 'fi', :preflabel =&gt; 'Novissima Versione della Bibbia', :scopenote =&gt; 'Nuovissima version – a Catholic-oriented translation in modern Italian, edited by a group including Carlo Martini, Gianfranco Ravasi and Ugo Vanni and first published (in 48 volumes, 1967-1980) by Edizioni San Paolo')</v>
      </c>
      <c r="P3009" s="3"/>
    </row>
    <row r="3010" spans="1:16" ht="45" hidden="1">
      <c r="A3010" s="11">
        <v>83</v>
      </c>
      <c r="B3010" s="11">
        <v>59</v>
      </c>
      <c r="C3010" s="33" t="s">
        <v>3120</v>
      </c>
      <c r="D3010" s="42" t="s">
        <v>4601</v>
      </c>
      <c r="E3010" s="149"/>
      <c r="F3010" s="51" t="s">
        <v>3263</v>
      </c>
      <c r="G3010" s="43" t="s">
        <v>6561</v>
      </c>
      <c r="H3010" s="23">
        <v>10</v>
      </c>
      <c r="I3010" s="23"/>
      <c r="J3010" s="10"/>
      <c r="K3010" s="100"/>
      <c r="M3010" s="136" t="s">
        <v>3263</v>
      </c>
      <c r="N3010" s="136"/>
      <c r="O3010" s="178" t="str">
        <f t="shared" si="78"/>
        <v>Label.create(:concept_id =&gt; Concept.find_by_codelist_and_code(83, 'NVD').id, :locale =&gt; 'fi', :preflabel =&gt; 'Nueva Biblia al Dia', :scopenote =&gt; 'A Spanish translation from the original Greek and Hebrew, sponsored by the International Bible Society/Sociedad Bíblica Internacional')</v>
      </c>
      <c r="P3010" s="3"/>
    </row>
    <row r="3011" spans="1:16" ht="30" hidden="1">
      <c r="A3011" s="11">
        <v>83</v>
      </c>
      <c r="B3011" s="11">
        <v>60</v>
      </c>
      <c r="C3011" s="33" t="s">
        <v>1171</v>
      </c>
      <c r="D3011" s="42" t="s">
        <v>4601</v>
      </c>
      <c r="E3011" s="149"/>
      <c r="F3011" s="51" t="s">
        <v>2896</v>
      </c>
      <c r="G3011" s="43" t="s">
        <v>6562</v>
      </c>
      <c r="H3011" s="23">
        <v>1</v>
      </c>
      <c r="I3011" s="23"/>
      <c r="J3011" s="10"/>
      <c r="K3011" s="100"/>
      <c r="M3011" s="136" t="s">
        <v>2896</v>
      </c>
      <c r="N3011" s="136"/>
      <c r="O3011" s="178" t="str">
        <f t="shared" si="78"/>
        <v>Label.create(:concept_id =&gt; Concept.find_by_codelist_and_code(83, 'NVI').id, :locale =&gt; 'fi', :preflabel =&gt; 'Nueva Version Internacional', :scopenote =&gt; 'A Spanish translation underwritten by the International Bible Society')</v>
      </c>
      <c r="P3011" s="3"/>
    </row>
    <row r="3012" spans="1:16" ht="30" hidden="1">
      <c r="A3012" s="11">
        <v>83</v>
      </c>
      <c r="B3012" s="11">
        <v>61</v>
      </c>
      <c r="C3012" s="33" t="s">
        <v>1629</v>
      </c>
      <c r="E3012" s="149"/>
      <c r="F3012" s="51" t="s">
        <v>3659</v>
      </c>
      <c r="G3012" s="43" t="s">
        <v>6563</v>
      </c>
      <c r="H3012" s="23">
        <v>1</v>
      </c>
      <c r="I3012" s="23"/>
      <c r="J3012" s="10"/>
      <c r="K3012" s="100"/>
      <c r="M3012" s="136" t="s">
        <v>3659</v>
      </c>
      <c r="N3012" s="136"/>
      <c r="O3012" s="178" t="str">
        <f t="shared" si="78"/>
        <v>Label.create(:concept_id =&gt; Concept.find_by_codelist_and_code(83, 'PHP').id, :locale =&gt; 'fi', :preflabel =&gt; 'New Testament in Modern English (Phillips)', :scopenote =&gt; 'An idiomatic translation by J B Phillips, first completed in 1966')</v>
      </c>
      <c r="P3012" s="3"/>
    </row>
    <row r="3013" spans="1:16" ht="45" hidden="1">
      <c r="A3013" s="11">
        <v>83</v>
      </c>
      <c r="B3013" s="11">
        <v>62</v>
      </c>
      <c r="C3013" s="33" t="s">
        <v>2927</v>
      </c>
      <c r="E3013" s="149"/>
      <c r="F3013" s="51" t="s">
        <v>2910</v>
      </c>
      <c r="G3013" s="43" t="s">
        <v>6564</v>
      </c>
      <c r="H3013" s="23">
        <v>1</v>
      </c>
      <c r="I3013" s="23"/>
      <c r="J3013" s="10"/>
      <c r="K3013" s="100"/>
      <c r="M3013" s="136" t="s">
        <v>2910</v>
      </c>
      <c r="N3013" s="136"/>
      <c r="O3013" s="178" t="str">
        <f t="shared" si="78"/>
        <v>Label.create(:concept_id =&gt; Concept.find_by_codelist_and_code(83, 'REB').id, :locale =&gt; 'fi', :preflabel =&gt; 'Revised English', :scopenote =&gt; 'A 1989 revision of the NEB. A significant effort was made to reduce the British flavor present in the NEB')</v>
      </c>
      <c r="P3013" s="3"/>
    </row>
    <row r="3014" spans="1:16" ht="135" hidden="1">
      <c r="A3014" s="11">
        <v>83</v>
      </c>
      <c r="B3014" s="11">
        <v>63</v>
      </c>
      <c r="C3014" s="33" t="s">
        <v>4276</v>
      </c>
      <c r="E3014" s="149"/>
      <c r="F3014" s="51" t="s">
        <v>2570</v>
      </c>
      <c r="G3014" s="43" t="s">
        <v>6565</v>
      </c>
      <c r="H3014" s="23">
        <v>5</v>
      </c>
      <c r="I3014" s="23"/>
      <c r="J3014" s="10"/>
      <c r="K3014" s="100"/>
      <c r="M3014" s="136" t="s">
        <v>2570</v>
      </c>
      <c r="N3014" s="136"/>
      <c r="O3014" s="178" t="str">
        <f t="shared" si="78"/>
        <v>Label.create(:concept_id =&gt; Concept.find_by_codelist_and_code(83, 'REV').id, :locale =&gt; 'fi', :preflabel =&gt; 'Revised Version', :scopenote =&gt; 'The first major revision of the King James Version, the Revised Version incorporates insights from early manuscripts discovered between 1611 and 1870, and corrects readings in the KJV which nineteenth-century scholarship deemed mistaken. The New Testament was published in 1881, the Old Testament in 1885, and the Apocrypha in 1895')</v>
      </c>
      <c r="P3014" s="3"/>
    </row>
    <row r="3015" spans="1:16" ht="75" hidden="1">
      <c r="A3015" s="11">
        <v>83</v>
      </c>
      <c r="B3015" s="11">
        <v>64</v>
      </c>
      <c r="C3015" s="33" t="s">
        <v>2047</v>
      </c>
      <c r="E3015" s="149"/>
      <c r="F3015" s="51" t="s">
        <v>2551</v>
      </c>
      <c r="G3015" s="43" t="s">
        <v>6566</v>
      </c>
      <c r="H3015" s="23">
        <v>1</v>
      </c>
      <c r="I3015" s="23"/>
      <c r="J3015" s="10"/>
      <c r="K3015" s="100"/>
      <c r="M3015" s="136" t="s">
        <v>2551</v>
      </c>
      <c r="N3015" s="136"/>
      <c r="O3015" s="178" t="str">
        <f t="shared" si="78"/>
        <v>Label.create(:concept_id =&gt; Concept.find_by_codelist_and_code(83, 'RSV').id, :locale =&gt; 'fi', :preflabel =&gt; 'Revised Standard', :scopenote =&gt; 'A translation authorized by the National Council of Churches of Christ in the USA. The New Testament was published in 1946 followed by a complete Protestant canon in 1951')</v>
      </c>
      <c r="P3015" s="3"/>
    </row>
    <row r="3016" spans="1:16" ht="30" hidden="1">
      <c r="A3016" s="11">
        <v>83</v>
      </c>
      <c r="B3016" s="11">
        <v>65</v>
      </c>
      <c r="C3016" s="33" t="s">
        <v>3773</v>
      </c>
      <c r="D3016" s="42" t="s">
        <v>4601</v>
      </c>
      <c r="E3016" s="149"/>
      <c r="F3016" s="51" t="s">
        <v>3771</v>
      </c>
      <c r="G3016" s="43" t="s">
        <v>6567</v>
      </c>
      <c r="H3016" s="23">
        <v>1</v>
      </c>
      <c r="I3016" s="23"/>
      <c r="J3016" s="10"/>
      <c r="K3016" s="100"/>
      <c r="M3016" s="136" t="s">
        <v>3771</v>
      </c>
      <c r="N3016" s="136"/>
      <c r="O3016" s="178" t="str">
        <f t="shared" si="78"/>
        <v>Label.create(:concept_id =&gt; Concept.find_by_codelist_and_code(83, 'RVL').id, :locale =&gt; 'fi', :preflabel =&gt; 'Reina Valera', :scopenote =&gt; 'A Spanish translation based on the original texts')</v>
      </c>
      <c r="P3016" s="3"/>
    </row>
    <row r="3017" spans="1:16" ht="15.75" hidden="1">
      <c r="A3017" s="11">
        <v>83</v>
      </c>
      <c r="B3017" s="11">
        <v>66</v>
      </c>
      <c r="C3017" s="33" t="s">
        <v>650</v>
      </c>
      <c r="D3017" s="42" t="s">
        <v>4598</v>
      </c>
      <c r="E3017" s="149"/>
      <c r="F3017" s="51" t="s">
        <v>710</v>
      </c>
      <c r="G3017" s="43" t="s">
        <v>6568</v>
      </c>
      <c r="H3017" s="23">
        <v>8</v>
      </c>
      <c r="I3017" s="23"/>
      <c r="J3017" s="10"/>
      <c r="K3017" s="100"/>
      <c r="M3017" s="136" t="s">
        <v>710</v>
      </c>
      <c r="N3017" s="136"/>
      <c r="O3017" s="178" t="str">
        <f t="shared" si="78"/>
        <v>Label.create(:concept_id =&gt; Concept.find_by_codelist_and_code(83, 'SBB').id, :locale =&gt; 'fi', :preflabel =&gt; 'Bibel 2000', :scopenote =&gt; 'Swedish Bible translation')</v>
      </c>
      <c r="P3017" s="3"/>
    </row>
    <row r="3018" spans="1:16" ht="15.75" hidden="1">
      <c r="A3018" s="11">
        <v>83</v>
      </c>
      <c r="B3018" s="11">
        <v>67</v>
      </c>
      <c r="C3018" s="33" t="s">
        <v>1482</v>
      </c>
      <c r="D3018" s="42" t="s">
        <v>4603</v>
      </c>
      <c r="E3018" s="149"/>
      <c r="F3018" s="51" t="s">
        <v>2325</v>
      </c>
      <c r="G3018" s="43" t="s">
        <v>6569</v>
      </c>
      <c r="H3018" s="23">
        <v>6</v>
      </c>
      <c r="I3018" s="23"/>
      <c r="J3018" s="10"/>
      <c r="K3018" s="100"/>
      <c r="M3018" s="136" t="s">
        <v>2325</v>
      </c>
      <c r="N3018" s="136"/>
      <c r="O3018" s="178" t="str">
        <f t="shared" si="78"/>
        <v>Label.create(:concept_id =&gt; Concept.find_by_codelist_and_code(83, 'SMK').id, :locale =&gt; 'fi', :preflabel =&gt; 'Bibelen, samisk', :scopenote =&gt; 'Norwegian ‘samisk’ Bible translation')</v>
      </c>
      <c r="P3018" s="3"/>
    </row>
    <row r="3019" spans="1:16" ht="60" hidden="1">
      <c r="A3019" s="11">
        <v>83</v>
      </c>
      <c r="B3019" s="11">
        <v>68</v>
      </c>
      <c r="C3019" s="33" t="s">
        <v>3153</v>
      </c>
      <c r="E3019" s="149"/>
      <c r="F3019" s="51" t="s">
        <v>3509</v>
      </c>
      <c r="G3019" s="43" t="s">
        <v>8505</v>
      </c>
      <c r="H3019" s="23">
        <v>1</v>
      </c>
      <c r="I3019" s="23"/>
      <c r="J3019" s="10"/>
      <c r="K3019" s="100"/>
      <c r="M3019" s="136" t="s">
        <v>3509</v>
      </c>
      <c r="N3019" s="136"/>
      <c r="O3019" s="178" t="str">
        <f t="shared" si="78"/>
        <v>Label.create(:concept_id =&gt; Concept.find_by_codelist_and_code(83, 'TEV').id, :locale =&gt; 'fi', :preflabel =&gt; 'Today’s English', :scopenote =&gt; 'A translation of the New Testament sponsored by the American Bible Society and first published in 1966. It was incorporated into the ‘Good News Bible’ (GNB) in 1976')</v>
      </c>
      <c r="P3019" s="3"/>
    </row>
    <row r="3020" spans="1:16" ht="60" hidden="1">
      <c r="A3020" s="11">
        <v>83</v>
      </c>
      <c r="B3020" s="11">
        <v>69</v>
      </c>
      <c r="C3020" s="33" t="s">
        <v>493</v>
      </c>
      <c r="E3020" s="149"/>
      <c r="F3020" s="51" t="s">
        <v>1032</v>
      </c>
      <c r="G3020" s="43" t="s">
        <v>6570</v>
      </c>
      <c r="H3020" s="23">
        <v>1</v>
      </c>
      <c r="I3020" s="23">
        <v>17</v>
      </c>
      <c r="J3020" s="10"/>
      <c r="K3020" s="100"/>
      <c r="M3020" s="136" t="s">
        <v>1032</v>
      </c>
      <c r="N3020" s="136"/>
      <c r="O3020" s="178" t="str">
        <f t="shared" si="78"/>
        <v>Label.create(:concept_id =&gt; Concept.find_by_codelist_and_code(83, 'TNI').id, :locale =&gt; 'fi', :preflabel =&gt; 'Today’s New International', :scopenote =&gt; 'An updating of the New International Version. The New Testament was published in 2002, and the entire Bible in 2005. Superseded by the 2011 NIV update')</v>
      </c>
      <c r="P3020" s="3"/>
    </row>
    <row r="3021" spans="1:16" ht="15.75" hidden="1">
      <c r="A3021" s="11">
        <v>83</v>
      </c>
      <c r="B3021" s="11">
        <v>70</v>
      </c>
      <c r="C3021" s="33" t="s">
        <v>2025</v>
      </c>
      <c r="E3021" s="149"/>
      <c r="F3021" s="51" t="s">
        <v>1849</v>
      </c>
      <c r="G3021" s="43" t="s">
        <v>6571</v>
      </c>
      <c r="H3021" s="23">
        <v>1</v>
      </c>
      <c r="I3021" s="23"/>
      <c r="J3021" s="10"/>
      <c r="K3021" s="100"/>
      <c r="M3021" s="136" t="s">
        <v>9592</v>
      </c>
      <c r="N3021" s="136"/>
      <c r="O3021" s="178" t="str">
        <f t="shared" si="78"/>
        <v>Label.create(:concept_id =&gt; Concept.find_by_codelist_and_code(83, 'ZZZ').id, :locale =&gt; 'fi', :preflabel =&gt; 'Muu', :scopenote =&gt; 'Other translations not otherwise noted')</v>
      </c>
      <c r="P3021" s="3"/>
    </row>
    <row r="3022" spans="1:16" ht="45" hidden="1">
      <c r="A3022" s="191">
        <v>84</v>
      </c>
      <c r="B3022" s="191">
        <v>0</v>
      </c>
      <c r="C3022" s="184"/>
      <c r="D3022" s="184"/>
      <c r="E3022" s="185"/>
      <c r="F3022" s="194" t="s">
        <v>3184</v>
      </c>
      <c r="G3022" s="75" t="s">
        <v>5665</v>
      </c>
      <c r="H3022" s="21">
        <v>1</v>
      </c>
      <c r="I3022" s="21"/>
      <c r="J3022" s="14">
        <v>1</v>
      </c>
      <c r="K3022" s="101" t="s">
        <v>7649</v>
      </c>
      <c r="M3022" s="136" t="s">
        <v>10975</v>
      </c>
      <c r="N3022" s="136"/>
      <c r="O3022" s="178" t="str">
        <f t="shared" si="78"/>
        <v>Label.create(:concept_id =&gt; Concept.find_by_codelist_and_code(84, nil).id, :locale =&gt; 'fi', :preflabel =&gt; 'Opiskeluraamatun tyyppi', :scopenote =&gt; 'Käytä yhdessä &amp;lt;StudyBibleType&gt; &amp;lt;b389&gt;')</v>
      </c>
      <c r="P3022" s="3"/>
    </row>
    <row r="3023" spans="1:16" ht="75" hidden="1">
      <c r="A3023" s="11">
        <v>84</v>
      </c>
      <c r="B3023" s="11">
        <v>1</v>
      </c>
      <c r="C3023" s="33" t="s">
        <v>2018</v>
      </c>
      <c r="E3023" s="149"/>
      <c r="F3023" s="51" t="s">
        <v>45</v>
      </c>
      <c r="G3023" s="43" t="s">
        <v>6572</v>
      </c>
      <c r="H3023" s="23">
        <v>1</v>
      </c>
      <c r="I3023" s="23"/>
      <c r="J3023" s="10"/>
      <c r="K3023" s="100"/>
      <c r="M3023" s="136" t="s">
        <v>10976</v>
      </c>
      <c r="N3023" s="136"/>
      <c r="O3023" s="178" t="str">
        <f t="shared" si="78"/>
        <v>Label.create(:concept_id =&gt; Concept.find_by_codelist_and_code(84, 'CAM').id, :locale =&gt; 'fi', :preflabel =&gt; 'Cambridge (selityksin varustettu)', :scopenote =&gt; 'Contains the work of Howard Clark Kee including a summary of the development of the canon, introductions to the books, notes and cross references. Originally published in 1993, NRSV')</v>
      </c>
      <c r="P3023" s="3"/>
    </row>
    <row r="3024" spans="1:16" ht="60" hidden="1">
      <c r="A3024" s="11">
        <v>84</v>
      </c>
      <c r="B3024" s="11">
        <v>2</v>
      </c>
      <c r="C3024" s="42" t="s">
        <v>4608</v>
      </c>
      <c r="E3024" s="149"/>
      <c r="F3024" s="51" t="s">
        <v>236</v>
      </c>
      <c r="G3024" s="43" t="s">
        <v>6573</v>
      </c>
      <c r="H3024" s="23">
        <v>1</v>
      </c>
      <c r="I3024" s="23"/>
      <c r="J3024" s="10"/>
      <c r="K3024" s="100"/>
      <c r="M3024" s="136" t="s">
        <v>236</v>
      </c>
      <c r="N3024" s="136"/>
      <c r="O3024" s="178" t="str">
        <f t="shared" si="78"/>
        <v>Label.create(:concept_id =&gt; Concept.find_by_codelist_and_code(84, 'LIF').id, :locale =&gt; 'fi', :preflabel =&gt; 'Life Application', :scopenote =&gt; 'A project of Tyndale House Publishers and Zondervan intended to help readers apply the Bible to daily living. Living Bible, King James, New International, NASB')</v>
      </c>
      <c r="P3024" s="3"/>
    </row>
    <row r="3025" spans="1:16" ht="30" hidden="1">
      <c r="A3025" s="11">
        <v>84</v>
      </c>
      <c r="B3025" s="11">
        <v>3</v>
      </c>
      <c r="C3025" s="33" t="s">
        <v>357</v>
      </c>
      <c r="E3025" s="149"/>
      <c r="F3025" s="51" t="s">
        <v>546</v>
      </c>
      <c r="G3025" s="43" t="s">
        <v>6574</v>
      </c>
      <c r="H3025" s="23">
        <v>1</v>
      </c>
      <c r="I3025" s="23"/>
      <c r="J3025" s="10"/>
      <c r="K3025" s="100"/>
      <c r="M3025" s="136" t="s">
        <v>546</v>
      </c>
      <c r="N3025" s="136"/>
      <c r="O3025" s="178" t="str">
        <f t="shared" si="78"/>
        <v>Label.create(:concept_id =&gt; Concept.find_by_codelist_and_code(84, 'MAC').id, :locale =&gt; 'fi', :preflabel =&gt; 'Macarthur', :scopenote =&gt; 'A King James version study Bible with notes by James Macarthur first published in 1997')</v>
      </c>
      <c r="P3025" s="3"/>
    </row>
    <row r="3026" spans="1:16" ht="30" hidden="1">
      <c r="A3026" s="11">
        <v>84</v>
      </c>
      <c r="B3026" s="11">
        <v>4</v>
      </c>
      <c r="C3026" s="33" t="s">
        <v>3617</v>
      </c>
      <c r="E3026" s="149"/>
      <c r="F3026" s="51" t="s">
        <v>2097</v>
      </c>
      <c r="G3026" s="43" t="s">
        <v>6575</v>
      </c>
      <c r="H3026" s="23">
        <v>1</v>
      </c>
      <c r="I3026" s="23"/>
      <c r="J3026" s="10"/>
      <c r="K3026" s="100"/>
      <c r="M3026" s="136" t="s">
        <v>10977</v>
      </c>
      <c r="N3026" s="136"/>
      <c r="O3026" s="178" t="str">
        <f t="shared" si="78"/>
        <v>Label.create(:concept_id =&gt; Concept.find_by_codelist_and_code(84, 'OXF').id, :locale =&gt; 'fi', :preflabel =&gt; 'Oxford (selityksin varustettu)', :scopenote =&gt; 'A study Bible originally published in the 1960s and based on the RSV / NRSV')</v>
      </c>
      <c r="P3026" s="3"/>
    </row>
    <row r="3027" spans="1:16" ht="15.75" hidden="1">
      <c r="A3027" s="11">
        <v>84</v>
      </c>
      <c r="B3027" s="11">
        <v>5</v>
      </c>
      <c r="C3027" s="33" t="s">
        <v>1543</v>
      </c>
      <c r="E3027" s="149"/>
      <c r="F3027" s="51" t="s">
        <v>1816</v>
      </c>
      <c r="G3027" s="43" t="s">
        <v>6576</v>
      </c>
      <c r="H3027" s="23">
        <v>6</v>
      </c>
      <c r="I3027" s="23"/>
      <c r="J3027" s="10"/>
      <c r="K3027" s="100"/>
      <c r="M3027" s="136" t="s">
        <v>1816</v>
      </c>
      <c r="N3027" s="136"/>
      <c r="O3027" s="178" t="str">
        <f t="shared" si="78"/>
        <v>Label.create(:concept_id =&gt; Concept.find_by_codelist_and_code(84, 'NNT').id, :locale =&gt; 'fi', :preflabel =&gt; 'Studiebibel, Det Nye testamentet', :scopenote =&gt; 'Norwegian study Bible, New Testament')</v>
      </c>
      <c r="P3027" s="3"/>
    </row>
    <row r="3028" spans="1:16" ht="30" hidden="1">
      <c r="A3028" s="11">
        <v>84</v>
      </c>
      <c r="B3028" s="11">
        <v>6</v>
      </c>
      <c r="C3028" s="33" t="s">
        <v>2046</v>
      </c>
      <c r="E3028" s="149"/>
      <c r="F3028" s="51" t="s">
        <v>2218</v>
      </c>
      <c r="G3028" s="43" t="s">
        <v>6577</v>
      </c>
      <c r="H3028" s="23">
        <v>1</v>
      </c>
      <c r="I3028" s="23"/>
      <c r="J3028" s="10"/>
      <c r="K3028" s="100"/>
      <c r="M3028" s="136" t="s">
        <v>10978</v>
      </c>
      <c r="N3028" s="136"/>
      <c r="O3028" s="178" t="str">
        <f t="shared" si="78"/>
        <v>Label.create(:concept_id =&gt; Concept.find_by_codelist_and_code(84, 'NOX').id, :locale =&gt; 'fi', :preflabel =&gt; 'New Oxford (selityksin varustettu)', :scopenote =&gt; 'Published in 1991 and based on the New Revised Standard version')</v>
      </c>
      <c r="P3028" s="3"/>
    </row>
    <row r="3029" spans="1:16" ht="15.75" hidden="1">
      <c r="A3029" s="11">
        <v>84</v>
      </c>
      <c r="B3029" s="11">
        <v>7</v>
      </c>
      <c r="C3029" s="33" t="s">
        <v>1203</v>
      </c>
      <c r="E3029" s="149"/>
      <c r="F3029" s="51" t="s">
        <v>1395</v>
      </c>
      <c r="G3029" s="43" t="s">
        <v>6578</v>
      </c>
      <c r="H3029" s="23">
        <v>6</v>
      </c>
      <c r="I3029" s="23"/>
      <c r="J3029" s="10"/>
      <c r="K3029" s="100"/>
      <c r="M3029" s="136" t="s">
        <v>1395</v>
      </c>
      <c r="N3029" s="136"/>
      <c r="O3029" s="178" t="str">
        <f t="shared" si="78"/>
        <v>Label.create(:concept_id =&gt; Concept.find_by_codelist_and_code(84, 'NSB').id, :locale =&gt; 'fi', :preflabel =&gt; 'Norsk studiebibel', :scopenote =&gt; 'Norwegian study Bible')</v>
      </c>
      <c r="P3029" s="3"/>
    </row>
    <row r="3030" spans="1:16" ht="30" hidden="1">
      <c r="A3030" s="11">
        <v>84</v>
      </c>
      <c r="B3030" s="11">
        <v>8</v>
      </c>
      <c r="C3030" s="33" t="s">
        <v>2288</v>
      </c>
      <c r="E3030" s="149"/>
      <c r="F3030" s="51" t="s">
        <v>2156</v>
      </c>
      <c r="G3030" s="43" t="s">
        <v>6579</v>
      </c>
      <c r="H3030" s="23">
        <v>1</v>
      </c>
      <c r="I3030" s="23"/>
      <c r="J3030" s="10"/>
      <c r="K3030" s="100"/>
      <c r="M3030" s="136" t="s">
        <v>2156</v>
      </c>
      <c r="N3030" s="136"/>
      <c r="O3030" s="178" t="str">
        <f t="shared" si="78"/>
        <v>Label.create(:concept_id =&gt; Concept.find_by_codelist_and_code(84, 'RYR').id, :locale =&gt; 'fi', :preflabel =&gt; 'Ryrie', :scopenote =&gt; 'Based on the work of Charles C. Ryrie. King James, NI, NASB')</v>
      </c>
      <c r="P3030" s="3"/>
    </row>
    <row r="3031" spans="1:16" ht="45" hidden="1">
      <c r="A3031" s="11">
        <v>84</v>
      </c>
      <c r="B3031" s="11">
        <v>9</v>
      </c>
      <c r="C3031" s="33" t="s">
        <v>2016</v>
      </c>
      <c r="E3031" s="149"/>
      <c r="F3031" s="51" t="s">
        <v>2017</v>
      </c>
      <c r="G3031" s="43" t="s">
        <v>6580</v>
      </c>
      <c r="H3031" s="23">
        <v>1</v>
      </c>
      <c r="I3031" s="23"/>
      <c r="J3031" s="10"/>
      <c r="K3031" s="100"/>
      <c r="M3031" s="136" t="s">
        <v>2017</v>
      </c>
      <c r="N3031" s="136"/>
      <c r="O3031" s="178" t="str">
        <f t="shared" si="78"/>
        <v>Label.create(:concept_id =&gt; Concept.find_by_codelist_and_code(84, 'SCO').id, :locale =&gt; 'fi', :preflabel =&gt; 'Scofield', :scopenote =&gt; 'A study Bible based on the early 20th century work of C.I. Scofield. Based on the King James version')</v>
      </c>
      <c r="P3031" s="3"/>
    </row>
    <row r="3032" spans="1:16" ht="30" hidden="1">
      <c r="A3032" s="11">
        <v>84</v>
      </c>
      <c r="B3032" s="11">
        <v>10</v>
      </c>
      <c r="C3032" s="33" t="s">
        <v>2173</v>
      </c>
      <c r="E3032" s="149"/>
      <c r="F3032" s="51" t="s">
        <v>1979</v>
      </c>
      <c r="G3032" s="43" t="s">
        <v>6581</v>
      </c>
      <c r="H3032" s="23">
        <v>1</v>
      </c>
      <c r="I3032" s="23"/>
      <c r="J3032" s="10"/>
      <c r="K3032" s="100"/>
      <c r="M3032" s="136" t="s">
        <v>1979</v>
      </c>
      <c r="N3032" s="136"/>
      <c r="O3032" s="178" t="str">
        <f t="shared" si="78"/>
        <v>Label.create(:concept_id =&gt; Concept.find_by_codelist_and_code(84, 'SPR').id, :locale =&gt; 'fi', :preflabel =&gt; 'Spirit Filled', :scopenote =&gt; 'A transdenominational study Bible for persons from the Pentecostal/Charismatic traditions')</v>
      </c>
      <c r="P3032" s="3"/>
    </row>
    <row r="3033" spans="1:16" ht="45" hidden="1">
      <c r="A3033" s="191">
        <v>85</v>
      </c>
      <c r="B3033" s="191">
        <v>0</v>
      </c>
      <c r="C3033" s="184"/>
      <c r="D3033" s="184"/>
      <c r="E3033" s="185"/>
      <c r="F3033" s="194" t="s">
        <v>2819</v>
      </c>
      <c r="G3033" s="75" t="s">
        <v>5665</v>
      </c>
      <c r="H3033" s="21">
        <v>1</v>
      </c>
      <c r="I3033" s="21"/>
      <c r="J3033" s="14">
        <v>1</v>
      </c>
      <c r="K3033" s="101" t="s">
        <v>7650</v>
      </c>
      <c r="M3033" s="136" t="s">
        <v>10979</v>
      </c>
      <c r="N3033" s="136"/>
      <c r="O3033" s="178" t="str">
        <f t="shared" si="78"/>
        <v>Label.create(:concept_id =&gt; Concept.find_by_codelist_and_code(85, nil).id, :locale =&gt; 'fi', :preflabel =&gt; 'Raamatun käyttötarkoitus', :scopenote =&gt; 'Käytä yhdessä &amp;lt;BiblePurpose&gt; &amp;lt;b354&gt;')</v>
      </c>
      <c r="P3033" s="3"/>
    </row>
    <row r="3034" spans="1:16" ht="30" hidden="1">
      <c r="A3034" s="11">
        <v>85</v>
      </c>
      <c r="B3034" s="11">
        <v>1</v>
      </c>
      <c r="C3034" s="33" t="s">
        <v>2560</v>
      </c>
      <c r="E3034" s="149"/>
      <c r="F3034" s="51" t="s">
        <v>2994</v>
      </c>
      <c r="G3034" s="43" t="s">
        <v>6582</v>
      </c>
      <c r="H3034" s="23">
        <v>1</v>
      </c>
      <c r="I3034" s="23"/>
      <c r="J3034" s="10"/>
      <c r="K3034" s="100"/>
      <c r="M3034" s="136" t="s">
        <v>10980</v>
      </c>
      <c r="N3034" s="136"/>
      <c r="O3034" s="178" t="str">
        <f t="shared" si="78"/>
        <v>Label.create(:concept_id =&gt; Concept.find_by_codelist_and_code(85, 'AW').id, :locale =&gt; 'fi', :preflabel =&gt; 'Uskonnollisen yhteisön lahjaraamattu', :scopenote =&gt; 'A Bible (or selected Biblical text) designed for presentation from a religious organization')</v>
      </c>
      <c r="P3034" s="3"/>
    </row>
    <row r="3035" spans="1:16" ht="30" hidden="1">
      <c r="A3035" s="11">
        <v>85</v>
      </c>
      <c r="B3035" s="11">
        <v>2</v>
      </c>
      <c r="C3035" s="33" t="s">
        <v>4250</v>
      </c>
      <c r="E3035" s="149"/>
      <c r="F3035" s="51" t="s">
        <v>3394</v>
      </c>
      <c r="G3035" s="43" t="s">
        <v>6583</v>
      </c>
      <c r="H3035" s="23">
        <v>1</v>
      </c>
      <c r="I3035" s="23"/>
      <c r="J3035" s="10"/>
      <c r="K3035" s="100"/>
      <c r="M3035" s="136" t="s">
        <v>10981</v>
      </c>
      <c r="N3035" s="136"/>
      <c r="O3035" s="178" t="str">
        <f t="shared" si="78"/>
        <v>Label.create(:concept_id =&gt; Concept.find_by_codelist_and_code(85, 'BB').id, :locale =&gt; 'fi', :preflabel =&gt; 'Kasteraamattu', :scopenote =&gt; 'A Bible (or selected Biblical text) designed to be a gift to commemorate a child’s birth')</v>
      </c>
      <c r="P3035" s="3"/>
    </row>
    <row r="3036" spans="1:16" ht="45" hidden="1">
      <c r="A3036" s="11">
        <v>85</v>
      </c>
      <c r="B3036" s="11">
        <v>3</v>
      </c>
      <c r="C3036" s="33" t="s">
        <v>4322</v>
      </c>
      <c r="E3036" s="149"/>
      <c r="F3036" s="51" t="s">
        <v>3220</v>
      </c>
      <c r="G3036" s="43" t="s">
        <v>6584</v>
      </c>
      <c r="H3036" s="23">
        <v>1</v>
      </c>
      <c r="I3036" s="23"/>
      <c r="J3036" s="10"/>
      <c r="K3036" s="100"/>
      <c r="M3036" s="136" t="s">
        <v>10982</v>
      </c>
      <c r="N3036" s="136"/>
      <c r="O3036" s="178" t="str">
        <f t="shared" si="78"/>
        <v>Label.create(:concept_id =&gt; Concept.find_by_codelist_and_code(85, 'BR').id, :locale =&gt; 'fi', :preflabel =&gt; 'Morsiamen raamattu', :scopenote =&gt; 'A special gift Bible (or selected Biblical text) designed for the bride on her wedding day. Usually white')</v>
      </c>
      <c r="P3036" s="3"/>
    </row>
    <row r="3037" spans="1:16" ht="45" hidden="1">
      <c r="A3037" s="11">
        <v>85</v>
      </c>
      <c r="B3037" s="11">
        <v>4</v>
      </c>
      <c r="C3037" s="33" t="s">
        <v>4329</v>
      </c>
      <c r="E3037" s="149"/>
      <c r="F3037" s="51" t="s">
        <v>4683</v>
      </c>
      <c r="G3037" s="43" t="s">
        <v>6585</v>
      </c>
      <c r="H3037" s="23">
        <v>6</v>
      </c>
      <c r="I3037" s="23"/>
      <c r="J3037" s="10"/>
      <c r="K3037" s="100"/>
      <c r="M3037" s="136" t="s">
        <v>10983</v>
      </c>
      <c r="N3037" s="136"/>
      <c r="O3037" s="178" t="str">
        <f t="shared" si="78"/>
        <v>Label.create(:concept_id =&gt; Concept.find_by_codelist_and_code(85, 'CF').id, :locale =&gt; 'fi', :preflabel =&gt; 'Rippiraamattu', :scopenote =&gt; 'A Bible (or selected Biblical text) designed to be used in the confirmation reading or as a gift to a confirmand')</v>
      </c>
      <c r="P3037" s="3"/>
    </row>
    <row r="3038" spans="1:16" ht="45" hidden="1">
      <c r="A3038" s="11">
        <v>85</v>
      </c>
      <c r="B3038" s="11">
        <v>5</v>
      </c>
      <c r="C3038" s="33" t="s">
        <v>2450</v>
      </c>
      <c r="E3038" s="149"/>
      <c r="F3038" s="51" t="s">
        <v>3755</v>
      </c>
      <c r="G3038" s="43" t="s">
        <v>6586</v>
      </c>
      <c r="H3038" s="23">
        <v>1</v>
      </c>
      <c r="I3038" s="23"/>
      <c r="J3038" s="10"/>
      <c r="K3038" s="100"/>
      <c r="M3038" s="136" t="s">
        <v>10984</v>
      </c>
      <c r="N3038" s="136"/>
      <c r="O3038" s="178" t="str">
        <f t="shared" si="78"/>
        <v>Label.create(:concept_id =&gt; Concept.find_by_codelist_and_code(85, 'CH').id, :locale =&gt; 'fi', :preflabel =&gt; 'Lasten raamattu', :scopenote =&gt; 'A text Bible (or selected Biblical text) designed in presentation and readability for a child')</v>
      </c>
      <c r="P3038" s="3"/>
    </row>
    <row r="3039" spans="1:16" ht="30" hidden="1">
      <c r="A3039" s="11">
        <v>85</v>
      </c>
      <c r="B3039" s="11">
        <v>6</v>
      </c>
      <c r="C3039" s="33" t="s">
        <v>4326</v>
      </c>
      <c r="E3039" s="149"/>
      <c r="F3039" s="51" t="s">
        <v>3295</v>
      </c>
      <c r="G3039" s="43" t="s">
        <v>6587</v>
      </c>
      <c r="H3039" s="23">
        <v>1</v>
      </c>
      <c r="I3039" s="23"/>
      <c r="J3039" s="10"/>
      <c r="K3039" s="100"/>
      <c r="M3039" s="136" t="s">
        <v>10985</v>
      </c>
      <c r="N3039" s="136" t="s">
        <v>10986</v>
      </c>
      <c r="O3039" s="178" t="str">
        <f t="shared" si="78"/>
        <v>Label.create(:concept_id =&gt; Concept.find_by_codelist_and_code(85, 'CM').id, :locale =&gt; 'fi', :preflabel =&gt; 'Pienraamattu', :scopenote =&gt; 'enintään 5 tuumaa korkea')</v>
      </c>
      <c r="P3039" s="3"/>
    </row>
    <row r="3040" spans="1:16" ht="45" hidden="1">
      <c r="A3040" s="11">
        <v>85</v>
      </c>
      <c r="B3040" s="11">
        <v>7</v>
      </c>
      <c r="C3040" s="33" t="s">
        <v>3757</v>
      </c>
      <c r="E3040" s="149"/>
      <c r="F3040" s="51" t="s">
        <v>3296</v>
      </c>
      <c r="G3040" s="43" t="s">
        <v>6588</v>
      </c>
      <c r="H3040" s="23">
        <v>1</v>
      </c>
      <c r="I3040" s="23"/>
      <c r="J3040" s="10"/>
      <c r="K3040" s="100"/>
      <c r="M3040" s="136" t="s">
        <v>10987</v>
      </c>
      <c r="N3040" s="136"/>
      <c r="O3040" s="178" t="str">
        <f t="shared" si="78"/>
        <v>Label.create(:concept_id =&gt; Concept.find_by_codelist_and_code(85, 'CR').id, :locale =&gt; 'fi', :preflabel =&gt; 'Raamattu viittauksin', :scopenote =&gt; 'A Bible (or selected Biblical text) which includes text conveying cross-references to related scripture passages')</v>
      </c>
      <c r="P3040" s="3"/>
    </row>
    <row r="3041" spans="1:16" ht="30" hidden="1">
      <c r="A3041" s="11">
        <v>85</v>
      </c>
      <c r="B3041" s="11">
        <v>8</v>
      </c>
      <c r="C3041" s="33" t="s">
        <v>1851</v>
      </c>
      <c r="E3041" s="149"/>
      <c r="F3041" s="51" t="s">
        <v>2010</v>
      </c>
      <c r="G3041" s="43" t="s">
        <v>6589</v>
      </c>
      <c r="H3041" s="23">
        <v>1</v>
      </c>
      <c r="I3041" s="23"/>
      <c r="J3041" s="10"/>
      <c r="K3041" s="100"/>
      <c r="M3041" s="136" t="s">
        <v>10988</v>
      </c>
      <c r="N3041" s="136"/>
      <c r="O3041" s="178" t="str">
        <f t="shared" si="78"/>
        <v>Label.create(:concept_id =&gt; Concept.find_by_codelist_and_code(85, 'DR').id, :locale =&gt; 'fi', :preflabel =&gt; 'Päivän sana', :scopenote =&gt; 'A Bible (or selected Biblical text) laid out to provide readings for each day of the year')</v>
      </c>
      <c r="P3041" s="3"/>
    </row>
    <row r="3042" spans="1:16" ht="30" hidden="1">
      <c r="A3042" s="11">
        <v>85</v>
      </c>
      <c r="B3042" s="11">
        <v>9</v>
      </c>
      <c r="C3042" s="33" t="s">
        <v>3822</v>
      </c>
      <c r="E3042" s="149"/>
      <c r="F3042" s="51" t="s">
        <v>3823</v>
      </c>
      <c r="G3042" s="43" t="s">
        <v>6590</v>
      </c>
      <c r="H3042" s="23">
        <v>1</v>
      </c>
      <c r="I3042" s="23"/>
      <c r="J3042" s="10"/>
      <c r="K3042" s="100"/>
      <c r="M3042" s="136" t="s">
        <v>10989</v>
      </c>
      <c r="N3042" s="136" t="s">
        <v>10990</v>
      </c>
      <c r="O3042" s="178" t="str">
        <f t="shared" si="78"/>
        <v>Label.create(:concept_id =&gt; Concept.find_by_codelist_and_code(85, 'DV').id, :locale =&gt; 'fi', :preflabel =&gt; 'Hartauskirja', :scopenote =&gt; 'Raamattu (tai valikoima Raamatun tekstejä), sekä muuta sisältöä esim. hartaushetkiä varten')</v>
      </c>
      <c r="P3042" s="3"/>
    </row>
    <row r="3043" spans="1:16" ht="45" hidden="1">
      <c r="A3043" s="11">
        <v>85</v>
      </c>
      <c r="B3043" s="11">
        <v>10</v>
      </c>
      <c r="C3043" s="33" t="s">
        <v>1335</v>
      </c>
      <c r="E3043" s="149"/>
      <c r="F3043" s="51" t="s">
        <v>3824</v>
      </c>
      <c r="G3043" s="43" t="s">
        <v>6591</v>
      </c>
      <c r="H3043" s="23">
        <v>1</v>
      </c>
      <c r="I3043" s="23"/>
      <c r="J3043" s="10"/>
      <c r="K3043" s="100"/>
      <c r="M3043" s="136" t="s">
        <v>10991</v>
      </c>
      <c r="N3043" s="136"/>
      <c r="O3043" s="178" t="str">
        <f t="shared" si="78"/>
        <v>Label.create(:concept_id =&gt; Concept.find_by_codelist_and_code(85, 'FM').id, :locale =&gt; 'fi', :preflabel =&gt; 'Perheraamattu', :scopenote =&gt; 'A Bible (or selected Biblical text) containing family record pages and/or additional study material for family devotion')</v>
      </c>
      <c r="P3043" s="3"/>
    </row>
    <row r="3044" spans="1:16" ht="45" hidden="1">
      <c r="A3044" s="11">
        <v>85</v>
      </c>
      <c r="B3044" s="11">
        <v>11</v>
      </c>
      <c r="C3044" s="33" t="s">
        <v>4361</v>
      </c>
      <c r="E3044" s="149"/>
      <c r="F3044" s="51" t="s">
        <v>3825</v>
      </c>
      <c r="G3044" s="43" t="s">
        <v>6592</v>
      </c>
      <c r="H3044" s="23">
        <v>1</v>
      </c>
      <c r="I3044" s="23"/>
      <c r="J3044" s="10"/>
      <c r="K3044" s="100"/>
      <c r="M3044" s="136" t="s">
        <v>10946</v>
      </c>
      <c r="N3044" s="136"/>
      <c r="O3044" s="178" t="str">
        <f t="shared" si="78"/>
        <v>Label.create(:concept_id =&gt; Concept.find_by_codelist_and_code(85, 'GT').id, :locale =&gt; 'fi', :preflabel =&gt; 'Raamattu', :scopenote =&gt; 'A standard Bible (or selected Biblical text) of any version with no distinguishing characteristics beyond the canonical text')</v>
      </c>
      <c r="P3044" s="3"/>
    </row>
    <row r="3045" spans="1:16" ht="45" hidden="1">
      <c r="A3045" s="11">
        <v>85</v>
      </c>
      <c r="B3045" s="11">
        <v>12</v>
      </c>
      <c r="C3045" s="33" t="s">
        <v>858</v>
      </c>
      <c r="E3045" s="149"/>
      <c r="F3045" s="51" t="s">
        <v>3826</v>
      </c>
      <c r="G3045" s="43" t="s">
        <v>6593</v>
      </c>
      <c r="H3045" s="23">
        <v>1</v>
      </c>
      <c r="I3045" s="23"/>
      <c r="J3045" s="10"/>
      <c r="K3045" s="100"/>
      <c r="M3045" s="136" t="s">
        <v>10992</v>
      </c>
      <c r="N3045" s="136"/>
      <c r="O3045" s="178" t="str">
        <f t="shared" si="78"/>
        <v>Label.create(:concept_id =&gt; Concept.find_by_codelist_and_code(85, 'GF').id, :locale =&gt; 'fi', :preflabel =&gt; 'Lahjaraamattu', :scopenote =&gt; 'A Bible (or selected Biblical text) designed for gift or presentation, often including a presentation page')</v>
      </c>
      <c r="P3045" s="3"/>
    </row>
    <row r="3046" spans="1:16" ht="60" hidden="1">
      <c r="A3046" s="11">
        <v>85</v>
      </c>
      <c r="B3046" s="11">
        <v>13</v>
      </c>
      <c r="C3046" s="33" t="s">
        <v>3827</v>
      </c>
      <c r="E3046" s="149"/>
      <c r="F3046" s="51" t="s">
        <v>3828</v>
      </c>
      <c r="G3046" s="43" t="s">
        <v>6594</v>
      </c>
      <c r="H3046" s="23">
        <v>1</v>
      </c>
      <c r="I3046" s="23"/>
      <c r="J3046" s="10"/>
      <c r="K3046" s="100"/>
      <c r="M3046" s="136" t="s">
        <v>10993</v>
      </c>
      <c r="N3046" s="136"/>
      <c r="O3046" s="178" t="str">
        <f t="shared" si="78"/>
        <v>Label.create(:concept_id =&gt; Concept.find_by_codelist_and_code(85, 'LP').id, :locale =&gt; 'fi', :preflabel =&gt; 'Saarnaraamattu', :scopenote =&gt; 'A large Bible (or selected Biblical text) with large print designed for use in reading scriptures in public worship from either the pulpit or lectern')</v>
      </c>
      <c r="P3046" s="3"/>
    </row>
    <row r="3047" spans="1:16" ht="45" hidden="1">
      <c r="A3047" s="11">
        <v>85</v>
      </c>
      <c r="B3047" s="11">
        <v>14</v>
      </c>
      <c r="C3047" s="33" t="s">
        <v>1336</v>
      </c>
      <c r="E3047" s="149"/>
      <c r="F3047" s="51" t="s">
        <v>3829</v>
      </c>
      <c r="G3047" s="43" t="s">
        <v>6595</v>
      </c>
      <c r="H3047" s="23">
        <v>1</v>
      </c>
      <c r="I3047" s="23"/>
      <c r="J3047" s="10"/>
      <c r="K3047" s="100"/>
      <c r="M3047" s="136" t="s">
        <v>10994</v>
      </c>
      <c r="N3047" s="136"/>
      <c r="O3047" s="178" t="str">
        <f t="shared" si="78"/>
        <v>Label.create(:concept_id =&gt; Concept.find_by_codelist_and_code(85, 'MN').id, :locale =&gt; 'fi', :preflabel =&gt; 'Miesten raamattu', :scopenote =&gt; 'A Bible (or selected Biblical text) especially designed with helps and study guides oriented to the adult male')</v>
      </c>
      <c r="P3047" s="3"/>
    </row>
    <row r="3048" spans="1:16" ht="30" hidden="1">
      <c r="A3048" s="11">
        <v>85</v>
      </c>
      <c r="B3048" s="11">
        <v>15</v>
      </c>
      <c r="C3048" s="33" t="s">
        <v>2776</v>
      </c>
      <c r="E3048" s="149"/>
      <c r="F3048" s="51" t="s">
        <v>3622</v>
      </c>
      <c r="G3048" s="43" t="s">
        <v>6596</v>
      </c>
      <c r="H3048" s="23">
        <v>6</v>
      </c>
      <c r="I3048" s="23"/>
      <c r="J3048" s="10"/>
      <c r="K3048" s="100"/>
      <c r="M3048" s="136" t="s">
        <v>10995</v>
      </c>
      <c r="N3048" s="136"/>
      <c r="O3048" s="178" t="str">
        <f t="shared" si="78"/>
        <v>Label.create(:concept_id =&gt; Concept.find_by_codelist_and_code(85, 'PS').id, :locale =&gt; 'fi', :preflabel =&gt; 'Raamattu koulukäyttöön', :scopenote =&gt; 'A Bible (or selected Biblical text) designed for use in primary school')</v>
      </c>
      <c r="P3048" s="3"/>
    </row>
    <row r="3049" spans="1:16" ht="45" hidden="1">
      <c r="A3049" s="11">
        <v>85</v>
      </c>
      <c r="B3049" s="11">
        <v>16</v>
      </c>
      <c r="C3049" s="33" t="s">
        <v>2775</v>
      </c>
      <c r="E3049" s="149"/>
      <c r="F3049" s="51" t="s">
        <v>2535</v>
      </c>
      <c r="G3049" s="43" t="s">
        <v>6597</v>
      </c>
      <c r="H3049" s="23">
        <v>1</v>
      </c>
      <c r="I3049" s="23"/>
      <c r="J3049" s="10"/>
      <c r="K3049" s="100"/>
      <c r="M3049" s="136" t="s">
        <v>10996</v>
      </c>
      <c r="N3049" s="136"/>
      <c r="O3049" s="178" t="str">
        <f t="shared" si="78"/>
        <v>Label.create(:concept_id =&gt; Concept.find_by_codelist_and_code(85, 'PW').id, :locale =&gt; 'fi', :preflabel =&gt; 'Kirkoissa yleisön käyttöön tarkoitettu raamattu', :scopenote =&gt; 'Usually inexpensive but sturdy, a Bible (or selected Biblical text) designed for use in church pews')</v>
      </c>
      <c r="P3049" s="3"/>
    </row>
    <row r="3050" spans="1:16" ht="45" hidden="1">
      <c r="A3050" s="11">
        <v>85</v>
      </c>
      <c r="B3050" s="11">
        <v>17</v>
      </c>
      <c r="C3050" s="33" t="s">
        <v>2636</v>
      </c>
      <c r="E3050" s="149"/>
      <c r="F3050" s="51" t="s">
        <v>2069</v>
      </c>
      <c r="G3050" s="43" t="s">
        <v>6598</v>
      </c>
      <c r="H3050" s="23">
        <v>1</v>
      </c>
      <c r="I3050" s="23"/>
      <c r="J3050" s="10"/>
      <c r="K3050" s="100"/>
      <c r="M3050" s="136" t="s">
        <v>10997</v>
      </c>
      <c r="N3050" s="136"/>
      <c r="O3050" s="178" t="str">
        <f t="shared" si="78"/>
        <v>Label.create(:concept_id =&gt; Concept.find_by_codelist_and_code(85, 'SC').id, :locale =&gt; 'fi', :preflabel =&gt; 'Tutkimusraamattu', :scopenote =&gt; 'A Bible (or selected Biblical text) including texts in Greek and/or Hebrew and designed for scholarly study')</v>
      </c>
      <c r="P3050" s="3"/>
    </row>
    <row r="3051" spans="1:16" ht="15.75" hidden="1">
      <c r="A3051" s="11">
        <v>85</v>
      </c>
      <c r="B3051" s="11">
        <v>18</v>
      </c>
      <c r="C3051" s="33" t="s">
        <v>2821</v>
      </c>
      <c r="E3051" s="149"/>
      <c r="F3051" s="51" t="s">
        <v>529</v>
      </c>
      <c r="G3051" s="43" t="s">
        <v>5665</v>
      </c>
      <c r="H3051" s="23">
        <v>1</v>
      </c>
      <c r="I3051" s="23"/>
      <c r="J3051" s="10"/>
      <c r="K3051" s="100"/>
      <c r="M3051" s="136" t="s">
        <v>10998</v>
      </c>
      <c r="N3051" s="136"/>
      <c r="O3051" s="178" t="str">
        <f t="shared" si="78"/>
        <v>Label.create(:concept_id =&gt; Concept.find_by_codelist_and_code(85, 'SL').id, :locale =&gt; 'fi', :preflabel =&gt; 'Ohut raamattu', :scopenote =&gt; nil)</v>
      </c>
      <c r="P3051" s="3"/>
    </row>
    <row r="3052" spans="1:16" ht="45" hidden="1">
      <c r="A3052" s="11">
        <v>85</v>
      </c>
      <c r="B3052" s="11">
        <v>19</v>
      </c>
      <c r="C3052" s="33" t="s">
        <v>2797</v>
      </c>
      <c r="E3052" s="149"/>
      <c r="F3052" s="51" t="s">
        <v>530</v>
      </c>
      <c r="G3052" s="43" t="s">
        <v>6599</v>
      </c>
      <c r="H3052" s="23">
        <v>1</v>
      </c>
      <c r="I3052" s="23"/>
      <c r="J3052" s="10"/>
      <c r="K3052" s="100"/>
      <c r="M3052" s="136" t="s">
        <v>10999</v>
      </c>
      <c r="N3052" s="136"/>
      <c r="O3052" s="178" t="str">
        <f t="shared" si="78"/>
        <v>Label.create(:concept_id =&gt; Concept.find_by_codelist_and_code(85, 'ST').id, :locale =&gt; 'fi', :preflabel =&gt; 'Opiskelijaraamattu', :scopenote =&gt; 'A Bible (or selected Biblical text) with study articles and helps especially for use in the classroom')</v>
      </c>
      <c r="P3052" s="3"/>
    </row>
    <row r="3053" spans="1:16" ht="75" hidden="1">
      <c r="A3053" s="11">
        <v>85</v>
      </c>
      <c r="B3053" s="11">
        <v>20</v>
      </c>
      <c r="C3053" s="33" t="s">
        <v>540</v>
      </c>
      <c r="E3053" s="149"/>
      <c r="F3053" s="51" t="s">
        <v>542</v>
      </c>
      <c r="G3053" s="43" t="s">
        <v>6600</v>
      </c>
      <c r="H3053" s="23">
        <v>1</v>
      </c>
      <c r="I3053" s="23"/>
      <c r="J3053" s="10"/>
      <c r="K3053" s="100"/>
      <c r="M3053" s="136" t="s">
        <v>11000</v>
      </c>
      <c r="N3053" s="136" t="s">
        <v>11001</v>
      </c>
      <c r="O3053" s="178" t="str">
        <f t="shared" si="78"/>
        <v>Label.create(:concept_id =&gt; Concept.find_by_codelist_and_code(85, 'SU').id, :locale =&gt; 'fi', :preflabel =&gt; 'Opiskeluraamattu', :scopenote =&gt; 'Sisältää lisämateriaali opiskelun tueksi, esim. kartoja, sanastoja')</v>
      </c>
      <c r="P3053" s="3"/>
    </row>
    <row r="3054" spans="1:16" ht="45" hidden="1">
      <c r="A3054" s="11">
        <v>85</v>
      </c>
      <c r="B3054" s="11">
        <v>21</v>
      </c>
      <c r="C3054" s="33" t="s">
        <v>3724</v>
      </c>
      <c r="E3054" s="149"/>
      <c r="F3054" s="51" t="s">
        <v>3621</v>
      </c>
      <c r="G3054" s="43" t="s">
        <v>6601</v>
      </c>
      <c r="H3054" s="23">
        <v>6</v>
      </c>
      <c r="I3054" s="23"/>
      <c r="J3054" s="10"/>
      <c r="K3054" s="100"/>
      <c r="M3054" s="136" t="s">
        <v>11002</v>
      </c>
      <c r="N3054" s="136"/>
      <c r="O3054" s="178" t="str">
        <f t="shared" si="78"/>
        <v>Label.create(:concept_id =&gt; Concept.find_by_codelist_and_code(85, 'WG').id, :locale =&gt; 'fi', :preflabel =&gt; 'Vihkiraamattu', :scopenote =&gt; 'A special gift Bible (or selected Biblical text) designed as a gift to the couple on their wedding day')</v>
      </c>
      <c r="P3054" s="3"/>
    </row>
    <row r="3055" spans="1:16" ht="45" hidden="1">
      <c r="A3055" s="11">
        <v>85</v>
      </c>
      <c r="B3055" s="11">
        <v>22</v>
      </c>
      <c r="C3055" s="33" t="s">
        <v>1999</v>
      </c>
      <c r="E3055" s="149"/>
      <c r="F3055" s="51" t="s">
        <v>2140</v>
      </c>
      <c r="G3055" s="43" t="s">
        <v>6602</v>
      </c>
      <c r="H3055" s="23">
        <v>1</v>
      </c>
      <c r="I3055" s="23"/>
      <c r="J3055" s="10"/>
      <c r="K3055" s="100"/>
      <c r="M3055" s="136" t="s">
        <v>11003</v>
      </c>
      <c r="N3055" s="136"/>
      <c r="O3055" s="178" t="str">
        <f t="shared" si="78"/>
        <v>Label.create(:concept_id =&gt; Concept.find_by_codelist_and_code(85, 'WM').id, :locale =&gt; 'fi', :preflabel =&gt; 'Naisten raamattu', :scopenote =&gt; 'A devotional or study Bible (or selected Biblical text) with helps targeted at the adult woman')</v>
      </c>
      <c r="P3055" s="3"/>
    </row>
    <row r="3056" spans="1:16" ht="45" hidden="1">
      <c r="A3056" s="11">
        <v>85</v>
      </c>
      <c r="B3056" s="11">
        <v>23</v>
      </c>
      <c r="C3056" s="33" t="s">
        <v>1333</v>
      </c>
      <c r="E3056" s="149"/>
      <c r="F3056" s="51" t="s">
        <v>2141</v>
      </c>
      <c r="G3056" s="43" t="s">
        <v>6603</v>
      </c>
      <c r="H3056" s="23">
        <v>1</v>
      </c>
      <c r="I3056" s="23"/>
      <c r="J3056" s="10"/>
      <c r="K3056" s="100"/>
      <c r="M3056" s="136" t="s">
        <v>11004</v>
      </c>
      <c r="N3056" s="136"/>
      <c r="O3056" s="178" t="str">
        <f t="shared" si="78"/>
        <v>Label.create(:concept_id =&gt; Concept.find_by_codelist_and_code(85, 'YT').id, :locale =&gt; 'fi', :preflabel =&gt; 'Nuorten raamattu', :scopenote =&gt; 'A Bible (or selected Biblical text) containing special study and devotional helps designed specifically for the needs of teenagers')</v>
      </c>
      <c r="P3056" s="3"/>
    </row>
    <row r="3057" spans="1:16" ht="45" hidden="1">
      <c r="A3057" s="191">
        <v>86</v>
      </c>
      <c r="B3057" s="191">
        <v>0</v>
      </c>
      <c r="C3057" s="184"/>
      <c r="D3057" s="184"/>
      <c r="E3057" s="185"/>
      <c r="F3057" s="194" t="s">
        <v>2820</v>
      </c>
      <c r="G3057" s="75" t="s">
        <v>5665</v>
      </c>
      <c r="H3057" s="21">
        <v>1</v>
      </c>
      <c r="I3057" s="21"/>
      <c r="J3057" s="14">
        <v>1</v>
      </c>
      <c r="K3057" s="101" t="s">
        <v>7651</v>
      </c>
      <c r="M3057" s="136" t="s">
        <v>11005</v>
      </c>
      <c r="N3057" s="136"/>
      <c r="O3057" s="178" t="str">
        <f t="shared" si="78"/>
        <v>Label.create(:concept_id =&gt; Concept.find_by_codelist_and_code(86, nil).id, :locale =&gt; 'fi', :preflabel =&gt; 'Raamatun tekstijärjestys', :scopenote =&gt; 'Käytä yhdessä &amp;lt;BibleTextOrganization&gt; &amp;lt;b355&gt;')</v>
      </c>
      <c r="P3057" s="3"/>
    </row>
    <row r="3058" spans="1:16" ht="30" hidden="1">
      <c r="A3058" s="11">
        <v>86</v>
      </c>
      <c r="B3058" s="11">
        <v>1</v>
      </c>
      <c r="C3058" s="33" t="s">
        <v>2085</v>
      </c>
      <c r="E3058" s="149"/>
      <c r="F3058" s="51" t="s">
        <v>2013</v>
      </c>
      <c r="G3058" s="43" t="s">
        <v>6604</v>
      </c>
      <c r="H3058" s="23">
        <v>1</v>
      </c>
      <c r="I3058" s="23"/>
      <c r="J3058" s="10"/>
      <c r="K3058" s="100"/>
      <c r="M3058" s="136" t="s">
        <v>11006</v>
      </c>
      <c r="N3058" s="136"/>
      <c r="O3058" s="178" t="str">
        <f t="shared" ref="O3058:O3121" si="79">IF(OR(H3058="",IFERROR(FIND("-"&amp;A3058&amp;"-","-6-7-8-10-11-26-33-35-36-37-38-39-40-47-52-54-56-63-67-75-78-94-95-101-138-140-"),0)&gt;0,
AND(A3058=1,IFERROR(FIND("-"&amp;C3058&amp;"-","-12-13-14-"),0)&gt;0),
AND(A3058=22,IFERROR(FIND("-"&amp;C3058&amp;"-","-04-05-"),0)&gt;0),
AND(A3058=34,IFERROR(FIND("-"&amp;C3058&amp;"-","-00-01-04-08-09-10-11-12-13-14-15-"),0)&gt;0),
AND(A3058=45,IFERROR(FIND("-"&amp;C3058&amp;"-","-08-"),0)&gt;0),
AND(A3058=49,IFERROR(FIND("-"&amp;C3058&amp;"-","-ROW-"),0)&gt;0),
AND(A3058=51,IFERROR(FIND("-"&amp;C3058&amp;"-","-14-15-36-"),0)&gt;0),
AND(A3058=79,IFERROR(FIND("-"&amp;C3058&amp;"-","-11-"),0)&gt;0),
AND(A3058=102,IFERROR(FIND("-"&amp;C3058&amp;"-","-02-"),0)&gt;0)),"",
 IF(AND(M3058="",N3058=""),"",
  "Label.create(:concept_id =&gt; Concept.find_by_codelist_and_code("&amp;A3058&amp;", "&amp;IF(C3058="","nil","'"&amp;C3058&amp;"'")&amp;").id, "&amp;
  ":locale =&gt; '"&amp;L$2&amp;"'"&amp;", "&amp;
  ":preflabel =&gt; '"&amp;(IF(M3058="",F3058,M3058)&amp;"', "&amp;
  ":scopenote =&gt; "&amp;IF(AND(N3058="",G3058="",K3058=""),"nil","'"&amp; IF(K3058="", "",$L$3 &amp; IF(ISERROR(FIND("
", K3058))," ","&lt;br&gt;&amp;nbsp;&amp;nbsp;&amp;nbsp;&amp;nbsp;• ") &amp; SUBSTITUTE(SUBSTITUTE(SUBSTITUTE(K3058, "&amp;", "&amp;amp;"),"&lt;","&amp;lt;"),"
","&lt;br&gt;&amp;nbsp;&amp;nbsp;&amp;nbsp;&amp;nbsp;• ")) &amp; IF(OR(K3058="",G3058=""),"","&lt;br&gt;") &amp; SUBSTITUTE(SUBSTITUTE(IF(N3058="",G3058,N3058),"&amp;","&amp;amp;"),"&lt;","&amp;lt;")&amp;"'")&amp;")")
))</f>
        <v>Label.create(:concept_id =&gt; Concept.find_by_codelist_and_code(86, 'CHR').id, :locale =&gt; 'fi', :preflabel =&gt; 'Kronologinen', :scopenote =&gt; 'A Bible with the text organized in the order in which events are believed to have happened')</v>
      </c>
      <c r="P3058" s="3"/>
    </row>
    <row r="3059" spans="1:16" ht="30" hidden="1">
      <c r="A3059" s="11">
        <v>86</v>
      </c>
      <c r="B3059" s="11">
        <v>2</v>
      </c>
      <c r="C3059" s="33" t="s">
        <v>1498</v>
      </c>
      <c r="E3059" s="149"/>
      <c r="F3059" s="51" t="s">
        <v>3395</v>
      </c>
      <c r="G3059" s="43" t="s">
        <v>6605</v>
      </c>
      <c r="H3059" s="23">
        <v>1</v>
      </c>
      <c r="I3059" s="23"/>
      <c r="J3059" s="10"/>
      <c r="K3059" s="100"/>
      <c r="M3059" s="136" t="s">
        <v>11007</v>
      </c>
      <c r="N3059" s="136"/>
      <c r="O3059" s="178" t="str">
        <f t="shared" si="79"/>
        <v>Label.create(:concept_id =&gt; Concept.find_by_codelist_and_code(86, 'CHA').id, :locale =&gt; 'fi', :preflabel =&gt; 'Ketjutetut viittaukset', :scopenote =&gt; 'A Bible which explores keywords or themes by referring text to preceding or following text')</v>
      </c>
      <c r="P3059" s="3"/>
    </row>
    <row r="3060" spans="1:16" ht="45" hidden="1">
      <c r="A3060" s="11">
        <v>86</v>
      </c>
      <c r="B3060" s="11">
        <v>3</v>
      </c>
      <c r="C3060" s="33" t="s">
        <v>2491</v>
      </c>
      <c r="E3060" s="149"/>
      <c r="F3060" s="51" t="s">
        <v>2536</v>
      </c>
      <c r="G3060" s="43" t="s">
        <v>6606</v>
      </c>
      <c r="H3060" s="23">
        <v>1</v>
      </c>
      <c r="I3060" s="23"/>
      <c r="J3060" s="10"/>
      <c r="K3060" s="100"/>
      <c r="M3060" s="136" t="s">
        <v>11008</v>
      </c>
      <c r="N3060" s="136"/>
      <c r="O3060" s="178" t="str">
        <f t="shared" si="79"/>
        <v>Label.create(:concept_id =&gt; Concept.find_by_codelist_and_code(86, 'INT').id, :locale =&gt; 'fi', :preflabel =&gt; 'Eri versiot vuorotellen riveittäin', :scopenote =&gt; 'A Bible or other text in which different versions are printed one line above the other, so that the variations can easily be detected')</v>
      </c>
      <c r="P3060" s="3"/>
    </row>
    <row r="3061" spans="1:16" ht="30" hidden="1">
      <c r="A3061" s="11">
        <v>86</v>
      </c>
      <c r="B3061" s="11">
        <v>4</v>
      </c>
      <c r="C3061" s="33" t="s">
        <v>1719</v>
      </c>
      <c r="E3061" s="149"/>
      <c r="F3061" s="51" t="s">
        <v>3193</v>
      </c>
      <c r="G3061" s="43" t="s">
        <v>6607</v>
      </c>
      <c r="H3061" s="23">
        <v>1</v>
      </c>
      <c r="I3061" s="23"/>
      <c r="J3061" s="10"/>
      <c r="K3061" s="100"/>
      <c r="M3061" s="136" t="s">
        <v>11009</v>
      </c>
      <c r="N3061" s="136"/>
      <c r="O3061" s="178" t="str">
        <f t="shared" si="79"/>
        <v>Label.create(:concept_id =&gt; Concept.find_by_codelist_and_code(86, 'PAR').id, :locale =&gt; 'fi', :preflabel =&gt; 'Eri versiot rinnakkain', :scopenote =&gt; 'A Bible with two or more versions printed side by side')</v>
      </c>
      <c r="P3061" s="3"/>
    </row>
    <row r="3062" spans="1:16" ht="30" hidden="1">
      <c r="A3062" s="11">
        <v>86</v>
      </c>
      <c r="B3062" s="11">
        <v>5</v>
      </c>
      <c r="C3062" s="33" t="s">
        <v>2918</v>
      </c>
      <c r="E3062" s="149"/>
      <c r="F3062" s="51" t="s">
        <v>3265</v>
      </c>
      <c r="G3062" s="43" t="s">
        <v>6608</v>
      </c>
      <c r="H3062" s="23">
        <v>1</v>
      </c>
      <c r="I3062" s="23"/>
      <c r="J3062" s="10"/>
      <c r="K3062" s="100"/>
      <c r="M3062" s="136" t="s">
        <v>11010</v>
      </c>
      <c r="N3062" s="136"/>
      <c r="O3062" s="178" t="str">
        <f t="shared" si="79"/>
        <v>Label.create(:concept_id =&gt; Concept.find_by_codelist_and_code(86, 'STN').id, :locale =&gt; 'fi', :preflabel =&gt; 'Perinteinen', :scopenote =&gt; 'A Bible in which the text is presented in the traditional order')</v>
      </c>
      <c r="P3062" s="3"/>
    </row>
    <row r="3063" spans="1:16" ht="60" hidden="1">
      <c r="A3063" s="191">
        <v>87</v>
      </c>
      <c r="B3063" s="191">
        <v>0</v>
      </c>
      <c r="C3063" s="184"/>
      <c r="D3063" s="184"/>
      <c r="E3063" s="185"/>
      <c r="F3063" s="194" t="s">
        <v>3089</v>
      </c>
      <c r="G3063" s="75" t="s">
        <v>5665</v>
      </c>
      <c r="H3063" s="21">
        <v>1</v>
      </c>
      <c r="I3063" s="21"/>
      <c r="J3063" s="14">
        <v>1</v>
      </c>
      <c r="K3063" s="101" t="s">
        <v>7652</v>
      </c>
      <c r="M3063" s="136" t="s">
        <v>11011</v>
      </c>
      <c r="N3063" s="136"/>
      <c r="O3063" s="178" t="str">
        <f t="shared" si="79"/>
        <v>Label.create(:concept_id =&gt; Concept.find_by_codelist_and_code(87, nil).id, :locale =&gt; 'fi', :preflabel =&gt; 'Viitteiden paikka raamatussa', :scopenote =&gt; 'Käytä yhdessä &amp;lt;BibleReferenceLocation&gt; &amp;lt;b356&gt;')</v>
      </c>
      <c r="P3063" s="3"/>
    </row>
    <row r="3064" spans="1:16" ht="45" hidden="1">
      <c r="A3064" s="11">
        <v>87</v>
      </c>
      <c r="B3064" s="11">
        <v>1</v>
      </c>
      <c r="C3064" s="33" t="s">
        <v>3485</v>
      </c>
      <c r="E3064" s="149"/>
      <c r="F3064" s="51" t="s">
        <v>3783</v>
      </c>
      <c r="G3064" s="43" t="s">
        <v>6609</v>
      </c>
      <c r="H3064" s="23">
        <v>1</v>
      </c>
      <c r="I3064" s="23"/>
      <c r="J3064" s="10"/>
      <c r="K3064" s="100"/>
      <c r="M3064" s="136" t="s">
        <v>11012</v>
      </c>
      <c r="N3064" s="136"/>
      <c r="O3064" s="178" t="str">
        <f t="shared" si="79"/>
        <v>Label.create(:concept_id =&gt; Concept.find_by_codelist_and_code(87, 'CCL').id, :locale =&gt; 'fi', :preflabel =&gt; 'Keskipalsta', :scopenote =&gt; 'References are printed in a narrow column in the center of the page between two columns of text')</v>
      </c>
      <c r="P3064" s="3"/>
    </row>
    <row r="3065" spans="1:16" ht="15.75" hidden="1">
      <c r="A3065" s="11">
        <v>87</v>
      </c>
      <c r="B3065" s="11">
        <v>2</v>
      </c>
      <c r="C3065" s="33" t="s">
        <v>3890</v>
      </c>
      <c r="E3065" s="149"/>
      <c r="F3065" s="51" t="s">
        <v>3891</v>
      </c>
      <c r="G3065" s="43" t="s">
        <v>6610</v>
      </c>
      <c r="H3065" s="23">
        <v>1</v>
      </c>
      <c r="I3065" s="23"/>
      <c r="J3065" s="10"/>
      <c r="K3065" s="100"/>
      <c r="M3065" s="136" t="s">
        <v>11013</v>
      </c>
      <c r="N3065" s="136"/>
      <c r="O3065" s="178" t="str">
        <f t="shared" si="79"/>
        <v>Label.create(:concept_id =&gt; Concept.find_by_codelist_and_code(87, 'PGE').id, :locale =&gt; 'fi', :preflabel =&gt; 'Sivun loppu', :scopenote =&gt; 'References are printed at the foot of the page')</v>
      </c>
      <c r="P3065" s="3"/>
    </row>
    <row r="3066" spans="1:16" ht="30" hidden="1">
      <c r="A3066" s="11">
        <v>87</v>
      </c>
      <c r="B3066" s="11">
        <v>3</v>
      </c>
      <c r="C3066" s="33" t="s">
        <v>4352</v>
      </c>
      <c r="E3066" s="149"/>
      <c r="F3066" s="51" t="s">
        <v>4353</v>
      </c>
      <c r="G3066" s="43" t="s">
        <v>6611</v>
      </c>
      <c r="H3066" s="23">
        <v>1</v>
      </c>
      <c r="I3066" s="23"/>
      <c r="J3066" s="10"/>
      <c r="K3066" s="100"/>
      <c r="M3066" s="136" t="s">
        <v>11014</v>
      </c>
      <c r="N3066" s="136"/>
      <c r="O3066" s="178" t="str">
        <f t="shared" si="79"/>
        <v>Label.create(:concept_id =&gt; Concept.find_by_codelist_and_code(87, 'SID').id, :locale =&gt; 'fi', :preflabel =&gt; 'Reunapalsta', :scopenote =&gt; 'References are printed in a column to the side of the scripture')</v>
      </c>
      <c r="P3066" s="3"/>
    </row>
    <row r="3067" spans="1:16" ht="30" hidden="1">
      <c r="A3067" s="11">
        <v>87</v>
      </c>
      <c r="B3067" s="11">
        <v>4</v>
      </c>
      <c r="C3067" s="33" t="s">
        <v>3904</v>
      </c>
      <c r="E3067" s="149"/>
      <c r="F3067" s="51" t="s">
        <v>3994</v>
      </c>
      <c r="G3067" s="43" t="s">
        <v>6612</v>
      </c>
      <c r="H3067" s="23">
        <v>1</v>
      </c>
      <c r="I3067" s="23"/>
      <c r="J3067" s="10"/>
      <c r="K3067" s="100"/>
      <c r="M3067" s="136" t="s">
        <v>11015</v>
      </c>
      <c r="N3067" s="136"/>
      <c r="O3067" s="178" t="str">
        <f t="shared" si="79"/>
        <v>Label.create(:concept_id =&gt; Concept.find_by_codelist_and_code(87, 'VER').id, :locale =&gt; 'fi', :preflabel =&gt; 'Jakeen lopussa', :scopenote =&gt; 'References are printed at the end of the applicable verse')</v>
      </c>
      <c r="P3067" s="3"/>
    </row>
    <row r="3068" spans="1:16" ht="30" hidden="1">
      <c r="A3068" s="11">
        <v>87</v>
      </c>
      <c r="B3068" s="11">
        <v>5</v>
      </c>
      <c r="C3068" s="33" t="s">
        <v>4226</v>
      </c>
      <c r="E3068" s="149"/>
      <c r="F3068" s="51" t="s">
        <v>3298</v>
      </c>
      <c r="G3068" s="43" t="s">
        <v>6613</v>
      </c>
      <c r="H3068" s="23">
        <v>1</v>
      </c>
      <c r="I3068" s="23"/>
      <c r="J3068" s="10"/>
      <c r="K3068" s="100"/>
      <c r="M3068" s="136" t="s">
        <v>9603</v>
      </c>
      <c r="N3068" s="136"/>
      <c r="O3068" s="178" t="str">
        <f t="shared" si="79"/>
        <v>Label.create(:concept_id =&gt; Concept.find_by_codelist_and_code(87, 'UNK').id, :locale =&gt; 'fi', :preflabel =&gt; 'Tuntematon', :scopenote =&gt; 'The person creating the ONIX record does not know where the references are located')</v>
      </c>
      <c r="P3068" s="3"/>
    </row>
    <row r="3069" spans="1:16" ht="15.75" hidden="1">
      <c r="A3069" s="11">
        <v>87</v>
      </c>
      <c r="B3069" s="11">
        <v>6</v>
      </c>
      <c r="C3069" s="33" t="s">
        <v>2025</v>
      </c>
      <c r="E3069" s="149"/>
      <c r="F3069" s="51" t="s">
        <v>1849</v>
      </c>
      <c r="G3069" s="43" t="s">
        <v>6614</v>
      </c>
      <c r="H3069" s="23">
        <v>1</v>
      </c>
      <c r="I3069" s="23"/>
      <c r="J3069" s="10"/>
      <c r="K3069" s="100"/>
      <c r="M3069" s="136" t="s">
        <v>9592</v>
      </c>
      <c r="N3069" s="136"/>
      <c r="O3069" s="178" t="str">
        <f t="shared" si="79"/>
        <v>Label.create(:concept_id =&gt; Concept.find_by_codelist_and_code(87, 'ZZZ').id, :locale =&gt; 'fi', :preflabel =&gt; 'Muu', :scopenote =&gt; 'Other locations not otherwise identified')</v>
      </c>
      <c r="P3069" s="3"/>
    </row>
    <row r="3070" spans="1:16" ht="90" hidden="1">
      <c r="A3070" s="191">
        <v>88</v>
      </c>
      <c r="B3070" s="191">
        <v>0</v>
      </c>
      <c r="C3070" s="184"/>
      <c r="D3070" s="184"/>
      <c r="E3070" s="185"/>
      <c r="F3070" s="194" t="s">
        <v>3502</v>
      </c>
      <c r="G3070" s="75" t="s">
        <v>5665</v>
      </c>
      <c r="H3070" s="21">
        <v>1</v>
      </c>
      <c r="I3070" s="21"/>
      <c r="J3070" s="14">
        <v>1</v>
      </c>
      <c r="K3070" s="101" t="s">
        <v>8054</v>
      </c>
      <c r="M3070" s="136" t="s">
        <v>11016</v>
      </c>
      <c r="N3070" s="136"/>
      <c r="O3070" s="178" t="str">
        <f t="shared" si="79"/>
        <v>Label.create(:concept_id =&gt; Concept.find_by_codelist_and_code(88, nil).id, :locale =&gt; 'fi', :preflabel =&gt; 'Uskonnollisen tekstin tunniste', :scopenote =&gt; 'Käytä yhdessä&lt;br&gt;&amp;nbsp;&amp;nbsp;&amp;nbsp;&amp;nbsp;• &amp;lt;ReligiousTextIdentifier&gt; &amp;lt;b376&gt;&lt;br&gt;&amp;nbsp;&amp;nbsp;&amp;nbsp;&amp;nbsp;• &amp;lt;ReligiouTextID&gt; &amp;lt;b376&gt;')</v>
      </c>
      <c r="P3070" s="3"/>
    </row>
    <row r="3071" spans="1:16" ht="60" hidden="1">
      <c r="A3071" s="191">
        <v>89</v>
      </c>
      <c r="B3071" s="191">
        <v>0</v>
      </c>
      <c r="C3071" s="184"/>
      <c r="D3071" s="184"/>
      <c r="E3071" s="185"/>
      <c r="F3071" s="194" t="s">
        <v>1212</v>
      </c>
      <c r="G3071" s="75" t="s">
        <v>5665</v>
      </c>
      <c r="H3071" s="21">
        <v>1</v>
      </c>
      <c r="I3071" s="21"/>
      <c r="J3071" s="14">
        <v>1</v>
      </c>
      <c r="K3071" s="101" t="s">
        <v>7654</v>
      </c>
      <c r="M3071" s="136" t="s">
        <v>11017</v>
      </c>
      <c r="N3071" s="136"/>
      <c r="O3071" s="178" t="str">
        <f t="shared" si="79"/>
        <v>Label.create(:concept_id =&gt; Concept.find_by_codelist_and_code(89, nil).id, :locale =&gt; 'fi', :preflabel =&gt; 'Uskonnollisen tekstin lisäpiirre', :scopenote =&gt; 'Käytä yhdessä &amp;lt;ReligiousTextFeatureType&gt; &amp;lt;b358&gt;')</v>
      </c>
      <c r="P3071" s="3"/>
    </row>
    <row r="3072" spans="1:16" ht="45" hidden="1">
      <c r="A3072" s="11">
        <v>89</v>
      </c>
      <c r="B3072" s="11">
        <v>1</v>
      </c>
      <c r="C3072" s="33" t="s">
        <v>1557</v>
      </c>
      <c r="E3072" s="149"/>
      <c r="F3072" s="43" t="s">
        <v>2227</v>
      </c>
      <c r="G3072" s="43" t="s">
        <v>7384</v>
      </c>
      <c r="H3072" s="23">
        <v>7</v>
      </c>
      <c r="I3072" s="23"/>
      <c r="J3072" s="10"/>
      <c r="K3072" s="100"/>
      <c r="M3072" s="136" t="s">
        <v>11018</v>
      </c>
      <c r="N3072" s="136"/>
      <c r="O3072" s="178" t="str">
        <f t="shared" si="79"/>
        <v>Label.create(:concept_id =&gt; Concept.find_by_codelist_and_code(89, '01').id, :locale =&gt; 'fi', :preflabel =&gt; 'Kirkollinen ajankohta tai tapahtuma', :scopenote =&gt; 'A church season or activity for which a religious text is intended. Religious text feature code must be taken from List 90')</v>
      </c>
      <c r="P3072" s="3"/>
    </row>
    <row r="3073" spans="1:16" ht="60" hidden="1">
      <c r="A3073" s="191">
        <v>90</v>
      </c>
      <c r="B3073" s="191">
        <v>0</v>
      </c>
      <c r="C3073" s="184"/>
      <c r="D3073" s="184"/>
      <c r="E3073" s="185"/>
      <c r="F3073" s="194" t="s">
        <v>7608</v>
      </c>
      <c r="G3073" s="75" t="s">
        <v>13420</v>
      </c>
      <c r="H3073" s="21">
        <v>1</v>
      </c>
      <c r="I3073" s="21"/>
      <c r="J3073" s="14">
        <v>1</v>
      </c>
      <c r="K3073" s="101" t="s">
        <v>7655</v>
      </c>
      <c r="M3073" s="136" t="s">
        <v>11018</v>
      </c>
      <c r="N3073" s="136"/>
      <c r="O3073" s="178" t="str">
        <f t="shared" si="79"/>
        <v>Label.create(:concept_id =&gt; Concept.find_by_codelist_and_code(90, nil).id, :locale =&gt; 'fi', :preflabel =&gt; 'Kirkollinen ajankohta tai tapahtuma', :scopenote =&gt; 'Käytä yhdessä &amp;lt;ReligiousTextFeatureCode&gt; &amp;lt;b359&gt;&lt;br&gt;See List 89')</v>
      </c>
      <c r="P3073" s="3"/>
    </row>
    <row r="3074" spans="1:16" ht="30" hidden="1">
      <c r="A3074" s="11">
        <v>90</v>
      </c>
      <c r="B3074" s="11">
        <v>1</v>
      </c>
      <c r="C3074" s="33" t="s">
        <v>1557</v>
      </c>
      <c r="E3074" s="149"/>
      <c r="F3074" s="51" t="s">
        <v>2466</v>
      </c>
      <c r="G3074" s="43" t="s">
        <v>6615</v>
      </c>
      <c r="H3074" s="23">
        <v>7</v>
      </c>
      <c r="I3074" s="23"/>
      <c r="J3074" s="10"/>
      <c r="K3074" s="100"/>
      <c r="M3074" s="136" t="s">
        <v>11019</v>
      </c>
      <c r="N3074" s="136"/>
      <c r="O3074" s="178" t="str">
        <f t="shared" si="79"/>
        <v>Label.create(:concept_id =&gt; Concept.find_by_codelist_and_code(90, '01').id, :locale =&gt; 'fi', :preflabel =&gt; 'Lukuvuosi', :scopenote =&gt; 'Use with code 01 in &amp;lt;ReligiousTextFeatureType&gt;')</v>
      </c>
      <c r="P3074" s="3"/>
    </row>
    <row r="3075" spans="1:16" ht="30" hidden="1">
      <c r="A3075" s="11">
        <v>90</v>
      </c>
      <c r="B3075" s="11">
        <v>2</v>
      </c>
      <c r="C3075" s="33" t="s">
        <v>1556</v>
      </c>
      <c r="E3075" s="149"/>
      <c r="F3075" s="51" t="s">
        <v>2292</v>
      </c>
      <c r="G3075" s="43" t="s">
        <v>6615</v>
      </c>
      <c r="H3075" s="23">
        <v>7</v>
      </c>
      <c r="I3075" s="23"/>
      <c r="J3075" s="10"/>
      <c r="K3075" s="100"/>
      <c r="M3075" s="136" t="s">
        <v>11020</v>
      </c>
      <c r="N3075" s="136"/>
      <c r="O3075" s="178" t="str">
        <f t="shared" si="79"/>
        <v>Label.create(:concept_id =&gt; Concept.find_by_codelist_and_code(90, '02').id, :locale =&gt; 'fi', :preflabel =&gt; 'Katekeettinen vuosi', :scopenote =&gt; 'Use with code 01 in &amp;lt;ReligiousTextFeatureType&gt;')</v>
      </c>
      <c r="P3075" s="3"/>
    </row>
    <row r="3076" spans="1:16" ht="30" hidden="1">
      <c r="A3076" s="11">
        <v>90</v>
      </c>
      <c r="B3076" s="11">
        <v>3</v>
      </c>
      <c r="C3076" s="33" t="s">
        <v>1931</v>
      </c>
      <c r="E3076" s="149"/>
      <c r="F3076" s="51" t="s">
        <v>2467</v>
      </c>
      <c r="G3076" s="43" t="s">
        <v>6615</v>
      </c>
      <c r="H3076" s="23">
        <v>7</v>
      </c>
      <c r="I3076" s="23"/>
      <c r="J3076" s="10"/>
      <c r="K3076" s="100"/>
      <c r="M3076" s="136" t="s">
        <v>11021</v>
      </c>
      <c r="N3076" s="136"/>
      <c r="O3076" s="178" t="str">
        <f t="shared" si="79"/>
        <v>Label.create(:concept_id =&gt; Concept.find_by_codelist_and_code(90, '03').id, :locale =&gt; 'fi', :preflabel =&gt; 'Kirkkovuosi', :scopenote =&gt; 'Use with code 01 in &amp;lt;ReligiousTextFeatureType&gt;')</v>
      </c>
      <c r="P3076" s="3"/>
    </row>
    <row r="3077" spans="1:16" ht="30" hidden="1">
      <c r="A3077" s="11">
        <v>90</v>
      </c>
      <c r="B3077" s="11">
        <v>4</v>
      </c>
      <c r="C3077" s="33" t="s">
        <v>2086</v>
      </c>
      <c r="E3077" s="149"/>
      <c r="F3077" s="51" t="s">
        <v>2469</v>
      </c>
      <c r="G3077" s="43" t="s">
        <v>6615</v>
      </c>
      <c r="H3077" s="23">
        <v>7</v>
      </c>
      <c r="I3077" s="23"/>
      <c r="J3077" s="10"/>
      <c r="K3077" s="100"/>
      <c r="M3077" s="136" t="s">
        <v>11022</v>
      </c>
      <c r="N3077" s="136"/>
      <c r="O3077" s="178" t="str">
        <f t="shared" si="79"/>
        <v>Label.create(:concept_id =&gt; Concept.find_by_codelist_and_code(90, '04').id, :locale =&gt; 'fi', :preflabel =&gt; 'Adventti ja joulu', :scopenote =&gt; 'Use with code 01 in &amp;lt;ReligiousTextFeatureType&gt;')</v>
      </c>
      <c r="P3077" s="3"/>
    </row>
    <row r="3078" spans="1:16" ht="30" hidden="1">
      <c r="A3078" s="11">
        <v>90</v>
      </c>
      <c r="B3078" s="11">
        <v>5</v>
      </c>
      <c r="C3078" s="33" t="s">
        <v>1658</v>
      </c>
      <c r="E3078" s="149"/>
      <c r="F3078" s="51" t="s">
        <v>1956</v>
      </c>
      <c r="G3078" s="43" t="s">
        <v>6615</v>
      </c>
      <c r="H3078" s="23">
        <v>7</v>
      </c>
      <c r="I3078" s="23"/>
      <c r="J3078" s="10"/>
      <c r="K3078" s="100"/>
      <c r="M3078" s="136" t="s">
        <v>11023</v>
      </c>
      <c r="N3078" s="136"/>
      <c r="O3078" s="178" t="str">
        <f t="shared" si="79"/>
        <v>Label.create(:concept_id =&gt; Concept.find_by_codelist_and_code(90, '05').id, :locale =&gt; 'fi', :preflabel =&gt; 'Siunaus', :scopenote =&gt; 'Use with code 01 in &amp;lt;ReligiousTextFeatureType&gt;')</v>
      </c>
      <c r="P3078" s="3"/>
    </row>
    <row r="3079" spans="1:16" ht="30" hidden="1">
      <c r="A3079" s="11">
        <v>90</v>
      </c>
      <c r="B3079" s="11">
        <v>6</v>
      </c>
      <c r="C3079" s="33" t="s">
        <v>1247</v>
      </c>
      <c r="E3079" s="149"/>
      <c r="F3079" s="51" t="s">
        <v>1957</v>
      </c>
      <c r="G3079" s="43" t="s">
        <v>6615</v>
      </c>
      <c r="H3079" s="23">
        <v>7</v>
      </c>
      <c r="I3079" s="23"/>
      <c r="J3079" s="10"/>
      <c r="K3079" s="100"/>
      <c r="M3079" s="136" t="s">
        <v>1957</v>
      </c>
      <c r="N3079" s="136"/>
      <c r="O3079" s="178" t="str">
        <f t="shared" si="79"/>
        <v>Label.create(:concept_id =&gt; Concept.find_by_codelist_and_code(90, '06').id, :locale =&gt; 'fi', :preflabel =&gt; 'Scholastic cycles', :scopenote =&gt; 'Use with code 01 in &amp;lt;ReligiousTextFeatureType&gt;')</v>
      </c>
      <c r="P3079" s="3"/>
    </row>
    <row r="3080" spans="1:16" ht="30" hidden="1">
      <c r="A3080" s="11">
        <v>90</v>
      </c>
      <c r="B3080" s="11">
        <v>7</v>
      </c>
      <c r="C3080" s="33" t="s">
        <v>1248</v>
      </c>
      <c r="E3080" s="149"/>
      <c r="F3080" s="51" t="s">
        <v>2284</v>
      </c>
      <c r="G3080" s="43" t="s">
        <v>6615</v>
      </c>
      <c r="H3080" s="23">
        <v>7</v>
      </c>
      <c r="I3080" s="23"/>
      <c r="J3080" s="10"/>
      <c r="K3080" s="100"/>
      <c r="M3080" s="136" t="s">
        <v>11024</v>
      </c>
      <c r="N3080" s="136"/>
      <c r="O3080" s="178" t="str">
        <f t="shared" si="79"/>
        <v>Label.create(:concept_id =&gt; Concept.find_by_codelist_and_code(90, '07').id, :locale =&gt; 'fi', :preflabel =&gt; 'Rippi ja ehtoollinen', :scopenote =&gt; 'Use with code 01 in &amp;lt;ReligiousTextFeatureType&gt;')</v>
      </c>
      <c r="P3080" s="3"/>
    </row>
    <row r="3081" spans="1:16" ht="45" hidden="1">
      <c r="A3081" s="11">
        <v>90</v>
      </c>
      <c r="B3081" s="11">
        <v>8</v>
      </c>
      <c r="C3081" s="33" t="s">
        <v>4072</v>
      </c>
      <c r="E3081" s="149"/>
      <c r="F3081" s="51" t="s">
        <v>2285</v>
      </c>
      <c r="G3081" s="43" t="s">
        <v>6616</v>
      </c>
      <c r="H3081" s="23">
        <v>7</v>
      </c>
      <c r="I3081" s="23"/>
      <c r="J3081" s="10"/>
      <c r="K3081" s="100"/>
      <c r="M3081" s="136" t="s">
        <v>11025</v>
      </c>
      <c r="N3081" s="136"/>
      <c r="O3081" s="178" t="str">
        <f t="shared" si="79"/>
        <v>Label.create(:concept_id =&gt; Concept.find_by_codelist_and_code(90, '08').id, :locale =&gt; 'fi', :preflabel =&gt; 'Kesä', :scopenote =&gt; 'For example, summer camps and other youth recreational activities: use with code 01 in &amp;lt;ReligiousTextFeatureType&gt;')</v>
      </c>
      <c r="P3081" s="3"/>
    </row>
    <row r="3082" spans="1:16" ht="30" hidden="1">
      <c r="A3082" s="11">
        <v>90</v>
      </c>
      <c r="B3082" s="11">
        <v>9</v>
      </c>
      <c r="C3082" s="33" t="s">
        <v>2961</v>
      </c>
      <c r="E3082" s="149"/>
      <c r="F3082" s="51" t="s">
        <v>2198</v>
      </c>
      <c r="G3082" s="43" t="s">
        <v>6615</v>
      </c>
      <c r="H3082" s="23">
        <v>7</v>
      </c>
      <c r="I3082" s="23"/>
      <c r="J3082" s="10"/>
      <c r="K3082" s="100"/>
      <c r="M3082" s="136" t="s">
        <v>11026</v>
      </c>
      <c r="N3082" s="136"/>
      <c r="O3082" s="178" t="str">
        <f t="shared" si="79"/>
        <v>Label.create(:concept_id =&gt; Concept.find_by_codelist_and_code(90, '09').id, :locale =&gt; 'fi', :preflabel =&gt; 'Pääsiäinen', :scopenote =&gt; 'Use with code 01 in &amp;lt;ReligiousTextFeatureType&gt;')</v>
      </c>
      <c r="P3082" s="3"/>
    </row>
    <row r="3083" spans="1:16" ht="30" hidden="1">
      <c r="A3083" s="11">
        <v>90</v>
      </c>
      <c r="B3083" s="11">
        <v>10</v>
      </c>
      <c r="C3083" s="33" t="s">
        <v>1581</v>
      </c>
      <c r="E3083" s="149"/>
      <c r="F3083" s="51" t="s">
        <v>2199</v>
      </c>
      <c r="G3083" s="43" t="s">
        <v>6615</v>
      </c>
      <c r="H3083" s="23">
        <v>7</v>
      </c>
      <c r="I3083" s="23"/>
      <c r="J3083" s="10"/>
      <c r="K3083" s="100"/>
      <c r="M3083" s="136" t="s">
        <v>11027</v>
      </c>
      <c r="N3083" s="136"/>
      <c r="O3083" s="178" t="str">
        <f t="shared" si="79"/>
        <v>Label.create(:concept_id =&gt; Concept.find_by_codelist_and_code(90, '10').id, :locale =&gt; 'fi', :preflabel =&gt; 'Paasto / paastonaika', :scopenote =&gt; 'Use with code 01 in &amp;lt;ReligiousTextFeatureType&gt;')</v>
      </c>
      <c r="P3083" s="3"/>
    </row>
    <row r="3084" spans="1:16" ht="30" hidden="1">
      <c r="A3084" s="11">
        <v>90</v>
      </c>
      <c r="B3084" s="11">
        <v>11</v>
      </c>
      <c r="C3084" s="33" t="s">
        <v>3312</v>
      </c>
      <c r="E3084" s="149"/>
      <c r="F3084" s="51" t="s">
        <v>2200</v>
      </c>
      <c r="G3084" s="43" t="s">
        <v>6615</v>
      </c>
      <c r="H3084" s="23">
        <v>7</v>
      </c>
      <c r="I3084" s="23"/>
      <c r="J3084" s="10"/>
      <c r="K3084" s="100"/>
      <c r="M3084" s="136" t="s">
        <v>11028</v>
      </c>
      <c r="N3084" s="136"/>
      <c r="O3084" s="178" t="str">
        <f t="shared" si="79"/>
        <v>Label.create(:concept_id =&gt; Concept.find_by_codelist_and_code(90, '11').id, :locale =&gt; 'fi', :preflabel =&gt; 'Marian teemat', :scopenote =&gt; 'Use with code 01 in &amp;lt;ReligiousTextFeatureType&gt;')</v>
      </c>
      <c r="P3084" s="3"/>
    </row>
    <row r="3085" spans="1:16" ht="270" hidden="1">
      <c r="A3085" s="191">
        <v>91</v>
      </c>
      <c r="B3085" s="191">
        <v>0</v>
      </c>
      <c r="C3085" s="184"/>
      <c r="D3085" s="184"/>
      <c r="E3085" s="185"/>
      <c r="F3085" s="194" t="s">
        <v>7627</v>
      </c>
      <c r="G3085" s="75" t="s">
        <v>5665</v>
      </c>
      <c r="H3085" s="21">
        <v>0</v>
      </c>
      <c r="I3085" s="21"/>
      <c r="J3085" s="14">
        <v>1</v>
      </c>
      <c r="K3085" s="101" t="s">
        <v>7688</v>
      </c>
      <c r="M3085" s="136" t="s">
        <v>12741</v>
      </c>
      <c r="N3085" s="136"/>
      <c r="O3085" s="178" t="str">
        <f t="shared" si="79"/>
        <v>Label.create(:concept_id =&gt; Concept.find_by_codelist_and_code(91, nil).id, :locale =&gt; 'fi', :preflabel =&gt; 'Maakoodi – ISO 3166-1', :scopenote =&gt; 'Käytä yhdessä&lt;br&gt;&amp;nbsp;&amp;nbsp;&amp;nbsp;&amp;nbsp;• &amp;lt;CountryCode&gt; &amp;lt;b251&gt;&lt;br&gt;&amp;nbsp;&amp;nbsp;&amp;nbsp;&amp;nbsp;• &amp;lt;CountriesIncluded&gt; &amp;lt;x449&gt;&lt;br&gt;&amp;nbsp;&amp;nbsp;&amp;nbsp;&amp;nbsp;• &amp;lt;CountriesExcluded&gt; &amp;lt;451&gt;&lt;br&gt;&amp;nbsp;&amp;nbsp;&amp;nbsp;&amp;nbsp;• &amp;lt;CountryOfPublication&gt; &amp;lt;b083&gt;&lt;br&gt;&amp;nbsp;&amp;nbsp;&amp;nbsp;&amp;nbsp;• &amp;lt;CountryOfManufacture&gt; &amp;lt;x316&gt;&lt;br&gt;&amp;nbsp;&amp;nbsp;&amp;nbsp;&amp;nbsp;• &amp;lt;PrizeCountry&gt; &amp;lt;g128&gt;')</v>
      </c>
      <c r="P3085" s="3"/>
    </row>
    <row r="3086" spans="1:16" ht="15.75" hidden="1">
      <c r="A3086" s="11">
        <v>91</v>
      </c>
      <c r="B3086" s="11">
        <v>1</v>
      </c>
      <c r="C3086" s="33" t="s">
        <v>4207</v>
      </c>
      <c r="E3086" s="149"/>
      <c r="F3086" s="51" t="s">
        <v>3103</v>
      </c>
      <c r="G3086" s="43" t="s">
        <v>5665</v>
      </c>
      <c r="H3086" s="26">
        <v>0</v>
      </c>
      <c r="I3086" s="26"/>
      <c r="J3086" s="6"/>
      <c r="K3086" s="100"/>
      <c r="M3086" s="136" t="s">
        <v>3103</v>
      </c>
      <c r="N3086" s="136"/>
      <c r="O3086" s="178" t="str">
        <f t="shared" si="79"/>
        <v>Label.create(:concept_id =&gt; Concept.find_by_codelist_and_code(91, 'AD').id, :locale =&gt; 'fi', :preflabel =&gt; 'Andorra', :scopenote =&gt; nil)</v>
      </c>
      <c r="P3086" s="3"/>
    </row>
    <row r="3087" spans="1:16" ht="15.75" hidden="1">
      <c r="A3087" s="11">
        <v>91</v>
      </c>
      <c r="B3087" s="11">
        <v>2</v>
      </c>
      <c r="C3087" s="33" t="s">
        <v>3901</v>
      </c>
      <c r="E3087" s="149"/>
      <c r="F3087" s="51" t="s">
        <v>114</v>
      </c>
      <c r="G3087" s="43" t="s">
        <v>5665</v>
      </c>
      <c r="H3087" s="26">
        <v>0</v>
      </c>
      <c r="I3087" s="26"/>
      <c r="J3087" s="6"/>
      <c r="K3087" s="100"/>
      <c r="M3087" s="136" t="s">
        <v>11029</v>
      </c>
      <c r="N3087" s="136"/>
      <c r="O3087" s="178" t="str">
        <f t="shared" si="79"/>
        <v>Label.create(:concept_id =&gt; Concept.find_by_codelist_and_code(91, 'AE').id, :locale =&gt; 'fi', :preflabel =&gt; 'Arabiemiirikunnat', :scopenote =&gt; nil)</v>
      </c>
      <c r="P3087" s="3"/>
    </row>
    <row r="3088" spans="1:16" ht="15.75" hidden="1">
      <c r="A3088" s="11">
        <v>91</v>
      </c>
      <c r="B3088" s="11">
        <v>3</v>
      </c>
      <c r="C3088" s="33" t="s">
        <v>3902</v>
      </c>
      <c r="E3088" s="149"/>
      <c r="F3088" s="51" t="s">
        <v>3150</v>
      </c>
      <c r="G3088" s="43" t="s">
        <v>5665</v>
      </c>
      <c r="H3088" s="23">
        <v>0</v>
      </c>
      <c r="I3088" s="23"/>
      <c r="J3088" s="10"/>
      <c r="K3088" s="100"/>
      <c r="M3088" s="136" t="s">
        <v>11030</v>
      </c>
      <c r="N3088" s="136"/>
      <c r="O3088" s="178" t="str">
        <f t="shared" si="79"/>
        <v>Label.create(:concept_id =&gt; Concept.find_by_codelist_and_code(91, 'AF').id, :locale =&gt; 'fi', :preflabel =&gt; 'Afganistan', :scopenote =&gt; nil)</v>
      </c>
      <c r="P3088" s="3"/>
    </row>
    <row r="3089" spans="1:16" ht="15.75" hidden="1">
      <c r="A3089" s="11">
        <v>91</v>
      </c>
      <c r="B3089" s="11">
        <v>4</v>
      </c>
      <c r="C3089" s="33" t="s">
        <v>2557</v>
      </c>
      <c r="E3089" s="149"/>
      <c r="F3089" s="51" t="s">
        <v>615</v>
      </c>
      <c r="G3089" s="43" t="s">
        <v>5665</v>
      </c>
      <c r="H3089" s="23">
        <v>0</v>
      </c>
      <c r="I3089" s="23"/>
      <c r="J3089" s="10"/>
      <c r="K3089" s="100"/>
      <c r="M3089" s="136" t="s">
        <v>11031</v>
      </c>
      <c r="N3089" s="136"/>
      <c r="O3089" s="178" t="str">
        <f t="shared" si="79"/>
        <v>Label.create(:concept_id =&gt; Concept.find_by_codelist_and_code(91, 'AG').id, :locale =&gt; 'fi', :preflabel =&gt; 'Antigua ja Barbuda', :scopenote =&gt; nil)</v>
      </c>
      <c r="P3089" s="3"/>
    </row>
    <row r="3090" spans="1:16" ht="15.75" hidden="1">
      <c r="A3090" s="11">
        <v>91</v>
      </c>
      <c r="B3090" s="11">
        <v>5</v>
      </c>
      <c r="C3090" s="33" t="s">
        <v>2555</v>
      </c>
      <c r="E3090" s="149"/>
      <c r="F3090" s="51" t="s">
        <v>2656</v>
      </c>
      <c r="G3090" s="43" t="s">
        <v>5665</v>
      </c>
      <c r="H3090" s="23">
        <v>0</v>
      </c>
      <c r="I3090" s="23"/>
      <c r="J3090" s="10"/>
      <c r="K3090" s="100"/>
      <c r="M3090" s="136" t="s">
        <v>2656</v>
      </c>
      <c r="N3090" s="136"/>
      <c r="O3090" s="178" t="str">
        <f t="shared" si="79"/>
        <v>Label.create(:concept_id =&gt; Concept.find_by_codelist_and_code(91, 'AI').id, :locale =&gt; 'fi', :preflabel =&gt; 'Anguilla', :scopenote =&gt; nil)</v>
      </c>
      <c r="P3090" s="3"/>
    </row>
    <row r="3091" spans="1:16" ht="15.75" hidden="1">
      <c r="A3091" s="11">
        <v>91</v>
      </c>
      <c r="B3091" s="11">
        <v>6</v>
      </c>
      <c r="C3091" s="33" t="s">
        <v>2725</v>
      </c>
      <c r="E3091" s="149"/>
      <c r="F3091" s="51" t="s">
        <v>3125</v>
      </c>
      <c r="G3091" s="43" t="s">
        <v>5665</v>
      </c>
      <c r="H3091" s="23">
        <v>0</v>
      </c>
      <c r="I3091" s="23"/>
      <c r="J3091" s="10"/>
      <c r="K3091" s="100"/>
      <c r="M3091" s="136" t="s">
        <v>3125</v>
      </c>
      <c r="N3091" s="136"/>
      <c r="O3091" s="178" t="str">
        <f t="shared" si="79"/>
        <v>Label.create(:concept_id =&gt; Concept.find_by_codelist_and_code(91, 'AL').id, :locale =&gt; 'fi', :preflabel =&gt; 'Albania', :scopenote =&gt; nil)</v>
      </c>
      <c r="P3091" s="3"/>
    </row>
    <row r="3092" spans="1:16" ht="15.75" hidden="1">
      <c r="A3092" s="11">
        <v>91</v>
      </c>
      <c r="B3092" s="11">
        <v>7</v>
      </c>
      <c r="C3092" s="33" t="s">
        <v>2559</v>
      </c>
      <c r="E3092" s="149"/>
      <c r="F3092" s="51" t="s">
        <v>617</v>
      </c>
      <c r="G3092" s="43" t="s">
        <v>5665</v>
      </c>
      <c r="H3092" s="23">
        <v>0</v>
      </c>
      <c r="I3092" s="23"/>
      <c r="J3092" s="10"/>
      <c r="K3092" s="100"/>
      <c r="M3092" s="136" t="s">
        <v>617</v>
      </c>
      <c r="N3092" s="136"/>
      <c r="O3092" s="178" t="str">
        <f t="shared" si="79"/>
        <v>Label.create(:concept_id =&gt; Concept.find_by_codelist_and_code(91, 'AM').id, :locale =&gt; 'fi', :preflabel =&gt; 'Armenia', :scopenote =&gt; nil)</v>
      </c>
      <c r="P3092" s="3"/>
    </row>
    <row r="3093" spans="1:16" ht="31.5" hidden="1">
      <c r="A3093" s="11">
        <v>91</v>
      </c>
      <c r="B3093" s="11">
        <v>8</v>
      </c>
      <c r="C3093" s="33" t="s">
        <v>1458</v>
      </c>
      <c r="E3093" s="149"/>
      <c r="F3093" s="51" t="s">
        <v>2697</v>
      </c>
      <c r="G3093" s="70" t="s">
        <v>7533</v>
      </c>
      <c r="H3093" s="23">
        <v>0</v>
      </c>
      <c r="I3093" s="23">
        <v>13</v>
      </c>
      <c r="J3093" s="10" t="s">
        <v>9</v>
      </c>
      <c r="K3093" s="100"/>
      <c r="M3093" s="136"/>
      <c r="N3093" s="136" t="s">
        <v>12961</v>
      </c>
      <c r="O3093" s="178" t="str">
        <f t="shared" si="79"/>
        <v>Label.create(:concept_id =&gt; Concept.find_by_codelist_and_code(91, 'AN').id, :locale =&gt; 'fi', :preflabel =&gt; 'Netherlands Antilles', :scopenote =&gt; 'Poistettu käytöstä, käytä koodeja BQ, CW ja SX tarpeen mukaan')</v>
      </c>
      <c r="P3093" s="3"/>
    </row>
    <row r="3094" spans="1:16" ht="15.75" hidden="1">
      <c r="A3094" s="11">
        <v>91</v>
      </c>
      <c r="B3094" s="11">
        <v>9</v>
      </c>
      <c r="C3094" s="33" t="s">
        <v>2727</v>
      </c>
      <c r="E3094" s="149"/>
      <c r="F3094" s="51" t="s">
        <v>3083</v>
      </c>
      <c r="G3094" s="43" t="s">
        <v>5665</v>
      </c>
      <c r="H3094" s="23">
        <v>0</v>
      </c>
      <c r="I3094" s="23"/>
      <c r="J3094" s="10"/>
      <c r="K3094" s="100"/>
      <c r="M3094" s="136" t="s">
        <v>3083</v>
      </c>
      <c r="N3094" s="136"/>
      <c r="O3094" s="178" t="str">
        <f t="shared" si="79"/>
        <v>Label.create(:concept_id =&gt; Concept.find_by_codelist_and_code(91, 'AO').id, :locale =&gt; 'fi', :preflabel =&gt; 'Angola', :scopenote =&gt; nil)</v>
      </c>
      <c r="P3094" s="3"/>
    </row>
    <row r="3095" spans="1:16" ht="15.75" hidden="1">
      <c r="A3095" s="11">
        <v>91</v>
      </c>
      <c r="B3095" s="11">
        <v>10</v>
      </c>
      <c r="C3095" s="33" t="s">
        <v>2556</v>
      </c>
      <c r="E3095" s="149"/>
      <c r="F3095" s="51" t="s">
        <v>2657</v>
      </c>
      <c r="G3095" s="43" t="s">
        <v>5665</v>
      </c>
      <c r="H3095" s="23">
        <v>0</v>
      </c>
      <c r="I3095" s="23"/>
      <c r="J3095" s="10"/>
      <c r="K3095" s="100"/>
      <c r="M3095" s="136" t="s">
        <v>11032</v>
      </c>
      <c r="N3095" s="136"/>
      <c r="O3095" s="178" t="str">
        <f t="shared" si="79"/>
        <v>Label.create(:concept_id =&gt; Concept.find_by_codelist_and_code(91, 'AQ').id, :locale =&gt; 'fi', :preflabel =&gt; 'Antarktis', :scopenote =&gt; nil)</v>
      </c>
      <c r="P3095" s="3"/>
    </row>
    <row r="3096" spans="1:16" ht="15.75" hidden="1">
      <c r="A3096" s="11">
        <v>91</v>
      </c>
      <c r="B3096" s="11">
        <v>11</v>
      </c>
      <c r="C3096" s="33" t="s">
        <v>2558</v>
      </c>
      <c r="E3096" s="149"/>
      <c r="F3096" s="51" t="s">
        <v>616</v>
      </c>
      <c r="G3096" s="43" t="s">
        <v>5665</v>
      </c>
      <c r="H3096" s="26">
        <v>0</v>
      </c>
      <c r="I3096" s="26"/>
      <c r="J3096" s="6"/>
      <c r="K3096" s="100"/>
      <c r="M3096" s="136" t="s">
        <v>11033</v>
      </c>
      <c r="N3096" s="136"/>
      <c r="O3096" s="178" t="str">
        <f t="shared" si="79"/>
        <v>Label.create(:concept_id =&gt; Concept.find_by_codelist_and_code(91, 'AR').id, :locale =&gt; 'fi', :preflabel =&gt; 'Argentiina', :scopenote =&gt; nil)</v>
      </c>
      <c r="P3096" s="3"/>
    </row>
    <row r="3097" spans="1:16" ht="15.75" hidden="1">
      <c r="A3097" s="11">
        <v>91</v>
      </c>
      <c r="B3097" s="11">
        <v>12</v>
      </c>
      <c r="C3097" s="33" t="s">
        <v>2726</v>
      </c>
      <c r="E3097" s="149"/>
      <c r="F3097" s="51" t="s">
        <v>3102</v>
      </c>
      <c r="G3097" s="43" t="s">
        <v>5665</v>
      </c>
      <c r="H3097" s="26">
        <v>0</v>
      </c>
      <c r="I3097" s="26"/>
      <c r="J3097" s="6"/>
      <c r="K3097" s="100"/>
      <c r="M3097" s="136" t="s">
        <v>11034</v>
      </c>
      <c r="N3097" s="136"/>
      <c r="O3097" s="178" t="str">
        <f t="shared" si="79"/>
        <v>Label.create(:concept_id =&gt; Concept.find_by_codelist_and_code(91, 'AS').id, :locale =&gt; 'fi', :preflabel =&gt; 'Amerikan Samoa', :scopenote =&gt; nil)</v>
      </c>
      <c r="P3097" s="3"/>
    </row>
    <row r="3098" spans="1:16" ht="15.75" hidden="1">
      <c r="A3098" s="11">
        <v>91</v>
      </c>
      <c r="B3098" s="11">
        <v>13</v>
      </c>
      <c r="C3098" s="33" t="s">
        <v>3711</v>
      </c>
      <c r="E3098" s="149"/>
      <c r="F3098" s="51" t="s">
        <v>1287</v>
      </c>
      <c r="G3098" s="43" t="s">
        <v>5665</v>
      </c>
      <c r="H3098" s="23">
        <v>0</v>
      </c>
      <c r="I3098" s="23"/>
      <c r="J3098" s="10"/>
      <c r="K3098" s="100"/>
      <c r="M3098" s="136" t="s">
        <v>11035</v>
      </c>
      <c r="N3098" s="136"/>
      <c r="O3098" s="178" t="str">
        <f t="shared" si="79"/>
        <v>Label.create(:concept_id =&gt; Concept.find_by_codelist_and_code(91, 'AT').id, :locale =&gt; 'fi', :preflabel =&gt; 'Itävalta', :scopenote =&gt; nil)</v>
      </c>
      <c r="P3098" s="3"/>
    </row>
    <row r="3099" spans="1:16" ht="15.75" hidden="1">
      <c r="A3099" s="11">
        <v>91</v>
      </c>
      <c r="B3099" s="11">
        <v>14</v>
      </c>
      <c r="C3099" s="33" t="s">
        <v>3863</v>
      </c>
      <c r="E3099" s="149"/>
      <c r="F3099" s="51" t="s">
        <v>765</v>
      </c>
      <c r="G3099" s="43" t="s">
        <v>5665</v>
      </c>
      <c r="H3099" s="23">
        <v>0</v>
      </c>
      <c r="I3099" s="23"/>
      <c r="J3099" s="10"/>
      <c r="K3099" s="100"/>
      <c r="M3099" s="136" t="s">
        <v>765</v>
      </c>
      <c r="N3099" s="136"/>
      <c r="O3099" s="178" t="str">
        <f t="shared" si="79"/>
        <v>Label.create(:concept_id =&gt; Concept.find_by_codelist_and_code(91, 'AU').id, :locale =&gt; 'fi', :preflabel =&gt; 'Australia', :scopenote =&gt; nil)</v>
      </c>
      <c r="P3099" s="3"/>
    </row>
    <row r="3100" spans="1:16" ht="15.75" hidden="1">
      <c r="A3100" s="11">
        <v>91</v>
      </c>
      <c r="B3100" s="11">
        <v>15</v>
      </c>
      <c r="C3100" s="33" t="s">
        <v>2560</v>
      </c>
      <c r="E3100" s="149"/>
      <c r="F3100" s="51" t="s">
        <v>763</v>
      </c>
      <c r="G3100" s="43" t="s">
        <v>5665</v>
      </c>
      <c r="H3100" s="23">
        <v>0</v>
      </c>
      <c r="I3100" s="23"/>
      <c r="J3100" s="10"/>
      <c r="K3100" s="100"/>
      <c r="M3100" s="136" t="s">
        <v>763</v>
      </c>
      <c r="N3100" s="136"/>
      <c r="O3100" s="178" t="str">
        <f t="shared" si="79"/>
        <v>Label.create(:concept_id =&gt; Concept.find_by_codelist_and_code(91, 'AW').id, :locale =&gt; 'fi', :preflabel =&gt; 'Aruba', :scopenote =&gt; nil)</v>
      </c>
      <c r="P3100" s="3"/>
    </row>
    <row r="3101" spans="1:16" ht="15.75" hidden="1">
      <c r="A3101" s="11">
        <v>91</v>
      </c>
      <c r="B3101" s="11">
        <v>16</v>
      </c>
      <c r="C3101" s="33" t="s">
        <v>185</v>
      </c>
      <c r="E3101" s="149"/>
      <c r="F3101" s="43" t="s">
        <v>8506</v>
      </c>
      <c r="G3101" s="43" t="s">
        <v>5665</v>
      </c>
      <c r="H3101" s="23">
        <v>4</v>
      </c>
      <c r="I3101" s="23"/>
      <c r="J3101" s="10"/>
      <c r="K3101" s="100"/>
      <c r="M3101" s="136" t="s">
        <v>11036</v>
      </c>
      <c r="N3101" s="136"/>
      <c r="O3101" s="178" t="str">
        <f t="shared" si="79"/>
        <v>Label.create(:concept_id =&gt; Concept.find_by_codelist_and_code(91, 'AX').id, :locale =&gt; 'fi', :preflabel =&gt; 'Ahvenanmaa', :scopenote =&gt; nil)</v>
      </c>
      <c r="P3101" s="3"/>
    </row>
    <row r="3102" spans="1:16" ht="15.75" hidden="1">
      <c r="A3102" s="11">
        <v>91</v>
      </c>
      <c r="B3102" s="11">
        <v>17</v>
      </c>
      <c r="C3102" s="33" t="s">
        <v>3850</v>
      </c>
      <c r="E3102" s="149"/>
      <c r="F3102" s="51" t="s">
        <v>1288</v>
      </c>
      <c r="G3102" s="43" t="s">
        <v>5665</v>
      </c>
      <c r="H3102" s="23">
        <v>0</v>
      </c>
      <c r="I3102" s="23"/>
      <c r="J3102" s="10"/>
      <c r="K3102" s="100"/>
      <c r="M3102" s="136" t="s">
        <v>11037</v>
      </c>
      <c r="N3102" s="136"/>
      <c r="O3102" s="178" t="str">
        <f t="shared" si="79"/>
        <v>Label.create(:concept_id =&gt; Concept.find_by_codelist_and_code(91, 'AZ').id, :locale =&gt; 'fi', :preflabel =&gt; 'Azerbaidžan', :scopenote =&gt; nil)</v>
      </c>
      <c r="P3102" s="3"/>
    </row>
    <row r="3103" spans="1:16" ht="15.75" hidden="1">
      <c r="A3103" s="11">
        <v>91</v>
      </c>
      <c r="B3103" s="11">
        <v>18</v>
      </c>
      <c r="C3103" s="33" t="s">
        <v>3858</v>
      </c>
      <c r="E3103" s="149"/>
      <c r="F3103" s="51" t="s">
        <v>505</v>
      </c>
      <c r="G3103" s="43" t="s">
        <v>5665</v>
      </c>
      <c r="H3103" s="23">
        <v>0</v>
      </c>
      <c r="I3103" s="23"/>
      <c r="J3103" s="10"/>
      <c r="K3103" s="100"/>
      <c r="M3103" s="136" t="s">
        <v>11038</v>
      </c>
      <c r="N3103" s="136"/>
      <c r="O3103" s="178" t="str">
        <f t="shared" si="79"/>
        <v>Label.create(:concept_id =&gt; Concept.find_by_codelist_and_code(91, 'BA').id, :locale =&gt; 'fi', :preflabel =&gt; 'Bosnia ja Herzegovina', :scopenote =&gt; nil)</v>
      </c>
      <c r="P3103" s="3"/>
    </row>
    <row r="3104" spans="1:16" ht="15.75" hidden="1">
      <c r="A3104" s="11">
        <v>91</v>
      </c>
      <c r="B3104" s="11">
        <v>19</v>
      </c>
      <c r="C3104" s="33" t="s">
        <v>4250</v>
      </c>
      <c r="E3104" s="149"/>
      <c r="F3104" s="51" t="s">
        <v>824</v>
      </c>
      <c r="G3104" s="43" t="s">
        <v>5665</v>
      </c>
      <c r="H3104" s="23">
        <v>0</v>
      </c>
      <c r="I3104" s="23"/>
      <c r="J3104" s="10"/>
      <c r="K3104" s="100"/>
      <c r="M3104" s="136" t="s">
        <v>824</v>
      </c>
      <c r="N3104" s="136"/>
      <c r="O3104" s="178" t="str">
        <f t="shared" si="79"/>
        <v>Label.create(:concept_id =&gt; Concept.find_by_codelist_and_code(91, 'BB').id, :locale =&gt; 'fi', :preflabel =&gt; 'Barbados', :scopenote =&gt; nil)</v>
      </c>
      <c r="P3104" s="3"/>
    </row>
    <row r="3105" spans="1:16" ht="15.75" hidden="1">
      <c r="A3105" s="11">
        <v>91</v>
      </c>
      <c r="B3105" s="11">
        <v>20</v>
      </c>
      <c r="C3105" s="33" t="s">
        <v>3936</v>
      </c>
      <c r="E3105" s="149"/>
      <c r="F3105" s="51" t="s">
        <v>753</v>
      </c>
      <c r="G3105" s="43" t="s">
        <v>5665</v>
      </c>
      <c r="H3105" s="23">
        <v>0</v>
      </c>
      <c r="I3105" s="23"/>
      <c r="J3105" s="10"/>
      <c r="K3105" s="100"/>
      <c r="M3105" s="136" t="s">
        <v>753</v>
      </c>
      <c r="N3105" s="136"/>
      <c r="O3105" s="178" t="str">
        <f t="shared" si="79"/>
        <v>Label.create(:concept_id =&gt; Concept.find_by_codelist_and_code(91, 'BD').id, :locale =&gt; 'fi', :preflabel =&gt; 'Bangladesh', :scopenote =&gt; nil)</v>
      </c>
      <c r="P3105" s="3"/>
    </row>
    <row r="3106" spans="1:16" ht="15.75" hidden="1">
      <c r="A3106" s="11">
        <v>91</v>
      </c>
      <c r="B3106" s="11">
        <v>21</v>
      </c>
      <c r="C3106" s="33" t="s">
        <v>3315</v>
      </c>
      <c r="E3106" s="149"/>
      <c r="F3106" s="51" t="s">
        <v>780</v>
      </c>
      <c r="G3106" s="43" t="s">
        <v>5665</v>
      </c>
      <c r="H3106" s="23">
        <v>0</v>
      </c>
      <c r="I3106" s="23"/>
      <c r="J3106" s="10"/>
      <c r="K3106" s="100"/>
      <c r="M3106" s="136" t="s">
        <v>11039</v>
      </c>
      <c r="N3106" s="136"/>
      <c r="O3106" s="178" t="str">
        <f t="shared" si="79"/>
        <v>Label.create(:concept_id =&gt; Concept.find_by_codelist_and_code(91, 'BE').id, :locale =&gt; 'fi', :preflabel =&gt; 'Belgia', :scopenote =&gt; nil)</v>
      </c>
      <c r="P3106" s="3"/>
    </row>
    <row r="3107" spans="1:16" ht="15.75" hidden="1">
      <c r="A3107" s="11">
        <v>91</v>
      </c>
      <c r="B3107" s="11">
        <v>22</v>
      </c>
      <c r="C3107" s="33" t="s">
        <v>3719</v>
      </c>
      <c r="E3107" s="149"/>
      <c r="F3107" s="51" t="s">
        <v>619</v>
      </c>
      <c r="G3107" s="43" t="s">
        <v>5665</v>
      </c>
      <c r="H3107" s="23">
        <v>0</v>
      </c>
      <c r="I3107" s="23"/>
      <c r="J3107" s="10"/>
      <c r="K3107" s="100"/>
      <c r="M3107" s="136" t="s">
        <v>619</v>
      </c>
      <c r="N3107" s="136"/>
      <c r="O3107" s="178" t="str">
        <f t="shared" si="79"/>
        <v>Label.create(:concept_id =&gt; Concept.find_by_codelist_and_code(91, 'BF').id, :locale =&gt; 'fi', :preflabel =&gt; 'Burkina Faso', :scopenote =&gt; nil)</v>
      </c>
      <c r="P3107" s="3"/>
    </row>
    <row r="3108" spans="1:16" ht="15.75" hidden="1">
      <c r="A3108" s="11">
        <v>91</v>
      </c>
      <c r="B3108" s="11">
        <v>23</v>
      </c>
      <c r="C3108" s="33" t="s">
        <v>3720</v>
      </c>
      <c r="E3108" s="149"/>
      <c r="F3108" s="51" t="s">
        <v>409</v>
      </c>
      <c r="G3108" s="43" t="s">
        <v>5665</v>
      </c>
      <c r="H3108" s="26">
        <v>0</v>
      </c>
      <c r="I3108" s="26"/>
      <c r="J3108" s="6"/>
      <c r="K3108" s="100"/>
      <c r="M3108" s="136" t="s">
        <v>409</v>
      </c>
      <c r="N3108" s="136"/>
      <c r="O3108" s="178" t="str">
        <f t="shared" si="79"/>
        <v>Label.create(:concept_id =&gt; Concept.find_by_codelist_and_code(91, 'BG').id, :locale =&gt; 'fi', :preflabel =&gt; 'Bulgaria', :scopenote =&gt; nil)</v>
      </c>
      <c r="P3108" s="3"/>
    </row>
    <row r="3109" spans="1:16" ht="15.75" hidden="1">
      <c r="A3109" s="11">
        <v>91</v>
      </c>
      <c r="B3109" s="11">
        <v>24</v>
      </c>
      <c r="C3109" s="33" t="s">
        <v>3868</v>
      </c>
      <c r="E3109" s="149"/>
      <c r="F3109" s="51" t="s">
        <v>1290</v>
      </c>
      <c r="G3109" s="43" t="s">
        <v>5665</v>
      </c>
      <c r="H3109" s="26">
        <v>0</v>
      </c>
      <c r="I3109" s="26"/>
      <c r="J3109" s="6"/>
      <c r="K3109" s="100"/>
      <c r="M3109" s="136" t="s">
        <v>1290</v>
      </c>
      <c r="N3109" s="136"/>
      <c r="O3109" s="178" t="str">
        <f t="shared" si="79"/>
        <v>Label.create(:concept_id =&gt; Concept.find_by_codelist_and_code(91, 'BH').id, :locale =&gt; 'fi', :preflabel =&gt; 'Bahrain', :scopenote =&gt; nil)</v>
      </c>
      <c r="P3109" s="3"/>
    </row>
    <row r="3110" spans="1:16" ht="15.75" hidden="1">
      <c r="A3110" s="11">
        <v>91</v>
      </c>
      <c r="B3110" s="11">
        <v>25</v>
      </c>
      <c r="C3110" s="33" t="s">
        <v>4176</v>
      </c>
      <c r="E3110" s="149"/>
      <c r="F3110" s="51" t="s">
        <v>268</v>
      </c>
      <c r="G3110" s="43" t="s">
        <v>5665</v>
      </c>
      <c r="H3110" s="23">
        <v>0</v>
      </c>
      <c r="I3110" s="23"/>
      <c r="J3110" s="10"/>
      <c r="K3110" s="100"/>
      <c r="M3110" s="136" t="s">
        <v>268</v>
      </c>
      <c r="N3110" s="136"/>
      <c r="O3110" s="178" t="str">
        <f t="shared" si="79"/>
        <v>Label.create(:concept_id =&gt; Concept.find_by_codelist_and_code(91, 'BI').id, :locale =&gt; 'fi', :preflabel =&gt; 'Burundi', :scopenote =&gt; nil)</v>
      </c>
      <c r="P3110" s="3"/>
    </row>
    <row r="3111" spans="1:16" ht="15.75" hidden="1">
      <c r="A3111" s="11">
        <v>91</v>
      </c>
      <c r="B3111" s="11">
        <v>26</v>
      </c>
      <c r="C3111" s="33" t="s">
        <v>1273</v>
      </c>
      <c r="E3111" s="149"/>
      <c r="F3111" s="51" t="s">
        <v>910</v>
      </c>
      <c r="G3111" s="43" t="s">
        <v>5665</v>
      </c>
      <c r="H3111" s="23">
        <v>0</v>
      </c>
      <c r="I3111" s="23"/>
      <c r="J3111" s="10"/>
      <c r="K3111" s="100"/>
      <c r="M3111" s="136" t="s">
        <v>910</v>
      </c>
      <c r="N3111" s="136"/>
      <c r="O3111" s="178" t="str">
        <f t="shared" si="79"/>
        <v>Label.create(:concept_id =&gt; Concept.find_by_codelist_and_code(91, 'BJ').id, :locale =&gt; 'fi', :preflabel =&gt; 'Benin', :scopenote =&gt; nil)</v>
      </c>
      <c r="P3111" s="3"/>
    </row>
    <row r="3112" spans="1:16" ht="15.75" hidden="1">
      <c r="A3112" s="11">
        <v>91</v>
      </c>
      <c r="B3112" s="11">
        <v>27</v>
      </c>
      <c r="C3112" s="33" t="s">
        <v>1981</v>
      </c>
      <c r="E3112" s="149"/>
      <c r="F3112" s="51" t="s">
        <v>8507</v>
      </c>
      <c r="G3112" s="43" t="s">
        <v>5665</v>
      </c>
      <c r="H3112" s="23">
        <v>8</v>
      </c>
      <c r="I3112" s="23"/>
      <c r="J3112" s="10"/>
      <c r="K3112" s="100"/>
      <c r="M3112" s="136" t="s">
        <v>11040</v>
      </c>
      <c r="N3112" s="136"/>
      <c r="O3112" s="178" t="str">
        <f t="shared" si="79"/>
        <v>Label.create(:concept_id =&gt; Concept.find_by_codelist_and_code(91, 'BL').id, :locale =&gt; 'fi', :preflabel =&gt; 'Saint-Barthélemy', :scopenote =&gt; nil)</v>
      </c>
      <c r="P3112" s="3"/>
    </row>
    <row r="3113" spans="1:16" ht="15.75" hidden="1">
      <c r="A3113" s="11">
        <v>91</v>
      </c>
      <c r="B3113" s="11">
        <v>28</v>
      </c>
      <c r="C3113" s="33" t="s">
        <v>3817</v>
      </c>
      <c r="E3113" s="149"/>
      <c r="F3113" s="51" t="s">
        <v>878</v>
      </c>
      <c r="G3113" s="43" t="s">
        <v>5665</v>
      </c>
      <c r="H3113" s="23">
        <v>0</v>
      </c>
      <c r="I3113" s="23"/>
      <c r="J3113" s="10"/>
      <c r="K3113" s="100"/>
      <c r="M3113" s="136" t="s">
        <v>878</v>
      </c>
      <c r="N3113" s="136"/>
      <c r="O3113" s="178" t="str">
        <f t="shared" si="79"/>
        <v>Label.create(:concept_id =&gt; Concept.find_by_codelist_and_code(91, 'BM').id, :locale =&gt; 'fi', :preflabel =&gt; 'Bermuda', :scopenote =&gt; nil)</v>
      </c>
      <c r="P3113" s="3"/>
    </row>
    <row r="3114" spans="1:16" ht="15.75" hidden="1">
      <c r="A3114" s="11">
        <v>91</v>
      </c>
      <c r="B3114" s="11">
        <v>29</v>
      </c>
      <c r="C3114" s="33" t="s">
        <v>4324</v>
      </c>
      <c r="E3114" s="149"/>
      <c r="F3114" s="51" t="s">
        <v>408</v>
      </c>
      <c r="G3114" s="43" t="s">
        <v>5665</v>
      </c>
      <c r="H3114" s="23">
        <v>0</v>
      </c>
      <c r="I3114" s="23"/>
      <c r="J3114" s="10"/>
      <c r="K3114" s="100"/>
      <c r="M3114" s="136" t="s">
        <v>11041</v>
      </c>
      <c r="N3114" s="136"/>
      <c r="O3114" s="178" t="str">
        <f t="shared" si="79"/>
        <v>Label.create(:concept_id =&gt; Concept.find_by_codelist_and_code(91, 'BN').id, :locale =&gt; 'fi', :preflabel =&gt; 'Brunei', :scopenote =&gt; nil)</v>
      </c>
      <c r="P3114" s="3"/>
    </row>
    <row r="3115" spans="1:16" ht="15.75" hidden="1">
      <c r="A3115" s="11">
        <v>91</v>
      </c>
      <c r="B3115" s="11">
        <v>30</v>
      </c>
      <c r="C3115" s="33" t="s">
        <v>3981</v>
      </c>
      <c r="E3115" s="149"/>
      <c r="F3115" s="51" t="s">
        <v>8508</v>
      </c>
      <c r="G3115" s="43" t="s">
        <v>5665</v>
      </c>
      <c r="H3115" s="23">
        <v>0</v>
      </c>
      <c r="I3115" s="23"/>
      <c r="J3115" s="10"/>
      <c r="K3115" s="100"/>
      <c r="M3115" s="136" t="s">
        <v>6634</v>
      </c>
      <c r="N3115" s="136"/>
      <c r="O3115" s="178" t="str">
        <f t="shared" si="79"/>
        <v>Label.create(:concept_id =&gt; Concept.find_by_codelist_and_code(91, 'BO').id, :locale =&gt; 'fi', :preflabel =&gt; 'Bolivia', :scopenote =&gt; nil)</v>
      </c>
      <c r="P3115" s="3"/>
    </row>
    <row r="3116" spans="1:16" ht="15.75" hidden="1">
      <c r="A3116" s="11">
        <v>91</v>
      </c>
      <c r="B3116" s="11">
        <v>31</v>
      </c>
      <c r="C3116" s="33" t="s">
        <v>4504</v>
      </c>
      <c r="E3116" s="149"/>
      <c r="F3116" s="51" t="s">
        <v>4808</v>
      </c>
      <c r="G3116" s="43" t="s">
        <v>5665</v>
      </c>
      <c r="H3116" s="23">
        <v>13</v>
      </c>
      <c r="I3116" s="23"/>
      <c r="J3116" s="10"/>
      <c r="K3116" s="100"/>
      <c r="M3116" s="136" t="s">
        <v>11042</v>
      </c>
      <c r="N3116" s="136"/>
      <c r="O3116" s="178" t="str">
        <f t="shared" si="79"/>
        <v>Label.create(:concept_id =&gt; Concept.find_by_codelist_and_code(91, 'BQ').id, :locale =&gt; 'fi', :preflabel =&gt; 'Bonaire, St Eustatius, Saba', :scopenote =&gt; nil)</v>
      </c>
      <c r="P3116" s="3"/>
    </row>
    <row r="3117" spans="1:16" ht="15.75" hidden="1">
      <c r="A3117" s="11">
        <v>91</v>
      </c>
      <c r="B3117" s="11">
        <v>32</v>
      </c>
      <c r="C3117" s="33" t="s">
        <v>4322</v>
      </c>
      <c r="E3117" s="149"/>
      <c r="F3117" s="51" t="s">
        <v>1204</v>
      </c>
      <c r="G3117" s="43" t="s">
        <v>5665</v>
      </c>
      <c r="H3117" s="23">
        <v>0</v>
      </c>
      <c r="I3117" s="23"/>
      <c r="J3117" s="10"/>
      <c r="K3117" s="100"/>
      <c r="M3117" s="136" t="s">
        <v>11043</v>
      </c>
      <c r="N3117" s="136"/>
      <c r="O3117" s="178" t="str">
        <f t="shared" si="79"/>
        <v>Label.create(:concept_id =&gt; Concept.find_by_codelist_and_code(91, 'BR').id, :locale =&gt; 'fi', :preflabel =&gt; 'Brasilia', :scopenote =&gt; nil)</v>
      </c>
      <c r="P3117" s="3"/>
    </row>
    <row r="3118" spans="1:16" ht="15.75" hidden="1">
      <c r="A3118" s="11">
        <v>91</v>
      </c>
      <c r="B3118" s="11">
        <v>33</v>
      </c>
      <c r="C3118" s="33" t="s">
        <v>3712</v>
      </c>
      <c r="E3118" s="149"/>
      <c r="F3118" s="51" t="s">
        <v>1289</v>
      </c>
      <c r="G3118" s="43" t="s">
        <v>5665</v>
      </c>
      <c r="H3118" s="23">
        <v>0</v>
      </c>
      <c r="I3118" s="23"/>
      <c r="J3118" s="10"/>
      <c r="K3118" s="100"/>
      <c r="M3118" s="136" t="s">
        <v>11044</v>
      </c>
      <c r="N3118" s="136"/>
      <c r="O3118" s="178" t="str">
        <f t="shared" si="79"/>
        <v>Label.create(:concept_id =&gt; Concept.find_by_codelist_and_code(91, 'BS').id, :locale =&gt; 'fi', :preflabel =&gt; 'Bahama', :scopenote =&gt; nil)</v>
      </c>
      <c r="P3118" s="3"/>
    </row>
    <row r="3119" spans="1:16" ht="15.75" hidden="1">
      <c r="A3119" s="11">
        <v>91</v>
      </c>
      <c r="B3119" s="11">
        <v>34</v>
      </c>
      <c r="C3119" s="33" t="s">
        <v>3818</v>
      </c>
      <c r="E3119" s="149"/>
      <c r="F3119" s="51" t="s">
        <v>504</v>
      </c>
      <c r="G3119" s="43" t="s">
        <v>5665</v>
      </c>
      <c r="H3119" s="23">
        <v>0</v>
      </c>
      <c r="I3119" s="23"/>
      <c r="J3119" s="10"/>
      <c r="K3119" s="100"/>
      <c r="M3119" s="136" t="s">
        <v>504</v>
      </c>
      <c r="N3119" s="136"/>
      <c r="O3119" s="178" t="str">
        <f t="shared" si="79"/>
        <v>Label.create(:concept_id =&gt; Concept.find_by_codelist_and_code(91, 'BT').id, :locale =&gt; 'fi', :preflabel =&gt; 'Bhutan', :scopenote =&gt; nil)</v>
      </c>
      <c r="P3119" s="3"/>
    </row>
    <row r="3120" spans="1:16" ht="15.75" hidden="1">
      <c r="A3120" s="11">
        <v>91</v>
      </c>
      <c r="B3120" s="11">
        <v>35</v>
      </c>
      <c r="C3120" s="33" t="s">
        <v>4321</v>
      </c>
      <c r="E3120" s="149"/>
      <c r="F3120" s="51" t="s">
        <v>1101</v>
      </c>
      <c r="G3120" s="43" t="s">
        <v>5665</v>
      </c>
      <c r="H3120" s="26">
        <v>0</v>
      </c>
      <c r="I3120" s="26"/>
      <c r="J3120" s="6"/>
      <c r="K3120" s="100"/>
      <c r="M3120" s="136" t="s">
        <v>11045</v>
      </c>
      <c r="N3120" s="136"/>
      <c r="O3120" s="178" t="str">
        <f t="shared" si="79"/>
        <v>Label.create(:concept_id =&gt; Concept.find_by_codelist_and_code(91, 'BV').id, :locale =&gt; 'fi', :preflabel =&gt; 'Bouvet’nsaari', :scopenote =&gt; nil)</v>
      </c>
      <c r="P3120" s="3"/>
    </row>
    <row r="3121" spans="1:16" ht="15.75" hidden="1">
      <c r="A3121" s="11">
        <v>91</v>
      </c>
      <c r="B3121" s="11">
        <v>36</v>
      </c>
      <c r="C3121" s="33" t="s">
        <v>4320</v>
      </c>
      <c r="E3121" s="149"/>
      <c r="F3121" s="51" t="s">
        <v>743</v>
      </c>
      <c r="G3121" s="43" t="s">
        <v>5665</v>
      </c>
      <c r="H3121" s="26">
        <v>0</v>
      </c>
      <c r="I3121" s="26"/>
      <c r="J3121" s="6"/>
      <c r="K3121" s="100"/>
      <c r="M3121" s="136" t="s">
        <v>743</v>
      </c>
      <c r="N3121" s="136"/>
      <c r="O3121" s="178" t="str">
        <f t="shared" si="79"/>
        <v>Label.create(:concept_id =&gt; Concept.find_by_codelist_and_code(91, 'BW').id, :locale =&gt; 'fi', :preflabel =&gt; 'Botswana', :scopenote =&gt; nil)</v>
      </c>
      <c r="P3121" s="3"/>
    </row>
    <row r="3122" spans="1:16" ht="15.75" hidden="1">
      <c r="A3122" s="11">
        <v>91</v>
      </c>
      <c r="B3122" s="11">
        <v>37</v>
      </c>
      <c r="C3122" s="33" t="s">
        <v>3713</v>
      </c>
      <c r="E3122" s="149"/>
      <c r="F3122" s="51" t="s">
        <v>781</v>
      </c>
      <c r="G3122" s="43" t="s">
        <v>5665</v>
      </c>
      <c r="H3122" s="23">
        <v>0</v>
      </c>
      <c r="I3122" s="23"/>
      <c r="J3122" s="10"/>
      <c r="K3122" s="100"/>
      <c r="M3122" s="136" t="s">
        <v>11046</v>
      </c>
      <c r="N3122" s="136"/>
      <c r="O3122" s="178" t="str">
        <f t="shared" ref="O3122:O3185" si="80">IF(OR(H3122="",IFERROR(FIND("-"&amp;A3122&amp;"-","-6-7-8-10-11-26-33-35-36-37-38-39-40-47-52-54-56-63-67-75-78-94-95-101-138-140-"),0)&gt;0,
AND(A3122=1,IFERROR(FIND("-"&amp;C3122&amp;"-","-12-13-14-"),0)&gt;0),
AND(A3122=22,IFERROR(FIND("-"&amp;C3122&amp;"-","-04-05-"),0)&gt;0),
AND(A3122=34,IFERROR(FIND("-"&amp;C3122&amp;"-","-00-01-04-08-09-10-11-12-13-14-15-"),0)&gt;0),
AND(A3122=45,IFERROR(FIND("-"&amp;C3122&amp;"-","-08-"),0)&gt;0),
AND(A3122=49,IFERROR(FIND("-"&amp;C3122&amp;"-","-ROW-"),0)&gt;0),
AND(A3122=51,IFERROR(FIND("-"&amp;C3122&amp;"-","-14-15-36-"),0)&gt;0),
AND(A3122=79,IFERROR(FIND("-"&amp;C3122&amp;"-","-11-"),0)&gt;0),
AND(A3122=102,IFERROR(FIND("-"&amp;C3122&amp;"-","-02-"),0)&gt;0)),"",
 IF(AND(M3122="",N3122=""),"",
  "Label.create(:concept_id =&gt; Concept.find_by_codelist_and_code("&amp;A3122&amp;", "&amp;IF(C3122="","nil","'"&amp;C3122&amp;"'")&amp;").id, "&amp;
  ":locale =&gt; '"&amp;L$2&amp;"'"&amp;", "&amp;
  ":preflabel =&gt; '"&amp;(IF(M3122="",F3122,M3122)&amp;"', "&amp;
  ":scopenote =&gt; "&amp;IF(AND(N3122="",G3122="",K3122=""),"nil","'"&amp; IF(K3122="", "",$L$3 &amp; IF(ISERROR(FIND("
", K3122))," ","&lt;br&gt;&amp;nbsp;&amp;nbsp;&amp;nbsp;&amp;nbsp;• ") &amp; SUBSTITUTE(SUBSTITUTE(SUBSTITUTE(K3122, "&amp;", "&amp;amp;"),"&lt;","&amp;lt;"),"
","&lt;br&gt;&amp;nbsp;&amp;nbsp;&amp;nbsp;&amp;nbsp;• ")) &amp; IF(OR(K3122="",G3122=""),"","&lt;br&gt;") &amp; SUBSTITUTE(SUBSTITUTE(IF(N3122="",G3122,N3122),"&amp;","&amp;amp;"),"&lt;","&amp;lt;")&amp;"'")&amp;")")
))</f>
        <v>Label.create(:concept_id =&gt; Concept.find_by_codelist_and_code(91, 'BY').id, :locale =&gt; 'fi', :preflabel =&gt; 'Valko-Venäjä', :scopenote =&gt; nil)</v>
      </c>
      <c r="P3122" s="3"/>
    </row>
    <row r="3123" spans="1:16" ht="15.75" hidden="1">
      <c r="A3123" s="11">
        <v>91</v>
      </c>
      <c r="B3123" s="11">
        <v>38</v>
      </c>
      <c r="C3123" s="33" t="s">
        <v>4178</v>
      </c>
      <c r="E3123" s="149"/>
      <c r="F3123" s="51" t="s">
        <v>909</v>
      </c>
      <c r="G3123" s="43" t="s">
        <v>5665</v>
      </c>
      <c r="H3123" s="23">
        <v>0</v>
      </c>
      <c r="I3123" s="23"/>
      <c r="J3123" s="10"/>
      <c r="K3123" s="100"/>
      <c r="M3123" s="136" t="s">
        <v>909</v>
      </c>
      <c r="N3123" s="136"/>
      <c r="O3123" s="178" t="str">
        <f t="shared" si="80"/>
        <v>Label.create(:concept_id =&gt; Concept.find_by_codelist_and_code(91, 'BZ').id, :locale =&gt; 'fi', :preflabel =&gt; 'Belize', :scopenote =&gt; nil)</v>
      </c>
      <c r="P3123" s="3"/>
    </row>
    <row r="3124" spans="1:16" ht="15.75" hidden="1">
      <c r="A3124" s="11">
        <v>91</v>
      </c>
      <c r="B3124" s="11">
        <v>39</v>
      </c>
      <c r="C3124" s="33" t="s">
        <v>4187</v>
      </c>
      <c r="E3124" s="149"/>
      <c r="F3124" s="51" t="s">
        <v>1210</v>
      </c>
      <c r="G3124" s="43" t="s">
        <v>5665</v>
      </c>
      <c r="H3124" s="23">
        <v>0</v>
      </c>
      <c r="I3124" s="23"/>
      <c r="J3124" s="10"/>
      <c r="K3124" s="100"/>
      <c r="M3124" s="136" t="s">
        <v>11047</v>
      </c>
      <c r="N3124" s="136"/>
      <c r="O3124" s="178" t="str">
        <f t="shared" si="80"/>
        <v>Label.create(:concept_id =&gt; Concept.find_by_codelist_and_code(91, 'CA').id, :locale =&gt; 'fi', :preflabel =&gt; 'Kanada', :scopenote =&gt; nil)</v>
      </c>
      <c r="P3124" s="3"/>
    </row>
    <row r="3125" spans="1:16" ht="15.75" hidden="1">
      <c r="A3125" s="11">
        <v>91</v>
      </c>
      <c r="B3125" s="11">
        <v>40</v>
      </c>
      <c r="C3125" s="33" t="s">
        <v>3835</v>
      </c>
      <c r="E3125" s="149"/>
      <c r="F3125" s="51" t="s">
        <v>885</v>
      </c>
      <c r="G3125" s="43" t="s">
        <v>5665</v>
      </c>
      <c r="H3125" s="23">
        <v>0</v>
      </c>
      <c r="I3125" s="23"/>
      <c r="J3125" s="10"/>
      <c r="K3125" s="100"/>
      <c r="M3125" s="136" t="s">
        <v>11048</v>
      </c>
      <c r="N3125" s="136"/>
      <c r="O3125" s="178" t="str">
        <f t="shared" si="80"/>
        <v>Label.create(:concept_id =&gt; Concept.find_by_codelist_and_code(91, 'CC').id, :locale =&gt; 'fi', :preflabel =&gt; 'Kookossaaret', :scopenote =&gt; nil)</v>
      </c>
      <c r="P3125" s="3"/>
    </row>
    <row r="3126" spans="1:16" ht="15.75" hidden="1">
      <c r="A3126" s="11">
        <v>91</v>
      </c>
      <c r="B3126" s="11">
        <v>41</v>
      </c>
      <c r="C3126" s="33" t="s">
        <v>3837</v>
      </c>
      <c r="E3126" s="149"/>
      <c r="F3126" s="51" t="s">
        <v>987</v>
      </c>
      <c r="G3126" s="43" t="s">
        <v>5665</v>
      </c>
      <c r="H3126" s="23">
        <v>0</v>
      </c>
      <c r="I3126" s="23"/>
      <c r="J3126" s="10"/>
      <c r="K3126" s="100"/>
      <c r="M3126" s="136" t="s">
        <v>11049</v>
      </c>
      <c r="N3126" s="136"/>
      <c r="O3126" s="178" t="str">
        <f t="shared" si="80"/>
        <v>Label.create(:concept_id =&gt; Concept.find_by_codelist_and_code(91, 'CD').id, :locale =&gt; 'fi', :preflabel =&gt; 'Kongon demokraattinen tasavalta', :scopenote =&gt; nil)</v>
      </c>
      <c r="P3126" s="3"/>
    </row>
    <row r="3127" spans="1:16" ht="15.75" hidden="1">
      <c r="A3127" s="11">
        <v>91</v>
      </c>
      <c r="B3127" s="11">
        <v>42</v>
      </c>
      <c r="C3127" s="33" t="s">
        <v>4329</v>
      </c>
      <c r="E3127" s="149"/>
      <c r="F3127" s="51" t="s">
        <v>1875</v>
      </c>
      <c r="G3127" s="43" t="s">
        <v>5665</v>
      </c>
      <c r="H3127" s="23">
        <v>0</v>
      </c>
      <c r="I3127" s="23"/>
      <c r="J3127" s="10"/>
      <c r="K3127" s="100"/>
      <c r="M3127" s="136" t="s">
        <v>11050</v>
      </c>
      <c r="N3127" s="136"/>
      <c r="O3127" s="178" t="str">
        <f t="shared" si="80"/>
        <v>Label.create(:concept_id =&gt; Concept.find_by_codelist_and_code(91, 'CF').id, :locale =&gt; 'fi', :preflabel =&gt; 'Keski-Afrikan tasavalta', :scopenote =&gt; nil)</v>
      </c>
      <c r="P3127" s="3"/>
    </row>
    <row r="3128" spans="1:16" ht="15.75" hidden="1">
      <c r="A3128" s="11">
        <v>91</v>
      </c>
      <c r="B3128" s="11">
        <v>43</v>
      </c>
      <c r="C3128" s="33" t="s">
        <v>4141</v>
      </c>
      <c r="E3128" s="149"/>
      <c r="F3128" s="51" t="s">
        <v>994</v>
      </c>
      <c r="G3128" s="43" t="s">
        <v>5665</v>
      </c>
      <c r="H3128" s="23">
        <v>0</v>
      </c>
      <c r="I3128" s="23"/>
      <c r="J3128" s="10"/>
      <c r="K3128" s="100"/>
      <c r="M3128" s="136" t="s">
        <v>11051</v>
      </c>
      <c r="N3128" s="136"/>
      <c r="O3128" s="178" t="str">
        <f t="shared" si="80"/>
        <v>Label.create(:concept_id =&gt; Concept.find_by_codelist_and_code(91, 'CG').id, :locale =&gt; 'fi', :preflabel =&gt; 'Kongon tasavalta', :scopenote =&gt; nil)</v>
      </c>
      <c r="P3128" s="3"/>
    </row>
    <row r="3129" spans="1:16" ht="15.75" hidden="1">
      <c r="A3129" s="11">
        <v>91</v>
      </c>
      <c r="B3129" s="11">
        <v>44</v>
      </c>
      <c r="C3129" s="33" t="s">
        <v>2450</v>
      </c>
      <c r="E3129" s="149"/>
      <c r="F3129" s="51" t="s">
        <v>4252</v>
      </c>
      <c r="G3129" s="43" t="s">
        <v>5665</v>
      </c>
      <c r="H3129" s="23">
        <v>0</v>
      </c>
      <c r="I3129" s="23"/>
      <c r="J3129" s="10"/>
      <c r="K3129" s="100"/>
      <c r="M3129" s="136" t="s">
        <v>11052</v>
      </c>
      <c r="N3129" s="136"/>
      <c r="O3129" s="178" t="str">
        <f t="shared" si="80"/>
        <v>Label.create(:concept_id =&gt; Concept.find_by_codelist_and_code(91, 'CH').id, :locale =&gt; 'fi', :preflabel =&gt; 'Sveitsi', :scopenote =&gt; nil)</v>
      </c>
      <c r="P3129" s="3"/>
    </row>
    <row r="3130" spans="1:16" ht="15.75" hidden="1">
      <c r="A3130" s="11">
        <v>91</v>
      </c>
      <c r="B3130" s="11">
        <v>45</v>
      </c>
      <c r="C3130" s="33" t="s">
        <v>3758</v>
      </c>
      <c r="E3130" s="149"/>
      <c r="F3130" s="51" t="s">
        <v>8509</v>
      </c>
      <c r="G3130" s="43" t="s">
        <v>5665</v>
      </c>
      <c r="H3130" s="26">
        <v>0</v>
      </c>
      <c r="I3130" s="26"/>
      <c r="J3130" s="6"/>
      <c r="K3130" s="100"/>
      <c r="M3130" s="136" t="s">
        <v>11053</v>
      </c>
      <c r="N3130" s="136"/>
      <c r="O3130" s="178" t="str">
        <f t="shared" si="80"/>
        <v>Label.create(:concept_id =&gt; Concept.find_by_codelist_and_code(91, 'CI').id, :locale =&gt; 'fi', :preflabel =&gt; 'Norsunluurannikko', :scopenote =&gt; nil)</v>
      </c>
      <c r="P3130" s="3"/>
    </row>
    <row r="3131" spans="1:16" ht="15.75" hidden="1">
      <c r="A3131" s="11">
        <v>91</v>
      </c>
      <c r="B3131" s="11">
        <v>46</v>
      </c>
      <c r="C3131" s="33" t="s">
        <v>3756</v>
      </c>
      <c r="E3131" s="149"/>
      <c r="F3131" s="51" t="s">
        <v>1169</v>
      </c>
      <c r="G3131" s="43" t="s">
        <v>5665</v>
      </c>
      <c r="H3131" s="26">
        <v>0</v>
      </c>
      <c r="I3131" s="26"/>
      <c r="J3131" s="6"/>
      <c r="K3131" s="100"/>
      <c r="M3131" s="136" t="s">
        <v>11054</v>
      </c>
      <c r="N3131" s="136"/>
      <c r="O3131" s="178" t="str">
        <f t="shared" si="80"/>
        <v>Label.create(:concept_id =&gt; Concept.find_by_codelist_and_code(91, 'CK').id, :locale =&gt; 'fi', :preflabel =&gt; 'Cookinsaaret', :scopenote =&gt; nil)</v>
      </c>
      <c r="P3131" s="3"/>
    </row>
    <row r="3132" spans="1:16" ht="15.75" hidden="1">
      <c r="A3132" s="11">
        <v>91</v>
      </c>
      <c r="B3132" s="11">
        <v>47</v>
      </c>
      <c r="C3132" s="33" t="s">
        <v>4085</v>
      </c>
      <c r="E3132" s="149"/>
      <c r="F3132" s="51" t="s">
        <v>1546</v>
      </c>
      <c r="G3132" s="43" t="s">
        <v>5665</v>
      </c>
      <c r="H3132" s="23">
        <v>0</v>
      </c>
      <c r="I3132" s="23"/>
      <c r="J3132" s="10"/>
      <c r="K3132" s="100"/>
      <c r="M3132" s="136" t="s">
        <v>1546</v>
      </c>
      <c r="N3132" s="136"/>
      <c r="O3132" s="178" t="str">
        <f t="shared" si="80"/>
        <v>Label.create(:concept_id =&gt; Concept.find_by_codelist_and_code(91, 'CL').id, :locale =&gt; 'fi', :preflabel =&gt; 'Chile', :scopenote =&gt; nil)</v>
      </c>
      <c r="P3132" s="3"/>
    </row>
    <row r="3133" spans="1:16" ht="15.75" hidden="1">
      <c r="A3133" s="11">
        <v>91</v>
      </c>
      <c r="B3133" s="11">
        <v>48</v>
      </c>
      <c r="C3133" s="33" t="s">
        <v>4326</v>
      </c>
      <c r="E3133" s="149"/>
      <c r="F3133" s="51" t="s">
        <v>410</v>
      </c>
      <c r="G3133" s="43" t="s">
        <v>5665</v>
      </c>
      <c r="H3133" s="23">
        <v>0</v>
      </c>
      <c r="I3133" s="23"/>
      <c r="J3133" s="10"/>
      <c r="K3133" s="100"/>
      <c r="M3133" s="136" t="s">
        <v>11055</v>
      </c>
      <c r="N3133" s="136"/>
      <c r="O3133" s="178" t="str">
        <f t="shared" si="80"/>
        <v>Label.create(:concept_id =&gt; Concept.find_by_codelist_and_code(91, 'CM').id, :locale =&gt; 'fi', :preflabel =&gt; 'Kamerun', :scopenote =&gt; nil)</v>
      </c>
      <c r="P3133" s="3"/>
    </row>
    <row r="3134" spans="1:16" ht="15.75" hidden="1">
      <c r="A3134" s="11">
        <v>91</v>
      </c>
      <c r="B3134" s="11">
        <v>49</v>
      </c>
      <c r="C3134" s="33" t="s">
        <v>3900</v>
      </c>
      <c r="E3134" s="149"/>
      <c r="F3134" s="51" t="s">
        <v>1721</v>
      </c>
      <c r="G3134" s="43" t="s">
        <v>5665</v>
      </c>
      <c r="H3134" s="23">
        <v>0</v>
      </c>
      <c r="I3134" s="23"/>
      <c r="J3134" s="10"/>
      <c r="K3134" s="100"/>
      <c r="M3134" s="136" t="s">
        <v>11056</v>
      </c>
      <c r="N3134" s="136"/>
      <c r="O3134" s="178" t="str">
        <f t="shared" si="80"/>
        <v>Label.create(:concept_id =&gt; Concept.find_by_codelist_and_code(91, 'CN').id, :locale =&gt; 'fi', :preflabel =&gt; 'Kiina', :scopenote =&gt; nil)</v>
      </c>
      <c r="P3134" s="3"/>
    </row>
    <row r="3135" spans="1:16" ht="15.75" hidden="1">
      <c r="A3135" s="11">
        <v>91</v>
      </c>
      <c r="B3135" s="11">
        <v>50</v>
      </c>
      <c r="C3135" s="33" t="s">
        <v>4183</v>
      </c>
      <c r="E3135" s="149"/>
      <c r="F3135" s="51" t="s">
        <v>524</v>
      </c>
      <c r="G3135" s="43" t="s">
        <v>5665</v>
      </c>
      <c r="H3135" s="23">
        <v>0</v>
      </c>
      <c r="I3135" s="23"/>
      <c r="J3135" s="10"/>
      <c r="K3135" s="100"/>
      <c r="M3135" s="136" t="s">
        <v>11057</v>
      </c>
      <c r="N3135" s="136"/>
      <c r="O3135" s="178" t="str">
        <f t="shared" si="80"/>
        <v>Label.create(:concept_id =&gt; Concept.find_by_codelist_and_code(91, 'CO').id, :locale =&gt; 'fi', :preflabel =&gt; 'Kolumbia', :scopenote =&gt; nil)</v>
      </c>
      <c r="P3135" s="3"/>
    </row>
    <row r="3136" spans="1:16" ht="15.75" hidden="1">
      <c r="A3136" s="11">
        <v>91</v>
      </c>
      <c r="B3136" s="11">
        <v>51</v>
      </c>
      <c r="C3136" s="33" t="s">
        <v>3757</v>
      </c>
      <c r="E3136" s="149"/>
      <c r="F3136" s="51" t="s">
        <v>1978</v>
      </c>
      <c r="G3136" s="43" t="s">
        <v>5665</v>
      </c>
      <c r="H3136" s="23">
        <v>0</v>
      </c>
      <c r="I3136" s="23"/>
      <c r="J3136" s="10"/>
      <c r="K3136" s="100"/>
      <c r="M3136" s="136" t="s">
        <v>1978</v>
      </c>
      <c r="N3136" s="136"/>
      <c r="O3136" s="178" t="str">
        <f t="shared" si="80"/>
        <v>Label.create(:concept_id =&gt; Concept.find_by_codelist_and_code(91, 'CR').id, :locale =&gt; 'fi', :preflabel =&gt; 'Costa Rica', :scopenote =&gt; nil)</v>
      </c>
      <c r="P3136" s="3"/>
    </row>
    <row r="3137" spans="1:16" ht="31.5" hidden="1">
      <c r="A3137" s="11">
        <v>91</v>
      </c>
      <c r="B3137" s="11">
        <v>52</v>
      </c>
      <c r="C3137" s="33" t="s">
        <v>2661</v>
      </c>
      <c r="E3137" s="149"/>
      <c r="F3137" s="43" t="s">
        <v>238</v>
      </c>
      <c r="G3137" s="70" t="s">
        <v>6617</v>
      </c>
      <c r="H3137" s="23">
        <v>4</v>
      </c>
      <c r="I3137" s="23">
        <v>7</v>
      </c>
      <c r="J3137" s="10" t="s">
        <v>3163</v>
      </c>
      <c r="K3137" s="100"/>
      <c r="M3137" s="136"/>
      <c r="N3137" s="136" t="s">
        <v>12962</v>
      </c>
      <c r="O3137" s="178" t="str">
        <f t="shared" si="80"/>
        <v>Label.create(:concept_id =&gt; Concept.find_by_codelist_and_code(91, 'CS').id, :locale =&gt; 'fi', :preflabel =&gt; 'Serbia and Montenegro', :scopenote =&gt; 'Poistettu käytöstä, käytä koodeja ME Montenegro ja RS Serbia tarpeen mukaan')</v>
      </c>
      <c r="P3137" s="3"/>
    </row>
    <row r="3138" spans="1:16" ht="15.75" hidden="1">
      <c r="A3138" s="11">
        <v>91</v>
      </c>
      <c r="B3138" s="11">
        <v>53</v>
      </c>
      <c r="C3138" s="33" t="s">
        <v>4137</v>
      </c>
      <c r="E3138" s="149"/>
      <c r="F3138" s="51" t="s">
        <v>1812</v>
      </c>
      <c r="G3138" s="43" t="s">
        <v>5665</v>
      </c>
      <c r="H3138" s="23">
        <v>0</v>
      </c>
      <c r="I3138" s="23"/>
      <c r="J3138" s="10"/>
      <c r="K3138" s="100"/>
      <c r="M3138" s="136" t="s">
        <v>11058</v>
      </c>
      <c r="N3138" s="136"/>
      <c r="O3138" s="178" t="str">
        <f t="shared" si="80"/>
        <v>Label.create(:concept_id =&gt; Concept.find_by_codelist_and_code(91, 'CU').id, :locale =&gt; 'fi', :preflabel =&gt; 'Kuuba', :scopenote =&gt; nil)</v>
      </c>
      <c r="P3138" s="3"/>
    </row>
    <row r="3139" spans="1:16" ht="15.75" hidden="1">
      <c r="A3139" s="11">
        <v>91</v>
      </c>
      <c r="B3139" s="11">
        <v>54</v>
      </c>
      <c r="C3139" s="33" t="s">
        <v>4327</v>
      </c>
      <c r="E3139" s="149"/>
      <c r="F3139" s="51" t="s">
        <v>8510</v>
      </c>
      <c r="G3139" s="43" t="s">
        <v>5665</v>
      </c>
      <c r="H3139" s="23">
        <v>0</v>
      </c>
      <c r="I3139" s="23">
        <v>28</v>
      </c>
      <c r="J3139" s="10"/>
      <c r="K3139" s="100"/>
      <c r="M3139" s="136" t="s">
        <v>11059</v>
      </c>
      <c r="N3139" s="136"/>
      <c r="O3139" s="178" t="str">
        <f t="shared" si="80"/>
        <v>Label.create(:concept_id =&gt; Concept.find_by_codelist_and_code(91, 'CV').id, :locale =&gt; 'fi', :preflabel =&gt; 'Kap Verde', :scopenote =&gt; nil)</v>
      </c>
      <c r="P3139" s="3"/>
    </row>
    <row r="3140" spans="1:16" ht="15.75" hidden="1">
      <c r="A3140" s="11">
        <v>91</v>
      </c>
      <c r="B3140" s="11">
        <v>55</v>
      </c>
      <c r="C3140" s="33" t="s">
        <v>4505</v>
      </c>
      <c r="E3140" s="149"/>
      <c r="F3140" s="51" t="s">
        <v>11060</v>
      </c>
      <c r="G3140" s="43" t="s">
        <v>5665</v>
      </c>
      <c r="H3140" s="23">
        <v>13</v>
      </c>
      <c r="I3140" s="23"/>
      <c r="J3140" s="10"/>
      <c r="K3140" s="100"/>
      <c r="M3140" s="136" t="s">
        <v>11060</v>
      </c>
      <c r="N3140" s="136"/>
      <c r="O3140" s="178" t="str">
        <f t="shared" si="80"/>
        <v>Label.create(:concept_id =&gt; Concept.find_by_codelist_and_code(91, 'CW').id, :locale =&gt; 'fi', :preflabel =&gt; 'Curaçao', :scopenote =&gt; nil)</v>
      </c>
      <c r="P3140" s="3"/>
    </row>
    <row r="3141" spans="1:16" ht="15.75" hidden="1">
      <c r="A3141" s="11">
        <v>91</v>
      </c>
      <c r="B3141" s="11">
        <v>56</v>
      </c>
      <c r="C3141" s="33" t="s">
        <v>4174</v>
      </c>
      <c r="E3141" s="149"/>
      <c r="F3141" s="51" t="s">
        <v>1722</v>
      </c>
      <c r="G3141" s="43" t="s">
        <v>5665</v>
      </c>
      <c r="H3141" s="23">
        <v>0</v>
      </c>
      <c r="I3141" s="23"/>
      <c r="J3141" s="10"/>
      <c r="K3141" s="100"/>
      <c r="M3141" s="136" t="s">
        <v>11061</v>
      </c>
      <c r="N3141" s="136"/>
      <c r="O3141" s="178" t="str">
        <f t="shared" si="80"/>
        <v>Label.create(:concept_id =&gt; Concept.find_by_codelist_and_code(91, 'CX').id, :locale =&gt; 'fi', :preflabel =&gt; 'Joulusaari', :scopenote =&gt; nil)</v>
      </c>
      <c r="P3141" s="3"/>
    </row>
    <row r="3142" spans="1:16" ht="15.75" hidden="1">
      <c r="A3142" s="11">
        <v>91</v>
      </c>
      <c r="B3142" s="11">
        <v>57</v>
      </c>
      <c r="C3142" s="33" t="s">
        <v>3952</v>
      </c>
      <c r="E3142" s="149"/>
      <c r="F3142" s="51" t="s">
        <v>1813</v>
      </c>
      <c r="G3142" s="43" t="s">
        <v>5665</v>
      </c>
      <c r="H3142" s="26">
        <v>0</v>
      </c>
      <c r="I3142" s="26"/>
      <c r="J3142" s="6"/>
      <c r="K3142" s="100"/>
      <c r="M3142" s="136" t="s">
        <v>11062</v>
      </c>
      <c r="N3142" s="136"/>
      <c r="O3142" s="178" t="str">
        <f t="shared" si="80"/>
        <v>Label.create(:concept_id =&gt; Concept.find_by_codelist_and_code(91, 'CY').id, :locale =&gt; 'fi', :preflabel =&gt; 'Kypros', :scopenote =&gt; nil)</v>
      </c>
      <c r="P3142" s="3"/>
    </row>
    <row r="3143" spans="1:16" ht="15.75" hidden="1">
      <c r="A3143" s="11">
        <v>91</v>
      </c>
      <c r="B3143" s="11">
        <v>58</v>
      </c>
      <c r="C3143" s="33" t="s">
        <v>4098</v>
      </c>
      <c r="E3143" s="149"/>
      <c r="F3143" s="51" t="s">
        <v>7447</v>
      </c>
      <c r="G3143" s="51" t="s">
        <v>7448</v>
      </c>
      <c r="H3143" s="26">
        <v>0</v>
      </c>
      <c r="I3143" s="26">
        <v>38</v>
      </c>
      <c r="J3143" s="6"/>
      <c r="K3143" s="100"/>
      <c r="M3143" s="136" t="s">
        <v>11063</v>
      </c>
      <c r="N3143" s="136"/>
      <c r="O3143" s="178" t="str">
        <f t="shared" si="80"/>
        <v>Label.create(:concept_id =&gt; Concept.find_by_codelist_and_code(91, 'CZ').id, :locale =&gt; 'fi', :preflabel =&gt; 'Tšekki', :scopenote =&gt; 'Formerly Czech Republic')</v>
      </c>
      <c r="P3143" s="3"/>
    </row>
    <row r="3144" spans="1:16" ht="15.75" hidden="1">
      <c r="A3144" s="11">
        <v>91</v>
      </c>
      <c r="B3144" s="11">
        <v>59</v>
      </c>
      <c r="C3144" s="33" t="s">
        <v>4191</v>
      </c>
      <c r="E3144" s="149"/>
      <c r="F3144" s="51" t="s">
        <v>916</v>
      </c>
      <c r="G3144" s="43" t="s">
        <v>5665</v>
      </c>
      <c r="H3144" s="23">
        <v>0</v>
      </c>
      <c r="I3144" s="23"/>
      <c r="J3144" s="10"/>
      <c r="K3144" s="100"/>
      <c r="M3144" s="136" t="s">
        <v>11064</v>
      </c>
      <c r="N3144" s="136"/>
      <c r="O3144" s="178" t="str">
        <f t="shared" si="80"/>
        <v>Label.create(:concept_id =&gt; Concept.find_by_codelist_and_code(91, 'DE').id, :locale =&gt; 'fi', :preflabel =&gt; 'Saksa', :scopenote =&gt; nil)</v>
      </c>
      <c r="P3144" s="3"/>
    </row>
    <row r="3145" spans="1:16" ht="15.75" hidden="1">
      <c r="A3145" s="11">
        <v>91</v>
      </c>
      <c r="B3145" s="11">
        <v>60</v>
      </c>
      <c r="C3145" s="33" t="s">
        <v>4124</v>
      </c>
      <c r="E3145" s="149"/>
      <c r="F3145" s="51" t="s">
        <v>1983</v>
      </c>
      <c r="G3145" s="43" t="s">
        <v>5665</v>
      </c>
      <c r="H3145" s="23">
        <v>0</v>
      </c>
      <c r="I3145" s="23"/>
      <c r="J3145" s="10"/>
      <c r="K3145" s="100"/>
      <c r="M3145" s="136" t="s">
        <v>1983</v>
      </c>
      <c r="N3145" s="136"/>
      <c r="O3145" s="178" t="str">
        <f t="shared" si="80"/>
        <v>Label.create(:concept_id =&gt; Concept.find_by_codelist_and_code(91, 'DJ').id, :locale =&gt; 'fi', :preflabel =&gt; 'Djibouti', :scopenote =&gt; nil)</v>
      </c>
      <c r="P3145" s="3"/>
    </row>
    <row r="3146" spans="1:16" ht="15.75" hidden="1">
      <c r="A3146" s="11">
        <v>91</v>
      </c>
      <c r="B3146" s="11">
        <v>61</v>
      </c>
      <c r="C3146" s="33" t="s">
        <v>3953</v>
      </c>
      <c r="E3146" s="149"/>
      <c r="F3146" s="51" t="s">
        <v>1982</v>
      </c>
      <c r="G3146" s="43" t="s">
        <v>5665</v>
      </c>
      <c r="H3146" s="23">
        <v>0</v>
      </c>
      <c r="I3146" s="23"/>
      <c r="J3146" s="10"/>
      <c r="K3146" s="100"/>
      <c r="M3146" s="136" t="s">
        <v>11065</v>
      </c>
      <c r="N3146" s="136"/>
      <c r="O3146" s="178" t="str">
        <f t="shared" si="80"/>
        <v>Label.create(:concept_id =&gt; Concept.find_by_codelist_and_code(91, 'DK').id, :locale =&gt; 'fi', :preflabel =&gt; 'Tanska', :scopenote =&gt; nil)</v>
      </c>
      <c r="P3146" s="3"/>
    </row>
    <row r="3147" spans="1:16" ht="15.75" hidden="1">
      <c r="A3147" s="11">
        <v>91</v>
      </c>
      <c r="B3147" s="11">
        <v>62</v>
      </c>
      <c r="C3147" s="33" t="s">
        <v>1152</v>
      </c>
      <c r="E3147" s="149"/>
      <c r="F3147" s="51" t="s">
        <v>3012</v>
      </c>
      <c r="G3147" s="43" t="s">
        <v>5665</v>
      </c>
      <c r="H3147" s="23">
        <v>0</v>
      </c>
      <c r="I3147" s="23"/>
      <c r="J3147" s="10"/>
      <c r="K3147" s="100"/>
      <c r="M3147" s="136" t="s">
        <v>3012</v>
      </c>
      <c r="N3147" s="136"/>
      <c r="O3147" s="178" t="str">
        <f t="shared" si="80"/>
        <v>Label.create(:concept_id =&gt; Concept.find_by_codelist_and_code(91, 'DM').id, :locale =&gt; 'fi', :preflabel =&gt; 'Dominica', :scopenote =&gt; nil)</v>
      </c>
      <c r="P3147" s="3"/>
    </row>
    <row r="3148" spans="1:16" ht="15.75" hidden="1">
      <c r="A3148" s="11">
        <v>91</v>
      </c>
      <c r="B3148" s="11">
        <v>63</v>
      </c>
      <c r="C3148" s="33" t="s">
        <v>1153</v>
      </c>
      <c r="E3148" s="149"/>
      <c r="F3148" s="51" t="s">
        <v>2583</v>
      </c>
      <c r="G3148" s="43" t="s">
        <v>5665</v>
      </c>
      <c r="H3148" s="23">
        <v>0</v>
      </c>
      <c r="I3148" s="23"/>
      <c r="J3148" s="10"/>
      <c r="K3148" s="100"/>
      <c r="M3148" s="136" t="s">
        <v>11066</v>
      </c>
      <c r="N3148" s="136"/>
      <c r="O3148" s="178" t="str">
        <f t="shared" si="80"/>
        <v>Label.create(:concept_id =&gt; Concept.find_by_codelist_and_code(91, 'DO').id, :locale =&gt; 'fi', :preflabel =&gt; 'Dominikaaninen tasavalta', :scopenote =&gt; nil)</v>
      </c>
      <c r="P3148" s="3"/>
    </row>
    <row r="3149" spans="1:16" ht="15.75" hidden="1">
      <c r="A3149" s="11">
        <v>91</v>
      </c>
      <c r="B3149" s="11">
        <v>64</v>
      </c>
      <c r="C3149" s="33" t="s">
        <v>3848</v>
      </c>
      <c r="E3149" s="149"/>
      <c r="F3149" s="51" t="s">
        <v>3130</v>
      </c>
      <c r="G3149" s="43" t="s">
        <v>5665</v>
      </c>
      <c r="H3149" s="23">
        <v>0</v>
      </c>
      <c r="I3149" s="23"/>
      <c r="J3149" s="10"/>
      <c r="K3149" s="100"/>
      <c r="M3149" s="136" t="s">
        <v>3130</v>
      </c>
      <c r="N3149" s="136"/>
      <c r="O3149" s="178" t="str">
        <f t="shared" si="80"/>
        <v>Label.create(:concept_id =&gt; Concept.find_by_codelist_and_code(91, 'DZ').id, :locale =&gt; 'fi', :preflabel =&gt; 'Algeria', :scopenote =&gt; nil)</v>
      </c>
      <c r="P3149" s="3"/>
    </row>
    <row r="3150" spans="1:16" ht="15.75" hidden="1">
      <c r="A3150" s="11">
        <v>91</v>
      </c>
      <c r="B3150" s="11">
        <v>65</v>
      </c>
      <c r="C3150" s="33" t="s">
        <v>1154</v>
      </c>
      <c r="E3150" s="149"/>
      <c r="F3150" s="51" t="s">
        <v>2584</v>
      </c>
      <c r="G3150" s="43" t="s">
        <v>5665</v>
      </c>
      <c r="H3150" s="23">
        <v>0</v>
      </c>
      <c r="I3150" s="23"/>
      <c r="J3150" s="10"/>
      <c r="K3150" s="100"/>
      <c r="M3150" s="136" t="s">
        <v>2584</v>
      </c>
      <c r="N3150" s="136"/>
      <c r="O3150" s="178" t="str">
        <f t="shared" si="80"/>
        <v>Label.create(:concept_id =&gt; Concept.find_by_codelist_and_code(91, 'EC').id, :locale =&gt; 'fi', :preflabel =&gt; 'Ecuador', :scopenote =&gt; nil)</v>
      </c>
      <c r="P3150" s="3"/>
    </row>
    <row r="3151" spans="1:16" ht="15.75" hidden="1">
      <c r="A3151" s="11">
        <v>91</v>
      </c>
      <c r="B3151" s="11">
        <v>66</v>
      </c>
      <c r="C3151" s="33" t="s">
        <v>1117</v>
      </c>
      <c r="E3151" s="149"/>
      <c r="F3151" s="51" t="s">
        <v>3672</v>
      </c>
      <c r="G3151" s="43" t="s">
        <v>5665</v>
      </c>
      <c r="H3151" s="23">
        <v>0</v>
      </c>
      <c r="I3151" s="23"/>
      <c r="J3151" s="10"/>
      <c r="K3151" s="100"/>
      <c r="M3151" s="136" t="s">
        <v>11067</v>
      </c>
      <c r="N3151" s="136"/>
      <c r="O3151" s="178" t="str">
        <f t="shared" si="80"/>
        <v>Label.create(:concept_id =&gt; Concept.find_by_codelist_and_code(91, 'EE').id, :locale =&gt; 'fi', :preflabel =&gt; 'Viro', :scopenote =&gt; nil)</v>
      </c>
      <c r="P3151" s="3"/>
    </row>
    <row r="3152" spans="1:16" ht="15.75" hidden="1">
      <c r="A3152" s="11">
        <v>91</v>
      </c>
      <c r="B3152" s="11">
        <v>67</v>
      </c>
      <c r="C3152" s="33" t="s">
        <v>1155</v>
      </c>
      <c r="E3152" s="149"/>
      <c r="F3152" s="51" t="s">
        <v>1947</v>
      </c>
      <c r="G3152" s="43" t="s">
        <v>5665</v>
      </c>
      <c r="H3152" s="23">
        <v>0</v>
      </c>
      <c r="I3152" s="23"/>
      <c r="J3152" s="10"/>
      <c r="K3152" s="100"/>
      <c r="M3152" s="136" t="s">
        <v>11068</v>
      </c>
      <c r="N3152" s="136"/>
      <c r="O3152" s="178" t="str">
        <f t="shared" si="80"/>
        <v>Label.create(:concept_id =&gt; Concept.find_by_codelist_and_code(91, 'EG').id, :locale =&gt; 'fi', :preflabel =&gt; 'Egypti', :scopenote =&gt; nil)</v>
      </c>
      <c r="P3152" s="3"/>
    </row>
    <row r="3153" spans="1:16" ht="15.75" hidden="1">
      <c r="A3153" s="11">
        <v>91</v>
      </c>
      <c r="B3153" s="11">
        <v>68</v>
      </c>
      <c r="C3153" s="33" t="s">
        <v>3332</v>
      </c>
      <c r="E3153" s="149"/>
      <c r="F3153" s="51" t="s">
        <v>2723</v>
      </c>
      <c r="G3153" s="43" t="s">
        <v>5665</v>
      </c>
      <c r="H3153" s="26">
        <v>0</v>
      </c>
      <c r="I3153" s="26"/>
      <c r="J3153" s="6"/>
      <c r="K3153" s="100"/>
      <c r="M3153" s="136" t="s">
        <v>11069</v>
      </c>
      <c r="N3153" s="136"/>
      <c r="O3153" s="178" t="str">
        <f t="shared" si="80"/>
        <v>Label.create(:concept_id =&gt; Concept.find_by_codelist_and_code(91, 'EH').id, :locale =&gt; 'fi', :preflabel =&gt; 'Länsi-Sahara', :scopenote =&gt; nil)</v>
      </c>
      <c r="P3153" s="3"/>
    </row>
    <row r="3154" spans="1:16" ht="15.75" hidden="1">
      <c r="A3154" s="11">
        <v>91</v>
      </c>
      <c r="B3154" s="11">
        <v>69</v>
      </c>
      <c r="C3154" s="33" t="s">
        <v>620</v>
      </c>
      <c r="E3154" s="149"/>
      <c r="F3154" s="51" t="s">
        <v>2515</v>
      </c>
      <c r="G3154" s="43" t="s">
        <v>5665</v>
      </c>
      <c r="H3154" s="26">
        <v>0</v>
      </c>
      <c r="I3154" s="26"/>
      <c r="J3154" s="6"/>
      <c r="K3154" s="100"/>
      <c r="M3154" s="136" t="s">
        <v>2515</v>
      </c>
      <c r="N3154" s="136"/>
      <c r="O3154" s="178" t="str">
        <f t="shared" si="80"/>
        <v>Label.create(:concept_id =&gt; Concept.find_by_codelist_and_code(91, 'ER').id, :locale =&gt; 'fi', :preflabel =&gt; 'Eritrea', :scopenote =&gt; nil)</v>
      </c>
      <c r="P3154" s="3"/>
    </row>
    <row r="3155" spans="1:16" ht="15.75" hidden="1">
      <c r="A3155" s="11">
        <v>91</v>
      </c>
      <c r="B3155" s="11">
        <v>70</v>
      </c>
      <c r="C3155" s="33" t="s">
        <v>2746</v>
      </c>
      <c r="E3155" s="149"/>
      <c r="F3155" s="51" t="s">
        <v>3787</v>
      </c>
      <c r="G3155" s="43" t="s">
        <v>5665</v>
      </c>
      <c r="H3155" s="23">
        <v>0</v>
      </c>
      <c r="I3155" s="23"/>
      <c r="J3155" s="10"/>
      <c r="K3155" s="100"/>
      <c r="M3155" s="136" t="s">
        <v>11070</v>
      </c>
      <c r="N3155" s="136"/>
      <c r="O3155" s="178" t="str">
        <f t="shared" si="80"/>
        <v>Label.create(:concept_id =&gt; Concept.find_by_codelist_and_code(91, 'ES').id, :locale =&gt; 'fi', :preflabel =&gt; 'Espanja', :scopenote =&gt; nil)</v>
      </c>
      <c r="P3155" s="3"/>
    </row>
    <row r="3156" spans="1:16" ht="15.75" hidden="1">
      <c r="A3156" s="11">
        <v>91</v>
      </c>
      <c r="B3156" s="11">
        <v>71</v>
      </c>
      <c r="C3156" s="33" t="s">
        <v>1118</v>
      </c>
      <c r="E3156" s="149"/>
      <c r="F3156" s="51" t="s">
        <v>3019</v>
      </c>
      <c r="G3156" s="43" t="s">
        <v>5665</v>
      </c>
      <c r="H3156" s="23">
        <v>0</v>
      </c>
      <c r="I3156" s="23"/>
      <c r="J3156" s="10"/>
      <c r="K3156" s="100"/>
      <c r="M3156" s="136" t="s">
        <v>11071</v>
      </c>
      <c r="N3156" s="136"/>
      <c r="O3156" s="178" t="str">
        <f t="shared" si="80"/>
        <v>Label.create(:concept_id =&gt; Concept.find_by_codelist_and_code(91, 'ET').id, :locale =&gt; 'fi', :preflabel =&gt; 'Etiopia', :scopenote =&gt; nil)</v>
      </c>
      <c r="P3156" s="3"/>
    </row>
    <row r="3157" spans="1:16" ht="15.75" hidden="1">
      <c r="A3157" s="11">
        <v>91</v>
      </c>
      <c r="B3157" s="11">
        <v>72</v>
      </c>
      <c r="C3157" s="33" t="s">
        <v>427</v>
      </c>
      <c r="E3157" s="149"/>
      <c r="F3157" s="51" t="s">
        <v>3506</v>
      </c>
      <c r="G3157" s="43" t="s">
        <v>5665</v>
      </c>
      <c r="H3157" s="23">
        <v>0</v>
      </c>
      <c r="I3157" s="23"/>
      <c r="J3157" s="10"/>
      <c r="K3157" s="100"/>
      <c r="M3157" s="136" t="s">
        <v>11072</v>
      </c>
      <c r="N3157" s="136"/>
      <c r="O3157" s="178" t="str">
        <f t="shared" si="80"/>
        <v>Label.create(:concept_id =&gt; Concept.find_by_codelist_and_code(91, 'FI').id, :locale =&gt; 'fi', :preflabel =&gt; 'Suomi', :scopenote =&gt; nil)</v>
      </c>
      <c r="P3157" s="3"/>
    </row>
    <row r="3158" spans="1:16" ht="15.75" hidden="1">
      <c r="A3158" s="11">
        <v>91</v>
      </c>
      <c r="B3158" s="11">
        <v>73</v>
      </c>
      <c r="C3158" s="33" t="s">
        <v>426</v>
      </c>
      <c r="E3158" s="149"/>
      <c r="F3158" s="51" t="s">
        <v>3730</v>
      </c>
      <c r="G3158" s="43" t="s">
        <v>5665</v>
      </c>
      <c r="H3158" s="23">
        <v>0</v>
      </c>
      <c r="I3158" s="23"/>
      <c r="J3158" s="10"/>
      <c r="K3158" s="100"/>
      <c r="M3158" s="136" t="s">
        <v>11073</v>
      </c>
      <c r="N3158" s="136"/>
      <c r="O3158" s="178" t="str">
        <f t="shared" si="80"/>
        <v>Label.create(:concept_id =&gt; Concept.find_by_codelist_and_code(91, 'FJ').id, :locale =&gt; 'fi', :preflabel =&gt; 'Fidži', :scopenote =&gt; nil)</v>
      </c>
      <c r="P3158" s="3"/>
    </row>
    <row r="3159" spans="1:16" ht="15.75" hidden="1">
      <c r="A3159" s="11">
        <v>91</v>
      </c>
      <c r="B3159" s="11">
        <v>74</v>
      </c>
      <c r="C3159" s="33" t="s">
        <v>424</v>
      </c>
      <c r="E3159" s="149"/>
      <c r="F3159" s="51" t="s">
        <v>3728</v>
      </c>
      <c r="G3159" s="43" t="s">
        <v>5665</v>
      </c>
      <c r="H3159" s="23">
        <v>0</v>
      </c>
      <c r="I3159" s="23"/>
      <c r="J3159" s="10"/>
      <c r="K3159" s="100"/>
      <c r="M3159" s="136" t="s">
        <v>11074</v>
      </c>
      <c r="N3159" s="136"/>
      <c r="O3159" s="178" t="str">
        <f t="shared" si="80"/>
        <v>Label.create(:concept_id =&gt; Concept.find_by_codelist_and_code(91, 'FK').id, :locale =&gt; 'fi', :preflabel =&gt; 'Falklandinsaaret', :scopenote =&gt; nil)</v>
      </c>
      <c r="P3159" s="3"/>
    </row>
    <row r="3160" spans="1:16" ht="15.75" hidden="1">
      <c r="A3160" s="11">
        <v>91</v>
      </c>
      <c r="B3160" s="11">
        <v>75</v>
      </c>
      <c r="C3160" s="33" t="s">
        <v>1335</v>
      </c>
      <c r="E3160" s="149"/>
      <c r="F3160" s="51" t="s">
        <v>1657</v>
      </c>
      <c r="G3160" s="43" t="s">
        <v>5665</v>
      </c>
      <c r="H3160" s="23">
        <v>0</v>
      </c>
      <c r="I3160" s="23"/>
      <c r="J3160" s="10"/>
      <c r="K3160" s="100"/>
      <c r="M3160" s="136" t="s">
        <v>11075</v>
      </c>
      <c r="N3160" s="136"/>
      <c r="O3160" s="178" t="str">
        <f t="shared" si="80"/>
        <v>Label.create(:concept_id =&gt; Concept.find_by_codelist_and_code(91, 'FM').id, :locale =&gt; 'fi', :preflabel =&gt; 'Mikronesian liittovaltio', :scopenote =&gt; nil)</v>
      </c>
      <c r="P3160" s="3"/>
    </row>
    <row r="3161" spans="1:16" ht="15.75" hidden="1">
      <c r="A3161" s="11">
        <v>91</v>
      </c>
      <c r="B3161" s="11">
        <v>76</v>
      </c>
      <c r="C3161" s="33" t="s">
        <v>425</v>
      </c>
      <c r="E3161" s="149"/>
      <c r="F3161" s="51" t="s">
        <v>3729</v>
      </c>
      <c r="G3161" s="43" t="s">
        <v>5665</v>
      </c>
      <c r="H3161" s="23">
        <v>0</v>
      </c>
      <c r="I3161" s="23"/>
      <c r="J3161" s="10"/>
      <c r="K3161" s="100"/>
      <c r="M3161" s="136" t="s">
        <v>11076</v>
      </c>
      <c r="N3161" s="136"/>
      <c r="O3161" s="178" t="str">
        <f t="shared" si="80"/>
        <v>Label.create(:concept_id =&gt; Concept.find_by_codelist_and_code(91, 'FO').id, :locale =&gt; 'fi', :preflabel =&gt; 'Färsaaret', :scopenote =&gt; nil)</v>
      </c>
      <c r="P3161" s="3"/>
    </row>
    <row r="3162" spans="1:16" ht="15.75" hidden="1">
      <c r="A3162" s="11">
        <v>91</v>
      </c>
      <c r="B3162" s="11">
        <v>77</v>
      </c>
      <c r="C3162" s="33" t="s">
        <v>428</v>
      </c>
      <c r="E3162" s="149"/>
      <c r="F3162" s="51" t="s">
        <v>1068</v>
      </c>
      <c r="G3162" s="43" t="s">
        <v>5665</v>
      </c>
      <c r="H3162" s="23">
        <v>0</v>
      </c>
      <c r="I3162" s="23"/>
      <c r="J3162" s="10"/>
      <c r="K3162" s="100"/>
      <c r="M3162" s="136" t="s">
        <v>11077</v>
      </c>
      <c r="N3162" s="136"/>
      <c r="O3162" s="178" t="str">
        <f t="shared" si="80"/>
        <v>Label.create(:concept_id =&gt; Concept.find_by_codelist_and_code(91, 'FR').id, :locale =&gt; 'fi', :preflabel =&gt; 'Ranska', :scopenote =&gt; nil)</v>
      </c>
      <c r="P3162" s="3"/>
    </row>
    <row r="3163" spans="1:16" ht="15.75" hidden="1">
      <c r="A3163" s="11">
        <v>91</v>
      </c>
      <c r="B3163" s="11">
        <v>78</v>
      </c>
      <c r="C3163" s="33" t="s">
        <v>860</v>
      </c>
      <c r="E3163" s="149"/>
      <c r="F3163" s="51" t="s">
        <v>1046</v>
      </c>
      <c r="G3163" s="43" t="s">
        <v>5665</v>
      </c>
      <c r="H3163" s="26">
        <v>0</v>
      </c>
      <c r="I3163" s="26"/>
      <c r="J3163" s="6"/>
      <c r="K3163" s="100"/>
      <c r="M3163" s="136" t="s">
        <v>1046</v>
      </c>
      <c r="N3163" s="136"/>
      <c r="O3163" s="178" t="str">
        <f t="shared" si="80"/>
        <v>Label.create(:concept_id =&gt; Concept.find_by_codelist_and_code(91, 'GA').id, :locale =&gt; 'fi', :preflabel =&gt; 'Gabon', :scopenote =&gt; nil)</v>
      </c>
      <c r="P3163" s="3"/>
    </row>
    <row r="3164" spans="1:16" ht="15.75" hidden="1">
      <c r="A3164" s="11">
        <v>91</v>
      </c>
      <c r="B3164" s="11">
        <v>79</v>
      </c>
      <c r="C3164" s="33" t="s">
        <v>2770</v>
      </c>
      <c r="E3164" s="149"/>
      <c r="F3164" s="51" t="s">
        <v>188</v>
      </c>
      <c r="G3164" s="43" t="s">
        <v>5665</v>
      </c>
      <c r="H3164" s="26">
        <v>0</v>
      </c>
      <c r="I3164" s="26"/>
      <c r="J3164" s="6"/>
      <c r="K3164" s="100"/>
      <c r="M3164" s="136" t="s">
        <v>11078</v>
      </c>
      <c r="N3164" s="136"/>
      <c r="O3164" s="178" t="str">
        <f t="shared" si="80"/>
        <v>Label.create(:concept_id =&gt; Concept.find_by_codelist_and_code(91, 'GB').id, :locale =&gt; 'fi', :preflabel =&gt; 'Iso-Britannia', :scopenote =&gt; nil)</v>
      </c>
      <c r="P3164" s="3"/>
    </row>
    <row r="3165" spans="1:16" ht="15.75" hidden="1">
      <c r="A3165" s="11">
        <v>91</v>
      </c>
      <c r="B3165" s="11">
        <v>80</v>
      </c>
      <c r="C3165" s="33" t="s">
        <v>4358</v>
      </c>
      <c r="E3165" s="149"/>
      <c r="F3165" s="51" t="s">
        <v>882</v>
      </c>
      <c r="G3165" s="43" t="s">
        <v>5665</v>
      </c>
      <c r="H3165" s="23">
        <v>0</v>
      </c>
      <c r="I3165" s="23"/>
      <c r="J3165" s="10"/>
      <c r="K3165" s="100"/>
      <c r="M3165" s="136" t="s">
        <v>882</v>
      </c>
      <c r="N3165" s="136"/>
      <c r="O3165" s="178" t="str">
        <f t="shared" si="80"/>
        <v>Label.create(:concept_id =&gt; Concept.find_by_codelist_and_code(91, 'GD').id, :locale =&gt; 'fi', :preflabel =&gt; 'Grenada', :scopenote =&gt; nil)</v>
      </c>
      <c r="P3165" s="3"/>
    </row>
    <row r="3166" spans="1:16" ht="15.75" hidden="1">
      <c r="A3166" s="11">
        <v>91</v>
      </c>
      <c r="B3166" s="11">
        <v>81</v>
      </c>
      <c r="C3166" s="33" t="s">
        <v>1196</v>
      </c>
      <c r="E3166" s="149"/>
      <c r="F3166" s="51" t="s">
        <v>915</v>
      </c>
      <c r="G3166" s="43" t="s">
        <v>5665</v>
      </c>
      <c r="H3166" s="23">
        <v>0</v>
      </c>
      <c r="I3166" s="23"/>
      <c r="J3166" s="10"/>
      <c r="K3166" s="100"/>
      <c r="M3166" s="136" t="s">
        <v>915</v>
      </c>
      <c r="N3166" s="136"/>
      <c r="O3166" s="178" t="str">
        <f t="shared" si="80"/>
        <v>Label.create(:concept_id =&gt; Concept.find_by_codelist_and_code(91, 'GE').id, :locale =&gt; 'fi', :preflabel =&gt; 'Georgia', :scopenote =&gt; nil)</v>
      </c>
      <c r="P3166" s="3"/>
    </row>
    <row r="3167" spans="1:16" ht="15.75" hidden="1">
      <c r="A3167" s="11">
        <v>91</v>
      </c>
      <c r="B3167" s="11">
        <v>82</v>
      </c>
      <c r="C3167" s="33" t="s">
        <v>858</v>
      </c>
      <c r="E3167" s="149"/>
      <c r="F3167" s="51" t="s">
        <v>1373</v>
      </c>
      <c r="G3167" s="43" t="s">
        <v>5665</v>
      </c>
      <c r="H3167" s="23">
        <v>0</v>
      </c>
      <c r="I3167" s="23"/>
      <c r="J3167" s="10"/>
      <c r="K3167" s="100"/>
      <c r="M3167" s="136" t="s">
        <v>11079</v>
      </c>
      <c r="N3167" s="136"/>
      <c r="O3167" s="178" t="str">
        <f t="shared" si="80"/>
        <v>Label.create(:concept_id =&gt; Concept.find_by_codelist_and_code(91, 'GF').id, :locale =&gt; 'fi', :preflabel =&gt; 'Ranskan Guayana', :scopenote =&gt; nil)</v>
      </c>
      <c r="P3167" s="3"/>
    </row>
    <row r="3168" spans="1:16" ht="15.75" hidden="1">
      <c r="A3168" s="11">
        <v>91</v>
      </c>
      <c r="B3168" s="11">
        <v>83</v>
      </c>
      <c r="C3168" s="33" t="s">
        <v>777</v>
      </c>
      <c r="E3168" s="149"/>
      <c r="F3168" s="51" t="s">
        <v>778</v>
      </c>
      <c r="G3168" s="43" t="s">
        <v>5665</v>
      </c>
      <c r="H3168" s="23">
        <v>7</v>
      </c>
      <c r="I3168" s="23"/>
      <c r="J3168" s="10"/>
      <c r="K3168" s="100"/>
      <c r="M3168" s="136" t="s">
        <v>778</v>
      </c>
      <c r="N3168" s="136"/>
      <c r="O3168" s="178" t="str">
        <f t="shared" si="80"/>
        <v>Label.create(:concept_id =&gt; Concept.find_by_codelist_and_code(91, 'GG').id, :locale =&gt; 'fi', :preflabel =&gt; 'Guernsey', :scopenote =&gt; nil)</v>
      </c>
      <c r="P3168" s="3"/>
    </row>
    <row r="3169" spans="1:16" ht="15.75" hidden="1">
      <c r="A3169" s="11">
        <v>91</v>
      </c>
      <c r="B3169" s="11">
        <v>84</v>
      </c>
      <c r="C3169" s="33" t="s">
        <v>4351</v>
      </c>
      <c r="E3169" s="149"/>
      <c r="F3169" s="51" t="s">
        <v>1507</v>
      </c>
      <c r="G3169" s="43" t="s">
        <v>5665</v>
      </c>
      <c r="H3169" s="23">
        <v>0</v>
      </c>
      <c r="I3169" s="23"/>
      <c r="J3169" s="10"/>
      <c r="K3169" s="100"/>
      <c r="M3169" s="136" t="s">
        <v>1507</v>
      </c>
      <c r="N3169" s="136"/>
      <c r="O3169" s="178" t="str">
        <f t="shared" si="80"/>
        <v>Label.create(:concept_id =&gt; Concept.find_by_codelist_and_code(91, 'GH').id, :locale =&gt; 'fi', :preflabel =&gt; 'Ghana', :scopenote =&gt; nil)</v>
      </c>
      <c r="P3169" s="3"/>
    </row>
    <row r="3170" spans="1:16" ht="15.75" hidden="1">
      <c r="A3170" s="11">
        <v>91</v>
      </c>
      <c r="B3170" s="11">
        <v>85</v>
      </c>
      <c r="C3170" s="33" t="s">
        <v>4355</v>
      </c>
      <c r="E3170" s="149"/>
      <c r="F3170" s="51" t="s">
        <v>1438</v>
      </c>
      <c r="G3170" s="43" t="s">
        <v>5665</v>
      </c>
      <c r="H3170" s="23">
        <v>0</v>
      </c>
      <c r="I3170" s="23"/>
      <c r="J3170" s="10"/>
      <c r="K3170" s="100"/>
      <c r="M3170" s="136" t="s">
        <v>1438</v>
      </c>
      <c r="N3170" s="136"/>
      <c r="O3170" s="178" t="str">
        <f t="shared" si="80"/>
        <v>Label.create(:concept_id =&gt; Concept.find_by_codelist_and_code(91, 'GI').id, :locale =&gt; 'fi', :preflabel =&gt; 'Gibraltar', :scopenote =&gt; nil)</v>
      </c>
      <c r="P3170" s="3"/>
    </row>
    <row r="3171" spans="1:16" ht="15.75" hidden="1">
      <c r="A3171" s="11">
        <v>91</v>
      </c>
      <c r="B3171" s="11">
        <v>86</v>
      </c>
      <c r="C3171" s="33" t="s">
        <v>4357</v>
      </c>
      <c r="E3171" s="149"/>
      <c r="F3171" s="51" t="s">
        <v>881</v>
      </c>
      <c r="G3171" s="43" t="s">
        <v>5665</v>
      </c>
      <c r="H3171" s="23">
        <v>0</v>
      </c>
      <c r="I3171" s="23"/>
      <c r="J3171" s="10"/>
      <c r="K3171" s="100"/>
      <c r="M3171" s="136" t="s">
        <v>11080</v>
      </c>
      <c r="N3171" s="136"/>
      <c r="O3171" s="178" t="str">
        <f t="shared" si="80"/>
        <v>Label.create(:concept_id =&gt; Concept.find_by_codelist_and_code(91, 'GL').id, :locale =&gt; 'fi', :preflabel =&gt; 'Grönlanti', :scopenote =&gt; nil)</v>
      </c>
      <c r="P3171" s="3"/>
    </row>
    <row r="3172" spans="1:16" ht="15.75" hidden="1">
      <c r="A3172" s="11">
        <v>91</v>
      </c>
      <c r="B3172" s="11">
        <v>87</v>
      </c>
      <c r="C3172" s="33" t="s">
        <v>662</v>
      </c>
      <c r="E3172" s="149"/>
      <c r="F3172" s="51" t="s">
        <v>914</v>
      </c>
      <c r="G3172" s="43" t="s">
        <v>5665</v>
      </c>
      <c r="H3172" s="23">
        <v>0</v>
      </c>
      <c r="I3172" s="23"/>
      <c r="J3172" s="10"/>
      <c r="K3172" s="100"/>
      <c r="M3172" s="136" t="s">
        <v>914</v>
      </c>
      <c r="N3172" s="136"/>
      <c r="O3172" s="178" t="str">
        <f t="shared" si="80"/>
        <v>Label.create(:concept_id =&gt; Concept.find_by_codelist_and_code(91, 'GM').id, :locale =&gt; 'fi', :preflabel =&gt; 'Gambia', :scopenote =&gt; nil)</v>
      </c>
      <c r="P3172" s="3"/>
    </row>
    <row r="3173" spans="1:16" ht="15.75" hidden="1">
      <c r="A3173" s="11">
        <v>91</v>
      </c>
      <c r="B3173" s="11">
        <v>88</v>
      </c>
      <c r="C3173" s="33" t="s">
        <v>4214</v>
      </c>
      <c r="E3173" s="149"/>
      <c r="F3173" s="51" t="s">
        <v>934</v>
      </c>
      <c r="G3173" s="43" t="s">
        <v>5665</v>
      </c>
      <c r="H3173" s="23">
        <v>0</v>
      </c>
      <c r="I3173" s="23"/>
      <c r="J3173" s="10"/>
      <c r="K3173" s="100"/>
      <c r="M3173" s="136" t="s">
        <v>934</v>
      </c>
      <c r="N3173" s="136"/>
      <c r="O3173" s="178" t="str">
        <f t="shared" si="80"/>
        <v>Label.create(:concept_id =&gt; Concept.find_by_codelist_and_code(91, 'GN').id, :locale =&gt; 'fi', :preflabel =&gt; 'Guinea', :scopenote =&gt; nil)</v>
      </c>
      <c r="P3173" s="3"/>
    </row>
    <row r="3174" spans="1:16" ht="15.75" hidden="1">
      <c r="A3174" s="11">
        <v>91</v>
      </c>
      <c r="B3174" s="11">
        <v>89</v>
      </c>
      <c r="C3174" s="33" t="s">
        <v>4359</v>
      </c>
      <c r="E3174" s="149"/>
      <c r="F3174" s="51" t="s">
        <v>420</v>
      </c>
      <c r="G3174" s="43" t="s">
        <v>5665</v>
      </c>
      <c r="H3174" s="26">
        <v>0</v>
      </c>
      <c r="I3174" s="26"/>
      <c r="J3174" s="6"/>
      <c r="K3174" s="100"/>
      <c r="M3174" s="136" t="s">
        <v>420</v>
      </c>
      <c r="N3174" s="136"/>
      <c r="O3174" s="178" t="str">
        <f t="shared" si="80"/>
        <v>Label.create(:concept_id =&gt; Concept.find_by_codelist_and_code(91, 'GP').id, :locale =&gt; 'fi', :preflabel =&gt; 'Guadeloupe', :scopenote =&gt; nil)</v>
      </c>
      <c r="P3174" s="3"/>
    </row>
    <row r="3175" spans="1:16" ht="15.75" hidden="1">
      <c r="A3175" s="11">
        <v>91</v>
      </c>
      <c r="B3175" s="11">
        <v>90</v>
      </c>
      <c r="C3175" s="33" t="s">
        <v>626</v>
      </c>
      <c r="E3175" s="149"/>
      <c r="F3175" s="51" t="s">
        <v>2668</v>
      </c>
      <c r="G3175" s="43" t="s">
        <v>5665</v>
      </c>
      <c r="H3175" s="26">
        <v>0</v>
      </c>
      <c r="I3175" s="26"/>
      <c r="J3175" s="6"/>
      <c r="K3175" s="100"/>
      <c r="M3175" s="136" t="s">
        <v>11081</v>
      </c>
      <c r="N3175" s="136"/>
      <c r="O3175" s="178" t="str">
        <f t="shared" si="80"/>
        <v>Label.create(:concept_id =&gt; Concept.find_by_codelist_and_code(91, 'GQ').id, :locale =&gt; 'fi', :preflabel =&gt; 'Päiväntasaajan Guinea', :scopenote =&gt; nil)</v>
      </c>
      <c r="P3175" s="3"/>
    </row>
    <row r="3176" spans="1:16" ht="15.75" hidden="1">
      <c r="A3176" s="11">
        <v>91</v>
      </c>
      <c r="B3176" s="11">
        <v>91</v>
      </c>
      <c r="C3176" s="33" t="s">
        <v>4356</v>
      </c>
      <c r="E3176" s="149"/>
      <c r="F3176" s="51" t="s">
        <v>1439</v>
      </c>
      <c r="G3176" s="43" t="s">
        <v>5665</v>
      </c>
      <c r="H3176" s="23">
        <v>0</v>
      </c>
      <c r="I3176" s="23"/>
      <c r="J3176" s="10"/>
      <c r="K3176" s="100"/>
      <c r="M3176" s="136" t="s">
        <v>11082</v>
      </c>
      <c r="N3176" s="136"/>
      <c r="O3176" s="178" t="str">
        <f t="shared" si="80"/>
        <v>Label.create(:concept_id =&gt; Concept.find_by_codelist_and_code(91, 'GR').id, :locale =&gt; 'fi', :preflabel =&gt; 'Kreikka', :scopenote =&gt; nil)</v>
      </c>
      <c r="P3176" s="3"/>
    </row>
    <row r="3177" spans="1:16" ht="30" hidden="1">
      <c r="A3177" s="11">
        <v>91</v>
      </c>
      <c r="B3177" s="11">
        <v>92</v>
      </c>
      <c r="C3177" s="33" t="s">
        <v>2745</v>
      </c>
      <c r="E3177" s="149"/>
      <c r="F3177" s="51" t="s">
        <v>1016</v>
      </c>
      <c r="G3177" s="43" t="s">
        <v>5665</v>
      </c>
      <c r="H3177" s="23">
        <v>0</v>
      </c>
      <c r="I3177" s="23"/>
      <c r="J3177" s="10"/>
      <c r="K3177" s="100"/>
      <c r="M3177" s="136" t="s">
        <v>11083</v>
      </c>
      <c r="N3177" s="136"/>
      <c r="O3177" s="178" t="str">
        <f t="shared" si="80"/>
        <v>Label.create(:concept_id =&gt; Concept.find_by_codelist_and_code(91, 'GS').id, :locale =&gt; 'fi', :preflabel =&gt; 'Etelä-Georgia ja Eteläiset Sandwichsaaret', :scopenote =&gt; nil)</v>
      </c>
      <c r="P3177" s="3"/>
    </row>
    <row r="3178" spans="1:16" ht="15.75" hidden="1">
      <c r="A3178" s="11">
        <v>91</v>
      </c>
      <c r="B3178" s="11">
        <v>93</v>
      </c>
      <c r="C3178" s="33" t="s">
        <v>4361</v>
      </c>
      <c r="E3178" s="149"/>
      <c r="F3178" s="51" t="s">
        <v>933</v>
      </c>
      <c r="G3178" s="43" t="s">
        <v>5665</v>
      </c>
      <c r="H3178" s="23">
        <v>0</v>
      </c>
      <c r="I3178" s="23"/>
      <c r="J3178" s="10"/>
      <c r="K3178" s="100"/>
      <c r="M3178" s="136" t="s">
        <v>933</v>
      </c>
      <c r="N3178" s="136"/>
      <c r="O3178" s="178" t="str">
        <f t="shared" si="80"/>
        <v>Label.create(:concept_id =&gt; Concept.find_by_codelist_and_code(91, 'GT').id, :locale =&gt; 'fi', :preflabel =&gt; 'Guatemala', :scopenote =&gt; nil)</v>
      </c>
      <c r="P3178" s="3"/>
    </row>
    <row r="3179" spans="1:16" ht="15.75" hidden="1">
      <c r="A3179" s="11">
        <v>91</v>
      </c>
      <c r="B3179" s="11">
        <v>94</v>
      </c>
      <c r="C3179" s="33" t="s">
        <v>4360</v>
      </c>
      <c r="E3179" s="149"/>
      <c r="F3179" s="51" t="s">
        <v>421</v>
      </c>
      <c r="G3179" s="43" t="s">
        <v>5665</v>
      </c>
      <c r="H3179" s="23">
        <v>0</v>
      </c>
      <c r="I3179" s="23"/>
      <c r="J3179" s="10"/>
      <c r="K3179" s="100"/>
      <c r="M3179" s="136" t="s">
        <v>421</v>
      </c>
      <c r="N3179" s="136"/>
      <c r="O3179" s="178" t="str">
        <f t="shared" si="80"/>
        <v>Label.create(:concept_id =&gt; Concept.find_by_codelist_and_code(91, 'GU').id, :locale =&gt; 'fi', :preflabel =&gt; 'Guam', :scopenote =&gt; nil)</v>
      </c>
      <c r="P3179" s="3"/>
    </row>
    <row r="3180" spans="1:16" ht="15.75" hidden="1">
      <c r="A3180" s="11">
        <v>91</v>
      </c>
      <c r="B3180" s="11">
        <v>95</v>
      </c>
      <c r="C3180" s="33" t="s">
        <v>4215</v>
      </c>
      <c r="E3180" s="149"/>
      <c r="F3180" s="51" t="s">
        <v>815</v>
      </c>
      <c r="G3180" s="43" t="s">
        <v>5665</v>
      </c>
      <c r="H3180" s="23">
        <v>0</v>
      </c>
      <c r="I3180" s="23"/>
      <c r="J3180" s="10"/>
      <c r="K3180" s="100"/>
      <c r="M3180" s="136" t="s">
        <v>815</v>
      </c>
      <c r="N3180" s="136"/>
      <c r="O3180" s="178" t="str">
        <f t="shared" si="80"/>
        <v>Label.create(:concept_id =&gt; Concept.find_by_codelist_and_code(91, 'GW').id, :locale =&gt; 'fi', :preflabel =&gt; 'Guinea-Bissau', :scopenote =&gt; nil)</v>
      </c>
      <c r="P3180" s="3"/>
    </row>
    <row r="3181" spans="1:16" ht="15.75" hidden="1">
      <c r="A3181" s="11">
        <v>91</v>
      </c>
      <c r="B3181" s="11">
        <v>96</v>
      </c>
      <c r="C3181" s="33" t="s">
        <v>4216</v>
      </c>
      <c r="E3181" s="149"/>
      <c r="F3181" s="51" t="s">
        <v>816</v>
      </c>
      <c r="G3181" s="43" t="s">
        <v>5665</v>
      </c>
      <c r="H3181" s="23">
        <v>0</v>
      </c>
      <c r="I3181" s="23"/>
      <c r="J3181" s="10"/>
      <c r="K3181" s="100"/>
      <c r="M3181" s="136" t="s">
        <v>816</v>
      </c>
      <c r="N3181" s="136"/>
      <c r="O3181" s="178" t="str">
        <f t="shared" si="80"/>
        <v>Label.create(:concept_id =&gt; Concept.find_by_codelist_and_code(91, 'GY').id, :locale =&gt; 'fi', :preflabel =&gt; 'Guyana', :scopenote =&gt; nil)</v>
      </c>
      <c r="P3181" s="3"/>
    </row>
    <row r="3182" spans="1:16" ht="15.75" hidden="1">
      <c r="A3182" s="11">
        <v>91</v>
      </c>
      <c r="B3182" s="11">
        <v>97</v>
      </c>
      <c r="C3182" s="33" t="s">
        <v>4304</v>
      </c>
      <c r="E3182" s="149"/>
      <c r="F3182" s="51" t="s">
        <v>1127</v>
      </c>
      <c r="G3182" s="43" t="s">
        <v>5665</v>
      </c>
      <c r="H3182" s="23">
        <v>0</v>
      </c>
      <c r="I3182" s="23"/>
      <c r="J3182" s="10"/>
      <c r="K3182" s="100"/>
      <c r="M3182" s="136" t="s">
        <v>1127</v>
      </c>
      <c r="N3182" s="136"/>
      <c r="O3182" s="178" t="str">
        <f t="shared" si="80"/>
        <v>Label.create(:concept_id =&gt; Concept.find_by_codelist_and_code(91, 'HK').id, :locale =&gt; 'fi', :preflabel =&gt; 'Hong Kong', :scopenote =&gt; nil)</v>
      </c>
      <c r="P3182" s="3"/>
    </row>
    <row r="3183" spans="1:16" ht="15.75" hidden="1">
      <c r="A3183" s="11">
        <v>91</v>
      </c>
      <c r="B3183" s="11">
        <v>98</v>
      </c>
      <c r="C3183" s="33" t="s">
        <v>4302</v>
      </c>
      <c r="E3183" s="149"/>
      <c r="F3183" s="51" t="s">
        <v>171</v>
      </c>
      <c r="G3183" s="43" t="s">
        <v>5665</v>
      </c>
      <c r="H3183" s="23">
        <v>0</v>
      </c>
      <c r="I3183" s="23"/>
      <c r="J3183" s="10"/>
      <c r="K3183" s="100"/>
      <c r="M3183" s="136" t="s">
        <v>11084</v>
      </c>
      <c r="N3183" s="136"/>
      <c r="O3183" s="178" t="str">
        <f t="shared" si="80"/>
        <v>Label.create(:concept_id =&gt; Concept.find_by_codelist_and_code(91, 'HM').id, :locale =&gt; 'fi', :preflabel =&gt; 'Heard- ja McDonaldinsaaret', :scopenote =&gt; nil)</v>
      </c>
      <c r="P3183" s="3"/>
    </row>
    <row r="3184" spans="1:16" ht="15.75" hidden="1">
      <c r="A3184" s="11">
        <v>91</v>
      </c>
      <c r="B3184" s="11">
        <v>99</v>
      </c>
      <c r="C3184" s="33" t="s">
        <v>4303</v>
      </c>
      <c r="E3184" s="149"/>
      <c r="F3184" s="51" t="s">
        <v>1080</v>
      </c>
      <c r="G3184" s="43" t="s">
        <v>5665</v>
      </c>
      <c r="H3184" s="26">
        <v>0</v>
      </c>
      <c r="I3184" s="26"/>
      <c r="J3184" s="6"/>
      <c r="K3184" s="100"/>
      <c r="M3184" s="136" t="s">
        <v>1080</v>
      </c>
      <c r="N3184" s="136"/>
      <c r="O3184" s="178" t="str">
        <f t="shared" si="80"/>
        <v>Label.create(:concept_id =&gt; Concept.find_by_codelist_and_code(91, 'HN').id, :locale =&gt; 'fi', :preflabel =&gt; 'Honduras', :scopenote =&gt; nil)</v>
      </c>
      <c r="P3184" s="3"/>
    </row>
    <row r="3185" spans="1:16" ht="15.75" hidden="1">
      <c r="A3185" s="11">
        <v>91</v>
      </c>
      <c r="B3185" s="11">
        <v>100</v>
      </c>
      <c r="C3185" s="33" t="s">
        <v>3759</v>
      </c>
      <c r="E3185" s="149"/>
      <c r="F3185" s="51" t="s">
        <v>1673</v>
      </c>
      <c r="G3185" s="43" t="s">
        <v>5665</v>
      </c>
      <c r="H3185" s="26">
        <v>0</v>
      </c>
      <c r="I3185" s="26"/>
      <c r="J3185" s="6"/>
      <c r="K3185" s="100"/>
      <c r="M3185" s="136" t="s">
        <v>11085</v>
      </c>
      <c r="N3185" s="136"/>
      <c r="O3185" s="178" t="str">
        <f t="shared" si="80"/>
        <v>Label.create(:concept_id =&gt; Concept.find_by_codelist_and_code(91, 'HR').id, :locale =&gt; 'fi', :preflabel =&gt; 'Kroatia', :scopenote =&gt; nil)</v>
      </c>
      <c r="P3185" s="3"/>
    </row>
    <row r="3186" spans="1:16" ht="15.75" hidden="1">
      <c r="A3186" s="11">
        <v>91</v>
      </c>
      <c r="B3186" s="11">
        <v>101</v>
      </c>
      <c r="C3186" s="33" t="s">
        <v>4301</v>
      </c>
      <c r="E3186" s="149"/>
      <c r="F3186" s="51" t="s">
        <v>841</v>
      </c>
      <c r="G3186" s="43" t="s">
        <v>5665</v>
      </c>
      <c r="H3186" s="23">
        <v>0</v>
      </c>
      <c r="I3186" s="23"/>
      <c r="J3186" s="10"/>
      <c r="K3186" s="100"/>
      <c r="M3186" s="136" t="s">
        <v>841</v>
      </c>
      <c r="N3186" s="136"/>
      <c r="O3186" s="178" t="str">
        <f t="shared" ref="O3186:O3249" si="81">IF(OR(H3186="",IFERROR(FIND("-"&amp;A3186&amp;"-","-6-7-8-10-11-26-33-35-36-37-38-39-40-47-52-54-56-63-67-75-78-94-95-101-138-140-"),0)&gt;0,
AND(A3186=1,IFERROR(FIND("-"&amp;C3186&amp;"-","-12-13-14-"),0)&gt;0),
AND(A3186=22,IFERROR(FIND("-"&amp;C3186&amp;"-","-04-05-"),0)&gt;0),
AND(A3186=34,IFERROR(FIND("-"&amp;C3186&amp;"-","-00-01-04-08-09-10-11-12-13-14-15-"),0)&gt;0),
AND(A3186=45,IFERROR(FIND("-"&amp;C3186&amp;"-","-08-"),0)&gt;0),
AND(A3186=49,IFERROR(FIND("-"&amp;C3186&amp;"-","-ROW-"),0)&gt;0),
AND(A3186=51,IFERROR(FIND("-"&amp;C3186&amp;"-","-14-15-36-"),0)&gt;0),
AND(A3186=79,IFERROR(FIND("-"&amp;C3186&amp;"-","-11-"),0)&gt;0),
AND(A3186=102,IFERROR(FIND("-"&amp;C3186&amp;"-","-02-"),0)&gt;0)),"",
 IF(AND(M3186="",N3186=""),"",
  "Label.create(:concept_id =&gt; Concept.find_by_codelist_and_code("&amp;A3186&amp;", "&amp;IF(C3186="","nil","'"&amp;C3186&amp;"'")&amp;").id, "&amp;
  ":locale =&gt; '"&amp;L$2&amp;"'"&amp;", "&amp;
  ":preflabel =&gt; '"&amp;(IF(M3186="",F3186,M3186)&amp;"', "&amp;
  ":scopenote =&gt; "&amp;IF(AND(N3186="",G3186="",K3186=""),"nil","'"&amp; IF(K3186="", "",$L$3 &amp; IF(ISERROR(FIND("
", K3186))," ","&lt;br&gt;&amp;nbsp;&amp;nbsp;&amp;nbsp;&amp;nbsp;• ") &amp; SUBSTITUTE(SUBSTITUTE(SUBSTITUTE(K3186, "&amp;", "&amp;amp;"),"&lt;","&amp;lt;"),"
","&lt;br&gt;&amp;nbsp;&amp;nbsp;&amp;nbsp;&amp;nbsp;• ")) &amp; IF(OR(K3186="",G3186=""),"","&lt;br&gt;") &amp; SUBSTITUTE(SUBSTITUTE(IF(N3186="",G3186,N3186),"&amp;","&amp;amp;"),"&lt;","&amp;lt;")&amp;"'")&amp;")")
))</f>
        <v>Label.create(:concept_id =&gt; Concept.find_by_codelist_and_code(91, 'HT').id, :locale =&gt; 'fi', :preflabel =&gt; 'Haiti', :scopenote =&gt; nil)</v>
      </c>
      <c r="P3186" s="3"/>
    </row>
    <row r="3187" spans="1:16" ht="15.75" hidden="1">
      <c r="A3187" s="11">
        <v>91</v>
      </c>
      <c r="B3187" s="11">
        <v>102</v>
      </c>
      <c r="C3187" s="33" t="s">
        <v>2233</v>
      </c>
      <c r="E3187" s="149"/>
      <c r="F3187" s="51" t="s">
        <v>1250</v>
      </c>
      <c r="G3187" s="43" t="s">
        <v>5665</v>
      </c>
      <c r="H3187" s="23">
        <v>0</v>
      </c>
      <c r="I3187" s="23"/>
      <c r="J3187" s="10"/>
      <c r="K3187" s="100"/>
      <c r="M3187" s="136" t="s">
        <v>11086</v>
      </c>
      <c r="N3187" s="136"/>
      <c r="O3187" s="178" t="str">
        <f t="shared" si="81"/>
        <v>Label.create(:concept_id =&gt; Concept.find_by_codelist_and_code(91, 'HU').id, :locale =&gt; 'fi', :preflabel =&gt; 'Unkari', :scopenote =&gt; nil)</v>
      </c>
      <c r="P3187" s="3"/>
    </row>
    <row r="3188" spans="1:16" ht="15.75" hidden="1">
      <c r="A3188" s="11">
        <v>91</v>
      </c>
      <c r="B3188" s="11">
        <v>103</v>
      </c>
      <c r="C3188" s="33" t="s">
        <v>3772</v>
      </c>
      <c r="E3188" s="149"/>
      <c r="F3188" s="51" t="s">
        <v>1694</v>
      </c>
      <c r="G3188" s="43" t="s">
        <v>5665</v>
      </c>
      <c r="H3188" s="23">
        <v>0</v>
      </c>
      <c r="I3188" s="23"/>
      <c r="J3188" s="10"/>
      <c r="K3188" s="100"/>
      <c r="M3188" s="136" t="s">
        <v>1694</v>
      </c>
      <c r="N3188" s="136"/>
      <c r="O3188" s="178" t="str">
        <f t="shared" si="81"/>
        <v>Label.create(:concept_id =&gt; Concept.find_by_codelist_and_code(91, 'ID').id, :locale =&gt; 'fi', :preflabel =&gt; 'Indonesia', :scopenote =&gt; nil)</v>
      </c>
      <c r="P3188" s="3"/>
    </row>
    <row r="3189" spans="1:16" ht="15.75" hidden="1">
      <c r="A3189" s="11">
        <v>91</v>
      </c>
      <c r="B3189" s="11">
        <v>104</v>
      </c>
      <c r="C3189" s="33" t="s">
        <v>4165</v>
      </c>
      <c r="E3189" s="149"/>
      <c r="F3189" s="51" t="s">
        <v>1492</v>
      </c>
      <c r="G3189" s="43" t="s">
        <v>5665</v>
      </c>
      <c r="H3189" s="23">
        <v>0</v>
      </c>
      <c r="I3189" s="23"/>
      <c r="J3189" s="10"/>
      <c r="K3189" s="100"/>
      <c r="M3189" s="136" t="s">
        <v>11087</v>
      </c>
      <c r="N3189" s="136"/>
      <c r="O3189" s="178" t="str">
        <f t="shared" si="81"/>
        <v>Label.create(:concept_id =&gt; Concept.find_by_codelist_and_code(91, 'IE').id, :locale =&gt; 'fi', :preflabel =&gt; 'Irlanti', :scopenote =&gt; nil)</v>
      </c>
      <c r="P3189" s="3"/>
    </row>
    <row r="3190" spans="1:16" ht="15.75" hidden="1">
      <c r="A3190" s="11">
        <v>91</v>
      </c>
      <c r="B3190" s="11">
        <v>105</v>
      </c>
      <c r="C3190" s="33" t="s">
        <v>4003</v>
      </c>
      <c r="E3190" s="149"/>
      <c r="F3190" s="51" t="s">
        <v>3989</v>
      </c>
      <c r="G3190" s="43" t="s">
        <v>5665</v>
      </c>
      <c r="H3190" s="23">
        <v>0</v>
      </c>
      <c r="I3190" s="23"/>
      <c r="J3190" s="10"/>
      <c r="K3190" s="100"/>
      <c r="M3190" s="136" t="s">
        <v>3989</v>
      </c>
      <c r="N3190" s="136"/>
      <c r="O3190" s="178" t="str">
        <f t="shared" si="81"/>
        <v>Label.create(:concept_id =&gt; Concept.find_by_codelist_and_code(91, 'IL').id, :locale =&gt; 'fi', :preflabel =&gt; 'Israel', :scopenote =&gt; nil)</v>
      </c>
      <c r="P3190" s="3"/>
    </row>
    <row r="3191" spans="1:16" ht="15.75" hidden="1">
      <c r="A3191" s="11">
        <v>91</v>
      </c>
      <c r="B3191" s="11">
        <v>106</v>
      </c>
      <c r="C3191" s="33" t="s">
        <v>1205</v>
      </c>
      <c r="E3191" s="149"/>
      <c r="F3191" s="51" t="s">
        <v>849</v>
      </c>
      <c r="G3191" s="43" t="s">
        <v>5665</v>
      </c>
      <c r="H3191" s="23">
        <v>7</v>
      </c>
      <c r="I3191" s="23"/>
      <c r="J3191" s="10"/>
      <c r="K3191" s="100"/>
      <c r="M3191" s="136" t="s">
        <v>11088</v>
      </c>
      <c r="N3191" s="136"/>
      <c r="O3191" s="178" t="str">
        <f t="shared" si="81"/>
        <v>Label.create(:concept_id =&gt; Concept.find_by_codelist_and_code(91, 'IM').id, :locale =&gt; 'fi', :preflabel =&gt; 'Mansaari', :scopenote =&gt; nil)</v>
      </c>
      <c r="P3191" s="3"/>
    </row>
    <row r="3192" spans="1:16" ht="15.75" hidden="1">
      <c r="A3192" s="11">
        <v>91</v>
      </c>
      <c r="B3192" s="11">
        <v>107</v>
      </c>
      <c r="C3192" s="33" t="s">
        <v>2271</v>
      </c>
      <c r="E3192" s="149"/>
      <c r="F3192" s="51" t="s">
        <v>913</v>
      </c>
      <c r="G3192" s="43" t="s">
        <v>5665</v>
      </c>
      <c r="H3192" s="23">
        <v>0</v>
      </c>
      <c r="I3192" s="23"/>
      <c r="J3192" s="10"/>
      <c r="K3192" s="100"/>
      <c r="M3192" s="136" t="s">
        <v>11089</v>
      </c>
      <c r="N3192" s="136"/>
      <c r="O3192" s="178" t="str">
        <f t="shared" si="81"/>
        <v>Label.create(:concept_id =&gt; Concept.find_by_codelist_and_code(91, 'IN').id, :locale =&gt; 'fi', :preflabel =&gt; 'Intia', :scopenote =&gt; nil)</v>
      </c>
      <c r="P3192" s="3"/>
    </row>
    <row r="3193" spans="1:16" ht="15.75" hidden="1">
      <c r="A3193" s="11">
        <v>91</v>
      </c>
      <c r="B3193" s="11">
        <v>108</v>
      </c>
      <c r="C3193" s="33" t="s">
        <v>4323</v>
      </c>
      <c r="E3193" s="149"/>
      <c r="F3193" s="51" t="s">
        <v>1107</v>
      </c>
      <c r="G3193" s="43" t="s">
        <v>5665</v>
      </c>
      <c r="H3193" s="23">
        <v>0</v>
      </c>
      <c r="I3193" s="23"/>
      <c r="J3193" s="10"/>
      <c r="K3193" s="100"/>
      <c r="M3193" s="136" t="s">
        <v>11090</v>
      </c>
      <c r="N3193" s="136"/>
      <c r="O3193" s="178" t="str">
        <f t="shared" si="81"/>
        <v>Label.create(:concept_id =&gt; Concept.find_by_codelist_and_code(91, 'IO').id, :locale =&gt; 'fi', :preflabel =&gt; 'Brittiläinen Intian valtameren alue', :scopenote =&gt; nil)</v>
      </c>
      <c r="P3193" s="3"/>
    </row>
    <row r="3194" spans="1:16" ht="15.75" hidden="1">
      <c r="A3194" s="11">
        <v>91</v>
      </c>
      <c r="B3194" s="11">
        <v>109</v>
      </c>
      <c r="C3194" s="33" t="s">
        <v>4164</v>
      </c>
      <c r="E3194" s="149"/>
      <c r="F3194" s="51" t="s">
        <v>1491</v>
      </c>
      <c r="G3194" s="43" t="s">
        <v>5665</v>
      </c>
      <c r="H3194" s="23">
        <v>0</v>
      </c>
      <c r="I3194" s="23"/>
      <c r="J3194" s="10"/>
      <c r="K3194" s="100"/>
      <c r="M3194" s="136" t="s">
        <v>11091</v>
      </c>
      <c r="N3194" s="136"/>
      <c r="O3194" s="178" t="str">
        <f t="shared" si="81"/>
        <v>Label.create(:concept_id =&gt; Concept.find_by_codelist_and_code(91, 'IQ').id, :locale =&gt; 'fi', :preflabel =&gt; 'Irak', :scopenote =&gt; nil)</v>
      </c>
      <c r="P3194" s="3"/>
    </row>
    <row r="3195" spans="1:16" ht="15.75" hidden="1">
      <c r="A3195" s="11">
        <v>91</v>
      </c>
      <c r="B3195" s="11">
        <v>110</v>
      </c>
      <c r="C3195" s="33" t="s">
        <v>4163</v>
      </c>
      <c r="E3195" s="149"/>
      <c r="F3195" s="51" t="s">
        <v>1490</v>
      </c>
      <c r="G3195" s="43" t="s">
        <v>5665</v>
      </c>
      <c r="H3195" s="23">
        <v>0</v>
      </c>
      <c r="I3195" s="23"/>
      <c r="J3195" s="10"/>
      <c r="K3195" s="100"/>
      <c r="M3195" s="136" t="s">
        <v>11092</v>
      </c>
      <c r="N3195" s="136"/>
      <c r="O3195" s="178" t="str">
        <f t="shared" si="81"/>
        <v>Label.create(:concept_id =&gt; Concept.find_by_codelist_and_code(91, 'IR').id, :locale =&gt; 'fi', :preflabel =&gt; 'Iran', :scopenote =&gt; nil)</v>
      </c>
      <c r="P3195" s="3"/>
    </row>
    <row r="3196" spans="1:16" ht="15.75" hidden="1">
      <c r="A3196" s="11">
        <v>91</v>
      </c>
      <c r="B3196" s="11">
        <v>111</v>
      </c>
      <c r="C3196" s="33" t="s">
        <v>2234</v>
      </c>
      <c r="E3196" s="149"/>
      <c r="F3196" s="51" t="s">
        <v>1007</v>
      </c>
      <c r="G3196" s="43" t="s">
        <v>5665</v>
      </c>
      <c r="H3196" s="26">
        <v>0</v>
      </c>
      <c r="I3196" s="26"/>
      <c r="J3196" s="6"/>
      <c r="K3196" s="100"/>
      <c r="M3196" s="136" t="s">
        <v>11093</v>
      </c>
      <c r="N3196" s="136"/>
      <c r="O3196" s="178" t="str">
        <f t="shared" si="81"/>
        <v>Label.create(:concept_id =&gt; Concept.find_by_codelist_and_code(91, 'IS').id, :locale =&gt; 'fi', :preflabel =&gt; 'Islanti', :scopenote =&gt; nil)</v>
      </c>
      <c r="P3196" s="3"/>
    </row>
    <row r="3197" spans="1:16" ht="15.75" hidden="1">
      <c r="A3197" s="11">
        <v>91</v>
      </c>
      <c r="B3197" s="11">
        <v>112</v>
      </c>
      <c r="C3197" s="33" t="s">
        <v>4004</v>
      </c>
      <c r="E3197" s="149"/>
      <c r="F3197" s="51" t="s">
        <v>3995</v>
      </c>
      <c r="G3197" s="43" t="s">
        <v>5665</v>
      </c>
      <c r="H3197" s="26">
        <v>0</v>
      </c>
      <c r="I3197" s="26"/>
      <c r="J3197" s="6"/>
      <c r="K3197" s="100"/>
      <c r="M3197" s="136" t="s">
        <v>11094</v>
      </c>
      <c r="N3197" s="136"/>
      <c r="O3197" s="178" t="str">
        <f t="shared" si="81"/>
        <v>Label.create(:concept_id =&gt; Concept.find_by_codelist_and_code(91, 'IT').id, :locale =&gt; 'fi', :preflabel =&gt; 'Italia', :scopenote =&gt; nil)</v>
      </c>
      <c r="P3197" s="3"/>
    </row>
    <row r="3198" spans="1:16" ht="15.75" hidden="1">
      <c r="A3198" s="11">
        <v>91</v>
      </c>
      <c r="B3198" s="11">
        <v>113</v>
      </c>
      <c r="C3198" s="33" t="s">
        <v>779</v>
      </c>
      <c r="E3198" s="149"/>
      <c r="F3198" s="51" t="s">
        <v>966</v>
      </c>
      <c r="G3198" s="43" t="s">
        <v>5665</v>
      </c>
      <c r="H3198" s="26">
        <v>7</v>
      </c>
      <c r="I3198" s="26"/>
      <c r="J3198" s="6"/>
      <c r="K3198" s="100"/>
      <c r="M3198" s="136" t="s">
        <v>966</v>
      </c>
      <c r="N3198" s="136"/>
      <c r="O3198" s="178" t="str">
        <f t="shared" si="81"/>
        <v>Label.create(:concept_id =&gt; Concept.find_by_codelist_and_code(91, 'JE').id, :locale =&gt; 'fi', :preflabel =&gt; 'Jersey', :scopenote =&gt; nil)</v>
      </c>
      <c r="P3198" s="3"/>
    </row>
    <row r="3199" spans="1:16" ht="15.75" hidden="1">
      <c r="A3199" s="11">
        <v>91</v>
      </c>
      <c r="B3199" s="11">
        <v>114</v>
      </c>
      <c r="C3199" s="33" t="s">
        <v>3941</v>
      </c>
      <c r="E3199" s="149"/>
      <c r="F3199" s="51" t="s">
        <v>3959</v>
      </c>
      <c r="G3199" s="43" t="s">
        <v>5665</v>
      </c>
      <c r="H3199" s="23">
        <v>0</v>
      </c>
      <c r="I3199" s="23"/>
      <c r="J3199" s="10"/>
      <c r="K3199" s="100"/>
      <c r="M3199" s="136" t="s">
        <v>3959</v>
      </c>
      <c r="N3199" s="136"/>
      <c r="O3199" s="178" t="str">
        <f t="shared" si="81"/>
        <v>Label.create(:concept_id =&gt; Concept.find_by_codelist_and_code(91, 'JM').id, :locale =&gt; 'fi', :preflabel =&gt; 'Jamaica', :scopenote =&gt; nil)</v>
      </c>
      <c r="P3199" s="3"/>
    </row>
    <row r="3200" spans="1:16" ht="15.75" hidden="1">
      <c r="A3200" s="11">
        <v>91</v>
      </c>
      <c r="B3200" s="11">
        <v>115</v>
      </c>
      <c r="C3200" s="33" t="s">
        <v>4260</v>
      </c>
      <c r="E3200" s="149"/>
      <c r="F3200" s="51" t="s">
        <v>4270</v>
      </c>
      <c r="G3200" s="43" t="s">
        <v>5665</v>
      </c>
      <c r="H3200" s="23">
        <v>0</v>
      </c>
      <c r="I3200" s="23"/>
      <c r="J3200" s="10"/>
      <c r="K3200" s="100"/>
      <c r="M3200" s="136" t="s">
        <v>11095</v>
      </c>
      <c r="N3200" s="136"/>
      <c r="O3200" s="178" t="str">
        <f t="shared" si="81"/>
        <v>Label.create(:concept_id =&gt; Concept.find_by_codelist_and_code(91, 'JO').id, :locale =&gt; 'fi', :preflabel =&gt; 'Jordania', :scopenote =&gt; nil)</v>
      </c>
      <c r="P3200" s="3"/>
    </row>
    <row r="3201" spans="1:16" ht="15.75" hidden="1">
      <c r="A3201" s="11">
        <v>91</v>
      </c>
      <c r="B3201" s="11">
        <v>116</v>
      </c>
      <c r="C3201" s="33" t="s">
        <v>4259</v>
      </c>
      <c r="E3201" s="149"/>
      <c r="F3201" s="51" t="s">
        <v>4269</v>
      </c>
      <c r="G3201" s="43" t="s">
        <v>5665</v>
      </c>
      <c r="H3201" s="23">
        <v>0</v>
      </c>
      <c r="I3201" s="23"/>
      <c r="J3201" s="10"/>
      <c r="K3201" s="100"/>
      <c r="M3201" s="136" t="s">
        <v>11096</v>
      </c>
      <c r="N3201" s="136"/>
      <c r="O3201" s="178" t="str">
        <f t="shared" si="81"/>
        <v>Label.create(:concept_id =&gt; Concept.find_by_codelist_and_code(91, 'JP').id, :locale =&gt; 'fi', :preflabel =&gt; 'Japani', :scopenote =&gt; nil)</v>
      </c>
      <c r="P3201" s="3"/>
    </row>
    <row r="3202" spans="1:16" ht="15.75" hidden="1">
      <c r="A3202" s="11">
        <v>91</v>
      </c>
      <c r="B3202" s="11">
        <v>117</v>
      </c>
      <c r="C3202" s="33" t="s">
        <v>1768</v>
      </c>
      <c r="E3202" s="149"/>
      <c r="F3202" s="51" t="s">
        <v>3915</v>
      </c>
      <c r="G3202" s="43" t="s">
        <v>5665</v>
      </c>
      <c r="H3202" s="23">
        <v>0</v>
      </c>
      <c r="I3202" s="23"/>
      <c r="J3202" s="10"/>
      <c r="K3202" s="100"/>
      <c r="M3202" s="136" t="s">
        <v>11097</v>
      </c>
      <c r="N3202" s="136"/>
      <c r="O3202" s="178" t="str">
        <f t="shared" si="81"/>
        <v>Label.create(:concept_id =&gt; Concept.find_by_codelist_and_code(91, 'KE').id, :locale =&gt; 'fi', :preflabel =&gt; 'Kenia', :scopenote =&gt; nil)</v>
      </c>
      <c r="P3202" s="3"/>
    </row>
    <row r="3203" spans="1:16" ht="15.75" hidden="1">
      <c r="A3203" s="11">
        <v>91</v>
      </c>
      <c r="B3203" s="11">
        <v>118</v>
      </c>
      <c r="C3203" s="33" t="s">
        <v>1602</v>
      </c>
      <c r="E3203" s="149"/>
      <c r="F3203" s="51" t="s">
        <v>2455</v>
      </c>
      <c r="G3203" s="43" t="s">
        <v>5665</v>
      </c>
      <c r="H3203" s="23">
        <v>0</v>
      </c>
      <c r="I3203" s="23"/>
      <c r="J3203" s="10"/>
      <c r="K3203" s="100"/>
      <c r="M3203" s="136" t="s">
        <v>11098</v>
      </c>
      <c r="N3203" s="136"/>
      <c r="O3203" s="178" t="str">
        <f t="shared" si="81"/>
        <v>Label.create(:concept_id =&gt; Concept.find_by_codelist_and_code(91, 'KG').id, :locale =&gt; 'fi', :preflabel =&gt; 'Kirgisia', :scopenote =&gt; nil)</v>
      </c>
      <c r="P3203" s="3"/>
    </row>
    <row r="3204" spans="1:16" ht="15.75" hidden="1">
      <c r="A3204" s="11">
        <v>91</v>
      </c>
      <c r="B3204" s="11">
        <v>119</v>
      </c>
      <c r="C3204" s="33" t="s">
        <v>4325</v>
      </c>
      <c r="E3204" s="149"/>
      <c r="F3204" s="51" t="s">
        <v>269</v>
      </c>
      <c r="G3204" s="43" t="s">
        <v>5665</v>
      </c>
      <c r="H3204" s="23">
        <v>0</v>
      </c>
      <c r="I3204" s="23"/>
      <c r="J3204" s="10"/>
      <c r="K3204" s="100"/>
      <c r="M3204" s="136" t="s">
        <v>11099</v>
      </c>
      <c r="N3204" s="136"/>
      <c r="O3204" s="178" t="str">
        <f t="shared" si="81"/>
        <v>Label.create(:concept_id =&gt; Concept.find_by_codelist_and_code(91, 'KH').id, :locale =&gt; 'fi', :preflabel =&gt; 'Kambodža', :scopenote =&gt; nil)</v>
      </c>
      <c r="P3204" s="3"/>
    </row>
    <row r="3205" spans="1:16" ht="15.75" hidden="1">
      <c r="A3205" s="11">
        <v>91</v>
      </c>
      <c r="B3205" s="11">
        <v>120</v>
      </c>
      <c r="C3205" s="33" t="s">
        <v>1769</v>
      </c>
      <c r="E3205" s="149"/>
      <c r="F3205" s="51" t="s">
        <v>3916</v>
      </c>
      <c r="G3205" s="43" t="s">
        <v>5665</v>
      </c>
      <c r="H3205" s="23">
        <v>0</v>
      </c>
      <c r="I3205" s="23"/>
      <c r="J3205" s="10"/>
      <c r="K3205" s="100"/>
      <c r="M3205" s="136" t="s">
        <v>3916</v>
      </c>
      <c r="N3205" s="136"/>
      <c r="O3205" s="178" t="str">
        <f t="shared" si="81"/>
        <v>Label.create(:concept_id =&gt; Concept.find_by_codelist_and_code(91, 'KI').id, :locale =&gt; 'fi', :preflabel =&gt; 'Kiribati', :scopenote =&gt; nil)</v>
      </c>
      <c r="P3205" s="3"/>
    </row>
    <row r="3206" spans="1:16" ht="15.75" hidden="1">
      <c r="A3206" s="11">
        <v>91</v>
      </c>
      <c r="B3206" s="11">
        <v>121</v>
      </c>
      <c r="C3206" s="33" t="s">
        <v>4184</v>
      </c>
      <c r="E3206" s="149"/>
      <c r="F3206" s="51" t="s">
        <v>1111</v>
      </c>
      <c r="G3206" s="43" t="s">
        <v>5665</v>
      </c>
      <c r="H3206" s="23">
        <v>0</v>
      </c>
      <c r="I3206" s="23"/>
      <c r="J3206" s="10"/>
      <c r="K3206" s="100"/>
      <c r="M3206" s="136" t="s">
        <v>11100</v>
      </c>
      <c r="N3206" s="136"/>
      <c r="O3206" s="178" t="str">
        <f t="shared" si="81"/>
        <v>Label.create(:concept_id =&gt; Concept.find_by_codelist_and_code(91, 'KM').id, :locale =&gt; 'fi', :preflabel =&gt; 'Komorit', :scopenote =&gt; nil)</v>
      </c>
      <c r="P3206" s="3"/>
    </row>
    <row r="3207" spans="1:16" ht="15.75" hidden="1">
      <c r="A3207" s="11">
        <v>91</v>
      </c>
      <c r="B3207" s="11">
        <v>122</v>
      </c>
      <c r="C3207" s="33" t="s">
        <v>2421</v>
      </c>
      <c r="E3207" s="149"/>
      <c r="F3207" s="51" t="s">
        <v>1811</v>
      </c>
      <c r="G3207" s="43" t="s">
        <v>5665</v>
      </c>
      <c r="H3207" s="26">
        <v>0</v>
      </c>
      <c r="I3207" s="26"/>
      <c r="J3207" s="6"/>
      <c r="K3207" s="100"/>
      <c r="M3207" s="136" t="s">
        <v>11101</v>
      </c>
      <c r="N3207" s="136"/>
      <c r="O3207" s="178" t="str">
        <f t="shared" si="81"/>
        <v>Label.create(:concept_id =&gt; Concept.find_by_codelist_and_code(91, 'KN').id, :locale =&gt; 'fi', :preflabel =&gt; 'Saint Kitts ja Nevis', :scopenote =&gt; nil)</v>
      </c>
      <c r="P3207" s="3"/>
    </row>
    <row r="3208" spans="1:16" ht="30" hidden="1">
      <c r="A3208" s="11">
        <v>91</v>
      </c>
      <c r="B3208" s="11">
        <v>123</v>
      </c>
      <c r="C3208" s="33" t="s">
        <v>1599</v>
      </c>
      <c r="E3208" s="149"/>
      <c r="F3208" s="51" t="s">
        <v>13687</v>
      </c>
      <c r="G3208" s="43" t="s">
        <v>5665</v>
      </c>
      <c r="H3208" s="26">
        <v>0</v>
      </c>
      <c r="I3208" s="26"/>
      <c r="J3208" s="6"/>
      <c r="K3208" s="100"/>
      <c r="M3208" s="136" t="s">
        <v>11102</v>
      </c>
      <c r="N3208" s="136"/>
      <c r="O3208" s="178" t="str">
        <f t="shared" si="81"/>
        <v>Label.create(:concept_id =&gt; Concept.find_by_codelist_and_code(91, 'KP').id, :locale =&gt; 'fi', :preflabel =&gt; 'Pohjois-Korea', :scopenote =&gt; nil)</v>
      </c>
      <c r="P3208" s="3"/>
    </row>
    <row r="3209" spans="1:16" ht="15.75" hidden="1">
      <c r="A3209" s="11">
        <v>91</v>
      </c>
      <c r="B3209" s="11">
        <v>124</v>
      </c>
      <c r="C3209" s="33" t="s">
        <v>1600</v>
      </c>
      <c r="E3209" s="149"/>
      <c r="F3209" s="51" t="s">
        <v>2573</v>
      </c>
      <c r="G3209" s="43" t="s">
        <v>5665</v>
      </c>
      <c r="H3209" s="23">
        <v>0</v>
      </c>
      <c r="I3209" s="23"/>
      <c r="J3209" s="10"/>
      <c r="K3209" s="100"/>
      <c r="M3209" s="136" t="s">
        <v>11103</v>
      </c>
      <c r="N3209" s="136"/>
      <c r="O3209" s="178" t="str">
        <f t="shared" si="81"/>
        <v>Label.create(:concept_id =&gt; Concept.find_by_codelist_and_code(91, 'KR').id, :locale =&gt; 'fi', :preflabel =&gt; 'Etelä-Korea', :scopenote =&gt; nil)</v>
      </c>
      <c r="P3209" s="3"/>
    </row>
    <row r="3210" spans="1:16" ht="15.75" hidden="1">
      <c r="A3210" s="11">
        <v>91</v>
      </c>
      <c r="B3210" s="11">
        <v>125</v>
      </c>
      <c r="C3210" s="33" t="s">
        <v>1601</v>
      </c>
      <c r="E3210" s="149"/>
      <c r="F3210" s="51" t="s">
        <v>2454</v>
      </c>
      <c r="G3210" s="43" t="s">
        <v>5665</v>
      </c>
      <c r="H3210" s="23">
        <v>0</v>
      </c>
      <c r="I3210" s="23"/>
      <c r="J3210" s="10"/>
      <c r="K3210" s="100"/>
      <c r="M3210" s="136" t="s">
        <v>2454</v>
      </c>
      <c r="N3210" s="136"/>
      <c r="O3210" s="178" t="str">
        <f t="shared" si="81"/>
        <v>Label.create(:concept_id =&gt; Concept.find_by_codelist_and_code(91, 'KW').id, :locale =&gt; 'fi', :preflabel =&gt; 'Kuwait', :scopenote =&gt; nil)</v>
      </c>
      <c r="P3210" s="3"/>
    </row>
    <row r="3211" spans="1:16" ht="15.75" hidden="1">
      <c r="A3211" s="11">
        <v>91</v>
      </c>
      <c r="B3211" s="11">
        <v>126</v>
      </c>
      <c r="C3211" s="33" t="s">
        <v>4328</v>
      </c>
      <c r="E3211" s="149"/>
      <c r="F3211" s="51" t="s">
        <v>1873</v>
      </c>
      <c r="G3211" s="43" t="s">
        <v>5665</v>
      </c>
      <c r="H3211" s="23">
        <v>0</v>
      </c>
      <c r="I3211" s="23"/>
      <c r="J3211" s="10"/>
      <c r="K3211" s="100"/>
      <c r="M3211" s="136" t="s">
        <v>11104</v>
      </c>
      <c r="N3211" s="136"/>
      <c r="O3211" s="178" t="str">
        <f t="shared" si="81"/>
        <v>Label.create(:concept_id =&gt; Concept.find_by_codelist_and_code(91, 'KY').id, :locale =&gt; 'fi', :preflabel =&gt; 'Caymansaaret', :scopenote =&gt; nil)</v>
      </c>
      <c r="P3211" s="3"/>
    </row>
    <row r="3212" spans="1:16" ht="15.75" hidden="1">
      <c r="A3212" s="11">
        <v>91</v>
      </c>
      <c r="B3212" s="11">
        <v>127</v>
      </c>
      <c r="C3212" s="33" t="s">
        <v>4261</v>
      </c>
      <c r="E3212" s="149"/>
      <c r="F3212" s="51" t="s">
        <v>3914</v>
      </c>
      <c r="G3212" s="43" t="s">
        <v>5665</v>
      </c>
      <c r="H3212" s="23">
        <v>0</v>
      </c>
      <c r="I3212" s="23"/>
      <c r="J3212" s="10"/>
      <c r="K3212" s="100"/>
      <c r="M3212" s="136" t="s">
        <v>6660</v>
      </c>
      <c r="N3212" s="136"/>
      <c r="O3212" s="178" t="str">
        <f t="shared" si="81"/>
        <v>Label.create(:concept_id =&gt; Concept.find_by_codelist_and_code(91, 'KZ').id, :locale =&gt; 'fi', :preflabel =&gt; 'Kazakstan', :scopenote =&gt; nil)</v>
      </c>
      <c r="P3212" s="3"/>
    </row>
    <row r="3213" spans="1:16" ht="15.75" hidden="1">
      <c r="A3213" s="11">
        <v>91</v>
      </c>
      <c r="B3213" s="11">
        <v>128</v>
      </c>
      <c r="C3213" s="33" t="s">
        <v>1603</v>
      </c>
      <c r="E3213" s="149"/>
      <c r="F3213" s="51" t="s">
        <v>13688</v>
      </c>
      <c r="G3213" s="43" t="s">
        <v>5665</v>
      </c>
      <c r="H3213" s="23">
        <v>0</v>
      </c>
      <c r="I3213" s="23"/>
      <c r="J3213" s="10"/>
      <c r="K3213" s="100"/>
      <c r="M3213" s="136" t="s">
        <v>11105</v>
      </c>
      <c r="N3213" s="136"/>
      <c r="O3213" s="178" t="str">
        <f t="shared" si="81"/>
        <v>Label.create(:concept_id =&gt; Concept.find_by_codelist_and_code(91, 'LA').id, :locale =&gt; 'fi', :preflabel =&gt; 'Laos', :scopenote =&gt; nil)</v>
      </c>
      <c r="P3213" s="3"/>
    </row>
    <row r="3214" spans="1:16" ht="15.75" hidden="1">
      <c r="A3214" s="11">
        <v>91</v>
      </c>
      <c r="B3214" s="11">
        <v>129</v>
      </c>
      <c r="C3214" s="33" t="s">
        <v>1605</v>
      </c>
      <c r="E3214" s="149"/>
      <c r="F3214" s="51" t="s">
        <v>3227</v>
      </c>
      <c r="G3214" s="43" t="s">
        <v>5665</v>
      </c>
      <c r="H3214" s="23">
        <v>0</v>
      </c>
      <c r="I3214" s="23"/>
      <c r="J3214" s="10"/>
      <c r="K3214" s="100"/>
      <c r="M3214" s="136" t="s">
        <v>11106</v>
      </c>
      <c r="N3214" s="136"/>
      <c r="O3214" s="178" t="str">
        <f t="shared" si="81"/>
        <v>Label.create(:concept_id =&gt; Concept.find_by_codelist_and_code(91, 'LB').id, :locale =&gt; 'fi', :preflabel =&gt; 'Libanon', :scopenote =&gt; nil)</v>
      </c>
      <c r="P3214" s="3"/>
    </row>
    <row r="3215" spans="1:16" ht="15.75" hidden="1">
      <c r="A3215" s="11">
        <v>91</v>
      </c>
      <c r="B3215" s="11">
        <v>130</v>
      </c>
      <c r="C3215" s="33" t="s">
        <v>2795</v>
      </c>
      <c r="E3215" s="149"/>
      <c r="F3215" s="51" t="s">
        <v>274</v>
      </c>
      <c r="G3215" s="43" t="s">
        <v>5665</v>
      </c>
      <c r="H3215" s="23">
        <v>0</v>
      </c>
      <c r="I3215" s="23"/>
      <c r="J3215" s="10"/>
      <c r="K3215" s="100"/>
      <c r="M3215" s="136" t="s">
        <v>274</v>
      </c>
      <c r="N3215" s="136"/>
      <c r="O3215" s="178" t="str">
        <f t="shared" si="81"/>
        <v>Label.create(:concept_id =&gt; Concept.find_by_codelist_and_code(91, 'LC').id, :locale =&gt; 'fi', :preflabel =&gt; 'Saint Lucia', :scopenote =&gt; nil)</v>
      </c>
      <c r="P3215" s="3"/>
    </row>
    <row r="3216" spans="1:16" ht="15.75" hidden="1">
      <c r="A3216" s="11">
        <v>91</v>
      </c>
      <c r="B3216" s="11">
        <v>131</v>
      </c>
      <c r="C3216" s="33" t="s">
        <v>1609</v>
      </c>
      <c r="E3216" s="149"/>
      <c r="F3216" s="51" t="s">
        <v>3380</v>
      </c>
      <c r="G3216" s="43" t="s">
        <v>5665</v>
      </c>
      <c r="H3216" s="23">
        <v>0</v>
      </c>
      <c r="I3216" s="23"/>
      <c r="J3216" s="10"/>
      <c r="K3216" s="100"/>
      <c r="M3216" s="136" t="s">
        <v>3380</v>
      </c>
      <c r="N3216" s="136"/>
      <c r="O3216" s="178" t="str">
        <f t="shared" si="81"/>
        <v>Label.create(:concept_id =&gt; Concept.find_by_codelist_and_code(91, 'LI').id, :locale =&gt; 'fi', :preflabel =&gt; 'Liechtenstein', :scopenote =&gt; nil)</v>
      </c>
      <c r="P3216" s="3"/>
    </row>
    <row r="3217" spans="1:16" ht="15.75" hidden="1">
      <c r="A3217" s="11">
        <v>91</v>
      </c>
      <c r="B3217" s="11">
        <v>132</v>
      </c>
      <c r="C3217" s="33" t="s">
        <v>2747</v>
      </c>
      <c r="E3217" s="149"/>
      <c r="F3217" s="51" t="s">
        <v>3321</v>
      </c>
      <c r="G3217" s="43" t="s">
        <v>5665</v>
      </c>
      <c r="H3217" s="26">
        <v>0</v>
      </c>
      <c r="I3217" s="26"/>
      <c r="J3217" s="6"/>
      <c r="K3217" s="100"/>
      <c r="M3217" s="136" t="s">
        <v>3321</v>
      </c>
      <c r="N3217" s="136"/>
      <c r="O3217" s="178" t="str">
        <f t="shared" si="81"/>
        <v>Label.create(:concept_id =&gt; Concept.find_by_codelist_and_code(91, 'LK').id, :locale =&gt; 'fi', :preflabel =&gt; 'Sri Lanka', :scopenote =&gt; nil)</v>
      </c>
      <c r="P3217" s="3"/>
    </row>
    <row r="3218" spans="1:16" ht="15.75" hidden="1">
      <c r="A3218" s="11">
        <v>91</v>
      </c>
      <c r="B3218" s="11">
        <v>133</v>
      </c>
      <c r="C3218" s="33" t="s">
        <v>1607</v>
      </c>
      <c r="E3218" s="149"/>
      <c r="F3218" s="51" t="s">
        <v>3573</v>
      </c>
      <c r="G3218" s="43" t="s">
        <v>5665</v>
      </c>
      <c r="H3218" s="26">
        <v>0</v>
      </c>
      <c r="I3218" s="26"/>
      <c r="J3218" s="6"/>
      <c r="K3218" s="100"/>
      <c r="M3218" s="136" t="s">
        <v>3573</v>
      </c>
      <c r="N3218" s="136"/>
      <c r="O3218" s="178" t="str">
        <f t="shared" si="81"/>
        <v>Label.create(:concept_id =&gt; Concept.find_by_codelist_and_code(91, 'LR').id, :locale =&gt; 'fi', :preflabel =&gt; 'Liberia', :scopenote =&gt; nil)</v>
      </c>
      <c r="P3218" s="3"/>
    </row>
    <row r="3219" spans="1:16" ht="15.75" hidden="1">
      <c r="A3219" s="11">
        <v>91</v>
      </c>
      <c r="B3219" s="11">
        <v>134</v>
      </c>
      <c r="C3219" s="33" t="s">
        <v>1606</v>
      </c>
      <c r="E3219" s="149"/>
      <c r="F3219" s="51" t="s">
        <v>3572</v>
      </c>
      <c r="G3219" s="43" t="s">
        <v>5665</v>
      </c>
      <c r="H3219" s="23">
        <v>0</v>
      </c>
      <c r="I3219" s="23"/>
      <c r="J3219" s="10"/>
      <c r="K3219" s="100"/>
      <c r="M3219" s="136" t="s">
        <v>3572</v>
      </c>
      <c r="N3219" s="136"/>
      <c r="O3219" s="178" t="str">
        <f t="shared" si="81"/>
        <v>Label.create(:concept_id =&gt; Concept.find_by_codelist_and_code(91, 'LS').id, :locale =&gt; 'fi', :preflabel =&gt; 'Lesotho', :scopenote =&gt; nil)</v>
      </c>
      <c r="P3219" s="3"/>
    </row>
    <row r="3220" spans="1:16" ht="15.75" hidden="1">
      <c r="A3220" s="11">
        <v>91</v>
      </c>
      <c r="B3220" s="11">
        <v>135</v>
      </c>
      <c r="C3220" s="33" t="s">
        <v>1610</v>
      </c>
      <c r="E3220" s="149"/>
      <c r="F3220" s="51" t="s">
        <v>3357</v>
      </c>
      <c r="G3220" s="43" t="s">
        <v>5665</v>
      </c>
      <c r="H3220" s="23">
        <v>0</v>
      </c>
      <c r="I3220" s="23"/>
      <c r="J3220" s="10"/>
      <c r="K3220" s="100"/>
      <c r="M3220" s="136" t="s">
        <v>11107</v>
      </c>
      <c r="N3220" s="136"/>
      <c r="O3220" s="178" t="str">
        <f t="shared" si="81"/>
        <v>Label.create(:concept_id =&gt; Concept.find_by_codelist_and_code(91, 'LT').id, :locale =&gt; 'fi', :preflabel =&gt; 'Liettua', :scopenote =&gt; nil)</v>
      </c>
      <c r="P3220" s="3"/>
    </row>
    <row r="3221" spans="1:16" ht="15.75" hidden="1">
      <c r="A3221" s="11">
        <v>91</v>
      </c>
      <c r="B3221" s="11">
        <v>136</v>
      </c>
      <c r="C3221" s="33" t="s">
        <v>1611</v>
      </c>
      <c r="E3221" s="149"/>
      <c r="F3221" s="51" t="s">
        <v>3702</v>
      </c>
      <c r="G3221" s="43" t="s">
        <v>5665</v>
      </c>
      <c r="H3221" s="23">
        <v>0</v>
      </c>
      <c r="I3221" s="23"/>
      <c r="J3221" s="10"/>
      <c r="K3221" s="100"/>
      <c r="M3221" s="136" t="s">
        <v>11108</v>
      </c>
      <c r="N3221" s="136"/>
      <c r="O3221" s="178" t="str">
        <f t="shared" si="81"/>
        <v>Label.create(:concept_id =&gt; Concept.find_by_codelist_and_code(91, 'LU').id, :locale =&gt; 'fi', :preflabel =&gt; 'Luxemburg', :scopenote =&gt; nil)</v>
      </c>
      <c r="P3221" s="3"/>
    </row>
    <row r="3222" spans="1:16" ht="15.75" hidden="1">
      <c r="A3222" s="11">
        <v>91</v>
      </c>
      <c r="B3222" s="11">
        <v>137</v>
      </c>
      <c r="C3222" s="33" t="s">
        <v>1604</v>
      </c>
      <c r="E3222" s="149"/>
      <c r="F3222" s="51" t="s">
        <v>3228</v>
      </c>
      <c r="G3222" s="43" t="s">
        <v>5665</v>
      </c>
      <c r="H3222" s="23">
        <v>0</v>
      </c>
      <c r="I3222" s="23"/>
      <c r="J3222" s="10"/>
      <c r="K3222" s="100"/>
      <c r="M3222" s="136" t="s">
        <v>3228</v>
      </c>
      <c r="N3222" s="136"/>
      <c r="O3222" s="178" t="str">
        <f t="shared" si="81"/>
        <v>Label.create(:concept_id =&gt; Concept.find_by_codelist_and_code(91, 'LV').id, :locale =&gt; 'fi', :preflabel =&gt; 'Latvia', :scopenote =&gt; nil)</v>
      </c>
      <c r="P3222" s="3"/>
    </row>
    <row r="3223" spans="1:16" ht="15.75" hidden="1">
      <c r="A3223" s="11">
        <v>91</v>
      </c>
      <c r="B3223" s="11">
        <v>138</v>
      </c>
      <c r="C3223" s="33" t="s">
        <v>1608</v>
      </c>
      <c r="E3223" s="149"/>
      <c r="F3223" s="51" t="s">
        <v>4807</v>
      </c>
      <c r="G3223" s="43" t="s">
        <v>5665</v>
      </c>
      <c r="H3223" s="23">
        <v>0</v>
      </c>
      <c r="I3223" s="23"/>
      <c r="J3223" s="10"/>
      <c r="K3223" s="100"/>
      <c r="M3223" s="136" t="s">
        <v>4807</v>
      </c>
      <c r="N3223" s="136"/>
      <c r="O3223" s="178" t="str">
        <f t="shared" si="81"/>
        <v>Label.create(:concept_id =&gt; Concept.find_by_codelist_and_code(91, 'LY').id, :locale =&gt; 'fi', :preflabel =&gt; 'Libya', :scopenote =&gt; nil)</v>
      </c>
      <c r="P3223" s="3"/>
    </row>
    <row r="3224" spans="1:16" ht="15.75" hidden="1">
      <c r="A3224" s="11">
        <v>91</v>
      </c>
      <c r="B3224" s="11">
        <v>139</v>
      </c>
      <c r="C3224" s="33" t="s">
        <v>4308</v>
      </c>
      <c r="E3224" s="149"/>
      <c r="F3224" s="51" t="s">
        <v>2134</v>
      </c>
      <c r="G3224" s="43" t="s">
        <v>5665</v>
      </c>
      <c r="H3224" s="23">
        <v>0</v>
      </c>
      <c r="I3224" s="23"/>
      <c r="J3224" s="10"/>
      <c r="K3224" s="100"/>
      <c r="M3224" s="136" t="s">
        <v>11109</v>
      </c>
      <c r="N3224" s="136"/>
      <c r="O3224" s="178" t="str">
        <f t="shared" si="81"/>
        <v>Label.create(:concept_id =&gt; Concept.find_by_codelist_and_code(91, 'MA').id, :locale =&gt; 'fi', :preflabel =&gt; 'Marokko', :scopenote =&gt; nil)</v>
      </c>
      <c r="P3224" s="3"/>
    </row>
    <row r="3225" spans="1:16" ht="15.75" hidden="1">
      <c r="A3225" s="11">
        <v>91</v>
      </c>
      <c r="B3225" s="11">
        <v>140</v>
      </c>
      <c r="C3225" s="33" t="s">
        <v>3969</v>
      </c>
      <c r="E3225" s="149"/>
      <c r="F3225" s="51" t="s">
        <v>1696</v>
      </c>
      <c r="G3225" s="43" t="s">
        <v>5665</v>
      </c>
      <c r="H3225" s="23">
        <v>0</v>
      </c>
      <c r="I3225" s="23"/>
      <c r="J3225" s="10"/>
      <c r="K3225" s="100"/>
      <c r="M3225" s="136" t="s">
        <v>1696</v>
      </c>
      <c r="N3225" s="136"/>
      <c r="O3225" s="178" t="str">
        <f t="shared" si="81"/>
        <v>Label.create(:concept_id =&gt; Concept.find_by_codelist_and_code(91, 'MC').id, :locale =&gt; 'fi', :preflabel =&gt; 'Monaco', :scopenote =&gt; nil)</v>
      </c>
      <c r="P3225" s="3"/>
    </row>
    <row r="3226" spans="1:16" ht="15.75" hidden="1">
      <c r="A3226" s="11">
        <v>91</v>
      </c>
      <c r="B3226" s="11">
        <v>141</v>
      </c>
      <c r="C3226" s="33" t="s">
        <v>2482</v>
      </c>
      <c r="E3226" s="149"/>
      <c r="F3226" s="51" t="s">
        <v>6665</v>
      </c>
      <c r="G3226" s="43" t="s">
        <v>5665</v>
      </c>
      <c r="H3226" s="23">
        <v>0</v>
      </c>
      <c r="I3226" s="23"/>
      <c r="J3226" s="10"/>
      <c r="K3226" s="100"/>
      <c r="M3226" s="136" t="s">
        <v>11110</v>
      </c>
      <c r="N3226" s="136"/>
      <c r="O3226" s="178" t="str">
        <f t="shared" si="81"/>
        <v>Label.create(:concept_id =&gt; Concept.find_by_codelist_and_code(91, 'MD').id, :locale =&gt; 'fi', :preflabel =&gt; 'Moldova', :scopenote =&gt; nil)</v>
      </c>
      <c r="P3226" s="3"/>
    </row>
    <row r="3227" spans="1:16" ht="15.75" hidden="1">
      <c r="A3227" s="11">
        <v>91</v>
      </c>
      <c r="B3227" s="11">
        <v>142</v>
      </c>
      <c r="C3227" s="33" t="s">
        <v>4268</v>
      </c>
      <c r="E3227" s="149"/>
      <c r="F3227" s="51" t="s">
        <v>3917</v>
      </c>
      <c r="G3227" s="43" t="s">
        <v>5665</v>
      </c>
      <c r="H3227" s="23">
        <v>7</v>
      </c>
      <c r="I3227" s="23"/>
      <c r="J3227" s="10"/>
      <c r="K3227" s="100"/>
      <c r="M3227" s="136" t="s">
        <v>3917</v>
      </c>
      <c r="N3227" s="136"/>
      <c r="O3227" s="178" t="str">
        <f t="shared" si="81"/>
        <v>Label.create(:concept_id =&gt; Concept.find_by_codelist_and_code(91, 'ME').id, :locale =&gt; 'fi', :preflabel =&gt; 'Montenegro', :scopenote =&gt; nil)</v>
      </c>
      <c r="P3227" s="3"/>
    </row>
    <row r="3228" spans="1:16" ht="15.75" hidden="1">
      <c r="A3228" s="11">
        <v>91</v>
      </c>
      <c r="B3228" s="11">
        <v>143</v>
      </c>
      <c r="C3228" s="33" t="s">
        <v>3397</v>
      </c>
      <c r="E3228" s="149"/>
      <c r="F3228" s="51" t="s">
        <v>4809</v>
      </c>
      <c r="G3228" s="43" t="s">
        <v>5665</v>
      </c>
      <c r="H3228" s="23">
        <v>8</v>
      </c>
      <c r="I3228" s="23"/>
      <c r="J3228" s="10"/>
      <c r="K3228" s="100"/>
      <c r="M3228" s="136" t="s">
        <v>11111</v>
      </c>
      <c r="N3228" s="136" t="s">
        <v>11112</v>
      </c>
      <c r="O3228" s="178" t="str">
        <f t="shared" si="81"/>
        <v>Label.create(:concept_id =&gt; Concept.find_by_codelist_and_code(91, 'MF').id, :locale =&gt; 'fi', :preflabel =&gt; 'Saint-Martin', :scopenote =&gt; 'Ranskalainen alue')</v>
      </c>
      <c r="P3228" s="3"/>
    </row>
    <row r="3229" spans="1:16" ht="15.75" hidden="1">
      <c r="A3229" s="11">
        <v>91</v>
      </c>
      <c r="B3229" s="11">
        <v>144</v>
      </c>
      <c r="C3229" s="33" t="s">
        <v>1638</v>
      </c>
      <c r="E3229" s="149"/>
      <c r="F3229" s="51" t="s">
        <v>4023</v>
      </c>
      <c r="G3229" s="43" t="s">
        <v>5665</v>
      </c>
      <c r="H3229" s="26">
        <v>0</v>
      </c>
      <c r="I3229" s="26"/>
      <c r="J3229" s="6"/>
      <c r="K3229" s="100"/>
      <c r="M3229" s="136" t="s">
        <v>11113</v>
      </c>
      <c r="N3229" s="136"/>
      <c r="O3229" s="178" t="str">
        <f t="shared" si="81"/>
        <v>Label.create(:concept_id =&gt; Concept.find_by_codelist_and_code(91, 'MG').id, :locale =&gt; 'fi', :preflabel =&gt; 'Madagaskar', :scopenote =&gt; nil)</v>
      </c>
      <c r="P3229" s="3"/>
    </row>
    <row r="3230" spans="1:16" ht="15.75" hidden="1">
      <c r="A3230" s="11">
        <v>91</v>
      </c>
      <c r="B3230" s="11">
        <v>145</v>
      </c>
      <c r="C3230" s="33" t="s">
        <v>1014</v>
      </c>
      <c r="E3230" s="149"/>
      <c r="F3230" s="51" t="s">
        <v>3377</v>
      </c>
      <c r="G3230" s="43" t="s">
        <v>5665</v>
      </c>
      <c r="H3230" s="26">
        <v>0</v>
      </c>
      <c r="I3230" s="26"/>
      <c r="J3230" s="6"/>
      <c r="K3230" s="100"/>
      <c r="M3230" s="136" t="s">
        <v>11114</v>
      </c>
      <c r="N3230" s="136"/>
      <c r="O3230" s="178" t="str">
        <f t="shared" si="81"/>
        <v>Label.create(:concept_id =&gt; Concept.find_by_codelist_and_code(91, 'MH').id, :locale =&gt; 'fi', :preflabel =&gt; 'Marshallinsaaret', :scopenote =&gt; nil)</v>
      </c>
      <c r="P3230" s="3"/>
    </row>
    <row r="3231" spans="1:16" ht="15.75" hidden="1">
      <c r="A3231" s="11">
        <v>91</v>
      </c>
      <c r="B3231" s="11">
        <v>146</v>
      </c>
      <c r="C3231" s="33" t="s">
        <v>1613</v>
      </c>
      <c r="E3231" s="149"/>
      <c r="F3231" s="51" t="s">
        <v>8271</v>
      </c>
      <c r="G3231" s="43" t="s">
        <v>8272</v>
      </c>
      <c r="H3231" s="23">
        <v>0</v>
      </c>
      <c r="I3231" s="23">
        <v>46</v>
      </c>
      <c r="J3231" s="10"/>
      <c r="K3231" s="100"/>
      <c r="M3231" s="136" t="s">
        <v>11115</v>
      </c>
      <c r="N3231" s="136" t="s">
        <v>11116</v>
      </c>
      <c r="O3231" s="178" t="str">
        <f t="shared" si="81"/>
        <v>Label.create(:concept_id =&gt; Concept.find_by_codelist_and_code(91, 'MK').id, :locale =&gt; 'fi', :preflabel =&gt; 'Pohjois-Makedonia', :scopenote =&gt; 'aiemmin entinen Jugoslavian tasavalta Makedonia')</v>
      </c>
      <c r="P3231" s="3"/>
    </row>
    <row r="3232" spans="1:16" ht="15.75" hidden="1">
      <c r="A3232" s="11">
        <v>91</v>
      </c>
      <c r="B3232" s="11">
        <v>147</v>
      </c>
      <c r="C3232" s="33" t="s">
        <v>1012</v>
      </c>
      <c r="E3232" s="149"/>
      <c r="F3232" s="51" t="s">
        <v>3472</v>
      </c>
      <c r="G3232" s="43" t="s">
        <v>5665</v>
      </c>
      <c r="H3232" s="23">
        <v>0</v>
      </c>
      <c r="I3232" s="23"/>
      <c r="J3232" s="10"/>
      <c r="K3232" s="100"/>
      <c r="M3232" s="136" t="s">
        <v>3472</v>
      </c>
      <c r="N3232" s="136"/>
      <c r="O3232" s="178" t="str">
        <f t="shared" si="81"/>
        <v>Label.create(:concept_id =&gt; Concept.find_by_codelist_and_code(91, 'ML').id, :locale =&gt; 'fi', :preflabel =&gt; 'Mali', :scopenote =&gt; nil)</v>
      </c>
      <c r="P3232" s="3"/>
    </row>
    <row r="3233" spans="1:16" ht="15.75" hidden="1">
      <c r="A3233" s="11">
        <v>91</v>
      </c>
      <c r="B3233" s="11">
        <v>148</v>
      </c>
      <c r="C3233" s="33" t="s">
        <v>1411</v>
      </c>
      <c r="E3233" s="149"/>
      <c r="F3233" s="51" t="s">
        <v>1870</v>
      </c>
      <c r="G3233" s="43" t="s">
        <v>5665</v>
      </c>
      <c r="H3233" s="23">
        <v>0</v>
      </c>
      <c r="I3233" s="23"/>
      <c r="J3233" s="10"/>
      <c r="K3233" s="100"/>
      <c r="M3233" s="136" t="s">
        <v>1870</v>
      </c>
      <c r="N3233" s="136"/>
      <c r="O3233" s="178" t="str">
        <f t="shared" si="81"/>
        <v>Label.create(:concept_id =&gt; Concept.find_by_codelist_and_code(91, 'MM').id, :locale =&gt; 'fi', :preflabel =&gt; 'Myanmar', :scopenote =&gt; nil)</v>
      </c>
      <c r="P3233" s="3"/>
    </row>
    <row r="3234" spans="1:16" ht="15.75" hidden="1">
      <c r="A3234" s="11">
        <v>91</v>
      </c>
      <c r="B3234" s="11">
        <v>149</v>
      </c>
      <c r="C3234" s="33" t="s">
        <v>1336</v>
      </c>
      <c r="E3234" s="149"/>
      <c r="F3234" s="51" t="s">
        <v>1697</v>
      </c>
      <c r="G3234" s="43" t="s">
        <v>5665</v>
      </c>
      <c r="H3234" s="23">
        <v>0</v>
      </c>
      <c r="I3234" s="23"/>
      <c r="J3234" s="10"/>
      <c r="K3234" s="100"/>
      <c r="M3234" s="136" t="s">
        <v>1697</v>
      </c>
      <c r="N3234" s="136"/>
      <c r="O3234" s="178" t="str">
        <f t="shared" si="81"/>
        <v>Label.create(:concept_id =&gt; Concept.find_by_codelist_and_code(91, 'MN').id, :locale =&gt; 'fi', :preflabel =&gt; 'Mongolia', :scopenote =&gt; nil)</v>
      </c>
      <c r="P3234" s="3"/>
    </row>
    <row r="3235" spans="1:16" ht="15.75" hidden="1">
      <c r="A3235" s="11">
        <v>91</v>
      </c>
      <c r="B3235" s="11">
        <v>150</v>
      </c>
      <c r="C3235" s="33" t="s">
        <v>1612</v>
      </c>
      <c r="E3235" s="149"/>
      <c r="F3235" s="51" t="s">
        <v>3715</v>
      </c>
      <c r="G3235" s="43" t="s">
        <v>5665</v>
      </c>
      <c r="H3235" s="23">
        <v>0</v>
      </c>
      <c r="I3235" s="23"/>
      <c r="J3235" s="10"/>
      <c r="K3235" s="100"/>
      <c r="M3235" s="136" t="s">
        <v>3715</v>
      </c>
      <c r="N3235" s="136"/>
      <c r="O3235" s="178" t="str">
        <f t="shared" si="81"/>
        <v>Label.create(:concept_id =&gt; Concept.find_by_codelist_and_code(91, 'MO').id, :locale =&gt; 'fi', :preflabel =&gt; 'Macao', :scopenote =&gt; nil)</v>
      </c>
      <c r="P3235" s="3"/>
    </row>
    <row r="3236" spans="1:16" ht="15.75" hidden="1">
      <c r="A3236" s="11">
        <v>91</v>
      </c>
      <c r="B3236" s="11">
        <v>151</v>
      </c>
      <c r="C3236" s="33" t="s">
        <v>2772</v>
      </c>
      <c r="E3236" s="149"/>
      <c r="F3236" s="51" t="s">
        <v>2037</v>
      </c>
      <c r="G3236" s="43" t="s">
        <v>5665</v>
      </c>
      <c r="H3236" s="23">
        <v>0</v>
      </c>
      <c r="I3236" s="23"/>
      <c r="J3236" s="10"/>
      <c r="K3236" s="100"/>
      <c r="M3236" s="136" t="s">
        <v>11117</v>
      </c>
      <c r="N3236" s="136"/>
      <c r="O3236" s="178" t="str">
        <f t="shared" si="81"/>
        <v>Label.create(:concept_id =&gt; Concept.find_by_codelist_and_code(91, 'MP').id, :locale =&gt; 'fi', :preflabel =&gt; 'Pohjois-Mariaanit', :scopenote =&gt; nil)</v>
      </c>
      <c r="P3236" s="3"/>
    </row>
    <row r="3237" spans="1:16" ht="15.75" hidden="1">
      <c r="A3237" s="11">
        <v>91</v>
      </c>
      <c r="B3237" s="11">
        <v>152</v>
      </c>
      <c r="C3237" s="33" t="s">
        <v>1327</v>
      </c>
      <c r="E3237" s="149"/>
      <c r="F3237" s="51" t="s">
        <v>3474</v>
      </c>
      <c r="G3237" s="43" t="s">
        <v>5665</v>
      </c>
      <c r="H3237" s="23">
        <v>0</v>
      </c>
      <c r="I3237" s="23"/>
      <c r="J3237" s="10"/>
      <c r="K3237" s="100"/>
      <c r="M3237" s="136" t="s">
        <v>3474</v>
      </c>
      <c r="N3237" s="136"/>
      <c r="O3237" s="178" t="str">
        <f t="shared" si="81"/>
        <v>Label.create(:concept_id =&gt; Concept.find_by_codelist_and_code(91, 'MQ').id, :locale =&gt; 'fi', :preflabel =&gt; 'Martinique', :scopenote =&gt; nil)</v>
      </c>
      <c r="P3237" s="3"/>
    </row>
    <row r="3238" spans="1:16" ht="15.75" hidden="1">
      <c r="A3238" s="11">
        <v>91</v>
      </c>
      <c r="B3238" s="11">
        <v>153</v>
      </c>
      <c r="C3238" s="33" t="s">
        <v>1328</v>
      </c>
      <c r="E3238" s="149"/>
      <c r="F3238" s="51" t="s">
        <v>3475</v>
      </c>
      <c r="G3238" s="43" t="s">
        <v>5665</v>
      </c>
      <c r="H3238" s="23">
        <v>0</v>
      </c>
      <c r="I3238" s="23"/>
      <c r="J3238" s="10"/>
      <c r="K3238" s="100"/>
      <c r="M3238" s="136" t="s">
        <v>3475</v>
      </c>
      <c r="N3238" s="136"/>
      <c r="O3238" s="178" t="str">
        <f t="shared" si="81"/>
        <v>Label.create(:concept_id =&gt; Concept.find_by_codelist_and_code(91, 'MR').id, :locale =&gt; 'fi', :preflabel =&gt; 'Mauritania', :scopenote =&gt; nil)</v>
      </c>
      <c r="P3238" s="3"/>
    </row>
    <row r="3239" spans="1:16" ht="15.75" hidden="1">
      <c r="A3239" s="11">
        <v>91</v>
      </c>
      <c r="B3239" s="11">
        <v>154</v>
      </c>
      <c r="C3239" s="33" t="s">
        <v>1410</v>
      </c>
      <c r="E3239" s="149"/>
      <c r="F3239" s="51" t="s">
        <v>2938</v>
      </c>
      <c r="G3239" s="43" t="s">
        <v>5665</v>
      </c>
      <c r="H3239" s="23">
        <v>0</v>
      </c>
      <c r="I3239" s="23"/>
      <c r="J3239" s="10"/>
      <c r="K3239" s="100"/>
      <c r="M3239" s="136" t="s">
        <v>2938</v>
      </c>
      <c r="N3239" s="136"/>
      <c r="O3239" s="178" t="str">
        <f t="shared" si="81"/>
        <v>Label.create(:concept_id =&gt; Concept.find_by_codelist_and_code(91, 'MS').id, :locale =&gt; 'fi', :preflabel =&gt; 'Montserrat', :scopenote =&gt; nil)</v>
      </c>
      <c r="P3239" s="3"/>
    </row>
    <row r="3240" spans="1:16" ht="15.75" hidden="1">
      <c r="A3240" s="11">
        <v>91</v>
      </c>
      <c r="B3240" s="11">
        <v>155</v>
      </c>
      <c r="C3240" s="33" t="s">
        <v>1013</v>
      </c>
      <c r="E3240" s="149"/>
      <c r="F3240" s="51" t="s">
        <v>3473</v>
      </c>
      <c r="G3240" s="43" t="s">
        <v>5665</v>
      </c>
      <c r="H3240" s="26">
        <v>0</v>
      </c>
      <c r="I3240" s="26"/>
      <c r="J3240" s="6"/>
      <c r="K3240" s="100"/>
      <c r="M3240" s="136" t="s">
        <v>3473</v>
      </c>
      <c r="N3240" s="136"/>
      <c r="O3240" s="178" t="str">
        <f t="shared" si="81"/>
        <v>Label.create(:concept_id =&gt; Concept.find_by_codelist_and_code(91, 'MT').id, :locale =&gt; 'fi', :preflabel =&gt; 'Malta', :scopenote =&gt; nil)</v>
      </c>
      <c r="P3240" s="3"/>
    </row>
    <row r="3241" spans="1:16" ht="15.75" hidden="1">
      <c r="A3241" s="11">
        <v>91</v>
      </c>
      <c r="B3241" s="11">
        <v>156</v>
      </c>
      <c r="C3241" s="33" t="s">
        <v>1933</v>
      </c>
      <c r="E3241" s="149"/>
      <c r="F3241" s="51" t="s">
        <v>3704</v>
      </c>
      <c r="G3241" s="43" t="s">
        <v>5665</v>
      </c>
      <c r="H3241" s="26">
        <v>0</v>
      </c>
      <c r="I3241" s="26"/>
      <c r="J3241" s="6"/>
      <c r="K3241" s="100"/>
      <c r="M3241" s="136" t="s">
        <v>3704</v>
      </c>
      <c r="N3241" s="136"/>
      <c r="O3241" s="178" t="str">
        <f t="shared" si="81"/>
        <v>Label.create(:concept_id =&gt; Concept.find_by_codelist_and_code(91, 'MU').id, :locale =&gt; 'fi', :preflabel =&gt; 'Mauritius', :scopenote =&gt; nil)</v>
      </c>
      <c r="P3241" s="3"/>
    </row>
    <row r="3242" spans="1:16" ht="15.75" hidden="1">
      <c r="A3242" s="11">
        <v>91</v>
      </c>
      <c r="B3242" s="11">
        <v>157</v>
      </c>
      <c r="C3242" s="33" t="s">
        <v>1641</v>
      </c>
      <c r="E3242" s="149"/>
      <c r="F3242" s="51" t="s">
        <v>3250</v>
      </c>
      <c r="G3242" s="43" t="s">
        <v>5665</v>
      </c>
      <c r="H3242" s="23">
        <v>0</v>
      </c>
      <c r="I3242" s="23"/>
      <c r="J3242" s="10"/>
      <c r="K3242" s="100"/>
      <c r="M3242" s="136" t="s">
        <v>11118</v>
      </c>
      <c r="N3242" s="136"/>
      <c r="O3242" s="178" t="str">
        <f t="shared" si="81"/>
        <v>Label.create(:concept_id =&gt; Concept.find_by_codelist_and_code(91, 'MV').id, :locale =&gt; 'fi', :preflabel =&gt; 'Malediivit', :scopenote =&gt; nil)</v>
      </c>
      <c r="P3242" s="3"/>
    </row>
    <row r="3243" spans="1:16" ht="15.75" hidden="1">
      <c r="A3243" s="11">
        <v>91</v>
      </c>
      <c r="B3243" s="11">
        <v>158</v>
      </c>
      <c r="C3243" s="33" t="s">
        <v>1639</v>
      </c>
      <c r="E3243" s="149"/>
      <c r="F3243" s="51" t="s">
        <v>3248</v>
      </c>
      <c r="G3243" s="43" t="s">
        <v>5665</v>
      </c>
      <c r="H3243" s="23">
        <v>0</v>
      </c>
      <c r="I3243" s="23"/>
      <c r="J3243" s="10"/>
      <c r="K3243" s="100"/>
      <c r="M3243" s="136" t="s">
        <v>3248</v>
      </c>
      <c r="N3243" s="136"/>
      <c r="O3243" s="178" t="str">
        <f t="shared" si="81"/>
        <v>Label.create(:concept_id =&gt; Concept.find_by_codelist_and_code(91, 'MW').id, :locale =&gt; 'fi', :preflabel =&gt; 'Malawi', :scopenote =&gt; nil)</v>
      </c>
      <c r="P3243" s="3"/>
    </row>
    <row r="3244" spans="1:16" ht="15.75" hidden="1">
      <c r="A3244" s="11">
        <v>91</v>
      </c>
      <c r="B3244" s="11">
        <v>159</v>
      </c>
      <c r="C3244" s="33" t="s">
        <v>1334</v>
      </c>
      <c r="E3244" s="149"/>
      <c r="F3244" s="51" t="s">
        <v>3706</v>
      </c>
      <c r="G3244" s="43" t="s">
        <v>5665</v>
      </c>
      <c r="H3244" s="23">
        <v>0</v>
      </c>
      <c r="I3244" s="23"/>
      <c r="J3244" s="10"/>
      <c r="K3244" s="100"/>
      <c r="M3244" s="136" t="s">
        <v>11119</v>
      </c>
      <c r="N3244" s="136"/>
      <c r="O3244" s="178" t="str">
        <f t="shared" si="81"/>
        <v>Label.create(:concept_id =&gt; Concept.find_by_codelist_and_code(91, 'MX').id, :locale =&gt; 'fi', :preflabel =&gt; 'Meksiko', :scopenote =&gt; nil)</v>
      </c>
      <c r="P3244" s="3"/>
    </row>
    <row r="3245" spans="1:16" ht="15.75" hidden="1">
      <c r="A3245" s="11">
        <v>91</v>
      </c>
      <c r="B3245" s="11">
        <v>160</v>
      </c>
      <c r="C3245" s="33" t="s">
        <v>1640</v>
      </c>
      <c r="E3245" s="149"/>
      <c r="F3245" s="51" t="s">
        <v>3249</v>
      </c>
      <c r="G3245" s="43" t="s">
        <v>5665</v>
      </c>
      <c r="H3245" s="23">
        <v>0</v>
      </c>
      <c r="I3245" s="23"/>
      <c r="J3245" s="10"/>
      <c r="K3245" s="100"/>
      <c r="M3245" s="136" t="s">
        <v>11120</v>
      </c>
      <c r="N3245" s="136"/>
      <c r="O3245" s="178" t="str">
        <f t="shared" si="81"/>
        <v>Label.create(:concept_id =&gt; Concept.find_by_codelist_and_code(91, 'MY').id, :locale =&gt; 'fi', :preflabel =&gt; 'Malesia', :scopenote =&gt; nil)</v>
      </c>
      <c r="P3245" s="3"/>
    </row>
    <row r="3246" spans="1:16" ht="15.75" hidden="1">
      <c r="A3246" s="11">
        <v>91</v>
      </c>
      <c r="B3246" s="11">
        <v>161</v>
      </c>
      <c r="C3246" s="33" t="s">
        <v>3970</v>
      </c>
      <c r="E3246" s="149"/>
      <c r="F3246" s="51" t="s">
        <v>1938</v>
      </c>
      <c r="G3246" s="43" t="s">
        <v>5665</v>
      </c>
      <c r="H3246" s="23">
        <v>0</v>
      </c>
      <c r="I3246" s="23"/>
      <c r="J3246" s="10"/>
      <c r="K3246" s="100"/>
      <c r="M3246" s="136" t="s">
        <v>11121</v>
      </c>
      <c r="N3246" s="136"/>
      <c r="O3246" s="178" t="str">
        <f t="shared" si="81"/>
        <v>Label.create(:concept_id =&gt; Concept.find_by_codelist_and_code(91, 'MZ').id, :locale =&gt; 'fi', :preflabel =&gt; 'Mosambik', :scopenote =&gt; nil)</v>
      </c>
      <c r="P3246" s="3"/>
    </row>
    <row r="3247" spans="1:16" ht="15.75" hidden="1">
      <c r="A3247" s="11">
        <v>91</v>
      </c>
      <c r="B3247" s="11">
        <v>162</v>
      </c>
      <c r="C3247" s="33" t="s">
        <v>2244</v>
      </c>
      <c r="E3247" s="149"/>
      <c r="F3247" s="51" t="s">
        <v>2033</v>
      </c>
      <c r="G3247" s="43" t="s">
        <v>5665</v>
      </c>
      <c r="H3247" s="23">
        <v>0</v>
      </c>
      <c r="I3247" s="23"/>
      <c r="J3247" s="10"/>
      <c r="K3247" s="100"/>
      <c r="M3247" s="136" t="s">
        <v>2033</v>
      </c>
      <c r="N3247" s="136"/>
      <c r="O3247" s="178" t="str">
        <f t="shared" si="81"/>
        <v>Label.create(:concept_id =&gt; Concept.find_by_codelist_and_code(91, 'NA').id, :locale =&gt; 'fi', :preflabel =&gt; 'Namibia', :scopenote =&gt; nil)</v>
      </c>
      <c r="P3247" s="3"/>
    </row>
    <row r="3248" spans="1:16" ht="15.75" hidden="1">
      <c r="A3248" s="11">
        <v>91</v>
      </c>
      <c r="B3248" s="11">
        <v>163</v>
      </c>
      <c r="C3248" s="33" t="s">
        <v>1819</v>
      </c>
      <c r="E3248" s="149"/>
      <c r="F3248" s="51" t="s">
        <v>1752</v>
      </c>
      <c r="G3248" s="43" t="s">
        <v>5665</v>
      </c>
      <c r="H3248" s="23">
        <v>0</v>
      </c>
      <c r="I3248" s="23"/>
      <c r="J3248" s="10"/>
      <c r="K3248" s="100"/>
      <c r="M3248" s="136" t="s">
        <v>11122</v>
      </c>
      <c r="N3248" s="136"/>
      <c r="O3248" s="178" t="str">
        <f t="shared" si="81"/>
        <v>Label.create(:concept_id =&gt; Concept.find_by_codelist_and_code(91, 'NC').id, :locale =&gt; 'fi', :preflabel =&gt; 'Uusi-Kaledonia', :scopenote =&gt; nil)</v>
      </c>
      <c r="P3248" s="3"/>
    </row>
    <row r="3249" spans="1:16" ht="15.75" hidden="1">
      <c r="A3249" s="11">
        <v>91</v>
      </c>
      <c r="B3249" s="11">
        <v>164</v>
      </c>
      <c r="C3249" s="33" t="s">
        <v>2598</v>
      </c>
      <c r="E3249" s="149"/>
      <c r="F3249" s="51" t="s">
        <v>1741</v>
      </c>
      <c r="G3249" s="43" t="s">
        <v>5665</v>
      </c>
      <c r="H3249" s="23">
        <v>0</v>
      </c>
      <c r="I3249" s="23"/>
      <c r="J3249" s="10"/>
      <c r="K3249" s="100"/>
      <c r="M3249" s="136" t="s">
        <v>1741</v>
      </c>
      <c r="N3249" s="136"/>
      <c r="O3249" s="178" t="str">
        <f t="shared" si="81"/>
        <v>Label.create(:concept_id =&gt; Concept.find_by_codelist_and_code(91, 'NE').id, :locale =&gt; 'fi', :preflabel =&gt; 'Niger', :scopenote =&gt; nil)</v>
      </c>
      <c r="P3249" s="3"/>
    </row>
    <row r="3250" spans="1:16" ht="15.75" hidden="1">
      <c r="A3250" s="11">
        <v>91</v>
      </c>
      <c r="B3250" s="11">
        <v>165</v>
      </c>
      <c r="C3250" s="33" t="s">
        <v>2601</v>
      </c>
      <c r="E3250" s="149"/>
      <c r="F3250" s="51" t="s">
        <v>1898</v>
      </c>
      <c r="G3250" s="43" t="s">
        <v>5665</v>
      </c>
      <c r="H3250" s="26">
        <v>0</v>
      </c>
      <c r="I3250" s="26"/>
      <c r="J3250" s="6"/>
      <c r="K3250" s="100"/>
      <c r="M3250" s="136" t="s">
        <v>11123</v>
      </c>
      <c r="N3250" s="136"/>
      <c r="O3250" s="178" t="str">
        <f t="shared" ref="O3250:O3313" si="82">IF(OR(H3250="",IFERROR(FIND("-"&amp;A3250&amp;"-","-6-7-8-10-11-26-33-35-36-37-38-39-40-47-52-54-56-63-67-75-78-94-95-101-138-140-"),0)&gt;0,
AND(A3250=1,IFERROR(FIND("-"&amp;C3250&amp;"-","-12-13-14-"),0)&gt;0),
AND(A3250=22,IFERROR(FIND("-"&amp;C3250&amp;"-","-04-05-"),0)&gt;0),
AND(A3250=34,IFERROR(FIND("-"&amp;C3250&amp;"-","-00-01-04-08-09-10-11-12-13-14-15-"),0)&gt;0),
AND(A3250=45,IFERROR(FIND("-"&amp;C3250&amp;"-","-08-"),0)&gt;0),
AND(A3250=49,IFERROR(FIND("-"&amp;C3250&amp;"-","-ROW-"),0)&gt;0),
AND(A3250=51,IFERROR(FIND("-"&amp;C3250&amp;"-","-14-15-36-"),0)&gt;0),
AND(A3250=79,IFERROR(FIND("-"&amp;C3250&amp;"-","-11-"),0)&gt;0),
AND(A3250=102,IFERROR(FIND("-"&amp;C3250&amp;"-","-02-"),0)&gt;0)),"",
 IF(AND(M3250="",N3250=""),"",
  "Label.create(:concept_id =&gt; Concept.find_by_codelist_and_code("&amp;A3250&amp;", "&amp;IF(C3250="","nil","'"&amp;C3250&amp;"'")&amp;").id, "&amp;
  ":locale =&gt; '"&amp;L$2&amp;"'"&amp;", "&amp;
  ":preflabel =&gt; '"&amp;(IF(M3250="",F3250,M3250)&amp;"', "&amp;
  ":scopenote =&gt; "&amp;IF(AND(N3250="",G3250="",K3250=""),"nil","'"&amp; IF(K3250="", "",$L$3 &amp; IF(ISERROR(FIND("
", K3250))," ","&lt;br&gt;&amp;nbsp;&amp;nbsp;&amp;nbsp;&amp;nbsp;• ") &amp; SUBSTITUTE(SUBSTITUTE(SUBSTITUTE(K3250, "&amp;", "&amp;amp;"),"&lt;","&amp;lt;"),"
","&lt;br&gt;&amp;nbsp;&amp;nbsp;&amp;nbsp;&amp;nbsp;• ")) &amp; IF(OR(K3250="",G3250=""),"","&lt;br&gt;") &amp; SUBSTITUTE(SUBSTITUTE(IF(N3250="",G3250,N3250),"&amp;","&amp;amp;"),"&lt;","&amp;lt;")&amp;"'")&amp;")")
))</f>
        <v>Label.create(:concept_id =&gt; Concept.find_by_codelist_and_code(91, 'NF').id, :locale =&gt; 'fi', :preflabel =&gt; 'Norfolkinsaari', :scopenote =&gt; nil)</v>
      </c>
      <c r="P3250" s="3"/>
    </row>
    <row r="3251" spans="1:16" ht="15.75" hidden="1">
      <c r="A3251" s="11">
        <v>91</v>
      </c>
      <c r="B3251" s="11">
        <v>166</v>
      </c>
      <c r="C3251" s="33" t="s">
        <v>2599</v>
      </c>
      <c r="E3251" s="149"/>
      <c r="F3251" s="51" t="s">
        <v>1896</v>
      </c>
      <c r="G3251" s="43" t="s">
        <v>5665</v>
      </c>
      <c r="H3251" s="26">
        <v>0</v>
      </c>
      <c r="I3251" s="26"/>
      <c r="J3251" s="6"/>
      <c r="K3251" s="100"/>
      <c r="M3251" s="136" t="s">
        <v>1896</v>
      </c>
      <c r="N3251" s="136"/>
      <c r="O3251" s="178" t="str">
        <f t="shared" si="82"/>
        <v>Label.create(:concept_id =&gt; Concept.find_by_codelist_and_code(91, 'NG').id, :locale =&gt; 'fi', :preflabel =&gt; 'Nigeria', :scopenote =&gt; nil)</v>
      </c>
      <c r="P3251" s="3"/>
    </row>
    <row r="3252" spans="1:16" ht="15.75" hidden="1">
      <c r="A3252" s="11">
        <v>91</v>
      </c>
      <c r="B3252" s="11">
        <v>167</v>
      </c>
      <c r="C3252" s="33" t="s">
        <v>2597</v>
      </c>
      <c r="E3252" s="149"/>
      <c r="F3252" s="51" t="s">
        <v>1740</v>
      </c>
      <c r="G3252" s="43" t="s">
        <v>5665</v>
      </c>
      <c r="H3252" s="23">
        <v>0</v>
      </c>
      <c r="I3252" s="23"/>
      <c r="J3252" s="10"/>
      <c r="K3252" s="100"/>
      <c r="M3252" s="136" t="s">
        <v>1740</v>
      </c>
      <c r="N3252" s="136"/>
      <c r="O3252" s="178" t="str">
        <f t="shared" si="82"/>
        <v>Label.create(:concept_id =&gt; Concept.find_by_codelist_and_code(91, 'NI').id, :locale =&gt; 'fi', :preflabel =&gt; 'Nicaragua', :scopenote =&gt; nil)</v>
      </c>
      <c r="P3252" s="3"/>
    </row>
    <row r="3253" spans="1:16" ht="15.75" hidden="1">
      <c r="A3253" s="11">
        <v>91</v>
      </c>
      <c r="B3253" s="11">
        <v>168</v>
      </c>
      <c r="C3253" s="33" t="s">
        <v>1481</v>
      </c>
      <c r="E3253" s="149"/>
      <c r="F3253" s="51" t="s">
        <v>2031</v>
      </c>
      <c r="G3253" s="43" t="s">
        <v>5665</v>
      </c>
      <c r="H3253" s="23">
        <v>0</v>
      </c>
      <c r="I3253" s="23"/>
      <c r="J3253" s="10"/>
      <c r="K3253" s="100"/>
      <c r="M3253" s="136" t="s">
        <v>11124</v>
      </c>
      <c r="N3253" s="136"/>
      <c r="O3253" s="178" t="str">
        <f t="shared" si="82"/>
        <v>Label.create(:concept_id =&gt; Concept.find_by_codelist_and_code(91, 'NL').id, :locale =&gt; 'fi', :preflabel =&gt; 'Alankomaat', :scopenote =&gt; nil)</v>
      </c>
      <c r="P3253" s="3"/>
    </row>
    <row r="3254" spans="1:16" ht="15.75" hidden="1">
      <c r="A3254" s="11">
        <v>91</v>
      </c>
      <c r="B3254" s="11">
        <v>169</v>
      </c>
      <c r="C3254" s="33" t="s">
        <v>2773</v>
      </c>
      <c r="E3254" s="149"/>
      <c r="F3254" s="51" t="s">
        <v>1685</v>
      </c>
      <c r="G3254" s="43" t="s">
        <v>5665</v>
      </c>
      <c r="H3254" s="23">
        <v>0</v>
      </c>
      <c r="I3254" s="23"/>
      <c r="J3254" s="10"/>
      <c r="K3254" s="100"/>
      <c r="M3254" s="136" t="s">
        <v>11125</v>
      </c>
      <c r="N3254" s="136"/>
      <c r="O3254" s="178" t="str">
        <f t="shared" si="82"/>
        <v>Label.create(:concept_id =&gt; Concept.find_by_codelist_and_code(91, 'NO').id, :locale =&gt; 'fi', :preflabel =&gt; 'Norja', :scopenote =&gt; nil)</v>
      </c>
      <c r="P3254" s="3"/>
    </row>
    <row r="3255" spans="1:16" ht="15.75" hidden="1">
      <c r="A3255" s="11">
        <v>91</v>
      </c>
      <c r="B3255" s="11">
        <v>170</v>
      </c>
      <c r="C3255" s="33" t="s">
        <v>2528</v>
      </c>
      <c r="E3255" s="149"/>
      <c r="F3255" s="51" t="s">
        <v>2034</v>
      </c>
      <c r="G3255" s="43" t="s">
        <v>5665</v>
      </c>
      <c r="H3255" s="23">
        <v>0</v>
      </c>
      <c r="I3255" s="23"/>
      <c r="J3255" s="10"/>
      <c r="K3255" s="100"/>
      <c r="M3255" s="136" t="s">
        <v>2034</v>
      </c>
      <c r="N3255" s="136"/>
      <c r="O3255" s="178" t="str">
        <f t="shared" si="82"/>
        <v>Label.create(:concept_id =&gt; Concept.find_by_codelist_and_code(91, 'NP').id, :locale =&gt; 'fi', :preflabel =&gt; 'Nepal', :scopenote =&gt; nil)</v>
      </c>
      <c r="P3255" s="3"/>
    </row>
    <row r="3256" spans="1:16" ht="15.75" hidden="1">
      <c r="A3256" s="11">
        <v>91</v>
      </c>
      <c r="B3256" s="11">
        <v>171</v>
      </c>
      <c r="C3256" s="33" t="s">
        <v>2245</v>
      </c>
      <c r="E3256" s="149"/>
      <c r="F3256" s="51" t="s">
        <v>2690</v>
      </c>
      <c r="G3256" s="43" t="s">
        <v>5665</v>
      </c>
      <c r="H3256" s="23">
        <v>0</v>
      </c>
      <c r="I3256" s="23"/>
      <c r="J3256" s="10"/>
      <c r="K3256" s="100"/>
      <c r="M3256" s="136" t="s">
        <v>2690</v>
      </c>
      <c r="N3256" s="136"/>
      <c r="O3256" s="178" t="str">
        <f t="shared" si="82"/>
        <v>Label.create(:concept_id =&gt; Concept.find_by_codelist_and_code(91, 'NR').id, :locale =&gt; 'fi', :preflabel =&gt; 'Nauru', :scopenote =&gt; nil)</v>
      </c>
      <c r="P3256" s="3"/>
    </row>
    <row r="3257" spans="1:16" ht="15.75" hidden="1">
      <c r="A3257" s="11">
        <v>91</v>
      </c>
      <c r="B3257" s="11">
        <v>172</v>
      </c>
      <c r="C3257" s="33" t="s">
        <v>2600</v>
      </c>
      <c r="E3257" s="149"/>
      <c r="F3257" s="51" t="s">
        <v>1897</v>
      </c>
      <c r="G3257" s="43" t="s">
        <v>5665</v>
      </c>
      <c r="H3257" s="23">
        <v>0</v>
      </c>
      <c r="I3257" s="23"/>
      <c r="J3257" s="10"/>
      <c r="K3257" s="100"/>
      <c r="M3257" s="136" t="s">
        <v>1897</v>
      </c>
      <c r="N3257" s="136"/>
      <c r="O3257" s="178" t="str">
        <f t="shared" si="82"/>
        <v>Label.create(:concept_id =&gt; Concept.find_by_codelist_and_code(91, 'NU').id, :locale =&gt; 'fi', :preflabel =&gt; 'Niue', :scopenote =&gt; nil)</v>
      </c>
      <c r="P3257" s="3"/>
    </row>
    <row r="3258" spans="1:16" ht="15.75" hidden="1">
      <c r="A3258" s="11">
        <v>91</v>
      </c>
      <c r="B3258" s="11">
        <v>173</v>
      </c>
      <c r="C3258" s="33" t="s">
        <v>2596</v>
      </c>
      <c r="E3258" s="149"/>
      <c r="F3258" s="51" t="s">
        <v>1906</v>
      </c>
      <c r="G3258" s="43" t="s">
        <v>5665</v>
      </c>
      <c r="H3258" s="23">
        <v>0</v>
      </c>
      <c r="I3258" s="23"/>
      <c r="J3258" s="10"/>
      <c r="K3258" s="100"/>
      <c r="M3258" s="136" t="s">
        <v>11126</v>
      </c>
      <c r="N3258" s="136"/>
      <c r="O3258" s="178" t="str">
        <f t="shared" si="82"/>
        <v>Label.create(:concept_id =&gt; Concept.find_by_codelist_and_code(91, 'NZ').id, :locale =&gt; 'fi', :preflabel =&gt; 'Uusi-Seelanti', :scopenote =&gt; nil)</v>
      </c>
      <c r="P3258" s="3"/>
    </row>
    <row r="3259" spans="1:16" ht="15.75" hidden="1">
      <c r="A3259" s="11">
        <v>91</v>
      </c>
      <c r="B3259" s="11">
        <v>174</v>
      </c>
      <c r="C3259" s="33" t="s">
        <v>2774</v>
      </c>
      <c r="E3259" s="149"/>
      <c r="F3259" s="51" t="s">
        <v>1686</v>
      </c>
      <c r="G3259" s="43" t="s">
        <v>5665</v>
      </c>
      <c r="H3259" s="23">
        <v>0</v>
      </c>
      <c r="I3259" s="23"/>
      <c r="J3259" s="10"/>
      <c r="K3259" s="100"/>
      <c r="M3259" s="136" t="s">
        <v>1686</v>
      </c>
      <c r="N3259" s="136"/>
      <c r="O3259" s="178" t="str">
        <f t="shared" si="82"/>
        <v>Label.create(:concept_id =&gt; Concept.find_by_codelist_and_code(91, 'OM').id, :locale =&gt; 'fi', :preflabel =&gt; 'Oman', :scopenote =&gt; nil)</v>
      </c>
      <c r="P3259" s="3"/>
    </row>
    <row r="3260" spans="1:16" ht="15.75" hidden="1">
      <c r="A3260" s="11">
        <v>91</v>
      </c>
      <c r="B3260" s="11">
        <v>175</v>
      </c>
      <c r="C3260" s="33" t="s">
        <v>576</v>
      </c>
      <c r="E3260" s="149"/>
      <c r="F3260" s="51" t="s">
        <v>1935</v>
      </c>
      <c r="G3260" s="43" t="s">
        <v>5665</v>
      </c>
      <c r="H3260" s="26">
        <v>0</v>
      </c>
      <c r="I3260" s="26"/>
      <c r="J3260" s="6"/>
      <c r="K3260" s="100"/>
      <c r="M3260" s="136" t="s">
        <v>1935</v>
      </c>
      <c r="N3260" s="136"/>
      <c r="O3260" s="178" t="str">
        <f t="shared" si="82"/>
        <v>Label.create(:concept_id =&gt; Concept.find_by_codelist_and_code(91, 'PA').id, :locale =&gt; 'fi', :preflabel =&gt; 'Panama', :scopenote =&gt; nil)</v>
      </c>
      <c r="P3260" s="3"/>
    </row>
    <row r="3261" spans="1:16" ht="15.75" hidden="1">
      <c r="A3261" s="11">
        <v>91</v>
      </c>
      <c r="B3261" s="11">
        <v>176</v>
      </c>
      <c r="C3261" s="33" t="s">
        <v>3499</v>
      </c>
      <c r="E3261" s="149"/>
      <c r="F3261" s="51" t="s">
        <v>2406</v>
      </c>
      <c r="G3261" s="43" t="s">
        <v>5665</v>
      </c>
      <c r="H3261" s="26">
        <v>0</v>
      </c>
      <c r="I3261" s="26"/>
      <c r="J3261" s="6"/>
      <c r="K3261" s="100"/>
      <c r="M3261" s="136" t="s">
        <v>2406</v>
      </c>
      <c r="N3261" s="136"/>
      <c r="O3261" s="178" t="str">
        <f t="shared" si="82"/>
        <v>Label.create(:concept_id =&gt; Concept.find_by_codelist_and_code(91, 'PE').id, :locale =&gt; 'fi', :preflabel =&gt; 'Peru', :scopenote =&gt; nil)</v>
      </c>
      <c r="P3261" s="3"/>
    </row>
    <row r="3262" spans="1:16" ht="15.75" hidden="1">
      <c r="A3262" s="11">
        <v>91</v>
      </c>
      <c r="B3262" s="11">
        <v>177</v>
      </c>
      <c r="C3262" s="33" t="s">
        <v>39</v>
      </c>
      <c r="E3262" s="149"/>
      <c r="F3262" s="51" t="s">
        <v>1536</v>
      </c>
      <c r="G3262" s="43" t="s">
        <v>5665</v>
      </c>
      <c r="H3262" s="23">
        <v>0</v>
      </c>
      <c r="I3262" s="23"/>
      <c r="J3262" s="10"/>
      <c r="K3262" s="100"/>
      <c r="M3262" s="136" t="s">
        <v>11127</v>
      </c>
      <c r="N3262" s="136"/>
      <c r="O3262" s="178" t="str">
        <f t="shared" si="82"/>
        <v>Label.create(:concept_id =&gt; Concept.find_by_codelist_and_code(91, 'PF').id, :locale =&gt; 'fi', :preflabel =&gt; 'Ranskan Polynesia', :scopenote =&gt; nil)</v>
      </c>
      <c r="P3262" s="3"/>
    </row>
    <row r="3263" spans="1:16" ht="15.75" hidden="1">
      <c r="A3263" s="11">
        <v>91</v>
      </c>
      <c r="B3263" s="11">
        <v>178</v>
      </c>
      <c r="C3263" s="33" t="s">
        <v>41</v>
      </c>
      <c r="E3263" s="149"/>
      <c r="F3263" s="51" t="s">
        <v>1356</v>
      </c>
      <c r="G3263" s="43" t="s">
        <v>5665</v>
      </c>
      <c r="H3263" s="23">
        <v>0</v>
      </c>
      <c r="I3263" s="23"/>
      <c r="J3263" s="10"/>
      <c r="K3263" s="100"/>
      <c r="M3263" s="136" t="s">
        <v>11128</v>
      </c>
      <c r="N3263" s="136"/>
      <c r="O3263" s="178" t="str">
        <f t="shared" si="82"/>
        <v>Label.create(:concept_id =&gt; Concept.find_by_codelist_and_code(91, 'PG').id, :locale =&gt; 'fi', :preflabel =&gt; 'Papua-Uusi-Guinea', :scopenote =&gt; nil)</v>
      </c>
      <c r="P3263" s="3"/>
    </row>
    <row r="3264" spans="1:16" ht="15.75" hidden="1">
      <c r="A3264" s="11">
        <v>91</v>
      </c>
      <c r="B3264" s="11">
        <v>179</v>
      </c>
      <c r="C3264" s="33" t="s">
        <v>532</v>
      </c>
      <c r="E3264" s="149"/>
      <c r="F3264" s="51" t="s">
        <v>2041</v>
      </c>
      <c r="G3264" s="43" t="s">
        <v>5665</v>
      </c>
      <c r="H3264" s="23">
        <v>0</v>
      </c>
      <c r="I3264" s="23"/>
      <c r="J3264" s="10"/>
      <c r="K3264" s="100"/>
      <c r="M3264" s="136" t="s">
        <v>11129</v>
      </c>
      <c r="N3264" s="136"/>
      <c r="O3264" s="178" t="str">
        <f t="shared" si="82"/>
        <v>Label.create(:concept_id =&gt; Concept.find_by_codelist_and_code(91, 'PH').id, :locale =&gt; 'fi', :preflabel =&gt; 'Filippiinit', :scopenote =&gt; nil)</v>
      </c>
      <c r="P3264" s="3"/>
    </row>
    <row r="3265" spans="1:16" ht="15.75" hidden="1">
      <c r="A3265" s="11">
        <v>91</v>
      </c>
      <c r="B3265" s="11">
        <v>180</v>
      </c>
      <c r="C3265" s="33" t="s">
        <v>669</v>
      </c>
      <c r="E3265" s="149"/>
      <c r="F3265" s="51" t="s">
        <v>1687</v>
      </c>
      <c r="G3265" s="43" t="s">
        <v>5665</v>
      </c>
      <c r="H3265" s="23">
        <v>0</v>
      </c>
      <c r="I3265" s="23"/>
      <c r="J3265" s="10"/>
      <c r="K3265" s="100"/>
      <c r="M3265" s="136" t="s">
        <v>1687</v>
      </c>
      <c r="N3265" s="136"/>
      <c r="O3265" s="178" t="str">
        <f t="shared" si="82"/>
        <v>Label.create(:concept_id =&gt; Concept.find_by_codelist_and_code(91, 'PK').id, :locale =&gt; 'fi', :preflabel =&gt; 'Pakistan', :scopenote =&gt; nil)</v>
      </c>
      <c r="P3265" s="3"/>
    </row>
    <row r="3266" spans="1:16" ht="15.75" hidden="1">
      <c r="A3266" s="11">
        <v>91</v>
      </c>
      <c r="B3266" s="11">
        <v>181</v>
      </c>
      <c r="C3266" s="33" t="s">
        <v>396</v>
      </c>
      <c r="E3266" s="149"/>
      <c r="F3266" s="51" t="s">
        <v>1914</v>
      </c>
      <c r="G3266" s="43" t="s">
        <v>5665</v>
      </c>
      <c r="H3266" s="23">
        <v>0</v>
      </c>
      <c r="I3266" s="23"/>
      <c r="J3266" s="10"/>
      <c r="K3266" s="100"/>
      <c r="M3266" s="136" t="s">
        <v>11130</v>
      </c>
      <c r="N3266" s="136"/>
      <c r="O3266" s="178" t="str">
        <f t="shared" si="82"/>
        <v>Label.create(:concept_id =&gt; Concept.find_by_codelist_and_code(91, 'PL').id, :locale =&gt; 'fi', :preflabel =&gt; 'Puola', :scopenote =&gt; nil)</v>
      </c>
      <c r="P3266" s="3"/>
    </row>
    <row r="3267" spans="1:16" ht="15.75" hidden="1">
      <c r="A3267" s="11">
        <v>91</v>
      </c>
      <c r="B3267" s="11">
        <v>182</v>
      </c>
      <c r="C3267" s="33" t="s">
        <v>398</v>
      </c>
      <c r="E3267" s="149"/>
      <c r="F3267" s="51" t="s">
        <v>226</v>
      </c>
      <c r="G3267" s="43" t="s">
        <v>5665</v>
      </c>
      <c r="H3267" s="23">
        <v>0</v>
      </c>
      <c r="I3267" s="23"/>
      <c r="J3267" s="10"/>
      <c r="K3267" s="100"/>
      <c r="M3267" s="136" t="s">
        <v>11131</v>
      </c>
      <c r="N3267" s="136"/>
      <c r="O3267" s="178" t="str">
        <f t="shared" si="82"/>
        <v>Label.create(:concept_id =&gt; Concept.find_by_codelist_and_code(91, 'PM').id, :locale =&gt; 'fi', :preflabel =&gt; 'Saint-Pierre ja Miquelon', :scopenote =&gt; nil)</v>
      </c>
      <c r="P3267" s="3"/>
    </row>
    <row r="3268" spans="1:16" ht="15.75" hidden="1">
      <c r="A3268" s="11">
        <v>91</v>
      </c>
      <c r="B3268" s="11">
        <v>183</v>
      </c>
      <c r="C3268" s="33" t="s">
        <v>399</v>
      </c>
      <c r="E3268" s="149"/>
      <c r="F3268" s="51" t="s">
        <v>2039</v>
      </c>
      <c r="G3268" s="43" t="s">
        <v>5665</v>
      </c>
      <c r="H3268" s="23">
        <v>0</v>
      </c>
      <c r="I3268" s="23"/>
      <c r="J3268" s="10"/>
      <c r="K3268" s="100"/>
      <c r="M3268" s="136" t="s">
        <v>2039</v>
      </c>
      <c r="N3268" s="136"/>
      <c r="O3268" s="178" t="str">
        <f t="shared" si="82"/>
        <v>Label.create(:concept_id =&gt; Concept.find_by_codelist_and_code(91, 'PN').id, :locale =&gt; 'fi', :preflabel =&gt; 'Pitcairn', :scopenote =&gt; nil)</v>
      </c>
      <c r="P3268" s="3"/>
    </row>
    <row r="3269" spans="1:16" ht="15.75" hidden="1">
      <c r="A3269" s="11">
        <v>91</v>
      </c>
      <c r="B3269" s="11">
        <v>184</v>
      </c>
      <c r="C3269" s="33" t="s">
        <v>2822</v>
      </c>
      <c r="E3269" s="149"/>
      <c r="F3269" s="51" t="s">
        <v>2109</v>
      </c>
      <c r="G3269" s="43" t="s">
        <v>5665</v>
      </c>
      <c r="H3269" s="23">
        <v>0</v>
      </c>
      <c r="I3269" s="23"/>
      <c r="J3269" s="10"/>
      <c r="K3269" s="100"/>
      <c r="M3269" s="136" t="s">
        <v>2109</v>
      </c>
      <c r="N3269" s="136"/>
      <c r="O3269" s="178" t="str">
        <f t="shared" si="82"/>
        <v>Label.create(:concept_id =&gt; Concept.find_by_codelist_and_code(91, 'PR').id, :locale =&gt; 'fi', :preflabel =&gt; 'Puerto Rico', :scopenote =&gt; nil)</v>
      </c>
      <c r="P3269" s="3"/>
    </row>
    <row r="3270" spans="1:16" ht="15.75" hidden="1">
      <c r="A3270" s="11">
        <v>91</v>
      </c>
      <c r="B3270" s="11">
        <v>185</v>
      </c>
      <c r="C3270" s="33" t="s">
        <v>2776</v>
      </c>
      <c r="E3270" s="149"/>
      <c r="F3270" s="51" t="s">
        <v>8511</v>
      </c>
      <c r="G3270" s="43" t="s">
        <v>5665</v>
      </c>
      <c r="H3270" s="26">
        <v>0</v>
      </c>
      <c r="I3270" s="26">
        <v>21</v>
      </c>
      <c r="J3270" s="6"/>
      <c r="K3270" s="100"/>
      <c r="M3270" s="136" t="s">
        <v>11132</v>
      </c>
      <c r="N3270" s="136"/>
      <c r="O3270" s="178" t="str">
        <f t="shared" si="82"/>
        <v>Label.create(:concept_id =&gt; Concept.find_by_codelist_and_code(91, 'PS').id, :locale =&gt; 'fi', :preflabel =&gt; 'Palestiina', :scopenote =&gt; nil)</v>
      </c>
      <c r="P3270" s="3"/>
    </row>
    <row r="3271" spans="1:16" ht="15.75" hidden="1">
      <c r="A3271" s="11">
        <v>91</v>
      </c>
      <c r="B3271" s="11">
        <v>186</v>
      </c>
      <c r="C3271" s="33" t="s">
        <v>2778</v>
      </c>
      <c r="E3271" s="149"/>
      <c r="F3271" s="51" t="s">
        <v>1915</v>
      </c>
      <c r="G3271" s="43" t="s">
        <v>5665</v>
      </c>
      <c r="H3271" s="26">
        <v>0</v>
      </c>
      <c r="I3271" s="26"/>
      <c r="J3271" s="6"/>
      <c r="K3271" s="100"/>
      <c r="M3271" s="136" t="s">
        <v>11133</v>
      </c>
      <c r="N3271" s="136"/>
      <c r="O3271" s="178" t="str">
        <f t="shared" si="82"/>
        <v>Label.create(:concept_id =&gt; Concept.find_by_codelist_and_code(91, 'PT').id, :locale =&gt; 'fi', :preflabel =&gt; 'Portugali', :scopenote =&gt; nil)</v>
      </c>
      <c r="P3271" s="3"/>
    </row>
    <row r="3272" spans="1:16" ht="15.75" hidden="1">
      <c r="A3272" s="11">
        <v>91</v>
      </c>
      <c r="B3272" s="11">
        <v>187</v>
      </c>
      <c r="C3272" s="33" t="s">
        <v>2775</v>
      </c>
      <c r="E3272" s="149"/>
      <c r="F3272" s="51" t="s">
        <v>1688</v>
      </c>
      <c r="G3272" s="43" t="s">
        <v>5665</v>
      </c>
      <c r="H3272" s="23">
        <v>0</v>
      </c>
      <c r="I3272" s="23"/>
      <c r="J3272" s="10"/>
      <c r="K3272" s="100"/>
      <c r="M3272" s="136" t="s">
        <v>1688</v>
      </c>
      <c r="N3272" s="136"/>
      <c r="O3272" s="178" t="str">
        <f t="shared" si="82"/>
        <v>Label.create(:concept_id =&gt; Concept.find_by_codelist_and_code(91, 'PW').id, :locale =&gt; 'fi', :preflabel =&gt; 'Palau', :scopenote =&gt; nil)</v>
      </c>
      <c r="P3272" s="3"/>
    </row>
    <row r="3273" spans="1:16" ht="15.75" hidden="1">
      <c r="A3273" s="11">
        <v>91</v>
      </c>
      <c r="B3273" s="11">
        <v>188</v>
      </c>
      <c r="C3273" s="33" t="s">
        <v>2777</v>
      </c>
      <c r="E3273" s="149"/>
      <c r="F3273" s="51" t="s">
        <v>1357</v>
      </c>
      <c r="G3273" s="43" t="s">
        <v>5665</v>
      </c>
      <c r="H3273" s="23">
        <v>0</v>
      </c>
      <c r="I3273" s="23"/>
      <c r="J3273" s="10"/>
      <c r="K3273" s="100"/>
      <c r="M3273" s="136" t="s">
        <v>1357</v>
      </c>
      <c r="N3273" s="136"/>
      <c r="O3273" s="178" t="str">
        <f t="shared" si="82"/>
        <v>Label.create(:concept_id =&gt; Concept.find_by_codelist_and_code(91, 'PY').id, :locale =&gt; 'fi', :preflabel =&gt; 'Paraguay', :scopenote =&gt; nil)</v>
      </c>
      <c r="P3273" s="3"/>
    </row>
    <row r="3274" spans="1:16" ht="15.75" hidden="1">
      <c r="A3274" s="11">
        <v>91</v>
      </c>
      <c r="B3274" s="11">
        <v>189</v>
      </c>
      <c r="C3274" s="33" t="s">
        <v>2823</v>
      </c>
      <c r="E3274" s="149"/>
      <c r="F3274" s="51" t="s">
        <v>2110</v>
      </c>
      <c r="G3274" s="43" t="s">
        <v>5665</v>
      </c>
      <c r="H3274" s="23">
        <v>0</v>
      </c>
      <c r="I3274" s="23"/>
      <c r="J3274" s="10"/>
      <c r="K3274" s="100"/>
      <c r="M3274" s="136" t="s">
        <v>2110</v>
      </c>
      <c r="N3274" s="136"/>
      <c r="O3274" s="178" t="str">
        <f t="shared" si="82"/>
        <v>Label.create(:concept_id =&gt; Concept.find_by_codelist_and_code(91, 'QA').id, :locale =&gt; 'fi', :preflabel =&gt; 'Qatar', :scopenote =&gt; nil)</v>
      </c>
      <c r="P3274" s="3"/>
    </row>
    <row r="3275" spans="1:16" ht="15.75" hidden="1">
      <c r="A3275" s="11">
        <v>91</v>
      </c>
      <c r="B3275" s="11">
        <v>191</v>
      </c>
      <c r="C3275" s="33" t="s">
        <v>2824</v>
      </c>
      <c r="E3275" s="149"/>
      <c r="F3275" s="51" t="s">
        <v>8320</v>
      </c>
      <c r="G3275" s="43" t="s">
        <v>5665</v>
      </c>
      <c r="H3275" s="23">
        <v>0</v>
      </c>
      <c r="I3275" s="23"/>
      <c r="J3275" s="10"/>
      <c r="K3275" s="100"/>
      <c r="M3275" s="136" t="s">
        <v>8320</v>
      </c>
      <c r="N3275" s="136"/>
      <c r="O3275" s="178" t="str">
        <f t="shared" si="82"/>
        <v>Label.create(:concept_id =&gt; Concept.find_by_codelist_and_code(91, 'RE').id, :locale =&gt; 'fi', :preflabel =&gt; 'Réunion', :scopenote =&gt; nil)</v>
      </c>
      <c r="P3275" s="3"/>
    </row>
    <row r="3276" spans="1:16" ht="15.75" hidden="1">
      <c r="A3276" s="11">
        <v>91</v>
      </c>
      <c r="B3276" s="11">
        <v>192</v>
      </c>
      <c r="C3276" s="33" t="s">
        <v>2792</v>
      </c>
      <c r="E3276" s="149"/>
      <c r="F3276" s="51" t="s">
        <v>2111</v>
      </c>
      <c r="G3276" s="43" t="s">
        <v>5665</v>
      </c>
      <c r="H3276" s="23">
        <v>0</v>
      </c>
      <c r="I3276" s="23"/>
      <c r="J3276" s="10"/>
      <c r="K3276" s="100"/>
      <c r="M3276" s="136" t="s">
        <v>2111</v>
      </c>
      <c r="N3276" s="136"/>
      <c r="O3276" s="178" t="str">
        <f t="shared" si="82"/>
        <v>Label.create(:concept_id =&gt; Concept.find_by_codelist_and_code(91, 'RO').id, :locale =&gt; 'fi', :preflabel =&gt; 'Romania', :scopenote =&gt; nil)</v>
      </c>
      <c r="P3276" s="3"/>
    </row>
    <row r="3277" spans="1:16" ht="15.75" hidden="1">
      <c r="A3277" s="11">
        <v>91</v>
      </c>
      <c r="B3277" s="11">
        <v>193</v>
      </c>
      <c r="C3277" s="33" t="s">
        <v>776</v>
      </c>
      <c r="E3277" s="149"/>
      <c r="F3277" s="51" t="s">
        <v>1380</v>
      </c>
      <c r="G3277" s="43" t="s">
        <v>5665</v>
      </c>
      <c r="H3277" s="23">
        <v>7</v>
      </c>
      <c r="I3277" s="23"/>
      <c r="J3277" s="10"/>
      <c r="K3277" s="100"/>
      <c r="M3277" s="136" t="s">
        <v>1380</v>
      </c>
      <c r="N3277" s="136"/>
      <c r="O3277" s="178" t="str">
        <f t="shared" si="82"/>
        <v>Label.create(:concept_id =&gt; Concept.find_by_codelist_and_code(91, 'RS').id, :locale =&gt; 'fi', :preflabel =&gt; 'Serbia', :scopenote =&gt; nil)</v>
      </c>
      <c r="P3277" s="3"/>
    </row>
    <row r="3278" spans="1:16" ht="15.75" hidden="1">
      <c r="A3278" s="11">
        <v>91</v>
      </c>
      <c r="B3278" s="11">
        <v>194</v>
      </c>
      <c r="C3278" s="33" t="s">
        <v>4251</v>
      </c>
      <c r="E3278" s="149"/>
      <c r="F3278" s="51" t="s">
        <v>1762</v>
      </c>
      <c r="G3278" s="43" t="s">
        <v>5665</v>
      </c>
      <c r="H3278" s="23">
        <v>0</v>
      </c>
      <c r="I3278" s="23"/>
      <c r="J3278" s="10"/>
      <c r="K3278" s="100"/>
      <c r="M3278" s="136" t="s">
        <v>11134</v>
      </c>
      <c r="N3278" s="136"/>
      <c r="O3278" s="178" t="str">
        <f t="shared" si="82"/>
        <v>Label.create(:concept_id =&gt; Concept.find_by_codelist_and_code(91, 'RU').id, :locale =&gt; 'fi', :preflabel =&gt; 'Venäjä', :scopenote =&gt; nil)</v>
      </c>
      <c r="P3278" s="3"/>
    </row>
    <row r="3279" spans="1:16" ht="15.75" hidden="1">
      <c r="A3279" s="11">
        <v>91</v>
      </c>
      <c r="B3279" s="11">
        <v>195</v>
      </c>
      <c r="C3279" s="33" t="s">
        <v>2793</v>
      </c>
      <c r="E3279" s="149"/>
      <c r="F3279" s="51" t="s">
        <v>1763</v>
      </c>
      <c r="G3279" s="43" t="s">
        <v>5665</v>
      </c>
      <c r="H3279" s="23">
        <v>0</v>
      </c>
      <c r="I3279" s="23"/>
      <c r="J3279" s="10"/>
      <c r="K3279" s="100"/>
      <c r="M3279" s="136" t="s">
        <v>11135</v>
      </c>
      <c r="N3279" s="136"/>
      <c r="O3279" s="178" t="str">
        <f t="shared" si="82"/>
        <v>Label.create(:concept_id =&gt; Concept.find_by_codelist_and_code(91, 'RW').id, :locale =&gt; 'fi', :preflabel =&gt; 'Ruanda', :scopenote =&gt; nil)</v>
      </c>
      <c r="P3279" s="3"/>
    </row>
    <row r="3280" spans="1:16" ht="15.75" hidden="1">
      <c r="A3280" s="11">
        <v>91</v>
      </c>
      <c r="B3280" s="11">
        <v>196</v>
      </c>
      <c r="C3280" s="33" t="s">
        <v>2798</v>
      </c>
      <c r="E3280" s="149"/>
      <c r="F3280" s="51" t="s">
        <v>1853</v>
      </c>
      <c r="G3280" s="43" t="s">
        <v>5665</v>
      </c>
      <c r="H3280" s="23">
        <v>0</v>
      </c>
      <c r="I3280" s="23"/>
      <c r="J3280" s="10"/>
      <c r="K3280" s="100"/>
      <c r="M3280" s="136" t="s">
        <v>11136</v>
      </c>
      <c r="N3280" s="136"/>
      <c r="O3280" s="178" t="str">
        <f t="shared" si="82"/>
        <v>Label.create(:concept_id =&gt; Concept.find_by_codelist_and_code(91, 'SA').id, :locale =&gt; 'fi', :preflabel =&gt; 'Saudi-Arabia', :scopenote =&gt; nil)</v>
      </c>
      <c r="P3280" s="3"/>
    </row>
    <row r="3281" spans="1:16" ht="15.75" hidden="1">
      <c r="A3281" s="11">
        <v>91</v>
      </c>
      <c r="B3281" s="11">
        <v>197</v>
      </c>
      <c r="C3281" s="33" t="s">
        <v>2713</v>
      </c>
      <c r="E3281" s="149"/>
      <c r="F3281" s="51" t="s">
        <v>1431</v>
      </c>
      <c r="G3281" s="43" t="s">
        <v>5665</v>
      </c>
      <c r="H3281" s="23">
        <v>0</v>
      </c>
      <c r="I3281" s="23"/>
      <c r="J3281" s="10"/>
      <c r="K3281" s="100"/>
      <c r="M3281" s="136" t="s">
        <v>11137</v>
      </c>
      <c r="N3281" s="136"/>
      <c r="O3281" s="178" t="str">
        <f t="shared" si="82"/>
        <v>Label.create(:concept_id =&gt; Concept.find_by_codelist_and_code(91, 'SB').id, :locale =&gt; 'fi', :preflabel =&gt; 'Salomonsaaret', :scopenote =&gt; nil)</v>
      </c>
      <c r="P3281" s="3"/>
    </row>
    <row r="3282" spans="1:16" ht="15.75" hidden="1">
      <c r="A3282" s="11">
        <v>91</v>
      </c>
      <c r="B3282" s="11">
        <v>198</v>
      </c>
      <c r="C3282" s="33" t="s">
        <v>2636</v>
      </c>
      <c r="E3282" s="149"/>
      <c r="F3282" s="51" t="s">
        <v>2005</v>
      </c>
      <c r="G3282" s="43" t="s">
        <v>5665</v>
      </c>
      <c r="H3282" s="26">
        <v>0</v>
      </c>
      <c r="I3282" s="26"/>
      <c r="J3282" s="6"/>
      <c r="K3282" s="100"/>
      <c r="M3282" s="136" t="s">
        <v>11138</v>
      </c>
      <c r="N3282" s="136"/>
      <c r="O3282" s="178" t="str">
        <f t="shared" si="82"/>
        <v>Label.create(:concept_id =&gt; Concept.find_by_codelist_and_code(91, 'SC').id, :locale =&gt; 'fi', :preflabel =&gt; 'Seychellit', :scopenote =&gt; nil)</v>
      </c>
      <c r="P3282" s="3"/>
    </row>
    <row r="3283" spans="1:16" ht="15.75" hidden="1">
      <c r="A3283" s="11">
        <v>91</v>
      </c>
      <c r="B3283" s="11">
        <v>199</v>
      </c>
      <c r="C3283" s="33" t="s">
        <v>2748</v>
      </c>
      <c r="E3283" s="149"/>
      <c r="F3283" s="51" t="s">
        <v>3322</v>
      </c>
      <c r="G3283" s="43" t="s">
        <v>5665</v>
      </c>
      <c r="H3283" s="26">
        <v>0</v>
      </c>
      <c r="I3283" s="26"/>
      <c r="J3283" s="6"/>
      <c r="K3283" s="100"/>
      <c r="M3283" s="136" t="s">
        <v>3322</v>
      </c>
      <c r="N3283" s="136"/>
      <c r="O3283" s="178" t="str">
        <f t="shared" si="82"/>
        <v>Label.create(:concept_id =&gt; Concept.find_by_codelist_and_code(91, 'SD').id, :locale =&gt; 'fi', :preflabel =&gt; 'Sudan', :scopenote =&gt; nil)</v>
      </c>
      <c r="P3283" s="3"/>
    </row>
    <row r="3284" spans="1:16" ht="15.75" hidden="1">
      <c r="A3284" s="11">
        <v>91</v>
      </c>
      <c r="B3284" s="11">
        <v>200</v>
      </c>
      <c r="C3284" s="33" t="s">
        <v>2449</v>
      </c>
      <c r="E3284" s="149"/>
      <c r="F3284" s="51" t="s">
        <v>3815</v>
      </c>
      <c r="G3284" s="43" t="s">
        <v>5665</v>
      </c>
      <c r="H3284" s="23">
        <v>0</v>
      </c>
      <c r="I3284" s="23"/>
      <c r="J3284" s="10"/>
      <c r="K3284" s="100"/>
      <c r="M3284" s="136" t="s">
        <v>11139</v>
      </c>
      <c r="N3284" s="136"/>
      <c r="O3284" s="178" t="str">
        <f t="shared" si="82"/>
        <v>Label.create(:concept_id =&gt; Concept.find_by_codelist_and_code(91, 'SE').id, :locale =&gt; 'fi', :preflabel =&gt; 'Ruotsi', :scopenote =&gt; nil)</v>
      </c>
      <c r="P3284" s="3"/>
    </row>
    <row r="3285" spans="1:16" ht="15.75" hidden="1">
      <c r="A3285" s="11">
        <v>91</v>
      </c>
      <c r="B3285" s="11">
        <v>201</v>
      </c>
      <c r="C3285" s="33" t="s">
        <v>2880</v>
      </c>
      <c r="E3285" s="149"/>
      <c r="F3285" s="51" t="s">
        <v>1503</v>
      </c>
      <c r="G3285" s="43" t="s">
        <v>5665</v>
      </c>
      <c r="H3285" s="23">
        <v>0</v>
      </c>
      <c r="I3285" s="23"/>
      <c r="J3285" s="10"/>
      <c r="K3285" s="100"/>
      <c r="M3285" s="136" t="s">
        <v>1503</v>
      </c>
      <c r="N3285" s="136"/>
      <c r="O3285" s="178" t="str">
        <f t="shared" si="82"/>
        <v>Label.create(:concept_id =&gt; Concept.find_by_codelist_and_code(91, 'SG').id, :locale =&gt; 'fi', :preflabel =&gt; 'Singapore', :scopenote =&gt; nil)</v>
      </c>
      <c r="P3285" s="3"/>
    </row>
    <row r="3286" spans="1:16" ht="30" hidden="1">
      <c r="A3286" s="11">
        <v>91</v>
      </c>
      <c r="B3286" s="11">
        <v>202</v>
      </c>
      <c r="C3286" s="33" t="s">
        <v>2794</v>
      </c>
      <c r="E3286" s="149"/>
      <c r="F3286" s="51" t="s">
        <v>8512</v>
      </c>
      <c r="G3286" s="43" t="s">
        <v>5665</v>
      </c>
      <c r="H3286" s="23">
        <v>0</v>
      </c>
      <c r="I3286" s="23"/>
      <c r="J3286" s="10"/>
      <c r="K3286" s="100"/>
      <c r="M3286" s="136" t="s">
        <v>11140</v>
      </c>
      <c r="N3286" s="136"/>
      <c r="O3286" s="178" t="str">
        <f t="shared" si="82"/>
        <v>Label.create(:concept_id =&gt; Concept.find_by_codelist_and_code(91, 'SH').id, :locale =&gt; 'fi', :preflabel =&gt; 'Saint Helena, Ascension, Tristan da Cunha', :scopenote =&gt; nil)</v>
      </c>
      <c r="P3286" s="3"/>
    </row>
    <row r="3287" spans="1:16" ht="15.75" hidden="1">
      <c r="A3287" s="11">
        <v>91</v>
      </c>
      <c r="B3287" s="11">
        <v>203</v>
      </c>
      <c r="C3287" s="33" t="s">
        <v>2712</v>
      </c>
      <c r="E3287" s="149"/>
      <c r="F3287" s="51" t="s">
        <v>1512</v>
      </c>
      <c r="G3287" s="43" t="s">
        <v>5665</v>
      </c>
      <c r="H3287" s="23">
        <v>0</v>
      </c>
      <c r="I3287" s="23"/>
      <c r="J3287" s="10"/>
      <c r="K3287" s="100"/>
      <c r="M3287" s="136" t="s">
        <v>1512</v>
      </c>
      <c r="N3287" s="136"/>
      <c r="O3287" s="178" t="str">
        <f t="shared" si="82"/>
        <v>Label.create(:concept_id =&gt; Concept.find_by_codelist_and_code(91, 'SI').id, :locale =&gt; 'fi', :preflabel =&gt; 'Slovenia', :scopenote =&gt; nil)</v>
      </c>
      <c r="P3287" s="3"/>
    </row>
    <row r="3288" spans="1:16" ht="15.75" hidden="1">
      <c r="A3288" s="11">
        <v>91</v>
      </c>
      <c r="B3288" s="11">
        <v>204</v>
      </c>
      <c r="C3288" s="33" t="s">
        <v>2750</v>
      </c>
      <c r="E3288" s="149"/>
      <c r="F3288" s="51" t="s">
        <v>3324</v>
      </c>
      <c r="G3288" s="43" t="s">
        <v>5665</v>
      </c>
      <c r="H3288" s="23">
        <v>0</v>
      </c>
      <c r="I3288" s="23"/>
      <c r="J3288" s="10"/>
      <c r="K3288" s="100"/>
      <c r="M3288" s="136" t="s">
        <v>11141</v>
      </c>
      <c r="N3288" s="136"/>
      <c r="O3288" s="178" t="str">
        <f t="shared" si="82"/>
        <v>Label.create(:concept_id =&gt; Concept.find_by_codelist_and_code(91, 'SJ').id, :locale =&gt; 'fi', :preflabel =&gt; 'Huippuvuoret ja Jan Mayen', :scopenote =&gt; nil)</v>
      </c>
      <c r="P3288" s="3"/>
    </row>
    <row r="3289" spans="1:16" ht="15.75" hidden="1">
      <c r="A3289" s="11">
        <v>91</v>
      </c>
      <c r="B3289" s="11">
        <v>205</v>
      </c>
      <c r="C3289" s="33" t="s">
        <v>2711</v>
      </c>
      <c r="E3289" s="149"/>
      <c r="F3289" s="51" t="s">
        <v>1511</v>
      </c>
      <c r="G3289" s="43" t="s">
        <v>5665</v>
      </c>
      <c r="H3289" s="23">
        <v>0</v>
      </c>
      <c r="I3289" s="23"/>
      <c r="J3289" s="10"/>
      <c r="K3289" s="100"/>
      <c r="M3289" s="136" t="s">
        <v>1511</v>
      </c>
      <c r="N3289" s="136"/>
      <c r="O3289" s="178" t="str">
        <f t="shared" si="82"/>
        <v>Label.create(:concept_id =&gt; Concept.find_by_codelist_and_code(91, 'SK').id, :locale =&gt; 'fi', :preflabel =&gt; 'Slovakia', :scopenote =&gt; nil)</v>
      </c>
      <c r="P3289" s="3"/>
    </row>
    <row r="3290" spans="1:16" ht="15.75" hidden="1">
      <c r="A3290" s="11">
        <v>91</v>
      </c>
      <c r="B3290" s="11">
        <v>206</v>
      </c>
      <c r="C3290" s="33" t="s">
        <v>2821</v>
      </c>
      <c r="E3290" s="149"/>
      <c r="F3290" s="51" t="s">
        <v>1841</v>
      </c>
      <c r="G3290" s="43" t="s">
        <v>5665</v>
      </c>
      <c r="H3290" s="23">
        <v>0</v>
      </c>
      <c r="I3290" s="23"/>
      <c r="J3290" s="10"/>
      <c r="K3290" s="100"/>
      <c r="M3290" s="136" t="s">
        <v>1841</v>
      </c>
      <c r="N3290" s="136"/>
      <c r="O3290" s="178" t="str">
        <f t="shared" si="82"/>
        <v>Label.create(:concept_id =&gt; Concept.find_by_codelist_and_code(91, 'SL').id, :locale =&gt; 'fi', :preflabel =&gt; 'Sierra Leone', :scopenote =&gt; nil)</v>
      </c>
      <c r="P3290" s="3"/>
    </row>
    <row r="3291" spans="1:16" ht="15.75" hidden="1">
      <c r="A3291" s="11">
        <v>91</v>
      </c>
      <c r="B3291" s="11">
        <v>207</v>
      </c>
      <c r="C3291" s="33" t="s">
        <v>2796</v>
      </c>
      <c r="E3291" s="149"/>
      <c r="F3291" s="51" t="s">
        <v>299</v>
      </c>
      <c r="G3291" s="43" t="s">
        <v>5665</v>
      </c>
      <c r="H3291" s="23">
        <v>0</v>
      </c>
      <c r="I3291" s="23"/>
      <c r="J3291" s="10"/>
      <c r="K3291" s="100"/>
      <c r="M3291" s="136" t="s">
        <v>299</v>
      </c>
      <c r="N3291" s="136"/>
      <c r="O3291" s="178" t="str">
        <f t="shared" si="82"/>
        <v>Label.create(:concept_id =&gt; Concept.find_by_codelist_and_code(91, 'SM').id, :locale =&gt; 'fi', :preflabel =&gt; 'San Marino', :scopenote =&gt; nil)</v>
      </c>
      <c r="P3291" s="3"/>
    </row>
    <row r="3292" spans="1:16" ht="15.75" hidden="1">
      <c r="A3292" s="11">
        <v>91</v>
      </c>
      <c r="B3292" s="11">
        <v>208</v>
      </c>
      <c r="C3292" s="33" t="s">
        <v>2635</v>
      </c>
      <c r="E3292" s="149"/>
      <c r="F3292" s="51" t="s">
        <v>1854</v>
      </c>
      <c r="G3292" s="43" t="s">
        <v>5665</v>
      </c>
      <c r="H3292" s="26">
        <v>0</v>
      </c>
      <c r="I3292" s="26"/>
      <c r="J3292" s="6"/>
      <c r="K3292" s="100"/>
      <c r="M3292" s="136" t="s">
        <v>1854</v>
      </c>
      <c r="N3292" s="136"/>
      <c r="O3292" s="178" t="str">
        <f t="shared" si="82"/>
        <v>Label.create(:concept_id =&gt; Concept.find_by_codelist_and_code(91, 'SN').id, :locale =&gt; 'fi', :preflabel =&gt; 'Senegal', :scopenote =&gt; nil)</v>
      </c>
      <c r="P3292" s="3"/>
    </row>
    <row r="3293" spans="1:16" ht="15.75" hidden="1">
      <c r="A3293" s="11">
        <v>91</v>
      </c>
      <c r="B3293" s="11">
        <v>209</v>
      </c>
      <c r="C3293" s="33" t="s">
        <v>2714</v>
      </c>
      <c r="E3293" s="149"/>
      <c r="F3293" s="51" t="s">
        <v>1278</v>
      </c>
      <c r="G3293" s="43" t="s">
        <v>5665</v>
      </c>
      <c r="H3293" s="26">
        <v>0</v>
      </c>
      <c r="I3293" s="26"/>
      <c r="J3293" s="6"/>
      <c r="K3293" s="100"/>
      <c r="M3293" s="136" t="s">
        <v>1278</v>
      </c>
      <c r="N3293" s="136"/>
      <c r="O3293" s="178" t="str">
        <f t="shared" si="82"/>
        <v>Label.create(:concept_id =&gt; Concept.find_by_codelist_and_code(91, 'SO').id, :locale =&gt; 'fi', :preflabel =&gt; 'Somalia', :scopenote =&gt; nil)</v>
      </c>
      <c r="P3293" s="3"/>
    </row>
    <row r="3294" spans="1:16" ht="15.75" hidden="1">
      <c r="A3294" s="11">
        <v>91</v>
      </c>
      <c r="B3294" s="11">
        <v>210</v>
      </c>
      <c r="C3294" s="33" t="s">
        <v>2749</v>
      </c>
      <c r="E3294" s="149"/>
      <c r="F3294" s="51" t="s">
        <v>3323</v>
      </c>
      <c r="G3294" s="43" t="s">
        <v>5665</v>
      </c>
      <c r="H3294" s="23">
        <v>0</v>
      </c>
      <c r="I3294" s="23"/>
      <c r="J3294" s="10"/>
      <c r="K3294" s="100"/>
      <c r="M3294" s="136" t="s">
        <v>11142</v>
      </c>
      <c r="N3294" s="136"/>
      <c r="O3294" s="178" t="str">
        <f t="shared" si="82"/>
        <v>Label.create(:concept_id =&gt; Concept.find_by_codelist_and_code(91, 'SR').id, :locale =&gt; 'fi', :preflabel =&gt; 'Surinam', :scopenote =&gt; nil)</v>
      </c>
      <c r="P3294" s="3"/>
    </row>
    <row r="3295" spans="1:16" ht="15.75" hidden="1">
      <c r="A3295" s="11">
        <v>91</v>
      </c>
      <c r="B3295" s="11">
        <v>211</v>
      </c>
      <c r="C3295" s="42" t="s">
        <v>4551</v>
      </c>
      <c r="D3295" s="42"/>
      <c r="E3295" s="149"/>
      <c r="F3295" s="51" t="s">
        <v>4552</v>
      </c>
      <c r="G3295" s="43" t="s">
        <v>5665</v>
      </c>
      <c r="H3295" s="23">
        <v>15</v>
      </c>
      <c r="I3295" s="23"/>
      <c r="J3295" s="10"/>
      <c r="K3295" s="100"/>
      <c r="M3295" s="136" t="s">
        <v>11143</v>
      </c>
      <c r="N3295" s="136"/>
      <c r="O3295" s="178" t="str">
        <f t="shared" si="82"/>
        <v>Label.create(:concept_id =&gt; Concept.find_by_codelist_and_code(91, 'SS').id, :locale =&gt; 'fi', :preflabel =&gt; 'Etelä-Sudan', :scopenote =&gt; nil)</v>
      </c>
      <c r="P3295" s="3"/>
    </row>
    <row r="3296" spans="1:16" ht="15.75" hidden="1">
      <c r="A3296" s="11">
        <v>91</v>
      </c>
      <c r="B3296" s="11">
        <v>212</v>
      </c>
      <c r="C3296" s="33" t="s">
        <v>2797</v>
      </c>
      <c r="E3296" s="149"/>
      <c r="F3296" s="51" t="s">
        <v>1852</v>
      </c>
      <c r="G3296" s="43" t="s">
        <v>5665</v>
      </c>
      <c r="H3296" s="23">
        <v>0</v>
      </c>
      <c r="I3296" s="23"/>
      <c r="J3296" s="10"/>
      <c r="K3296" s="100"/>
      <c r="M3296" s="136" t="s">
        <v>11144</v>
      </c>
      <c r="N3296" s="136"/>
      <c r="O3296" s="178" t="str">
        <f t="shared" si="82"/>
        <v>Label.create(:concept_id =&gt; Concept.find_by_codelist_and_code(91, 'ST').id, :locale =&gt; 'fi', :preflabel =&gt; 'São Tomé ja Príncipe', :scopenote =&gt; nil)</v>
      </c>
      <c r="P3296" s="3"/>
    </row>
    <row r="3297" spans="1:16" ht="15.75" hidden="1">
      <c r="A3297" s="11">
        <v>91</v>
      </c>
      <c r="B3297" s="11">
        <v>213</v>
      </c>
      <c r="C3297" s="33" t="s">
        <v>625</v>
      </c>
      <c r="E3297" s="149"/>
      <c r="F3297" s="51" t="s">
        <v>1948</v>
      </c>
      <c r="G3297" s="43" t="s">
        <v>5665</v>
      </c>
      <c r="H3297" s="23">
        <v>0</v>
      </c>
      <c r="I3297" s="23"/>
      <c r="J3297" s="10"/>
      <c r="K3297" s="100"/>
      <c r="M3297" s="136" t="s">
        <v>1948</v>
      </c>
      <c r="N3297" s="136"/>
      <c r="O3297" s="178" t="str">
        <f t="shared" si="82"/>
        <v>Label.create(:concept_id =&gt; Concept.find_by_codelist_and_code(91, 'SV').id, :locale =&gt; 'fi', :preflabel =&gt; 'El Salvador', :scopenote =&gt; nil)</v>
      </c>
      <c r="P3297" s="3"/>
    </row>
    <row r="3298" spans="1:16" ht="15.75" hidden="1">
      <c r="A3298" s="11">
        <v>91</v>
      </c>
      <c r="B3298" s="11">
        <v>214</v>
      </c>
      <c r="C3298" s="33" t="s">
        <v>4479</v>
      </c>
      <c r="E3298" s="149"/>
      <c r="F3298" s="51" t="s">
        <v>13689</v>
      </c>
      <c r="G3298" s="43" t="s">
        <v>5665</v>
      </c>
      <c r="H3298" s="23">
        <v>13</v>
      </c>
      <c r="I3298" s="23"/>
      <c r="J3298" s="10"/>
      <c r="K3298" s="100"/>
      <c r="M3298" s="136" t="s">
        <v>11145</v>
      </c>
      <c r="N3298" s="136" t="s">
        <v>11146</v>
      </c>
      <c r="O3298" s="178" t="str">
        <f t="shared" si="82"/>
        <v>Label.create(:concept_id =&gt; Concept.find_by_codelist_and_code(91, 'SX').id, :locale =&gt; 'fi', :preflabel =&gt; 'Sint Maarten', :scopenote =&gt; 'Alankomaalainen osa')</v>
      </c>
      <c r="P3298" s="3"/>
    </row>
    <row r="3299" spans="1:16" ht="15.75" hidden="1">
      <c r="A3299" s="11">
        <v>91</v>
      </c>
      <c r="B3299" s="11">
        <v>215</v>
      </c>
      <c r="C3299" s="33" t="s">
        <v>2451</v>
      </c>
      <c r="E3299" s="149"/>
      <c r="F3299" s="51" t="s">
        <v>4281</v>
      </c>
      <c r="G3299" s="43" t="s">
        <v>5665</v>
      </c>
      <c r="H3299" s="23">
        <v>0</v>
      </c>
      <c r="I3299" s="23"/>
      <c r="J3299" s="10"/>
      <c r="K3299" s="100"/>
      <c r="M3299" s="136" t="s">
        <v>11147</v>
      </c>
      <c r="N3299" s="136"/>
      <c r="O3299" s="178" t="str">
        <f t="shared" si="82"/>
        <v>Label.create(:concept_id =&gt; Concept.find_by_codelist_and_code(91, 'SY').id, :locale =&gt; 'fi', :preflabel =&gt; 'Syyria', :scopenote =&gt; nil)</v>
      </c>
      <c r="P3299" s="3"/>
    </row>
    <row r="3300" spans="1:16" ht="15.75" hidden="1">
      <c r="A3300" s="11">
        <v>91</v>
      </c>
      <c r="B3300" s="11">
        <v>216</v>
      </c>
      <c r="C3300" s="33" t="s">
        <v>3073</v>
      </c>
      <c r="E3300" s="149"/>
      <c r="F3300" s="51" t="s">
        <v>8042</v>
      </c>
      <c r="G3300" s="43" t="s">
        <v>8043</v>
      </c>
      <c r="H3300" s="23">
        <v>0</v>
      </c>
      <c r="I3300" s="23">
        <v>43</v>
      </c>
      <c r="J3300" s="10"/>
      <c r="K3300" s="100"/>
      <c r="M3300" s="136" t="s">
        <v>11148</v>
      </c>
      <c r="N3300" s="136"/>
      <c r="O3300" s="178" t="str">
        <f t="shared" si="82"/>
        <v>Label.create(:concept_id =&gt; Concept.find_by_codelist_and_code(91, 'SZ').id, :locale =&gt; 'fi', :preflabel =&gt; 'Swazimaa', :scopenote =&gt; 'Formerly known as Swaziland')</v>
      </c>
      <c r="P3300" s="3"/>
    </row>
    <row r="3301" spans="1:16" ht="15.75" hidden="1">
      <c r="A3301" s="11">
        <v>91</v>
      </c>
      <c r="B3301" s="11">
        <v>217</v>
      </c>
      <c r="C3301" s="33" t="s">
        <v>2741</v>
      </c>
      <c r="E3301" s="149"/>
      <c r="F3301" s="51" t="s">
        <v>293</v>
      </c>
      <c r="G3301" s="43" t="s">
        <v>5665</v>
      </c>
      <c r="H3301" s="23">
        <v>0</v>
      </c>
      <c r="I3301" s="23"/>
      <c r="J3301" s="10"/>
      <c r="K3301" s="100"/>
      <c r="M3301" s="136" t="s">
        <v>11149</v>
      </c>
      <c r="N3301" s="136"/>
      <c r="O3301" s="178" t="str">
        <f t="shared" si="82"/>
        <v>Label.create(:concept_id =&gt; Concept.find_by_codelist_and_code(91, 'TC').id, :locale =&gt; 'fi', :preflabel =&gt; 'Turks- ja Caicossaaret', :scopenote =&gt; nil)</v>
      </c>
      <c r="P3301" s="3"/>
    </row>
    <row r="3302" spans="1:16" ht="15.75" hidden="1">
      <c r="A3302" s="11">
        <v>91</v>
      </c>
      <c r="B3302" s="11">
        <v>218</v>
      </c>
      <c r="C3302" s="33" t="s">
        <v>4330</v>
      </c>
      <c r="E3302" s="149"/>
      <c r="F3302" s="51" t="s">
        <v>1876</v>
      </c>
      <c r="G3302" s="43" t="s">
        <v>5665</v>
      </c>
      <c r="H3302" s="23">
        <v>0</v>
      </c>
      <c r="I3302" s="23"/>
      <c r="J3302" s="10"/>
      <c r="K3302" s="100"/>
      <c r="M3302" s="136" t="s">
        <v>11150</v>
      </c>
      <c r="N3302" s="136"/>
      <c r="O3302" s="178" t="str">
        <f t="shared" si="82"/>
        <v>Label.create(:concept_id =&gt; Concept.find_by_codelist_and_code(91, 'TD').id, :locale =&gt; 'fi', :preflabel =&gt; 'Tšad', :scopenote =&gt; nil)</v>
      </c>
      <c r="P3302" s="3"/>
    </row>
    <row r="3303" spans="1:16" ht="15.75" hidden="1">
      <c r="A3303" s="11">
        <v>91</v>
      </c>
      <c r="B3303" s="11">
        <v>219</v>
      </c>
      <c r="C3303" s="33" t="s">
        <v>859</v>
      </c>
      <c r="E3303" s="149"/>
      <c r="F3303" s="51" t="s">
        <v>1311</v>
      </c>
      <c r="G3303" s="43" t="s">
        <v>5665</v>
      </c>
      <c r="H3303" s="23">
        <v>0</v>
      </c>
      <c r="I3303" s="23"/>
      <c r="J3303" s="10"/>
      <c r="K3303" s="100"/>
      <c r="M3303" s="136" t="s">
        <v>11151</v>
      </c>
      <c r="N3303" s="136"/>
      <c r="O3303" s="178" t="str">
        <f t="shared" si="82"/>
        <v>Label.create(:concept_id =&gt; Concept.find_by_codelist_and_code(91, 'TF').id, :locale =&gt; 'fi', :preflabel =&gt; 'Ranskan ulkopuoliset eteläiset alueet', :scopenote =&gt; nil)</v>
      </c>
      <c r="P3303" s="3"/>
    </row>
    <row r="3304" spans="1:16" ht="15.75" hidden="1">
      <c r="A3304" s="11">
        <v>91</v>
      </c>
      <c r="B3304" s="11">
        <v>220</v>
      </c>
      <c r="C3304" s="33" t="s">
        <v>2612</v>
      </c>
      <c r="E3304" s="149"/>
      <c r="F3304" s="51" t="s">
        <v>846</v>
      </c>
      <c r="G3304" s="43" t="s">
        <v>5665</v>
      </c>
      <c r="H3304" s="26">
        <v>0</v>
      </c>
      <c r="I3304" s="26"/>
      <c r="J3304" s="6"/>
      <c r="K3304" s="100"/>
      <c r="M3304" s="136" t="s">
        <v>846</v>
      </c>
      <c r="N3304" s="136"/>
      <c r="O3304" s="178" t="str">
        <f t="shared" si="82"/>
        <v>Label.create(:concept_id =&gt; Concept.find_by_codelist_and_code(91, 'TG').id, :locale =&gt; 'fi', :preflabel =&gt; 'Togo', :scopenote =&gt; nil)</v>
      </c>
      <c r="P3304" s="3"/>
    </row>
    <row r="3305" spans="1:16" ht="15.75" hidden="1">
      <c r="A3305" s="11">
        <v>91</v>
      </c>
      <c r="B3305" s="11">
        <v>221</v>
      </c>
      <c r="C3305" s="33" t="s">
        <v>2410</v>
      </c>
      <c r="E3305" s="149"/>
      <c r="F3305" s="51" t="s">
        <v>998</v>
      </c>
      <c r="G3305" s="43" t="s">
        <v>5665</v>
      </c>
      <c r="H3305" s="26">
        <v>0</v>
      </c>
      <c r="I3305" s="26"/>
      <c r="J3305" s="6"/>
      <c r="K3305" s="100"/>
      <c r="M3305" s="136" t="s">
        <v>11152</v>
      </c>
      <c r="N3305" s="136"/>
      <c r="O3305" s="178" t="str">
        <f t="shared" si="82"/>
        <v>Label.create(:concept_id =&gt; Concept.find_by_codelist_and_code(91, 'TH').id, :locale =&gt; 'fi', :preflabel =&gt; 'Thaimaa', :scopenote =&gt; nil)</v>
      </c>
      <c r="P3305" s="3"/>
    </row>
    <row r="3306" spans="1:16" ht="15.75" hidden="1">
      <c r="A3306" s="11">
        <v>91</v>
      </c>
      <c r="B3306" s="11">
        <v>222</v>
      </c>
      <c r="C3306" s="33" t="s">
        <v>2453</v>
      </c>
      <c r="E3306" s="149"/>
      <c r="F3306" s="51" t="s">
        <v>3097</v>
      </c>
      <c r="G3306" s="43" t="s">
        <v>5665</v>
      </c>
      <c r="H3306" s="23">
        <v>0</v>
      </c>
      <c r="I3306" s="23"/>
      <c r="J3306" s="10"/>
      <c r="K3306" s="100"/>
      <c r="M3306" s="136" t="s">
        <v>11153</v>
      </c>
      <c r="N3306" s="136"/>
      <c r="O3306" s="178" t="str">
        <f t="shared" si="82"/>
        <v>Label.create(:concept_id =&gt; Concept.find_by_codelist_and_code(91, 'TJ').id, :locale =&gt; 'fi', :preflabel =&gt; 'Tadžikistan', :scopenote =&gt; nil)</v>
      </c>
      <c r="P3306" s="3"/>
    </row>
    <row r="3307" spans="1:16" ht="15.75" hidden="1">
      <c r="A3307" s="11">
        <v>91</v>
      </c>
      <c r="B3307" s="11">
        <v>223</v>
      </c>
      <c r="C3307" s="33" t="s">
        <v>2594</v>
      </c>
      <c r="E3307" s="149"/>
      <c r="F3307" s="51" t="s">
        <v>2334</v>
      </c>
      <c r="G3307" s="43" t="s">
        <v>5665</v>
      </c>
      <c r="H3307" s="23">
        <v>0</v>
      </c>
      <c r="I3307" s="23"/>
      <c r="J3307" s="10"/>
      <c r="K3307" s="100"/>
      <c r="M3307" s="136" t="s">
        <v>2334</v>
      </c>
      <c r="N3307" s="136"/>
      <c r="O3307" s="178" t="str">
        <f t="shared" si="82"/>
        <v>Label.create(:concept_id =&gt; Concept.find_by_codelist_and_code(91, 'TK').id, :locale =&gt; 'fi', :preflabel =&gt; 'Tokelau', :scopenote =&gt; nil)</v>
      </c>
      <c r="P3307" s="3"/>
    </row>
    <row r="3308" spans="1:16" ht="15.75" hidden="1">
      <c r="A3308" s="11">
        <v>91</v>
      </c>
      <c r="B3308" s="11">
        <v>224</v>
      </c>
      <c r="C3308" s="33" t="s">
        <v>2708</v>
      </c>
      <c r="E3308" s="149"/>
      <c r="F3308" s="51" t="s">
        <v>845</v>
      </c>
      <c r="G3308" s="43" t="s">
        <v>5665</v>
      </c>
      <c r="H3308" s="23">
        <v>0</v>
      </c>
      <c r="I3308" s="23"/>
      <c r="J3308" s="10"/>
      <c r="K3308" s="100"/>
      <c r="M3308" s="136" t="s">
        <v>11154</v>
      </c>
      <c r="N3308" s="136"/>
      <c r="O3308" s="178" t="str">
        <f t="shared" si="82"/>
        <v>Label.create(:concept_id =&gt; Concept.find_by_codelist_and_code(91, 'TL').id, :locale =&gt; 'fi', :preflabel =&gt; 'Itä-Timor', :scopenote =&gt; nil)</v>
      </c>
      <c r="P3308" s="3"/>
    </row>
    <row r="3309" spans="1:16" ht="15.75" hidden="1">
      <c r="A3309" s="11">
        <v>91</v>
      </c>
      <c r="B3309" s="11">
        <v>225</v>
      </c>
      <c r="C3309" s="33" t="s">
        <v>2700</v>
      </c>
      <c r="E3309" s="149"/>
      <c r="F3309" s="51" t="s">
        <v>3000</v>
      </c>
      <c r="G3309" s="43" t="s">
        <v>5665</v>
      </c>
      <c r="H3309" s="23">
        <v>0</v>
      </c>
      <c r="I3309" s="23"/>
      <c r="J3309" s="10"/>
      <c r="K3309" s="100"/>
      <c r="M3309" s="136" t="s">
        <v>3000</v>
      </c>
      <c r="N3309" s="136"/>
      <c r="O3309" s="178" t="str">
        <f t="shared" si="82"/>
        <v>Label.create(:concept_id =&gt; Concept.find_by_codelist_and_code(91, 'TM').id, :locale =&gt; 'fi', :preflabel =&gt; 'Turkmenistan', :scopenote =&gt; nil)</v>
      </c>
      <c r="P3309" s="3"/>
    </row>
    <row r="3310" spans="1:16" ht="15.75" hidden="1">
      <c r="A3310" s="11">
        <v>91</v>
      </c>
      <c r="B3310" s="11">
        <v>226</v>
      </c>
      <c r="C3310" s="33" t="s">
        <v>2698</v>
      </c>
      <c r="E3310" s="149"/>
      <c r="F3310" s="51" t="s">
        <v>2345</v>
      </c>
      <c r="G3310" s="43" t="s">
        <v>5665</v>
      </c>
      <c r="H3310" s="23">
        <v>0</v>
      </c>
      <c r="I3310" s="23"/>
      <c r="J3310" s="10"/>
      <c r="K3310" s="100"/>
      <c r="M3310" s="136" t="s">
        <v>2345</v>
      </c>
      <c r="N3310" s="136"/>
      <c r="O3310" s="178" t="str">
        <f t="shared" si="82"/>
        <v>Label.create(:concept_id =&gt; Concept.find_by_codelist_and_code(91, 'TN').id, :locale =&gt; 'fi', :preflabel =&gt; 'Tunisia', :scopenote =&gt; nil)</v>
      </c>
      <c r="P3310" s="3"/>
    </row>
    <row r="3311" spans="1:16" ht="15.75" hidden="1">
      <c r="A3311" s="11">
        <v>91</v>
      </c>
      <c r="B3311" s="11">
        <v>227</v>
      </c>
      <c r="C3311" s="33" t="s">
        <v>1494</v>
      </c>
      <c r="E3311" s="149"/>
      <c r="F3311" s="51" t="s">
        <v>2335</v>
      </c>
      <c r="G3311" s="43" t="s">
        <v>5665</v>
      </c>
      <c r="H3311" s="23">
        <v>0</v>
      </c>
      <c r="I3311" s="23"/>
      <c r="J3311" s="10"/>
      <c r="K3311" s="100"/>
      <c r="M3311" s="136" t="s">
        <v>2335</v>
      </c>
      <c r="N3311" s="136"/>
      <c r="O3311" s="178" t="str">
        <f t="shared" si="82"/>
        <v>Label.create(:concept_id =&gt; Concept.find_by_codelist_and_code(91, 'TO').id, :locale =&gt; 'fi', :preflabel =&gt; 'Tonga', :scopenote =&gt; nil)</v>
      </c>
      <c r="P3311" s="3"/>
    </row>
    <row r="3312" spans="1:16" ht="15.75" hidden="1">
      <c r="A3312" s="11">
        <v>91</v>
      </c>
      <c r="B3312" s="11">
        <v>228</v>
      </c>
      <c r="C3312" s="33" t="s">
        <v>2699</v>
      </c>
      <c r="E3312" s="149"/>
      <c r="F3312" s="113" t="s">
        <v>9206</v>
      </c>
      <c r="G3312" s="108" t="s">
        <v>9207</v>
      </c>
      <c r="H3312" s="23">
        <v>0</v>
      </c>
      <c r="I3312" s="23">
        <v>58</v>
      </c>
      <c r="J3312" s="10"/>
      <c r="K3312" s="100"/>
      <c r="M3312" s="136" t="s">
        <v>11155</v>
      </c>
      <c r="N3312" s="136"/>
      <c r="O3312" s="178" t="str">
        <f t="shared" si="82"/>
        <v>Label.create(:concept_id =&gt; Concept.find_by_codelist_and_code(91, 'TR').id, :locale =&gt; 'fi', :preflabel =&gt; 'Turkki', :scopenote =&gt; 'Formerly known as Turkey')</v>
      </c>
      <c r="P3312" s="3"/>
    </row>
    <row r="3313" spans="1:16" ht="15.75" hidden="1">
      <c r="A3313" s="11">
        <v>91</v>
      </c>
      <c r="B3313" s="11">
        <v>229</v>
      </c>
      <c r="C3313" s="33" t="s">
        <v>2595</v>
      </c>
      <c r="E3313" s="149"/>
      <c r="F3313" s="51" t="s">
        <v>2336</v>
      </c>
      <c r="G3313" s="43" t="s">
        <v>5665</v>
      </c>
      <c r="H3313" s="23">
        <v>0</v>
      </c>
      <c r="I3313" s="23"/>
      <c r="J3313" s="10"/>
      <c r="K3313" s="100"/>
      <c r="M3313" s="136" t="s">
        <v>11156</v>
      </c>
      <c r="N3313" s="136"/>
      <c r="O3313" s="178" t="str">
        <f t="shared" si="82"/>
        <v>Label.create(:concept_id =&gt; Concept.find_by_codelist_and_code(91, 'TT').id, :locale =&gt; 'fi', :preflabel =&gt; 'Trinidad ja Tobago', :scopenote =&gt; nil)</v>
      </c>
      <c r="P3313" s="3"/>
    </row>
    <row r="3314" spans="1:16" ht="15.75" hidden="1">
      <c r="A3314" s="11">
        <v>91</v>
      </c>
      <c r="B3314" s="11">
        <v>230</v>
      </c>
      <c r="C3314" s="33" t="s">
        <v>2742</v>
      </c>
      <c r="E3314" s="149"/>
      <c r="F3314" s="51" t="s">
        <v>690</v>
      </c>
      <c r="G3314" s="43" t="s">
        <v>5665</v>
      </c>
      <c r="H3314" s="26">
        <v>0</v>
      </c>
      <c r="I3314" s="26"/>
      <c r="J3314" s="6"/>
      <c r="K3314" s="100"/>
      <c r="M3314" s="136" t="s">
        <v>690</v>
      </c>
      <c r="N3314" s="136"/>
      <c r="O3314" s="178" t="str">
        <f t="shared" ref="O3314:O3377" si="83">IF(OR(H3314="",IFERROR(FIND("-"&amp;A3314&amp;"-","-6-7-8-10-11-26-33-35-36-37-38-39-40-47-52-54-56-63-67-75-78-94-95-101-138-140-"),0)&gt;0,
AND(A3314=1,IFERROR(FIND("-"&amp;C3314&amp;"-","-12-13-14-"),0)&gt;0),
AND(A3314=22,IFERROR(FIND("-"&amp;C3314&amp;"-","-04-05-"),0)&gt;0),
AND(A3314=34,IFERROR(FIND("-"&amp;C3314&amp;"-","-00-01-04-08-09-10-11-12-13-14-15-"),0)&gt;0),
AND(A3314=45,IFERROR(FIND("-"&amp;C3314&amp;"-","-08-"),0)&gt;0),
AND(A3314=49,IFERROR(FIND("-"&amp;C3314&amp;"-","-ROW-"),0)&gt;0),
AND(A3314=51,IFERROR(FIND("-"&amp;C3314&amp;"-","-14-15-36-"),0)&gt;0),
AND(A3314=79,IFERROR(FIND("-"&amp;C3314&amp;"-","-11-"),0)&gt;0),
AND(A3314=102,IFERROR(FIND("-"&amp;C3314&amp;"-","-02-"),0)&gt;0)),"",
 IF(AND(M3314="",N3314=""),"",
  "Label.create(:concept_id =&gt; Concept.find_by_codelist_and_code("&amp;A3314&amp;", "&amp;IF(C3314="","nil","'"&amp;C3314&amp;"'")&amp;").id, "&amp;
  ":locale =&gt; '"&amp;L$2&amp;"'"&amp;", "&amp;
  ":preflabel =&gt; '"&amp;(IF(M3314="",F3314,M3314)&amp;"', "&amp;
  ":scopenote =&gt; "&amp;IF(AND(N3314="",G3314="",K3314=""),"nil","'"&amp; IF(K3314="", "",$L$3 &amp; IF(ISERROR(FIND("
", K3314))," ","&lt;br&gt;&amp;nbsp;&amp;nbsp;&amp;nbsp;&amp;nbsp;• ") &amp; SUBSTITUTE(SUBSTITUTE(SUBSTITUTE(K3314, "&amp;", "&amp;amp;"),"&lt;","&amp;lt;"),"
","&lt;br&gt;&amp;nbsp;&amp;nbsp;&amp;nbsp;&amp;nbsp;• ")) &amp; IF(OR(K3314="",G3314=""),"","&lt;br&gt;") &amp; SUBSTITUTE(SUBSTITUTE(IF(N3314="",G3314,N3314),"&amp;","&amp;amp;"),"&lt;","&amp;lt;")&amp;"'")&amp;")")
))</f>
        <v>Label.create(:concept_id =&gt; Concept.find_by_codelist_and_code(91, 'TV').id, :locale =&gt; 'fi', :preflabel =&gt; 'Tuvalu', :scopenote =&gt; nil)</v>
      </c>
      <c r="P3314" s="3"/>
    </row>
    <row r="3315" spans="1:16" ht="15.75" hidden="1">
      <c r="A3315" s="11">
        <v>91</v>
      </c>
      <c r="B3315" s="11">
        <v>231</v>
      </c>
      <c r="C3315" s="33" t="s">
        <v>2452</v>
      </c>
      <c r="E3315" s="149"/>
      <c r="F3315" s="51" t="s">
        <v>1800</v>
      </c>
      <c r="G3315" s="43" t="s">
        <v>5665</v>
      </c>
      <c r="H3315" s="26">
        <v>0</v>
      </c>
      <c r="I3315" s="26"/>
      <c r="J3315" s="6"/>
      <c r="K3315" s="100"/>
      <c r="M3315" s="136" t="s">
        <v>11157</v>
      </c>
      <c r="N3315" s="136"/>
      <c r="O3315" s="178" t="str">
        <f t="shared" si="83"/>
        <v>Label.create(:concept_id =&gt; Concept.find_by_codelist_and_code(91, 'TW').id, :locale =&gt; 'fi', :preflabel =&gt; 'Taiwan', :scopenote =&gt; nil)</v>
      </c>
      <c r="P3315" s="3"/>
    </row>
    <row r="3316" spans="1:16" ht="15.75" hidden="1">
      <c r="A3316" s="11">
        <v>91</v>
      </c>
      <c r="B3316" s="11">
        <v>232</v>
      </c>
      <c r="C3316" s="33" t="s">
        <v>2718</v>
      </c>
      <c r="E3316" s="149"/>
      <c r="F3316" s="51" t="s">
        <v>1003</v>
      </c>
      <c r="G3316" s="43" t="s">
        <v>5665</v>
      </c>
      <c r="H3316" s="23">
        <v>0</v>
      </c>
      <c r="I3316" s="23"/>
      <c r="J3316" s="10"/>
      <c r="K3316" s="100"/>
      <c r="M3316" s="136" t="s">
        <v>11158</v>
      </c>
      <c r="N3316" s="136"/>
      <c r="O3316" s="178" t="str">
        <f t="shared" si="83"/>
        <v>Label.create(:concept_id =&gt; Concept.find_by_codelist_and_code(91, 'TZ').id, :locale =&gt; 'fi', :preflabel =&gt; 'Tansania', :scopenote =&gt; nil)</v>
      </c>
      <c r="P3316" s="3"/>
    </row>
    <row r="3317" spans="1:16" ht="15.75" hidden="1">
      <c r="A3317" s="11">
        <v>91</v>
      </c>
      <c r="B3317" s="11">
        <v>233</v>
      </c>
      <c r="C3317" s="33" t="s">
        <v>2769</v>
      </c>
      <c r="E3317" s="149"/>
      <c r="F3317" s="51" t="s">
        <v>309</v>
      </c>
      <c r="G3317" s="43" t="s">
        <v>5665</v>
      </c>
      <c r="H3317" s="23">
        <v>0</v>
      </c>
      <c r="I3317" s="23"/>
      <c r="J3317" s="10"/>
      <c r="K3317" s="100"/>
      <c r="M3317" s="136" t="s">
        <v>11159</v>
      </c>
      <c r="N3317" s="136"/>
      <c r="O3317" s="178" t="str">
        <f t="shared" si="83"/>
        <v>Label.create(:concept_id =&gt; Concept.find_by_codelist_and_code(91, 'UA').id, :locale =&gt; 'fi', :preflabel =&gt; 'Ukraina', :scopenote =&gt; nil)</v>
      </c>
      <c r="P3317" s="3"/>
    </row>
    <row r="3318" spans="1:16" ht="15.75" hidden="1">
      <c r="A3318" s="11">
        <v>91</v>
      </c>
      <c r="B3318" s="11">
        <v>234</v>
      </c>
      <c r="C3318" s="33" t="s">
        <v>2682</v>
      </c>
      <c r="E3318" s="149"/>
      <c r="F3318" s="51" t="s">
        <v>161</v>
      </c>
      <c r="G3318" s="43" t="s">
        <v>5665</v>
      </c>
      <c r="H3318" s="23">
        <v>0</v>
      </c>
      <c r="I3318" s="23"/>
      <c r="J3318" s="10"/>
      <c r="K3318" s="100"/>
      <c r="M3318" s="136" t="s">
        <v>161</v>
      </c>
      <c r="N3318" s="136"/>
      <c r="O3318" s="178" t="str">
        <f t="shared" si="83"/>
        <v>Label.create(:concept_id =&gt; Concept.find_by_codelist_and_code(91, 'UG').id, :locale =&gt; 'fi', :preflabel =&gt; 'Uganda', :scopenote =&gt; nil)</v>
      </c>
      <c r="P3318" s="3"/>
    </row>
    <row r="3319" spans="1:16" ht="15.75" hidden="1">
      <c r="A3319" s="11">
        <v>91</v>
      </c>
      <c r="B3319" s="11">
        <v>235</v>
      </c>
      <c r="C3319" s="33" t="s">
        <v>3691</v>
      </c>
      <c r="E3319" s="149"/>
      <c r="F3319" s="51" t="s">
        <v>430</v>
      </c>
      <c r="G3319" s="43" t="s">
        <v>5665</v>
      </c>
      <c r="H3319" s="23">
        <v>0</v>
      </c>
      <c r="I3319" s="23"/>
      <c r="J3319" s="10"/>
      <c r="K3319" s="100"/>
      <c r="M3319" s="136" t="s">
        <v>11160</v>
      </c>
      <c r="N3319" s="136"/>
      <c r="O3319" s="178" t="str">
        <f t="shared" si="83"/>
        <v>Label.create(:concept_id =&gt; Concept.find_by_codelist_and_code(91, 'UM').id, :locale =&gt; 'fi', :preflabel =&gt; 'Yhdysvaltain pienet erillissaaret', :scopenote =&gt; nil)</v>
      </c>
      <c r="P3319" s="3"/>
    </row>
    <row r="3320" spans="1:16" ht="15.75" hidden="1">
      <c r="A3320" s="11">
        <v>91</v>
      </c>
      <c r="B3320" s="11">
        <v>236</v>
      </c>
      <c r="C3320" s="33" t="s">
        <v>2771</v>
      </c>
      <c r="E3320" s="149"/>
      <c r="F3320" s="51" t="s">
        <v>65</v>
      </c>
      <c r="G3320" s="43" t="s">
        <v>5665</v>
      </c>
      <c r="H3320" s="23">
        <v>0</v>
      </c>
      <c r="I3320" s="23"/>
      <c r="J3320" s="10"/>
      <c r="K3320" s="100"/>
      <c r="M3320" s="136" t="s">
        <v>11161</v>
      </c>
      <c r="N3320" s="136"/>
      <c r="O3320" s="178" t="str">
        <f t="shared" si="83"/>
        <v>Label.create(:concept_id =&gt; Concept.find_by_codelist_and_code(91, 'US').id, :locale =&gt; 'fi', :preflabel =&gt; 'Yhdysvallat', :scopenote =&gt; nil)</v>
      </c>
      <c r="P3320" s="3"/>
    </row>
    <row r="3321" spans="1:16" ht="15.75" hidden="1">
      <c r="A3321" s="11">
        <v>91</v>
      </c>
      <c r="B3321" s="11">
        <v>237</v>
      </c>
      <c r="C3321" s="33" t="s">
        <v>3692</v>
      </c>
      <c r="E3321" s="149"/>
      <c r="F3321" s="51" t="s">
        <v>431</v>
      </c>
      <c r="G3321" s="43" t="s">
        <v>5665</v>
      </c>
      <c r="H3321" s="23">
        <v>0</v>
      </c>
      <c r="I3321" s="23"/>
      <c r="J3321" s="10"/>
      <c r="K3321" s="100"/>
      <c r="M3321" s="136" t="s">
        <v>431</v>
      </c>
      <c r="N3321" s="136"/>
      <c r="O3321" s="178" t="str">
        <f t="shared" si="83"/>
        <v>Label.create(:concept_id =&gt; Concept.find_by_codelist_and_code(91, 'UY').id, :locale =&gt; 'fi', :preflabel =&gt; 'Uruguay', :scopenote =&gt; nil)</v>
      </c>
      <c r="P3321" s="3"/>
    </row>
    <row r="3322" spans="1:16" ht="15.75" hidden="1">
      <c r="A3322" s="11">
        <v>91</v>
      </c>
      <c r="B3322" s="11">
        <v>238</v>
      </c>
      <c r="C3322" s="33" t="s">
        <v>3743</v>
      </c>
      <c r="E3322" s="149"/>
      <c r="F3322" s="51" t="s">
        <v>432</v>
      </c>
      <c r="G3322" s="43" t="s">
        <v>5665</v>
      </c>
      <c r="H3322" s="23">
        <v>0</v>
      </c>
      <c r="I3322" s="23"/>
      <c r="J3322" s="10"/>
      <c r="K3322" s="100"/>
      <c r="M3322" s="136" t="s">
        <v>432</v>
      </c>
      <c r="N3322" s="136"/>
      <c r="O3322" s="178" t="str">
        <f t="shared" si="83"/>
        <v>Label.create(:concept_id =&gt; Concept.find_by_codelist_and_code(91, 'UZ').id, :locale =&gt; 'fi', :preflabel =&gt; 'Uzbekistan', :scopenote =&gt; nil)</v>
      </c>
      <c r="P3322" s="3"/>
    </row>
    <row r="3323" spans="1:16" ht="15.75" hidden="1">
      <c r="A3323" s="11">
        <v>91</v>
      </c>
      <c r="B3323" s="11">
        <v>239</v>
      </c>
      <c r="C3323" s="33" t="s">
        <v>255</v>
      </c>
      <c r="E3323" s="149"/>
      <c r="F3323" s="51" t="s">
        <v>606</v>
      </c>
      <c r="G3323" s="43" t="s">
        <v>5665</v>
      </c>
      <c r="H3323" s="23">
        <v>0</v>
      </c>
      <c r="I3323" s="23"/>
      <c r="J3323" s="10"/>
      <c r="K3323" s="100"/>
      <c r="M3323" s="136" t="s">
        <v>11162</v>
      </c>
      <c r="N3323" s="136"/>
      <c r="O3323" s="178" t="str">
        <f t="shared" si="83"/>
        <v>Label.create(:concept_id =&gt; Concept.find_by_codelist_and_code(91, 'VA').id, :locale =&gt; 'fi', :preflabel =&gt; 'Vatikaani', :scopenote =&gt; nil)</v>
      </c>
      <c r="P3323" s="3"/>
    </row>
    <row r="3324" spans="1:16" ht="15.75" hidden="1">
      <c r="A3324" s="11">
        <v>91</v>
      </c>
      <c r="B3324" s="11">
        <v>240</v>
      </c>
      <c r="C3324" s="33" t="s">
        <v>47</v>
      </c>
      <c r="E3324" s="149"/>
      <c r="F3324" s="51" t="s">
        <v>711</v>
      </c>
      <c r="G3324" s="43" t="s">
        <v>5665</v>
      </c>
      <c r="H3324" s="23">
        <v>0</v>
      </c>
      <c r="I3324" s="23"/>
      <c r="J3324" s="10"/>
      <c r="K3324" s="100"/>
      <c r="M3324" s="136" t="s">
        <v>11163</v>
      </c>
      <c r="N3324" s="136"/>
      <c r="O3324" s="178" t="str">
        <f t="shared" si="83"/>
        <v>Label.create(:concept_id =&gt; Concept.find_by_codelist_and_code(91, 'VC').id, :locale =&gt; 'fi', :preflabel =&gt; 'Saint Vincent ja Grenadiinit', :scopenote =&gt; nil)</v>
      </c>
      <c r="P3324" s="3"/>
    </row>
    <row r="3325" spans="1:16" ht="15.75" hidden="1">
      <c r="A3325" s="11">
        <v>91</v>
      </c>
      <c r="B3325" s="11">
        <v>241</v>
      </c>
      <c r="C3325" s="33" t="s">
        <v>87</v>
      </c>
      <c r="E3325" s="149"/>
      <c r="F3325" s="51" t="s">
        <v>2509</v>
      </c>
      <c r="G3325" s="43" t="s">
        <v>5665</v>
      </c>
      <c r="H3325" s="26">
        <v>0</v>
      </c>
      <c r="I3325" s="26"/>
      <c r="J3325" s="6"/>
      <c r="K3325" s="100"/>
      <c r="M3325" s="136" t="s">
        <v>11164</v>
      </c>
      <c r="N3325" s="136"/>
      <c r="O3325" s="178" t="str">
        <f t="shared" si="83"/>
        <v>Label.create(:concept_id =&gt; Concept.find_by_codelist_and_code(91, 'VE').id, :locale =&gt; 'fi', :preflabel =&gt; 'Venezuela', :scopenote =&gt; nil)</v>
      </c>
      <c r="P3325" s="3"/>
    </row>
    <row r="3326" spans="1:16" ht="15.75" hidden="1">
      <c r="A3326" s="11">
        <v>91</v>
      </c>
      <c r="B3326" s="11">
        <v>242</v>
      </c>
      <c r="C3326" s="33" t="s">
        <v>4012</v>
      </c>
      <c r="E3326" s="149"/>
      <c r="F3326" s="51" t="s">
        <v>129</v>
      </c>
      <c r="G3326" s="43" t="s">
        <v>5665</v>
      </c>
      <c r="H3326" s="26">
        <v>0</v>
      </c>
      <c r="I3326" s="26"/>
      <c r="J3326" s="6"/>
      <c r="K3326" s="100"/>
      <c r="M3326" s="136" t="s">
        <v>11165</v>
      </c>
      <c r="N3326" s="136"/>
      <c r="O3326" s="178" t="str">
        <f t="shared" si="83"/>
        <v>Label.create(:concept_id =&gt; Concept.find_by_codelist_and_code(91, 'VG').id, :locale =&gt; 'fi', :preflabel =&gt; 'Brittiläiset Neitsytsaaret', :scopenote =&gt; nil)</v>
      </c>
      <c r="P3326" s="3"/>
    </row>
    <row r="3327" spans="1:16" ht="15.75" hidden="1">
      <c r="A3327" s="11">
        <v>91</v>
      </c>
      <c r="B3327" s="11">
        <v>243</v>
      </c>
      <c r="C3327" s="33" t="s">
        <v>4013</v>
      </c>
      <c r="E3327" s="149"/>
      <c r="F3327" s="51" t="s">
        <v>130</v>
      </c>
      <c r="G3327" s="43" t="s">
        <v>5665</v>
      </c>
      <c r="H3327" s="23">
        <v>0</v>
      </c>
      <c r="I3327" s="23"/>
      <c r="J3327" s="10"/>
      <c r="K3327" s="100"/>
      <c r="M3327" s="136" t="s">
        <v>11166</v>
      </c>
      <c r="N3327" s="136"/>
      <c r="O3327" s="178" t="str">
        <f t="shared" si="83"/>
        <v>Label.create(:concept_id =&gt; Concept.find_by_codelist_and_code(91, 'VI').id, :locale =&gt; 'fi', :preflabel =&gt; 'Yhdysvaltain Neitsytsaaret', :scopenote =&gt; nil)</v>
      </c>
      <c r="P3327" s="3"/>
    </row>
    <row r="3328" spans="1:16" ht="15.75" hidden="1">
      <c r="A3328" s="11">
        <v>91</v>
      </c>
      <c r="B3328" s="11">
        <v>244</v>
      </c>
      <c r="C3328" s="33" t="s">
        <v>4011</v>
      </c>
      <c r="E3328" s="149"/>
      <c r="F3328" s="51" t="s">
        <v>733</v>
      </c>
      <c r="G3328" s="43" t="s">
        <v>5665</v>
      </c>
      <c r="H3328" s="23">
        <v>0</v>
      </c>
      <c r="I3328" s="23"/>
      <c r="J3328" s="10"/>
      <c r="K3328" s="100"/>
      <c r="M3328" s="136" t="s">
        <v>11167</v>
      </c>
      <c r="N3328" s="136"/>
      <c r="O3328" s="178" t="str">
        <f t="shared" si="83"/>
        <v>Label.create(:concept_id =&gt; Concept.find_by_codelist_and_code(91, 'VN').id, :locale =&gt; 'fi', :preflabel =&gt; 'Vietnam', :scopenote =&gt; nil)</v>
      </c>
      <c r="P3328" s="3"/>
    </row>
    <row r="3329" spans="1:16" ht="15.75" hidden="1">
      <c r="A3329" s="11">
        <v>91</v>
      </c>
      <c r="B3329" s="11">
        <v>245</v>
      </c>
      <c r="C3329" s="33" t="s">
        <v>4054</v>
      </c>
      <c r="E3329" s="149"/>
      <c r="F3329" s="51" t="s">
        <v>160</v>
      </c>
      <c r="G3329" s="43" t="s">
        <v>5665</v>
      </c>
      <c r="H3329" s="23">
        <v>0</v>
      </c>
      <c r="I3329" s="23"/>
      <c r="J3329" s="10"/>
      <c r="K3329" s="100"/>
      <c r="M3329" s="136" t="s">
        <v>160</v>
      </c>
      <c r="N3329" s="136"/>
      <c r="O3329" s="178" t="str">
        <f t="shared" si="83"/>
        <v>Label.create(:concept_id =&gt; Concept.find_by_codelist_and_code(91, 'VU').id, :locale =&gt; 'fi', :preflabel =&gt; 'Vanuatu', :scopenote =&gt; nil)</v>
      </c>
      <c r="P3329" s="3"/>
    </row>
    <row r="3330" spans="1:16" ht="15.75" hidden="1">
      <c r="A3330" s="11">
        <v>91</v>
      </c>
      <c r="B3330" s="11">
        <v>246</v>
      </c>
      <c r="C3330" s="33" t="s">
        <v>4179</v>
      </c>
      <c r="E3330" s="149"/>
      <c r="F3330" s="51" t="s">
        <v>2722</v>
      </c>
      <c r="G3330" s="43" t="s">
        <v>5665</v>
      </c>
      <c r="H3330" s="23">
        <v>0</v>
      </c>
      <c r="I3330" s="23"/>
      <c r="J3330" s="10"/>
      <c r="K3330" s="100"/>
      <c r="M3330" s="136" t="s">
        <v>11168</v>
      </c>
      <c r="N3330" s="136"/>
      <c r="O3330" s="178" t="str">
        <f t="shared" si="83"/>
        <v>Label.create(:concept_id =&gt; Concept.find_by_codelist_and_code(91, 'WF').id, :locale =&gt; 'fi', :preflabel =&gt; 'Wallis ja Futuna', :scopenote =&gt; nil)</v>
      </c>
      <c r="P3330" s="3"/>
    </row>
    <row r="3331" spans="1:16" ht="15.75" hidden="1">
      <c r="A3331" s="11">
        <v>91</v>
      </c>
      <c r="B3331" s="11">
        <v>247</v>
      </c>
      <c r="C3331" s="33" t="s">
        <v>4240</v>
      </c>
      <c r="E3331" s="149"/>
      <c r="F3331" s="51" t="s">
        <v>667</v>
      </c>
      <c r="G3331" s="43" t="s">
        <v>5665</v>
      </c>
      <c r="H3331" s="23">
        <v>0</v>
      </c>
      <c r="I3331" s="23"/>
      <c r="J3331" s="10"/>
      <c r="K3331" s="100"/>
      <c r="M3331" s="136" t="s">
        <v>667</v>
      </c>
      <c r="N3331" s="136"/>
      <c r="O3331" s="178" t="str">
        <f t="shared" si="83"/>
        <v>Label.create(:concept_id =&gt; Concept.find_by_codelist_and_code(91, 'WS').id, :locale =&gt; 'fi', :preflabel =&gt; 'Samoa', :scopenote =&gt; nil)</v>
      </c>
      <c r="P3331" s="3"/>
    </row>
    <row r="3332" spans="1:16" ht="15.75" hidden="1">
      <c r="A3332" s="11">
        <v>91</v>
      </c>
      <c r="B3332" s="11">
        <v>248</v>
      </c>
      <c r="C3332" s="33" t="s">
        <v>3333</v>
      </c>
      <c r="E3332" s="149"/>
      <c r="F3332" s="51" t="s">
        <v>2724</v>
      </c>
      <c r="G3332" s="43" t="s">
        <v>5665</v>
      </c>
      <c r="H3332" s="23">
        <v>0</v>
      </c>
      <c r="I3332" s="23"/>
      <c r="J3332" s="10"/>
      <c r="K3332" s="100"/>
      <c r="M3332" s="136" t="s">
        <v>11169</v>
      </c>
      <c r="N3332" s="136"/>
      <c r="O3332" s="178" t="str">
        <f t="shared" si="83"/>
        <v>Label.create(:concept_id =&gt; Concept.find_by_codelist_and_code(91, 'YE').id, :locale =&gt; 'fi', :preflabel =&gt; 'Jemen', :scopenote =&gt; nil)</v>
      </c>
      <c r="P3332" s="3"/>
    </row>
    <row r="3333" spans="1:16" ht="15.75" hidden="1">
      <c r="A3333" s="11">
        <v>91</v>
      </c>
      <c r="B3333" s="11">
        <v>249</v>
      </c>
      <c r="C3333" s="33" t="s">
        <v>1333</v>
      </c>
      <c r="E3333" s="149"/>
      <c r="F3333" s="51" t="s">
        <v>3705</v>
      </c>
      <c r="G3333" s="43" t="s">
        <v>5665</v>
      </c>
      <c r="H3333" s="23">
        <v>0</v>
      </c>
      <c r="I3333" s="23"/>
      <c r="J3333" s="10"/>
      <c r="K3333" s="100"/>
      <c r="M3333" s="136" t="s">
        <v>3705</v>
      </c>
      <c r="N3333" s="136"/>
      <c r="O3333" s="178" t="str">
        <f t="shared" si="83"/>
        <v>Label.create(:concept_id =&gt; Concept.find_by_codelist_and_code(91, 'YT').id, :locale =&gt; 'fi', :preflabel =&gt; 'Mayotte', :scopenote =&gt; nil)</v>
      </c>
      <c r="P3333" s="3"/>
    </row>
    <row r="3334" spans="1:16" ht="31.5" hidden="1">
      <c r="A3334" s="11">
        <v>91</v>
      </c>
      <c r="B3334" s="11">
        <v>250</v>
      </c>
      <c r="C3334" s="33" t="s">
        <v>3334</v>
      </c>
      <c r="E3334" s="149"/>
      <c r="F3334" s="51" t="s">
        <v>2273</v>
      </c>
      <c r="G3334" s="70" t="s">
        <v>6617</v>
      </c>
      <c r="H3334" s="23">
        <v>0</v>
      </c>
      <c r="I3334" s="23">
        <v>4</v>
      </c>
      <c r="J3334" s="10" t="s">
        <v>3163</v>
      </c>
      <c r="K3334" s="100"/>
      <c r="M3334" s="136"/>
      <c r="N3334" s="136" t="s">
        <v>12962</v>
      </c>
      <c r="O3334" s="178" t="str">
        <f t="shared" si="83"/>
        <v>Label.create(:concept_id =&gt; Concept.find_by_codelist_and_code(91, 'YU').id, :locale =&gt; 'fi', :preflabel =&gt; 'Yugoslavia', :scopenote =&gt; 'Poistettu käytöstä, käytä koodeja ME Montenegro ja RS Serbia tarpeen mukaan')</v>
      </c>
      <c r="P3334" s="3"/>
    </row>
    <row r="3335" spans="1:16" ht="15.75" hidden="1">
      <c r="A3335" s="11">
        <v>91</v>
      </c>
      <c r="B3335" s="11">
        <v>251</v>
      </c>
      <c r="C3335" s="33" t="s">
        <v>1469</v>
      </c>
      <c r="E3335" s="149"/>
      <c r="F3335" s="51" t="s">
        <v>1022</v>
      </c>
      <c r="G3335" s="43" t="s">
        <v>5665</v>
      </c>
      <c r="H3335" s="26">
        <v>0</v>
      </c>
      <c r="I3335" s="26"/>
      <c r="J3335" s="6"/>
      <c r="K3335" s="100"/>
      <c r="M3335" s="136" t="s">
        <v>11170</v>
      </c>
      <c r="N3335" s="136"/>
      <c r="O3335" s="178" t="str">
        <f t="shared" si="83"/>
        <v>Label.create(:concept_id =&gt; Concept.find_by_codelist_and_code(91, 'ZA').id, :locale =&gt; 'fi', :preflabel =&gt; 'Etelä-Afrikka', :scopenote =&gt; nil)</v>
      </c>
      <c r="P3335" s="3"/>
    </row>
    <row r="3336" spans="1:16" ht="15.75" hidden="1">
      <c r="A3336" s="11">
        <v>91</v>
      </c>
      <c r="B3336" s="11">
        <v>252</v>
      </c>
      <c r="C3336" s="33" t="s">
        <v>3129</v>
      </c>
      <c r="E3336" s="149"/>
      <c r="F3336" s="51" t="s">
        <v>2274</v>
      </c>
      <c r="G3336" s="43" t="s">
        <v>5665</v>
      </c>
      <c r="H3336" s="26">
        <v>0</v>
      </c>
      <c r="I3336" s="26"/>
      <c r="J3336" s="6"/>
      <c r="K3336" s="100"/>
      <c r="M3336" s="136" t="s">
        <v>2274</v>
      </c>
      <c r="N3336" s="136"/>
      <c r="O3336" s="178" t="str">
        <f t="shared" si="83"/>
        <v>Label.create(:concept_id =&gt; Concept.find_by_codelist_and_code(91, 'ZM').id, :locale =&gt; 'fi', :preflabel =&gt; 'Zambia', :scopenote =&gt; nil)</v>
      </c>
      <c r="P3336" s="3"/>
    </row>
    <row r="3337" spans="1:16" ht="15.75" hidden="1">
      <c r="A3337" s="11">
        <v>91</v>
      </c>
      <c r="B3337" s="11">
        <v>253</v>
      </c>
      <c r="C3337" s="42" t="s">
        <v>4609</v>
      </c>
      <c r="E3337" s="149"/>
      <c r="F3337" s="51" t="s">
        <v>2717</v>
      </c>
      <c r="G3337" s="43" t="s">
        <v>5665</v>
      </c>
      <c r="H3337" s="23">
        <v>0</v>
      </c>
      <c r="I3337" s="23"/>
      <c r="J3337" s="10"/>
      <c r="K3337" s="100"/>
      <c r="M3337" s="136" t="s">
        <v>2717</v>
      </c>
      <c r="N3337" s="136"/>
      <c r="O3337" s="178" t="str">
        <f t="shared" si="83"/>
        <v>Label.create(:concept_id =&gt; Concept.find_by_codelist_and_code(91, 'ZW').id, :locale =&gt; 'fi', :preflabel =&gt; 'Zimbabwe', :scopenote =&gt; nil)</v>
      </c>
      <c r="P3337" s="3"/>
    </row>
    <row r="3338" spans="1:16" ht="120" hidden="1">
      <c r="A3338" s="191">
        <v>92</v>
      </c>
      <c r="B3338" s="191">
        <v>0</v>
      </c>
      <c r="C3338" s="184"/>
      <c r="D3338" s="184"/>
      <c r="E3338" s="185"/>
      <c r="F3338" s="194" t="s">
        <v>2925</v>
      </c>
      <c r="G3338" s="75" t="s">
        <v>5665</v>
      </c>
      <c r="H3338" s="21">
        <v>1</v>
      </c>
      <c r="I3338" s="21"/>
      <c r="J3338" s="14">
        <v>1</v>
      </c>
      <c r="K3338" s="101" t="s">
        <v>7744</v>
      </c>
      <c r="M3338" s="136" t="s">
        <v>11171</v>
      </c>
      <c r="N3338" s="136"/>
      <c r="O3338" s="178" t="str">
        <f t="shared" si="83"/>
        <v>Label.create(:concept_id =&gt; Concept.find_by_codelist_and_code(92, nil).id, :locale =&gt; 'fi', :preflabel =&gt; 'Välittäjän tunnisteen tyyppi', :scopenote =&gt; 'Käytä yhdessä&lt;br&gt;&amp;nbsp;&amp;nbsp;&amp;nbsp;&amp;nbsp;• &amp;lt;AgentIDType&gt; &amp;lt;j400&gt;&lt;br&gt;&amp;nbsp;&amp;nbsp;&amp;nbsp;&amp;nbsp;• &amp;lt;SupplierIDType&gt; &amp;lt;j345&gt;&lt;br&gt;&amp;nbsp;&amp;nbsp;&amp;nbsp;&amp;nbsp;• &amp;lt;LocationIDType&gt; &amp;lt;j377&gt;')</v>
      </c>
      <c r="P3338" s="3"/>
    </row>
    <row r="3339" spans="1:16" ht="30" hidden="1">
      <c r="A3339" s="11">
        <v>92</v>
      </c>
      <c r="B3339" s="11">
        <v>1</v>
      </c>
      <c r="C3339" s="33" t="s">
        <v>1557</v>
      </c>
      <c r="E3339" s="149"/>
      <c r="F3339" s="51" t="s">
        <v>2343</v>
      </c>
      <c r="G3339" s="43" t="s">
        <v>7252</v>
      </c>
      <c r="H3339" s="23">
        <v>11</v>
      </c>
      <c r="I3339" s="23"/>
      <c r="J3339" s="10"/>
      <c r="K3339" s="100"/>
      <c r="M3339" s="136" t="s">
        <v>9373</v>
      </c>
      <c r="N3339" s="136"/>
      <c r="O3339" s="178" t="str">
        <f t="shared" si="83"/>
        <v>Label.create(:concept_id =&gt; Concept.find_by_codelist_and_code(92, '01').id, :locale =&gt; 'fi', :preflabel =&gt; 'Järjestelmäkohtainen', :scopenote =&gt; 'Note that &amp;lt;IDTypeName&gt; is required with proprietary identifiers')</v>
      </c>
      <c r="P3339" s="3"/>
    </row>
    <row r="3340" spans="1:16" ht="15.75" hidden="1">
      <c r="A3340" s="11">
        <v>92</v>
      </c>
      <c r="B3340" s="11">
        <v>2</v>
      </c>
      <c r="C3340" s="33" t="s">
        <v>1556</v>
      </c>
      <c r="E3340" s="149"/>
      <c r="F3340" s="43" t="s">
        <v>2343</v>
      </c>
      <c r="G3340" s="70" t="s">
        <v>6136</v>
      </c>
      <c r="H3340" s="23">
        <v>1</v>
      </c>
      <c r="I3340" s="23">
        <v>11</v>
      </c>
      <c r="J3340" s="10" t="s">
        <v>3163</v>
      </c>
      <c r="K3340" s="100"/>
      <c r="M3340" s="136" t="s">
        <v>9373</v>
      </c>
      <c r="N3340" s="136"/>
      <c r="O3340" s="178" t="str">
        <f t="shared" si="83"/>
        <v>Label.create(:concept_id =&gt; Concept.find_by_codelist_and_code(92, '02').id, :locale =&gt; 'fi', :preflabel =&gt; 'Järjestelmäkohtainen', :scopenote =&gt; 'DEPRECATED – use 01')</v>
      </c>
      <c r="P3340" s="3"/>
    </row>
    <row r="3341" spans="1:16" ht="15.75" hidden="1">
      <c r="A3341" s="11">
        <v>92</v>
      </c>
      <c r="B3341" s="11">
        <v>3</v>
      </c>
      <c r="C3341" s="33" t="s">
        <v>2086</v>
      </c>
      <c r="D3341" s="42" t="s">
        <v>4599</v>
      </c>
      <c r="E3341" s="149"/>
      <c r="F3341" s="43" t="s">
        <v>4151</v>
      </c>
      <c r="G3341" s="43" t="s">
        <v>5665</v>
      </c>
      <c r="H3341" s="23">
        <v>1</v>
      </c>
      <c r="I3341" s="23"/>
      <c r="J3341" s="10"/>
      <c r="K3341" s="100"/>
      <c r="M3341" s="136" t="s">
        <v>4151</v>
      </c>
      <c r="N3341" s="136"/>
      <c r="O3341" s="178" t="str">
        <f t="shared" si="83"/>
        <v>Label.create(:concept_id =&gt; Concept.find_by_codelist_and_code(92, '04').id, :locale =&gt; 'fi', :preflabel =&gt; 'Börsenverein Verkehrsnummer', :scopenote =&gt; nil)</v>
      </c>
      <c r="P3341" s="3"/>
    </row>
    <row r="3342" spans="1:16" ht="30" hidden="1">
      <c r="A3342" s="11">
        <v>92</v>
      </c>
      <c r="B3342" s="11">
        <v>4</v>
      </c>
      <c r="C3342" s="33" t="s">
        <v>1658</v>
      </c>
      <c r="E3342" s="149"/>
      <c r="F3342" s="43" t="s">
        <v>4017</v>
      </c>
      <c r="G3342" s="43" t="s">
        <v>5665</v>
      </c>
      <c r="H3342" s="23">
        <v>2</v>
      </c>
      <c r="I3342" s="23"/>
      <c r="J3342" s="10"/>
      <c r="K3342" s="100"/>
      <c r="M3342" s="136" t="s">
        <v>9880</v>
      </c>
      <c r="N3342" s="136"/>
      <c r="O3342" s="178" t="str">
        <f t="shared" si="83"/>
        <v>Label.create(:concept_id =&gt; Concept.find_by_codelist_and_code(92, '05').id, :locale =&gt; 'fi', :preflabel =&gt; 'Saksan ISBN-keskuksen kustantajatunniste', :scopenote =&gt; nil)</v>
      </c>
      <c r="P3342" s="3"/>
    </row>
    <row r="3343" spans="1:16" ht="30" hidden="1">
      <c r="A3343" s="11">
        <v>92</v>
      </c>
      <c r="B3343" s="11">
        <v>5</v>
      </c>
      <c r="C3343" s="33" t="s">
        <v>1247</v>
      </c>
      <c r="E3343" s="149"/>
      <c r="F3343" s="43" t="s">
        <v>1747</v>
      </c>
      <c r="G3343" s="43" t="s">
        <v>113</v>
      </c>
      <c r="H3343" s="23">
        <v>1</v>
      </c>
      <c r="I3343" s="23">
        <v>9</v>
      </c>
      <c r="J3343" s="10"/>
      <c r="K3343" s="100"/>
      <c r="M3343" s="136" t="s">
        <v>1747</v>
      </c>
      <c r="N3343" s="136" t="s">
        <v>11172</v>
      </c>
      <c r="O3343" s="178" t="str">
        <f t="shared" si="83"/>
        <v>Label.create(:concept_id =&gt; Concept.find_by_codelist_and_code(92, '06').id, :locale =&gt; 'fi', :preflabel =&gt; 'GLN', :scopenote =&gt; 'GLN-osapuolitunniste')</v>
      </c>
      <c r="P3343" s="3"/>
    </row>
    <row r="3344" spans="1:16" ht="30" hidden="1">
      <c r="A3344" s="11">
        <v>92</v>
      </c>
      <c r="B3344" s="11">
        <v>6</v>
      </c>
      <c r="C3344" s="33" t="s">
        <v>1248</v>
      </c>
      <c r="E3344" s="149"/>
      <c r="F3344" s="43" t="s">
        <v>1825</v>
      </c>
      <c r="G3344" s="43" t="s">
        <v>6138</v>
      </c>
      <c r="H3344" s="23">
        <v>1</v>
      </c>
      <c r="I3344" s="23"/>
      <c r="J3344" s="10"/>
      <c r="K3344" s="100"/>
      <c r="M3344" s="136" t="s">
        <v>1825</v>
      </c>
      <c r="N3344" s="136"/>
      <c r="O3344" s="178" t="str">
        <f t="shared" si="83"/>
        <v>Label.create(:concept_id =&gt; Concept.find_by_codelist_and_code(92, '07').id, :locale =&gt; 'fi', :preflabel =&gt; 'SAN', :scopenote =&gt; 'Book trade Standard Address Number – US, UK etc')</v>
      </c>
      <c r="P3344" s="3"/>
    </row>
    <row r="3345" spans="1:16" ht="15.75" hidden="1">
      <c r="A3345" s="11">
        <v>92</v>
      </c>
      <c r="B3345" s="11">
        <v>7</v>
      </c>
      <c r="C3345" s="33" t="s">
        <v>1399</v>
      </c>
      <c r="D3345" s="42" t="s">
        <v>4596</v>
      </c>
      <c r="E3345" s="149"/>
      <c r="F3345" s="52" t="s">
        <v>1996</v>
      </c>
      <c r="G3345" s="62" t="s">
        <v>1934</v>
      </c>
      <c r="H3345" s="23">
        <v>7</v>
      </c>
      <c r="I3345" s="23"/>
      <c r="J3345" s="10"/>
      <c r="K3345" s="100"/>
      <c r="M3345" s="136" t="s">
        <v>11173</v>
      </c>
      <c r="N3345" s="136"/>
      <c r="O3345" s="178" t="str">
        <f t="shared" si="83"/>
        <v>Label.create(:concept_id =&gt; Concept.find_by_codelist_and_code(92, '12').id, :locale =&gt; 'fi', :preflabel =&gt; 'Boekenbankin toimittajakoodi', :scopenote =&gt; 'Flemish supplier code')</v>
      </c>
      <c r="P3345" s="3"/>
    </row>
    <row r="3346" spans="1:16" ht="15.75" hidden="1">
      <c r="A3346" s="11">
        <v>92</v>
      </c>
      <c r="B3346" s="11">
        <v>8</v>
      </c>
      <c r="C3346" s="33" t="s">
        <v>1400</v>
      </c>
      <c r="D3346" s="42" t="s">
        <v>4596</v>
      </c>
      <c r="E3346" s="149"/>
      <c r="F3346" s="52" t="s">
        <v>2093</v>
      </c>
      <c r="G3346" s="62" t="s">
        <v>2184</v>
      </c>
      <c r="H3346" s="23">
        <v>7</v>
      </c>
      <c r="I3346" s="23"/>
      <c r="J3346" s="10"/>
      <c r="K3346" s="100"/>
      <c r="M3346" s="136" t="s">
        <v>11174</v>
      </c>
      <c r="N3346" s="136"/>
      <c r="O3346" s="178" t="str">
        <f t="shared" si="83"/>
        <v>Label.create(:concept_id =&gt; Concept.find_by_codelist_and_code(92, '13').id, :locale =&gt; 'fi', :preflabel =&gt; 'Boekenbankin kustantajakoodi', :scopenote =&gt; 'Flemish publisher code')</v>
      </c>
      <c r="P3346" s="3"/>
    </row>
    <row r="3347" spans="1:16" ht="45" hidden="1">
      <c r="A3347" s="140">
        <v>92</v>
      </c>
      <c r="B3347" s="140">
        <v>9</v>
      </c>
      <c r="C3347" s="111" t="s">
        <v>205</v>
      </c>
      <c r="D3347" s="111"/>
      <c r="E3347" s="111"/>
      <c r="F3347" s="167" t="s">
        <v>392</v>
      </c>
      <c r="G3347" s="162" t="s">
        <v>13421</v>
      </c>
      <c r="H3347" s="114">
        <v>57</v>
      </c>
      <c r="I3347" s="114"/>
      <c r="J3347" s="115"/>
      <c r="K3347" s="100"/>
      <c r="M3347" s="136" t="s">
        <v>392</v>
      </c>
      <c r="N3347" s="136"/>
      <c r="O3347" s="178" t="str">
        <f t="shared" si="83"/>
        <v>Label.create(:concept_id =&gt; Concept.find_by_codelist_and_code(92, '16').id, :locale =&gt; 'fi', :preflabel =&gt; 'ISNI', :scopenote =&gt; 'International Standard Name Identifier (used here to identify an organisation). Only for use in ONIX 3.0 or later. See https://isni.org/')</v>
      </c>
      <c r="P3347" s="3"/>
    </row>
    <row r="3348" spans="1:16" ht="210" hidden="1">
      <c r="A3348" s="11">
        <v>92</v>
      </c>
      <c r="B3348" s="11">
        <v>10</v>
      </c>
      <c r="C3348" s="42" t="s">
        <v>769</v>
      </c>
      <c r="E3348" s="149"/>
      <c r="F3348" s="52" t="s">
        <v>4711</v>
      </c>
      <c r="G3348" s="62" t="s">
        <v>6142</v>
      </c>
      <c r="H3348" s="23">
        <v>16</v>
      </c>
      <c r="I3348" s="23"/>
      <c r="J3348" s="10"/>
      <c r="K3348" s="100"/>
      <c r="M3348" s="136" t="s">
        <v>11175</v>
      </c>
      <c r="N3348" s="136" t="s">
        <v>12963</v>
      </c>
      <c r="O3348" s="178" t="str">
        <f t="shared" si="83"/>
        <v>Label.create(:concept_id =&gt; Concept.find_by_codelist_and_code(92, '23').id, :locale =&gt; 'fi', :preflabel =&gt; 'ALV-numero', :scopenote =&gt; 'Muodostetaan Suomessa Y-tunnuksesta lisäämällä Y-tunnuksen alkuun FI ja poistamalla Y-tunnuksesta tavuviiva')</v>
      </c>
      <c r="P3348" s="3"/>
    </row>
    <row r="3349" spans="1:16" ht="45" hidden="1">
      <c r="A3349" s="191">
        <v>93</v>
      </c>
      <c r="B3349" s="191">
        <v>0</v>
      </c>
      <c r="C3349" s="184"/>
      <c r="D3349" s="184"/>
      <c r="E3349" s="185"/>
      <c r="F3349" s="194" t="s">
        <v>2418</v>
      </c>
      <c r="G3349" s="75" t="s">
        <v>5665</v>
      </c>
      <c r="H3349" s="21">
        <v>1</v>
      </c>
      <c r="I3349" s="21"/>
      <c r="J3349" s="14">
        <v>1</v>
      </c>
      <c r="K3349" s="101" t="s">
        <v>7698</v>
      </c>
      <c r="M3349" s="136" t="s">
        <v>11176</v>
      </c>
      <c r="N3349" s="136"/>
      <c r="O3349" s="178" t="str">
        <f t="shared" si="83"/>
        <v>Label.create(:concept_id =&gt; Concept.find_by_codelist_and_code(93, nil).id, :locale =&gt; 'fi', :preflabel =&gt; 'Välittäjän rooli', :scopenote =&gt; 'Käytä yhdessä &amp;lt;SupplierRole&gt; &amp;lt;j292&gt;')</v>
      </c>
      <c r="P3349" s="3"/>
    </row>
    <row r="3350" spans="1:16" ht="15.75" hidden="1">
      <c r="A3350" s="11">
        <v>93</v>
      </c>
      <c r="B3350" s="11">
        <v>1</v>
      </c>
      <c r="C3350" s="33" t="s">
        <v>4291</v>
      </c>
      <c r="E3350" s="149"/>
      <c r="F3350" s="51" t="s">
        <v>4292</v>
      </c>
      <c r="G3350" s="43" t="s">
        <v>3051</v>
      </c>
      <c r="H3350" s="23">
        <v>1</v>
      </c>
      <c r="I3350" s="23"/>
      <c r="J3350" s="10"/>
      <c r="K3350" s="100"/>
      <c r="M3350" s="136" t="s">
        <v>9358</v>
      </c>
      <c r="N3350" s="136"/>
      <c r="O3350" s="178" t="str">
        <f t="shared" si="83"/>
        <v>Label.create(:concept_id =&gt; Concept.find_by_codelist_and_code(93, '00').id, :locale =&gt; 'fi', :preflabel =&gt; 'Määrittelemätön', :scopenote =&gt; 'Default')</v>
      </c>
      <c r="P3350" s="3"/>
    </row>
    <row r="3351" spans="1:16" ht="15.75" hidden="1">
      <c r="A3351" s="11">
        <v>93</v>
      </c>
      <c r="B3351" s="11">
        <v>2</v>
      </c>
      <c r="C3351" s="33" t="s">
        <v>1557</v>
      </c>
      <c r="E3351" s="149"/>
      <c r="F3351" s="51" t="s">
        <v>13690</v>
      </c>
      <c r="G3351" s="43" t="s">
        <v>6618</v>
      </c>
      <c r="H3351" s="23">
        <v>1</v>
      </c>
      <c r="I3351" s="23">
        <v>9</v>
      </c>
      <c r="J3351" s="10"/>
      <c r="K3351" s="100"/>
      <c r="M3351" s="136" t="s">
        <v>9359</v>
      </c>
      <c r="N3351" s="136"/>
      <c r="O3351" s="178" t="str">
        <f t="shared" si="83"/>
        <v>Label.create(:concept_id =&gt; Concept.find_by_codelist_and_code(93, '01').id, :locale =&gt; 'fi', :preflabel =&gt; 'Kustantaja', :scopenote =&gt; 'Publisher as supplier to retail trade outlets')</v>
      </c>
      <c r="P3351" s="3"/>
    </row>
    <row r="3352" spans="1:16" ht="30" hidden="1">
      <c r="A3352" s="11">
        <v>93</v>
      </c>
      <c r="B3352" s="11">
        <v>3</v>
      </c>
      <c r="C3352" s="33" t="s">
        <v>1556</v>
      </c>
      <c r="E3352" s="149"/>
      <c r="F3352" s="51" t="s">
        <v>13691</v>
      </c>
      <c r="G3352" s="43" t="s">
        <v>5665</v>
      </c>
      <c r="H3352" s="23">
        <v>1</v>
      </c>
      <c r="I3352" s="23">
        <v>9</v>
      </c>
      <c r="J3352" s="10"/>
      <c r="K3352" s="100"/>
      <c r="M3352" s="136" t="s">
        <v>11177</v>
      </c>
      <c r="N3352" s="136"/>
      <c r="O3352" s="178" t="str">
        <f t="shared" si="83"/>
        <v>Label.create(:concept_id =&gt; Concept.find_by_codelist_and_code(93, '02').id, :locale =&gt; 'fi', :preflabel =&gt; 'Kustantajan jakelija jälleenmyyjille yksinoikeudella', :scopenote =&gt; nil)</v>
      </c>
      <c r="P3352" s="3"/>
    </row>
    <row r="3353" spans="1:16" ht="30" hidden="1">
      <c r="A3353" s="11">
        <v>93</v>
      </c>
      <c r="B3353" s="11">
        <v>4</v>
      </c>
      <c r="C3353" s="33" t="s">
        <v>1931</v>
      </c>
      <c r="E3353" s="149"/>
      <c r="F3353" s="51" t="s">
        <v>13692</v>
      </c>
      <c r="G3353" s="43" t="s">
        <v>5665</v>
      </c>
      <c r="H3353" s="23">
        <v>1</v>
      </c>
      <c r="I3353" s="23">
        <v>9</v>
      </c>
      <c r="J3353" s="10"/>
      <c r="K3353" s="100"/>
      <c r="M3353" s="136" t="s">
        <v>11178</v>
      </c>
      <c r="N3353" s="136"/>
      <c r="O3353" s="178" t="str">
        <f t="shared" si="83"/>
        <v>Label.create(:concept_id =&gt; Concept.find_by_codelist_and_code(93, '03').id, :locale =&gt; 'fi', :preflabel =&gt; 'Kustantajan jakelija jälleenmyyjille, ei yksinoikeutta', :scopenote =&gt; nil)</v>
      </c>
      <c r="P3353" s="3"/>
    </row>
    <row r="3354" spans="1:16" ht="15.75" hidden="1">
      <c r="A3354" s="11">
        <v>93</v>
      </c>
      <c r="B3354" s="11">
        <v>5</v>
      </c>
      <c r="C3354" s="33" t="s">
        <v>2086</v>
      </c>
      <c r="E3354" s="149"/>
      <c r="F3354" s="51" t="s">
        <v>13693</v>
      </c>
      <c r="G3354" s="43" t="s">
        <v>6619</v>
      </c>
      <c r="H3354" s="23">
        <v>1</v>
      </c>
      <c r="I3354" s="23">
        <v>9</v>
      </c>
      <c r="J3354" s="10"/>
      <c r="K3354" s="100"/>
      <c r="M3354" s="136" t="s">
        <v>9361</v>
      </c>
      <c r="N3354" s="136"/>
      <c r="O3354" s="178" t="str">
        <f t="shared" si="83"/>
        <v>Label.create(:concept_id =&gt; Concept.find_by_codelist_and_code(93, '04').id, :locale =&gt; 'fi', :preflabel =&gt; 'Tukkukauppias', :scopenote =&gt; 'Wholesaler supplying retail trade outlets')</v>
      </c>
      <c r="P3354" s="3"/>
    </row>
    <row r="3355" spans="1:16" ht="63" hidden="1">
      <c r="A3355" s="11">
        <v>93</v>
      </c>
      <c r="B3355" s="11">
        <v>6</v>
      </c>
      <c r="C3355" s="33" t="s">
        <v>1658</v>
      </c>
      <c r="E3355" s="149"/>
      <c r="F3355" s="43" t="s">
        <v>353</v>
      </c>
      <c r="G3355" s="70" t="s">
        <v>13422</v>
      </c>
      <c r="H3355" s="23">
        <v>1</v>
      </c>
      <c r="I3355" s="23">
        <v>3</v>
      </c>
      <c r="J3355" s="10" t="s">
        <v>3163</v>
      </c>
      <c r="K3355" s="100"/>
      <c r="M3355" s="136" t="s">
        <v>11179</v>
      </c>
      <c r="N3355" s="136"/>
      <c r="O3355" s="178" t="str">
        <f t="shared" si="83"/>
        <v>Label.create(:concept_id =&gt; Concept.find_by_codelist_and_code(93, '05').id, :locale =&gt; 'fi', :preflabel =&gt; 'Myyntiagentti', :scopenote =&gt; 'DEPRECATED – use &amp;lt;MarketRepresentation&gt; (ONIX 2.1) or &amp;lt;MarketPublishingDetail&gt; (ONIX 3.0 or later) to specify a sales agent')</v>
      </c>
      <c r="P3355" s="3"/>
    </row>
    <row r="3356" spans="1:16" ht="60" hidden="1">
      <c r="A3356" s="11">
        <v>93</v>
      </c>
      <c r="B3356" s="11">
        <v>7</v>
      </c>
      <c r="C3356" s="33" t="s">
        <v>1247</v>
      </c>
      <c r="E3356" s="149"/>
      <c r="F3356" s="51" t="s">
        <v>13694</v>
      </c>
      <c r="G3356" s="43" t="s">
        <v>6620</v>
      </c>
      <c r="H3356" s="23">
        <v>6</v>
      </c>
      <c r="I3356" s="23">
        <v>9</v>
      </c>
      <c r="J3356" s="10"/>
      <c r="K3356" s="100"/>
      <c r="M3356" s="136" t="s">
        <v>11180</v>
      </c>
      <c r="N3356" s="136"/>
      <c r="O3356" s="178" t="str">
        <f t="shared" si="83"/>
        <v>Label.create(:concept_id =&gt; Concept.find_by_codelist_and_code(93, '06').id, :locale =&gt; 'fi', :preflabel =&gt; 'Kustantajan jakelija jälleenmyyjille', :scopenote =&gt; 'In a specified supply territory. Use only where exclusive/non-exclusive status is not known. Prefer 02 or 03 as appropriate, where possible')</v>
      </c>
      <c r="P3356" s="3"/>
    </row>
    <row r="3357" spans="1:16" ht="30" hidden="1">
      <c r="A3357" s="11">
        <v>93</v>
      </c>
      <c r="B3357" s="11">
        <v>8</v>
      </c>
      <c r="C3357" s="33" t="s">
        <v>1248</v>
      </c>
      <c r="E3357" s="149"/>
      <c r="F3357" s="51" t="s">
        <v>1443</v>
      </c>
      <c r="G3357" s="43" t="s">
        <v>6621</v>
      </c>
      <c r="H3357" s="23">
        <v>6</v>
      </c>
      <c r="I3357" s="23"/>
      <c r="J3357" s="10"/>
      <c r="K3357" s="100"/>
      <c r="M3357" s="136" t="s">
        <v>11181</v>
      </c>
      <c r="N3357" s="136"/>
      <c r="O3357" s="178" t="str">
        <f t="shared" si="83"/>
        <v>Label.create(:concept_id =&gt; Concept.find_by_codelist_and_code(93, '07').id, :locale =&gt; 'fi', :preflabel =&gt; 'POD-tuottaja', :scopenote =&gt; 'Where a POD product is supplied to retailers and/or consumers direct from a POD source')</v>
      </c>
      <c r="P3357" s="3"/>
    </row>
    <row r="3358" spans="1:16" ht="15.75" hidden="1">
      <c r="A3358" s="11">
        <v>93</v>
      </c>
      <c r="B3358" s="11">
        <v>9</v>
      </c>
      <c r="C3358" s="33" t="s">
        <v>4072</v>
      </c>
      <c r="E3358" s="149"/>
      <c r="F3358" s="51" t="s">
        <v>165</v>
      </c>
      <c r="G3358" s="43" t="s">
        <v>5665</v>
      </c>
      <c r="H3358" s="23">
        <v>8</v>
      </c>
      <c r="I3358" s="23"/>
      <c r="J3358" s="10"/>
      <c r="K3358" s="100"/>
      <c r="M3358" s="136" t="s">
        <v>11182</v>
      </c>
      <c r="N3358" s="136"/>
      <c r="O3358" s="178" t="str">
        <f t="shared" si="83"/>
        <v>Label.create(:concept_id =&gt; Concept.find_by_codelist_and_code(93, '08').id, :locale =&gt; 'fi', :preflabel =&gt; 'Jälleenmyyjä', :scopenote =&gt; nil)</v>
      </c>
      <c r="P3358" s="3"/>
    </row>
    <row r="3359" spans="1:16" ht="30" hidden="1">
      <c r="A3359" s="11">
        <v>93</v>
      </c>
      <c r="B3359" s="11">
        <v>10</v>
      </c>
      <c r="C3359" s="33" t="s">
        <v>2961</v>
      </c>
      <c r="E3359" s="149"/>
      <c r="F3359" s="51" t="s">
        <v>1055</v>
      </c>
      <c r="G3359" s="43" t="s">
        <v>6622</v>
      </c>
      <c r="H3359" s="23">
        <v>9</v>
      </c>
      <c r="I3359" s="23"/>
      <c r="J3359" s="10"/>
      <c r="K3359" s="100"/>
      <c r="M3359" s="136" t="s">
        <v>11183</v>
      </c>
      <c r="N3359" s="136"/>
      <c r="O3359" s="178" t="str">
        <f t="shared" si="83"/>
        <v>Label.create(:concept_id =&gt; Concept.find_by_codelist_and_code(93, '09').id, :locale =&gt; 'fi', :preflabel =&gt; 'Kustantajan suoramyynti', :scopenote =&gt; 'Publisher as supplier direct to consumers and/or institutional customers')</v>
      </c>
      <c r="P3359" s="3"/>
    </row>
    <row r="3360" spans="1:16" ht="30" hidden="1">
      <c r="A3360" s="11">
        <v>93</v>
      </c>
      <c r="B3360" s="11">
        <v>11</v>
      </c>
      <c r="C3360" s="33" t="s">
        <v>1581</v>
      </c>
      <c r="E3360" s="149"/>
      <c r="F3360" s="51" t="s">
        <v>1132</v>
      </c>
      <c r="G3360" s="43" t="s">
        <v>6623</v>
      </c>
      <c r="H3360" s="23">
        <v>9</v>
      </c>
      <c r="I3360" s="23"/>
      <c r="J3360" s="10"/>
      <c r="K3360" s="100"/>
      <c r="M3360" s="136" t="s">
        <v>11184</v>
      </c>
      <c r="N3360" s="136"/>
      <c r="O3360" s="178" t="str">
        <f t="shared" si="83"/>
        <v>Label.create(:concept_id =&gt; Concept.find_by_codelist_and_code(93, '10').id, :locale =&gt; 'fi', :preflabel =&gt; 'Jakelija yksinoikeudella kuluttajille', :scopenote =&gt; 'Intermediary as exclusive distributor direct to consumers and/or institutional customers')</v>
      </c>
      <c r="P3360" s="3"/>
    </row>
    <row r="3361" spans="1:16" ht="30" hidden="1">
      <c r="A3361" s="11">
        <v>93</v>
      </c>
      <c r="B3361" s="11">
        <v>12</v>
      </c>
      <c r="C3361" s="33" t="s">
        <v>3312</v>
      </c>
      <c r="E3361" s="149"/>
      <c r="F3361" s="51" t="s">
        <v>972</v>
      </c>
      <c r="G3361" s="43" t="s">
        <v>6624</v>
      </c>
      <c r="H3361" s="23">
        <v>9</v>
      </c>
      <c r="I3361" s="23"/>
      <c r="J3361" s="10"/>
      <c r="K3361" s="100"/>
      <c r="M3361" s="136" t="s">
        <v>11185</v>
      </c>
      <c r="N3361" s="136"/>
      <c r="O3361" s="178" t="str">
        <f t="shared" si="83"/>
        <v>Label.create(:concept_id =&gt; Concept.find_by_codelist_and_code(93, '11').id, :locale =&gt; 'fi', :preflabel =&gt; 'Jakelija kuluttajille, ei yksinoikeutta', :scopenote =&gt; 'Intermediary as non-exclusive distributor direct to consumers and/or institutional customers')</v>
      </c>
      <c r="P3361" s="3"/>
    </row>
    <row r="3362" spans="1:16" ht="45" hidden="1">
      <c r="A3362" s="11">
        <v>93</v>
      </c>
      <c r="B3362" s="11">
        <v>13</v>
      </c>
      <c r="C3362" s="33" t="s">
        <v>1399</v>
      </c>
      <c r="E3362" s="149"/>
      <c r="F3362" s="51" t="s">
        <v>1057</v>
      </c>
      <c r="G3362" s="43" t="s">
        <v>6625</v>
      </c>
      <c r="H3362" s="23">
        <v>9</v>
      </c>
      <c r="I3362" s="23"/>
      <c r="J3362" s="10"/>
      <c r="K3362" s="100"/>
      <c r="M3362" s="136" t="s">
        <v>11186</v>
      </c>
      <c r="N3362" s="136"/>
      <c r="O3362" s="178" t="str">
        <f t="shared" si="83"/>
        <v>Label.create(:concept_id =&gt; Concept.find_by_codelist_and_code(93, '12').id, :locale =&gt; 'fi', :preflabel =&gt; 'Jakelija kuluttajille', :scopenote =&gt; 'Use only where exclusive/non-exclusive status is not known. Prefer 10 or 11 as appropriate, where possible')</v>
      </c>
      <c r="P3362" s="3"/>
    </row>
    <row r="3363" spans="1:16" ht="60" hidden="1">
      <c r="A3363" s="11">
        <v>93</v>
      </c>
      <c r="B3363" s="11">
        <v>14</v>
      </c>
      <c r="C3363" s="42" t="s">
        <v>1400</v>
      </c>
      <c r="E3363" s="149"/>
      <c r="F3363" s="48" t="s">
        <v>13695</v>
      </c>
      <c r="G3363" s="43" t="s">
        <v>13423</v>
      </c>
      <c r="H3363" s="23">
        <v>37</v>
      </c>
      <c r="I3363" s="23"/>
      <c r="J3363" s="10">
        <v>3</v>
      </c>
      <c r="K3363" s="100"/>
      <c r="M3363" s="136" t="s">
        <v>11187</v>
      </c>
      <c r="N3363" s="136"/>
      <c r="O3363" s="178" t="str">
        <f t="shared" si="83"/>
        <v>Label.create(:concept_id =&gt; Concept.find_by_codelist_and_code(93, '13').id, :locale =&gt; 'fi', :preflabel =&gt; 'Jakelija yksinoikeudella jälleenmyyjille ja kuluttajille', :scopenote =&gt; 'Intermediary as exclusive distributor to retailers and direct to consumers and/or institutional customers. Only for use in ONIX 3.0 or later')</v>
      </c>
      <c r="P3363" s="3"/>
    </row>
    <row r="3364" spans="1:16" ht="60" hidden="1">
      <c r="A3364" s="11">
        <v>93</v>
      </c>
      <c r="B3364" s="11">
        <v>15</v>
      </c>
      <c r="C3364" s="42" t="s">
        <v>4001</v>
      </c>
      <c r="E3364" s="149"/>
      <c r="F3364" s="48" t="s">
        <v>13696</v>
      </c>
      <c r="G3364" s="43" t="s">
        <v>13424</v>
      </c>
      <c r="H3364" s="23">
        <v>37</v>
      </c>
      <c r="I3364" s="23"/>
      <c r="J3364" s="10">
        <v>3</v>
      </c>
      <c r="K3364" s="100"/>
      <c r="M3364" s="136" t="s">
        <v>11188</v>
      </c>
      <c r="N3364" s="136"/>
      <c r="O3364" s="178" t="str">
        <f t="shared" si="83"/>
        <v>Label.create(:concept_id =&gt; Concept.find_by_codelist_and_code(93, '14').id, :locale =&gt; 'fi', :preflabel =&gt; 'Jakelija jälleenmyyjille ja kuluttajille, ei yksinoikeutta', :scopenote =&gt; 'Intermediary as non-exclusive distributor to retailers and direct to consumers and/or institutional customers. Only for use in ONIX 3.0 or later')</v>
      </c>
      <c r="P3364" s="3"/>
    </row>
    <row r="3365" spans="1:16" ht="60" hidden="1">
      <c r="A3365" s="11">
        <v>93</v>
      </c>
      <c r="B3365" s="11">
        <v>16</v>
      </c>
      <c r="C3365" s="42" t="s">
        <v>495</v>
      </c>
      <c r="E3365" s="149"/>
      <c r="F3365" s="48" t="s">
        <v>13697</v>
      </c>
      <c r="G3365" s="43" t="s">
        <v>13425</v>
      </c>
      <c r="H3365" s="23">
        <v>37</v>
      </c>
      <c r="I3365" s="23"/>
      <c r="J3365" s="10">
        <v>3</v>
      </c>
      <c r="K3365" s="100"/>
      <c r="M3365" s="136" t="s">
        <v>11189</v>
      </c>
      <c r="N3365" s="136"/>
      <c r="O3365" s="178" t="str">
        <f t="shared" si="83"/>
        <v>Label.create(:concept_id =&gt; Concept.find_by_codelist_and_code(93, '15').id, :locale =&gt; 'fi', :preflabel =&gt; 'Jakelija jälleenmyyjille ja kuluttajille', :scopenote =&gt; 'Use only where exclusive/non-exclusive status is not known. Prefer codes 13 or 14 as appropriate whenever possible. Only for use in ONIX 3.0 or later')</v>
      </c>
      <c r="P3365" s="3"/>
    </row>
    <row r="3366" spans="1:16" ht="15.75" hidden="1">
      <c r="A3366" s="191">
        <v>94</v>
      </c>
      <c r="B3366" s="191">
        <v>0</v>
      </c>
      <c r="C3366" s="184"/>
      <c r="D3366" s="184"/>
      <c r="E3366" s="185"/>
      <c r="F3366" s="194" t="s">
        <v>3272</v>
      </c>
      <c r="G3366" s="75" t="s">
        <v>5665</v>
      </c>
      <c r="H3366" s="21">
        <v>1</v>
      </c>
      <c r="I3366" s="21"/>
      <c r="J3366" s="14">
        <v>2</v>
      </c>
      <c r="K3366" s="101"/>
      <c r="M3366" s="136"/>
      <c r="N3366" s="136"/>
      <c r="O3366" s="178" t="str">
        <f t="shared" si="83"/>
        <v/>
      </c>
      <c r="P3366" s="3"/>
    </row>
    <row r="3367" spans="1:16" ht="30" hidden="1">
      <c r="A3367" s="11">
        <v>94</v>
      </c>
      <c r="B3367" s="11">
        <v>1</v>
      </c>
      <c r="C3367" s="33" t="s">
        <v>867</v>
      </c>
      <c r="E3367" s="149"/>
      <c r="F3367" s="43" t="s">
        <v>362</v>
      </c>
      <c r="G3367" s="43" t="s">
        <v>6167</v>
      </c>
      <c r="H3367" s="23">
        <v>1</v>
      </c>
      <c r="I3367" s="23">
        <v>6</v>
      </c>
      <c r="J3367" s="10"/>
      <c r="K3367" s="100"/>
      <c r="M3367" s="136"/>
      <c r="N3367" s="136"/>
      <c r="O3367" s="178" t="str">
        <f t="shared" si="83"/>
        <v/>
      </c>
      <c r="P3367" s="3"/>
    </row>
    <row r="3368" spans="1:16" ht="15.75" hidden="1">
      <c r="A3368" s="11">
        <v>94</v>
      </c>
      <c r="B3368" s="11">
        <v>2</v>
      </c>
      <c r="C3368" s="33" t="s">
        <v>2893</v>
      </c>
      <c r="E3368" s="149"/>
      <c r="F3368" s="43" t="s">
        <v>2894</v>
      </c>
      <c r="G3368" s="43" t="s">
        <v>5665</v>
      </c>
      <c r="H3368" s="23">
        <v>1</v>
      </c>
      <c r="I3368" s="23"/>
      <c r="J3368" s="10"/>
      <c r="K3368" s="100"/>
      <c r="M3368" s="136"/>
      <c r="N3368" s="136"/>
      <c r="O3368" s="178" t="str">
        <f t="shared" si="83"/>
        <v/>
      </c>
      <c r="P3368" s="3"/>
    </row>
    <row r="3369" spans="1:16" ht="15.75" hidden="1">
      <c r="A3369" s="4">
        <v>94</v>
      </c>
      <c r="B3369" s="4">
        <v>3</v>
      </c>
      <c r="C3369" s="33" t="s">
        <v>1955</v>
      </c>
      <c r="E3369" s="149"/>
      <c r="F3369" s="43" t="s">
        <v>4647</v>
      </c>
      <c r="G3369" s="43" t="s">
        <v>5665</v>
      </c>
      <c r="H3369" s="24">
        <v>1</v>
      </c>
      <c r="K3369" s="100"/>
      <c r="M3369" s="136"/>
      <c r="N3369" s="136"/>
      <c r="O3369" s="178" t="str">
        <f t="shared" si="83"/>
        <v/>
      </c>
      <c r="P3369" s="3"/>
    </row>
    <row r="3370" spans="1:16" ht="15.75" hidden="1">
      <c r="A3370" s="183">
        <v>95</v>
      </c>
      <c r="B3370" s="183">
        <v>0</v>
      </c>
      <c r="C3370" s="184"/>
      <c r="D3370" s="184"/>
      <c r="E3370" s="185"/>
      <c r="F3370" s="194" t="s">
        <v>3108</v>
      </c>
      <c r="G3370" s="75" t="s">
        <v>5665</v>
      </c>
      <c r="H3370" s="29">
        <v>1</v>
      </c>
      <c r="I3370" s="29"/>
      <c r="J3370" s="20">
        <v>2</v>
      </c>
      <c r="K3370" s="101"/>
      <c r="M3370" s="136"/>
      <c r="N3370" s="136"/>
      <c r="O3370" s="178" t="str">
        <f t="shared" si="83"/>
        <v/>
      </c>
      <c r="P3370" s="3"/>
    </row>
    <row r="3371" spans="1:16" ht="15.75" hidden="1">
      <c r="A3371" s="11">
        <v>95</v>
      </c>
      <c r="B3371" s="11">
        <v>1</v>
      </c>
      <c r="C3371" s="33" t="s">
        <v>3177</v>
      </c>
      <c r="E3371" s="149"/>
      <c r="F3371" s="43" t="s">
        <v>3178</v>
      </c>
      <c r="G3371" s="43" t="s">
        <v>5665</v>
      </c>
      <c r="H3371" s="24">
        <v>1</v>
      </c>
      <c r="K3371" s="100"/>
      <c r="M3371" s="136"/>
      <c r="N3371" s="136"/>
      <c r="O3371" s="178" t="str">
        <f t="shared" si="83"/>
        <v/>
      </c>
      <c r="P3371" s="3"/>
    </row>
    <row r="3372" spans="1:16" ht="15.75" hidden="1">
      <c r="A3372" s="4">
        <v>95</v>
      </c>
      <c r="B3372" s="4">
        <v>2</v>
      </c>
      <c r="C3372" s="33" t="s">
        <v>2949</v>
      </c>
      <c r="E3372" s="149"/>
      <c r="F3372" s="43" t="s">
        <v>2950</v>
      </c>
      <c r="G3372" s="43" t="s">
        <v>5665</v>
      </c>
      <c r="H3372" s="24">
        <v>1</v>
      </c>
      <c r="K3372" s="100"/>
      <c r="M3372" s="136"/>
      <c r="N3372" s="136"/>
      <c r="O3372" s="178" t="str">
        <f t="shared" si="83"/>
        <v/>
      </c>
      <c r="P3372" s="3"/>
    </row>
    <row r="3373" spans="1:16" ht="15.75" hidden="1">
      <c r="A3373" s="4">
        <v>95</v>
      </c>
      <c r="B3373" s="4">
        <v>3</v>
      </c>
      <c r="C3373" s="33" t="s">
        <v>2521</v>
      </c>
      <c r="E3373" s="149"/>
      <c r="F3373" s="43" t="s">
        <v>2522</v>
      </c>
      <c r="G3373" s="43" t="s">
        <v>5665</v>
      </c>
      <c r="H3373" s="24">
        <v>1</v>
      </c>
      <c r="K3373" s="100"/>
      <c r="M3373" s="136"/>
      <c r="N3373" s="136"/>
      <c r="O3373" s="178" t="str">
        <f t="shared" si="83"/>
        <v/>
      </c>
      <c r="P3373" s="3"/>
    </row>
    <row r="3374" spans="1:16" ht="90" hidden="1">
      <c r="A3374" s="191">
        <v>96</v>
      </c>
      <c r="B3374" s="191">
        <v>0</v>
      </c>
      <c r="C3374" s="184"/>
      <c r="D3374" s="184"/>
      <c r="E3374" s="185"/>
      <c r="F3374" s="194" t="s">
        <v>7609</v>
      </c>
      <c r="G3374" s="75">
        <v>0</v>
      </c>
      <c r="H3374" s="21">
        <v>0</v>
      </c>
      <c r="I3374" s="21"/>
      <c r="J3374" s="14">
        <v>1</v>
      </c>
      <c r="K3374" s="101" t="s">
        <v>7726</v>
      </c>
      <c r="M3374" s="136" t="s">
        <v>12742</v>
      </c>
      <c r="N3374" s="136"/>
      <c r="O3374" s="178" t="str">
        <f t="shared" si="83"/>
        <v>Label.create(:concept_id =&gt; Concept.find_by_codelist_and_code(96, nil).id, :locale =&gt; 'fi', :preflabel =&gt; 'Valuuttojen tunnukset – ISO 4217', :scopenote =&gt; 'Käytä yhdessä&lt;br&gt;&amp;nbsp;&amp;nbsp;&amp;nbsp;&amp;nbsp;• &amp;lt;CurrencyCode&gt; &amp;lt;j152&gt;&lt;br&gt;&amp;nbsp;&amp;nbsp;&amp;nbsp;&amp;nbsp;• &amp;lt;DefaultCurrencyCode&gt; &amp;lt;m186&gt;&lt;br&gt;0')</v>
      </c>
      <c r="P3374" s="3"/>
    </row>
    <row r="3375" spans="1:16" ht="15.75" hidden="1">
      <c r="A3375" s="11">
        <v>96</v>
      </c>
      <c r="B3375" s="11">
        <v>1</v>
      </c>
      <c r="C3375" s="33" t="s">
        <v>128</v>
      </c>
      <c r="E3375" s="149"/>
      <c r="F3375" s="51" t="s">
        <v>373</v>
      </c>
      <c r="G3375" s="43" t="s">
        <v>114</v>
      </c>
      <c r="H3375" s="26">
        <v>0</v>
      </c>
      <c r="I3375" s="26"/>
      <c r="J3375" s="6"/>
      <c r="K3375" s="100"/>
      <c r="M3375" s="136" t="s">
        <v>11190</v>
      </c>
      <c r="N3375" s="136"/>
      <c r="O3375" s="178" t="str">
        <f t="shared" si="83"/>
        <v>Label.create(:concept_id =&gt; Concept.find_by_codelist_and_code(96, 'AED').id, :locale =&gt; 'fi', :preflabel =&gt; 'Yhdistyneiden arabiemiirikuntien dirhami', :scopenote =&gt; 'United Arab Emirates')</v>
      </c>
      <c r="P3375" s="3"/>
    </row>
    <row r="3376" spans="1:16" ht="31.5" hidden="1">
      <c r="A3376" s="11">
        <v>96</v>
      </c>
      <c r="B3376" s="11">
        <v>2</v>
      </c>
      <c r="C3376" s="33" t="s">
        <v>145</v>
      </c>
      <c r="E3376" s="149"/>
      <c r="F3376" s="51" t="s">
        <v>488</v>
      </c>
      <c r="G3376" s="70" t="s">
        <v>13426</v>
      </c>
      <c r="H3376" s="26">
        <v>0</v>
      </c>
      <c r="I3376" s="26">
        <v>4</v>
      </c>
      <c r="J3376" s="6" t="s">
        <v>3163</v>
      </c>
      <c r="K3376" s="100"/>
      <c r="M3376" s="136"/>
      <c r="N3376" s="136" t="s">
        <v>11191</v>
      </c>
      <c r="O3376" s="178" t="str">
        <f t="shared" si="83"/>
        <v>Label.create(:concept_id =&gt; Concept.find_by_codelist_and_code(96, 'AFA').id, :locale =&gt; 'fi', :preflabel =&gt; 'Afghani', :scopenote =&gt; 'Poistettu käytössä korvattu koodilla AFN')</v>
      </c>
      <c r="P3376" s="3"/>
    </row>
    <row r="3377" spans="1:16" ht="30" hidden="1">
      <c r="A3377" s="11">
        <v>96</v>
      </c>
      <c r="B3377" s="11">
        <v>3</v>
      </c>
      <c r="C3377" s="33" t="s">
        <v>239</v>
      </c>
      <c r="E3377" s="149"/>
      <c r="F3377" s="51" t="s">
        <v>488</v>
      </c>
      <c r="G3377" s="43" t="s">
        <v>6626</v>
      </c>
      <c r="H3377" s="26">
        <v>4</v>
      </c>
      <c r="I3377" s="26"/>
      <c r="J3377" s="6"/>
      <c r="K3377" s="100"/>
      <c r="M3377" s="136" t="s">
        <v>11192</v>
      </c>
      <c r="N3377" s="136"/>
      <c r="O3377" s="178" t="str">
        <f t="shared" si="83"/>
        <v>Label.create(:concept_id =&gt; Concept.find_by_codelist_and_code(96, 'AFN').id, :locale =&gt; 'fi', :preflabel =&gt; 'Afganistanin afgaani', :scopenote =&gt; 'Afghanistan (prices normally quoted as integers)')</v>
      </c>
      <c r="P3377" s="3"/>
    </row>
    <row r="3378" spans="1:16" ht="15.75" hidden="1">
      <c r="A3378" s="11">
        <v>96</v>
      </c>
      <c r="B3378" s="11">
        <v>4</v>
      </c>
      <c r="C3378" s="33" t="s">
        <v>131</v>
      </c>
      <c r="E3378" s="149"/>
      <c r="F3378" s="51" t="s">
        <v>132</v>
      </c>
      <c r="G3378" s="43" t="s">
        <v>6627</v>
      </c>
      <c r="H3378" s="23">
        <v>0</v>
      </c>
      <c r="I3378" s="23"/>
      <c r="J3378" s="10"/>
      <c r="K3378" s="100"/>
      <c r="M3378" s="136" t="s">
        <v>11193</v>
      </c>
      <c r="N3378" s="136"/>
      <c r="O3378" s="178" t="str">
        <f t="shared" ref="O3378:O3441" si="84">IF(OR(H3378="",IFERROR(FIND("-"&amp;A3378&amp;"-","-6-7-8-10-11-26-33-35-36-37-38-39-40-47-52-54-56-63-67-75-78-94-95-101-138-140-"),0)&gt;0,
AND(A3378=1,IFERROR(FIND("-"&amp;C3378&amp;"-","-12-13-14-"),0)&gt;0),
AND(A3378=22,IFERROR(FIND("-"&amp;C3378&amp;"-","-04-05-"),0)&gt;0),
AND(A3378=34,IFERROR(FIND("-"&amp;C3378&amp;"-","-00-01-04-08-09-10-11-12-13-14-15-"),0)&gt;0),
AND(A3378=45,IFERROR(FIND("-"&amp;C3378&amp;"-","-08-"),0)&gt;0),
AND(A3378=49,IFERROR(FIND("-"&amp;C3378&amp;"-","-ROW-"),0)&gt;0),
AND(A3378=51,IFERROR(FIND("-"&amp;C3378&amp;"-","-14-15-36-"),0)&gt;0),
AND(A3378=79,IFERROR(FIND("-"&amp;C3378&amp;"-","-11-"),0)&gt;0),
AND(A3378=102,IFERROR(FIND("-"&amp;C3378&amp;"-","-02-"),0)&gt;0)),"",
 IF(AND(M3378="",N3378=""),"",
  "Label.create(:concept_id =&gt; Concept.find_by_codelist_and_code("&amp;A3378&amp;", "&amp;IF(C3378="","nil","'"&amp;C3378&amp;"'")&amp;").id, "&amp;
  ":locale =&gt; '"&amp;L$2&amp;"'"&amp;", "&amp;
  ":preflabel =&gt; '"&amp;(IF(M3378="",F3378,M3378)&amp;"', "&amp;
  ":scopenote =&gt; "&amp;IF(AND(N3378="",G3378="",K3378=""),"nil","'"&amp; IF(K3378="", "",$L$3 &amp; IF(ISERROR(FIND("
", K3378))," ","&lt;br&gt;&amp;nbsp;&amp;nbsp;&amp;nbsp;&amp;nbsp;• ") &amp; SUBSTITUTE(SUBSTITUTE(SUBSTITUTE(K3378, "&amp;", "&amp;amp;"),"&lt;","&amp;lt;"),"
","&lt;br&gt;&amp;nbsp;&amp;nbsp;&amp;nbsp;&amp;nbsp;• ")) &amp; IF(OR(K3378="",G3378=""),"","&lt;br&gt;") &amp; SUBSTITUTE(SUBSTITUTE(IF(N3378="",G3378,N3378),"&amp;","&amp;amp;"),"&lt;","&amp;lt;")&amp;"'")&amp;")")
))</f>
        <v>Label.create(:concept_id =&gt; Concept.find_by_codelist_and_code(96, 'ALL').id, :locale =&gt; 'fi', :preflabel =&gt; 'Albanian lek', :scopenote =&gt; 'Albania (prices normally quoted as integers)')</v>
      </c>
      <c r="P3378" s="3"/>
    </row>
    <row r="3379" spans="1:16" ht="15.75" hidden="1">
      <c r="A3379" s="11">
        <v>96</v>
      </c>
      <c r="B3379" s="11">
        <v>5</v>
      </c>
      <c r="C3379" s="33" t="s">
        <v>133</v>
      </c>
      <c r="E3379" s="149"/>
      <c r="F3379" s="51" t="s">
        <v>739</v>
      </c>
      <c r="G3379" s="43" t="s">
        <v>6628</v>
      </c>
      <c r="H3379" s="23">
        <v>0</v>
      </c>
      <c r="I3379" s="23"/>
      <c r="J3379" s="10"/>
      <c r="K3379" s="100"/>
      <c r="M3379" s="136" t="s">
        <v>11194</v>
      </c>
      <c r="N3379" s="136"/>
      <c r="O3379" s="178" t="str">
        <f t="shared" si="84"/>
        <v>Label.create(:concept_id =&gt; Concept.find_by_codelist_and_code(96, 'AMD').id, :locale =&gt; 'fi', :preflabel =&gt; 'Armenian dram', :scopenote =&gt; 'Armenia (prices normally quoted as integers)')</v>
      </c>
      <c r="P3379" s="3"/>
    </row>
    <row r="3380" spans="1:16" ht="15.75" hidden="1">
      <c r="A3380" s="11">
        <v>96</v>
      </c>
      <c r="B3380" s="11">
        <v>6</v>
      </c>
      <c r="C3380" s="33" t="s">
        <v>653</v>
      </c>
      <c r="E3380" s="149"/>
      <c r="F3380" s="51" t="s">
        <v>2479</v>
      </c>
      <c r="G3380" s="43" t="s">
        <v>6629</v>
      </c>
      <c r="H3380" s="23">
        <v>0</v>
      </c>
      <c r="I3380" s="23">
        <v>17</v>
      </c>
      <c r="J3380" s="10"/>
      <c r="K3380" s="100"/>
      <c r="M3380" s="136" t="s">
        <v>11195</v>
      </c>
      <c r="N3380" s="136"/>
      <c r="O3380" s="178" t="str">
        <f t="shared" si="84"/>
        <v>Label.create(:concept_id =&gt; Concept.find_by_codelist_and_code(96, 'ANG').id, :locale =&gt; 'fi', :preflabel =&gt; 'Alankomaiden Antillien guldeni', :scopenote =&gt; 'Curaçao, Sint Maarten')</v>
      </c>
      <c r="P3380" s="3"/>
    </row>
    <row r="3381" spans="1:16" ht="15.75" hidden="1">
      <c r="A3381" s="11">
        <v>96</v>
      </c>
      <c r="B3381" s="11">
        <v>7</v>
      </c>
      <c r="C3381" s="33" t="s">
        <v>2516</v>
      </c>
      <c r="E3381" s="149"/>
      <c r="F3381" s="51" t="s">
        <v>8321</v>
      </c>
      <c r="G3381" s="43" t="s">
        <v>3083</v>
      </c>
      <c r="H3381" s="23">
        <v>0</v>
      </c>
      <c r="I3381" s="23"/>
      <c r="J3381" s="10"/>
      <c r="K3381" s="100"/>
      <c r="M3381" s="136" t="s">
        <v>11196</v>
      </c>
      <c r="N3381" s="136"/>
      <c r="O3381" s="178" t="str">
        <f t="shared" si="84"/>
        <v>Label.create(:concept_id =&gt; Concept.find_by_codelist_and_code(96, 'AOA').id, :locale =&gt; 'fi', :preflabel =&gt; 'Angolan kwanza', :scopenote =&gt; 'Angola')</v>
      </c>
      <c r="P3381" s="3"/>
    </row>
    <row r="3382" spans="1:16" ht="15.75" hidden="1">
      <c r="A3382" s="11">
        <v>96</v>
      </c>
      <c r="B3382" s="11">
        <v>8</v>
      </c>
      <c r="C3382" s="33" t="s">
        <v>3034</v>
      </c>
      <c r="E3382" s="149"/>
      <c r="F3382" s="51" t="s">
        <v>771</v>
      </c>
      <c r="G3382" s="43" t="s">
        <v>616</v>
      </c>
      <c r="H3382" s="23">
        <v>0</v>
      </c>
      <c r="I3382" s="23"/>
      <c r="J3382" s="10"/>
      <c r="K3382" s="100"/>
      <c r="M3382" s="136" t="s">
        <v>11197</v>
      </c>
      <c r="N3382" s="136"/>
      <c r="O3382" s="178" t="str">
        <f t="shared" si="84"/>
        <v>Label.create(:concept_id =&gt; Concept.find_by_codelist_and_code(96, 'ARS').id, :locale =&gt; 'fi', :preflabel =&gt; 'Argentiinan peso', :scopenote =&gt; 'Argentina')</v>
      </c>
      <c r="P3382" s="3"/>
    </row>
    <row r="3383" spans="1:16" ht="45" hidden="1">
      <c r="A3383" s="11">
        <v>96</v>
      </c>
      <c r="B3383" s="11">
        <v>9</v>
      </c>
      <c r="C3383" s="33" t="s">
        <v>826</v>
      </c>
      <c r="E3383" s="149"/>
      <c r="F3383" s="51" t="s">
        <v>7163</v>
      </c>
      <c r="G3383" s="43" t="s">
        <v>13427</v>
      </c>
      <c r="H3383" s="23">
        <v>0</v>
      </c>
      <c r="I3383" s="23">
        <v>5</v>
      </c>
      <c r="J3383" s="72" t="s">
        <v>3163</v>
      </c>
      <c r="K3383" s="100"/>
      <c r="M3383" s="136"/>
      <c r="N3383" s="136" t="s">
        <v>11198</v>
      </c>
      <c r="O3383" s="178" t="str">
        <f t="shared" si="84"/>
        <v>Label.create(:concept_id =&gt; Concept.find_by_codelist_and_code(96, 'ATS').id, :locale =&gt; 'fi', :preflabel =&gt; 'Schilling', :scopenote =&gt; 'Poistettu käytöstä, korvattu koodilla EUR')</v>
      </c>
      <c r="P3383" s="3"/>
    </row>
    <row r="3384" spans="1:16" ht="45" hidden="1">
      <c r="A3384" s="11">
        <v>96</v>
      </c>
      <c r="B3384" s="11">
        <v>10</v>
      </c>
      <c r="C3384" s="33" t="s">
        <v>772</v>
      </c>
      <c r="E3384" s="149"/>
      <c r="F3384" s="51" t="s">
        <v>773</v>
      </c>
      <c r="G3384" s="43" t="s">
        <v>6630</v>
      </c>
      <c r="H3384" s="23">
        <v>0</v>
      </c>
      <c r="I3384" s="23"/>
      <c r="J3384" s="10"/>
      <c r="K3384" s="100"/>
      <c r="M3384" s="136" t="s">
        <v>11199</v>
      </c>
      <c r="N3384" s="136"/>
      <c r="O3384" s="178" t="str">
        <f t="shared" si="84"/>
        <v>Label.create(:concept_id =&gt; Concept.find_by_codelist_and_code(96, 'AUD').id, :locale =&gt; 'fi', :preflabel =&gt; 'Australian dollari', :scopenote =&gt; 'Australia, Christmas Island, Cocos (Keeling) Islands, Heard Island and McDonald Islands, Kiribati, Nauru, Norfolk Island, Tuvalu')</v>
      </c>
      <c r="P3384" s="3"/>
    </row>
    <row r="3385" spans="1:16" ht="15.75" hidden="1">
      <c r="A3385" s="11">
        <v>96</v>
      </c>
      <c r="B3385" s="11">
        <v>11</v>
      </c>
      <c r="C3385" s="33" t="s">
        <v>654</v>
      </c>
      <c r="E3385" s="149"/>
      <c r="F3385" s="51" t="s">
        <v>8513</v>
      </c>
      <c r="G3385" s="43" t="s">
        <v>763</v>
      </c>
      <c r="H3385" s="23">
        <v>0</v>
      </c>
      <c r="I3385" s="23"/>
      <c r="J3385" s="10"/>
      <c r="K3385" s="100"/>
      <c r="M3385" s="136" t="s">
        <v>11200</v>
      </c>
      <c r="N3385" s="136"/>
      <c r="O3385" s="178" t="str">
        <f t="shared" si="84"/>
        <v>Label.create(:concept_id =&gt; Concept.find_by_codelist_and_code(96, 'AWG').id, :locale =&gt; 'fi', :preflabel =&gt; 'Aruban floriini', :scopenote =&gt; 'Aruba')</v>
      </c>
      <c r="P3385" s="3"/>
    </row>
    <row r="3386" spans="1:16" ht="15.75" hidden="1">
      <c r="A3386" s="11">
        <v>96</v>
      </c>
      <c r="B3386" s="11">
        <v>12</v>
      </c>
      <c r="C3386" s="33" t="s">
        <v>3566</v>
      </c>
      <c r="E3386" s="149"/>
      <c r="F3386" s="51" t="s">
        <v>7443</v>
      </c>
      <c r="G3386" s="43" t="s">
        <v>1288</v>
      </c>
      <c r="H3386" s="23">
        <v>7</v>
      </c>
      <c r="I3386" s="23">
        <v>38</v>
      </c>
      <c r="J3386" s="10"/>
      <c r="K3386" s="100"/>
      <c r="M3386" s="136" t="s">
        <v>11201</v>
      </c>
      <c r="N3386" s="136"/>
      <c r="O3386" s="178" t="str">
        <f t="shared" si="84"/>
        <v>Label.create(:concept_id =&gt; Concept.find_by_codelist_and_code(96, 'AZN').id, :locale =&gt; 'fi', :preflabel =&gt; 'Azerbaidžanin manat', :scopenote =&gt; 'Azerbaijan')</v>
      </c>
      <c r="P3386" s="3"/>
    </row>
    <row r="3387" spans="1:16" ht="15.75" hidden="1">
      <c r="A3387" s="11">
        <v>96</v>
      </c>
      <c r="B3387" s="11">
        <v>13</v>
      </c>
      <c r="C3387" s="33" t="s">
        <v>475</v>
      </c>
      <c r="E3387" s="149"/>
      <c r="F3387" s="51" t="s">
        <v>956</v>
      </c>
      <c r="G3387" s="43" t="s">
        <v>505</v>
      </c>
      <c r="H3387" s="26">
        <v>0</v>
      </c>
      <c r="I3387" s="26"/>
      <c r="J3387" s="6"/>
      <c r="K3387" s="100"/>
      <c r="M3387" s="136" t="s">
        <v>11202</v>
      </c>
      <c r="N3387" s="136"/>
      <c r="O3387" s="178" t="str">
        <f t="shared" si="84"/>
        <v>Label.create(:concept_id =&gt; Concept.find_by_codelist_and_code(96, 'BAM').id, :locale =&gt; 'fi', :preflabel =&gt; 'Bosnian ja Hertsegovinan vaihdettava markka', :scopenote =&gt; 'Bosnia and Herzegovina')</v>
      </c>
      <c r="P3387" s="3"/>
    </row>
    <row r="3388" spans="1:16" ht="15.75" hidden="1">
      <c r="A3388" s="11">
        <v>96</v>
      </c>
      <c r="B3388" s="11">
        <v>14</v>
      </c>
      <c r="C3388" s="33" t="s">
        <v>957</v>
      </c>
      <c r="E3388" s="149"/>
      <c r="F3388" s="51" t="s">
        <v>958</v>
      </c>
      <c r="G3388" s="43" t="s">
        <v>824</v>
      </c>
      <c r="H3388" s="26">
        <v>0</v>
      </c>
      <c r="I3388" s="26"/>
      <c r="J3388" s="6"/>
      <c r="K3388" s="100"/>
      <c r="M3388" s="136" t="s">
        <v>11203</v>
      </c>
      <c r="N3388" s="136"/>
      <c r="O3388" s="178" t="str">
        <f t="shared" si="84"/>
        <v>Label.create(:concept_id =&gt; Concept.find_by_codelist_and_code(96, 'BBD').id, :locale =&gt; 'fi', :preflabel =&gt; 'Barbadosin dollari', :scopenote =&gt; 'Barbados')</v>
      </c>
      <c r="P3388" s="3"/>
    </row>
    <row r="3389" spans="1:16" ht="15.75" hidden="1">
      <c r="A3389" s="11">
        <v>96</v>
      </c>
      <c r="B3389" s="11">
        <v>15</v>
      </c>
      <c r="C3389" s="33" t="s">
        <v>1094</v>
      </c>
      <c r="E3389" s="149"/>
      <c r="F3389" s="51" t="s">
        <v>1095</v>
      </c>
      <c r="G3389" s="43" t="s">
        <v>753</v>
      </c>
      <c r="H3389" s="23">
        <v>0</v>
      </c>
      <c r="I3389" s="23"/>
      <c r="J3389" s="10"/>
      <c r="K3389" s="100"/>
      <c r="M3389" s="136" t="s">
        <v>11204</v>
      </c>
      <c r="N3389" s="136"/>
      <c r="O3389" s="178" t="str">
        <f t="shared" si="84"/>
        <v>Label.create(:concept_id =&gt; Concept.find_by_codelist_and_code(96, 'BDT').id, :locale =&gt; 'fi', :preflabel =&gt; 'Bangladeshin taka', :scopenote =&gt; 'Bangladesh')</v>
      </c>
      <c r="P3389" s="3"/>
    </row>
    <row r="3390" spans="1:16" ht="45" hidden="1">
      <c r="A3390" s="11">
        <v>96</v>
      </c>
      <c r="B3390" s="11">
        <v>16</v>
      </c>
      <c r="C3390" s="33" t="s">
        <v>1112</v>
      </c>
      <c r="E3390" s="149"/>
      <c r="F3390" s="51" t="s">
        <v>7164</v>
      </c>
      <c r="G3390" s="43" t="s">
        <v>13428</v>
      </c>
      <c r="H3390" s="23">
        <v>0</v>
      </c>
      <c r="I3390" s="23">
        <v>5</v>
      </c>
      <c r="J3390" s="72" t="s">
        <v>3163</v>
      </c>
      <c r="K3390" s="100"/>
      <c r="M3390" s="136"/>
      <c r="N3390" s="136" t="s">
        <v>11198</v>
      </c>
      <c r="O3390" s="178" t="str">
        <f t="shared" si="84"/>
        <v>Label.create(:concept_id =&gt; Concept.find_by_codelist_and_code(96, 'BEF').id, :locale =&gt; 'fi', :preflabel =&gt; 'Belgian Franc', :scopenote =&gt; 'Poistettu käytöstä, korvattu koodilla EUR')</v>
      </c>
      <c r="P3390" s="3"/>
    </row>
    <row r="3391" spans="1:16" ht="15.75" hidden="1">
      <c r="A3391" s="11">
        <v>96</v>
      </c>
      <c r="B3391" s="11">
        <v>17</v>
      </c>
      <c r="C3391" s="33" t="s">
        <v>1096</v>
      </c>
      <c r="E3391" s="149"/>
      <c r="F3391" s="51" t="s">
        <v>7152</v>
      </c>
      <c r="G3391" s="70" t="s">
        <v>6631</v>
      </c>
      <c r="H3391" s="23">
        <v>0</v>
      </c>
      <c r="I3391" s="23">
        <v>4</v>
      </c>
      <c r="J3391" s="10" t="s">
        <v>3163</v>
      </c>
      <c r="K3391" s="100"/>
      <c r="M3391" s="136"/>
      <c r="N3391" s="136" t="s">
        <v>11205</v>
      </c>
      <c r="O3391" s="178" t="str">
        <f t="shared" si="84"/>
        <v>Label.create(:concept_id =&gt; Concept.find_by_codelist_and_code(96, 'BGL').id, :locale =&gt; 'fi', :preflabel =&gt; 'Bulgarian Lev', :scopenote =&gt; 'Poistettu käytöstä, korvattu koodilla BGN')</v>
      </c>
      <c r="P3391" s="3"/>
    </row>
    <row r="3392" spans="1:16" ht="15.75" hidden="1">
      <c r="A3392" s="11">
        <v>96</v>
      </c>
      <c r="B3392" s="11">
        <v>18</v>
      </c>
      <c r="C3392" s="33" t="s">
        <v>240</v>
      </c>
      <c r="E3392" s="149"/>
      <c r="F3392" s="51" t="s">
        <v>7152</v>
      </c>
      <c r="G3392" s="43" t="s">
        <v>409</v>
      </c>
      <c r="H3392" s="23">
        <v>4</v>
      </c>
      <c r="I3392" s="23"/>
      <c r="J3392" s="10"/>
      <c r="K3392" s="100"/>
      <c r="M3392" s="136" t="s">
        <v>11206</v>
      </c>
      <c r="N3392" s="136"/>
      <c r="O3392" s="178" t="str">
        <f t="shared" si="84"/>
        <v>Label.create(:concept_id =&gt; Concept.find_by_codelist_and_code(96, 'BGN').id, :locale =&gt; 'fi', :preflabel =&gt; 'Bulgarian lev', :scopenote =&gt; 'Bulgaria')</v>
      </c>
      <c r="P3392" s="3"/>
    </row>
    <row r="3393" spans="1:16" ht="30" hidden="1">
      <c r="A3393" s="11">
        <v>96</v>
      </c>
      <c r="B3393" s="11">
        <v>19</v>
      </c>
      <c r="C3393" s="33" t="s">
        <v>2057</v>
      </c>
      <c r="E3393" s="149"/>
      <c r="F3393" s="51" t="s">
        <v>1706</v>
      </c>
      <c r="G3393" s="43" t="s">
        <v>6632</v>
      </c>
      <c r="H3393" s="23">
        <v>0</v>
      </c>
      <c r="I3393" s="23"/>
      <c r="J3393" s="10"/>
      <c r="K3393" s="100"/>
      <c r="M3393" s="136" t="s">
        <v>11207</v>
      </c>
      <c r="N3393" s="136"/>
      <c r="O3393" s="178" t="str">
        <f t="shared" si="84"/>
        <v>Label.create(:concept_id =&gt; Concept.find_by_codelist_and_code(96, 'BHD').id, :locale =&gt; 'fi', :preflabel =&gt; 'Bahrainin dinaari', :scopenote =&gt; 'Bahrain (prices normally quoted with 3 decimal places)')</v>
      </c>
      <c r="P3393" s="3"/>
    </row>
    <row r="3394" spans="1:16" ht="15.75" hidden="1">
      <c r="A3394" s="11">
        <v>96</v>
      </c>
      <c r="B3394" s="11">
        <v>20</v>
      </c>
      <c r="C3394" s="33" t="s">
        <v>1471</v>
      </c>
      <c r="E3394" s="149"/>
      <c r="F3394" s="51" t="s">
        <v>1464</v>
      </c>
      <c r="G3394" s="43" t="s">
        <v>6633</v>
      </c>
      <c r="H3394" s="23">
        <v>0</v>
      </c>
      <c r="I3394" s="23"/>
      <c r="J3394" s="10"/>
      <c r="K3394" s="100"/>
      <c r="M3394" s="136" t="s">
        <v>11208</v>
      </c>
      <c r="N3394" s="136"/>
      <c r="O3394" s="178" t="str">
        <f t="shared" si="84"/>
        <v>Label.create(:concept_id =&gt; Concept.find_by_codelist_and_code(96, 'BIF').id, :locale =&gt; 'fi', :preflabel =&gt; 'Burundin frangi', :scopenote =&gt; 'Burundi (prices normally quoted as integers)')</v>
      </c>
      <c r="P3394" s="3"/>
    </row>
    <row r="3395" spans="1:16" ht="15.75" hidden="1">
      <c r="A3395" s="11">
        <v>96</v>
      </c>
      <c r="B3395" s="11">
        <v>21</v>
      </c>
      <c r="C3395" s="33" t="s">
        <v>1797</v>
      </c>
      <c r="E3395" s="149"/>
      <c r="F3395" s="51" t="s">
        <v>8514</v>
      </c>
      <c r="G3395" s="43" t="s">
        <v>878</v>
      </c>
      <c r="H3395" s="23">
        <v>0</v>
      </c>
      <c r="I3395" s="23"/>
      <c r="J3395" s="10"/>
      <c r="K3395" s="100"/>
      <c r="M3395" s="136" t="s">
        <v>11209</v>
      </c>
      <c r="N3395" s="136"/>
      <c r="O3395" s="178" t="str">
        <f t="shared" si="84"/>
        <v>Label.create(:concept_id =&gt; Concept.find_by_codelist_and_code(96, 'BMD').id, :locale =&gt; 'fi', :preflabel =&gt; 'Bermudan dollari', :scopenote =&gt; 'Bermuda')</v>
      </c>
      <c r="P3395" s="3"/>
    </row>
    <row r="3396" spans="1:16" ht="15.75" hidden="1">
      <c r="A3396" s="11">
        <v>96</v>
      </c>
      <c r="B3396" s="11">
        <v>22</v>
      </c>
      <c r="C3396" s="42" t="s">
        <v>1874</v>
      </c>
      <c r="E3396" s="149"/>
      <c r="F3396" s="51" t="s">
        <v>2073</v>
      </c>
      <c r="G3396" s="43" t="s">
        <v>408</v>
      </c>
      <c r="H3396" s="23">
        <v>0</v>
      </c>
      <c r="I3396" s="23"/>
      <c r="J3396" s="10"/>
      <c r="K3396" s="100"/>
      <c r="M3396" s="136" t="s">
        <v>11210</v>
      </c>
      <c r="N3396" s="136"/>
      <c r="O3396" s="178" t="str">
        <f t="shared" si="84"/>
        <v>Label.create(:concept_id =&gt; Concept.find_by_codelist_and_code(96, 'BND').id, :locale =&gt; 'fi', :preflabel =&gt; 'Brunein dollari', :scopenote =&gt; 'Brunei Darussalam')</v>
      </c>
      <c r="P3396" s="3"/>
    </row>
    <row r="3397" spans="1:16" ht="15.75" hidden="1">
      <c r="A3397" s="11">
        <v>96</v>
      </c>
      <c r="B3397" s="11">
        <v>23</v>
      </c>
      <c r="C3397" s="33" t="s">
        <v>1586</v>
      </c>
      <c r="E3397" s="149"/>
      <c r="F3397" s="51" t="s">
        <v>1823</v>
      </c>
      <c r="G3397" s="43" t="s">
        <v>6634</v>
      </c>
      <c r="H3397" s="23">
        <v>0</v>
      </c>
      <c r="I3397" s="23"/>
      <c r="J3397" s="10"/>
      <c r="K3397" s="100"/>
      <c r="M3397" s="136" t="s">
        <v>11211</v>
      </c>
      <c r="N3397" s="136"/>
      <c r="O3397" s="178" t="str">
        <f t="shared" si="84"/>
        <v>Label.create(:concept_id =&gt; Concept.find_by_codelist_and_code(96, 'BOB').id, :locale =&gt; 'fi', :preflabel =&gt; 'boliviano', :scopenote =&gt; 'Bolivia')</v>
      </c>
      <c r="P3397" s="3"/>
    </row>
    <row r="3398" spans="1:16" ht="15.75" hidden="1">
      <c r="A3398" s="11">
        <v>96</v>
      </c>
      <c r="B3398" s="11">
        <v>24</v>
      </c>
      <c r="C3398" s="33" t="s">
        <v>1824</v>
      </c>
      <c r="E3398" s="149"/>
      <c r="F3398" s="51" t="s">
        <v>1994</v>
      </c>
      <c r="G3398" s="43" t="s">
        <v>1204</v>
      </c>
      <c r="H3398" s="23">
        <v>0</v>
      </c>
      <c r="I3398" s="23"/>
      <c r="J3398" s="10"/>
      <c r="K3398" s="100"/>
      <c r="M3398" s="136" t="s">
        <v>11212</v>
      </c>
      <c r="N3398" s="136"/>
      <c r="O3398" s="178" t="str">
        <f t="shared" si="84"/>
        <v>Label.create(:concept_id =&gt; Concept.find_by_codelist_and_code(96, 'BRL').id, :locale =&gt; 'fi', :preflabel =&gt; 'Brasilian real', :scopenote =&gt; 'Brazil')</v>
      </c>
      <c r="P3398" s="3"/>
    </row>
    <row r="3399" spans="1:16" ht="15.75" hidden="1">
      <c r="A3399" s="11">
        <v>96</v>
      </c>
      <c r="B3399" s="11">
        <v>25</v>
      </c>
      <c r="C3399" s="33" t="s">
        <v>2082</v>
      </c>
      <c r="E3399" s="149"/>
      <c r="F3399" s="51" t="s">
        <v>2083</v>
      </c>
      <c r="G3399" s="43" t="s">
        <v>1289</v>
      </c>
      <c r="H3399" s="23">
        <v>0</v>
      </c>
      <c r="I3399" s="23"/>
      <c r="J3399" s="10"/>
      <c r="K3399" s="100"/>
      <c r="M3399" s="136" t="s">
        <v>11213</v>
      </c>
      <c r="N3399" s="136"/>
      <c r="O3399" s="178" t="str">
        <f t="shared" si="84"/>
        <v>Label.create(:concept_id =&gt; Concept.find_by_codelist_and_code(96, 'BSD').id, :locale =&gt; 'fi', :preflabel =&gt; 'Bahaman dollari', :scopenote =&gt; 'Bahamas')</v>
      </c>
      <c r="P3399" s="3"/>
    </row>
    <row r="3400" spans="1:16" ht="15.75" hidden="1">
      <c r="A3400" s="11">
        <v>96</v>
      </c>
      <c r="B3400" s="11">
        <v>26</v>
      </c>
      <c r="C3400" s="33" t="s">
        <v>2084</v>
      </c>
      <c r="E3400" s="149"/>
      <c r="F3400" s="51" t="s">
        <v>1427</v>
      </c>
      <c r="G3400" s="43" t="s">
        <v>504</v>
      </c>
      <c r="H3400" s="26">
        <v>0</v>
      </c>
      <c r="I3400" s="26"/>
      <c r="J3400" s="6"/>
      <c r="K3400" s="100"/>
      <c r="M3400" s="136" t="s">
        <v>11214</v>
      </c>
      <c r="N3400" s="136"/>
      <c r="O3400" s="178" t="str">
        <f t="shared" si="84"/>
        <v>Label.create(:concept_id =&gt; Concept.find_by_codelist_and_code(96, 'BTN').id, :locale =&gt; 'fi', :preflabel =&gt; 'Bhutanin ngultrum', :scopenote =&gt; 'Bhutan')</v>
      </c>
      <c r="P3400" s="3"/>
    </row>
    <row r="3401" spans="1:16" ht="15.75" hidden="1">
      <c r="A3401" s="11">
        <v>96</v>
      </c>
      <c r="B3401" s="11">
        <v>27</v>
      </c>
      <c r="C3401" s="33" t="s">
        <v>1428</v>
      </c>
      <c r="E3401" s="149"/>
      <c r="F3401" s="51" t="s">
        <v>1771</v>
      </c>
      <c r="G3401" s="43" t="s">
        <v>743</v>
      </c>
      <c r="H3401" s="26">
        <v>0</v>
      </c>
      <c r="I3401" s="26"/>
      <c r="J3401" s="6"/>
      <c r="K3401" s="100"/>
      <c r="M3401" s="136" t="s">
        <v>11215</v>
      </c>
      <c r="N3401" s="136"/>
      <c r="O3401" s="178" t="str">
        <f t="shared" si="84"/>
        <v>Label.create(:concept_id =&gt; Concept.find_by_codelist_and_code(96, 'BWP').id, :locale =&gt; 'fi', :preflabel =&gt; 'Botswanan pula', :scopenote =&gt; 'Botswana')</v>
      </c>
      <c r="P3401" s="3"/>
    </row>
    <row r="3402" spans="1:16" ht="75" hidden="1">
      <c r="A3402" s="11">
        <v>96</v>
      </c>
      <c r="B3402" s="11">
        <v>28</v>
      </c>
      <c r="C3402" s="33" t="s">
        <v>1772</v>
      </c>
      <c r="E3402" s="149"/>
      <c r="F3402" s="51" t="s">
        <v>8041</v>
      </c>
      <c r="G3402" s="43" t="s">
        <v>13429</v>
      </c>
      <c r="H3402" s="23">
        <v>0</v>
      </c>
      <c r="I3402" s="23"/>
      <c r="J3402" s="72" t="s">
        <v>3163</v>
      </c>
      <c r="K3402" s="100"/>
      <c r="M3402" s="136" t="s">
        <v>11216</v>
      </c>
      <c r="N3402" s="136"/>
      <c r="O3402" s="178" t="str">
        <f t="shared" si="84"/>
        <v>Label.create(:concept_id =&gt; Concept.find_by_codelist_and_code(96, 'BYR').id, :locale =&gt; 'fi', :preflabel =&gt; 'Valko-Venäjän rupla', :scopenote =&gt; 'Belarus (prices normally quoted as integers). Deprecated – now replaced by new Belarussian Ruble (BYN): use only for historical prices that pre-date the introduction of the new Belarussian Ruble')</v>
      </c>
      <c r="P3402" s="3"/>
    </row>
    <row r="3403" spans="1:16" ht="15.75" hidden="1">
      <c r="A3403" s="11">
        <v>96</v>
      </c>
      <c r="B3403" s="11">
        <v>29</v>
      </c>
      <c r="C3403" s="42" t="s">
        <v>7150</v>
      </c>
      <c r="E3403" s="149"/>
      <c r="F3403" s="51" t="s">
        <v>8515</v>
      </c>
      <c r="G3403" s="43" t="s">
        <v>781</v>
      </c>
      <c r="H3403" s="23">
        <v>32</v>
      </c>
      <c r="I3403" s="23"/>
      <c r="J3403" s="10"/>
      <c r="K3403" s="100"/>
      <c r="M3403" s="136" t="s">
        <v>11216</v>
      </c>
      <c r="N3403" s="136"/>
      <c r="O3403" s="178" t="str">
        <f t="shared" si="84"/>
        <v>Label.create(:concept_id =&gt; Concept.find_by_codelist_and_code(96, 'BYN').id, :locale =&gt; 'fi', :preflabel =&gt; 'Valko-Venäjän rupla', :scopenote =&gt; 'Belarus')</v>
      </c>
      <c r="P3403" s="3"/>
    </row>
    <row r="3404" spans="1:16" ht="15.75" hidden="1">
      <c r="A3404" s="11">
        <v>96</v>
      </c>
      <c r="B3404" s="11">
        <v>30</v>
      </c>
      <c r="C3404" s="33" t="s">
        <v>1595</v>
      </c>
      <c r="E3404" s="149"/>
      <c r="F3404" s="51" t="s">
        <v>1596</v>
      </c>
      <c r="G3404" s="43" t="s">
        <v>909</v>
      </c>
      <c r="H3404" s="23">
        <v>0</v>
      </c>
      <c r="I3404" s="23"/>
      <c r="J3404" s="10"/>
      <c r="K3404" s="100"/>
      <c r="M3404" s="136" t="s">
        <v>11217</v>
      </c>
      <c r="N3404" s="136"/>
      <c r="O3404" s="178" t="str">
        <f t="shared" si="84"/>
        <v>Label.create(:concept_id =&gt; Concept.find_by_codelist_and_code(96, 'BZD').id, :locale =&gt; 'fi', :preflabel =&gt; 'Belizen dollari', :scopenote =&gt; 'Belize')</v>
      </c>
      <c r="P3404" s="3"/>
    </row>
    <row r="3405" spans="1:16" ht="15.75" hidden="1">
      <c r="A3405" s="11">
        <v>96</v>
      </c>
      <c r="B3405" s="11">
        <v>31</v>
      </c>
      <c r="C3405" s="33" t="s">
        <v>1597</v>
      </c>
      <c r="E3405" s="149"/>
      <c r="F3405" s="51" t="s">
        <v>1598</v>
      </c>
      <c r="G3405" s="43" t="s">
        <v>1210</v>
      </c>
      <c r="H3405" s="23">
        <v>0</v>
      </c>
      <c r="I3405" s="23"/>
      <c r="J3405" s="10"/>
      <c r="K3405" s="100"/>
      <c r="M3405" s="136" t="s">
        <v>11218</v>
      </c>
      <c r="N3405" s="136"/>
      <c r="O3405" s="178" t="str">
        <f t="shared" si="84"/>
        <v>Label.create(:concept_id =&gt; Concept.find_by_codelist_and_code(96, 'CAD').id, :locale =&gt; 'fi', :preflabel =&gt; 'Kanadan dollari', :scopenote =&gt; 'Canada')</v>
      </c>
      <c r="P3405" s="3"/>
    </row>
    <row r="3406" spans="1:16" ht="15.75" hidden="1">
      <c r="A3406" s="11">
        <v>96</v>
      </c>
      <c r="B3406" s="11">
        <v>32</v>
      </c>
      <c r="C3406" s="33" t="s">
        <v>1672</v>
      </c>
      <c r="E3406" s="149"/>
      <c r="F3406" s="51" t="s">
        <v>2171</v>
      </c>
      <c r="G3406" s="43" t="s">
        <v>6635</v>
      </c>
      <c r="H3406" s="23">
        <v>0</v>
      </c>
      <c r="I3406" s="23"/>
      <c r="J3406" s="10"/>
      <c r="K3406" s="100"/>
      <c r="M3406" s="136" t="s">
        <v>11219</v>
      </c>
      <c r="N3406" s="136"/>
      <c r="O3406" s="178" t="str">
        <f t="shared" si="84"/>
        <v>Label.create(:concept_id =&gt; Concept.find_by_codelist_and_code(96, 'CDF').id, :locale =&gt; 'fi', :preflabel =&gt; 'Kongon frangi', :scopenote =&gt; 'Congo (Democratic Republic of the)')</v>
      </c>
      <c r="P3406" s="3"/>
    </row>
    <row r="3407" spans="1:16" ht="15.75" hidden="1">
      <c r="A3407" s="11">
        <v>96</v>
      </c>
      <c r="B3407" s="11">
        <v>33</v>
      </c>
      <c r="C3407" s="33" t="s">
        <v>2172</v>
      </c>
      <c r="E3407" s="149"/>
      <c r="F3407" s="51" t="s">
        <v>1576</v>
      </c>
      <c r="G3407" s="43" t="s">
        <v>6636</v>
      </c>
      <c r="H3407" s="23">
        <v>0</v>
      </c>
      <c r="I3407" s="23"/>
      <c r="J3407" s="10"/>
      <c r="K3407" s="100"/>
      <c r="M3407" s="136" t="s">
        <v>11220</v>
      </c>
      <c r="N3407" s="136"/>
      <c r="O3407" s="178" t="str">
        <f t="shared" si="84"/>
        <v>Label.create(:concept_id =&gt; Concept.find_by_codelist_and_code(96, 'CHF').id, :locale =&gt; 'fi', :preflabel =&gt; 'Sveitsin frangi', :scopenote =&gt; 'Switzerland, Liechtenstein')</v>
      </c>
      <c r="P3407" s="3"/>
    </row>
    <row r="3408" spans="1:16" ht="15.75" hidden="1">
      <c r="A3408" s="11">
        <v>96</v>
      </c>
      <c r="B3408" s="11">
        <v>34</v>
      </c>
      <c r="C3408" s="33" t="s">
        <v>2563</v>
      </c>
      <c r="E3408" s="149"/>
      <c r="F3408" s="51" t="s">
        <v>2422</v>
      </c>
      <c r="G3408" s="43" t="s">
        <v>6637</v>
      </c>
      <c r="H3408" s="23">
        <v>0</v>
      </c>
      <c r="I3408" s="23"/>
      <c r="J3408" s="10"/>
      <c r="K3408" s="100"/>
      <c r="M3408" s="136" t="s">
        <v>11221</v>
      </c>
      <c r="N3408" s="136"/>
      <c r="O3408" s="178" t="str">
        <f t="shared" si="84"/>
        <v>Label.create(:concept_id =&gt; Concept.find_by_codelist_and_code(96, 'CLP').id, :locale =&gt; 'fi', :preflabel =&gt; 'Chilen peso', :scopenote =&gt; 'Chile (prices normally quoted as integers)')</v>
      </c>
      <c r="P3408" s="3"/>
    </row>
    <row r="3409" spans="1:16" ht="15.75" hidden="1">
      <c r="A3409" s="11">
        <v>96</v>
      </c>
      <c r="B3409" s="11">
        <v>35</v>
      </c>
      <c r="C3409" s="33" t="s">
        <v>2423</v>
      </c>
      <c r="E3409" s="149"/>
      <c r="F3409" s="51" t="s">
        <v>2735</v>
      </c>
      <c r="G3409" s="43" t="s">
        <v>1721</v>
      </c>
      <c r="H3409" s="23">
        <v>0</v>
      </c>
      <c r="I3409" s="23"/>
      <c r="J3409" s="10"/>
      <c r="K3409" s="100"/>
      <c r="M3409" s="136" t="s">
        <v>11222</v>
      </c>
      <c r="N3409" s="136"/>
      <c r="O3409" s="178" t="str">
        <f t="shared" si="84"/>
        <v>Label.create(:concept_id =&gt; Concept.find_by_codelist_and_code(96, 'CNY').id, :locale =&gt; 'fi', :preflabel =&gt; 'Kiinan renminbi', :scopenote =&gt; 'China')</v>
      </c>
      <c r="P3409" s="3"/>
    </row>
    <row r="3410" spans="1:16" ht="15.75" hidden="1">
      <c r="A3410" s="11">
        <v>96</v>
      </c>
      <c r="B3410" s="11">
        <v>36</v>
      </c>
      <c r="C3410" s="33" t="s">
        <v>2646</v>
      </c>
      <c r="E3410" s="149"/>
      <c r="F3410" s="51" t="s">
        <v>1260</v>
      </c>
      <c r="G3410" s="43" t="s">
        <v>6638</v>
      </c>
      <c r="H3410" s="23">
        <v>0</v>
      </c>
      <c r="I3410" s="23"/>
      <c r="J3410" s="10"/>
      <c r="K3410" s="100"/>
      <c r="M3410" s="136" t="s">
        <v>11223</v>
      </c>
      <c r="N3410" s="136"/>
      <c r="O3410" s="178" t="str">
        <f t="shared" si="84"/>
        <v>Label.create(:concept_id =&gt; Concept.find_by_codelist_and_code(96, 'COP').id, :locale =&gt; 'fi', :preflabel =&gt; 'Kolumbian peso', :scopenote =&gt; 'Colombia (prices normally quoted as integers)')</v>
      </c>
      <c r="P3410" s="3"/>
    </row>
    <row r="3411" spans="1:16" ht="30" hidden="1">
      <c r="A3411" s="11">
        <v>96</v>
      </c>
      <c r="B3411" s="11">
        <v>37</v>
      </c>
      <c r="C3411" s="33" t="s">
        <v>1261</v>
      </c>
      <c r="E3411" s="149"/>
      <c r="F3411" s="51" t="s">
        <v>623</v>
      </c>
      <c r="G3411" s="43" t="s">
        <v>6639</v>
      </c>
      <c r="H3411" s="26">
        <v>0</v>
      </c>
      <c r="I3411" s="26"/>
      <c r="J3411" s="6"/>
      <c r="K3411" s="100"/>
      <c r="M3411" s="136" t="s">
        <v>11224</v>
      </c>
      <c r="N3411" s="136"/>
      <c r="O3411" s="178" t="str">
        <f t="shared" si="84"/>
        <v>Label.create(:concept_id =&gt; Concept.find_by_codelist_and_code(96, 'CRC').id, :locale =&gt; 'fi', :preflabel =&gt; 'Costa Rican colón', :scopenote =&gt; 'Costa Rica (prices normally quoted as integers)')</v>
      </c>
      <c r="P3411" s="3"/>
    </row>
    <row r="3412" spans="1:16" ht="15.75" hidden="1">
      <c r="A3412" s="11">
        <v>96</v>
      </c>
      <c r="B3412" s="11">
        <v>38</v>
      </c>
      <c r="C3412" s="33" t="s">
        <v>241</v>
      </c>
      <c r="E3412" s="149"/>
      <c r="F3412" s="43" t="s">
        <v>1379</v>
      </c>
      <c r="G3412" s="70" t="s">
        <v>6640</v>
      </c>
      <c r="H3412" s="26">
        <v>4</v>
      </c>
      <c r="I3412" s="26">
        <v>17</v>
      </c>
      <c r="J3412" s="71" t="s">
        <v>3163</v>
      </c>
      <c r="K3412" s="100"/>
      <c r="M3412" s="136"/>
      <c r="N3412" s="136" t="s">
        <v>11225</v>
      </c>
      <c r="O3412" s="178" t="str">
        <f t="shared" si="84"/>
        <v>Label.create(:concept_id =&gt; Concept.find_by_codelist_and_code(96, 'CSD').id, :locale =&gt; 'fi', :preflabel =&gt; 'Serbian Dinar', :scopenote =&gt; 'Poistettu käytöstä, korvattu koodilla RSD')</v>
      </c>
      <c r="P3412" s="3"/>
    </row>
    <row r="3413" spans="1:16" ht="15.75" hidden="1">
      <c r="A3413" s="11">
        <v>96</v>
      </c>
      <c r="B3413" s="11">
        <v>39</v>
      </c>
      <c r="C3413" s="33" t="s">
        <v>517</v>
      </c>
      <c r="E3413" s="149"/>
      <c r="F3413" s="43" t="s">
        <v>4684</v>
      </c>
      <c r="G3413" s="43" t="s">
        <v>6641</v>
      </c>
      <c r="H3413" s="26">
        <v>4</v>
      </c>
      <c r="I3413" s="26"/>
      <c r="J3413" s="6"/>
      <c r="K3413" s="100"/>
      <c r="M3413" s="136" t="s">
        <v>11226</v>
      </c>
      <c r="N3413" s="136"/>
      <c r="O3413" s="178" t="str">
        <f t="shared" si="84"/>
        <v>Label.create(:concept_id =&gt; Concept.find_by_codelist_and_code(96, 'CUC').id, :locale =&gt; 'fi', :preflabel =&gt; 'Kuuban vaihdettava peso', :scopenote =&gt; 'Cuba (alternative currency)')</v>
      </c>
      <c r="P3413" s="3"/>
    </row>
    <row r="3414" spans="1:16" ht="15.75" hidden="1">
      <c r="A3414" s="11">
        <v>96</v>
      </c>
      <c r="B3414" s="11">
        <v>40</v>
      </c>
      <c r="C3414" s="33" t="s">
        <v>624</v>
      </c>
      <c r="E3414" s="149"/>
      <c r="F3414" s="51" t="s">
        <v>621</v>
      </c>
      <c r="G3414" s="43" t="s">
        <v>1812</v>
      </c>
      <c r="H3414" s="26">
        <v>0</v>
      </c>
      <c r="I3414" s="26"/>
      <c r="J3414" s="6"/>
      <c r="K3414" s="100"/>
      <c r="M3414" s="136" t="s">
        <v>11227</v>
      </c>
      <c r="N3414" s="136"/>
      <c r="O3414" s="178" t="str">
        <f t="shared" si="84"/>
        <v>Label.create(:concept_id =&gt; Concept.find_by_codelist_and_code(96, 'CUP').id, :locale =&gt; 'fi', :preflabel =&gt; 'Kuuban peso', :scopenote =&gt; 'Cuba')</v>
      </c>
      <c r="P3414" s="3"/>
    </row>
    <row r="3415" spans="1:16" ht="30" hidden="1">
      <c r="A3415" s="11">
        <v>96</v>
      </c>
      <c r="B3415" s="11">
        <v>41</v>
      </c>
      <c r="C3415" s="33" t="s">
        <v>886</v>
      </c>
      <c r="E3415" s="149"/>
      <c r="F3415" s="51" t="s">
        <v>8516</v>
      </c>
      <c r="G3415" s="43" t="s">
        <v>6642</v>
      </c>
      <c r="H3415" s="23">
        <v>0</v>
      </c>
      <c r="I3415" s="23">
        <v>28</v>
      </c>
      <c r="J3415" s="10"/>
      <c r="K3415" s="100"/>
      <c r="M3415" s="136" t="s">
        <v>11228</v>
      </c>
      <c r="N3415" s="136"/>
      <c r="O3415" s="178" t="str">
        <f t="shared" si="84"/>
        <v>Label.create(:concept_id =&gt; Concept.find_by_codelist_and_code(96, 'CVE').id, :locale =&gt; 'fi', :preflabel =&gt; 'Kap Verden escudo', :scopenote =&gt; 'Cabo Verde (prices normally quoted as integers)')</v>
      </c>
      <c r="P3415" s="3"/>
    </row>
    <row r="3416" spans="1:16" ht="45" hidden="1">
      <c r="A3416" s="11">
        <v>96</v>
      </c>
      <c r="B3416" s="11">
        <v>42</v>
      </c>
      <c r="C3416" s="33" t="s">
        <v>1033</v>
      </c>
      <c r="E3416" s="149"/>
      <c r="F3416" s="51" t="s">
        <v>1034</v>
      </c>
      <c r="G3416" s="43" t="s">
        <v>13430</v>
      </c>
      <c r="H3416" s="23">
        <v>0</v>
      </c>
      <c r="I3416" s="23">
        <v>13</v>
      </c>
      <c r="J3416" s="72" t="s">
        <v>3163</v>
      </c>
      <c r="K3416" s="100"/>
      <c r="M3416" s="136"/>
      <c r="N3416" s="136" t="s">
        <v>11198</v>
      </c>
      <c r="O3416" s="178" t="str">
        <f t="shared" si="84"/>
        <v>Label.create(:concept_id =&gt; Concept.find_by_codelist_and_code(96, 'CYP').id, :locale =&gt; 'fi', :preflabel =&gt; 'Cyprus Pound', :scopenote =&gt; 'Poistettu käytöstä, korvattu koodilla EUR')</v>
      </c>
      <c r="P3416" s="3"/>
    </row>
    <row r="3417" spans="1:16" ht="15.75" hidden="1">
      <c r="A3417" s="11">
        <v>96</v>
      </c>
      <c r="B3417" s="11">
        <v>43</v>
      </c>
      <c r="C3417" s="33" t="s">
        <v>879</v>
      </c>
      <c r="E3417" s="149"/>
      <c r="F3417" s="51" t="s">
        <v>457</v>
      </c>
      <c r="G3417" s="43" t="s">
        <v>7447</v>
      </c>
      <c r="H3417" s="23">
        <v>0</v>
      </c>
      <c r="I3417" s="23">
        <v>44</v>
      </c>
      <c r="J3417" s="10"/>
      <c r="K3417" s="100"/>
      <c r="M3417" s="136" t="s">
        <v>11229</v>
      </c>
      <c r="N3417" s="136"/>
      <c r="O3417" s="178" t="str">
        <f t="shared" si="84"/>
        <v>Label.create(:concept_id =&gt; Concept.find_by_codelist_and_code(96, 'CZK').id, :locale =&gt; 'fi', :preflabel =&gt; 'Tšekin koruna', :scopenote =&gt; 'Czechia')</v>
      </c>
      <c r="P3417" s="3"/>
    </row>
    <row r="3418" spans="1:16" ht="45" hidden="1">
      <c r="A3418" s="11">
        <v>96</v>
      </c>
      <c r="B3418" s="11">
        <v>44</v>
      </c>
      <c r="C3418" s="33" t="s">
        <v>341</v>
      </c>
      <c r="E3418" s="149"/>
      <c r="F3418" s="51" t="s">
        <v>7165</v>
      </c>
      <c r="G3418" s="43" t="s">
        <v>13431</v>
      </c>
      <c r="H3418" s="23">
        <v>0</v>
      </c>
      <c r="I3418" s="23">
        <v>5</v>
      </c>
      <c r="J3418" s="72" t="s">
        <v>3163</v>
      </c>
      <c r="K3418" s="100"/>
      <c r="M3418" s="136"/>
      <c r="N3418" s="136" t="s">
        <v>11198</v>
      </c>
      <c r="O3418" s="178" t="str">
        <f t="shared" si="84"/>
        <v>Label.create(:concept_id =&gt; Concept.find_by_codelist_and_code(96, 'DEM').id, :locale =&gt; 'fi', :preflabel =&gt; 'Mark', :scopenote =&gt; 'Poistettu käytöstä, korvattu koodilla EUR')</v>
      </c>
      <c r="P3418" s="3"/>
    </row>
    <row r="3419" spans="1:16" ht="15.75" hidden="1">
      <c r="A3419" s="11">
        <v>96</v>
      </c>
      <c r="B3419" s="11">
        <v>45</v>
      </c>
      <c r="C3419" s="33" t="s">
        <v>458</v>
      </c>
      <c r="E3419" s="149"/>
      <c r="F3419" s="51" t="s">
        <v>459</v>
      </c>
      <c r="G3419" s="43" t="s">
        <v>6643</v>
      </c>
      <c r="H3419" s="23">
        <v>0</v>
      </c>
      <c r="I3419" s="23"/>
      <c r="J3419" s="10"/>
      <c r="K3419" s="100"/>
      <c r="M3419" s="136" t="s">
        <v>11230</v>
      </c>
      <c r="N3419" s="136"/>
      <c r="O3419" s="178" t="str">
        <f t="shared" si="84"/>
        <v>Label.create(:concept_id =&gt; Concept.find_by_codelist_and_code(96, 'DJF').id, :locale =&gt; 'fi', :preflabel =&gt; 'Djiboutin frangi', :scopenote =&gt; 'Djibouti (prices normally quoted as integers)')</v>
      </c>
      <c r="P3419" s="3"/>
    </row>
    <row r="3420" spans="1:16" ht="15.75" hidden="1">
      <c r="A3420" s="11">
        <v>96</v>
      </c>
      <c r="B3420" s="11">
        <v>46</v>
      </c>
      <c r="C3420" s="33" t="s">
        <v>460</v>
      </c>
      <c r="E3420" s="149"/>
      <c r="F3420" s="51" t="s">
        <v>782</v>
      </c>
      <c r="G3420" s="43" t="s">
        <v>6644</v>
      </c>
      <c r="H3420" s="23">
        <v>0</v>
      </c>
      <c r="I3420" s="23"/>
      <c r="J3420" s="10"/>
      <c r="K3420" s="100"/>
      <c r="M3420" s="136" t="s">
        <v>11231</v>
      </c>
      <c r="N3420" s="136"/>
      <c r="O3420" s="178" t="str">
        <f t="shared" si="84"/>
        <v>Label.create(:concept_id =&gt; Concept.find_by_codelist_and_code(96, 'DKK').id, :locale =&gt; 'fi', :preflabel =&gt; 'Tanskan kruunu', :scopenote =&gt; 'Denmark, Faroe Islands, Greenland')</v>
      </c>
      <c r="P3420" s="3"/>
    </row>
    <row r="3421" spans="1:16" ht="15.75" hidden="1">
      <c r="A3421" s="11">
        <v>96</v>
      </c>
      <c r="B3421" s="11">
        <v>47</v>
      </c>
      <c r="C3421" s="33" t="s">
        <v>783</v>
      </c>
      <c r="E3421" s="149"/>
      <c r="F3421" s="51" t="s">
        <v>521</v>
      </c>
      <c r="G3421" s="43" t="s">
        <v>2583</v>
      </c>
      <c r="H3421" s="23">
        <v>0</v>
      </c>
      <c r="I3421" s="23"/>
      <c r="J3421" s="10"/>
      <c r="K3421" s="100"/>
      <c r="M3421" s="136" t="s">
        <v>11232</v>
      </c>
      <c r="N3421" s="136"/>
      <c r="O3421" s="178" t="str">
        <f t="shared" si="84"/>
        <v>Label.create(:concept_id =&gt; Concept.find_by_codelist_and_code(96, 'DOP').id, :locale =&gt; 'fi', :preflabel =&gt; 'Dominikaanisen tasavallan peso', :scopenote =&gt; 'Dominican Republic')</v>
      </c>
      <c r="P3421" s="3"/>
    </row>
    <row r="3422" spans="1:16" ht="15.75" hidden="1">
      <c r="A3422" s="11">
        <v>96</v>
      </c>
      <c r="B3422" s="11">
        <v>48</v>
      </c>
      <c r="C3422" s="33" t="s">
        <v>713</v>
      </c>
      <c r="E3422" s="149"/>
      <c r="F3422" s="51" t="s">
        <v>714</v>
      </c>
      <c r="G3422" s="43" t="s">
        <v>3130</v>
      </c>
      <c r="H3422" s="23">
        <v>0</v>
      </c>
      <c r="I3422" s="23"/>
      <c r="J3422" s="10"/>
      <c r="K3422" s="100"/>
      <c r="M3422" s="136" t="s">
        <v>11233</v>
      </c>
      <c r="N3422" s="136"/>
      <c r="O3422" s="178" t="str">
        <f t="shared" si="84"/>
        <v>Label.create(:concept_id =&gt; Concept.find_by_codelist_and_code(96, 'DZD').id, :locale =&gt; 'fi', :preflabel =&gt; 'Algerian dinaari', :scopenote =&gt; 'Algeria')</v>
      </c>
      <c r="P3422" s="3"/>
    </row>
    <row r="3423" spans="1:16" ht="45" hidden="1">
      <c r="A3423" s="11">
        <v>96</v>
      </c>
      <c r="B3423" s="11">
        <v>49</v>
      </c>
      <c r="C3423" s="33" t="s">
        <v>715</v>
      </c>
      <c r="E3423" s="149"/>
      <c r="F3423" s="51" t="s">
        <v>888</v>
      </c>
      <c r="G3423" s="43" t="s">
        <v>13432</v>
      </c>
      <c r="H3423" s="26">
        <v>0</v>
      </c>
      <c r="I3423" s="26">
        <v>13</v>
      </c>
      <c r="J3423" s="71" t="s">
        <v>3163</v>
      </c>
      <c r="K3423" s="100"/>
      <c r="M3423" s="136" t="s">
        <v>11234</v>
      </c>
      <c r="N3423" s="136" t="s">
        <v>11198</v>
      </c>
      <c r="O3423" s="178" t="str">
        <f t="shared" si="84"/>
        <v>Label.create(:concept_id =&gt; Concept.find_by_codelist_and_code(96, 'EEK').id, :locale =&gt; 'fi', :preflabel =&gt; 'Viron kruunu', :scopenote =&gt; 'Poistettu käytöstä, korvattu koodilla EUR')</v>
      </c>
      <c r="P3423" s="3"/>
    </row>
    <row r="3424" spans="1:16" ht="15.75" hidden="1">
      <c r="A3424" s="11">
        <v>96</v>
      </c>
      <c r="B3424" s="11">
        <v>50</v>
      </c>
      <c r="C3424" s="33" t="s">
        <v>889</v>
      </c>
      <c r="E3424" s="149"/>
      <c r="F3424" s="51" t="s">
        <v>1149</v>
      </c>
      <c r="G3424" s="43" t="s">
        <v>1947</v>
      </c>
      <c r="H3424" s="26">
        <v>0</v>
      </c>
      <c r="I3424" s="26"/>
      <c r="J3424" s="6"/>
      <c r="K3424" s="100"/>
      <c r="M3424" s="136" t="s">
        <v>11235</v>
      </c>
      <c r="N3424" s="136"/>
      <c r="O3424" s="178" t="str">
        <f t="shared" si="84"/>
        <v>Label.create(:concept_id =&gt; Concept.find_by_codelist_and_code(96, 'EGP').id, :locale =&gt; 'fi', :preflabel =&gt; 'Egyptin punta', :scopenote =&gt; 'Egypt')</v>
      </c>
      <c r="P3424" s="3"/>
    </row>
    <row r="3425" spans="1:16" ht="15.75" hidden="1">
      <c r="A3425" s="11">
        <v>96</v>
      </c>
      <c r="B3425" s="11">
        <v>51</v>
      </c>
      <c r="C3425" s="33" t="s">
        <v>4061</v>
      </c>
      <c r="E3425" s="149"/>
      <c r="F3425" s="51" t="s">
        <v>4044</v>
      </c>
      <c r="G3425" s="43" t="s">
        <v>2515</v>
      </c>
      <c r="H3425" s="23">
        <v>0</v>
      </c>
      <c r="I3425" s="23"/>
      <c r="J3425" s="10"/>
      <c r="K3425" s="100"/>
      <c r="M3425" s="136" t="s">
        <v>11236</v>
      </c>
      <c r="N3425" s="136"/>
      <c r="O3425" s="178" t="str">
        <f t="shared" si="84"/>
        <v>Label.create(:concept_id =&gt; Concept.find_by_codelist_and_code(96, 'ERN').id, :locale =&gt; 'fi', :preflabel =&gt; 'Eritrean nakfa', :scopenote =&gt; 'Eritrea')</v>
      </c>
      <c r="P3425" s="3"/>
    </row>
    <row r="3426" spans="1:16" ht="60" hidden="1">
      <c r="A3426" s="11">
        <v>96</v>
      </c>
      <c r="B3426" s="11">
        <v>52</v>
      </c>
      <c r="C3426" s="33" t="s">
        <v>1365</v>
      </c>
      <c r="E3426" s="149"/>
      <c r="F3426" s="51" t="s">
        <v>7166</v>
      </c>
      <c r="G3426" s="43" t="s">
        <v>13433</v>
      </c>
      <c r="H3426" s="23">
        <v>0</v>
      </c>
      <c r="I3426" s="23">
        <v>5</v>
      </c>
      <c r="J3426" s="72" t="s">
        <v>3163</v>
      </c>
      <c r="K3426" s="100"/>
      <c r="M3426" s="136"/>
      <c r="N3426" s="136" t="s">
        <v>11198</v>
      </c>
      <c r="O3426" s="178" t="str">
        <f t="shared" si="84"/>
        <v>Label.create(:concept_id =&gt; Concept.find_by_codelist_and_code(96, 'ESP').id, :locale =&gt; 'fi', :preflabel =&gt; 'Peseta', :scopenote =&gt; 'Poistettu käytöstä, korvattu koodilla EUR')</v>
      </c>
      <c r="P3426" s="3"/>
    </row>
    <row r="3427" spans="1:16" ht="15.75" hidden="1">
      <c r="A3427" s="11">
        <v>96</v>
      </c>
      <c r="B3427" s="11">
        <v>53</v>
      </c>
      <c r="C3427" s="33" t="s">
        <v>4045</v>
      </c>
      <c r="E3427" s="149"/>
      <c r="F3427" s="51" t="s">
        <v>4198</v>
      </c>
      <c r="G3427" s="43" t="s">
        <v>3019</v>
      </c>
      <c r="H3427" s="23">
        <v>0</v>
      </c>
      <c r="I3427" s="23"/>
      <c r="J3427" s="10"/>
      <c r="K3427" s="100"/>
      <c r="M3427" s="136" t="s">
        <v>11237</v>
      </c>
      <c r="N3427" s="136"/>
      <c r="O3427" s="178" t="str">
        <f t="shared" si="84"/>
        <v>Label.create(:concept_id =&gt; Concept.find_by_codelist_and_code(96, 'ETB').id, :locale =&gt; 'fi', :preflabel =&gt; 'Etiopian birr', :scopenote =&gt; 'Ethiopia')</v>
      </c>
      <c r="P3427" s="3"/>
    </row>
    <row r="3428" spans="1:16" ht="150" hidden="1">
      <c r="A3428" s="11">
        <v>96</v>
      </c>
      <c r="B3428" s="11">
        <v>54</v>
      </c>
      <c r="C3428" s="33" t="s">
        <v>231</v>
      </c>
      <c r="E3428" s="149"/>
      <c r="F3428" s="51" t="s">
        <v>551</v>
      </c>
      <c r="G3428" s="108" t="s">
        <v>13434</v>
      </c>
      <c r="H3428" s="23">
        <v>5</v>
      </c>
      <c r="I3428" s="23">
        <v>60</v>
      </c>
      <c r="J3428" s="10"/>
      <c r="K3428" s="100"/>
      <c r="M3428" s="136" t="s">
        <v>551</v>
      </c>
      <c r="N3428" s="136"/>
      <c r="O3428" s="178" t="str">
        <f t="shared" si="84"/>
        <v>Label.create(:concept_id =&gt; Concept.find_by_codelist_and_code(96, 'EUR').id, :locale =&gt; 'fi', :preflabel =&gt; 'Euro', :scopenote =&gt; 'Eurozone: Andorra, Austria, Belgium, Croatia, Cyprus, Estonia, Finland, France, Fr Guiana, Fr S Territories, Germany, Greece, Guadeloupe, Holy See (Vatican City), Ireland, Italy, Latvia, Lithuania, Luxembourg, Martinique, Malta, Mayotte, Monaco, Montenegro, Netherlands, Portugal, Réunion, St Barthelemy, St Martin, St Pierre and Miquelon, San Marino, Slovakia, Slovenia, Spain')</v>
      </c>
      <c r="P3428" s="3"/>
    </row>
    <row r="3429" spans="1:16" ht="45" hidden="1">
      <c r="A3429" s="11">
        <v>96</v>
      </c>
      <c r="B3429" s="11">
        <v>55</v>
      </c>
      <c r="C3429" s="33" t="s">
        <v>924</v>
      </c>
      <c r="E3429" s="149"/>
      <c r="F3429" s="51" t="s">
        <v>7167</v>
      </c>
      <c r="G3429" s="43" t="s">
        <v>13435</v>
      </c>
      <c r="H3429" s="23">
        <v>0</v>
      </c>
      <c r="I3429" s="23">
        <v>5</v>
      </c>
      <c r="J3429" s="72" t="s">
        <v>3163</v>
      </c>
      <c r="K3429" s="100"/>
      <c r="M3429" s="136"/>
      <c r="N3429" s="136" t="s">
        <v>11198</v>
      </c>
      <c r="O3429" s="178" t="str">
        <f t="shared" si="84"/>
        <v>Label.create(:concept_id =&gt; Concept.find_by_codelist_and_code(96, 'FIM').id, :locale =&gt; 'fi', :preflabel =&gt; 'Markka', :scopenote =&gt; 'Poistettu käytöstä, korvattu koodilla EUR')</v>
      </c>
      <c r="P3429" s="3"/>
    </row>
    <row r="3430" spans="1:16" ht="15.75" hidden="1">
      <c r="A3430" s="11">
        <v>96</v>
      </c>
      <c r="B3430" s="11">
        <v>56</v>
      </c>
      <c r="C3430" s="33" t="s">
        <v>552</v>
      </c>
      <c r="E3430" s="149"/>
      <c r="F3430" s="51" t="s">
        <v>2670</v>
      </c>
      <c r="G3430" s="43" t="s">
        <v>3730</v>
      </c>
      <c r="H3430" s="23">
        <v>0</v>
      </c>
      <c r="I3430" s="23"/>
      <c r="J3430" s="10"/>
      <c r="K3430" s="100"/>
      <c r="M3430" s="136" t="s">
        <v>11238</v>
      </c>
      <c r="N3430" s="136"/>
      <c r="O3430" s="178" t="str">
        <f t="shared" si="84"/>
        <v>Label.create(:concept_id =&gt; Concept.find_by_codelist_and_code(96, 'FJD').id, :locale =&gt; 'fi', :preflabel =&gt; 'Fidžin dollari', :scopenote =&gt; 'Fiji')</v>
      </c>
      <c r="P3430" s="3"/>
    </row>
    <row r="3431" spans="1:16" ht="15.75" hidden="1">
      <c r="A3431" s="11">
        <v>96</v>
      </c>
      <c r="B3431" s="11">
        <v>57</v>
      </c>
      <c r="C3431" s="33" t="s">
        <v>2024</v>
      </c>
      <c r="E3431" s="149"/>
      <c r="F3431" s="51" t="s">
        <v>2621</v>
      </c>
      <c r="G3431" s="43" t="s">
        <v>3728</v>
      </c>
      <c r="H3431" s="23">
        <v>0</v>
      </c>
      <c r="I3431" s="23"/>
      <c r="J3431" s="10"/>
      <c r="K3431" s="100"/>
      <c r="M3431" s="136" t="s">
        <v>11239</v>
      </c>
      <c r="N3431" s="136"/>
      <c r="O3431" s="178" t="str">
        <f t="shared" si="84"/>
        <v>Label.create(:concept_id =&gt; Concept.find_by_codelist_and_code(96, 'FKP').id, :locale =&gt; 'fi', :preflabel =&gt; 'Falklandinsaarten punta', :scopenote =&gt; 'Falkland Islands (Malvinas)')</v>
      </c>
      <c r="P3431" s="3"/>
    </row>
    <row r="3432" spans="1:16" ht="45" hidden="1">
      <c r="A3432" s="11">
        <v>96</v>
      </c>
      <c r="B3432" s="11">
        <v>58</v>
      </c>
      <c r="C3432" s="33" t="s">
        <v>901</v>
      </c>
      <c r="E3432" s="149"/>
      <c r="F3432" s="51" t="s">
        <v>7168</v>
      </c>
      <c r="G3432" s="43" t="s">
        <v>13436</v>
      </c>
      <c r="H3432" s="23">
        <v>0</v>
      </c>
      <c r="I3432" s="23">
        <v>5</v>
      </c>
      <c r="J3432" s="72" t="s">
        <v>3163</v>
      </c>
      <c r="K3432" s="100"/>
      <c r="M3432" s="136"/>
      <c r="N3432" s="136" t="s">
        <v>11198</v>
      </c>
      <c r="O3432" s="178" t="str">
        <f t="shared" si="84"/>
        <v>Label.create(:concept_id =&gt; Concept.find_by_codelist_and_code(96, 'FRF').id, :locale =&gt; 'fi', :preflabel =&gt; 'Franc', :scopenote =&gt; 'Poistettu käytöstä, korvattu koodilla EUR')</v>
      </c>
      <c r="P3432" s="3"/>
    </row>
    <row r="3433" spans="1:16" ht="45" hidden="1">
      <c r="A3433" s="11">
        <v>96</v>
      </c>
      <c r="B3433" s="11">
        <v>59</v>
      </c>
      <c r="C3433" s="33" t="s">
        <v>2307</v>
      </c>
      <c r="E3433" s="149"/>
      <c r="F3433" s="51" t="s">
        <v>2393</v>
      </c>
      <c r="G3433" s="43" t="s">
        <v>8139</v>
      </c>
      <c r="H3433" s="23">
        <v>0</v>
      </c>
      <c r="I3433" s="23"/>
      <c r="J3433" s="10"/>
      <c r="K3433" s="100"/>
      <c r="M3433" s="136" t="s">
        <v>11240</v>
      </c>
      <c r="N3433" s="136"/>
      <c r="O3433" s="178" t="str">
        <f t="shared" si="84"/>
        <v>Label.create(:concept_id =&gt; Concept.find_by_codelist_and_code(96, 'GBP').id, :locale =&gt; 'fi', :preflabel =&gt; 'Englannin punta', :scopenote =&gt; 'United Kingdom, Isle of Man, Channel Islands, South Georgia, South Sandwich Islands, British Indian Ocean Territory (de jure)')</v>
      </c>
      <c r="P3433" s="3"/>
    </row>
    <row r="3434" spans="1:16" ht="15.75" hidden="1">
      <c r="A3434" s="11">
        <v>96</v>
      </c>
      <c r="B3434" s="11">
        <v>60</v>
      </c>
      <c r="C3434" s="33" t="s">
        <v>2020</v>
      </c>
      <c r="E3434" s="149"/>
      <c r="F3434" s="51" t="s">
        <v>2021</v>
      </c>
      <c r="G3434" s="43" t="s">
        <v>915</v>
      </c>
      <c r="H3434" s="23">
        <v>0</v>
      </c>
      <c r="I3434" s="23"/>
      <c r="J3434" s="10"/>
      <c r="K3434" s="100"/>
      <c r="M3434" s="136" t="s">
        <v>11241</v>
      </c>
      <c r="N3434" s="136"/>
      <c r="O3434" s="178" t="str">
        <f t="shared" si="84"/>
        <v>Label.create(:concept_id =&gt; Concept.find_by_codelist_and_code(96, 'GEL').id, :locale =&gt; 'fi', :preflabel =&gt; 'Georgian lari', :scopenote =&gt; 'Georgia')</v>
      </c>
      <c r="P3434" s="3"/>
    </row>
    <row r="3435" spans="1:16" ht="15.75" hidden="1">
      <c r="A3435" s="11">
        <v>96</v>
      </c>
      <c r="B3435" s="11">
        <v>61</v>
      </c>
      <c r="C3435" s="33" t="s">
        <v>2022</v>
      </c>
      <c r="E3435" s="149"/>
      <c r="F3435" s="51" t="s">
        <v>7153</v>
      </c>
      <c r="G3435" s="70" t="s">
        <v>6645</v>
      </c>
      <c r="H3435" s="23">
        <v>0</v>
      </c>
      <c r="I3435" s="23"/>
      <c r="J3435" s="72" t="s">
        <v>3163</v>
      </c>
      <c r="K3435" s="100"/>
      <c r="M3435" s="136"/>
      <c r="N3435" s="136" t="s">
        <v>11242</v>
      </c>
      <c r="O3435" s="178" t="str">
        <f t="shared" si="84"/>
        <v>Label.create(:concept_id =&gt; Concept.find_by_codelist_and_code(96, 'GHC').id, :locale =&gt; 'fi', :preflabel =&gt; 'Ghana Cedi', :scopenote =&gt; 'Poistettu käytöstä, korvattu koodilla GHS')</v>
      </c>
      <c r="P3435" s="3"/>
    </row>
    <row r="3436" spans="1:16" ht="15.75" hidden="1">
      <c r="A3436" s="11">
        <v>96</v>
      </c>
      <c r="B3436" s="11">
        <v>62</v>
      </c>
      <c r="C3436" s="42" t="s">
        <v>4754</v>
      </c>
      <c r="E3436" s="149"/>
      <c r="F3436" s="51" t="s">
        <v>7153</v>
      </c>
      <c r="G3436" s="43" t="s">
        <v>1507</v>
      </c>
      <c r="H3436" s="23">
        <v>17</v>
      </c>
      <c r="I3436" s="23"/>
      <c r="J3436" s="10"/>
      <c r="K3436" s="100"/>
      <c r="M3436" s="136" t="s">
        <v>11243</v>
      </c>
      <c r="N3436" s="136"/>
      <c r="O3436" s="178" t="str">
        <f t="shared" si="84"/>
        <v>Label.create(:concept_id =&gt; Concept.find_by_codelist_and_code(96, 'GHS').id, :locale =&gt; 'fi', :preflabel =&gt; 'Ghanan cedi', :scopenote =&gt; 'Ghana')</v>
      </c>
      <c r="P3436" s="3"/>
    </row>
    <row r="3437" spans="1:16" ht="15.75" hidden="1">
      <c r="A3437" s="11">
        <v>96</v>
      </c>
      <c r="B3437" s="11">
        <v>63</v>
      </c>
      <c r="C3437" s="33" t="s">
        <v>2620</v>
      </c>
      <c r="E3437" s="149"/>
      <c r="F3437" s="51" t="s">
        <v>2493</v>
      </c>
      <c r="G3437" s="43" t="s">
        <v>1438</v>
      </c>
      <c r="H3437" s="26">
        <v>0</v>
      </c>
      <c r="I3437" s="26"/>
      <c r="J3437" s="6"/>
      <c r="K3437" s="100"/>
      <c r="M3437" s="136" t="s">
        <v>11244</v>
      </c>
      <c r="N3437" s="136"/>
      <c r="O3437" s="178" t="str">
        <f t="shared" si="84"/>
        <v>Label.create(:concept_id =&gt; Concept.find_by_codelist_and_code(96, 'GIP').id, :locale =&gt; 'fi', :preflabel =&gt; 'Gibraltarin punta', :scopenote =&gt; 'Gibraltar')</v>
      </c>
      <c r="P3437" s="3"/>
    </row>
    <row r="3438" spans="1:16" ht="15.75" hidden="1">
      <c r="A3438" s="11">
        <v>96</v>
      </c>
      <c r="B3438" s="11">
        <v>64</v>
      </c>
      <c r="C3438" s="33" t="s">
        <v>2494</v>
      </c>
      <c r="E3438" s="149"/>
      <c r="F3438" s="51" t="s">
        <v>2477</v>
      </c>
      <c r="G3438" s="43" t="s">
        <v>914</v>
      </c>
      <c r="H3438" s="26">
        <v>0</v>
      </c>
      <c r="I3438" s="26"/>
      <c r="J3438" s="6"/>
      <c r="K3438" s="100"/>
      <c r="M3438" s="136" t="s">
        <v>11245</v>
      </c>
      <c r="N3438" s="136"/>
      <c r="O3438" s="178" t="str">
        <f t="shared" si="84"/>
        <v>Label.create(:concept_id =&gt; Concept.find_by_codelist_and_code(96, 'GMD').id, :locale =&gt; 'fi', :preflabel =&gt; 'Gambian dalasi', :scopenote =&gt; 'Gambia')</v>
      </c>
      <c r="P3438" s="3"/>
    </row>
    <row r="3439" spans="1:16" ht="15.75" hidden="1">
      <c r="A3439" s="11">
        <v>96</v>
      </c>
      <c r="B3439" s="11">
        <v>65</v>
      </c>
      <c r="C3439" s="33" t="s">
        <v>2478</v>
      </c>
      <c r="E3439" s="149"/>
      <c r="F3439" s="51" t="s">
        <v>7445</v>
      </c>
      <c r="G3439" s="43" t="s">
        <v>6646</v>
      </c>
      <c r="H3439" s="23">
        <v>0</v>
      </c>
      <c r="I3439" s="23">
        <v>38</v>
      </c>
      <c r="J3439" s="10"/>
      <c r="K3439" s="100"/>
      <c r="M3439" s="136" t="s">
        <v>11246</v>
      </c>
      <c r="N3439" s="136"/>
      <c r="O3439" s="178" t="str">
        <f t="shared" si="84"/>
        <v>Label.create(:concept_id =&gt; Concept.find_by_codelist_and_code(96, 'GNF').id, :locale =&gt; 'fi', :preflabel =&gt; 'Guinean frangi', :scopenote =&gt; 'Guinea (prices normally quoted as integers)')</v>
      </c>
      <c r="P3439" s="3"/>
    </row>
    <row r="3440" spans="1:16" ht="45" hidden="1">
      <c r="A3440" s="11">
        <v>96</v>
      </c>
      <c r="B3440" s="11">
        <v>66</v>
      </c>
      <c r="C3440" s="33" t="s">
        <v>857</v>
      </c>
      <c r="E3440" s="149"/>
      <c r="F3440" s="51" t="s">
        <v>7169</v>
      </c>
      <c r="G3440" s="43" t="s">
        <v>13437</v>
      </c>
      <c r="H3440" s="23">
        <v>0</v>
      </c>
      <c r="I3440" s="23">
        <v>5</v>
      </c>
      <c r="J3440" s="72" t="s">
        <v>3163</v>
      </c>
      <c r="K3440" s="100"/>
      <c r="M3440" s="136"/>
      <c r="N3440" s="136" t="s">
        <v>11198</v>
      </c>
      <c r="O3440" s="178" t="str">
        <f t="shared" si="84"/>
        <v>Label.create(:concept_id =&gt; Concept.find_by_codelist_and_code(96, 'GRD').id, :locale =&gt; 'fi', :preflabel =&gt; 'Drachma', :scopenote =&gt; 'Poistettu käytöstä, korvattu koodilla EUR')</v>
      </c>
      <c r="P3440" s="3"/>
    </row>
    <row r="3441" spans="1:16" ht="15.75" hidden="1">
      <c r="A3441" s="11">
        <v>96</v>
      </c>
      <c r="B3441" s="11">
        <v>67</v>
      </c>
      <c r="C3441" s="33" t="s">
        <v>2459</v>
      </c>
      <c r="E3441" s="149"/>
      <c r="F3441" s="51" t="s">
        <v>2475</v>
      </c>
      <c r="G3441" s="43" t="s">
        <v>933</v>
      </c>
      <c r="H3441" s="23">
        <v>0</v>
      </c>
      <c r="I3441" s="23"/>
      <c r="J3441" s="10"/>
      <c r="K3441" s="100"/>
      <c r="M3441" s="136" t="s">
        <v>11247</v>
      </c>
      <c r="N3441" s="136"/>
      <c r="O3441" s="178" t="str">
        <f t="shared" si="84"/>
        <v>Label.create(:concept_id =&gt; Concept.find_by_codelist_and_code(96, 'GTQ').id, :locale =&gt; 'fi', :preflabel =&gt; 'Guatemalan quetzal', :scopenote =&gt; 'Guatemala')</v>
      </c>
      <c r="P3441" s="3"/>
    </row>
    <row r="3442" spans="1:16" ht="45" hidden="1">
      <c r="A3442" s="11">
        <v>96</v>
      </c>
      <c r="B3442" s="11">
        <v>68</v>
      </c>
      <c r="C3442" s="33" t="s">
        <v>2476</v>
      </c>
      <c r="E3442" s="149"/>
      <c r="F3442" s="51" t="s">
        <v>3416</v>
      </c>
      <c r="G3442" s="43" t="s">
        <v>6647</v>
      </c>
      <c r="H3442" s="23">
        <v>0</v>
      </c>
      <c r="I3442" s="23">
        <v>17</v>
      </c>
      <c r="J3442" s="72"/>
      <c r="K3442" s="100"/>
      <c r="M3442" s="136"/>
      <c r="N3442" s="136" t="s">
        <v>11248</v>
      </c>
      <c r="O3442" s="178" t="str">
        <f t="shared" ref="O3442:O3505" si="85">IF(OR(H3442="",IFERROR(FIND("-"&amp;A3442&amp;"-","-6-7-8-10-11-26-33-35-36-37-38-39-40-47-52-54-56-63-67-75-78-94-95-101-138-140-"),0)&gt;0,
AND(A3442=1,IFERROR(FIND("-"&amp;C3442&amp;"-","-12-13-14-"),0)&gt;0),
AND(A3442=22,IFERROR(FIND("-"&amp;C3442&amp;"-","-04-05-"),0)&gt;0),
AND(A3442=34,IFERROR(FIND("-"&amp;C3442&amp;"-","-00-01-04-08-09-10-11-12-13-14-15-"),0)&gt;0),
AND(A3442=45,IFERROR(FIND("-"&amp;C3442&amp;"-","-08-"),0)&gt;0),
AND(A3442=49,IFERROR(FIND("-"&amp;C3442&amp;"-","-ROW-"),0)&gt;0),
AND(A3442=51,IFERROR(FIND("-"&amp;C3442&amp;"-","-14-15-36-"),0)&gt;0),
AND(A3442=79,IFERROR(FIND("-"&amp;C3442&amp;"-","-11-"),0)&gt;0),
AND(A3442=102,IFERROR(FIND("-"&amp;C3442&amp;"-","-02-"),0)&gt;0)),"",
 IF(AND(M3442="",N3442=""),"",
  "Label.create(:concept_id =&gt; Concept.find_by_codelist_and_code("&amp;A3442&amp;", "&amp;IF(C3442="","nil","'"&amp;C3442&amp;"'")&amp;").id, "&amp;
  ":locale =&gt; '"&amp;L$2&amp;"'"&amp;", "&amp;
  ":preflabel =&gt; '"&amp;(IF(M3442="",F3442,M3442)&amp;"', "&amp;
  ":scopenote =&gt; "&amp;IF(AND(N3442="",G3442="",K3442=""),"nil","'"&amp; IF(K3442="", "",$L$3 &amp; IF(ISERROR(FIND("
", K3442))," ","&lt;br&gt;&amp;nbsp;&amp;nbsp;&amp;nbsp;&amp;nbsp;• ") &amp; SUBSTITUTE(SUBSTITUTE(SUBSTITUTE(K3442, "&amp;", "&amp;amp;"),"&lt;","&amp;lt;"),"
","&lt;br&gt;&amp;nbsp;&amp;nbsp;&amp;nbsp;&amp;nbsp;• ")) &amp; IF(OR(K3442="",G3442=""),"","&lt;br&gt;") &amp; SUBSTITUTE(SUBSTITUTE(IF(N3442="",G3442,N3442),"&amp;","&amp;amp;"),"&lt;","&amp;lt;")&amp;"'")&amp;")")
))</f>
        <v>Label.create(:concept_id =&gt; Concept.find_by_codelist_and_code(96, 'GWP').id, :locale =&gt; 'fi', :preflabel =&gt; 'Guinea-Bissau Peso', :scopenote =&gt; 'Korvattu koodilla CFA')</v>
      </c>
      <c r="P3442" s="3"/>
    </row>
    <row r="3443" spans="1:16" ht="15.75" hidden="1">
      <c r="A3443" s="11">
        <v>96</v>
      </c>
      <c r="B3443" s="11">
        <v>69</v>
      </c>
      <c r="C3443" s="33" t="s">
        <v>2919</v>
      </c>
      <c r="E3443" s="149"/>
      <c r="F3443" s="51" t="s">
        <v>2920</v>
      </c>
      <c r="G3443" s="43" t="s">
        <v>6648</v>
      </c>
      <c r="H3443" s="23">
        <v>0</v>
      </c>
      <c r="I3443" s="23"/>
      <c r="J3443" s="10"/>
      <c r="K3443" s="100"/>
      <c r="M3443" s="136" t="s">
        <v>11249</v>
      </c>
      <c r="N3443" s="136"/>
      <c r="O3443" s="178" t="str">
        <f t="shared" si="85"/>
        <v>Label.create(:concept_id =&gt; Concept.find_by_codelist_and_code(96, 'GYD').id, :locale =&gt; 'fi', :preflabel =&gt; 'Guayanan dollari', :scopenote =&gt; 'Guyana (prices normally quoted as integers)')</v>
      </c>
      <c r="P3443" s="3"/>
    </row>
    <row r="3444" spans="1:16" ht="15.75" hidden="1">
      <c r="A3444" s="11">
        <v>96</v>
      </c>
      <c r="B3444" s="11">
        <v>70</v>
      </c>
      <c r="C3444" s="33" t="s">
        <v>2921</v>
      </c>
      <c r="E3444" s="149"/>
      <c r="F3444" s="51" t="s">
        <v>3117</v>
      </c>
      <c r="G3444" s="43" t="s">
        <v>1127</v>
      </c>
      <c r="H3444" s="23">
        <v>0</v>
      </c>
      <c r="I3444" s="23"/>
      <c r="J3444" s="10"/>
      <c r="K3444" s="100"/>
      <c r="M3444" s="136" t="s">
        <v>11250</v>
      </c>
      <c r="N3444" s="136"/>
      <c r="O3444" s="178" t="str">
        <f t="shared" si="85"/>
        <v>Label.create(:concept_id =&gt; Concept.find_by_codelist_and_code(96, 'HKD').id, :locale =&gt; 'fi', :preflabel =&gt; 'Hongkongin dollari', :scopenote =&gt; 'Hong Kong')</v>
      </c>
      <c r="P3444" s="3"/>
    </row>
    <row r="3445" spans="1:16" ht="15.75" hidden="1">
      <c r="A3445" s="11">
        <v>96</v>
      </c>
      <c r="B3445" s="11">
        <v>71</v>
      </c>
      <c r="C3445" s="33" t="s">
        <v>2931</v>
      </c>
      <c r="E3445" s="149"/>
      <c r="F3445" s="51" t="s">
        <v>3124</v>
      </c>
      <c r="G3445" s="43" t="s">
        <v>1080</v>
      </c>
      <c r="H3445" s="23">
        <v>0</v>
      </c>
      <c r="I3445" s="23"/>
      <c r="J3445" s="10"/>
      <c r="K3445" s="100"/>
      <c r="M3445" s="136" t="s">
        <v>11251</v>
      </c>
      <c r="N3445" s="136"/>
      <c r="O3445" s="178" t="str">
        <f t="shared" si="85"/>
        <v>Label.create(:concept_id =&gt; Concept.find_by_codelist_and_code(96, 'HNL').id, :locale =&gt; 'fi', :preflabel =&gt; 'Hondurasin lempira', :scopenote =&gt; 'Honduras')</v>
      </c>
      <c r="P3445" s="3"/>
    </row>
    <row r="3446" spans="1:16" ht="45" hidden="1">
      <c r="A3446" s="11">
        <v>96</v>
      </c>
      <c r="B3446" s="11">
        <v>72</v>
      </c>
      <c r="C3446" s="33" t="s">
        <v>3131</v>
      </c>
      <c r="E3446" s="149"/>
      <c r="F3446" s="51" t="s">
        <v>7151</v>
      </c>
      <c r="G3446" s="108" t="s">
        <v>13438</v>
      </c>
      <c r="H3446" s="23">
        <v>0</v>
      </c>
      <c r="I3446" s="23">
        <v>60</v>
      </c>
      <c r="J3446" s="10"/>
      <c r="K3446" s="100"/>
      <c r="M3446" s="136" t="s">
        <v>11252</v>
      </c>
      <c r="N3446" s="136" t="s">
        <v>13171</v>
      </c>
      <c r="O3446" s="178" t="str">
        <f t="shared" si="85"/>
        <v>Label.create(:concept_id =&gt; Concept.find_by_codelist_and_code(96, 'HRK').id, :locale =&gt; 'fi', :preflabel =&gt; 'Kroatian kuna', :scopenote =&gt; 'Ei enää käytössä. Kroatia siirtynyt euroon.')</v>
      </c>
      <c r="P3446" s="3"/>
    </row>
    <row r="3447" spans="1:16" ht="15.75" hidden="1">
      <c r="A3447" s="11">
        <v>96</v>
      </c>
      <c r="B3447" s="11">
        <v>73</v>
      </c>
      <c r="C3447" s="33" t="s">
        <v>2761</v>
      </c>
      <c r="E3447" s="149"/>
      <c r="F3447" s="51" t="s">
        <v>3187</v>
      </c>
      <c r="G3447" s="43" t="s">
        <v>841</v>
      </c>
      <c r="H3447" s="23">
        <v>0</v>
      </c>
      <c r="I3447" s="23"/>
      <c r="J3447" s="10"/>
      <c r="K3447" s="100"/>
      <c r="M3447" s="136" t="s">
        <v>11253</v>
      </c>
      <c r="N3447" s="136"/>
      <c r="O3447" s="178" t="str">
        <f t="shared" si="85"/>
        <v>Label.create(:concept_id =&gt; Concept.find_by_codelist_and_code(96, 'HTG').id, :locale =&gt; 'fi', :preflabel =&gt; 'Haitin gourde', :scopenote =&gt; 'Haiti')</v>
      </c>
      <c r="P3447" s="3"/>
    </row>
    <row r="3448" spans="1:16" ht="15.75" hidden="1">
      <c r="A3448" s="11">
        <v>96</v>
      </c>
      <c r="B3448" s="11">
        <v>74</v>
      </c>
      <c r="C3448" s="33" t="s">
        <v>3188</v>
      </c>
      <c r="E3448" s="149"/>
      <c r="F3448" s="51" t="s">
        <v>3189</v>
      </c>
      <c r="G3448" s="43" t="s">
        <v>6649</v>
      </c>
      <c r="H3448" s="23">
        <v>0</v>
      </c>
      <c r="I3448" s="23"/>
      <c r="J3448" s="10"/>
      <c r="K3448" s="100"/>
      <c r="M3448" s="136" t="s">
        <v>11254</v>
      </c>
      <c r="N3448" s="136"/>
      <c r="O3448" s="178" t="str">
        <f t="shared" si="85"/>
        <v>Label.create(:concept_id =&gt; Concept.find_by_codelist_and_code(96, 'HUF').id, :locale =&gt; 'fi', :preflabel =&gt; 'Unkarin forintti', :scopenote =&gt; 'Hungary (prices normally quoted as integers)')</v>
      </c>
      <c r="P3448" s="3"/>
    </row>
    <row r="3449" spans="1:16" ht="15.75" hidden="1">
      <c r="A3449" s="11">
        <v>96</v>
      </c>
      <c r="B3449" s="11">
        <v>75</v>
      </c>
      <c r="C3449" s="33" t="s">
        <v>3190</v>
      </c>
      <c r="E3449" s="149"/>
      <c r="F3449" s="51" t="s">
        <v>2653</v>
      </c>
      <c r="G3449" s="43" t="s">
        <v>6650</v>
      </c>
      <c r="H3449" s="26">
        <v>0</v>
      </c>
      <c r="I3449" s="26"/>
      <c r="J3449" s="6"/>
      <c r="K3449" s="100"/>
      <c r="M3449" s="136" t="s">
        <v>11255</v>
      </c>
      <c r="N3449" s="136"/>
      <c r="O3449" s="178" t="str">
        <f t="shared" si="85"/>
        <v>Label.create(:concept_id =&gt; Concept.find_by_codelist_and_code(96, 'IDR').id, :locale =&gt; 'fi', :preflabel =&gt; 'Indonesian rupia', :scopenote =&gt; 'Indonesia (prices normally quoted as integers)')</v>
      </c>
      <c r="P3449" s="3"/>
    </row>
    <row r="3450" spans="1:16" ht="45" hidden="1">
      <c r="A3450" s="11">
        <v>96</v>
      </c>
      <c r="B3450" s="11">
        <v>76</v>
      </c>
      <c r="C3450" s="33" t="s">
        <v>1216</v>
      </c>
      <c r="E3450" s="149"/>
      <c r="F3450" s="51" t="s">
        <v>7154</v>
      </c>
      <c r="G3450" s="43" t="s">
        <v>13439</v>
      </c>
      <c r="H3450" s="23">
        <v>0</v>
      </c>
      <c r="I3450" s="23">
        <v>5</v>
      </c>
      <c r="J3450" s="72" t="s">
        <v>3163</v>
      </c>
      <c r="K3450" s="100"/>
      <c r="M3450" s="136"/>
      <c r="N3450" s="136" t="s">
        <v>11198</v>
      </c>
      <c r="O3450" s="178" t="str">
        <f t="shared" si="85"/>
        <v>Label.create(:concept_id =&gt; Concept.find_by_codelist_and_code(96, 'IEP').id, :locale =&gt; 'fi', :preflabel =&gt; 'Punt', :scopenote =&gt; 'Poistettu käytöstä, korvattu koodilla EUR')</v>
      </c>
      <c r="P3450" s="3"/>
    </row>
    <row r="3451" spans="1:16" ht="15.75" hidden="1">
      <c r="A3451" s="11">
        <v>96</v>
      </c>
      <c r="B3451" s="11">
        <v>77</v>
      </c>
      <c r="C3451" s="33" t="s">
        <v>2607</v>
      </c>
      <c r="E3451" s="149"/>
      <c r="F3451" s="51" t="s">
        <v>8517</v>
      </c>
      <c r="G3451" s="43" t="s">
        <v>3989</v>
      </c>
      <c r="H3451" s="26">
        <v>0</v>
      </c>
      <c r="I3451" s="26"/>
      <c r="J3451" s="6"/>
      <c r="K3451" s="100"/>
      <c r="M3451" s="136" t="s">
        <v>11256</v>
      </c>
      <c r="N3451" s="136"/>
      <c r="O3451" s="178" t="str">
        <f t="shared" si="85"/>
        <v>Label.create(:concept_id =&gt; Concept.find_by_codelist_and_code(96, 'ILS').id, :locale =&gt; 'fi', :preflabel =&gt; 'Israelin uusi sekeli', :scopenote =&gt; 'Israel')</v>
      </c>
      <c r="P3451" s="3"/>
    </row>
    <row r="3452" spans="1:16" ht="30" hidden="1">
      <c r="A3452" s="11">
        <v>96</v>
      </c>
      <c r="B3452" s="11">
        <v>78</v>
      </c>
      <c r="C3452" s="33" t="s">
        <v>2510</v>
      </c>
      <c r="E3452" s="149"/>
      <c r="F3452" s="51" t="s">
        <v>2511</v>
      </c>
      <c r="G3452" s="43" t="s">
        <v>7155</v>
      </c>
      <c r="H3452" s="23">
        <v>0</v>
      </c>
      <c r="I3452" s="23"/>
      <c r="J3452" s="10"/>
      <c r="K3452" s="100"/>
      <c r="M3452" s="136" t="s">
        <v>11257</v>
      </c>
      <c r="N3452" s="136"/>
      <c r="O3452" s="178" t="str">
        <f t="shared" si="85"/>
        <v>Label.create(:concept_id =&gt; Concept.find_by_codelist_and_code(96, 'INR').id, :locale =&gt; 'fi', :preflabel =&gt; 'Intian rupia', :scopenote =&gt; 'India, Bhutan (prices normally quoted as integers)')</v>
      </c>
      <c r="P3452" s="3"/>
    </row>
    <row r="3453" spans="1:16" ht="15.75" hidden="1">
      <c r="A3453" s="11">
        <v>96</v>
      </c>
      <c r="B3453" s="11">
        <v>79</v>
      </c>
      <c r="C3453" s="33" t="s">
        <v>3338</v>
      </c>
      <c r="E3453" s="149"/>
      <c r="F3453" s="51" t="s">
        <v>2869</v>
      </c>
      <c r="G3453" s="43" t="s">
        <v>6651</v>
      </c>
      <c r="H3453" s="23">
        <v>0</v>
      </c>
      <c r="I3453" s="23"/>
      <c r="J3453" s="10"/>
      <c r="K3453" s="100"/>
      <c r="M3453" s="136" t="s">
        <v>11258</v>
      </c>
      <c r="N3453" s="136"/>
      <c r="O3453" s="178" t="str">
        <f t="shared" si="85"/>
        <v>Label.create(:concept_id =&gt; Concept.find_by_codelist_and_code(96, 'IQD').id, :locale =&gt; 'fi', :preflabel =&gt; 'Irakin dinaari', :scopenote =&gt; 'Iraq (prices normally quoted as integers)')</v>
      </c>
      <c r="P3453" s="3"/>
    </row>
    <row r="3454" spans="1:16" ht="30" hidden="1">
      <c r="A3454" s="11">
        <v>96</v>
      </c>
      <c r="B3454" s="11">
        <v>80</v>
      </c>
      <c r="C3454" s="33" t="s">
        <v>2870</v>
      </c>
      <c r="E3454" s="149"/>
      <c r="F3454" s="51" t="s">
        <v>2852</v>
      </c>
      <c r="G3454" s="43" t="s">
        <v>6652</v>
      </c>
      <c r="H3454" s="23">
        <v>0</v>
      </c>
      <c r="I3454" s="23"/>
      <c r="J3454" s="10"/>
      <c r="K3454" s="100"/>
      <c r="M3454" s="136" t="s">
        <v>11259</v>
      </c>
      <c r="N3454" s="136"/>
      <c r="O3454" s="178" t="str">
        <f t="shared" si="85"/>
        <v>Label.create(:concept_id =&gt; Concept.find_by_codelist_and_code(96, 'IRR').id, :locale =&gt; 'fi', :preflabel =&gt; 'Iranin rial', :scopenote =&gt; 'Iran (Islamic Republic of) (prices normally quoted as integers)')</v>
      </c>
      <c r="P3454" s="3"/>
    </row>
    <row r="3455" spans="1:16" ht="15.75" hidden="1">
      <c r="A3455" s="11">
        <v>96</v>
      </c>
      <c r="B3455" s="11">
        <v>81</v>
      </c>
      <c r="C3455" s="33" t="s">
        <v>2542</v>
      </c>
      <c r="E3455" s="149"/>
      <c r="F3455" s="51" t="s">
        <v>3541</v>
      </c>
      <c r="G3455" s="43" t="s">
        <v>6653</v>
      </c>
      <c r="H3455" s="23">
        <v>0</v>
      </c>
      <c r="I3455" s="23"/>
      <c r="J3455" s="10"/>
      <c r="K3455" s="100"/>
      <c r="M3455" s="136" t="s">
        <v>11260</v>
      </c>
      <c r="N3455" s="136"/>
      <c r="O3455" s="178" t="str">
        <f t="shared" si="85"/>
        <v>Label.create(:concept_id =&gt; Concept.find_by_codelist_and_code(96, 'ISK').id, :locale =&gt; 'fi', :preflabel =&gt; 'Islannin kruunu', :scopenote =&gt; 'Iceland (prices normally quoted as integers)')</v>
      </c>
      <c r="P3455" s="3"/>
    </row>
    <row r="3456" spans="1:16" ht="60" hidden="1">
      <c r="A3456" s="11">
        <v>96</v>
      </c>
      <c r="B3456" s="11">
        <v>82</v>
      </c>
      <c r="C3456" s="33" t="s">
        <v>1366</v>
      </c>
      <c r="E3456" s="149"/>
      <c r="F3456" s="51" t="s">
        <v>7156</v>
      </c>
      <c r="G3456" s="43" t="s">
        <v>13440</v>
      </c>
      <c r="H3456" s="23">
        <v>0</v>
      </c>
      <c r="I3456" s="23">
        <v>5</v>
      </c>
      <c r="J3456" s="72" t="s">
        <v>3163</v>
      </c>
      <c r="K3456" s="100"/>
      <c r="M3456" s="136"/>
      <c r="N3456" s="136" t="s">
        <v>11198</v>
      </c>
      <c r="O3456" s="178" t="str">
        <f t="shared" si="85"/>
        <v>Label.create(:concept_id =&gt; Concept.find_by_codelist_and_code(96, 'ITL').id, :locale =&gt; 'fi', :preflabel =&gt; 'Lira', :scopenote =&gt; 'Poistettu käytöstä, korvattu koodilla EUR')</v>
      </c>
      <c r="P3456" s="3"/>
    </row>
    <row r="3457" spans="1:16" ht="15.75" hidden="1">
      <c r="A3457" s="11">
        <v>96</v>
      </c>
      <c r="B3457" s="11">
        <v>83</v>
      </c>
      <c r="C3457" s="33" t="s">
        <v>3747</v>
      </c>
      <c r="E3457" s="149"/>
      <c r="F3457" s="51" t="s">
        <v>3748</v>
      </c>
      <c r="G3457" s="43" t="s">
        <v>3959</v>
      </c>
      <c r="H3457" s="23">
        <v>0</v>
      </c>
      <c r="I3457" s="23"/>
      <c r="J3457" s="10"/>
      <c r="K3457" s="100"/>
      <c r="M3457" s="136" t="s">
        <v>11261</v>
      </c>
      <c r="N3457" s="136"/>
      <c r="O3457" s="178" t="str">
        <f t="shared" si="85"/>
        <v>Label.create(:concept_id =&gt; Concept.find_by_codelist_and_code(96, 'JMD').id, :locale =&gt; 'fi', :preflabel =&gt; 'Jamaikan dollari', :scopenote =&gt; 'Jamaica')</v>
      </c>
      <c r="P3457" s="3"/>
    </row>
    <row r="3458" spans="1:16" ht="30" hidden="1">
      <c r="A3458" s="11">
        <v>96</v>
      </c>
      <c r="B3458" s="11">
        <v>84</v>
      </c>
      <c r="C3458" s="33" t="s">
        <v>3749</v>
      </c>
      <c r="E3458" s="149"/>
      <c r="F3458" s="51" t="s">
        <v>4038</v>
      </c>
      <c r="G3458" s="43" t="s">
        <v>6654</v>
      </c>
      <c r="H3458" s="23">
        <v>0</v>
      </c>
      <c r="I3458" s="23"/>
      <c r="J3458" s="10"/>
      <c r="K3458" s="100"/>
      <c r="M3458" s="136" t="s">
        <v>11262</v>
      </c>
      <c r="N3458" s="136"/>
      <c r="O3458" s="178" t="str">
        <f t="shared" si="85"/>
        <v>Label.create(:concept_id =&gt; Concept.find_by_codelist_and_code(96, 'JOD').id, :locale =&gt; 'fi', :preflabel =&gt; 'Jordanian dinaari', :scopenote =&gt; 'Jordan (prices normally quoted with 3 decimal places)')</v>
      </c>
      <c r="P3458" s="3"/>
    </row>
    <row r="3459" spans="1:16" ht="15.75" hidden="1">
      <c r="A3459" s="11">
        <v>96</v>
      </c>
      <c r="B3459" s="11">
        <v>85</v>
      </c>
      <c r="C3459" s="33" t="s">
        <v>4039</v>
      </c>
      <c r="E3459" s="149"/>
      <c r="F3459" s="51" t="s">
        <v>4040</v>
      </c>
      <c r="G3459" s="43" t="s">
        <v>6655</v>
      </c>
      <c r="H3459" s="23">
        <v>0</v>
      </c>
      <c r="I3459" s="23"/>
      <c r="J3459" s="10"/>
      <c r="K3459" s="100"/>
      <c r="M3459" s="136" t="s">
        <v>11263</v>
      </c>
      <c r="N3459" s="136"/>
      <c r="O3459" s="178" t="str">
        <f t="shared" si="85"/>
        <v>Label.create(:concept_id =&gt; Concept.find_by_codelist_and_code(96, 'JPY').id, :locale =&gt; 'fi', :preflabel =&gt; 'Japanin jeni', :scopenote =&gt; 'Japan (prices normally quoted as integers)')</v>
      </c>
      <c r="P3459" s="3"/>
    </row>
    <row r="3460" spans="1:16" ht="15.75" hidden="1">
      <c r="A3460" s="11">
        <v>96</v>
      </c>
      <c r="B3460" s="11">
        <v>86</v>
      </c>
      <c r="C3460" s="33" t="s">
        <v>2892</v>
      </c>
      <c r="E3460" s="149"/>
      <c r="F3460" s="51" t="s">
        <v>3515</v>
      </c>
      <c r="G3460" s="43" t="s">
        <v>3915</v>
      </c>
      <c r="H3460" s="23">
        <v>0</v>
      </c>
      <c r="I3460" s="23"/>
      <c r="J3460" s="10"/>
      <c r="K3460" s="100"/>
      <c r="M3460" s="136" t="s">
        <v>11264</v>
      </c>
      <c r="N3460" s="136"/>
      <c r="O3460" s="178" t="str">
        <f t="shared" si="85"/>
        <v>Label.create(:concept_id =&gt; Concept.find_by_codelist_and_code(96, 'KES').id, :locale =&gt; 'fi', :preflabel =&gt; 'Kenian šillinki', :scopenote =&gt; 'Kenya')</v>
      </c>
      <c r="P3460" s="3"/>
    </row>
    <row r="3461" spans="1:16" ht="15.75" hidden="1">
      <c r="A3461" s="11">
        <v>96</v>
      </c>
      <c r="B3461" s="11">
        <v>87</v>
      </c>
      <c r="C3461" s="33" t="s">
        <v>3516</v>
      </c>
      <c r="E3461" s="149"/>
      <c r="F3461" s="51" t="s">
        <v>1187</v>
      </c>
      <c r="G3461" s="43" t="s">
        <v>2455</v>
      </c>
      <c r="H3461" s="26">
        <v>0</v>
      </c>
      <c r="I3461" s="26"/>
      <c r="J3461" s="6"/>
      <c r="K3461" s="100"/>
      <c r="M3461" s="136" t="s">
        <v>11265</v>
      </c>
      <c r="N3461" s="136"/>
      <c r="O3461" s="178" t="str">
        <f t="shared" si="85"/>
        <v>Label.create(:concept_id =&gt; Concept.find_by_codelist_and_code(96, 'KGS').id, :locale =&gt; 'fi', :preflabel =&gt; 'Kirgisian som', :scopenote =&gt; 'Kyrgyzstan')</v>
      </c>
      <c r="P3461" s="3"/>
    </row>
    <row r="3462" spans="1:16" ht="15.75" hidden="1">
      <c r="A3462" s="11">
        <v>96</v>
      </c>
      <c r="B3462" s="11">
        <v>88</v>
      </c>
      <c r="C3462" s="33" t="s">
        <v>1684</v>
      </c>
      <c r="E3462" s="149"/>
      <c r="F3462" s="51" t="s">
        <v>1359</v>
      </c>
      <c r="G3462" s="43" t="s">
        <v>269</v>
      </c>
      <c r="H3462" s="26">
        <v>0</v>
      </c>
      <c r="I3462" s="26"/>
      <c r="J3462" s="6"/>
      <c r="K3462" s="100"/>
      <c r="M3462" s="136" t="s">
        <v>11266</v>
      </c>
      <c r="N3462" s="136"/>
      <c r="O3462" s="178" t="str">
        <f t="shared" si="85"/>
        <v>Label.create(:concept_id =&gt; Concept.find_by_codelist_and_code(96, 'KHR').id, :locale =&gt; 'fi', :preflabel =&gt; 'Kambodžan riel', :scopenote =&gt; 'Cambodia')</v>
      </c>
      <c r="P3462" s="3"/>
    </row>
    <row r="3463" spans="1:16" ht="15.75" hidden="1">
      <c r="A3463" s="11">
        <v>96</v>
      </c>
      <c r="B3463" s="11">
        <v>89</v>
      </c>
      <c r="C3463" s="33" t="s">
        <v>1186</v>
      </c>
      <c r="E3463" s="149"/>
      <c r="F3463" s="51" t="s">
        <v>7444</v>
      </c>
      <c r="G3463" s="43" t="s">
        <v>6656</v>
      </c>
      <c r="H3463" s="23">
        <v>0</v>
      </c>
      <c r="I3463" s="23">
        <v>38</v>
      </c>
      <c r="J3463" s="10"/>
      <c r="K3463" s="100"/>
      <c r="M3463" s="136" t="s">
        <v>11267</v>
      </c>
      <c r="N3463" s="136"/>
      <c r="O3463" s="178" t="str">
        <f t="shared" si="85"/>
        <v>Label.create(:concept_id =&gt; Concept.find_by_codelist_and_code(96, 'KMF').id, :locale =&gt; 'fi', :preflabel =&gt; 'Komorien frangi', :scopenote =&gt; 'Comoros (prices normally quoted as integers)')</v>
      </c>
      <c r="P3463" s="3"/>
    </row>
    <row r="3464" spans="1:16" ht="30" hidden="1">
      <c r="A3464" s="11">
        <v>96</v>
      </c>
      <c r="B3464" s="11">
        <v>90</v>
      </c>
      <c r="C3464" s="33" t="s">
        <v>3404</v>
      </c>
      <c r="E3464" s="149"/>
      <c r="F3464" s="51" t="s">
        <v>2982</v>
      </c>
      <c r="G3464" s="43" t="s">
        <v>6657</v>
      </c>
      <c r="H3464" s="23">
        <v>0</v>
      </c>
      <c r="I3464" s="23"/>
      <c r="J3464" s="10"/>
      <c r="K3464" s="100"/>
      <c r="M3464" s="136" t="s">
        <v>11268</v>
      </c>
      <c r="N3464" s="136"/>
      <c r="O3464" s="178" t="str">
        <f t="shared" si="85"/>
        <v>Label.create(:concept_id =&gt; Concept.find_by_codelist_and_code(96, 'KPW').id, :locale =&gt; 'fi', :preflabel =&gt; 'Pohjois-Korean won', :scopenote =&gt; 'Korea (Democratic People’s Republic of) (prices normally quoted as integers)')</v>
      </c>
      <c r="P3464" s="3"/>
    </row>
    <row r="3465" spans="1:16" ht="30" hidden="1">
      <c r="A3465" s="11">
        <v>96</v>
      </c>
      <c r="B3465" s="11">
        <v>91</v>
      </c>
      <c r="C3465" s="33" t="s">
        <v>2983</v>
      </c>
      <c r="E3465" s="149"/>
      <c r="F3465" s="51" t="s">
        <v>3279</v>
      </c>
      <c r="G3465" s="43" t="s">
        <v>6658</v>
      </c>
      <c r="H3465" s="23">
        <v>0</v>
      </c>
      <c r="I3465" s="23"/>
      <c r="J3465" s="10"/>
      <c r="K3465" s="100"/>
      <c r="M3465" s="136" t="s">
        <v>11269</v>
      </c>
      <c r="N3465" s="136"/>
      <c r="O3465" s="178" t="str">
        <f t="shared" si="85"/>
        <v>Label.create(:concept_id =&gt; Concept.find_by_codelist_and_code(96, 'KRW').id, :locale =&gt; 'fi', :preflabel =&gt; 'Etelä-Korean won', :scopenote =&gt; 'Korea (Republic of) (prices normally quoted as integers)')</v>
      </c>
      <c r="P3465" s="3"/>
    </row>
    <row r="3466" spans="1:16" ht="30" hidden="1">
      <c r="A3466" s="11">
        <v>96</v>
      </c>
      <c r="B3466" s="11">
        <v>92</v>
      </c>
      <c r="C3466" s="33" t="s">
        <v>3451</v>
      </c>
      <c r="E3466" s="149"/>
      <c r="F3466" s="51" t="s">
        <v>3878</v>
      </c>
      <c r="G3466" s="43" t="s">
        <v>6659</v>
      </c>
      <c r="H3466" s="23">
        <v>0</v>
      </c>
      <c r="I3466" s="23"/>
      <c r="J3466" s="10"/>
      <c r="K3466" s="100"/>
      <c r="M3466" s="136" t="s">
        <v>11270</v>
      </c>
      <c r="N3466" s="136"/>
      <c r="O3466" s="178" t="str">
        <f t="shared" si="85"/>
        <v>Label.create(:concept_id =&gt; Concept.find_by_codelist_and_code(96, 'KWD').id, :locale =&gt; 'fi', :preflabel =&gt; 'Kuwaitin dinaari', :scopenote =&gt; 'Kuwait (prices normally quoted with 3 decimal places)')</v>
      </c>
      <c r="P3466" s="3"/>
    </row>
    <row r="3467" spans="1:16" ht="15.75" hidden="1">
      <c r="A3467" s="11">
        <v>96</v>
      </c>
      <c r="B3467" s="11">
        <v>93</v>
      </c>
      <c r="C3467" s="33" t="s">
        <v>3879</v>
      </c>
      <c r="E3467" s="149"/>
      <c r="F3467" s="51" t="s">
        <v>1571</v>
      </c>
      <c r="G3467" s="43" t="s">
        <v>1873</v>
      </c>
      <c r="H3467" s="23">
        <v>0</v>
      </c>
      <c r="I3467" s="23"/>
      <c r="J3467" s="10"/>
      <c r="K3467" s="100"/>
      <c r="M3467" s="136" t="s">
        <v>11271</v>
      </c>
      <c r="N3467" s="136"/>
      <c r="O3467" s="178" t="str">
        <f t="shared" si="85"/>
        <v>Label.create(:concept_id =&gt; Concept.find_by_codelist_and_code(96, 'KYD').id, :locale =&gt; 'fi', :preflabel =&gt; 'Caymansaarten dollari', :scopenote =&gt; 'Cayman Islands')</v>
      </c>
      <c r="P3467" s="3"/>
    </row>
    <row r="3468" spans="1:16" ht="15.75" hidden="1">
      <c r="A3468" s="11">
        <v>96</v>
      </c>
      <c r="B3468" s="11">
        <v>94</v>
      </c>
      <c r="C3468" s="33" t="s">
        <v>1572</v>
      </c>
      <c r="E3468" s="149"/>
      <c r="F3468" s="51" t="s">
        <v>1547</v>
      </c>
      <c r="G3468" s="43" t="s">
        <v>6660</v>
      </c>
      <c r="H3468" s="23">
        <v>0</v>
      </c>
      <c r="I3468" s="23"/>
      <c r="J3468" s="10"/>
      <c r="K3468" s="100"/>
      <c r="M3468" s="136" t="s">
        <v>11272</v>
      </c>
      <c r="N3468" s="136"/>
      <c r="O3468" s="178" t="str">
        <f t="shared" si="85"/>
        <v>Label.create(:concept_id =&gt; Concept.find_by_codelist_and_code(96, 'KZT').id, :locale =&gt; 'fi', :preflabel =&gt; 'Kazakstanin tenge', :scopenote =&gt; 'Kazakstan')</v>
      </c>
      <c r="P3468" s="3"/>
    </row>
    <row r="3469" spans="1:16" ht="30" hidden="1">
      <c r="A3469" s="11">
        <v>96</v>
      </c>
      <c r="B3469" s="11">
        <v>95</v>
      </c>
      <c r="C3469" s="33" t="s">
        <v>2587</v>
      </c>
      <c r="E3469" s="149"/>
      <c r="F3469" s="51" t="s">
        <v>7446</v>
      </c>
      <c r="G3469" s="43" t="s">
        <v>6661</v>
      </c>
      <c r="H3469" s="23">
        <v>0</v>
      </c>
      <c r="I3469" s="23">
        <v>38</v>
      </c>
      <c r="J3469" s="10"/>
      <c r="K3469" s="100"/>
      <c r="M3469" s="136" t="s">
        <v>11273</v>
      </c>
      <c r="N3469" s="136"/>
      <c r="O3469" s="178" t="str">
        <f t="shared" si="85"/>
        <v>Label.create(:concept_id =&gt; Concept.find_by_codelist_and_code(96, 'LAK').id, :locale =&gt; 'fi', :preflabel =&gt; 'Laosin kip', :scopenote =&gt; 'Lao People’s Democratic Republic (prices normally quoted as integers)')</v>
      </c>
      <c r="P3469" s="3"/>
    </row>
    <row r="3470" spans="1:16" ht="15.75" hidden="1">
      <c r="A3470" s="11">
        <v>96</v>
      </c>
      <c r="B3470" s="11">
        <v>96</v>
      </c>
      <c r="C3470" s="33" t="s">
        <v>1968</v>
      </c>
      <c r="E3470" s="149"/>
      <c r="F3470" s="51" t="s">
        <v>1969</v>
      </c>
      <c r="G3470" s="43" t="s">
        <v>6662</v>
      </c>
      <c r="H3470" s="23">
        <v>0</v>
      </c>
      <c r="I3470" s="23"/>
      <c r="J3470" s="10"/>
      <c r="K3470" s="100"/>
      <c r="M3470" s="136" t="s">
        <v>11274</v>
      </c>
      <c r="N3470" s="136"/>
      <c r="O3470" s="178" t="str">
        <f t="shared" si="85"/>
        <v>Label.create(:concept_id =&gt; Concept.find_by_codelist_and_code(96, 'LBP').id, :locale =&gt; 'fi', :preflabel =&gt; 'Libanonin punta', :scopenote =&gt; 'Lebanon (prices normally quoted as integers)')</v>
      </c>
      <c r="P3470" s="3"/>
    </row>
    <row r="3471" spans="1:16" ht="15.75" hidden="1">
      <c r="A3471" s="11">
        <v>96</v>
      </c>
      <c r="B3471" s="11">
        <v>97</v>
      </c>
      <c r="C3471" s="33" t="s">
        <v>1970</v>
      </c>
      <c r="E3471" s="149"/>
      <c r="F3471" s="51" t="s">
        <v>2185</v>
      </c>
      <c r="G3471" s="43" t="s">
        <v>3321</v>
      </c>
      <c r="H3471" s="26">
        <v>0</v>
      </c>
      <c r="I3471" s="26"/>
      <c r="J3471" s="6"/>
      <c r="K3471" s="100"/>
      <c r="M3471" s="136" t="s">
        <v>11275</v>
      </c>
      <c r="N3471" s="136"/>
      <c r="O3471" s="178" t="str">
        <f t="shared" si="85"/>
        <v>Label.create(:concept_id =&gt; Concept.find_by_codelist_and_code(96, 'LKR').id, :locale =&gt; 'fi', :preflabel =&gt; 'Sri Lankan rupia', :scopenote =&gt; 'Sri Lanka')</v>
      </c>
      <c r="P3471" s="3"/>
    </row>
    <row r="3472" spans="1:16" ht="15.75" hidden="1">
      <c r="A3472" s="11">
        <v>96</v>
      </c>
      <c r="B3472" s="11">
        <v>98</v>
      </c>
      <c r="C3472" s="33" t="s">
        <v>2534</v>
      </c>
      <c r="E3472" s="149"/>
      <c r="F3472" s="51" t="s">
        <v>4130</v>
      </c>
      <c r="G3472" s="43" t="s">
        <v>3573</v>
      </c>
      <c r="H3472" s="26">
        <v>0</v>
      </c>
      <c r="I3472" s="26"/>
      <c r="J3472" s="6"/>
      <c r="K3472" s="100"/>
      <c r="M3472" s="136" t="s">
        <v>11276</v>
      </c>
      <c r="N3472" s="136"/>
      <c r="O3472" s="178" t="str">
        <f t="shared" si="85"/>
        <v>Label.create(:concept_id =&gt; Concept.find_by_codelist_and_code(96, 'LRD').id, :locale =&gt; 'fi', :preflabel =&gt; 'Liberian dollari', :scopenote =&gt; 'Liberia')</v>
      </c>
      <c r="P3472" s="3"/>
    </row>
    <row r="3473" spans="1:16" ht="15.75" hidden="1">
      <c r="A3473" s="11">
        <v>96</v>
      </c>
      <c r="B3473" s="11">
        <v>99</v>
      </c>
      <c r="C3473" s="33" t="s">
        <v>4131</v>
      </c>
      <c r="E3473" s="149"/>
      <c r="F3473" s="51" t="s">
        <v>4132</v>
      </c>
      <c r="G3473" s="43" t="s">
        <v>3572</v>
      </c>
      <c r="H3473" s="23">
        <v>0</v>
      </c>
      <c r="I3473" s="23"/>
      <c r="J3473" s="10"/>
      <c r="K3473" s="100"/>
      <c r="M3473" s="136" t="s">
        <v>11277</v>
      </c>
      <c r="N3473" s="136"/>
      <c r="O3473" s="178" t="str">
        <f t="shared" si="85"/>
        <v>Label.create(:concept_id =&gt; Concept.find_by_codelist_and_code(96, 'LSL').id, :locale =&gt; 'fi', :preflabel =&gt; 'Lesothon loti', :scopenote =&gt; 'Lesotho')</v>
      </c>
      <c r="P3473" s="3"/>
    </row>
    <row r="3474" spans="1:16" ht="45" hidden="1">
      <c r="A3474" s="11">
        <v>96</v>
      </c>
      <c r="B3474" s="11">
        <v>100</v>
      </c>
      <c r="C3474" s="33" t="s">
        <v>4133</v>
      </c>
      <c r="E3474" s="149"/>
      <c r="F3474" s="51" t="s">
        <v>7170</v>
      </c>
      <c r="G3474" s="43" t="s">
        <v>13441</v>
      </c>
      <c r="H3474" s="23">
        <v>0</v>
      </c>
      <c r="I3474" s="23">
        <v>28</v>
      </c>
      <c r="J3474" s="72" t="s">
        <v>3163</v>
      </c>
      <c r="K3474" s="100"/>
      <c r="M3474" s="136" t="s">
        <v>11278</v>
      </c>
      <c r="N3474" s="136"/>
      <c r="O3474" s="178" t="str">
        <f t="shared" si="85"/>
        <v>Label.create(:concept_id =&gt; Concept.find_by_codelist_and_code(96, 'LTL').id, :locale =&gt; 'fi', :preflabel =&gt; 'Liettuan litas', :scopenote =&gt; 'Lithuania. Now replaced by the Euro (EUR). Deprecated – use only for historical prices that pre-date the introduction of the Euro')</v>
      </c>
      <c r="P3474" s="3"/>
    </row>
    <row r="3475" spans="1:16" ht="60" hidden="1">
      <c r="A3475" s="11">
        <v>96</v>
      </c>
      <c r="B3475" s="11">
        <v>101</v>
      </c>
      <c r="C3475" s="33" t="s">
        <v>1367</v>
      </c>
      <c r="E3475" s="149"/>
      <c r="F3475" s="51" t="s">
        <v>7157</v>
      </c>
      <c r="G3475" s="43" t="s">
        <v>13442</v>
      </c>
      <c r="H3475" s="23">
        <v>0</v>
      </c>
      <c r="I3475" s="23">
        <v>5</v>
      </c>
      <c r="J3475" s="72" t="s">
        <v>3163</v>
      </c>
      <c r="K3475" s="100"/>
      <c r="M3475" s="136"/>
      <c r="N3475" s="136" t="s">
        <v>11198</v>
      </c>
      <c r="O3475" s="178" t="str">
        <f t="shared" si="85"/>
        <v>Label.create(:concept_id =&gt; Concept.find_by_codelist_and_code(96, 'LUF').id, :locale =&gt; 'fi', :preflabel =&gt; 'Luxembourg Franc', :scopenote =&gt; 'Poistettu käytöstä, korvattu koodilla EUR')</v>
      </c>
      <c r="P3475" s="3"/>
    </row>
    <row r="3476" spans="1:16" ht="45" hidden="1">
      <c r="A3476" s="11">
        <v>96</v>
      </c>
      <c r="B3476" s="11">
        <v>102</v>
      </c>
      <c r="C3476" s="33" t="s">
        <v>748</v>
      </c>
      <c r="E3476" s="149"/>
      <c r="F3476" s="51" t="s">
        <v>749</v>
      </c>
      <c r="G3476" s="43" t="s">
        <v>13443</v>
      </c>
      <c r="H3476" s="23">
        <v>0</v>
      </c>
      <c r="I3476" s="23">
        <v>24</v>
      </c>
      <c r="J3476" s="72" t="s">
        <v>3163</v>
      </c>
      <c r="K3476" s="100"/>
      <c r="M3476" s="136" t="s">
        <v>11279</v>
      </c>
      <c r="N3476" s="136" t="s">
        <v>11198</v>
      </c>
      <c r="O3476" s="178" t="str">
        <f t="shared" si="85"/>
        <v>Label.create(:concept_id =&gt; Concept.find_by_codelist_and_code(96, 'LVL').id, :locale =&gt; 'fi', :preflabel =&gt; 'Latvian lati', :scopenote =&gt; 'Poistettu käytöstä, korvattu koodilla EUR')</v>
      </c>
      <c r="P3476" s="3"/>
    </row>
    <row r="3477" spans="1:16" ht="30" hidden="1">
      <c r="A3477" s="11">
        <v>96</v>
      </c>
      <c r="B3477" s="11">
        <v>103</v>
      </c>
      <c r="C3477" s="33" t="s">
        <v>693</v>
      </c>
      <c r="E3477" s="149"/>
      <c r="F3477" s="51" t="s">
        <v>206</v>
      </c>
      <c r="G3477" s="43" t="s">
        <v>6663</v>
      </c>
      <c r="H3477" s="23">
        <v>0</v>
      </c>
      <c r="I3477" s="23"/>
      <c r="J3477" s="10"/>
      <c r="K3477" s="100"/>
      <c r="M3477" s="136" t="s">
        <v>11280</v>
      </c>
      <c r="N3477" s="136"/>
      <c r="O3477" s="178" t="str">
        <f t="shared" si="85"/>
        <v>Label.create(:concept_id =&gt; Concept.find_by_codelist_and_code(96, 'LYD').id, :locale =&gt; 'fi', :preflabel =&gt; 'Libyan dinaari', :scopenote =&gt; 'Libyan Arab Jamahiriya (prices normally quoted with 3 decimal places)')</v>
      </c>
      <c r="P3477" s="3"/>
    </row>
    <row r="3478" spans="1:16" ht="15.75" hidden="1">
      <c r="A3478" s="11">
        <v>96</v>
      </c>
      <c r="B3478" s="11">
        <v>104</v>
      </c>
      <c r="C3478" s="33" t="s">
        <v>207</v>
      </c>
      <c r="E3478" s="149"/>
      <c r="F3478" s="51" t="s">
        <v>694</v>
      </c>
      <c r="G3478" s="43" t="s">
        <v>6664</v>
      </c>
      <c r="H3478" s="23">
        <v>0</v>
      </c>
      <c r="I3478" s="23"/>
      <c r="J3478" s="10"/>
      <c r="K3478" s="100"/>
      <c r="M3478" s="136" t="s">
        <v>11281</v>
      </c>
      <c r="N3478" s="136"/>
      <c r="O3478" s="178" t="str">
        <f t="shared" si="85"/>
        <v>Label.create(:concept_id =&gt; Concept.find_by_codelist_and_code(96, 'MAD').id, :locale =&gt; 'fi', :preflabel =&gt; 'Marokon dirham', :scopenote =&gt; 'Morocco, Western Sahara')</v>
      </c>
      <c r="P3478" s="3"/>
    </row>
    <row r="3479" spans="1:16" ht="15.75" hidden="1">
      <c r="A3479" s="11">
        <v>96</v>
      </c>
      <c r="B3479" s="11">
        <v>105</v>
      </c>
      <c r="C3479" s="33" t="s">
        <v>754</v>
      </c>
      <c r="E3479" s="149"/>
      <c r="F3479" s="51" t="s">
        <v>887</v>
      </c>
      <c r="G3479" s="43" t="s">
        <v>6665</v>
      </c>
      <c r="H3479" s="23">
        <v>0</v>
      </c>
      <c r="I3479" s="23"/>
      <c r="J3479" s="10"/>
      <c r="K3479" s="100"/>
      <c r="M3479" s="136" t="s">
        <v>11282</v>
      </c>
      <c r="N3479" s="136"/>
      <c r="O3479" s="178" t="str">
        <f t="shared" si="85"/>
        <v>Label.create(:concept_id =&gt; Concept.find_by_codelist_and_code(96, 'MDL').id, :locale =&gt; 'fi', :preflabel =&gt; 'Moldovan leu', :scopenote =&gt; 'Moldova, Republic of')</v>
      </c>
      <c r="P3479" s="3"/>
    </row>
    <row r="3480" spans="1:16" ht="30" hidden="1">
      <c r="A3480" s="11">
        <v>96</v>
      </c>
      <c r="B3480" s="11">
        <v>106</v>
      </c>
      <c r="C3480" s="33" t="s">
        <v>1447</v>
      </c>
      <c r="E3480" s="149"/>
      <c r="F3480" s="43" t="s">
        <v>8518</v>
      </c>
      <c r="G3480" s="43" t="s">
        <v>7158</v>
      </c>
      <c r="H3480" s="23">
        <v>4</v>
      </c>
      <c r="I3480" s="23"/>
      <c r="J3480" s="10"/>
      <c r="K3480" s="100"/>
      <c r="M3480" s="136" t="s">
        <v>11283</v>
      </c>
      <c r="N3480" s="136"/>
      <c r="O3480" s="178" t="str">
        <f t="shared" si="85"/>
        <v>Label.create(:concept_id =&gt; Concept.find_by_codelist_and_code(96, 'MGA').id, :locale =&gt; 'fi', :preflabel =&gt; 'Madagaskarin ariary', :scopenote =&gt; 'Madagascar (prices normally quoted with 0 or 1 decimal place – 1 iraimbilanja = Ar0.2)')</v>
      </c>
      <c r="P3480" s="3"/>
    </row>
    <row r="3481" spans="1:16" ht="30" hidden="1">
      <c r="A3481" s="11">
        <v>96</v>
      </c>
      <c r="B3481" s="11">
        <v>107</v>
      </c>
      <c r="C3481" s="33" t="s">
        <v>558</v>
      </c>
      <c r="E3481" s="149"/>
      <c r="F3481" s="51" t="s">
        <v>559</v>
      </c>
      <c r="G3481" s="43" t="s">
        <v>6666</v>
      </c>
      <c r="H3481" s="23">
        <v>0</v>
      </c>
      <c r="I3481" s="23">
        <v>17</v>
      </c>
      <c r="J3481" s="72"/>
      <c r="K3481" s="100"/>
      <c r="M3481" s="136"/>
      <c r="N3481" s="136" t="s">
        <v>11284</v>
      </c>
      <c r="O3481" s="178" t="str">
        <f t="shared" si="85"/>
        <v>Label.create(:concept_id =&gt; Concept.find_by_codelist_and_code(96, 'MGF').id, :locale =&gt; 'fi', :preflabel =&gt; 'Malagasy Franc', :scopenote =&gt; 'Korvattu koodilla MGA')</v>
      </c>
      <c r="P3481" s="3"/>
    </row>
    <row r="3482" spans="1:16" ht="15.75" hidden="1">
      <c r="A3482" s="11">
        <v>96</v>
      </c>
      <c r="B3482" s="11">
        <v>108</v>
      </c>
      <c r="C3482" s="33" t="s">
        <v>220</v>
      </c>
      <c r="E3482" s="149"/>
      <c r="F3482" s="51" t="s">
        <v>166</v>
      </c>
      <c r="G3482" s="43" t="s">
        <v>8296</v>
      </c>
      <c r="H3482" s="23">
        <v>0</v>
      </c>
      <c r="I3482" s="23">
        <v>46</v>
      </c>
      <c r="J3482" s="10"/>
      <c r="K3482" s="100"/>
      <c r="M3482" s="136" t="s">
        <v>11285</v>
      </c>
      <c r="N3482" s="136"/>
      <c r="O3482" s="178" t="str">
        <f t="shared" si="85"/>
        <v>Label.create(:concept_id =&gt; Concept.find_by_codelist_and_code(96, 'MKD').id, :locale =&gt; 'fi', :preflabel =&gt; 'Makedonian denaari', :scopenote =&gt; 'North Macedonia (formerly FYR Macedonia)')</v>
      </c>
      <c r="P3482" s="3"/>
    </row>
    <row r="3483" spans="1:16" ht="15.75" hidden="1">
      <c r="A3483" s="11">
        <v>96</v>
      </c>
      <c r="B3483" s="11">
        <v>109</v>
      </c>
      <c r="C3483" s="33" t="s">
        <v>167</v>
      </c>
      <c r="E3483" s="149"/>
      <c r="F3483" s="51" t="s">
        <v>168</v>
      </c>
      <c r="G3483" s="43" t="s">
        <v>6667</v>
      </c>
      <c r="H3483" s="26">
        <v>0</v>
      </c>
      <c r="I3483" s="26"/>
      <c r="J3483" s="6"/>
      <c r="K3483" s="100"/>
      <c r="M3483" s="136" t="s">
        <v>11286</v>
      </c>
      <c r="N3483" s="136"/>
      <c r="O3483" s="178" t="str">
        <f t="shared" si="85"/>
        <v>Label.create(:concept_id =&gt; Concept.find_by_codelist_and_code(96, 'MMK').id, :locale =&gt; 'fi', :preflabel =&gt; 'Myanmarin kyat', :scopenote =&gt; 'Myanmar (prices normally quoted as integers)')</v>
      </c>
      <c r="P3483" s="3"/>
    </row>
    <row r="3484" spans="1:16" ht="15.75" hidden="1">
      <c r="A3484" s="11">
        <v>96</v>
      </c>
      <c r="B3484" s="11">
        <v>110</v>
      </c>
      <c r="C3484" s="33" t="s">
        <v>169</v>
      </c>
      <c r="E3484" s="149"/>
      <c r="F3484" s="51" t="s">
        <v>170</v>
      </c>
      <c r="G3484" s="43" t="s">
        <v>6668</v>
      </c>
      <c r="H3484" s="26">
        <v>0</v>
      </c>
      <c r="I3484" s="26"/>
      <c r="J3484" s="6"/>
      <c r="K3484" s="100"/>
      <c r="M3484" s="136" t="s">
        <v>11287</v>
      </c>
      <c r="N3484" s="136"/>
      <c r="O3484" s="178" t="str">
        <f t="shared" si="85"/>
        <v>Label.create(:concept_id =&gt; Concept.find_by_codelist_and_code(96, 'MNT').id, :locale =&gt; 'fi', :preflabel =&gt; 'Mongolian tugrik', :scopenote =&gt; 'Mongolia (prices normally quoted as integers)')</v>
      </c>
      <c r="P3484" s="3"/>
    </row>
    <row r="3485" spans="1:16" ht="15.75" hidden="1">
      <c r="A3485" s="11">
        <v>96</v>
      </c>
      <c r="B3485" s="11">
        <v>111</v>
      </c>
      <c r="C3485" s="33" t="s">
        <v>186</v>
      </c>
      <c r="E3485" s="149"/>
      <c r="F3485" s="51" t="s">
        <v>187</v>
      </c>
      <c r="G3485" s="43" t="s">
        <v>6669</v>
      </c>
      <c r="H3485" s="23">
        <v>0</v>
      </c>
      <c r="I3485" s="23"/>
      <c r="J3485" s="10"/>
      <c r="K3485" s="100"/>
      <c r="M3485" s="136" t="s">
        <v>11288</v>
      </c>
      <c r="N3485" s="136"/>
      <c r="O3485" s="178" t="str">
        <f t="shared" si="85"/>
        <v>Label.create(:concept_id =&gt; Concept.find_by_codelist_and_code(96, 'MOP').id, :locale =&gt; 'fi', :preflabel =&gt; 'Macaon pataka', :scopenote =&gt; 'Macau')</v>
      </c>
      <c r="P3485" s="3"/>
    </row>
    <row r="3486" spans="1:16" ht="75" hidden="1">
      <c r="A3486" s="11">
        <v>96</v>
      </c>
      <c r="B3486" s="11">
        <v>112</v>
      </c>
      <c r="C3486" s="33" t="s">
        <v>681</v>
      </c>
      <c r="E3486" s="149"/>
      <c r="F3486" s="51" t="s">
        <v>8035</v>
      </c>
      <c r="G3486" s="43" t="s">
        <v>13444</v>
      </c>
      <c r="H3486" s="23">
        <v>0</v>
      </c>
      <c r="I3486" s="23">
        <v>42</v>
      </c>
      <c r="J3486" s="72" t="s">
        <v>3163</v>
      </c>
      <c r="K3486" s="100"/>
      <c r="M3486" s="136" t="s">
        <v>11289</v>
      </c>
      <c r="N3486" s="136"/>
      <c r="O3486" s="178" t="str">
        <f t="shared" si="85"/>
        <v>Label.create(:concept_id =&gt; Concept.find_by_codelist_and_code(96, 'MRO').id, :locale =&gt; 'fi', :preflabel =&gt; 'Mauritanian ouguiya', :scopenote =&gt; 'Mauritania (prices normally quoted with 0 or 1 decimal place – 1 khoums = UM0.2). Was interchangeable with MRU (New) Ouguiya at rate of 10:1 until June 2018. DEPRECATED, use MRU instead')</v>
      </c>
      <c r="P3486" s="3"/>
    </row>
    <row r="3487" spans="1:16" ht="60" hidden="1">
      <c r="A3487" s="11">
        <v>96</v>
      </c>
      <c r="B3487" s="11">
        <v>113</v>
      </c>
      <c r="C3487" s="42" t="s">
        <v>7955</v>
      </c>
      <c r="E3487" s="149"/>
      <c r="F3487" s="51" t="s">
        <v>191</v>
      </c>
      <c r="G3487" s="43" t="s">
        <v>13445</v>
      </c>
      <c r="H3487" s="23">
        <v>40</v>
      </c>
      <c r="I3487" s="23">
        <v>42</v>
      </c>
      <c r="J3487" s="10">
        <v>3</v>
      </c>
      <c r="K3487" s="100"/>
      <c r="M3487" s="136" t="s">
        <v>11289</v>
      </c>
      <c r="N3487" s="136"/>
      <c r="O3487" s="178" t="str">
        <f t="shared" si="85"/>
        <v>Label.create(:concept_id =&gt; Concept.find_by_codelist_and_code(96, 'MRU').id, :locale =&gt; 'fi', :preflabel =&gt; 'Mauritanian ouguiya', :scopenote =&gt; 'Mauritania (prices normally quoted with 0 or 1 decimal place – 1 khoums = UM0.2). Replaced MRO (old) Ouguiya at rate of 10:1 in June 2018. Only for use in ONIX 3.0 or later')</v>
      </c>
      <c r="P3487" s="3"/>
    </row>
    <row r="3488" spans="1:16" ht="45" hidden="1">
      <c r="A3488" s="11">
        <v>96</v>
      </c>
      <c r="B3488" s="11">
        <v>114</v>
      </c>
      <c r="C3488" s="33" t="s">
        <v>750</v>
      </c>
      <c r="E3488" s="149"/>
      <c r="F3488" s="51" t="s">
        <v>751</v>
      </c>
      <c r="G3488" s="43" t="s">
        <v>13446</v>
      </c>
      <c r="H3488" s="23">
        <v>0</v>
      </c>
      <c r="I3488" s="23">
        <v>13</v>
      </c>
      <c r="J3488" s="72" t="s">
        <v>3163</v>
      </c>
      <c r="K3488" s="100"/>
      <c r="M3488" s="136"/>
      <c r="N3488" s="136" t="s">
        <v>11198</v>
      </c>
      <c r="O3488" s="178" t="str">
        <f t="shared" si="85"/>
        <v>Label.create(:concept_id =&gt; Concept.find_by_codelist_and_code(96, 'MTL').id, :locale =&gt; 'fi', :preflabel =&gt; 'Maltese Lira', :scopenote =&gt; 'Poistettu käytöstä, korvattu koodilla EUR')</v>
      </c>
      <c r="P3488" s="3"/>
    </row>
    <row r="3489" spans="1:16" ht="15.75" hidden="1">
      <c r="A3489" s="11">
        <v>96</v>
      </c>
      <c r="B3489" s="11">
        <v>115</v>
      </c>
      <c r="C3489" s="33" t="s">
        <v>752</v>
      </c>
      <c r="E3489" s="149"/>
      <c r="F3489" s="51" t="s">
        <v>755</v>
      </c>
      <c r="G3489" s="43" t="s">
        <v>6670</v>
      </c>
      <c r="H3489" s="23">
        <v>0</v>
      </c>
      <c r="I3489" s="23"/>
      <c r="J3489" s="10"/>
      <c r="K3489" s="100"/>
      <c r="M3489" s="136" t="s">
        <v>11290</v>
      </c>
      <c r="N3489" s="136"/>
      <c r="O3489" s="178" t="str">
        <f t="shared" si="85"/>
        <v>Label.create(:concept_id =&gt; Concept.find_by_codelist_and_code(96, 'MUR').id, :locale =&gt; 'fi', :preflabel =&gt; 'Mauritiuksen rupia', :scopenote =&gt; 'Mauritius (prices normally quoted as integers)')</v>
      </c>
      <c r="P3489" s="3"/>
    </row>
    <row r="3490" spans="1:16" ht="15.75" hidden="1">
      <c r="A3490" s="11">
        <v>96</v>
      </c>
      <c r="B3490" s="11">
        <v>116</v>
      </c>
      <c r="C3490" s="33" t="s">
        <v>1778</v>
      </c>
      <c r="E3490" s="149"/>
      <c r="F3490" s="51" t="s">
        <v>1779</v>
      </c>
      <c r="G3490" s="43" t="s">
        <v>3250</v>
      </c>
      <c r="H3490" s="23">
        <v>0</v>
      </c>
      <c r="I3490" s="23"/>
      <c r="J3490" s="10"/>
      <c r="K3490" s="100"/>
      <c r="M3490" s="136" t="s">
        <v>11291</v>
      </c>
      <c r="N3490" s="136"/>
      <c r="O3490" s="178" t="str">
        <f t="shared" si="85"/>
        <v>Label.create(:concept_id =&gt; Concept.find_by_codelist_and_code(96, 'MVR').id, :locale =&gt; 'fi', :preflabel =&gt; 'Malediivien rufiyaa', :scopenote =&gt; 'Maldives')</v>
      </c>
      <c r="P3490" s="3"/>
    </row>
    <row r="3491" spans="1:16" ht="15.75" hidden="1">
      <c r="A3491" s="11">
        <v>96</v>
      </c>
      <c r="B3491" s="11">
        <v>117</v>
      </c>
      <c r="C3491" s="33" t="s">
        <v>1780</v>
      </c>
      <c r="E3491" s="149"/>
      <c r="F3491" s="51" t="s">
        <v>8519</v>
      </c>
      <c r="G3491" s="43" t="s">
        <v>3248</v>
      </c>
      <c r="H3491" s="23">
        <v>0</v>
      </c>
      <c r="I3491" s="23">
        <v>33</v>
      </c>
      <c r="J3491" s="10"/>
      <c r="K3491" s="100"/>
      <c r="M3491" s="136" t="s">
        <v>11292</v>
      </c>
      <c r="N3491" s="136"/>
      <c r="O3491" s="178" t="str">
        <f t="shared" si="85"/>
        <v>Label.create(:concept_id =&gt; Concept.find_by_codelist_and_code(96, 'MWK').id, :locale =&gt; 'fi', :preflabel =&gt; 'Malawin kwacha', :scopenote =&gt; 'Malawi')</v>
      </c>
      <c r="P3491" s="3"/>
    </row>
    <row r="3492" spans="1:16" ht="15.75" hidden="1">
      <c r="A3492" s="11">
        <v>96</v>
      </c>
      <c r="B3492" s="11">
        <v>118</v>
      </c>
      <c r="C3492" s="33" t="s">
        <v>1782</v>
      </c>
      <c r="E3492" s="149"/>
      <c r="F3492" s="51" t="s">
        <v>1765</v>
      </c>
      <c r="G3492" s="43" t="s">
        <v>3706</v>
      </c>
      <c r="H3492" s="23">
        <v>0</v>
      </c>
      <c r="I3492" s="23"/>
      <c r="J3492" s="10"/>
      <c r="K3492" s="100"/>
      <c r="M3492" s="136" t="s">
        <v>11293</v>
      </c>
      <c r="N3492" s="136"/>
      <c r="O3492" s="178" t="str">
        <f t="shared" si="85"/>
        <v>Label.create(:concept_id =&gt; Concept.find_by_codelist_and_code(96, 'MXN').id, :locale =&gt; 'fi', :preflabel =&gt; 'Meksikon peso', :scopenote =&gt; 'Mexico')</v>
      </c>
      <c r="P3492" s="3"/>
    </row>
    <row r="3493" spans="1:16" ht="15.75" hidden="1">
      <c r="A3493" s="11">
        <v>96</v>
      </c>
      <c r="B3493" s="11">
        <v>119</v>
      </c>
      <c r="C3493" s="33" t="s">
        <v>622</v>
      </c>
      <c r="E3493" s="149"/>
      <c r="F3493" s="51" t="s">
        <v>1791</v>
      </c>
      <c r="G3493" s="43" t="s">
        <v>3249</v>
      </c>
      <c r="H3493" s="23">
        <v>0</v>
      </c>
      <c r="I3493" s="23"/>
      <c r="J3493" s="10"/>
      <c r="K3493" s="100"/>
      <c r="M3493" s="136" t="s">
        <v>11294</v>
      </c>
      <c r="N3493" s="136"/>
      <c r="O3493" s="178" t="str">
        <f t="shared" si="85"/>
        <v>Label.create(:concept_id =&gt; Concept.find_by_codelist_and_code(96, 'MYR').id, :locale =&gt; 'fi', :preflabel =&gt; 'Malesian ringgit', :scopenote =&gt; 'Malaysia')</v>
      </c>
      <c r="P3493" s="3"/>
    </row>
    <row r="3494" spans="1:16" ht="15.75" hidden="1">
      <c r="A3494" s="11">
        <v>96</v>
      </c>
      <c r="B3494" s="11">
        <v>120</v>
      </c>
      <c r="C3494" s="33" t="s">
        <v>3567</v>
      </c>
      <c r="E3494" s="149"/>
      <c r="F3494" s="51" t="s">
        <v>8520</v>
      </c>
      <c r="G3494" s="43" t="s">
        <v>1938</v>
      </c>
      <c r="H3494" s="23">
        <v>7</v>
      </c>
      <c r="I3494" s="23"/>
      <c r="J3494" s="10"/>
      <c r="K3494" s="100"/>
      <c r="M3494" s="136" t="s">
        <v>11295</v>
      </c>
      <c r="N3494" s="136"/>
      <c r="O3494" s="178" t="str">
        <f t="shared" si="85"/>
        <v>Label.create(:concept_id =&gt; Concept.find_by_codelist_and_code(96, 'MZN').id, :locale =&gt; 'fi', :preflabel =&gt; 'Mosambikin metical', :scopenote =&gt; 'Mozambique')</v>
      </c>
      <c r="P3494" s="3"/>
    </row>
    <row r="3495" spans="1:16" ht="15.75" hidden="1">
      <c r="A3495" s="11">
        <v>96</v>
      </c>
      <c r="B3495" s="11">
        <v>121</v>
      </c>
      <c r="C3495" s="33" t="s">
        <v>1792</v>
      </c>
      <c r="E3495" s="149"/>
      <c r="F3495" s="51" t="s">
        <v>2192</v>
      </c>
      <c r="G3495" s="43" t="s">
        <v>2033</v>
      </c>
      <c r="H3495" s="26">
        <v>0</v>
      </c>
      <c r="I3495" s="26"/>
      <c r="J3495" s="6"/>
      <c r="K3495" s="100"/>
      <c r="M3495" s="136" t="s">
        <v>11296</v>
      </c>
      <c r="N3495" s="136"/>
      <c r="O3495" s="178" t="str">
        <f t="shared" si="85"/>
        <v>Label.create(:concept_id =&gt; Concept.find_by_codelist_and_code(96, 'NAD').id, :locale =&gt; 'fi', :preflabel =&gt; 'Namibian dollari', :scopenote =&gt; 'Namibia')</v>
      </c>
      <c r="P3495" s="3"/>
    </row>
    <row r="3496" spans="1:16" ht="15.75" hidden="1">
      <c r="A3496" s="11">
        <v>96</v>
      </c>
      <c r="B3496" s="11">
        <v>122</v>
      </c>
      <c r="C3496" s="33" t="s">
        <v>2193</v>
      </c>
      <c r="E3496" s="149"/>
      <c r="F3496" s="51" t="s">
        <v>2194</v>
      </c>
      <c r="G3496" s="43" t="s">
        <v>1896</v>
      </c>
      <c r="H3496" s="26">
        <v>0</v>
      </c>
      <c r="I3496" s="26"/>
      <c r="J3496" s="6"/>
      <c r="K3496" s="100"/>
      <c r="M3496" s="136" t="s">
        <v>11297</v>
      </c>
      <c r="N3496" s="136"/>
      <c r="O3496" s="178" t="str">
        <f t="shared" si="85"/>
        <v>Label.create(:concept_id =&gt; Concept.find_by_codelist_and_code(96, 'NGN').id, :locale =&gt; 'fi', :preflabel =&gt; 'Nigerian naira', :scopenote =&gt; 'Nigeria')</v>
      </c>
      <c r="P3496" s="3"/>
    </row>
    <row r="3497" spans="1:16" ht="15.75" hidden="1">
      <c r="A3497" s="11">
        <v>96</v>
      </c>
      <c r="B3497" s="11">
        <v>123</v>
      </c>
      <c r="C3497" s="33" t="s">
        <v>2195</v>
      </c>
      <c r="E3497" s="149"/>
      <c r="F3497" s="51" t="s">
        <v>1429</v>
      </c>
      <c r="G3497" s="43" t="s">
        <v>1740</v>
      </c>
      <c r="H3497" s="23">
        <v>0</v>
      </c>
      <c r="I3497" s="23"/>
      <c r="J3497" s="10"/>
      <c r="K3497" s="100"/>
      <c r="M3497" s="136" t="s">
        <v>11298</v>
      </c>
      <c r="N3497" s="136"/>
      <c r="O3497" s="178" t="str">
        <f t="shared" si="85"/>
        <v>Label.create(:concept_id =&gt; Concept.find_by_codelist_and_code(96, 'NIO').id, :locale =&gt; 'fi', :preflabel =&gt; 'Nicaraguan cordoba oro', :scopenote =&gt; 'Nicaragua')</v>
      </c>
      <c r="P3497" s="3"/>
    </row>
    <row r="3498" spans="1:16" ht="45" hidden="1">
      <c r="A3498" s="11">
        <v>96</v>
      </c>
      <c r="B3498" s="11">
        <v>124</v>
      </c>
      <c r="C3498" s="33" t="s">
        <v>1368</v>
      </c>
      <c r="E3498" s="149"/>
      <c r="F3498" s="51" t="s">
        <v>7159</v>
      </c>
      <c r="G3498" s="43" t="s">
        <v>13447</v>
      </c>
      <c r="H3498" s="23">
        <v>0</v>
      </c>
      <c r="I3498" s="23">
        <v>5</v>
      </c>
      <c r="J3498" s="72" t="s">
        <v>3163</v>
      </c>
      <c r="K3498" s="100"/>
      <c r="M3498" s="136"/>
      <c r="N3498" s="136" t="s">
        <v>11198</v>
      </c>
      <c r="O3498" s="178" t="str">
        <f t="shared" si="85"/>
        <v>Label.create(:concept_id =&gt; Concept.find_by_codelist_and_code(96, 'NLG').id, :locale =&gt; 'fi', :preflabel =&gt; 'Guilder', :scopenote =&gt; 'Poistettu käytöstä, korvattu koodilla EUR')</v>
      </c>
      <c r="P3498" s="3"/>
    </row>
    <row r="3499" spans="1:16" ht="30" hidden="1">
      <c r="A3499" s="11">
        <v>96</v>
      </c>
      <c r="B3499" s="11">
        <v>125</v>
      </c>
      <c r="C3499" s="33" t="s">
        <v>974</v>
      </c>
      <c r="E3499" s="149"/>
      <c r="F3499" s="51" t="s">
        <v>1270</v>
      </c>
      <c r="G3499" s="43" t="s">
        <v>6671</v>
      </c>
      <c r="H3499" s="23">
        <v>0</v>
      </c>
      <c r="I3499" s="23"/>
      <c r="J3499" s="10"/>
      <c r="K3499" s="100"/>
      <c r="M3499" s="136" t="s">
        <v>11299</v>
      </c>
      <c r="N3499" s="136"/>
      <c r="O3499" s="178" t="str">
        <f t="shared" si="85"/>
        <v>Label.create(:concept_id =&gt; Concept.find_by_codelist_and_code(96, 'NOK').id, :locale =&gt; 'fi', :preflabel =&gt; 'Norjan kruunu', :scopenote =&gt; 'Norway, Bouvet Island, Svalbard and Jan Mayen')</v>
      </c>
      <c r="P3499" s="3"/>
    </row>
    <row r="3500" spans="1:16" ht="15.75" hidden="1">
      <c r="A3500" s="11">
        <v>96</v>
      </c>
      <c r="B3500" s="11">
        <v>126</v>
      </c>
      <c r="C3500" s="33" t="s">
        <v>1105</v>
      </c>
      <c r="E3500" s="149"/>
      <c r="F3500" s="51" t="s">
        <v>4195</v>
      </c>
      <c r="G3500" s="43" t="s">
        <v>2034</v>
      </c>
      <c r="H3500" s="23">
        <v>0</v>
      </c>
      <c r="I3500" s="23"/>
      <c r="J3500" s="10"/>
      <c r="K3500" s="100"/>
      <c r="M3500" s="136" t="s">
        <v>11300</v>
      </c>
      <c r="N3500" s="136"/>
      <c r="O3500" s="178" t="str">
        <f t="shared" si="85"/>
        <v>Label.create(:concept_id =&gt; Concept.find_by_codelist_and_code(96, 'NPR').id, :locale =&gt; 'fi', :preflabel =&gt; 'Nepalin rupia', :scopenote =&gt; 'Nepal')</v>
      </c>
      <c r="P3500" s="3"/>
    </row>
    <row r="3501" spans="1:16" ht="30" hidden="1">
      <c r="A3501" s="11">
        <v>96</v>
      </c>
      <c r="B3501" s="11">
        <v>127</v>
      </c>
      <c r="C3501" s="33" t="s">
        <v>4196</v>
      </c>
      <c r="E3501" s="149"/>
      <c r="F3501" s="51" t="s">
        <v>3164</v>
      </c>
      <c r="G3501" s="43" t="s">
        <v>6672</v>
      </c>
      <c r="H3501" s="23">
        <v>0</v>
      </c>
      <c r="I3501" s="23"/>
      <c r="J3501" s="10"/>
      <c r="K3501" s="100"/>
      <c r="M3501" s="136" t="s">
        <v>11301</v>
      </c>
      <c r="N3501" s="136"/>
      <c r="O3501" s="178" t="str">
        <f t="shared" si="85"/>
        <v>Label.create(:concept_id =&gt; Concept.find_by_codelist_and_code(96, 'NZD').id, :locale =&gt; 'fi', :preflabel =&gt; 'Uuden-Seelannin dollari', :scopenote =&gt; 'New Zealand, Cook Islands, Niue, Pitcairn, Tokelau')</v>
      </c>
      <c r="P3501" s="3"/>
    </row>
    <row r="3502" spans="1:16" ht="30" hidden="1">
      <c r="A3502" s="11">
        <v>96</v>
      </c>
      <c r="B3502" s="11">
        <v>128</v>
      </c>
      <c r="C3502" s="33" t="s">
        <v>2970</v>
      </c>
      <c r="E3502" s="149"/>
      <c r="F3502" s="51" t="s">
        <v>1847</v>
      </c>
      <c r="G3502" s="43" t="s">
        <v>6673</v>
      </c>
      <c r="H3502" s="23">
        <v>0</v>
      </c>
      <c r="I3502" s="23"/>
      <c r="J3502" s="10"/>
      <c r="K3502" s="100"/>
      <c r="M3502" s="136" t="s">
        <v>11302</v>
      </c>
      <c r="N3502" s="136"/>
      <c r="O3502" s="178" t="str">
        <f t="shared" si="85"/>
        <v>Label.create(:concept_id =&gt; Concept.find_by_codelist_and_code(96, 'OMR').id, :locale =&gt; 'fi', :preflabel =&gt; 'Omanin rial', :scopenote =&gt; 'Oman (prices normally quoted with 3 decimal places)')</v>
      </c>
      <c r="P3502" s="3"/>
    </row>
    <row r="3503" spans="1:16" ht="15.75" hidden="1">
      <c r="A3503" s="11">
        <v>96</v>
      </c>
      <c r="B3503" s="11">
        <v>129</v>
      </c>
      <c r="C3503" s="33" t="s">
        <v>1343</v>
      </c>
      <c r="E3503" s="149"/>
      <c r="F3503" s="51" t="s">
        <v>1344</v>
      </c>
      <c r="G3503" s="43" t="s">
        <v>1935</v>
      </c>
      <c r="H3503" s="23">
        <v>0</v>
      </c>
      <c r="I3503" s="23"/>
      <c r="J3503" s="10"/>
      <c r="K3503" s="100"/>
      <c r="M3503" s="136" t="s">
        <v>11303</v>
      </c>
      <c r="N3503" s="136"/>
      <c r="O3503" s="178" t="str">
        <f t="shared" si="85"/>
        <v>Label.create(:concept_id =&gt; Concept.find_by_codelist_and_code(96, 'PAB').id, :locale =&gt; 'fi', :preflabel =&gt; 'Panaman balboa', :scopenote =&gt; 'Panama')</v>
      </c>
      <c r="P3503" s="3"/>
    </row>
    <row r="3504" spans="1:16" ht="15.75" hidden="1">
      <c r="A3504" s="11">
        <v>96</v>
      </c>
      <c r="B3504" s="11">
        <v>130</v>
      </c>
      <c r="C3504" s="33" t="s">
        <v>1345</v>
      </c>
      <c r="E3504" s="149"/>
      <c r="F3504" s="51" t="s">
        <v>7198</v>
      </c>
      <c r="G3504" s="43" t="s">
        <v>8521</v>
      </c>
      <c r="H3504" s="23">
        <v>0</v>
      </c>
      <c r="I3504" s="23">
        <v>33</v>
      </c>
      <c r="J3504" s="10"/>
      <c r="K3504" s="100"/>
      <c r="M3504" s="136" t="s">
        <v>11304</v>
      </c>
      <c r="N3504" s="136"/>
      <c r="O3504" s="178" t="str">
        <f t="shared" si="85"/>
        <v>Label.create(:concept_id =&gt; Concept.find_by_codelist_and_code(96, 'PEN').id, :locale =&gt; 'fi', :preflabel =&gt; 'Perun nuevo sol', :scopenote =&gt; 'Peru (formerly Nuevo Sol)')</v>
      </c>
      <c r="P3504" s="3"/>
    </row>
    <row r="3505" spans="1:16" ht="15.75" hidden="1">
      <c r="A3505" s="11">
        <v>96</v>
      </c>
      <c r="B3505" s="11">
        <v>131</v>
      </c>
      <c r="C3505" s="33" t="s">
        <v>1627</v>
      </c>
      <c r="E3505" s="149"/>
      <c r="F3505" s="51" t="s">
        <v>1628</v>
      </c>
      <c r="G3505" s="43" t="s">
        <v>1356</v>
      </c>
      <c r="H3505" s="23">
        <v>0</v>
      </c>
      <c r="I3505" s="23"/>
      <c r="J3505" s="10"/>
      <c r="K3505" s="100"/>
      <c r="M3505" s="136" t="s">
        <v>11305</v>
      </c>
      <c r="N3505" s="136"/>
      <c r="O3505" s="178" t="str">
        <f t="shared" si="85"/>
        <v>Label.create(:concept_id =&gt; Concept.find_by_codelist_and_code(96, 'PGK').id, :locale =&gt; 'fi', :preflabel =&gt; 'Papua-Uuden-Guinean kina', :scopenote =&gt; 'Papua New Guinea')</v>
      </c>
      <c r="P3505" s="3"/>
    </row>
    <row r="3506" spans="1:16" ht="15.75" hidden="1">
      <c r="A3506" s="11">
        <v>96</v>
      </c>
      <c r="B3506" s="11">
        <v>132</v>
      </c>
      <c r="C3506" s="33" t="s">
        <v>1629</v>
      </c>
      <c r="E3506" s="149"/>
      <c r="F3506" s="51" t="s">
        <v>8045</v>
      </c>
      <c r="G3506" s="43" t="s">
        <v>2041</v>
      </c>
      <c r="H3506" s="26">
        <v>0</v>
      </c>
      <c r="I3506" s="26">
        <v>43</v>
      </c>
      <c r="J3506" s="6"/>
      <c r="K3506" s="100"/>
      <c r="M3506" s="136" t="s">
        <v>11306</v>
      </c>
      <c r="N3506" s="136"/>
      <c r="O3506" s="178" t="str">
        <f t="shared" ref="O3506:O3569" si="86">IF(OR(H3506="",IFERROR(FIND("-"&amp;A3506&amp;"-","-6-7-8-10-11-26-33-35-36-37-38-39-40-47-52-54-56-63-67-75-78-94-95-101-138-140-"),0)&gt;0,
AND(A3506=1,IFERROR(FIND("-"&amp;C3506&amp;"-","-12-13-14-"),0)&gt;0),
AND(A3506=22,IFERROR(FIND("-"&amp;C3506&amp;"-","-04-05-"),0)&gt;0),
AND(A3506=34,IFERROR(FIND("-"&amp;C3506&amp;"-","-00-01-04-08-09-10-11-12-13-14-15-"),0)&gt;0),
AND(A3506=45,IFERROR(FIND("-"&amp;C3506&amp;"-","-08-"),0)&gt;0),
AND(A3506=49,IFERROR(FIND("-"&amp;C3506&amp;"-","-ROW-"),0)&gt;0),
AND(A3506=51,IFERROR(FIND("-"&amp;C3506&amp;"-","-14-15-36-"),0)&gt;0),
AND(A3506=79,IFERROR(FIND("-"&amp;C3506&amp;"-","-11-"),0)&gt;0),
AND(A3506=102,IFERROR(FIND("-"&amp;C3506&amp;"-","-02-"),0)&gt;0)),"",
 IF(AND(M3506="",N3506=""),"",
  "Label.create(:concept_id =&gt; Concept.find_by_codelist_and_code("&amp;A3506&amp;", "&amp;IF(C3506="","nil","'"&amp;C3506&amp;"'")&amp;").id, "&amp;
  ":locale =&gt; '"&amp;L$2&amp;"'"&amp;", "&amp;
  ":preflabel =&gt; '"&amp;(IF(M3506="",F3506,M3506)&amp;"', "&amp;
  ":scopenote =&gt; "&amp;IF(AND(N3506="",G3506="",K3506=""),"nil","'"&amp; IF(K3506="", "",$L$3 &amp; IF(ISERROR(FIND("
", K3506))," ","&lt;br&gt;&amp;nbsp;&amp;nbsp;&amp;nbsp;&amp;nbsp;• ") &amp; SUBSTITUTE(SUBSTITUTE(SUBSTITUTE(K3506, "&amp;", "&amp;amp;"),"&lt;","&amp;lt;"),"
","&lt;br&gt;&amp;nbsp;&amp;nbsp;&amp;nbsp;&amp;nbsp;• ")) &amp; IF(OR(K3506="",G3506=""),"","&lt;br&gt;") &amp; SUBSTITUTE(SUBSTITUTE(IF(N3506="",G3506,N3506),"&amp;","&amp;amp;"),"&lt;","&amp;lt;")&amp;"'")&amp;")")
))</f>
        <v>Label.create(:concept_id =&gt; Concept.find_by_codelist_and_code(96, 'PHP').id, :locale =&gt; 'fi', :preflabel =&gt; 'Filippiinien peso', :scopenote =&gt; 'Philippines')</v>
      </c>
      <c r="P3506" s="3"/>
    </row>
    <row r="3507" spans="1:16" ht="15.75" hidden="1">
      <c r="A3507" s="11">
        <v>96</v>
      </c>
      <c r="B3507" s="11">
        <v>133</v>
      </c>
      <c r="C3507" s="33" t="s">
        <v>1561</v>
      </c>
      <c r="E3507" s="149"/>
      <c r="F3507" s="51" t="s">
        <v>1562</v>
      </c>
      <c r="G3507" s="43" t="s">
        <v>6674</v>
      </c>
      <c r="H3507" s="26">
        <v>0</v>
      </c>
      <c r="I3507" s="26"/>
      <c r="J3507" s="6"/>
      <c r="K3507" s="100"/>
      <c r="M3507" s="136" t="s">
        <v>11307</v>
      </c>
      <c r="N3507" s="136"/>
      <c r="O3507" s="178" t="str">
        <f t="shared" si="86"/>
        <v>Label.create(:concept_id =&gt; Concept.find_by_codelist_and_code(96, 'PKR').id, :locale =&gt; 'fi', :preflabel =&gt; 'Pakistanin rupia', :scopenote =&gt; 'Pakistan (prices normally quoted as integers)')</v>
      </c>
      <c r="P3507" s="3"/>
    </row>
    <row r="3508" spans="1:16" ht="15.75" hidden="1">
      <c r="A3508" s="11">
        <v>96</v>
      </c>
      <c r="B3508" s="11">
        <v>134</v>
      </c>
      <c r="C3508" s="33" t="s">
        <v>1563</v>
      </c>
      <c r="E3508" s="149"/>
      <c r="F3508" s="51" t="s">
        <v>8138</v>
      </c>
      <c r="G3508" s="43" t="s">
        <v>1914</v>
      </c>
      <c r="H3508" s="23">
        <v>0</v>
      </c>
      <c r="I3508" s="23"/>
      <c r="J3508" s="10"/>
      <c r="K3508" s="100"/>
      <c r="M3508" s="136" t="s">
        <v>11308</v>
      </c>
      <c r="N3508" s="136"/>
      <c r="O3508" s="178" t="str">
        <f t="shared" si="86"/>
        <v>Label.create(:concept_id =&gt; Concept.find_by_codelist_and_code(96, 'PLN').id, :locale =&gt; 'fi', :preflabel =&gt; 'Puolan złoty', :scopenote =&gt; 'Poland')</v>
      </c>
      <c r="P3508" s="3"/>
    </row>
    <row r="3509" spans="1:16" ht="45" hidden="1">
      <c r="A3509" s="11">
        <v>96</v>
      </c>
      <c r="B3509" s="11">
        <v>135</v>
      </c>
      <c r="C3509" s="33" t="s">
        <v>1369</v>
      </c>
      <c r="E3509" s="149"/>
      <c r="F3509" s="51" t="s">
        <v>7160</v>
      </c>
      <c r="G3509" s="43" t="s">
        <v>8046</v>
      </c>
      <c r="H3509" s="23">
        <v>0</v>
      </c>
      <c r="I3509" s="23">
        <v>5</v>
      </c>
      <c r="J3509" s="72" t="s">
        <v>3163</v>
      </c>
      <c r="K3509" s="100"/>
      <c r="M3509" s="136"/>
      <c r="N3509" s="136" t="s">
        <v>11198</v>
      </c>
      <c r="O3509" s="178" t="str">
        <f t="shared" si="86"/>
        <v>Label.create(:concept_id =&gt; Concept.find_by_codelist_and_code(96, 'PTE').id, :locale =&gt; 'fi', :preflabel =&gt; 'Escudo', :scopenote =&gt; 'Poistettu käytöstä, korvattu koodilla EUR')</v>
      </c>
      <c r="P3509" s="3"/>
    </row>
    <row r="3510" spans="1:16" ht="15.75" hidden="1">
      <c r="A3510" s="11">
        <v>96</v>
      </c>
      <c r="B3510" s="11">
        <v>136</v>
      </c>
      <c r="C3510" s="33" t="s">
        <v>1048</v>
      </c>
      <c r="E3510" s="149"/>
      <c r="F3510" s="51" t="s">
        <v>1727</v>
      </c>
      <c r="G3510" s="43" t="s">
        <v>6675</v>
      </c>
      <c r="H3510" s="23">
        <v>0</v>
      </c>
      <c r="I3510" s="23"/>
      <c r="J3510" s="10"/>
      <c r="K3510" s="100"/>
      <c r="M3510" s="136" t="s">
        <v>11309</v>
      </c>
      <c r="N3510" s="136"/>
      <c r="O3510" s="178" t="str">
        <f t="shared" si="86"/>
        <v>Label.create(:concept_id =&gt; Concept.find_by_codelist_and_code(96, 'PYG').id, :locale =&gt; 'fi', :preflabel =&gt; 'Paraguayn guarani', :scopenote =&gt; 'Paraguay (prices normally quoted as integers)')</v>
      </c>
      <c r="P3510" s="3"/>
    </row>
    <row r="3511" spans="1:16" ht="15.75" hidden="1">
      <c r="A3511" s="11">
        <v>96</v>
      </c>
      <c r="B3511" s="11">
        <v>137</v>
      </c>
      <c r="C3511" s="33" t="s">
        <v>1258</v>
      </c>
      <c r="E3511" s="149"/>
      <c r="F3511" s="51" t="s">
        <v>1072</v>
      </c>
      <c r="G3511" s="43" t="s">
        <v>2110</v>
      </c>
      <c r="H3511" s="23">
        <v>0</v>
      </c>
      <c r="I3511" s="23"/>
      <c r="J3511" s="10"/>
      <c r="K3511" s="100"/>
      <c r="M3511" s="136" t="s">
        <v>11310</v>
      </c>
      <c r="N3511" s="136"/>
      <c r="O3511" s="178" t="str">
        <f t="shared" si="86"/>
        <v>Label.create(:concept_id =&gt; Concept.find_by_codelist_and_code(96, 'QAR').id, :locale =&gt; 'fi', :preflabel =&gt; 'Qatarin rial', :scopenote =&gt; 'Qatar')</v>
      </c>
      <c r="P3511" s="3"/>
    </row>
    <row r="3512" spans="1:16" ht="15.75" hidden="1">
      <c r="A3512" s="11">
        <v>96</v>
      </c>
      <c r="B3512" s="11">
        <v>138</v>
      </c>
      <c r="C3512" s="33" t="s">
        <v>1293</v>
      </c>
      <c r="E3512" s="149"/>
      <c r="F3512" s="51" t="s">
        <v>8522</v>
      </c>
      <c r="G3512" s="70" t="s">
        <v>6676</v>
      </c>
      <c r="H3512" s="23">
        <v>0</v>
      </c>
      <c r="I3512" s="23">
        <v>17</v>
      </c>
      <c r="J3512" s="72" t="s">
        <v>3163</v>
      </c>
      <c r="K3512" s="100"/>
      <c r="M3512" s="136"/>
      <c r="N3512" s="136" t="s">
        <v>11311</v>
      </c>
      <c r="O3512" s="178" t="str">
        <f t="shared" si="86"/>
        <v>Label.create(:concept_id =&gt; Concept.find_by_codelist_and_code(96, 'ROL').id, :locale =&gt; 'fi', :preflabel =&gt; 'Romanian Old Leu', :scopenote =&gt; 'Poistettu käytöstä, korvattu koodilla RON')</v>
      </c>
      <c r="P3512" s="3"/>
    </row>
    <row r="3513" spans="1:16" ht="15.75" hidden="1">
      <c r="A3513" s="11">
        <v>96</v>
      </c>
      <c r="B3513" s="11">
        <v>139</v>
      </c>
      <c r="C3513" s="33" t="s">
        <v>4063</v>
      </c>
      <c r="E3513" s="149"/>
      <c r="F3513" s="51" t="s">
        <v>8523</v>
      </c>
      <c r="G3513" s="43" t="s">
        <v>2111</v>
      </c>
      <c r="H3513" s="23">
        <v>7</v>
      </c>
      <c r="I3513" s="23"/>
      <c r="J3513" s="10"/>
      <c r="K3513" s="100"/>
      <c r="M3513" s="136" t="s">
        <v>11312</v>
      </c>
      <c r="N3513" s="136"/>
      <c r="O3513" s="178" t="str">
        <f t="shared" si="86"/>
        <v>Label.create(:concept_id =&gt; Concept.find_by_codelist_and_code(96, 'RON').id, :locale =&gt; 'fi', :preflabel =&gt; 'Romanian leu', :scopenote =&gt; 'Romania')</v>
      </c>
      <c r="P3513" s="3"/>
    </row>
    <row r="3514" spans="1:16" ht="15.75" hidden="1">
      <c r="A3514" s="11">
        <v>96</v>
      </c>
      <c r="B3514" s="11">
        <v>140</v>
      </c>
      <c r="C3514" s="42" t="s">
        <v>4755</v>
      </c>
      <c r="E3514" s="149"/>
      <c r="F3514" s="51" t="s">
        <v>1379</v>
      </c>
      <c r="G3514" s="43" t="s">
        <v>6677</v>
      </c>
      <c r="H3514" s="23">
        <v>17</v>
      </c>
      <c r="I3514" s="23"/>
      <c r="J3514" s="10"/>
      <c r="K3514" s="100"/>
      <c r="M3514" s="136" t="s">
        <v>11313</v>
      </c>
      <c r="N3514" s="136"/>
      <c r="O3514" s="178" t="str">
        <f t="shared" si="86"/>
        <v>Label.create(:concept_id =&gt; Concept.find_by_codelist_and_code(96, 'RSD').id, :locale =&gt; 'fi', :preflabel =&gt; 'Serbian dinaari', :scopenote =&gt; 'Serbia (prices normally quoted as integers)')</v>
      </c>
      <c r="P3514" s="3"/>
    </row>
    <row r="3515" spans="1:16" ht="15.75" hidden="1">
      <c r="A3515" s="11">
        <v>96</v>
      </c>
      <c r="B3515" s="11">
        <v>141</v>
      </c>
      <c r="C3515" s="33" t="s">
        <v>1448</v>
      </c>
      <c r="E3515" s="149"/>
      <c r="F3515" s="43" t="s">
        <v>1295</v>
      </c>
      <c r="G3515" s="43" t="s">
        <v>1762</v>
      </c>
      <c r="H3515" s="23">
        <v>4</v>
      </c>
      <c r="I3515" s="23"/>
      <c r="J3515" s="10"/>
      <c r="K3515" s="100"/>
      <c r="M3515" s="136" t="s">
        <v>11314</v>
      </c>
      <c r="N3515" s="136"/>
      <c r="O3515" s="178" t="str">
        <f t="shared" si="86"/>
        <v>Label.create(:concept_id =&gt; Concept.find_by_codelist_and_code(96, 'RUB').id, :locale =&gt; 'fi', :preflabel =&gt; 'Venäjän rupla', :scopenote =&gt; 'Russian Federation')</v>
      </c>
      <c r="P3515" s="3"/>
    </row>
    <row r="3516" spans="1:16" ht="15.75" hidden="1">
      <c r="A3516" s="11">
        <v>96</v>
      </c>
      <c r="B3516" s="11">
        <v>142</v>
      </c>
      <c r="C3516" s="33" t="s">
        <v>1294</v>
      </c>
      <c r="E3516" s="149"/>
      <c r="F3516" s="51" t="s">
        <v>1295</v>
      </c>
      <c r="G3516" s="70" t="s">
        <v>6678</v>
      </c>
      <c r="H3516" s="23">
        <v>0</v>
      </c>
      <c r="I3516" s="23">
        <v>4</v>
      </c>
      <c r="J3516" s="10" t="s">
        <v>3163</v>
      </c>
      <c r="K3516" s="100"/>
      <c r="M3516" s="136"/>
      <c r="N3516" s="136" t="s">
        <v>11315</v>
      </c>
      <c r="O3516" s="178" t="str">
        <f t="shared" si="86"/>
        <v>Label.create(:concept_id =&gt; Concept.find_by_codelist_and_code(96, 'RUR').id, :locale =&gt; 'fi', :preflabel =&gt; 'Russian Ruble', :scopenote =&gt; 'Poistettu käytöstä, korvattu koodilla RUB')</v>
      </c>
      <c r="P3516" s="3"/>
    </row>
    <row r="3517" spans="1:16" ht="15.75" hidden="1">
      <c r="A3517" s="11">
        <v>96</v>
      </c>
      <c r="B3517" s="11">
        <v>143</v>
      </c>
      <c r="C3517" s="33" t="s">
        <v>1296</v>
      </c>
      <c r="E3517" s="149"/>
      <c r="F3517" s="51" t="s">
        <v>1297</v>
      </c>
      <c r="G3517" s="43" t="s">
        <v>6679</v>
      </c>
      <c r="H3517" s="23">
        <v>0</v>
      </c>
      <c r="I3517" s="23"/>
      <c r="J3517" s="10"/>
      <c r="K3517" s="100"/>
      <c r="M3517" s="136" t="s">
        <v>11316</v>
      </c>
      <c r="N3517" s="136"/>
      <c r="O3517" s="178" t="str">
        <f t="shared" si="86"/>
        <v>Label.create(:concept_id =&gt; Concept.find_by_codelist_and_code(96, 'RWF').id, :locale =&gt; 'fi', :preflabel =&gt; 'Ruandan frangi', :scopenote =&gt; 'Rwanda (prices normally quoted as integers)')</v>
      </c>
      <c r="P3517" s="3"/>
    </row>
    <row r="3518" spans="1:16" ht="15.75" hidden="1">
      <c r="A3518" s="11">
        <v>96</v>
      </c>
      <c r="B3518" s="11">
        <v>144</v>
      </c>
      <c r="C3518" s="33" t="s">
        <v>1135</v>
      </c>
      <c r="E3518" s="149"/>
      <c r="F3518" s="51" t="s">
        <v>522</v>
      </c>
      <c r="G3518" s="43" t="s">
        <v>1853</v>
      </c>
      <c r="H3518" s="23">
        <v>0</v>
      </c>
      <c r="I3518" s="23"/>
      <c r="J3518" s="10"/>
      <c r="K3518" s="100"/>
      <c r="M3518" s="136" t="s">
        <v>11317</v>
      </c>
      <c r="N3518" s="136"/>
      <c r="O3518" s="178" t="str">
        <f t="shared" si="86"/>
        <v>Label.create(:concept_id =&gt; Concept.find_by_codelist_and_code(96, 'SAR').id, :locale =&gt; 'fi', :preflabel =&gt; 'Saudi-Arabian rial', :scopenote =&gt; 'Saudi Arabia')</v>
      </c>
      <c r="P3518" s="3"/>
    </row>
    <row r="3519" spans="1:16" ht="15.75" hidden="1">
      <c r="A3519" s="11">
        <v>96</v>
      </c>
      <c r="B3519" s="11">
        <v>145</v>
      </c>
      <c r="C3519" s="33" t="s">
        <v>523</v>
      </c>
      <c r="E3519" s="149"/>
      <c r="F3519" s="51" t="s">
        <v>718</v>
      </c>
      <c r="G3519" s="43" t="s">
        <v>1431</v>
      </c>
      <c r="H3519" s="23">
        <v>0</v>
      </c>
      <c r="I3519" s="23"/>
      <c r="J3519" s="10"/>
      <c r="K3519" s="100"/>
      <c r="M3519" s="136" t="s">
        <v>11318</v>
      </c>
      <c r="N3519" s="136"/>
      <c r="O3519" s="178" t="str">
        <f t="shared" si="86"/>
        <v>Label.create(:concept_id =&gt; Concept.find_by_codelist_and_code(96, 'SBD').id, :locale =&gt; 'fi', :preflabel =&gt; 'Salomonsaarten dollari', :scopenote =&gt; 'Solomon Islands')</v>
      </c>
      <c r="P3519" s="3"/>
    </row>
    <row r="3520" spans="1:16" ht="15.75" hidden="1">
      <c r="A3520" s="11">
        <v>96</v>
      </c>
      <c r="B3520" s="11">
        <v>146</v>
      </c>
      <c r="C3520" s="33" t="s">
        <v>719</v>
      </c>
      <c r="E3520" s="149"/>
      <c r="F3520" s="51" t="s">
        <v>720</v>
      </c>
      <c r="G3520" s="43" t="s">
        <v>2005</v>
      </c>
      <c r="H3520" s="26">
        <v>0</v>
      </c>
      <c r="I3520" s="26"/>
      <c r="J3520" s="6"/>
      <c r="K3520" s="100"/>
      <c r="M3520" s="136" t="s">
        <v>11319</v>
      </c>
      <c r="N3520" s="136"/>
      <c r="O3520" s="178" t="str">
        <f t="shared" si="86"/>
        <v>Label.create(:concept_id =&gt; Concept.find_by_codelist_and_code(96, 'SCR').id, :locale =&gt; 'fi', :preflabel =&gt; 'Seychellien rupia', :scopenote =&gt; 'Seychelles')</v>
      </c>
      <c r="P3520" s="3"/>
    </row>
    <row r="3521" spans="1:16" ht="15.75" hidden="1">
      <c r="A3521" s="11">
        <v>96</v>
      </c>
      <c r="B3521" s="11">
        <v>147</v>
      </c>
      <c r="C3521" s="33" t="s">
        <v>716</v>
      </c>
      <c r="E3521" s="149"/>
      <c r="F3521" s="51" t="s">
        <v>717</v>
      </c>
      <c r="G3521" s="43" t="s">
        <v>6680</v>
      </c>
      <c r="H3521" s="26">
        <v>0</v>
      </c>
      <c r="I3521" s="26">
        <v>17</v>
      </c>
      <c r="J3521" s="71"/>
      <c r="K3521" s="100"/>
      <c r="M3521" s="136"/>
      <c r="N3521" s="136" t="s">
        <v>11320</v>
      </c>
      <c r="O3521" s="178" t="str">
        <f t="shared" si="86"/>
        <v>Label.create(:concept_id =&gt; Concept.find_by_codelist_and_code(96, 'SDD').id, :locale =&gt; 'fi', :preflabel =&gt; 'Sudanese Dinar', :scopenote =&gt; 'Poistettu käytöstä, korvattu koodilla SDG')</v>
      </c>
      <c r="P3521" s="3"/>
    </row>
    <row r="3522" spans="1:16" ht="15.75" hidden="1">
      <c r="A3522" s="11">
        <v>96</v>
      </c>
      <c r="B3522" s="11">
        <v>148</v>
      </c>
      <c r="C3522" s="42" t="s">
        <v>4756</v>
      </c>
      <c r="E3522" s="149"/>
      <c r="F3522" s="51" t="s">
        <v>4757</v>
      </c>
      <c r="G3522" s="43" t="s">
        <v>3322</v>
      </c>
      <c r="H3522" s="26">
        <v>17</v>
      </c>
      <c r="I3522" s="26"/>
      <c r="J3522" s="6"/>
      <c r="K3522" s="100"/>
      <c r="M3522" s="136" t="s">
        <v>11321</v>
      </c>
      <c r="N3522" s="136"/>
      <c r="O3522" s="178" t="str">
        <f t="shared" si="86"/>
        <v>Label.create(:concept_id =&gt; Concept.find_by_codelist_and_code(96, 'SDG').id, :locale =&gt; 'fi', :preflabel =&gt; 'Sudanin punta', :scopenote =&gt; 'Sudan')</v>
      </c>
      <c r="P3522" s="3"/>
    </row>
    <row r="3523" spans="1:16" ht="15.75" hidden="1">
      <c r="A3523" s="11">
        <v>96</v>
      </c>
      <c r="B3523" s="11">
        <v>149</v>
      </c>
      <c r="C3523" s="33" t="s">
        <v>1054</v>
      </c>
      <c r="E3523" s="149"/>
      <c r="F3523" s="51" t="s">
        <v>1501</v>
      </c>
      <c r="G3523" s="43" t="s">
        <v>3815</v>
      </c>
      <c r="H3523" s="23">
        <v>0</v>
      </c>
      <c r="I3523" s="23"/>
      <c r="J3523" s="10"/>
      <c r="K3523" s="100"/>
      <c r="M3523" s="136" t="s">
        <v>11322</v>
      </c>
      <c r="N3523" s="136"/>
      <c r="O3523" s="178" t="str">
        <f t="shared" si="86"/>
        <v>Label.create(:concept_id =&gt; Concept.find_by_codelist_and_code(96, 'SEK').id, :locale =&gt; 'fi', :preflabel =&gt; 'Ruotsin kruunu', :scopenote =&gt; 'Sweden')</v>
      </c>
      <c r="P3523" s="3"/>
    </row>
    <row r="3524" spans="1:16" ht="15.75" hidden="1">
      <c r="A3524" s="11">
        <v>96</v>
      </c>
      <c r="B3524" s="11">
        <v>150</v>
      </c>
      <c r="C3524" s="33" t="s">
        <v>1502</v>
      </c>
      <c r="E3524" s="149"/>
      <c r="F3524" s="51" t="s">
        <v>1537</v>
      </c>
      <c r="G3524" s="43" t="s">
        <v>1503</v>
      </c>
      <c r="H3524" s="23">
        <v>0</v>
      </c>
      <c r="I3524" s="23"/>
      <c r="J3524" s="10"/>
      <c r="K3524" s="100"/>
      <c r="M3524" s="136" t="s">
        <v>11323</v>
      </c>
      <c r="N3524" s="136"/>
      <c r="O3524" s="178" t="str">
        <f t="shared" si="86"/>
        <v>Label.create(:concept_id =&gt; Concept.find_by_codelist_and_code(96, 'SGD').id, :locale =&gt; 'fi', :preflabel =&gt; 'Singaporen dollari', :scopenote =&gt; 'Singapore')</v>
      </c>
      <c r="P3524" s="3"/>
    </row>
    <row r="3525" spans="1:16" ht="15.75" hidden="1">
      <c r="A3525" s="11">
        <v>96</v>
      </c>
      <c r="B3525" s="11">
        <v>151</v>
      </c>
      <c r="C3525" s="33" t="s">
        <v>1538</v>
      </c>
      <c r="E3525" s="149"/>
      <c r="F3525" s="51" t="s">
        <v>2807</v>
      </c>
      <c r="G3525" s="43" t="s">
        <v>6681</v>
      </c>
      <c r="H3525" s="23">
        <v>0</v>
      </c>
      <c r="I3525" s="23"/>
      <c r="J3525" s="10"/>
      <c r="K3525" s="100"/>
      <c r="M3525" s="136" t="s">
        <v>11324</v>
      </c>
      <c r="N3525" s="136"/>
      <c r="O3525" s="178" t="str">
        <f t="shared" si="86"/>
        <v>Label.create(:concept_id =&gt; Concept.find_by_codelist_and_code(96, 'SHP').id, :locale =&gt; 'fi', :preflabel =&gt; 'Saint Helenan punta', :scopenote =&gt; 'Saint Helena')</v>
      </c>
      <c r="P3525" s="3"/>
    </row>
    <row r="3526" spans="1:16" ht="45" hidden="1">
      <c r="A3526" s="11">
        <v>96</v>
      </c>
      <c r="B3526" s="11">
        <v>152</v>
      </c>
      <c r="C3526" s="33" t="s">
        <v>2808</v>
      </c>
      <c r="E3526" s="149"/>
      <c r="F3526" s="51" t="s">
        <v>2809</v>
      </c>
      <c r="G3526" s="43" t="s">
        <v>13448</v>
      </c>
      <c r="H3526" s="23">
        <v>0</v>
      </c>
      <c r="I3526" s="23">
        <v>17</v>
      </c>
      <c r="J3526" s="72" t="s">
        <v>3163</v>
      </c>
      <c r="K3526" s="100"/>
      <c r="M3526" s="136"/>
      <c r="N3526" s="136" t="s">
        <v>11198</v>
      </c>
      <c r="O3526" s="178" t="str">
        <f t="shared" si="86"/>
        <v>Label.create(:concept_id =&gt; Concept.find_by_codelist_and_code(96, 'SIT').id, :locale =&gt; 'fi', :preflabel =&gt; 'Tolar', :scopenote =&gt; 'Poistettu käytöstä, korvattu koodilla EUR')</v>
      </c>
      <c r="P3526" s="3"/>
    </row>
    <row r="3527" spans="1:16" ht="45" hidden="1">
      <c r="A3527" s="11">
        <v>96</v>
      </c>
      <c r="B3527" s="11">
        <v>153</v>
      </c>
      <c r="C3527" s="33" t="s">
        <v>890</v>
      </c>
      <c r="E3527" s="149"/>
      <c r="F3527" s="51" t="s">
        <v>757</v>
      </c>
      <c r="G3527" s="43" t="s">
        <v>13449</v>
      </c>
      <c r="H3527" s="23">
        <v>0</v>
      </c>
      <c r="I3527" s="23">
        <v>17</v>
      </c>
      <c r="J3527" s="72" t="s">
        <v>3163</v>
      </c>
      <c r="K3527" s="100"/>
      <c r="M3527" s="136"/>
      <c r="N3527" s="136" t="s">
        <v>11198</v>
      </c>
      <c r="O3527" s="178" t="str">
        <f t="shared" si="86"/>
        <v>Label.create(:concept_id =&gt; Concept.find_by_codelist_and_code(96, 'SKK').id, :locale =&gt; 'fi', :preflabel =&gt; 'Slovak Koruna', :scopenote =&gt; 'Poistettu käytöstä, korvattu koodilla EUR')</v>
      </c>
      <c r="P3527" s="3"/>
    </row>
    <row r="3528" spans="1:16" hidden="1">
      <c r="A3528" s="140">
        <v>96</v>
      </c>
      <c r="B3528" s="140">
        <f t="shared" ref="B3528" si="87">IF(A3528=A3527,B3527+1,0)</f>
        <v>154</v>
      </c>
      <c r="C3528" s="111" t="s">
        <v>9138</v>
      </c>
      <c r="D3528" s="111"/>
      <c r="E3528" s="111"/>
      <c r="F3528" s="113" t="s">
        <v>759</v>
      </c>
      <c r="G3528" s="108" t="s">
        <v>9139</v>
      </c>
      <c r="H3528" s="114">
        <v>57</v>
      </c>
      <c r="I3528" s="114"/>
      <c r="J3528" s="166"/>
      <c r="K3528" s="100"/>
      <c r="M3528" s="136" t="s">
        <v>11325</v>
      </c>
      <c r="N3528" s="136"/>
      <c r="O3528" s="178" t="str">
        <f t="shared" si="86"/>
        <v>Label.create(:concept_id =&gt; Concept.find_by_codelist_and_code(96, 'SLE').id, :locale =&gt; 'fi', :preflabel =&gt; 'Sierra Leonen leone', :scopenote =&gt; 'Sierra Leone (from April 2022)')</v>
      </c>
      <c r="P3528" s="3"/>
    </row>
    <row r="3529" spans="1:16" ht="90" hidden="1">
      <c r="A3529" s="11">
        <v>96</v>
      </c>
      <c r="B3529" s="11">
        <v>154</v>
      </c>
      <c r="C3529" s="33" t="s">
        <v>758</v>
      </c>
      <c r="E3529" s="149"/>
      <c r="F3529" s="51" t="s">
        <v>759</v>
      </c>
      <c r="G3529" s="108" t="s">
        <v>13896</v>
      </c>
      <c r="H3529" s="23">
        <v>0</v>
      </c>
      <c r="I3529" s="23">
        <v>61</v>
      </c>
      <c r="J3529" s="10"/>
      <c r="K3529" s="100"/>
      <c r="M3529" s="136" t="s">
        <v>11325</v>
      </c>
      <c r="N3529" s="136"/>
      <c r="O3529" s="178" t="str">
        <f t="shared" si="86"/>
        <v>Label.create(:concept_id =&gt; Concept.find_by_codelist_and_code(96, 'SLL').id, :locale =&gt; 'fi', :preflabel =&gt; 'Sierra Leonen leone', :scopenote =&gt; 'Sierra Leone (prices normally quoted as integers). Deprecated – gradually replaced by SLE from April 2022, but SLL Leone still usable until December 2023 (SLE is a redenomination of the Leone by a factor of 1,000)')</v>
      </c>
      <c r="P3529" s="3"/>
    </row>
    <row r="3530" spans="1:16" ht="15.75" hidden="1">
      <c r="A3530" s="11">
        <v>96</v>
      </c>
      <c r="B3530" s="11">
        <v>155</v>
      </c>
      <c r="C3530" s="33" t="s">
        <v>961</v>
      </c>
      <c r="E3530" s="149"/>
      <c r="F3530" s="51" t="s">
        <v>455</v>
      </c>
      <c r="G3530" s="43" t="s">
        <v>6682</v>
      </c>
      <c r="H3530" s="23">
        <v>0</v>
      </c>
      <c r="I3530" s="23"/>
      <c r="J3530" s="10"/>
      <c r="K3530" s="100"/>
      <c r="M3530" s="136" t="s">
        <v>11326</v>
      </c>
      <c r="N3530" s="136"/>
      <c r="O3530" s="178" t="str">
        <f t="shared" si="86"/>
        <v>Label.create(:concept_id =&gt; Concept.find_by_codelist_and_code(96, 'SOS').id, :locale =&gt; 'fi', :preflabel =&gt; 'Somalian šillinki', :scopenote =&gt; 'Somalia (prices normally quoted as integers)')</v>
      </c>
      <c r="P3530" s="3"/>
    </row>
    <row r="3531" spans="1:16" ht="15.75" hidden="1">
      <c r="A3531" s="11">
        <v>96</v>
      </c>
      <c r="B3531" s="11">
        <v>156</v>
      </c>
      <c r="C3531" s="33" t="s">
        <v>3971</v>
      </c>
      <c r="E3531" s="149"/>
      <c r="F3531" s="43" t="s">
        <v>8524</v>
      </c>
      <c r="G3531" s="43" t="s">
        <v>3323</v>
      </c>
      <c r="H3531" s="23">
        <v>4</v>
      </c>
      <c r="I3531" s="23"/>
      <c r="J3531" s="10"/>
      <c r="K3531" s="100"/>
      <c r="M3531" s="136" t="s">
        <v>11327</v>
      </c>
      <c r="N3531" s="136"/>
      <c r="O3531" s="178" t="str">
        <f t="shared" si="86"/>
        <v>Label.create(:concept_id =&gt; Concept.find_by_codelist_and_code(96, 'SRD').id, :locale =&gt; 'fi', :preflabel =&gt; 'Surinamen dollari', :scopenote =&gt; 'Suriname')</v>
      </c>
      <c r="P3531" s="3"/>
    </row>
    <row r="3532" spans="1:16" ht="15.75" hidden="1">
      <c r="A3532" s="11">
        <v>96</v>
      </c>
      <c r="B3532" s="11">
        <v>157</v>
      </c>
      <c r="C3532" s="33" t="s">
        <v>806</v>
      </c>
      <c r="E3532" s="149"/>
      <c r="F3532" s="51" t="s">
        <v>439</v>
      </c>
      <c r="G3532" s="70" t="s">
        <v>6683</v>
      </c>
      <c r="H3532" s="23">
        <v>0</v>
      </c>
      <c r="I3532" s="23">
        <v>4</v>
      </c>
      <c r="J3532" s="10" t="s">
        <v>3163</v>
      </c>
      <c r="K3532" s="100"/>
      <c r="M3532" s="136"/>
      <c r="N3532" s="136" t="s">
        <v>11328</v>
      </c>
      <c r="O3532" s="178" t="str">
        <f t="shared" si="86"/>
        <v>Label.create(:concept_id =&gt; Concept.find_by_codelist_and_code(96, 'SRG').id, :locale =&gt; 'fi', :preflabel =&gt; 'Suriname Guilder', :scopenote =&gt; 'Poistettu käytöstä, korvattu koodilla SRD')</v>
      </c>
      <c r="P3532" s="3"/>
    </row>
    <row r="3533" spans="1:16" ht="60" hidden="1">
      <c r="A3533" s="11">
        <v>96</v>
      </c>
      <c r="B3533" s="11">
        <v>158</v>
      </c>
      <c r="C3533" s="33" t="s">
        <v>456</v>
      </c>
      <c r="E3533" s="149"/>
      <c r="F3533" s="51" t="s">
        <v>8017</v>
      </c>
      <c r="G3533" s="43" t="s">
        <v>13450</v>
      </c>
      <c r="H3533" s="26">
        <v>0</v>
      </c>
      <c r="I3533" s="26">
        <v>42</v>
      </c>
      <c r="J3533" s="71" t="s">
        <v>3163</v>
      </c>
      <c r="K3533" s="100"/>
      <c r="M3533" s="136" t="s">
        <v>11329</v>
      </c>
      <c r="N3533" s="136"/>
      <c r="O3533" s="178" t="str">
        <f t="shared" si="86"/>
        <v>Label.create(:concept_id =&gt; Concept.find_by_codelist_and_code(96, 'STD').id, :locale =&gt; 'fi', :preflabel =&gt; 'São Tomén ja Príncipen dobra', :scopenote =&gt; 'São Tome and Principe (prices normally quoted as integers). Was interchangeable with STN (New) Dobra at rate of 1000:1 until June 2018. DEPRECATED, use STN instead')</v>
      </c>
      <c r="P3533" s="3"/>
    </row>
    <row r="3534" spans="1:16" ht="45" hidden="1">
      <c r="A3534" s="11">
        <v>96</v>
      </c>
      <c r="B3534" s="11">
        <v>159</v>
      </c>
      <c r="C3534" s="42" t="s">
        <v>2918</v>
      </c>
      <c r="E3534" s="149"/>
      <c r="F3534" s="51" t="s">
        <v>8036</v>
      </c>
      <c r="G3534" s="43" t="s">
        <v>13451</v>
      </c>
      <c r="H3534" s="26">
        <v>39</v>
      </c>
      <c r="I3534" s="26">
        <v>42</v>
      </c>
      <c r="J3534" s="6">
        <v>3</v>
      </c>
      <c r="K3534" s="100"/>
      <c r="M3534" s="136" t="s">
        <v>11330</v>
      </c>
      <c r="N3534" s="136"/>
      <c r="O3534" s="178" t="str">
        <f t="shared" si="86"/>
        <v>Label.create(:concept_id =&gt; Concept.find_by_codelist_and_code(96, 'STN').id, :locale =&gt; 'fi', :preflabel =&gt; 'São Tomé ja Príncipen dobra', :scopenote =&gt; 'São Tome and Principe. Replaced STD (old) Dobra at rate of 1000:1 in June 2018. Only for use in ONIX 3.0 or later')</v>
      </c>
      <c r="P3534" s="3"/>
    </row>
    <row r="3535" spans="1:16" ht="15.75" hidden="1">
      <c r="A3535" s="11">
        <v>96</v>
      </c>
      <c r="B3535" s="11">
        <v>160</v>
      </c>
      <c r="C3535" s="33" t="s">
        <v>880</v>
      </c>
      <c r="E3535" s="149"/>
      <c r="F3535" s="51" t="s">
        <v>784</v>
      </c>
      <c r="G3535" s="43" t="s">
        <v>1948</v>
      </c>
      <c r="H3535" s="26">
        <v>0</v>
      </c>
      <c r="I3535" s="26"/>
      <c r="J3535" s="6"/>
      <c r="K3535" s="100"/>
      <c r="M3535" s="136" t="s">
        <v>11331</v>
      </c>
      <c r="N3535" s="136"/>
      <c r="O3535" s="178" t="str">
        <f t="shared" si="86"/>
        <v>Label.create(:concept_id =&gt; Concept.find_by_codelist_and_code(96, 'SVC').id, :locale =&gt; 'fi', :preflabel =&gt; 'El Salvadorin colón', :scopenote =&gt; 'El Salvador')</v>
      </c>
      <c r="P3535" s="3"/>
    </row>
    <row r="3536" spans="1:16" ht="30" hidden="1">
      <c r="A3536" s="11">
        <v>96</v>
      </c>
      <c r="B3536" s="11">
        <v>161</v>
      </c>
      <c r="C3536" s="33" t="s">
        <v>785</v>
      </c>
      <c r="E3536" s="149"/>
      <c r="F3536" s="51" t="s">
        <v>786</v>
      </c>
      <c r="G3536" s="43" t="s">
        <v>6684</v>
      </c>
      <c r="H3536" s="23">
        <v>0</v>
      </c>
      <c r="I3536" s="23"/>
      <c r="J3536" s="10"/>
      <c r="K3536" s="100"/>
      <c r="M3536" s="136" t="s">
        <v>11332</v>
      </c>
      <c r="N3536" s="136"/>
      <c r="O3536" s="178" t="str">
        <f t="shared" si="86"/>
        <v>Label.create(:concept_id =&gt; Concept.find_by_codelist_and_code(96, 'SYP').id, :locale =&gt; 'fi', :preflabel =&gt; 'Syyrian punta', :scopenote =&gt; 'Syrian Arab Republic (prices normally quoted as integers)')</v>
      </c>
      <c r="P3536" s="3"/>
    </row>
    <row r="3537" spans="1:16" ht="15.75" hidden="1">
      <c r="A3537" s="11">
        <v>96</v>
      </c>
      <c r="B3537" s="11">
        <v>162</v>
      </c>
      <c r="C3537" s="33" t="s">
        <v>787</v>
      </c>
      <c r="E3537" s="149"/>
      <c r="F3537" s="51" t="s">
        <v>788</v>
      </c>
      <c r="G3537" s="43" t="s">
        <v>8044</v>
      </c>
      <c r="H3537" s="23">
        <v>0</v>
      </c>
      <c r="I3537" s="23">
        <v>43</v>
      </c>
      <c r="J3537" s="10"/>
      <c r="K3537" s="100"/>
      <c r="M3537" s="136" t="s">
        <v>11333</v>
      </c>
      <c r="N3537" s="136"/>
      <c r="O3537" s="178" t="str">
        <f t="shared" si="86"/>
        <v>Label.create(:concept_id =&gt; Concept.find_by_codelist_and_code(96, 'SZL').id, :locale =&gt; 'fi', :preflabel =&gt; 'Swazimaan lilangeni', :scopenote =&gt; 'Eswatini (formerly known as Swaziland)')</v>
      </c>
      <c r="P3537" s="3"/>
    </row>
    <row r="3538" spans="1:16" ht="15.75" hidden="1">
      <c r="A3538" s="11">
        <v>96</v>
      </c>
      <c r="B3538" s="11">
        <v>163</v>
      </c>
      <c r="C3538" s="33" t="s">
        <v>789</v>
      </c>
      <c r="E3538" s="149"/>
      <c r="F3538" s="51" t="s">
        <v>790</v>
      </c>
      <c r="G3538" s="43" t="s">
        <v>998</v>
      </c>
      <c r="H3538" s="23">
        <v>0</v>
      </c>
      <c r="I3538" s="23"/>
      <c r="J3538" s="10"/>
      <c r="K3538" s="100"/>
      <c r="M3538" s="136" t="s">
        <v>11334</v>
      </c>
      <c r="N3538" s="136"/>
      <c r="O3538" s="178" t="str">
        <f t="shared" si="86"/>
        <v>Label.create(:concept_id =&gt; Concept.find_by_codelist_and_code(96, 'THB').id, :locale =&gt; 'fi', :preflabel =&gt; 'Thaimaan baht', :scopenote =&gt; 'Thailand')</v>
      </c>
      <c r="P3538" s="3"/>
    </row>
    <row r="3539" spans="1:16" ht="15.75" hidden="1">
      <c r="A3539" s="11">
        <v>96</v>
      </c>
      <c r="B3539" s="11">
        <v>164</v>
      </c>
      <c r="C3539" s="33" t="s">
        <v>419</v>
      </c>
      <c r="E3539" s="149"/>
      <c r="F3539" s="51" t="s">
        <v>4685</v>
      </c>
      <c r="G3539" s="43" t="s">
        <v>3097</v>
      </c>
      <c r="H3539" s="23">
        <v>0</v>
      </c>
      <c r="I3539" s="23"/>
      <c r="J3539" s="10"/>
      <c r="K3539" s="100"/>
      <c r="M3539" s="136" t="s">
        <v>11335</v>
      </c>
      <c r="N3539" s="136"/>
      <c r="O3539" s="178" t="str">
        <f t="shared" si="86"/>
        <v>Label.create(:concept_id =&gt; Concept.find_by_codelist_and_code(96, 'TJS').id, :locale =&gt; 'fi', :preflabel =&gt; 'Tadžikistanin somoni', :scopenote =&gt; 'Tajikistan')</v>
      </c>
      <c r="P3539" s="3"/>
    </row>
    <row r="3540" spans="1:16" ht="31.5" hidden="1">
      <c r="A3540" s="11">
        <v>96</v>
      </c>
      <c r="B3540" s="11">
        <v>165</v>
      </c>
      <c r="C3540" s="33" t="s">
        <v>995</v>
      </c>
      <c r="E3540" s="149"/>
      <c r="F3540" s="51" t="s">
        <v>8525</v>
      </c>
      <c r="G3540" s="70" t="s">
        <v>6685</v>
      </c>
      <c r="H3540" s="23">
        <v>0</v>
      </c>
      <c r="I3540" s="23">
        <v>17</v>
      </c>
      <c r="J3540" s="72" t="s">
        <v>3163</v>
      </c>
      <c r="K3540" s="100"/>
      <c r="M3540" s="136"/>
      <c r="N3540" s="136" t="s">
        <v>11336</v>
      </c>
      <c r="O3540" s="178" t="str">
        <f t="shared" si="86"/>
        <v>Label.create(:concept_id =&gt; Concept.find_by_codelist_and_code(96, 'TMM').id, :locale =&gt; 'fi', :preflabel =&gt; 'Turkmenistan Manat', :scopenote =&gt; 'Poistettu käytöstä, korvattu koodilla TMT')</v>
      </c>
      <c r="P3540" s="3"/>
    </row>
    <row r="3541" spans="1:16" ht="15.75" hidden="1">
      <c r="A3541" s="11">
        <v>96</v>
      </c>
      <c r="B3541" s="11">
        <v>166</v>
      </c>
      <c r="C3541" s="42" t="s">
        <v>4758</v>
      </c>
      <c r="E3541" s="149"/>
      <c r="F3541" s="51" t="s">
        <v>7161</v>
      </c>
      <c r="G3541" s="43" t="s">
        <v>3000</v>
      </c>
      <c r="H3541" s="23">
        <v>17</v>
      </c>
      <c r="I3541" s="23"/>
      <c r="J3541" s="10"/>
      <c r="K3541" s="100"/>
      <c r="M3541" s="136" t="s">
        <v>11337</v>
      </c>
      <c r="N3541" s="136"/>
      <c r="O3541" s="178" t="str">
        <f t="shared" si="86"/>
        <v>Label.create(:concept_id =&gt; Concept.find_by_codelist_and_code(96, 'TMT').id, :locale =&gt; 'fi', :preflabel =&gt; 'Turkmenistanin manat', :scopenote =&gt; 'Turkmenistan')</v>
      </c>
      <c r="P3541" s="3"/>
    </row>
    <row r="3542" spans="1:16" ht="30" hidden="1">
      <c r="A3542" s="11">
        <v>96</v>
      </c>
      <c r="B3542" s="11">
        <v>167</v>
      </c>
      <c r="C3542" s="33" t="s">
        <v>423</v>
      </c>
      <c r="E3542" s="149"/>
      <c r="F3542" s="51" t="s">
        <v>990</v>
      </c>
      <c r="G3542" s="43" t="s">
        <v>6686</v>
      </c>
      <c r="H3542" s="23">
        <v>0</v>
      </c>
      <c r="I3542" s="23"/>
      <c r="J3542" s="10"/>
      <c r="K3542" s="100"/>
      <c r="M3542" s="136" t="s">
        <v>11338</v>
      </c>
      <c r="N3542" s="136"/>
      <c r="O3542" s="178" t="str">
        <f t="shared" si="86"/>
        <v>Label.create(:concept_id =&gt; Concept.find_by_codelist_and_code(96, 'TND').id, :locale =&gt; 'fi', :preflabel =&gt; 'Tunisian dinaari', :scopenote =&gt; 'Tunisia (prices normally quoted with 3 decimal places)')</v>
      </c>
      <c r="P3542" s="3"/>
    </row>
    <row r="3543" spans="1:16" ht="15.75" hidden="1">
      <c r="A3543" s="11">
        <v>96</v>
      </c>
      <c r="B3543" s="11">
        <v>168</v>
      </c>
      <c r="C3543" s="33" t="s">
        <v>945</v>
      </c>
      <c r="E3543" s="149"/>
      <c r="F3543" s="51" t="s">
        <v>946</v>
      </c>
      <c r="G3543" s="43" t="s">
        <v>2335</v>
      </c>
      <c r="H3543" s="23">
        <v>0</v>
      </c>
      <c r="I3543" s="23"/>
      <c r="J3543" s="10"/>
      <c r="K3543" s="100"/>
      <c r="M3543" s="136" t="s">
        <v>11339</v>
      </c>
      <c r="N3543" s="136"/>
      <c r="O3543" s="178" t="str">
        <f t="shared" si="86"/>
        <v>Label.create(:concept_id =&gt; Concept.find_by_codelist_and_code(96, 'TOP').id, :locale =&gt; 'fi', :preflabel =&gt; 'Tongan paʻanga', :scopenote =&gt; 'Tonga')</v>
      </c>
      <c r="P3543" s="3"/>
    </row>
    <row r="3544" spans="1:16" ht="31.5" hidden="1">
      <c r="A3544" s="11">
        <v>96</v>
      </c>
      <c r="B3544" s="11">
        <v>169</v>
      </c>
      <c r="C3544" s="33" t="s">
        <v>812</v>
      </c>
      <c r="E3544" s="149"/>
      <c r="F3544" s="51" t="s">
        <v>813</v>
      </c>
      <c r="G3544" s="70" t="s">
        <v>8526</v>
      </c>
      <c r="H3544" s="23">
        <v>0</v>
      </c>
      <c r="I3544" s="23">
        <v>7</v>
      </c>
      <c r="J3544" s="72" t="s">
        <v>3163</v>
      </c>
      <c r="K3544" s="100"/>
      <c r="M3544" s="136"/>
      <c r="N3544" s="136" t="s">
        <v>11340</v>
      </c>
      <c r="O3544" s="178" t="str">
        <f t="shared" si="86"/>
        <v>Label.create(:concept_id =&gt; Concept.find_by_codelist_and_code(96, 'TPE').id, :locale =&gt; 'fi', :preflabel =&gt; 'Timor Escudo', :scopenote =&gt; 'Poistettu käytöstä')</v>
      </c>
      <c r="P3544" s="3"/>
    </row>
    <row r="3545" spans="1:16" ht="31.5" hidden="1">
      <c r="A3545" s="11">
        <v>96</v>
      </c>
      <c r="B3545" s="11">
        <v>170</v>
      </c>
      <c r="C3545" s="33" t="s">
        <v>814</v>
      </c>
      <c r="E3545" s="149"/>
      <c r="F3545" s="51" t="s">
        <v>4015</v>
      </c>
      <c r="G3545" s="70" t="s">
        <v>6687</v>
      </c>
      <c r="H3545" s="23">
        <v>0</v>
      </c>
      <c r="I3545" s="23">
        <v>17</v>
      </c>
      <c r="J3545" s="72" t="s">
        <v>3163</v>
      </c>
      <c r="K3545" s="100"/>
      <c r="M3545" s="136"/>
      <c r="N3545" s="136" t="s">
        <v>11341</v>
      </c>
      <c r="O3545" s="178" t="str">
        <f t="shared" si="86"/>
        <v>Label.create(:concept_id =&gt; Concept.find_by_codelist_and_code(96, 'TRL').id, :locale =&gt; 'fi', :preflabel =&gt; 'Turkish Lira (old)', :scopenote =&gt; 'Poistettu käytöstä, korvattu koodilla TRY')</v>
      </c>
      <c r="P3545" s="3"/>
    </row>
    <row r="3546" spans="1:16" ht="15.75" hidden="1">
      <c r="A3546" s="11">
        <v>96</v>
      </c>
      <c r="B3546" s="11">
        <v>171</v>
      </c>
      <c r="C3546" s="33" t="s">
        <v>3390</v>
      </c>
      <c r="E3546" s="149"/>
      <c r="F3546" s="51" t="s">
        <v>7162</v>
      </c>
      <c r="G3546" s="43" t="s">
        <v>13452</v>
      </c>
      <c r="H3546" s="23">
        <v>4</v>
      </c>
      <c r="I3546" s="23"/>
      <c r="J3546" s="10"/>
      <c r="K3546" s="100"/>
      <c r="M3546" s="136" t="s">
        <v>11342</v>
      </c>
      <c r="N3546" s="136"/>
      <c r="O3546" s="178" t="str">
        <f t="shared" si="86"/>
        <v>Label.create(:concept_id =&gt; Concept.find_by_codelist_and_code(96, 'TRY').id, :locale =&gt; 'fi', :preflabel =&gt; 'Turkin liira', :scopenote =&gt; 'Türkiye, from 1 January 2005')</v>
      </c>
      <c r="P3546" s="3"/>
    </row>
    <row r="3547" spans="1:16" ht="15.75" hidden="1">
      <c r="A3547" s="11">
        <v>96</v>
      </c>
      <c r="B3547" s="11">
        <v>172</v>
      </c>
      <c r="C3547" s="33" t="s">
        <v>502</v>
      </c>
      <c r="E3547" s="149"/>
      <c r="F3547" s="51" t="s">
        <v>1085</v>
      </c>
      <c r="G3547" s="43" t="s">
        <v>2336</v>
      </c>
      <c r="H3547" s="26">
        <v>0</v>
      </c>
      <c r="I3547" s="26"/>
      <c r="J3547" s="6"/>
      <c r="K3547" s="100"/>
      <c r="M3547" s="136" t="s">
        <v>11343</v>
      </c>
      <c r="N3547" s="136"/>
      <c r="O3547" s="178" t="str">
        <f t="shared" si="86"/>
        <v>Label.create(:concept_id =&gt; Concept.find_by_codelist_and_code(96, 'TTD').id, :locale =&gt; 'fi', :preflabel =&gt; 'Trinidadin ja Tobagon dollari', :scopenote =&gt; 'Trinidad and Tobago')</v>
      </c>
      <c r="P3547" s="3"/>
    </row>
    <row r="3548" spans="1:16" ht="15.75" hidden="1">
      <c r="A3548" s="11">
        <v>96</v>
      </c>
      <c r="B3548" s="11">
        <v>173</v>
      </c>
      <c r="C3548" s="33" t="s">
        <v>1086</v>
      </c>
      <c r="E3548" s="149"/>
      <c r="F3548" s="51" t="s">
        <v>4100</v>
      </c>
      <c r="G3548" s="43" t="s">
        <v>6688</v>
      </c>
      <c r="H3548" s="26">
        <v>0</v>
      </c>
      <c r="I3548" s="26"/>
      <c r="J3548" s="6"/>
      <c r="K3548" s="100"/>
      <c r="M3548" s="136" t="s">
        <v>11344</v>
      </c>
      <c r="N3548" s="136"/>
      <c r="O3548" s="178" t="str">
        <f t="shared" si="86"/>
        <v>Label.create(:concept_id =&gt; Concept.find_by_codelist_and_code(96, 'TWD').id, :locale =&gt; 'fi', :preflabel =&gt; 'Uusi Taiwanin dollari', :scopenote =&gt; 'Taiwan (Province of China)')</v>
      </c>
      <c r="P3548" s="3"/>
    </row>
    <row r="3549" spans="1:16" ht="30" hidden="1">
      <c r="A3549" s="11">
        <v>96</v>
      </c>
      <c r="B3549" s="11">
        <v>174</v>
      </c>
      <c r="C3549" s="33" t="s">
        <v>4101</v>
      </c>
      <c r="E3549" s="149"/>
      <c r="F3549" s="51" t="s">
        <v>4102</v>
      </c>
      <c r="G3549" s="43" t="s">
        <v>6689</v>
      </c>
      <c r="H3549" s="23">
        <v>0</v>
      </c>
      <c r="I3549" s="23"/>
      <c r="J3549" s="10"/>
      <c r="K3549" s="100"/>
      <c r="M3549" s="136" t="s">
        <v>11345</v>
      </c>
      <c r="N3549" s="136"/>
      <c r="O3549" s="178" t="str">
        <f t="shared" si="86"/>
        <v>Label.create(:concept_id =&gt; Concept.find_by_codelist_and_code(96, 'TZS').id, :locale =&gt; 'fi', :preflabel =&gt; 'Tansanian šillinki', :scopenote =&gt; 'Tanzania (United Republic of) (prices normally quoted as integers)')</v>
      </c>
      <c r="P3549" s="3"/>
    </row>
    <row r="3550" spans="1:16" ht="15.75" hidden="1">
      <c r="A3550" s="11">
        <v>96</v>
      </c>
      <c r="B3550" s="11">
        <v>175</v>
      </c>
      <c r="C3550" s="33" t="s">
        <v>3744</v>
      </c>
      <c r="E3550" s="149"/>
      <c r="F3550" s="51" t="s">
        <v>4181</v>
      </c>
      <c r="G3550" s="43" t="s">
        <v>309</v>
      </c>
      <c r="H3550" s="23">
        <v>0</v>
      </c>
      <c r="I3550" s="23"/>
      <c r="J3550" s="10"/>
      <c r="K3550" s="100"/>
      <c r="M3550" s="136" t="s">
        <v>11346</v>
      </c>
      <c r="N3550" s="136"/>
      <c r="O3550" s="178" t="str">
        <f t="shared" si="86"/>
        <v>Label.create(:concept_id =&gt; Concept.find_by_codelist_and_code(96, 'UAH').id, :locale =&gt; 'fi', :preflabel =&gt; 'Ukrainan hryvnia', :scopenote =&gt; 'Ukraine')</v>
      </c>
      <c r="P3550" s="3"/>
    </row>
    <row r="3551" spans="1:16" ht="15.75" hidden="1">
      <c r="A3551" s="11">
        <v>96</v>
      </c>
      <c r="B3551" s="11">
        <v>176</v>
      </c>
      <c r="C3551" s="33" t="s">
        <v>3789</v>
      </c>
      <c r="E3551" s="149"/>
      <c r="F3551" s="51" t="s">
        <v>4058</v>
      </c>
      <c r="G3551" s="43" t="s">
        <v>6690</v>
      </c>
      <c r="H3551" s="23">
        <v>0</v>
      </c>
      <c r="I3551" s="23"/>
      <c r="J3551" s="10"/>
      <c r="K3551" s="100"/>
      <c r="M3551" s="136" t="s">
        <v>11347</v>
      </c>
      <c r="N3551" s="136"/>
      <c r="O3551" s="178" t="str">
        <f t="shared" si="86"/>
        <v>Label.create(:concept_id =&gt; Concept.find_by_codelist_and_code(96, 'UGX').id, :locale =&gt; 'fi', :preflabel =&gt; 'Ugandan šillinki', :scopenote =&gt; 'Uganda (prices normally quoted as integers)')</v>
      </c>
      <c r="P3551" s="3"/>
    </row>
    <row r="3552" spans="1:16" ht="120" hidden="1">
      <c r="A3552" s="11">
        <v>96</v>
      </c>
      <c r="B3552" s="11">
        <v>177</v>
      </c>
      <c r="C3552" s="33" t="s">
        <v>4059</v>
      </c>
      <c r="E3552" s="149"/>
      <c r="F3552" s="51" t="s">
        <v>3327</v>
      </c>
      <c r="G3552" s="62" t="s">
        <v>8527</v>
      </c>
      <c r="H3552" s="23">
        <v>0</v>
      </c>
      <c r="I3552" s="23"/>
      <c r="J3552" s="10"/>
      <c r="K3552" s="100"/>
      <c r="M3552" s="136" t="s">
        <v>11348</v>
      </c>
      <c r="N3552" s="136"/>
      <c r="O3552" s="178" t="str">
        <f t="shared" si="86"/>
        <v>Label.create(:concept_id =&gt; Concept.find_by_codelist_and_code(96, 'USD').id, :locale =&gt; 'fi', :preflabel =&gt; 'Yhdysvaltain dollari', :scopenote =&gt; 'United States, American Samoa, Bonaire, Sint Eustatius and Saba, British Indian Ocean Territory, Ecuador, El Salvador, Guam, Haiti, Marshall Is, Micronesia (Federated States of), Northern Mariana Is, Palau, Panama, Puerto Rico, Timor-Leste, Turks and Caicos Is, US Minor Outlying Is, Virgin Is (British), Virgin Is (US)')</v>
      </c>
      <c r="P3552" s="3"/>
    </row>
    <row r="3553" spans="1:16" ht="15.75" hidden="1">
      <c r="A3553" s="11">
        <v>96</v>
      </c>
      <c r="B3553" s="11">
        <v>178</v>
      </c>
      <c r="C3553" s="33" t="s">
        <v>4000</v>
      </c>
      <c r="E3553" s="149"/>
      <c r="F3553" s="51" t="s">
        <v>3388</v>
      </c>
      <c r="G3553" s="43" t="s">
        <v>431</v>
      </c>
      <c r="H3553" s="23">
        <v>0</v>
      </c>
      <c r="I3553" s="23"/>
      <c r="J3553" s="10"/>
      <c r="K3553" s="100"/>
      <c r="M3553" s="136" t="s">
        <v>11349</v>
      </c>
      <c r="N3553" s="136"/>
      <c r="O3553" s="178" t="str">
        <f t="shared" si="86"/>
        <v>Label.create(:concept_id =&gt; Concept.find_by_codelist_and_code(96, 'UYU').id, :locale =&gt; 'fi', :preflabel =&gt; 'Uruguayn peso', :scopenote =&gt; 'Uruguay')</v>
      </c>
      <c r="P3553" s="3"/>
    </row>
    <row r="3554" spans="1:16" ht="30" hidden="1">
      <c r="A3554" s="11">
        <v>96</v>
      </c>
      <c r="B3554" s="11">
        <v>179</v>
      </c>
      <c r="C3554" s="33" t="s">
        <v>3389</v>
      </c>
      <c r="E3554" s="149"/>
      <c r="F3554" s="51" t="s">
        <v>3382</v>
      </c>
      <c r="G3554" s="43" t="s">
        <v>6691</v>
      </c>
      <c r="H3554" s="23">
        <v>0</v>
      </c>
      <c r="I3554" s="23"/>
      <c r="J3554" s="10"/>
      <c r="K3554" s="100"/>
      <c r="M3554" s="136" t="s">
        <v>11350</v>
      </c>
      <c r="N3554" s="136"/>
      <c r="O3554" s="178" t="str">
        <f t="shared" si="86"/>
        <v>Label.create(:concept_id =&gt; Concept.find_by_codelist_and_code(96, 'UZS').id, :locale =&gt; 'fi', :preflabel =&gt; 'Uzbekistanin som', :scopenote =&gt; 'Uzbekistan (prices normally quoted as integers)')</v>
      </c>
      <c r="P3554" s="3"/>
    </row>
    <row r="3555" spans="1:16" ht="15.75" hidden="1">
      <c r="A3555" s="11">
        <v>96</v>
      </c>
      <c r="B3555" s="11">
        <v>180</v>
      </c>
      <c r="C3555" s="33" t="s">
        <v>3383</v>
      </c>
      <c r="E3555" s="149"/>
      <c r="F3555" s="51" t="s">
        <v>7199</v>
      </c>
      <c r="G3555" s="70" t="s">
        <v>6692</v>
      </c>
      <c r="H3555" s="23">
        <v>0</v>
      </c>
      <c r="I3555" s="23">
        <v>17</v>
      </c>
      <c r="J3555" s="72" t="s">
        <v>3163</v>
      </c>
      <c r="K3555" s="100"/>
      <c r="M3555" s="136"/>
      <c r="N3555" s="136" t="s">
        <v>11351</v>
      </c>
      <c r="O3555" s="178" t="str">
        <f t="shared" si="86"/>
        <v>Label.create(:concept_id =&gt; Concept.find_by_codelist_and_code(96, 'VEB').id, :locale =&gt; 'fi', :preflabel =&gt; 'Bolívar', :scopenote =&gt; 'Poistettu käytöstä, korvattu koodilla VEF')</v>
      </c>
      <c r="P3555" s="3"/>
    </row>
    <row r="3556" spans="1:16" ht="30" hidden="1">
      <c r="A3556" s="11">
        <v>96</v>
      </c>
      <c r="B3556" s="11">
        <v>181</v>
      </c>
      <c r="C3556" s="42" t="s">
        <v>4759</v>
      </c>
      <c r="E3556" s="149"/>
      <c r="F3556" s="51" t="s">
        <v>7199</v>
      </c>
      <c r="G3556" s="43" t="s">
        <v>13453</v>
      </c>
      <c r="H3556" s="23">
        <v>17</v>
      </c>
      <c r="I3556" s="23">
        <v>43</v>
      </c>
      <c r="J3556" s="72" t="s">
        <v>3163</v>
      </c>
      <c r="K3556" s="100"/>
      <c r="M3556" s="136" t="s">
        <v>11352</v>
      </c>
      <c r="N3556" s="136" t="s">
        <v>11353</v>
      </c>
      <c r="O3556" s="178" t="str">
        <f t="shared" si="86"/>
        <v>Label.create(:concept_id =&gt; Concept.find_by_codelist_and_code(96, 'VEF').id, :locale =&gt; 'fi', :preflabel =&gt; 'Venezuelan bolívar', :scopenote =&gt; 'Poistettu käytöstä, korvattu koodilla VES')</v>
      </c>
      <c r="P3556" s="3"/>
    </row>
    <row r="3557" spans="1:16" ht="60" hidden="1">
      <c r="A3557" s="11">
        <v>96</v>
      </c>
      <c r="B3557" s="11">
        <v>182</v>
      </c>
      <c r="C3557" s="42" t="s">
        <v>8007</v>
      </c>
      <c r="E3557" s="149"/>
      <c r="F3557" s="51" t="s">
        <v>8047</v>
      </c>
      <c r="G3557" s="108" t="s">
        <v>13454</v>
      </c>
      <c r="H3557" s="23">
        <v>42</v>
      </c>
      <c r="I3557" s="23">
        <v>55</v>
      </c>
      <c r="J3557" s="10"/>
      <c r="K3557" s="100"/>
      <c r="M3557" s="136" t="s">
        <v>11352</v>
      </c>
      <c r="N3557" s="136"/>
      <c r="O3557" s="178" t="str">
        <f t="shared" si="86"/>
        <v>Label.create(:concept_id =&gt; Concept.find_by_codelist_and_code(96, 'VES').id, :locale =&gt; 'fi', :preflabel =&gt; 'Venezuelan bolívar', :scopenote =&gt; 'Venezuela (replaced VEF from August 2018 at rate of 100,000:1, and was redenominated by a further factor of 1,000,000:1 in late 2021). Only for use in ONIX 3.0 or later')</v>
      </c>
      <c r="P3557" s="3"/>
    </row>
    <row r="3558" spans="1:16" ht="15.75" hidden="1">
      <c r="A3558" s="11">
        <v>96</v>
      </c>
      <c r="B3558" s="11">
        <v>183</v>
      </c>
      <c r="C3558" s="33" t="s">
        <v>2990</v>
      </c>
      <c r="E3558" s="149"/>
      <c r="F3558" s="51" t="s">
        <v>3325</v>
      </c>
      <c r="G3558" s="43" t="s">
        <v>6693</v>
      </c>
      <c r="H3558" s="23">
        <v>0</v>
      </c>
      <c r="I3558" s="23"/>
      <c r="J3558" s="10"/>
      <c r="K3558" s="100"/>
      <c r="M3558" s="136" t="s">
        <v>11354</v>
      </c>
      <c r="N3558" s="136"/>
      <c r="O3558" s="178" t="str">
        <f t="shared" si="86"/>
        <v>Label.create(:concept_id =&gt; Concept.find_by_codelist_and_code(96, 'VND').id, :locale =&gt; 'fi', :preflabel =&gt; 'Vietnamin đồng', :scopenote =&gt; 'Viet Nam (prices normally quoted as integers)')</v>
      </c>
      <c r="P3558" s="3"/>
    </row>
    <row r="3559" spans="1:16" ht="15.75" hidden="1">
      <c r="A3559" s="11">
        <v>96</v>
      </c>
      <c r="B3559" s="11">
        <v>184</v>
      </c>
      <c r="C3559" s="33" t="s">
        <v>2547</v>
      </c>
      <c r="E3559" s="149"/>
      <c r="F3559" s="51" t="s">
        <v>1939</v>
      </c>
      <c r="G3559" s="43" t="s">
        <v>6694</v>
      </c>
      <c r="H3559" s="26">
        <v>0</v>
      </c>
      <c r="I3559" s="26"/>
      <c r="J3559" s="6"/>
      <c r="K3559" s="100"/>
      <c r="M3559" s="136" t="s">
        <v>11355</v>
      </c>
      <c r="N3559" s="136"/>
      <c r="O3559" s="178" t="str">
        <f t="shared" si="86"/>
        <v>Label.create(:concept_id =&gt; Concept.find_by_codelist_and_code(96, 'VUV').id, :locale =&gt; 'fi', :preflabel =&gt; 'Vanuatun vatu', :scopenote =&gt; 'Vanuatu (prices normally quoted as integers)')</v>
      </c>
      <c r="P3559" s="3"/>
    </row>
    <row r="3560" spans="1:16" ht="15.75" hidden="1">
      <c r="A3560" s="11">
        <v>96</v>
      </c>
      <c r="B3560" s="11">
        <v>185</v>
      </c>
      <c r="C3560" s="33" t="s">
        <v>1940</v>
      </c>
      <c r="E3560" s="149"/>
      <c r="F3560" s="51" t="s">
        <v>1941</v>
      </c>
      <c r="G3560" s="43" t="s">
        <v>667</v>
      </c>
      <c r="H3560" s="26">
        <v>0</v>
      </c>
      <c r="I3560" s="26"/>
      <c r="J3560" s="6"/>
      <c r="K3560" s="100"/>
      <c r="M3560" s="136" t="s">
        <v>11356</v>
      </c>
      <c r="N3560" s="136"/>
      <c r="O3560" s="178" t="str">
        <f t="shared" si="86"/>
        <v>Label.create(:concept_id =&gt; Concept.find_by_codelist_and_code(96, 'WST').id, :locale =&gt; 'fi', :preflabel =&gt; 'Samoan tala', :scopenote =&gt; 'Samoa')</v>
      </c>
      <c r="P3560" s="3"/>
    </row>
    <row r="3561" spans="1:16" ht="45" hidden="1">
      <c r="A3561" s="11">
        <v>96</v>
      </c>
      <c r="B3561" s="11">
        <v>186</v>
      </c>
      <c r="C3561" s="33" t="s">
        <v>1942</v>
      </c>
      <c r="E3561" s="149"/>
      <c r="F3561" s="51" t="s">
        <v>2906</v>
      </c>
      <c r="G3561" s="43" t="s">
        <v>6695</v>
      </c>
      <c r="H3561" s="23">
        <v>0</v>
      </c>
      <c r="I3561" s="23"/>
      <c r="J3561" s="10"/>
      <c r="K3561" s="100"/>
      <c r="M3561" s="136" t="s">
        <v>11357</v>
      </c>
      <c r="N3561" s="136"/>
      <c r="O3561" s="178" t="str">
        <f t="shared" si="86"/>
        <v>Label.create(:concept_id =&gt; Concept.find_by_codelist_and_code(96, 'XAF').id, :locale =&gt; 'fi', :preflabel =&gt; 'Keski-Afrikan CFA-frangi BEAC', :scopenote =&gt; 'Cameroon, Central African Republic, Chad, Congo, Equatorial Guinea, Gabon (prices normally quoted as integers)')</v>
      </c>
      <c r="P3561" s="3"/>
    </row>
    <row r="3562" spans="1:16" ht="45" hidden="1">
      <c r="A3562" s="11">
        <v>96</v>
      </c>
      <c r="B3562" s="11">
        <v>187</v>
      </c>
      <c r="C3562" s="33" t="s">
        <v>2308</v>
      </c>
      <c r="E3562" s="149"/>
      <c r="F3562" s="51" t="s">
        <v>2553</v>
      </c>
      <c r="G3562" s="43" t="s">
        <v>6696</v>
      </c>
      <c r="H3562" s="23">
        <v>0</v>
      </c>
      <c r="I3562" s="23"/>
      <c r="J3562" s="10"/>
      <c r="K3562" s="100"/>
      <c r="M3562" s="136" t="s">
        <v>11358</v>
      </c>
      <c r="N3562" s="136"/>
      <c r="O3562" s="178" t="str">
        <f t="shared" si="86"/>
        <v>Label.create(:concept_id =&gt; Concept.find_by_codelist_and_code(96, 'XCD').id, :locale =&gt; 'fi', :preflabel =&gt; 'Itä-Karibian dollari', :scopenote =&gt; 'Anguilla, Antigua and Barbuda, Dominica, Grenada, Montserrat, Saint Kitts and Nevis, Saint Lucia, Saint Vincent and the Grenadines')</v>
      </c>
      <c r="P3562" s="3"/>
    </row>
    <row r="3563" spans="1:16" ht="45" hidden="1">
      <c r="A3563" s="11">
        <v>96</v>
      </c>
      <c r="B3563" s="11">
        <v>188</v>
      </c>
      <c r="C3563" s="33" t="s">
        <v>3384</v>
      </c>
      <c r="E3563" s="149"/>
      <c r="F3563" s="51" t="s">
        <v>2658</v>
      </c>
      <c r="G3563" s="43" t="s">
        <v>6697</v>
      </c>
      <c r="H3563" s="23">
        <v>0</v>
      </c>
      <c r="I3563" s="23">
        <v>17</v>
      </c>
      <c r="J3563" s="10"/>
      <c r="K3563" s="100"/>
      <c r="M3563" s="136" t="s">
        <v>11359</v>
      </c>
      <c r="N3563" s="136"/>
      <c r="O3563" s="178" t="str">
        <f t="shared" si="86"/>
        <v>Label.create(:concept_id =&gt; Concept.find_by_codelist_and_code(96, 'XOF').id, :locale =&gt; 'fi', :preflabel =&gt; 'Länsi-Afrikan CFA-frangi BCEAO', :scopenote =&gt; 'Benin, Burkina Faso, Côte D’Ivoire, Guinea-Bissau, Mali, Niger, Senegal, Togo (prices normally quoted as integers)')</v>
      </c>
      <c r="P3563" s="3"/>
    </row>
    <row r="3564" spans="1:16" ht="30" hidden="1">
      <c r="A3564" s="11">
        <v>96</v>
      </c>
      <c r="B3564" s="11">
        <v>189</v>
      </c>
      <c r="C3564" s="33" t="s">
        <v>3574</v>
      </c>
      <c r="E3564" s="149"/>
      <c r="F3564" s="51" t="s">
        <v>3569</v>
      </c>
      <c r="G3564" s="43" t="s">
        <v>6698</v>
      </c>
      <c r="H3564" s="23">
        <v>0</v>
      </c>
      <c r="I3564" s="23"/>
      <c r="J3564" s="10"/>
      <c r="K3564" s="100"/>
      <c r="M3564" s="136" t="s">
        <v>11360</v>
      </c>
      <c r="N3564" s="136"/>
      <c r="O3564" s="178" t="str">
        <f t="shared" si="86"/>
        <v>Label.create(:concept_id =&gt; Concept.find_by_codelist_and_code(96, 'XPF').id, :locale =&gt; 'fi', :preflabel =&gt; 'CFP-frangi', :scopenote =&gt; 'French Polynesia, New Caledonia, Wallis and Futuna (prices normally quoted as integers)')</v>
      </c>
      <c r="P3564" s="3"/>
    </row>
    <row r="3565" spans="1:16" ht="15.75" hidden="1">
      <c r="A3565" s="11">
        <v>96</v>
      </c>
      <c r="B3565" s="11">
        <v>190</v>
      </c>
      <c r="C3565" s="33" t="s">
        <v>3912</v>
      </c>
      <c r="E3565" s="149"/>
      <c r="F3565" s="51" t="s">
        <v>4087</v>
      </c>
      <c r="G3565" s="43" t="s">
        <v>6699</v>
      </c>
      <c r="H3565" s="23">
        <v>0</v>
      </c>
      <c r="I3565" s="23"/>
      <c r="J3565" s="10"/>
      <c r="K3565" s="100"/>
      <c r="M3565" s="136" t="s">
        <v>11361</v>
      </c>
      <c r="N3565" s="136"/>
      <c r="O3565" s="178" t="str">
        <f t="shared" si="86"/>
        <v>Label.create(:concept_id =&gt; Concept.find_by_codelist_and_code(96, 'YER').id, :locale =&gt; 'fi', :preflabel =&gt; 'Jemenin rial', :scopenote =&gt; 'Yemen (prices normally quoted as integers)')</v>
      </c>
      <c r="P3565" s="3"/>
    </row>
    <row r="3566" spans="1:16" ht="15.75" hidden="1">
      <c r="A3566" s="11">
        <v>96</v>
      </c>
      <c r="B3566" s="11">
        <v>191</v>
      </c>
      <c r="C3566" s="33" t="s">
        <v>4088</v>
      </c>
      <c r="E3566" s="149"/>
      <c r="F3566" s="51" t="s">
        <v>4238</v>
      </c>
      <c r="G3566" s="70" t="s">
        <v>6700</v>
      </c>
      <c r="H3566" s="23">
        <v>0</v>
      </c>
      <c r="I3566" s="23">
        <v>4</v>
      </c>
      <c r="J3566" s="10" t="s">
        <v>3163</v>
      </c>
      <c r="K3566" s="100"/>
      <c r="M3566" s="136"/>
      <c r="N3566" s="136" t="s">
        <v>11362</v>
      </c>
      <c r="O3566" s="178" t="str">
        <f t="shared" si="86"/>
        <v>Label.create(:concept_id =&gt; Concept.find_by_codelist_and_code(96, 'YUM').id, :locale =&gt; 'fi', :preflabel =&gt; 'Yugoslavian Dinar', :scopenote =&gt; 'Poistettu käytössä korvattu koodilla CSD')</v>
      </c>
      <c r="P3566" s="3"/>
    </row>
    <row r="3567" spans="1:16" ht="15.75" hidden="1">
      <c r="A3567" s="11">
        <v>96</v>
      </c>
      <c r="B3567" s="11">
        <v>192</v>
      </c>
      <c r="C3567" s="33" t="s">
        <v>3946</v>
      </c>
      <c r="E3567" s="149"/>
      <c r="F3567" s="51" t="s">
        <v>3947</v>
      </c>
      <c r="G3567" s="43" t="s">
        <v>8528</v>
      </c>
      <c r="H3567" s="23">
        <v>0</v>
      </c>
      <c r="I3567" s="23"/>
      <c r="J3567" s="10"/>
      <c r="K3567" s="100"/>
      <c r="M3567" s="136" t="s">
        <v>11363</v>
      </c>
      <c r="N3567" s="136"/>
      <c r="O3567" s="178" t="str">
        <f t="shared" si="86"/>
        <v>Label.create(:concept_id =&gt; Concept.find_by_codelist_and_code(96, 'ZAR').id, :locale =&gt; 'fi', :preflabel =&gt; 'Etelä-Afrikan randi', :scopenote =&gt; 'South Africa, Namibia, Lesotho')</v>
      </c>
      <c r="P3567" s="3"/>
    </row>
    <row r="3568" spans="1:16" ht="31.5" hidden="1">
      <c r="A3568" s="11">
        <v>96</v>
      </c>
      <c r="B3568" s="11">
        <v>193</v>
      </c>
      <c r="C3568" s="33" t="s">
        <v>4064</v>
      </c>
      <c r="E3568" s="149"/>
      <c r="F3568" s="51" t="s">
        <v>1781</v>
      </c>
      <c r="G3568" s="70" t="s">
        <v>13455</v>
      </c>
      <c r="H3568" s="23">
        <v>0</v>
      </c>
      <c r="I3568" s="23">
        <v>23</v>
      </c>
      <c r="J3568" s="72" t="s">
        <v>3163</v>
      </c>
      <c r="K3568" s="100"/>
      <c r="M3568" s="136" t="s">
        <v>11364</v>
      </c>
      <c r="N3568" s="136"/>
      <c r="O3568" s="178" t="str">
        <f t="shared" si="86"/>
        <v>Label.create(:concept_id =&gt; Concept.find_by_codelist_and_code(96, 'ZMK').id, :locale =&gt; 'fi', :preflabel =&gt; 'Zambian kwacha', :scopenote =&gt; 'Zambia. Deprecated, replaced with ZMW (prices normally quoted as integers)')</v>
      </c>
      <c r="P3568" s="3"/>
    </row>
    <row r="3569" spans="1:16" ht="15.75" hidden="1">
      <c r="A3569" s="11">
        <v>96</v>
      </c>
      <c r="B3569" s="11">
        <v>194</v>
      </c>
      <c r="C3569" s="42" t="s">
        <v>5063</v>
      </c>
      <c r="E3569" s="149"/>
      <c r="F3569" s="51" t="s">
        <v>5064</v>
      </c>
      <c r="G3569" s="43" t="s">
        <v>2274</v>
      </c>
      <c r="H3569" s="23">
        <v>23</v>
      </c>
      <c r="I3569" s="23"/>
      <c r="J3569" s="72"/>
      <c r="K3569" s="100"/>
      <c r="M3569" s="136" t="s">
        <v>11365</v>
      </c>
      <c r="N3569" s="136"/>
      <c r="O3569" s="178" t="str">
        <f t="shared" si="86"/>
        <v>Label.create(:concept_id =&gt; Concept.find_by_codelist_and_code(96, 'ZMW').id, :locale =&gt; 'fi', :preflabel =&gt; 'Sambian kwacha', :scopenote =&gt; 'Zambia')</v>
      </c>
      <c r="P3569" s="3"/>
    </row>
    <row r="3570" spans="1:16" ht="31.5" hidden="1">
      <c r="A3570" s="11">
        <v>96</v>
      </c>
      <c r="B3570" s="11">
        <v>195</v>
      </c>
      <c r="C3570" s="33" t="s">
        <v>4246</v>
      </c>
      <c r="E3570" s="149"/>
      <c r="F3570" s="51" t="s">
        <v>4312</v>
      </c>
      <c r="G3570" s="70" t="s">
        <v>6701</v>
      </c>
      <c r="H3570" s="23">
        <v>0</v>
      </c>
      <c r="I3570" s="23">
        <v>17</v>
      </c>
      <c r="J3570" s="72" t="s">
        <v>3163</v>
      </c>
      <c r="K3570" s="100"/>
      <c r="M3570" s="136"/>
      <c r="N3570" s="136" t="s">
        <v>11366</v>
      </c>
      <c r="O3570" s="178" t="str">
        <f t="shared" ref="O3570:O3633" si="88">IF(OR(H3570="",IFERROR(FIND("-"&amp;A3570&amp;"-","-6-7-8-10-11-26-33-35-36-37-38-39-40-47-52-54-56-63-67-75-78-94-95-101-138-140-"),0)&gt;0,
AND(A3570=1,IFERROR(FIND("-"&amp;C3570&amp;"-","-12-13-14-"),0)&gt;0),
AND(A3570=22,IFERROR(FIND("-"&amp;C3570&amp;"-","-04-05-"),0)&gt;0),
AND(A3570=34,IFERROR(FIND("-"&amp;C3570&amp;"-","-00-01-04-08-09-10-11-12-13-14-15-"),0)&gt;0),
AND(A3570=45,IFERROR(FIND("-"&amp;C3570&amp;"-","-08-"),0)&gt;0),
AND(A3570=49,IFERROR(FIND("-"&amp;C3570&amp;"-","-ROW-"),0)&gt;0),
AND(A3570=51,IFERROR(FIND("-"&amp;C3570&amp;"-","-14-15-36-"),0)&gt;0),
AND(A3570=79,IFERROR(FIND("-"&amp;C3570&amp;"-","-11-"),0)&gt;0),
AND(A3570=102,IFERROR(FIND("-"&amp;C3570&amp;"-","-02-"),0)&gt;0)),"",
 IF(AND(M3570="",N3570=""),"",
  "Label.create(:concept_id =&gt; Concept.find_by_codelist_and_code("&amp;A3570&amp;", "&amp;IF(C3570="","nil","'"&amp;C3570&amp;"'")&amp;").id, "&amp;
  ":locale =&gt; '"&amp;L$2&amp;"'"&amp;", "&amp;
  ":preflabel =&gt; '"&amp;(IF(M3570="",F3570,M3570)&amp;"', "&amp;
  ":scopenote =&gt; "&amp;IF(AND(N3570="",G3570="",K3570=""),"nil","'"&amp; IF(K3570="", "",$L$3 &amp; IF(ISERROR(FIND("
", K3570))," ","&lt;br&gt;&amp;nbsp;&amp;nbsp;&amp;nbsp;&amp;nbsp;• ") &amp; SUBSTITUTE(SUBSTITUTE(SUBSTITUTE(K3570, "&amp;", "&amp;amp;"),"&lt;","&amp;lt;"),"
","&lt;br&gt;&amp;nbsp;&amp;nbsp;&amp;nbsp;&amp;nbsp;• ")) &amp; IF(OR(K3570="",G3570=""),"","&lt;br&gt;") &amp; SUBSTITUTE(SUBSTITUTE(IF(N3570="",G3570,N3570),"&amp;","&amp;amp;"),"&lt;","&amp;lt;")&amp;"'")&amp;")")
))</f>
        <v>Label.create(:concept_id =&gt; Concept.find_by_codelist_and_code(96, 'ZWD').id, :locale =&gt; 'fi', :preflabel =&gt; 'Zimbabwe Dollar', :scopenote =&gt; 'Poistettu käytössä korvattu koodilla ZWL')</v>
      </c>
      <c r="P3570" s="3"/>
    </row>
    <row r="3571" spans="1:16" ht="15.75" hidden="1">
      <c r="A3571" s="11">
        <v>96</v>
      </c>
      <c r="B3571" s="11">
        <v>196</v>
      </c>
      <c r="C3571" s="42" t="s">
        <v>4760</v>
      </c>
      <c r="E3571" s="149"/>
      <c r="F3571" s="51" t="s">
        <v>4312</v>
      </c>
      <c r="G3571" s="43" t="s">
        <v>2717</v>
      </c>
      <c r="H3571" s="23">
        <v>17</v>
      </c>
      <c r="I3571" s="23"/>
      <c r="J3571" s="10"/>
      <c r="K3571" s="100"/>
      <c r="M3571" s="136" t="s">
        <v>11367</v>
      </c>
      <c r="N3571" s="136"/>
      <c r="O3571" s="178" t="str">
        <f t="shared" si="88"/>
        <v>Label.create(:concept_id =&gt; Concept.find_by_codelist_and_code(96, 'ZWL').id, :locale =&gt; 'fi', :preflabel =&gt; 'Zimbabwen dollari', :scopenote =&gt; 'Zimbabwe')</v>
      </c>
      <c r="P3571" s="3"/>
    </row>
    <row r="3572" spans="1:16" ht="45" hidden="1">
      <c r="A3572" s="191">
        <v>97</v>
      </c>
      <c r="B3572" s="191">
        <v>0</v>
      </c>
      <c r="C3572" s="184"/>
      <c r="D3572" s="184"/>
      <c r="E3572" s="185"/>
      <c r="F3572" s="194" t="s">
        <v>1175</v>
      </c>
      <c r="G3572" s="75" t="s">
        <v>5665</v>
      </c>
      <c r="H3572" s="21">
        <v>1</v>
      </c>
      <c r="I3572" s="21"/>
      <c r="J3572" s="14">
        <v>1</v>
      </c>
      <c r="K3572" s="101" t="s">
        <v>7653</v>
      </c>
      <c r="M3572" s="136" t="s">
        <v>11368</v>
      </c>
      <c r="N3572" s="136"/>
      <c r="O3572" s="178" t="str">
        <f t="shared" si="88"/>
        <v>Label.create(:concept_id =&gt; Concept.find_by_codelist_and_code(97, nil).id, :locale =&gt; 'fi', :preflabel =&gt; 'Raamatun tekstin lisäpiirre', :scopenote =&gt; 'Käytä yhdessä &amp;lt;BibleTextFeature&gt; &amp;lt;b357&gt;')</v>
      </c>
      <c r="P3572" s="3"/>
    </row>
    <row r="3573" spans="1:16" ht="15.75" hidden="1">
      <c r="A3573" s="11">
        <v>97</v>
      </c>
      <c r="B3573" s="11">
        <v>1</v>
      </c>
      <c r="C3573" s="33" t="s">
        <v>2390</v>
      </c>
      <c r="E3573" s="149"/>
      <c r="F3573" s="51" t="s">
        <v>2786</v>
      </c>
      <c r="G3573" s="43" t="s">
        <v>6702</v>
      </c>
      <c r="H3573" s="23">
        <v>1</v>
      </c>
      <c r="I3573" s="23"/>
      <c r="J3573" s="10"/>
      <c r="K3573" s="100"/>
      <c r="M3573" s="136" t="s">
        <v>11369</v>
      </c>
      <c r="N3573" s="136"/>
      <c r="O3573" s="178" t="str">
        <f t="shared" si="88"/>
        <v>Label.create(:concept_id =&gt; Concept.find_by_codelist_and_code(97, 'RL').id, :locale =&gt; 'fi', :preflabel =&gt; 'Punaiset kirjaimet / teksti', :scopenote =&gt; 'Words spoken by Christ are printed in red')</v>
      </c>
      <c r="P3573" s="3"/>
    </row>
    <row r="3574" spans="1:16" ht="60" hidden="1">
      <c r="A3574" s="191">
        <v>98</v>
      </c>
      <c r="B3574" s="191">
        <v>0</v>
      </c>
      <c r="C3574" s="184"/>
      <c r="D3574" s="184"/>
      <c r="E3574" s="185"/>
      <c r="F3574" s="194" t="s">
        <v>7694</v>
      </c>
      <c r="G3574" s="75" t="s">
        <v>13401</v>
      </c>
      <c r="H3574" s="21">
        <v>1</v>
      </c>
      <c r="I3574" s="21"/>
      <c r="J3574" s="14">
        <v>1</v>
      </c>
      <c r="K3574" s="101" t="s">
        <v>7563</v>
      </c>
      <c r="M3574" s="136" t="s">
        <v>11370</v>
      </c>
      <c r="N3574" s="136"/>
      <c r="O3574" s="178" t="str">
        <f t="shared" si="88"/>
        <v>Label.create(:concept_id =&gt; Concept.find_by_codelist_and_code(98, nil).id, :locale =&gt; 'fi', :preflabel =&gt; 'Kannen väri tai sivujen reunaväri', :scopenote =&gt; 'Käytä yhdessä &amp;lt;ProductFormFeatureValue&gt; &amp;lt;b335&gt;&lt;br&gt;See List 79')</v>
      </c>
      <c r="P3574" s="3"/>
    </row>
    <row r="3575" spans="1:16" ht="15.75" hidden="1">
      <c r="A3575" s="11">
        <v>98</v>
      </c>
      <c r="B3575" s="11">
        <v>1</v>
      </c>
      <c r="C3575" s="33" t="s">
        <v>1505</v>
      </c>
      <c r="E3575" s="149"/>
      <c r="F3575" s="51" t="s">
        <v>1837</v>
      </c>
      <c r="G3575" s="43" t="s">
        <v>5665</v>
      </c>
      <c r="H3575" s="23">
        <v>1</v>
      </c>
      <c r="I3575" s="23"/>
      <c r="J3575" s="10"/>
      <c r="K3575" s="100"/>
      <c r="M3575" s="136" t="s">
        <v>11371</v>
      </c>
      <c r="N3575" s="136"/>
      <c r="O3575" s="178" t="str">
        <f t="shared" si="88"/>
        <v>Label.create(:concept_id =&gt; Concept.find_by_codelist_and_code(98, 'BLK').id, :locale =&gt; 'fi', :preflabel =&gt; 'Musta', :scopenote =&gt; nil)</v>
      </c>
      <c r="P3575" s="3"/>
    </row>
    <row r="3576" spans="1:16" ht="15.75" hidden="1">
      <c r="A3576" s="11">
        <v>98</v>
      </c>
      <c r="B3576" s="11">
        <v>2</v>
      </c>
      <c r="C3576" s="33" t="s">
        <v>1838</v>
      </c>
      <c r="E3576" s="149"/>
      <c r="F3576" s="51" t="s">
        <v>534</v>
      </c>
      <c r="G3576" s="43" t="s">
        <v>5665</v>
      </c>
      <c r="H3576" s="23">
        <v>1</v>
      </c>
      <c r="I3576" s="23"/>
      <c r="J3576" s="10"/>
      <c r="K3576" s="100"/>
      <c r="M3576" s="136" t="s">
        <v>11372</v>
      </c>
      <c r="N3576" s="136"/>
      <c r="O3576" s="178" t="str">
        <f t="shared" si="88"/>
        <v>Label.create(:concept_id =&gt; Concept.find_by_codelist_and_code(98, 'BLU').id, :locale =&gt; 'fi', :preflabel =&gt; 'Sininen', :scopenote =&gt; nil)</v>
      </c>
      <c r="P3576" s="3"/>
    </row>
    <row r="3577" spans="1:16" ht="15.75" hidden="1">
      <c r="A3577" s="11">
        <v>98</v>
      </c>
      <c r="B3577" s="11">
        <v>3</v>
      </c>
      <c r="C3577" s="33" t="s">
        <v>1102</v>
      </c>
      <c r="E3577" s="149"/>
      <c r="F3577" s="51" t="s">
        <v>1103</v>
      </c>
      <c r="G3577" s="43" t="s">
        <v>5665</v>
      </c>
      <c r="H3577" s="23">
        <v>1</v>
      </c>
      <c r="I3577" s="23"/>
      <c r="J3577" s="10"/>
      <c r="K3577" s="100"/>
      <c r="M3577" s="136" t="s">
        <v>11373</v>
      </c>
      <c r="N3577" s="136"/>
      <c r="O3577" s="178" t="str">
        <f t="shared" si="88"/>
        <v>Label.create(:concept_id =&gt; Concept.find_by_codelist_and_code(98, 'BRN').id, :locale =&gt; 'fi', :preflabel =&gt; 'Ruskea', :scopenote =&gt; nil)</v>
      </c>
      <c r="P3577" s="3"/>
    </row>
    <row r="3578" spans="1:16" ht="15.75" hidden="1">
      <c r="A3578" s="11">
        <v>98</v>
      </c>
      <c r="B3578" s="11">
        <v>4</v>
      </c>
      <c r="C3578" s="33" t="s">
        <v>1104</v>
      </c>
      <c r="E3578" s="149"/>
      <c r="F3578" s="51" t="s">
        <v>8180</v>
      </c>
      <c r="G3578" s="43" t="s">
        <v>5665</v>
      </c>
      <c r="H3578" s="23">
        <v>1</v>
      </c>
      <c r="I3578" s="23"/>
      <c r="J3578" s="10"/>
      <c r="K3578" s="100"/>
      <c r="M3578" s="136" t="s">
        <v>11374</v>
      </c>
      <c r="N3578" s="136"/>
      <c r="O3578" s="178" t="str">
        <f t="shared" si="88"/>
        <v>Label.create(:concept_id =&gt; Concept.find_by_codelist_and_code(98, 'BUR').id, :locale =&gt; 'fi', :preflabel =&gt; 'Viininpunainen', :scopenote =&gt; nil)</v>
      </c>
      <c r="P3578" s="3"/>
    </row>
    <row r="3579" spans="1:16" ht="15.75" hidden="1">
      <c r="A3579" s="112">
        <v>98</v>
      </c>
      <c r="B3579" s="11">
        <v>5</v>
      </c>
      <c r="C3579" s="111" t="s">
        <v>8178</v>
      </c>
      <c r="D3579" s="107"/>
      <c r="E3579" s="149"/>
      <c r="F3579" s="113" t="s">
        <v>8179</v>
      </c>
      <c r="G3579" s="108" t="s">
        <v>13203</v>
      </c>
      <c r="H3579" s="114">
        <v>44</v>
      </c>
      <c r="I3579" s="114"/>
      <c r="J3579" s="115"/>
      <c r="K3579" s="100"/>
      <c r="M3579" s="136" t="s">
        <v>11375</v>
      </c>
      <c r="N3579" s="136"/>
      <c r="O3579" s="178" t="str">
        <f t="shared" si="88"/>
        <v>Label.create(:concept_id =&gt; Concept.find_by_codelist_and_code(98, 'CEL').id, :locale =&gt; 'fi', :preflabel =&gt; 'Vaalean vihreä', :scopenote =&gt; 'Only for use in ONIX 3.0 or later')</v>
      </c>
      <c r="P3579" s="3"/>
    </row>
    <row r="3580" spans="1:16" ht="30" hidden="1">
      <c r="A3580" s="140">
        <v>98</v>
      </c>
      <c r="B3580" s="11">
        <v>6</v>
      </c>
      <c r="C3580" s="111" t="s">
        <v>13813</v>
      </c>
      <c r="D3580" s="111"/>
      <c r="E3580" s="111"/>
      <c r="F3580" s="113" t="s">
        <v>13814</v>
      </c>
      <c r="G3580" s="116" t="s">
        <v>13203</v>
      </c>
      <c r="H3580" s="114">
        <v>61</v>
      </c>
      <c r="I3580" s="114"/>
      <c r="J3580" s="115"/>
      <c r="K3580" s="100"/>
      <c r="M3580" s="136" t="s">
        <v>13863</v>
      </c>
      <c r="N3580" s="136" t="s">
        <v>13857</v>
      </c>
      <c r="O3580" s="178" t="str">
        <f t="shared" si="88"/>
        <v>Label.create(:concept_id =&gt; Concept.find_by_codelist_and_code(98, 'CPR').id, :locale =&gt; 'fi', :preflabel =&gt; 'Kupari', :scopenote =&gt; 'Käytä vain ONIX 3.0-sanomilla tai ONIX:in myöhemmissä versioissa.')</v>
      </c>
      <c r="P3580" s="61"/>
    </row>
    <row r="3581" spans="1:16" ht="15.75" hidden="1">
      <c r="A3581" s="11">
        <v>98</v>
      </c>
      <c r="B3581" s="11">
        <v>7</v>
      </c>
      <c r="C3581" s="33" t="s">
        <v>1229</v>
      </c>
      <c r="E3581" s="149"/>
      <c r="F3581" s="51" t="s">
        <v>1230</v>
      </c>
      <c r="G3581" s="43" t="s">
        <v>5665</v>
      </c>
      <c r="H3581" s="23">
        <v>1</v>
      </c>
      <c r="I3581" s="23"/>
      <c r="J3581" s="10"/>
      <c r="K3581" s="100"/>
      <c r="M3581" s="136" t="s">
        <v>11376</v>
      </c>
      <c r="N3581" s="136"/>
      <c r="O3581" s="178" t="str">
        <f t="shared" si="88"/>
        <v>Label.create(:concept_id =&gt; Concept.find_by_codelist_and_code(98, 'CRE').id, :locale =&gt; 'fi', :preflabel =&gt; 'Kermanvärinen', :scopenote =&gt; nil)</v>
      </c>
      <c r="P3581" s="3"/>
    </row>
    <row r="3582" spans="1:16" ht="30" hidden="1">
      <c r="A3582" s="11">
        <v>98</v>
      </c>
      <c r="B3582" s="11">
        <v>8</v>
      </c>
      <c r="C3582" s="33" t="s">
        <v>388</v>
      </c>
      <c r="E3582" s="149"/>
      <c r="F3582" s="51" t="s">
        <v>557</v>
      </c>
      <c r="G3582" s="108" t="s">
        <v>6703</v>
      </c>
      <c r="H3582" s="23">
        <v>8</v>
      </c>
      <c r="I3582" s="23">
        <v>44</v>
      </c>
      <c r="J3582" s="10"/>
      <c r="K3582" s="100"/>
      <c r="M3582" s="136" t="s">
        <v>11377</v>
      </c>
      <c r="N3582" s="136"/>
      <c r="O3582" s="178" t="str">
        <f t="shared" si="88"/>
        <v>Label.create(:concept_id =&gt; Concept.find_by_codelist_and_code(98, 'FCO').id, :locale =&gt; 'fi', :preflabel =&gt; 'Väripainatus', :scopenote =&gt; 'Use &amp;lt;ProductFormFeatureDescription&gt; to add brief details if required')</v>
      </c>
      <c r="P3582" s="3"/>
    </row>
    <row r="3583" spans="1:16" ht="30" hidden="1">
      <c r="A3583" s="11">
        <v>98</v>
      </c>
      <c r="B3583" s="11">
        <v>9</v>
      </c>
      <c r="C3583" s="33" t="s">
        <v>350</v>
      </c>
      <c r="E3583" s="149"/>
      <c r="F3583" s="51" t="s">
        <v>351</v>
      </c>
      <c r="G3583" s="108" t="s">
        <v>6703</v>
      </c>
      <c r="H3583" s="23">
        <v>8</v>
      </c>
      <c r="I3583" s="23">
        <v>44</v>
      </c>
      <c r="J3583" s="10"/>
      <c r="K3583" s="100"/>
      <c r="M3583" s="136" t="s">
        <v>11378</v>
      </c>
      <c r="N3583" s="136" t="s">
        <v>11379</v>
      </c>
      <c r="O3583" s="178" t="str">
        <f t="shared" si="88"/>
        <v>Label.create(:concept_id =&gt; Concept.find_by_codelist_and_code(98, 'FCS').id, :locale =&gt; 'fi', :preflabel =&gt; 'Väripainatus, spottiväri', :scopenote =&gt; 'tasainen väripinta')</v>
      </c>
      <c r="P3583" s="3"/>
    </row>
    <row r="3584" spans="1:16" ht="15.75" hidden="1">
      <c r="A3584" s="11">
        <v>98</v>
      </c>
      <c r="B3584" s="11">
        <v>10</v>
      </c>
      <c r="C3584" s="33" t="s">
        <v>1383</v>
      </c>
      <c r="E3584" s="149"/>
      <c r="F3584" s="51" t="s">
        <v>1527</v>
      </c>
      <c r="G3584" s="43" t="s">
        <v>5665</v>
      </c>
      <c r="H3584" s="23">
        <v>1</v>
      </c>
      <c r="I3584" s="23"/>
      <c r="J3584" s="10"/>
      <c r="K3584" s="100"/>
      <c r="M3584" s="136" t="s">
        <v>11380</v>
      </c>
      <c r="N3584" s="136"/>
      <c r="O3584" s="178" t="str">
        <f t="shared" si="88"/>
        <v>Label.create(:concept_id =&gt; Concept.find_by_codelist_and_code(98, 'GLD').id, :locale =&gt; 'fi', :preflabel =&gt; 'Kulta', :scopenote =&gt; nil)</v>
      </c>
      <c r="P3584" s="3"/>
    </row>
    <row r="3585" spans="1:16" ht="15.75" hidden="1">
      <c r="A3585" s="11">
        <v>98</v>
      </c>
      <c r="B3585" s="11">
        <v>11</v>
      </c>
      <c r="C3585" s="33" t="s">
        <v>1434</v>
      </c>
      <c r="E3585" s="149"/>
      <c r="F3585" s="51" t="s">
        <v>1435</v>
      </c>
      <c r="G3585" s="43" t="s">
        <v>5665</v>
      </c>
      <c r="H3585" s="23">
        <v>1</v>
      </c>
      <c r="I3585" s="23"/>
      <c r="J3585" s="10"/>
      <c r="K3585" s="100"/>
      <c r="M3585" s="136" t="s">
        <v>11381</v>
      </c>
      <c r="N3585" s="136"/>
      <c r="O3585" s="178" t="str">
        <f t="shared" si="88"/>
        <v>Label.create(:concept_id =&gt; Concept.find_by_codelist_and_code(98, 'GRN').id, :locale =&gt; 'fi', :preflabel =&gt; 'Vihreä', :scopenote =&gt; nil)</v>
      </c>
      <c r="P3585" s="3"/>
    </row>
    <row r="3586" spans="1:16" ht="15.75" hidden="1">
      <c r="A3586" s="11">
        <v>98</v>
      </c>
      <c r="B3586" s="11">
        <v>12</v>
      </c>
      <c r="C3586" s="33" t="s">
        <v>1436</v>
      </c>
      <c r="E3586" s="149"/>
      <c r="F3586" s="51" t="s">
        <v>1437</v>
      </c>
      <c r="G3586" s="43" t="s">
        <v>5665</v>
      </c>
      <c r="H3586" s="23">
        <v>1</v>
      </c>
      <c r="I3586" s="23"/>
      <c r="J3586" s="10"/>
      <c r="K3586" s="100"/>
      <c r="M3586" s="136" t="s">
        <v>11382</v>
      </c>
      <c r="N3586" s="136"/>
      <c r="O3586" s="178" t="str">
        <f t="shared" si="88"/>
        <v>Label.create(:concept_id =&gt; Concept.find_by_codelist_and_code(98, 'GRY').id, :locale =&gt; 'fi', :preflabel =&gt; 'Harmaa', :scopenote =&gt; nil)</v>
      </c>
      <c r="P3586" s="3"/>
    </row>
    <row r="3587" spans="1:16" ht="30" hidden="1">
      <c r="A3587" s="11">
        <v>98</v>
      </c>
      <c r="B3587" s="11">
        <v>13</v>
      </c>
      <c r="C3587" s="33" t="s">
        <v>1623</v>
      </c>
      <c r="E3587" s="149"/>
      <c r="F3587" s="51" t="s">
        <v>1624</v>
      </c>
      <c r="G3587" s="43" t="s">
        <v>6703</v>
      </c>
      <c r="H3587" s="23">
        <v>1</v>
      </c>
      <c r="I3587" s="23">
        <v>17</v>
      </c>
      <c r="J3587" s="10"/>
      <c r="K3587" s="100"/>
      <c r="M3587" s="136" t="s">
        <v>11383</v>
      </c>
      <c r="N3587" s="136"/>
      <c r="O3587" s="178" t="str">
        <f t="shared" si="88"/>
        <v>Label.create(:concept_id =&gt; Concept.find_by_codelist_and_code(98, 'MUL').id, :locale =&gt; 'fi', :preflabel =&gt; 'Monivärinen', :scopenote =&gt; 'Use &amp;lt;ProductFormFeatureDescription&gt; to add brief details if required')</v>
      </c>
      <c r="P3587" s="3"/>
    </row>
    <row r="3588" spans="1:16" ht="15.75" hidden="1">
      <c r="A3588" s="11">
        <v>98</v>
      </c>
      <c r="B3588" s="11">
        <v>14</v>
      </c>
      <c r="C3588" s="33" t="s">
        <v>1625</v>
      </c>
      <c r="E3588" s="149"/>
      <c r="F3588" s="51" t="s">
        <v>8529</v>
      </c>
      <c r="G3588" s="43" t="s">
        <v>5665</v>
      </c>
      <c r="H3588" s="23">
        <v>1</v>
      </c>
      <c r="I3588" s="23">
        <v>17</v>
      </c>
      <c r="J3588" s="10"/>
      <c r="K3588" s="100"/>
      <c r="M3588" s="136" t="s">
        <v>11384</v>
      </c>
      <c r="N3588" s="136"/>
      <c r="O3588" s="178" t="str">
        <f t="shared" si="88"/>
        <v>Label.create(:concept_id =&gt; Concept.find_by_codelist_and_code(98, 'NAV').id, :locale =&gt; 'fi', :preflabel =&gt; 'Tummansininen', :scopenote =&gt; nil)</v>
      </c>
      <c r="P3588" s="3"/>
    </row>
    <row r="3589" spans="1:16" ht="15.75" hidden="1">
      <c r="A3589" s="11">
        <v>98</v>
      </c>
      <c r="B3589" s="11">
        <v>15</v>
      </c>
      <c r="C3589" s="33" t="s">
        <v>1767</v>
      </c>
      <c r="E3589" s="149"/>
      <c r="F3589" s="51" t="s">
        <v>1378</v>
      </c>
      <c r="G3589" s="43" t="s">
        <v>5665</v>
      </c>
      <c r="H3589" s="23">
        <v>6</v>
      </c>
      <c r="I3589" s="23"/>
      <c r="J3589" s="10"/>
      <c r="K3589" s="100"/>
      <c r="M3589" s="136" t="s">
        <v>11385</v>
      </c>
      <c r="N3589" s="136"/>
      <c r="O3589" s="178" t="str">
        <f t="shared" si="88"/>
        <v>Label.create(:concept_id =&gt; Concept.find_by_codelist_and_code(98, 'ORG').id, :locale =&gt; 'fi', :preflabel =&gt; 'Oranssi', :scopenote =&gt; nil)</v>
      </c>
      <c r="P3589" s="3"/>
    </row>
    <row r="3590" spans="1:16" ht="15.75" hidden="1">
      <c r="A3590" s="11">
        <v>98</v>
      </c>
      <c r="B3590" s="11">
        <v>16</v>
      </c>
      <c r="C3590" s="33" t="s">
        <v>1626</v>
      </c>
      <c r="E3590" s="149"/>
      <c r="F3590" s="51" t="s">
        <v>835</v>
      </c>
      <c r="G3590" s="43" t="s">
        <v>5665</v>
      </c>
      <c r="H3590" s="23">
        <v>1</v>
      </c>
      <c r="I3590" s="23"/>
      <c r="J3590" s="10"/>
      <c r="K3590" s="100"/>
      <c r="M3590" s="136" t="s">
        <v>11386</v>
      </c>
      <c r="N3590" s="136"/>
      <c r="O3590" s="178" t="str">
        <f t="shared" si="88"/>
        <v>Label.create(:concept_id =&gt; Concept.find_by_codelist_and_code(98, 'PNK').id, :locale =&gt; 'fi', :preflabel =&gt; 'Vaaleanpunainen', :scopenote =&gt; nil)</v>
      </c>
      <c r="P3590" s="3"/>
    </row>
    <row r="3591" spans="1:16" ht="15.75" hidden="1">
      <c r="A3591" s="11">
        <v>98</v>
      </c>
      <c r="B3591" s="11">
        <v>17</v>
      </c>
      <c r="C3591" s="33" t="s">
        <v>721</v>
      </c>
      <c r="E3591" s="149"/>
      <c r="F3591" s="51" t="s">
        <v>1757</v>
      </c>
      <c r="G3591" s="43" t="s">
        <v>5665</v>
      </c>
      <c r="H3591" s="23">
        <v>1</v>
      </c>
      <c r="I3591" s="23"/>
      <c r="J3591" s="10"/>
      <c r="K3591" s="100"/>
      <c r="M3591" s="136" t="s">
        <v>11387</v>
      </c>
      <c r="N3591" s="136"/>
      <c r="O3591" s="178" t="str">
        <f t="shared" si="88"/>
        <v>Label.create(:concept_id =&gt; Concept.find_by_codelist_and_code(98, 'PUR').id, :locale =&gt; 'fi', :preflabel =&gt; 'Violetti', :scopenote =&gt; nil)</v>
      </c>
      <c r="P3591" s="3"/>
    </row>
    <row r="3592" spans="1:16" ht="15.75" hidden="1">
      <c r="A3592" s="11">
        <v>98</v>
      </c>
      <c r="B3592" s="11">
        <v>18</v>
      </c>
      <c r="C3592" s="33" t="s">
        <v>1758</v>
      </c>
      <c r="E3592" s="149"/>
      <c r="F3592" s="51" t="s">
        <v>1353</v>
      </c>
      <c r="G3592" s="43" t="s">
        <v>5665</v>
      </c>
      <c r="H3592" s="23">
        <v>1</v>
      </c>
      <c r="I3592" s="23"/>
      <c r="J3592" s="10"/>
      <c r="K3592" s="100"/>
      <c r="M3592" s="136" t="s">
        <v>11388</v>
      </c>
      <c r="N3592" s="136"/>
      <c r="O3592" s="178" t="str">
        <f t="shared" si="88"/>
        <v>Label.create(:concept_id =&gt; Concept.find_by_codelist_and_code(98, 'RED').id, :locale =&gt; 'fi', :preflabel =&gt; 'Punainen', :scopenote =&gt; nil)</v>
      </c>
      <c r="P3592" s="3"/>
    </row>
    <row r="3593" spans="1:16" ht="15.75" hidden="1">
      <c r="A3593" s="11">
        <v>98</v>
      </c>
      <c r="B3593" s="11">
        <v>19</v>
      </c>
      <c r="C3593" s="42" t="s">
        <v>5396</v>
      </c>
      <c r="E3593" s="149"/>
      <c r="F3593" s="51" t="s">
        <v>5397</v>
      </c>
      <c r="G3593" s="43" t="s">
        <v>5665</v>
      </c>
      <c r="H3593" s="23">
        <v>24</v>
      </c>
      <c r="I3593" s="23"/>
      <c r="J3593" s="10"/>
      <c r="K3593" s="100"/>
      <c r="M3593" s="136" t="s">
        <v>11389</v>
      </c>
      <c r="N3593" s="136"/>
      <c r="O3593" s="178" t="str">
        <f t="shared" si="88"/>
        <v>Label.create(:concept_id =&gt; Concept.find_by_codelist_and_code(98, 'SKY').id, :locale =&gt; 'fi', :preflabel =&gt; 'Vaalean sininen', :scopenote =&gt; nil)</v>
      </c>
      <c r="P3593" s="3"/>
    </row>
    <row r="3594" spans="1:16" ht="15.75" hidden="1">
      <c r="A3594" s="11">
        <v>98</v>
      </c>
      <c r="B3594" s="11">
        <v>20</v>
      </c>
      <c r="C3594" s="33" t="s">
        <v>1528</v>
      </c>
      <c r="E3594" s="149"/>
      <c r="F3594" s="51" t="s">
        <v>1529</v>
      </c>
      <c r="G3594" s="43" t="s">
        <v>5665</v>
      </c>
      <c r="H3594" s="23">
        <v>1</v>
      </c>
      <c r="I3594" s="23"/>
      <c r="J3594" s="10"/>
      <c r="K3594" s="100"/>
      <c r="M3594" s="136" t="s">
        <v>11390</v>
      </c>
      <c r="N3594" s="136"/>
      <c r="O3594" s="178" t="str">
        <f t="shared" si="88"/>
        <v>Label.create(:concept_id =&gt; Concept.find_by_codelist_and_code(98, 'SLV').id, :locale =&gt; 'fi', :preflabel =&gt; 'Hopea', :scopenote =&gt; nil)</v>
      </c>
      <c r="P3594" s="3"/>
    </row>
    <row r="3595" spans="1:16" ht="15.75" hidden="1">
      <c r="A3595" s="11">
        <v>98</v>
      </c>
      <c r="B3595" s="4">
        <v>21</v>
      </c>
      <c r="C3595" s="33" t="s">
        <v>1301</v>
      </c>
      <c r="E3595" s="149"/>
      <c r="F3595" s="51" t="s">
        <v>8530</v>
      </c>
      <c r="G3595" s="43" t="s">
        <v>5665</v>
      </c>
      <c r="H3595" s="23">
        <v>1</v>
      </c>
      <c r="I3595" s="23"/>
      <c r="J3595" s="10"/>
      <c r="K3595" s="100"/>
      <c r="M3595" s="136" t="s">
        <v>11391</v>
      </c>
      <c r="N3595" s="136"/>
      <c r="O3595" s="178" t="str">
        <f t="shared" si="88"/>
        <v>Label.create(:concept_id =&gt; Concept.find_by_codelist_and_code(98, 'TAN').id, :locale =&gt; 'fi', :preflabel =&gt; 'Kellanruskea', :scopenote =&gt; nil)</v>
      </c>
      <c r="P3595" s="3"/>
    </row>
    <row r="3596" spans="1:16" ht="15.75" hidden="1">
      <c r="A3596" s="11">
        <v>98</v>
      </c>
      <c r="B3596" s="4">
        <v>22</v>
      </c>
      <c r="C3596" s="42" t="s">
        <v>4872</v>
      </c>
      <c r="E3596" s="149"/>
      <c r="F3596" s="51" t="s">
        <v>5390</v>
      </c>
      <c r="G3596" s="43" t="s">
        <v>5665</v>
      </c>
      <c r="H3596" s="23">
        <v>24</v>
      </c>
      <c r="I3596" s="23"/>
      <c r="J3596" s="10"/>
      <c r="K3596" s="100"/>
      <c r="M3596" s="136" t="s">
        <v>11392</v>
      </c>
      <c r="N3596" s="136"/>
      <c r="O3596" s="178" t="str">
        <f t="shared" si="88"/>
        <v>Label.create(:concept_id =&gt; Concept.find_by_codelist_and_code(98, 'TEA').id, :locale =&gt; 'fi', :preflabel =&gt; 'Turkoosinvihreä', :scopenote =&gt; nil)</v>
      </c>
      <c r="P3596" s="3"/>
    </row>
    <row r="3597" spans="1:16" ht="15.75" hidden="1">
      <c r="A3597" s="11">
        <v>98</v>
      </c>
      <c r="B3597" s="4">
        <v>23</v>
      </c>
      <c r="C3597" s="33" t="s">
        <v>1302</v>
      </c>
      <c r="E3597" s="149"/>
      <c r="F3597" s="51" t="s">
        <v>1303</v>
      </c>
      <c r="G3597" s="43" t="s">
        <v>5665</v>
      </c>
      <c r="H3597" s="23">
        <v>1</v>
      </c>
      <c r="I3597" s="23"/>
      <c r="J3597" s="10"/>
      <c r="K3597" s="100"/>
      <c r="M3597" s="136" t="s">
        <v>11393</v>
      </c>
      <c r="N3597" s="136"/>
      <c r="O3597" s="178" t="str">
        <f t="shared" si="88"/>
        <v>Label.create(:concept_id =&gt; Concept.find_by_codelist_and_code(98, 'WHI').id, :locale =&gt; 'fi', :preflabel =&gt; 'Valkoinen', :scopenote =&gt; nil)</v>
      </c>
      <c r="P3597" s="3"/>
    </row>
    <row r="3598" spans="1:16" ht="15.75" hidden="1">
      <c r="A3598" s="11">
        <v>98</v>
      </c>
      <c r="B3598" s="4">
        <v>24</v>
      </c>
      <c r="C3598" s="33" t="s">
        <v>2532</v>
      </c>
      <c r="E3598" s="149"/>
      <c r="F3598" s="51" t="s">
        <v>2533</v>
      </c>
      <c r="G3598" s="43" t="s">
        <v>5665</v>
      </c>
      <c r="H3598" s="23">
        <v>1</v>
      </c>
      <c r="I3598" s="23"/>
      <c r="J3598" s="10"/>
      <c r="K3598" s="100"/>
      <c r="M3598" s="136" t="s">
        <v>11394</v>
      </c>
      <c r="N3598" s="136"/>
      <c r="O3598" s="178" t="str">
        <f t="shared" si="88"/>
        <v>Label.create(:concept_id =&gt; Concept.find_by_codelist_and_code(98, 'YEL').id, :locale =&gt; 'fi', :preflabel =&gt; 'Keltainen', :scopenote =&gt; nil)</v>
      </c>
      <c r="P3598" s="3"/>
    </row>
    <row r="3599" spans="1:16" ht="30" hidden="1">
      <c r="A3599" s="11">
        <v>98</v>
      </c>
      <c r="B3599" s="3">
        <v>25</v>
      </c>
      <c r="C3599" s="33" t="s">
        <v>2025</v>
      </c>
      <c r="E3599" s="149"/>
      <c r="F3599" s="51" t="s">
        <v>1849</v>
      </c>
      <c r="G3599" s="43" t="s">
        <v>6703</v>
      </c>
      <c r="H3599" s="23">
        <v>1</v>
      </c>
      <c r="I3599" s="23">
        <v>44</v>
      </c>
      <c r="J3599" s="10"/>
      <c r="K3599" s="100"/>
      <c r="M3599" s="136" t="s">
        <v>9592</v>
      </c>
      <c r="N3599" s="136"/>
      <c r="O3599" s="178" t="str">
        <f t="shared" si="88"/>
        <v>Label.create(:concept_id =&gt; Concept.find_by_codelist_and_code(98, 'ZZZ').id, :locale =&gt; 'fi', :preflabel =&gt; 'Muu', :scopenote =&gt; 'Use &amp;lt;ProductFormFeatureDescription&gt; to add brief details if required')</v>
      </c>
      <c r="P3599" s="3"/>
    </row>
    <row r="3600" spans="1:16" ht="60" hidden="1">
      <c r="A3600" s="191">
        <v>99</v>
      </c>
      <c r="B3600" s="191">
        <v>0</v>
      </c>
      <c r="C3600" s="184"/>
      <c r="D3600" s="184"/>
      <c r="E3600" s="185"/>
      <c r="F3600" s="194" t="s">
        <v>3842</v>
      </c>
      <c r="G3600" s="75" t="s">
        <v>13401</v>
      </c>
      <c r="H3600" s="21">
        <v>1</v>
      </c>
      <c r="I3600" s="21"/>
      <c r="J3600" s="14">
        <v>1</v>
      </c>
      <c r="K3600" s="101" t="s">
        <v>7563</v>
      </c>
      <c r="M3600" s="136" t="s">
        <v>10826</v>
      </c>
      <c r="N3600" s="136"/>
      <c r="O3600" s="178" t="str">
        <f t="shared" si="88"/>
        <v>Label.create(:concept_id =&gt; Concept.find_by_codelist_and_code(99, nil).id, :locale =&gt; 'fi', :preflabel =&gt; 'Kannen materiaali', :scopenote =&gt; 'Käytä yhdessä &amp;lt;ProductFormFeatureValue&gt; &amp;lt;b335&gt;&lt;br&gt;See List 79')</v>
      </c>
      <c r="P3600" s="3"/>
    </row>
    <row r="3601" spans="1:16" ht="15.75" hidden="1">
      <c r="A3601" s="8">
        <v>99</v>
      </c>
      <c r="B3601" s="16">
        <v>1</v>
      </c>
      <c r="C3601" s="38" t="s">
        <v>1557</v>
      </c>
      <c r="D3601" s="38"/>
      <c r="E3601" s="149"/>
      <c r="F3601" s="59" t="s">
        <v>4686</v>
      </c>
      <c r="G3601" s="69" t="s">
        <v>5504</v>
      </c>
      <c r="H3601" s="23">
        <v>2</v>
      </c>
      <c r="I3601" s="23"/>
      <c r="J3601" s="10"/>
      <c r="K3601" s="100"/>
      <c r="M3601" s="136" t="s">
        <v>11395</v>
      </c>
      <c r="N3601" s="136"/>
      <c r="O3601" s="178" t="str">
        <f t="shared" si="88"/>
        <v>Label.create(:concept_id =&gt; Concept.find_by_codelist_and_code(99, '01').id, :locale =&gt; 'fi', :preflabel =&gt; 'Berkshire-nahka', :scopenote =&gt; 'Pigskin')</v>
      </c>
      <c r="P3601" s="3"/>
    </row>
    <row r="3602" spans="1:16" ht="15.75" hidden="1">
      <c r="A3602" s="8">
        <v>99</v>
      </c>
      <c r="B3602" s="16">
        <v>2</v>
      </c>
      <c r="C3602" s="38" t="s">
        <v>1556</v>
      </c>
      <c r="D3602" s="38"/>
      <c r="E3602" s="149"/>
      <c r="F3602" s="59" t="s">
        <v>3118</v>
      </c>
      <c r="G3602" s="69" t="s">
        <v>5665</v>
      </c>
      <c r="H3602" s="23">
        <v>2</v>
      </c>
      <c r="I3602" s="23"/>
      <c r="J3602" s="10"/>
      <c r="K3602" s="100"/>
      <c r="M3602" s="136" t="s">
        <v>11396</v>
      </c>
      <c r="N3602" s="136"/>
      <c r="O3602" s="178" t="str">
        <f t="shared" si="88"/>
        <v>Label.create(:concept_id =&gt; Concept.find_by_codelist_and_code(99, '02').id, :locale =&gt; 'fi', :preflabel =&gt; 'Vasikan nahka', :scopenote =&gt; nil)</v>
      </c>
      <c r="P3602" s="3"/>
    </row>
    <row r="3603" spans="1:16" ht="15.75" hidden="1">
      <c r="A3603" s="8">
        <v>99</v>
      </c>
      <c r="B3603" s="16">
        <v>3</v>
      </c>
      <c r="C3603" s="38" t="s">
        <v>1931</v>
      </c>
      <c r="D3603" s="38"/>
      <c r="E3603" s="149"/>
      <c r="F3603" s="59" t="s">
        <v>1783</v>
      </c>
      <c r="G3603" s="69" t="s">
        <v>6704</v>
      </c>
      <c r="H3603" s="23">
        <v>2</v>
      </c>
      <c r="I3603" s="23"/>
      <c r="J3603" s="10"/>
      <c r="K3603" s="100"/>
      <c r="M3603" s="136" t="s">
        <v>11397</v>
      </c>
      <c r="N3603" s="136"/>
      <c r="O3603" s="178" t="str">
        <f t="shared" si="88"/>
        <v>Label.create(:concept_id =&gt; Concept.find_by_codelist_and_code(99, '03').id, :locale =&gt; 'fi', :preflabel =&gt; 'Laadukas Morocco-nahka (lammas)', :scopenote =&gt; 'Calf split or sheep split')</v>
      </c>
      <c r="P3603" s="3"/>
    </row>
    <row r="3604" spans="1:16" ht="15.75" hidden="1">
      <c r="A3604" s="8">
        <v>99</v>
      </c>
      <c r="B3604" s="16">
        <v>4</v>
      </c>
      <c r="C3604" s="38" t="s">
        <v>2086</v>
      </c>
      <c r="D3604" s="38"/>
      <c r="E3604" s="149"/>
      <c r="F3604" s="59" t="s">
        <v>2134</v>
      </c>
      <c r="G3604" s="69" t="s">
        <v>5505</v>
      </c>
      <c r="H3604" s="23">
        <v>2</v>
      </c>
      <c r="I3604" s="23"/>
      <c r="J3604" s="10"/>
      <c r="K3604" s="100"/>
      <c r="M3604" s="136" t="s">
        <v>11398</v>
      </c>
      <c r="N3604" s="136"/>
      <c r="O3604" s="178" t="str">
        <f t="shared" si="88"/>
        <v>Label.create(:concept_id =&gt; Concept.find_by_codelist_and_code(99, '04').id, :locale =&gt; 'fi', :preflabel =&gt; 'Morocco-nahka (lammas)', :scopenote =&gt; 'Goatskin')</v>
      </c>
      <c r="P3604" s="3"/>
    </row>
    <row r="3605" spans="1:16" ht="15.75" hidden="1">
      <c r="A3605" s="16">
        <v>99</v>
      </c>
      <c r="B3605" s="16">
        <v>5</v>
      </c>
      <c r="C3605" s="38" t="s">
        <v>1658</v>
      </c>
      <c r="D3605" s="38"/>
      <c r="E3605" s="149"/>
      <c r="F3605" s="59" t="s">
        <v>4687</v>
      </c>
      <c r="G3605" s="69" t="s">
        <v>5665</v>
      </c>
      <c r="H3605" s="23">
        <v>2</v>
      </c>
      <c r="I3605" s="23"/>
      <c r="J3605" s="10"/>
      <c r="K3605" s="100"/>
      <c r="M3605" s="136" t="s">
        <v>11399</v>
      </c>
      <c r="N3605" s="136" t="s">
        <v>11400</v>
      </c>
      <c r="O3605" s="178" t="str">
        <f t="shared" si="88"/>
        <v>Label.create(:concept_id =&gt; Concept.find_by_codelist_and_code(99, '05').id, :locale =&gt; 'fi', :preflabel =&gt; 'Bonded-nahka (puhveli)', :scopenote =&gt; 'martiopinta')</v>
      </c>
      <c r="P3605" s="3"/>
    </row>
    <row r="3606" spans="1:16" ht="15.75" hidden="1">
      <c r="A3606" s="16">
        <v>99</v>
      </c>
      <c r="B3606" s="16">
        <v>6</v>
      </c>
      <c r="C3606" s="38" t="s">
        <v>1247</v>
      </c>
      <c r="D3606" s="38"/>
      <c r="E3606" s="149"/>
      <c r="F3606" s="59" t="s">
        <v>3587</v>
      </c>
      <c r="G3606" s="69" t="s">
        <v>5665</v>
      </c>
      <c r="H3606" s="23">
        <v>2</v>
      </c>
      <c r="I3606" s="23"/>
      <c r="J3606" s="10"/>
      <c r="K3606" s="100"/>
      <c r="M3606" s="136" t="s">
        <v>11401</v>
      </c>
      <c r="N3606" s="136" t="s">
        <v>11400</v>
      </c>
      <c r="O3606" s="178" t="str">
        <f t="shared" si="88"/>
        <v>Label.create(:concept_id =&gt; Concept.find_by_codelist_and_code(99, '06').id, :locale =&gt; 'fi', :preflabel =&gt; 'Bonded-nahka (vasikka pintakuvioin)', :scopenote =&gt; 'martiopinta')</v>
      </c>
      <c r="P3606" s="3"/>
    </row>
    <row r="3607" spans="1:16" ht="15.75" hidden="1">
      <c r="A3607" s="8">
        <v>99</v>
      </c>
      <c r="B3607" s="16">
        <v>7</v>
      </c>
      <c r="C3607" s="38" t="s">
        <v>1248</v>
      </c>
      <c r="D3607" s="38"/>
      <c r="E3607" s="149"/>
      <c r="F3607" s="59" t="s">
        <v>4688</v>
      </c>
      <c r="G3607" s="69" t="s">
        <v>5665</v>
      </c>
      <c r="H3607" s="23">
        <v>2</v>
      </c>
      <c r="I3607" s="23"/>
      <c r="J3607" s="10"/>
      <c r="K3607" s="100"/>
      <c r="M3607" s="136" t="s">
        <v>11402</v>
      </c>
      <c r="N3607" s="136"/>
      <c r="O3607" s="178" t="str">
        <f t="shared" si="88"/>
        <v>Label.create(:concept_id =&gt; Concept.find_by_codelist_and_code(99, '07').id, :locale =&gt; 'fi', :preflabel =&gt; 'Bonded-nahka (hevonen)', :scopenote =&gt; nil)</v>
      </c>
      <c r="P3607" s="3"/>
    </row>
    <row r="3608" spans="1:16" ht="15.75" hidden="1">
      <c r="A3608" s="8">
        <v>99</v>
      </c>
      <c r="B3608" s="16">
        <v>8</v>
      </c>
      <c r="C3608" s="38" t="s">
        <v>4072</v>
      </c>
      <c r="D3608" s="38"/>
      <c r="E3608" s="149"/>
      <c r="F3608" s="59" t="s">
        <v>4689</v>
      </c>
      <c r="G3608" s="69" t="s">
        <v>5665</v>
      </c>
      <c r="H3608" s="23">
        <v>2</v>
      </c>
      <c r="I3608" s="23"/>
      <c r="J3608" s="10"/>
      <c r="K3608" s="100"/>
      <c r="M3608" s="136" t="s">
        <v>11403</v>
      </c>
      <c r="N3608" s="136"/>
      <c r="O3608" s="178" t="str">
        <f t="shared" si="88"/>
        <v>Label.create(:concept_id =&gt; Concept.find_by_codelist_and_code(99, '08').id, :locale =&gt; 'fi', :preflabel =&gt; 'Bonded-nahka (ankerias)', :scopenote =&gt; nil)</v>
      </c>
      <c r="P3608" s="3"/>
    </row>
    <row r="3609" spans="1:16" ht="15.75" hidden="1">
      <c r="A3609" s="16">
        <v>99</v>
      </c>
      <c r="B3609" s="16">
        <v>9</v>
      </c>
      <c r="C3609" s="38" t="s">
        <v>2961</v>
      </c>
      <c r="D3609" s="38"/>
      <c r="E3609" s="149"/>
      <c r="F3609" s="59" t="s">
        <v>3172</v>
      </c>
      <c r="G3609" s="69" t="s">
        <v>5665</v>
      </c>
      <c r="H3609" s="23">
        <v>2</v>
      </c>
      <c r="I3609" s="23"/>
      <c r="J3609" s="10"/>
      <c r="K3609" s="100"/>
      <c r="M3609" s="136" t="s">
        <v>11404</v>
      </c>
      <c r="N3609" s="136"/>
      <c r="O3609" s="178" t="str">
        <f t="shared" si="88"/>
        <v>Label.create(:concept_id =&gt; Concept.find_by_codelist_and_code(99, '09').id, :locale =&gt; 'fi', :preflabel =&gt; 'Bonded-nahka (ostraleg)', :scopenote =&gt; nil)</v>
      </c>
      <c r="P3609" s="3"/>
    </row>
    <row r="3610" spans="1:16" ht="15.75" hidden="1">
      <c r="A3610" s="8">
        <v>99</v>
      </c>
      <c r="B3610" s="16">
        <v>10</v>
      </c>
      <c r="C3610" s="38" t="s">
        <v>1581</v>
      </c>
      <c r="D3610" s="38"/>
      <c r="E3610" s="149"/>
      <c r="F3610" s="59" t="s">
        <v>4690</v>
      </c>
      <c r="G3610" s="69" t="s">
        <v>5665</v>
      </c>
      <c r="H3610" s="23">
        <v>2</v>
      </c>
      <c r="I3610" s="23"/>
      <c r="J3610" s="10"/>
      <c r="K3610" s="100"/>
      <c r="M3610" s="136" t="s">
        <v>11405</v>
      </c>
      <c r="N3610" s="136"/>
      <c r="O3610" s="178" t="str">
        <f t="shared" si="88"/>
        <v>Label.create(:concept_id =&gt; Concept.find_by_codelist_and_code(99, '10').id, :locale =&gt; 'fi', :preflabel =&gt; 'Bonded-nahka (strutsi)', :scopenote =&gt; nil)</v>
      </c>
      <c r="P3610" s="3"/>
    </row>
    <row r="3611" spans="1:16" ht="15.75" hidden="1">
      <c r="A3611" s="8">
        <v>99</v>
      </c>
      <c r="B3611" s="16">
        <v>11</v>
      </c>
      <c r="C3611" s="38" t="s">
        <v>3312</v>
      </c>
      <c r="D3611" s="38"/>
      <c r="E3611" s="149"/>
      <c r="F3611" s="59" t="s">
        <v>4691</v>
      </c>
      <c r="G3611" s="69" t="s">
        <v>5665</v>
      </c>
      <c r="H3611" s="23">
        <v>2</v>
      </c>
      <c r="I3611" s="23"/>
      <c r="J3611" s="10"/>
      <c r="K3611" s="100"/>
      <c r="M3611" s="136" t="s">
        <v>11406</v>
      </c>
      <c r="N3611" s="136" t="s">
        <v>11400</v>
      </c>
      <c r="O3611" s="178" t="str">
        <f t="shared" si="88"/>
        <v>Label.create(:concept_id =&gt; Concept.find_by_codelist_and_code(99, '11').id, :locale =&gt; 'fi', :preflabel =&gt; 'Bonded-nahka (matelija pintakuvioin)', :scopenote =&gt; 'martiopinta')</v>
      </c>
      <c r="P3611" s="3"/>
    </row>
    <row r="3612" spans="1:16" ht="15.75" hidden="1">
      <c r="A3612" s="16">
        <v>99</v>
      </c>
      <c r="B3612" s="16">
        <v>12</v>
      </c>
      <c r="C3612" s="38" t="s">
        <v>1399</v>
      </c>
      <c r="D3612" s="38"/>
      <c r="E3612" s="149"/>
      <c r="F3612" s="59" t="s">
        <v>1530</v>
      </c>
      <c r="G3612" s="69" t="s">
        <v>5665</v>
      </c>
      <c r="H3612" s="23">
        <v>2</v>
      </c>
      <c r="I3612" s="23"/>
      <c r="J3612" s="10"/>
      <c r="K3612" s="100"/>
      <c r="M3612" s="136" t="s">
        <v>11407</v>
      </c>
      <c r="N3612" s="136"/>
      <c r="O3612" s="178" t="str">
        <f t="shared" si="88"/>
        <v>Label.create(:concept_id =&gt; Concept.find_by_codelist_and_code(99, '12').id, :locale =&gt; 'fi', :preflabel =&gt; 'Bonded-nahka', :scopenote =&gt; nil)</v>
      </c>
      <c r="P3612" s="3"/>
    </row>
    <row r="3613" spans="1:16" ht="15.75" hidden="1">
      <c r="A3613" s="16">
        <v>99</v>
      </c>
      <c r="B3613" s="16">
        <v>13</v>
      </c>
      <c r="C3613" s="38" t="s">
        <v>1400</v>
      </c>
      <c r="D3613" s="38"/>
      <c r="E3613" s="149"/>
      <c r="F3613" s="59" t="s">
        <v>4692</v>
      </c>
      <c r="G3613" s="69" t="s">
        <v>5665</v>
      </c>
      <c r="H3613" s="23">
        <v>2</v>
      </c>
      <c r="I3613" s="23"/>
      <c r="J3613" s="10"/>
      <c r="K3613" s="100"/>
      <c r="M3613" s="136" t="s">
        <v>11408</v>
      </c>
      <c r="N3613" s="136"/>
      <c r="O3613" s="178" t="str">
        <f t="shared" si="88"/>
        <v>Label.create(:concept_id =&gt; Concept.find_by_codelist_and_code(99, '13').id, :locale =&gt; 'fi', :preflabel =&gt; 'Lehmänvuota', :scopenote =&gt; nil)</v>
      </c>
      <c r="P3613" s="3"/>
    </row>
    <row r="3614" spans="1:16" ht="15.75" hidden="1">
      <c r="A3614" s="16">
        <v>99</v>
      </c>
      <c r="B3614" s="16">
        <v>14</v>
      </c>
      <c r="C3614" s="38" t="s">
        <v>4001</v>
      </c>
      <c r="D3614" s="38"/>
      <c r="E3614" s="149"/>
      <c r="F3614" s="59" t="s">
        <v>1803</v>
      </c>
      <c r="G3614" s="69" t="s">
        <v>5665</v>
      </c>
      <c r="H3614" s="23">
        <v>2</v>
      </c>
      <c r="I3614" s="23"/>
      <c r="J3614" s="10"/>
      <c r="K3614" s="100"/>
      <c r="M3614" s="136" t="s">
        <v>11409</v>
      </c>
      <c r="N3614" s="136"/>
      <c r="O3614" s="178" t="str">
        <f t="shared" si="88"/>
        <v>Label.create(:concept_id =&gt; Concept.find_by_codelist_and_code(99, '14').id, :locale =&gt; 'fi', :preflabel =&gt; 'Ankeriaan nahka', :scopenote =&gt; nil)</v>
      </c>
      <c r="P3614" s="3"/>
    </row>
    <row r="3615" spans="1:16" ht="15.75" hidden="1">
      <c r="A3615" s="8">
        <v>99</v>
      </c>
      <c r="B3615" s="16">
        <v>15</v>
      </c>
      <c r="C3615" s="38" t="s">
        <v>495</v>
      </c>
      <c r="D3615" s="38"/>
      <c r="E3615" s="149"/>
      <c r="F3615" s="59" t="s">
        <v>4693</v>
      </c>
      <c r="G3615" s="69" t="s">
        <v>5665</v>
      </c>
      <c r="H3615" s="23">
        <v>2</v>
      </c>
      <c r="I3615" s="23"/>
      <c r="J3615" s="10"/>
      <c r="K3615" s="100"/>
      <c r="M3615" s="136" t="s">
        <v>11410</v>
      </c>
      <c r="N3615" s="136"/>
      <c r="O3615" s="178" t="str">
        <f t="shared" si="88"/>
        <v>Label.create(:concept_id =&gt; Concept.find_by_codelist_and_code(99, '15').id, :locale =&gt; 'fi', :preflabel =&gt; 'Kivar-kirjansidontapaperi', :scopenote =&gt; nil)</v>
      </c>
      <c r="P3615" s="3"/>
    </row>
    <row r="3616" spans="1:16" ht="15.75" hidden="1">
      <c r="A3616" s="8">
        <v>99</v>
      </c>
      <c r="B3616" s="16">
        <v>16</v>
      </c>
      <c r="C3616" s="38" t="s">
        <v>205</v>
      </c>
      <c r="D3616" s="38"/>
      <c r="E3616" s="149"/>
      <c r="F3616" s="59" t="s">
        <v>4694</v>
      </c>
      <c r="G3616" s="69" t="s">
        <v>6705</v>
      </c>
      <c r="H3616" s="23">
        <v>2</v>
      </c>
      <c r="I3616" s="23">
        <v>17</v>
      </c>
      <c r="J3616" s="10"/>
      <c r="K3616" s="100"/>
      <c r="M3616" s="136" t="s">
        <v>11411</v>
      </c>
      <c r="N3616" s="136"/>
      <c r="O3616" s="178" t="str">
        <f t="shared" si="88"/>
        <v>Label.create(:concept_id =&gt; Concept.find_by_codelist_and_code(99, '16').id, :locale =&gt; 'fi', :preflabel =&gt; 'Keinonahka', :scopenote =&gt; 'An imitation leather binding material')</v>
      </c>
      <c r="P3616" s="3"/>
    </row>
    <row r="3617" spans="1:16" ht="15.75" hidden="1">
      <c r="A3617" s="8">
        <v>99</v>
      </c>
      <c r="B3617" s="16">
        <v>17</v>
      </c>
      <c r="C3617" s="38" t="s">
        <v>3708</v>
      </c>
      <c r="D3617" s="38"/>
      <c r="E3617" s="149"/>
      <c r="F3617" s="59" t="s">
        <v>243</v>
      </c>
      <c r="G3617" s="69" t="s">
        <v>5665</v>
      </c>
      <c r="H3617" s="23">
        <v>2</v>
      </c>
      <c r="I3617" s="23"/>
      <c r="J3617" s="10"/>
      <c r="K3617" s="100"/>
      <c r="M3617" s="136" t="s">
        <v>11412</v>
      </c>
      <c r="N3617" s="136"/>
      <c r="O3617" s="178" t="str">
        <f t="shared" si="88"/>
        <v>Label.create(:concept_id =&gt; Concept.find_by_codelist_and_code(99, '17').id, :locale =&gt; 'fi', :preflabel =&gt; 'Puuvillakangas', :scopenote =&gt; nil)</v>
      </c>
      <c r="P3617" s="3"/>
    </row>
    <row r="3618" spans="1:16" ht="15.75" hidden="1">
      <c r="A3618" s="8">
        <v>99</v>
      </c>
      <c r="B3618" s="16">
        <v>18</v>
      </c>
      <c r="C3618" s="38" t="s">
        <v>95</v>
      </c>
      <c r="D3618" s="38"/>
      <c r="E3618" s="149"/>
      <c r="F3618" s="59" t="s">
        <v>1712</v>
      </c>
      <c r="G3618" s="69" t="s">
        <v>5665</v>
      </c>
      <c r="H3618" s="23">
        <v>2</v>
      </c>
      <c r="I3618" s="23"/>
      <c r="J3618" s="10"/>
      <c r="K3618" s="100"/>
      <c r="M3618" s="136" t="s">
        <v>11413</v>
      </c>
      <c r="N3618" s="136"/>
      <c r="O3618" s="178" t="str">
        <f t="shared" si="88"/>
        <v>Label.create(:concept_id =&gt; Concept.find_by_codelist_and_code(99, '18').id, :locale =&gt; 'fi', :preflabel =&gt; 'Softhide (nahka)', :scopenote =&gt; nil)</v>
      </c>
      <c r="P3618" s="3"/>
    </row>
    <row r="3619" spans="1:16" ht="15.75" hidden="1">
      <c r="A3619" s="8">
        <v>99</v>
      </c>
      <c r="B3619" s="16">
        <v>19</v>
      </c>
      <c r="C3619" s="38" t="s">
        <v>247</v>
      </c>
      <c r="D3619" s="38"/>
      <c r="E3619" s="149"/>
      <c r="F3619" s="59" t="s">
        <v>4105</v>
      </c>
      <c r="G3619" s="69" t="s">
        <v>5665</v>
      </c>
      <c r="H3619" s="23">
        <v>2</v>
      </c>
      <c r="I3619" s="23"/>
      <c r="J3619" s="10"/>
      <c r="K3619" s="100"/>
      <c r="M3619" s="136" t="s">
        <v>11414</v>
      </c>
      <c r="N3619" s="136"/>
      <c r="O3619" s="178" t="str">
        <f t="shared" si="88"/>
        <v>Label.create(:concept_id =&gt; Concept.find_by_codelist_and_code(99, '19').id, :locale =&gt; 'fi', :preflabel =&gt; 'Metalli', :scopenote =&gt; nil)</v>
      </c>
      <c r="P3619" s="3"/>
    </row>
    <row r="3620" spans="1:16" ht="15.75" hidden="1">
      <c r="A3620" s="8">
        <v>99</v>
      </c>
      <c r="B3620" s="16">
        <v>20</v>
      </c>
      <c r="C3620" s="46" t="s">
        <v>3253</v>
      </c>
      <c r="D3620" s="38"/>
      <c r="E3620" s="149"/>
      <c r="F3620" s="59" t="s">
        <v>1682</v>
      </c>
      <c r="G3620" s="69" t="s">
        <v>6706</v>
      </c>
      <c r="H3620" s="23">
        <v>6</v>
      </c>
      <c r="I3620" s="23"/>
      <c r="J3620" s="10"/>
      <c r="K3620" s="100"/>
      <c r="M3620" s="136" t="s">
        <v>11415</v>
      </c>
      <c r="N3620" s="136"/>
      <c r="O3620" s="178" t="str">
        <f t="shared" si="88"/>
        <v>Label.create(:concept_id =&gt; Concept.find_by_codelist_and_code(99, '20').id, :locale =&gt; 'fi', :preflabel =&gt; 'Sametti', :scopenote =&gt; 'German ‘Samt’')</v>
      </c>
      <c r="P3620" s="3"/>
    </row>
    <row r="3621" spans="1:16" ht="15.75" hidden="1">
      <c r="A3621" s="8">
        <v>99</v>
      </c>
      <c r="B3621" s="16">
        <v>21</v>
      </c>
      <c r="C3621" s="46" t="s">
        <v>3629</v>
      </c>
      <c r="D3621" s="38"/>
      <c r="E3621" s="149"/>
      <c r="F3621" s="59" t="s">
        <v>1172</v>
      </c>
      <c r="G3621" s="69" t="s">
        <v>6707</v>
      </c>
      <c r="H3621" s="23">
        <v>6</v>
      </c>
      <c r="I3621" s="23"/>
      <c r="J3621" s="10"/>
      <c r="K3621" s="100"/>
      <c r="M3621" s="136" t="s">
        <v>11416</v>
      </c>
      <c r="N3621" s="136"/>
      <c r="O3621" s="178" t="str">
        <f t="shared" si="88"/>
        <v>Label.create(:concept_id =&gt; Concept.find_by_codelist_and_code(99, '21').id, :locale =&gt; 'fi', :preflabel =&gt; 'Helmiäinen', :scopenote =&gt; 'Spanish ‘nácar’')</v>
      </c>
      <c r="P3621" s="3"/>
    </row>
    <row r="3622" spans="1:16" ht="15.75" hidden="1">
      <c r="A3622" s="8">
        <v>99</v>
      </c>
      <c r="B3622" s="16">
        <v>22</v>
      </c>
      <c r="C3622" s="46" t="s">
        <v>2962</v>
      </c>
      <c r="D3622" s="38"/>
      <c r="E3622" s="149"/>
      <c r="F3622" s="59" t="s">
        <v>1702</v>
      </c>
      <c r="G3622" s="69" t="s">
        <v>5665</v>
      </c>
      <c r="H3622" s="23">
        <v>6</v>
      </c>
      <c r="I3622" s="23"/>
      <c r="J3622" s="10"/>
      <c r="K3622" s="100"/>
      <c r="M3622" s="136" t="s">
        <v>1702</v>
      </c>
      <c r="N3622" s="136"/>
      <c r="O3622" s="178" t="str">
        <f t="shared" si="88"/>
        <v>Label.create(:concept_id =&gt; Concept.find_by_codelist_and_code(99, '22').id, :locale =&gt; 'fi', :preflabel =&gt; 'Papyrus', :scopenote =&gt; nil)</v>
      </c>
      <c r="P3622" s="3"/>
    </row>
    <row r="3623" spans="1:16" ht="30" hidden="1">
      <c r="A3623" s="8">
        <v>99</v>
      </c>
      <c r="B3623" s="16">
        <v>23</v>
      </c>
      <c r="C3623" s="46" t="s">
        <v>769</v>
      </c>
      <c r="D3623" s="46" t="s">
        <v>4601</v>
      </c>
      <c r="E3623" s="149"/>
      <c r="F3623" s="164" t="s">
        <v>8771</v>
      </c>
      <c r="G3623" s="165" t="s">
        <v>8779</v>
      </c>
      <c r="H3623" s="23">
        <v>6</v>
      </c>
      <c r="I3623" s="23">
        <v>51</v>
      </c>
      <c r="J3623" s="10"/>
      <c r="K3623" s="100"/>
      <c r="M3623" s="136" t="s">
        <v>8771</v>
      </c>
      <c r="N3623" s="136"/>
      <c r="O3623" s="178" t="str">
        <f t="shared" si="88"/>
        <v>Label.create(:concept_id =&gt; Concept.find_by_codelist_and_code(99, '23').id, :locale =&gt; 'fi', :preflabel =&gt; 'Géltex / Wibalin', :scopenote =&gt; 'Proprietary imitation cloth binding material, cellulose-based, usually embossed / textured')</v>
      </c>
      <c r="P3623" s="3"/>
    </row>
    <row r="3624" spans="1:16" ht="30" hidden="1">
      <c r="A3624" s="8">
        <v>99</v>
      </c>
      <c r="B3624" s="16">
        <v>24</v>
      </c>
      <c r="C3624" s="46" t="s">
        <v>203</v>
      </c>
      <c r="D3624" s="46" t="s">
        <v>4601</v>
      </c>
      <c r="E3624" s="149"/>
      <c r="F3624" s="164" t="s">
        <v>8772</v>
      </c>
      <c r="G3624" s="165" t="s">
        <v>8780</v>
      </c>
      <c r="H3624" s="23">
        <v>6</v>
      </c>
      <c r="I3624" s="23">
        <v>51</v>
      </c>
      <c r="J3624" s="10"/>
      <c r="K3624" s="100"/>
      <c r="M3624" s="136" t="s">
        <v>8772</v>
      </c>
      <c r="N3624" s="136"/>
      <c r="O3624" s="178" t="str">
        <f t="shared" si="88"/>
        <v>Label.create(:concept_id =&gt; Concept.find_by_codelist_and_code(99, '24').id, :locale =&gt; 'fi', :preflabel =&gt; 'Guaflex / Skivertex', :scopenote =&gt; 'Proprietary imitation leather binding material, cellulose-based, usually embossed / textured')</v>
      </c>
      <c r="P3624" s="3"/>
    </row>
    <row r="3625" spans="1:16" ht="15.75" hidden="1">
      <c r="A3625" s="8">
        <v>99</v>
      </c>
      <c r="B3625" s="16">
        <v>25</v>
      </c>
      <c r="C3625" s="46" t="s">
        <v>3764</v>
      </c>
      <c r="D3625" s="46"/>
      <c r="E3625" s="149"/>
      <c r="F3625" s="59" t="s">
        <v>5503</v>
      </c>
      <c r="G3625" s="69" t="s">
        <v>6708</v>
      </c>
      <c r="H3625" s="23">
        <v>28</v>
      </c>
      <c r="I3625" s="23"/>
      <c r="J3625" s="10"/>
      <c r="K3625" s="100"/>
      <c r="M3625" s="136" t="s">
        <v>11417</v>
      </c>
      <c r="N3625" s="136"/>
      <c r="O3625" s="178" t="str">
        <f t="shared" si="88"/>
        <v>Label.create(:concept_id =&gt; Concept.find_by_codelist_and_code(99, '25').id, :locale =&gt; 'fi', :preflabel =&gt; 'Nahkajäljitelmä', :scopenote =&gt; 'An imitation made of any non-leather material')</v>
      </c>
      <c r="P3625" s="3"/>
    </row>
    <row r="3626" spans="1:16" ht="15.75" hidden="1">
      <c r="A3626" s="8">
        <v>99</v>
      </c>
      <c r="B3626" s="16">
        <v>26</v>
      </c>
      <c r="C3626" s="46" t="s">
        <v>4193</v>
      </c>
      <c r="D3626" s="46"/>
      <c r="E3626" s="149"/>
      <c r="F3626" s="59" t="s">
        <v>5504</v>
      </c>
      <c r="G3626" s="69" t="s">
        <v>5665</v>
      </c>
      <c r="H3626" s="23">
        <v>28</v>
      </c>
      <c r="I3626" s="23"/>
      <c r="J3626" s="10"/>
      <c r="K3626" s="100"/>
      <c r="M3626" s="136" t="s">
        <v>11418</v>
      </c>
      <c r="N3626" s="136"/>
      <c r="O3626" s="178" t="str">
        <f t="shared" si="88"/>
        <v>Label.create(:concept_id =&gt; Concept.find_by_codelist_and_code(99, '26').id, :locale =&gt; 'fi', :preflabel =&gt; 'Sian nahka', :scopenote =&gt; nil)</v>
      </c>
      <c r="P3626" s="3"/>
    </row>
    <row r="3627" spans="1:16" ht="15.75" hidden="1">
      <c r="A3627" s="8">
        <v>99</v>
      </c>
      <c r="B3627" s="16">
        <v>27</v>
      </c>
      <c r="C3627" s="46" t="s">
        <v>848</v>
      </c>
      <c r="D3627" s="46"/>
      <c r="E3627" s="149"/>
      <c r="F3627" s="59" t="s">
        <v>5505</v>
      </c>
      <c r="G3627" s="69" t="s">
        <v>5665</v>
      </c>
      <c r="H3627" s="23">
        <v>28</v>
      </c>
      <c r="I3627" s="23"/>
      <c r="J3627" s="10"/>
      <c r="K3627" s="100"/>
      <c r="M3627" s="136" t="s">
        <v>11419</v>
      </c>
      <c r="N3627" s="136"/>
      <c r="O3627" s="178" t="str">
        <f t="shared" si="88"/>
        <v>Label.create(:concept_id =&gt; Concept.find_by_codelist_and_code(99, '27').id, :locale =&gt; 'fi', :preflabel =&gt; 'Lampaan nahka', :scopenote =&gt; nil)</v>
      </c>
      <c r="P3627" s="3"/>
    </row>
    <row r="3628" spans="1:16" ht="45" hidden="1">
      <c r="A3628" s="191">
        <v>100</v>
      </c>
      <c r="B3628" s="191">
        <v>0</v>
      </c>
      <c r="C3628" s="184"/>
      <c r="D3628" s="184"/>
      <c r="E3628" s="185"/>
      <c r="F3628" s="194" t="s">
        <v>394</v>
      </c>
      <c r="G3628" s="75" t="s">
        <v>5665</v>
      </c>
      <c r="H3628" s="21">
        <v>1</v>
      </c>
      <c r="I3628" s="21"/>
      <c r="J3628" s="14">
        <v>1</v>
      </c>
      <c r="K3628" s="101" t="s">
        <v>7719</v>
      </c>
      <c r="M3628" s="136" t="s">
        <v>11420</v>
      </c>
      <c r="N3628" s="136"/>
      <c r="O3628" s="178" t="str">
        <f t="shared" si="88"/>
        <v>Label.create(:concept_id =&gt; Concept.find_by_codelist_and_code(100, nil).id, :locale =&gt; 'fi', :preflabel =&gt; 'Alennuskoodijärjestelmä', :scopenote =&gt; 'Käytä yhdessä &amp;lt;DiscountCodeType&gt; &amp;lt;j363&gt;')</v>
      </c>
      <c r="P3628" s="3"/>
    </row>
    <row r="3629" spans="1:16" ht="120">
      <c r="A3629" s="11">
        <v>100</v>
      </c>
      <c r="B3629" s="11">
        <v>1</v>
      </c>
      <c r="C3629" s="33" t="s">
        <v>1557</v>
      </c>
      <c r="E3629" s="149"/>
      <c r="F3629" s="51" t="s">
        <v>127</v>
      </c>
      <c r="G3629" s="108" t="s">
        <v>14103</v>
      </c>
      <c r="H3629" s="23">
        <v>1</v>
      </c>
      <c r="I3629" s="23">
        <v>62</v>
      </c>
      <c r="J3629" s="10"/>
      <c r="K3629" s="100"/>
      <c r="M3629" s="136" t="s">
        <v>127</v>
      </c>
      <c r="N3629" s="136"/>
      <c r="O3629" s="3" t="str">
        <f t="shared" si="88"/>
        <v>Label.create(:concept_id =&gt; Concept.find_by_codelist_and_code(100, '01').id, :locale =&gt; 'fi', :preflabel =&gt; 'BIC discount group code', :scopenote =&gt; 'UK publisher’s or distributor’s discount group code in a format specified by BIC to ensure uniqueness (a five-letter prefix allocated by BIC, plus one to three alphanumeric characters – normally digits – chosen by the supplier). See https://bic.org.uk/resources/discount-group-codes/')</v>
      </c>
      <c r="P3629" s="337" t="s">
        <v>13124</v>
      </c>
    </row>
    <row r="3630" spans="1:16" ht="90" hidden="1">
      <c r="A3630" s="11">
        <v>100</v>
      </c>
      <c r="B3630" s="11">
        <v>2</v>
      </c>
      <c r="C3630" s="33" t="s">
        <v>1556</v>
      </c>
      <c r="E3630" s="149"/>
      <c r="F3630" s="51" t="s">
        <v>2974</v>
      </c>
      <c r="G3630" s="43" t="s">
        <v>8531</v>
      </c>
      <c r="H3630" s="23">
        <v>1</v>
      </c>
      <c r="I3630" s="23">
        <v>11</v>
      </c>
      <c r="J3630" s="10"/>
      <c r="K3630" s="100"/>
      <c r="M3630" s="136" t="s">
        <v>11421</v>
      </c>
      <c r="N3630" s="136" t="s">
        <v>12733</v>
      </c>
      <c r="O3630" s="178" t="str">
        <f t="shared" si="88"/>
        <v>Label.create(:concept_id =&gt; Concept.find_by_codelist_and_code(100, '02').id, :locale =&gt; 'fi', :preflabel =&gt; 'Järjestelmäkohtainen alennuskoodi', :scopenote =&gt; 'Kustantajan tai välittäjän oma alennuskoodijärjestelmä. Varsinainen alennus sovitaan osapuolten kesken')</v>
      </c>
      <c r="P3630" s="3"/>
    </row>
    <row r="3631" spans="1:16" ht="30" hidden="1">
      <c r="A3631" s="11">
        <v>100</v>
      </c>
      <c r="B3631" s="11">
        <v>3</v>
      </c>
      <c r="C3631" s="33" t="s">
        <v>1931</v>
      </c>
      <c r="E3631" s="149"/>
      <c r="F3631" s="51" t="s">
        <v>2329</v>
      </c>
      <c r="G3631" s="43" t="s">
        <v>6709</v>
      </c>
      <c r="H3631" s="23">
        <v>4</v>
      </c>
      <c r="I3631" s="23"/>
      <c r="J3631" s="10"/>
      <c r="K3631" s="100"/>
      <c r="M3631" s="136" t="s">
        <v>2329</v>
      </c>
      <c r="N3631" s="136"/>
      <c r="O3631" s="178" t="str">
        <f t="shared" si="88"/>
        <v>Label.create(:concept_id =&gt; Concept.find_by_codelist_and_code(100, '03').id, :locale =&gt; 'fi', :preflabel =&gt; 'Boeksoort', :scopenote =&gt; 'Terms code used in the Netherlands book trade')</v>
      </c>
      <c r="P3631" s="3"/>
    </row>
    <row r="3632" spans="1:16" ht="30" hidden="1">
      <c r="A3632" s="11">
        <v>100</v>
      </c>
      <c r="B3632" s="11">
        <v>4</v>
      </c>
      <c r="C3632" s="33" t="s">
        <v>2086</v>
      </c>
      <c r="E3632" s="149"/>
      <c r="F3632" s="51" t="s">
        <v>1312</v>
      </c>
      <c r="G3632" s="43" t="s">
        <v>6710</v>
      </c>
      <c r="H3632" s="23">
        <v>5</v>
      </c>
      <c r="I3632" s="23"/>
      <c r="J3632" s="10"/>
      <c r="K3632" s="100"/>
      <c r="M3632" s="136" t="s">
        <v>1312</v>
      </c>
      <c r="N3632" s="136"/>
      <c r="O3632" s="178" t="str">
        <f t="shared" si="88"/>
        <v>Label.create(:concept_id =&gt; Concept.find_by_codelist_and_code(100, '04').id, :locale =&gt; 'fi', :preflabel =&gt; 'German terms code', :scopenote =&gt; 'Terms code used in German ONIX applications')</v>
      </c>
      <c r="P3632" s="3"/>
    </row>
    <row r="3633" spans="1:16" ht="90" hidden="1">
      <c r="A3633" s="11">
        <v>100</v>
      </c>
      <c r="B3633" s="11">
        <v>5</v>
      </c>
      <c r="C3633" s="33" t="s">
        <v>1658</v>
      </c>
      <c r="E3633" s="149"/>
      <c r="F3633" s="51" t="s">
        <v>2429</v>
      </c>
      <c r="G3633" s="43" t="s">
        <v>8532</v>
      </c>
      <c r="H3633" s="23">
        <v>11</v>
      </c>
      <c r="I3633" s="23"/>
      <c r="J3633" s="10"/>
      <c r="K3633" s="100"/>
      <c r="M3633" s="136" t="s">
        <v>11422</v>
      </c>
      <c r="N3633" s="136"/>
      <c r="O3633" s="178" t="str">
        <f t="shared" si="88"/>
        <v>Label.create(:concept_id =&gt; Concept.find_by_codelist_and_code(100, '05').id, :locale =&gt; 'fi', :preflabel =&gt; 'Järjestelmäkohtainen komissiokoodi', :scopenote =&gt; 'A publisher’s or supplier’s own code which identifies a commission rate category, as specified in &amp;lt;DiscountCodeTypeName&gt;. The actual commission rate for each code is set by trading partner agreement (applies to goods supplied on agency terms)')</v>
      </c>
      <c r="P3633" s="3"/>
    </row>
    <row r="3634" spans="1:16" ht="90" hidden="1">
      <c r="A3634" s="11">
        <v>100</v>
      </c>
      <c r="B3634" s="11">
        <v>6</v>
      </c>
      <c r="C3634" s="33" t="s">
        <v>4333</v>
      </c>
      <c r="E3634" s="149"/>
      <c r="F3634" s="51" t="s">
        <v>11423</v>
      </c>
      <c r="G3634" s="43" t="s">
        <v>6711</v>
      </c>
      <c r="H3634" s="23">
        <v>12</v>
      </c>
      <c r="I3634" s="23"/>
      <c r="J3634" s="10"/>
      <c r="K3634" s="100"/>
      <c r="M3634" s="136" t="s">
        <v>11423</v>
      </c>
      <c r="N3634" s="136"/>
      <c r="O3634" s="178" t="str">
        <f t="shared" ref="O3634:O3697" si="89">IF(OR(H3634="",IFERROR(FIND("-"&amp;A3634&amp;"-","-6-7-8-10-11-26-33-35-36-37-38-39-40-47-52-54-56-63-67-75-78-94-95-101-138-140-"),0)&gt;0,
AND(A3634=1,IFERROR(FIND("-"&amp;C3634&amp;"-","-12-13-14-"),0)&gt;0),
AND(A3634=22,IFERROR(FIND("-"&amp;C3634&amp;"-","-04-05-"),0)&gt;0),
AND(A3634=34,IFERROR(FIND("-"&amp;C3634&amp;"-","-00-01-04-08-09-10-11-12-13-14-15-"),0)&gt;0),
AND(A3634=45,IFERROR(FIND("-"&amp;C3634&amp;"-","-08-"),0)&gt;0),
AND(A3634=49,IFERROR(FIND("-"&amp;C3634&amp;"-","-ROW-"),0)&gt;0),
AND(A3634=51,IFERROR(FIND("-"&amp;C3634&amp;"-","-14-15-36-"),0)&gt;0),
AND(A3634=79,IFERROR(FIND("-"&amp;C3634&amp;"-","-11-"),0)&gt;0),
AND(A3634=102,IFERROR(FIND("-"&amp;C3634&amp;"-","-02-"),0)&gt;0)),"",
 IF(AND(M3634="",N3634=""),"",
  "Label.create(:concept_id =&gt; Concept.find_by_codelist_and_code("&amp;A3634&amp;", "&amp;IF(C3634="","nil","'"&amp;C3634&amp;"'")&amp;").id, "&amp;
  ":locale =&gt; '"&amp;L$2&amp;"'"&amp;", "&amp;
  ":preflabel =&gt; '"&amp;(IF(M3634="",F3634,M3634)&amp;"', "&amp;
  ":scopenote =&gt; "&amp;IF(AND(N3634="",G3634="",K3634=""),"nil","'"&amp; IF(K3634="", "",$L$3 &amp; IF(ISERROR(FIND("
", K3634))," ","&lt;br&gt;&amp;nbsp;&amp;nbsp;&amp;nbsp;&amp;nbsp;• ") &amp; SUBSTITUTE(SUBSTITUTE(SUBSTITUTE(K3634, "&amp;", "&amp;amp;"),"&lt;","&amp;lt;"),"
","&lt;br&gt;&amp;nbsp;&amp;nbsp;&amp;nbsp;&amp;nbsp;• ")) &amp; IF(OR(K3634="",G3634=""),"","&lt;br&gt;") &amp; SUBSTITUTE(SUBSTITUTE(IF(N3634="",G3634,N3634),"&amp;","&amp;amp;"),"&lt;","&amp;lt;")&amp;"'")&amp;")")
))</f>
        <v>Label.create(:concept_id =&gt; Concept.find_by_codelist_and_code(100, '06').id, :locale =&gt; 'fi', :preflabel =&gt; 'BIC commission group code', :scopenote =&gt; 'UK publisher’s or distributor’s commission group code in format specified by BIC to ensure uniqueness. Format is identical to BIC discount group code, but indicates a commission rather than a discount (applies to goods supplied on agency terms)')</v>
      </c>
      <c r="P3634" s="3"/>
    </row>
    <row r="3635" spans="1:16" ht="195" hidden="1">
      <c r="A3635" s="140">
        <v>100</v>
      </c>
      <c r="B3635" s="140">
        <v>7</v>
      </c>
      <c r="C3635" s="111" t="s">
        <v>1248</v>
      </c>
      <c r="D3635" s="111"/>
      <c r="E3635" s="111"/>
      <c r="F3635" s="113" t="s">
        <v>8327</v>
      </c>
      <c r="G3635" s="108" t="s">
        <v>13456</v>
      </c>
      <c r="H3635" s="114">
        <v>47</v>
      </c>
      <c r="I3635" s="114"/>
      <c r="J3635" s="115"/>
      <c r="K3635" s="100"/>
      <c r="M3635" s="136" t="s">
        <v>11424</v>
      </c>
      <c r="N3635" s="136"/>
      <c r="O3635" s="178" t="str">
        <f t="shared" si="89"/>
        <v>Label.create(:concept_id =&gt; Concept.find_by_codelist_and_code(100, '07').id, :locale =&gt; 'fi', :preflabel =&gt; 'ISNI-based discount group code (Saksa)', :scopenote =&gt; 'ISNI-based discount group scheme devised initially by the German IG ProduktMetadaten, in a format comprised of the supplier’s 16-digit ISNI, followed by a hyphen and one to three alphanumeric characters – normally digits – chosen by the supplier. These characters are the index to a discount percentage in a table shared in advance by the supplier with individual customers. In this way, a supplier may maintain individual product-specific discount arrangements with each customer. Only for use in ONIX 3.0 or later')</v>
      </c>
      <c r="P3635" s="3"/>
    </row>
    <row r="3636" spans="1:16" ht="15.75" hidden="1">
      <c r="A3636" s="183">
        <v>101</v>
      </c>
      <c r="B3636" s="183">
        <v>0</v>
      </c>
      <c r="C3636" s="184"/>
      <c r="D3636" s="184"/>
      <c r="E3636" s="185"/>
      <c r="F3636" s="194" t="s">
        <v>2126</v>
      </c>
      <c r="G3636" s="75" t="s">
        <v>5665</v>
      </c>
      <c r="H3636" s="29">
        <v>1</v>
      </c>
      <c r="I3636" s="29"/>
      <c r="J3636" s="20">
        <v>2</v>
      </c>
      <c r="K3636" s="101"/>
      <c r="M3636" s="136"/>
      <c r="N3636" s="136"/>
      <c r="O3636" s="178" t="str">
        <f t="shared" si="89"/>
        <v/>
      </c>
      <c r="P3636" s="3"/>
    </row>
    <row r="3637" spans="1:16" ht="30" hidden="1">
      <c r="A3637" s="4">
        <v>101</v>
      </c>
      <c r="B3637" s="11">
        <v>1</v>
      </c>
      <c r="C3637" s="33" t="s">
        <v>1557</v>
      </c>
      <c r="E3637" s="149"/>
      <c r="F3637" s="51" t="s">
        <v>2343</v>
      </c>
      <c r="G3637" s="43" t="s">
        <v>7252</v>
      </c>
      <c r="H3637" s="24">
        <v>2</v>
      </c>
      <c r="K3637" s="100"/>
      <c r="M3637" s="136"/>
      <c r="N3637" s="136"/>
      <c r="O3637" s="178" t="str">
        <f t="shared" si="89"/>
        <v/>
      </c>
      <c r="P3637" s="3"/>
    </row>
    <row r="3638" spans="1:16" ht="120" hidden="1">
      <c r="A3638" s="4">
        <v>101</v>
      </c>
      <c r="B3638" s="11">
        <v>2</v>
      </c>
      <c r="C3638" s="33" t="s">
        <v>1556</v>
      </c>
      <c r="D3638" s="33" t="s">
        <v>4599</v>
      </c>
      <c r="E3638" s="149"/>
      <c r="F3638" s="51" t="s">
        <v>13537</v>
      </c>
      <c r="G3638" s="43" t="s">
        <v>8312</v>
      </c>
      <c r="H3638" s="24">
        <v>2</v>
      </c>
      <c r="I3638" s="24">
        <v>18</v>
      </c>
      <c r="J3638" s="55" t="s">
        <v>3163</v>
      </c>
      <c r="K3638" s="100"/>
      <c r="M3638" s="136"/>
      <c r="N3638" s="136"/>
      <c r="O3638" s="178" t="str">
        <f t="shared" si="89"/>
        <v/>
      </c>
      <c r="P3638" s="3"/>
    </row>
    <row r="3639" spans="1:16" ht="45" hidden="1">
      <c r="A3639" s="4">
        <v>101</v>
      </c>
      <c r="B3639" s="11">
        <v>4</v>
      </c>
      <c r="C3639" s="42" t="s">
        <v>2086</v>
      </c>
      <c r="E3639" s="149"/>
      <c r="F3639" s="51" t="s">
        <v>930</v>
      </c>
      <c r="G3639" s="43" t="s">
        <v>6712</v>
      </c>
      <c r="H3639" s="24">
        <v>10</v>
      </c>
      <c r="K3639" s="100"/>
      <c r="M3639" s="136"/>
      <c r="N3639" s="136"/>
      <c r="O3639" s="178" t="str">
        <f t="shared" si="89"/>
        <v/>
      </c>
      <c r="P3639" s="3"/>
    </row>
    <row r="3640" spans="1:16" ht="30" hidden="1">
      <c r="A3640" s="4">
        <v>101</v>
      </c>
      <c r="B3640" s="11">
        <v>5</v>
      </c>
      <c r="C3640" s="42" t="s">
        <v>205</v>
      </c>
      <c r="E3640" s="149"/>
      <c r="F3640" s="51" t="s">
        <v>392</v>
      </c>
      <c r="G3640" s="43" t="s">
        <v>13457</v>
      </c>
      <c r="H3640" s="24">
        <v>17</v>
      </c>
      <c r="K3640" s="100"/>
      <c r="M3640" s="136"/>
      <c r="N3640" s="136"/>
      <c r="O3640" s="178" t="str">
        <f t="shared" si="89"/>
        <v/>
      </c>
      <c r="P3640" s="3"/>
    </row>
    <row r="3641" spans="1:16" ht="90" hidden="1">
      <c r="A3641" s="4">
        <v>101</v>
      </c>
      <c r="B3641" s="11">
        <v>6</v>
      </c>
      <c r="C3641" s="42" t="s">
        <v>3764</v>
      </c>
      <c r="E3641" s="149"/>
      <c r="F3641" s="51" t="s">
        <v>4811</v>
      </c>
      <c r="G3641" s="43" t="s">
        <v>7052</v>
      </c>
      <c r="H3641" s="24">
        <v>18</v>
      </c>
      <c r="K3641" s="100"/>
      <c r="M3641" s="136"/>
      <c r="N3641" s="136"/>
      <c r="O3641" s="178" t="str">
        <f t="shared" si="89"/>
        <v/>
      </c>
      <c r="P3641" s="3"/>
    </row>
    <row r="3642" spans="1:16" ht="45" hidden="1">
      <c r="A3642" s="183">
        <v>102</v>
      </c>
      <c r="B3642" s="191">
        <v>0</v>
      </c>
      <c r="C3642" s="184"/>
      <c r="D3642" s="184"/>
      <c r="E3642" s="185"/>
      <c r="F3642" s="194" t="s">
        <v>1805</v>
      </c>
      <c r="G3642" s="75" t="s">
        <v>5665</v>
      </c>
      <c r="H3642" s="29">
        <v>1</v>
      </c>
      <c r="I3642" s="29"/>
      <c r="J3642" s="20">
        <v>1</v>
      </c>
      <c r="K3642" s="101" t="s">
        <v>7693</v>
      </c>
      <c r="M3642" s="136" t="s">
        <v>11425</v>
      </c>
      <c r="N3642" s="136"/>
      <c r="O3642" s="178" t="str">
        <f t="shared" si="89"/>
        <v>Label.create(:concept_id =&gt; Concept.find_by_codelist_and_code(102, nil).id, :locale =&gt; 'fi', :preflabel =&gt; 'Myyjän tunnisteen tyyppi', :scopenote =&gt; 'Käytä yhdessä &amp;lt;SalesOutletIDType&gt; &amp;lt;b393&gt;')</v>
      </c>
      <c r="P3642" s="3"/>
    </row>
    <row r="3643" spans="1:16" ht="45" hidden="1">
      <c r="A3643" s="4">
        <v>102</v>
      </c>
      <c r="B3643" s="4">
        <v>1</v>
      </c>
      <c r="C3643" s="33" t="s">
        <v>1557</v>
      </c>
      <c r="E3643" s="149"/>
      <c r="F3643" s="43" t="s">
        <v>2343</v>
      </c>
      <c r="G3643" s="43" t="s">
        <v>7255</v>
      </c>
      <c r="H3643" s="24">
        <v>4</v>
      </c>
      <c r="K3643" s="100"/>
      <c r="M3643" s="136" t="s">
        <v>9373</v>
      </c>
      <c r="N3643" s="136"/>
      <c r="O3643" s="178" t="str">
        <f t="shared" si="89"/>
        <v>Label.create(:concept_id =&gt; Concept.find_by_codelist_and_code(102, '01').id, :locale =&gt; 'fi', :preflabel =&gt; 'Järjestelmäkohtainen', :scopenote =&gt; 'Proprietary list of retail and other end-user sales outlet IDs. Note that &amp;lt;IDTypeName&gt; is required with proprietary identifiers')</v>
      </c>
      <c r="P3643" s="3"/>
    </row>
    <row r="3644" spans="1:16" ht="15.75" hidden="1">
      <c r="A3644" s="4">
        <v>102</v>
      </c>
      <c r="B3644" s="4">
        <v>2</v>
      </c>
      <c r="C3644" s="33" t="s">
        <v>1556</v>
      </c>
      <c r="E3644" s="149"/>
      <c r="F3644" s="43" t="s">
        <v>1339</v>
      </c>
      <c r="G3644" s="70" t="s">
        <v>6713</v>
      </c>
      <c r="H3644" s="24">
        <v>4</v>
      </c>
      <c r="I3644" s="24">
        <v>8</v>
      </c>
      <c r="J3644" s="5" t="s">
        <v>3163</v>
      </c>
      <c r="K3644" s="100"/>
      <c r="M3644" s="136"/>
      <c r="N3644" s="136"/>
      <c r="O3644" s="178" t="str">
        <f t="shared" si="89"/>
        <v/>
      </c>
      <c r="P3644" s="3"/>
    </row>
    <row r="3645" spans="1:16" ht="30" hidden="1">
      <c r="A3645" s="4">
        <v>102</v>
      </c>
      <c r="B3645" s="4">
        <v>3</v>
      </c>
      <c r="C3645" s="33" t="s">
        <v>1931</v>
      </c>
      <c r="E3645" s="149"/>
      <c r="F3645" s="43" t="s">
        <v>7182</v>
      </c>
      <c r="G3645" s="43" t="s">
        <v>7134</v>
      </c>
      <c r="H3645" s="24">
        <v>8</v>
      </c>
      <c r="I3645" s="24">
        <v>32</v>
      </c>
      <c r="K3645" s="100"/>
      <c r="M3645" s="136" t="s">
        <v>11426</v>
      </c>
      <c r="N3645" s="136"/>
      <c r="O3645" s="178" t="str">
        <f t="shared" si="89"/>
        <v>Label.create(:concept_id =&gt; Concept.find_by_codelist_and_code(102, '03').id, :locale =&gt; 'fi', :preflabel =&gt; 'ONIXin jälleenmyyjätunniste', :scopenote =&gt; 'Use with ONIX retail and other end-user sales outlet IDs from List 139')</v>
      </c>
      <c r="P3645" s="3"/>
    </row>
    <row r="3646" spans="1:16" ht="45" hidden="1">
      <c r="A3646" s="106">
        <v>102</v>
      </c>
      <c r="B3646" s="106">
        <v>4</v>
      </c>
      <c r="C3646" s="111" t="s">
        <v>2086</v>
      </c>
      <c r="D3646" s="107"/>
      <c r="E3646" s="149"/>
      <c r="F3646" s="108" t="s">
        <v>8181</v>
      </c>
      <c r="G3646" s="108" t="s">
        <v>13458</v>
      </c>
      <c r="H3646" s="109">
        <v>44</v>
      </c>
      <c r="I3646" s="109"/>
      <c r="J3646" s="110"/>
      <c r="K3646" s="100"/>
      <c r="M3646" s="136" t="s">
        <v>11427</v>
      </c>
      <c r="N3646" s="136"/>
      <c r="O3646" s="178" t="str">
        <f t="shared" si="89"/>
        <v>Label.create(:concept_id =&gt; Concept.find_by_codelist_and_code(102, '04').id, :locale =&gt; 'fi', :preflabel =&gt; 'Jälleenmyyjän GLN-tunniste', :scopenote =&gt; '13-digit GS1 global location number (formerly EAN location number). Only for use in ONIX 3.0 or later')</v>
      </c>
      <c r="P3646" s="3"/>
    </row>
    <row r="3647" spans="1:16" ht="30" hidden="1">
      <c r="A3647" s="106">
        <v>102</v>
      </c>
      <c r="B3647" s="106">
        <v>5</v>
      </c>
      <c r="C3647" s="111" t="s">
        <v>1658</v>
      </c>
      <c r="D3647" s="107"/>
      <c r="E3647" s="149"/>
      <c r="F3647" s="108" t="s">
        <v>8182</v>
      </c>
      <c r="G3647" s="108" t="s">
        <v>13459</v>
      </c>
      <c r="H3647" s="109">
        <v>44</v>
      </c>
      <c r="I3647" s="109"/>
      <c r="J3647" s="110"/>
      <c r="K3647" s="100"/>
      <c r="M3647" s="136" t="s">
        <v>11428</v>
      </c>
      <c r="N3647" s="136"/>
      <c r="O3647" s="178" t="str">
        <f t="shared" si="89"/>
        <v>Label.create(:concept_id =&gt; Concept.find_by_codelist_and_code(102, '05').id, :locale =&gt; 'fi', :preflabel =&gt; 'Jälleenmyyjän SAN-tunniste', :scopenote =&gt; '7-digit Book trade Standard Address Number (US, UK etc). Only for use in ONIX 3.0 or later')</v>
      </c>
      <c r="P3647" s="3"/>
    </row>
    <row r="3648" spans="1:16" ht="45" hidden="1">
      <c r="A3648" s="183">
        <v>121</v>
      </c>
      <c r="B3648" s="183">
        <v>0</v>
      </c>
      <c r="C3648" s="184"/>
      <c r="D3648" s="184"/>
      <c r="E3648" s="185"/>
      <c r="F3648" s="194" t="s">
        <v>7610</v>
      </c>
      <c r="G3648" s="75" t="s">
        <v>5665</v>
      </c>
      <c r="H3648" s="29">
        <v>9</v>
      </c>
      <c r="I3648" s="29"/>
      <c r="J3648" s="20">
        <v>3</v>
      </c>
      <c r="K3648" s="101" t="s">
        <v>7740</v>
      </c>
      <c r="M3648" s="136" t="s">
        <v>12743</v>
      </c>
      <c r="N3648" s="136"/>
      <c r="O3648" s="178" t="str">
        <f t="shared" si="89"/>
        <v>Label.create(:concept_id =&gt; Concept.find_by_codelist_and_code(121, nil).id, :locale =&gt; 'fi', :preflabel =&gt; 'Kirjoitusjärjestelmän koodi – ISO 15924', :scopenote =&gt; 'Käytä yhdessä&lt;br&gt;&amp;nbsp;&amp;nbsp;&amp;nbsp;&amp;nbsp;• &amp;lt;ScriptCode&gt; &amp;lt;x420&gt;&lt;br&gt;&amp;nbsp;&amp;nbsp;&amp;nbsp;&amp;nbsp;• @textscript')</v>
      </c>
      <c r="P3648" s="3"/>
    </row>
    <row r="3649" spans="1:16" ht="30" hidden="1">
      <c r="A3649" s="4">
        <v>121</v>
      </c>
      <c r="B3649" s="4">
        <f t="shared" ref="B3649:B3712" si="90">IF(A3649=A3648,B3648+1,0)</f>
        <v>1</v>
      </c>
      <c r="C3649" s="42" t="s">
        <v>7449</v>
      </c>
      <c r="E3649" s="149"/>
      <c r="F3649" s="51" t="s">
        <v>7450</v>
      </c>
      <c r="G3649" s="105" t="s">
        <v>13203</v>
      </c>
      <c r="H3649" s="24">
        <v>38</v>
      </c>
      <c r="J3649" s="5">
        <v>3</v>
      </c>
      <c r="K3649" s="100"/>
      <c r="M3649" s="136" t="s">
        <v>7450</v>
      </c>
      <c r="N3649" s="136" t="s">
        <v>12964</v>
      </c>
      <c r="O3649" s="178" t="str">
        <f t="shared" si="89"/>
        <v>Label.create(:concept_id =&gt; Concept.find_by_codelist_and_code(121, 'Adlm').id, :locale =&gt; 'fi', :preflabel =&gt; 'Adlam', :scopenote =&gt; 'Ei virallista käännöstä. Käännös päivitetään, kun ISO 15924 -standardin suomen käännös on päivitetty')</v>
      </c>
      <c r="P3649" s="3"/>
    </row>
    <row r="3650" spans="1:16" ht="15.75" hidden="1">
      <c r="A3650" s="106">
        <v>121</v>
      </c>
      <c r="B3650" s="4">
        <f t="shared" si="90"/>
        <v>2</v>
      </c>
      <c r="C3650" s="107" t="s">
        <v>4234</v>
      </c>
      <c r="D3650" s="107"/>
      <c r="E3650" s="150"/>
      <c r="F3650" s="113" t="s">
        <v>11429</v>
      </c>
      <c r="G3650" s="108" t="s">
        <v>6714</v>
      </c>
      <c r="H3650" s="109">
        <v>13</v>
      </c>
      <c r="I3650" s="109"/>
      <c r="J3650" s="110"/>
      <c r="K3650" s="100"/>
      <c r="M3650" s="136" t="s">
        <v>11429</v>
      </c>
      <c r="N3650" s="136" t="s">
        <v>11430</v>
      </c>
      <c r="O3650" s="178" t="str">
        <f t="shared" si="89"/>
        <v>Label.create(:concept_id =&gt; Concept.find_by_codelist_and_code(121, 'Afak').id, :locale =&gt; 'fi', :preflabel =&gt; 'Afaka', :scopenote =&gt; 'Unicode ei tue kirjoitusjärjestelmää')</v>
      </c>
      <c r="P3650" s="3"/>
    </row>
    <row r="3651" spans="1:16" ht="30" hidden="1">
      <c r="A3651" s="106">
        <v>121</v>
      </c>
      <c r="B3651" s="4">
        <f t="shared" si="90"/>
        <v>3</v>
      </c>
      <c r="C3651" s="107" t="s">
        <v>7479</v>
      </c>
      <c r="D3651" s="107"/>
      <c r="E3651" s="150"/>
      <c r="F3651" s="113" t="s">
        <v>7481</v>
      </c>
      <c r="G3651" s="108" t="s">
        <v>13460</v>
      </c>
      <c r="H3651" s="109">
        <v>38</v>
      </c>
      <c r="I3651" s="109"/>
      <c r="J3651" s="110">
        <v>3</v>
      </c>
      <c r="K3651" s="100"/>
      <c r="M3651" s="136" t="s">
        <v>7481</v>
      </c>
      <c r="N3651" s="136" t="s">
        <v>12964</v>
      </c>
      <c r="O3651" s="178" t="str">
        <f t="shared" si="89"/>
        <v>Label.create(:concept_id =&gt; Concept.find_by_codelist_and_code(121, 'Aghb').id, :locale =&gt; 'fi', :preflabel =&gt; 'Caucasian Albanian', :scopenote =&gt; 'Ei virallista käännöstä. Käännös päivitetään, kun ISO 15924 -standardin suomen käännös on päivitetty')</v>
      </c>
      <c r="P3651" s="3"/>
    </row>
    <row r="3652" spans="1:16" ht="30" hidden="1">
      <c r="A3652" s="106">
        <v>121</v>
      </c>
      <c r="B3652" s="4">
        <f t="shared" si="90"/>
        <v>4</v>
      </c>
      <c r="C3652" s="111" t="s">
        <v>7480</v>
      </c>
      <c r="D3652" s="107"/>
      <c r="E3652" s="150"/>
      <c r="F3652" s="113" t="s">
        <v>7482</v>
      </c>
      <c r="G3652" s="108" t="s">
        <v>13460</v>
      </c>
      <c r="H3652" s="109">
        <v>38</v>
      </c>
      <c r="I3652" s="109"/>
      <c r="J3652" s="110">
        <v>3</v>
      </c>
      <c r="K3652" s="100"/>
      <c r="M3652" s="136" t="s">
        <v>7482</v>
      </c>
      <c r="N3652" s="136" t="s">
        <v>12964</v>
      </c>
      <c r="O3652" s="178" t="str">
        <f t="shared" si="89"/>
        <v>Label.create(:concept_id =&gt; Concept.find_by_codelist_and_code(121, 'Ahom').id, :locale =&gt; 'fi', :preflabel =&gt; 'Ahom, Tai Ahom', :scopenote =&gt; 'Ei virallista käännöstä. Käännös päivitetään, kun ISO 15924 -standardin suomen käännös on päivitetty')</v>
      </c>
      <c r="P3652" s="3"/>
    </row>
    <row r="3653" spans="1:16" ht="15.75" hidden="1">
      <c r="A3653" s="106">
        <v>121</v>
      </c>
      <c r="B3653" s="4">
        <f t="shared" si="90"/>
        <v>5</v>
      </c>
      <c r="C3653" s="107" t="s">
        <v>2052</v>
      </c>
      <c r="D3653" s="107"/>
      <c r="E3653" s="150"/>
      <c r="F3653" s="113" t="s">
        <v>3984</v>
      </c>
      <c r="G3653" s="108" t="s">
        <v>5665</v>
      </c>
      <c r="H3653" s="109">
        <v>9</v>
      </c>
      <c r="I3653" s="109"/>
      <c r="J3653" s="110"/>
      <c r="K3653" s="100"/>
      <c r="M3653" s="136" t="s">
        <v>11431</v>
      </c>
      <c r="N3653" s="136"/>
      <c r="O3653" s="178" t="str">
        <f t="shared" si="89"/>
        <v>Label.create(:concept_id =&gt; Concept.find_by_codelist_and_code(121, 'Arab').id, :locale =&gt; 'fi', :preflabel =&gt; 'arabialainen', :scopenote =&gt; nil)</v>
      </c>
      <c r="P3653" s="3"/>
    </row>
    <row r="3654" spans="1:16" ht="30" hidden="1">
      <c r="A3654" s="106">
        <v>121</v>
      </c>
      <c r="B3654" s="4">
        <f t="shared" si="90"/>
        <v>6</v>
      </c>
      <c r="C3654" s="111" t="s">
        <v>7483</v>
      </c>
      <c r="D3654" s="107"/>
      <c r="E3654" s="150"/>
      <c r="F3654" s="113" t="s">
        <v>7484</v>
      </c>
      <c r="G3654" s="108" t="s">
        <v>13461</v>
      </c>
      <c r="H3654" s="109">
        <v>38</v>
      </c>
      <c r="I3654" s="109"/>
      <c r="J3654" s="110">
        <v>3</v>
      </c>
      <c r="K3654" s="100"/>
      <c r="M3654" s="136" t="s">
        <v>7484</v>
      </c>
      <c r="N3654" s="136" t="s">
        <v>12964</v>
      </c>
      <c r="O3654" s="178" t="str">
        <f t="shared" si="89"/>
        <v>Label.create(:concept_id =&gt; Concept.find_by_codelist_and_code(121, 'Aran').id, :locale =&gt; 'fi', :preflabel =&gt; 'Arabic (Nastaliq variant)', :scopenote =&gt; 'Ei virallista käännöstä. Käännös päivitetään, kun ISO 15924 -standardin suomen käännös on päivitetty')</v>
      </c>
      <c r="P3654" s="3"/>
    </row>
    <row r="3655" spans="1:16" ht="15.75" hidden="1">
      <c r="A3655" s="106">
        <v>121</v>
      </c>
      <c r="B3655" s="4">
        <f t="shared" si="90"/>
        <v>7</v>
      </c>
      <c r="C3655" s="107" t="s">
        <v>1930</v>
      </c>
      <c r="D3655" s="107"/>
      <c r="E3655" s="150"/>
      <c r="F3655" s="113" t="s">
        <v>1746</v>
      </c>
      <c r="G3655" s="108" t="s">
        <v>7521</v>
      </c>
      <c r="H3655" s="109">
        <v>9</v>
      </c>
      <c r="I3655" s="109"/>
      <c r="J3655" s="110"/>
      <c r="K3655" s="100"/>
      <c r="M3655" s="136" t="s">
        <v>11432</v>
      </c>
      <c r="N3655" s="136"/>
      <c r="O3655" s="178" t="str">
        <f t="shared" si="89"/>
        <v>Label.create(:concept_id =&gt; Concept.find_by_codelist_and_code(121, 'Armi').id, :locale =&gt; 'fi', :preflabel =&gt; 'valtakunnanaramealainen', :scopenote =&gt; 'Ancient/historic script')</v>
      </c>
      <c r="P3655" s="3"/>
    </row>
    <row r="3656" spans="1:16" ht="15.75" hidden="1">
      <c r="A3656" s="106">
        <v>121</v>
      </c>
      <c r="B3656" s="4">
        <f t="shared" si="90"/>
        <v>8</v>
      </c>
      <c r="C3656" s="107" t="s">
        <v>2053</v>
      </c>
      <c r="D3656" s="107"/>
      <c r="E3656" s="150"/>
      <c r="F3656" s="113" t="s">
        <v>1403</v>
      </c>
      <c r="G3656" s="108" t="s">
        <v>5665</v>
      </c>
      <c r="H3656" s="109">
        <v>9</v>
      </c>
      <c r="I3656" s="109"/>
      <c r="J3656" s="110"/>
      <c r="K3656" s="100"/>
      <c r="M3656" s="136" t="s">
        <v>11433</v>
      </c>
      <c r="N3656" s="136"/>
      <c r="O3656" s="178" t="str">
        <f t="shared" si="89"/>
        <v>Label.create(:concept_id =&gt; Concept.find_by_codelist_and_code(121, 'Armn').id, :locale =&gt; 'fi', :preflabel =&gt; 'armenialainen', :scopenote =&gt; nil)</v>
      </c>
      <c r="P3656" s="3"/>
    </row>
    <row r="3657" spans="1:16" ht="15.75" hidden="1">
      <c r="A3657" s="106">
        <v>121</v>
      </c>
      <c r="B3657" s="4">
        <f t="shared" si="90"/>
        <v>9</v>
      </c>
      <c r="C3657" s="107" t="s">
        <v>3040</v>
      </c>
      <c r="D3657" s="107"/>
      <c r="E3657" s="150"/>
      <c r="F3657" s="113" t="s">
        <v>1989</v>
      </c>
      <c r="G3657" s="108" t="s">
        <v>7521</v>
      </c>
      <c r="H3657" s="109">
        <v>9</v>
      </c>
      <c r="I3657" s="109"/>
      <c r="J3657" s="110"/>
      <c r="K3657" s="100"/>
      <c r="M3657" s="136" t="s">
        <v>11434</v>
      </c>
      <c r="N3657" s="136"/>
      <c r="O3657" s="178" t="str">
        <f t="shared" si="89"/>
        <v>Label.create(:concept_id =&gt; Concept.find_by_codelist_and_code(121, 'Avst').id, :locale =&gt; 'fi', :preflabel =&gt; 'avestalainen', :scopenote =&gt; 'Ancient/historic script')</v>
      </c>
      <c r="P3657" s="3"/>
    </row>
    <row r="3658" spans="1:16" ht="15.75" hidden="1">
      <c r="A3658" s="106">
        <v>121</v>
      </c>
      <c r="B3658" s="4">
        <f t="shared" si="90"/>
        <v>10</v>
      </c>
      <c r="C3658" s="107" t="s">
        <v>2054</v>
      </c>
      <c r="D3658" s="107"/>
      <c r="E3658" s="150"/>
      <c r="F3658" s="113" t="s">
        <v>2181</v>
      </c>
      <c r="G3658" s="108" t="s">
        <v>5665</v>
      </c>
      <c r="H3658" s="109">
        <v>9</v>
      </c>
      <c r="I3658" s="109"/>
      <c r="J3658" s="110"/>
      <c r="K3658" s="100"/>
      <c r="M3658" s="136" t="s">
        <v>11435</v>
      </c>
      <c r="N3658" s="136"/>
      <c r="O3658" s="178" t="str">
        <f t="shared" si="89"/>
        <v>Label.create(:concept_id =&gt; Concept.find_by_codelist_and_code(121, 'Bali').id, :locale =&gt; 'fi', :preflabel =&gt; 'balilainen', :scopenote =&gt; nil)</v>
      </c>
      <c r="P3658" s="3"/>
    </row>
    <row r="3659" spans="1:16" ht="15.75" hidden="1">
      <c r="A3659" s="106">
        <v>121</v>
      </c>
      <c r="B3659" s="4">
        <f t="shared" si="90"/>
        <v>11</v>
      </c>
      <c r="C3659" s="107" t="s">
        <v>4185</v>
      </c>
      <c r="D3659" s="107"/>
      <c r="E3659" s="150"/>
      <c r="F3659" s="113" t="s">
        <v>11436</v>
      </c>
      <c r="G3659" s="108" t="s">
        <v>5665</v>
      </c>
      <c r="H3659" s="109">
        <v>13</v>
      </c>
      <c r="I3659" s="109"/>
      <c r="J3659" s="110"/>
      <c r="K3659" s="100"/>
      <c r="M3659" s="136" t="s">
        <v>11436</v>
      </c>
      <c r="N3659" s="136"/>
      <c r="O3659" s="178" t="str">
        <f t="shared" si="89"/>
        <v>Label.create(:concept_id =&gt; Concept.find_by_codelist_and_code(121, 'Bamu').id, :locale =&gt; 'fi', :preflabel =&gt; 'Bamun', :scopenote =&gt; nil)</v>
      </c>
      <c r="P3659" s="3"/>
    </row>
    <row r="3660" spans="1:16" ht="15.75" hidden="1">
      <c r="A3660" s="106">
        <v>121</v>
      </c>
      <c r="B3660" s="4">
        <f t="shared" si="90"/>
        <v>12</v>
      </c>
      <c r="C3660" s="107" t="s">
        <v>4526</v>
      </c>
      <c r="D3660" s="107"/>
      <c r="E3660" s="150"/>
      <c r="F3660" s="113" t="s">
        <v>11437</v>
      </c>
      <c r="G3660" s="108" t="s">
        <v>7521</v>
      </c>
      <c r="H3660" s="109">
        <v>13</v>
      </c>
      <c r="I3660" s="109"/>
      <c r="J3660" s="110"/>
      <c r="K3660" s="100"/>
      <c r="M3660" s="136" t="s">
        <v>11437</v>
      </c>
      <c r="N3660" s="136" t="s">
        <v>11430</v>
      </c>
      <c r="O3660" s="178" t="str">
        <f t="shared" si="89"/>
        <v>Label.create(:concept_id =&gt; Concept.find_by_codelist_and_code(121, 'Bass').id, :locale =&gt; 'fi', :preflabel =&gt; 'Bassa Vah', :scopenote =&gt; 'Unicode ei tue kirjoitusjärjestelmää')</v>
      </c>
      <c r="P3660" s="3"/>
    </row>
    <row r="3661" spans="1:16" ht="15.75" hidden="1">
      <c r="A3661" s="106">
        <v>121</v>
      </c>
      <c r="B3661" s="4">
        <f t="shared" si="90"/>
        <v>13</v>
      </c>
      <c r="C3661" s="107" t="s">
        <v>2055</v>
      </c>
      <c r="D3661" s="107"/>
      <c r="E3661" s="150"/>
      <c r="F3661" s="113" t="s">
        <v>3492</v>
      </c>
      <c r="G3661" s="108" t="s">
        <v>5665</v>
      </c>
      <c r="H3661" s="109">
        <v>9</v>
      </c>
      <c r="I3661" s="109"/>
      <c r="J3661" s="110"/>
      <c r="K3661" s="100"/>
      <c r="M3661" s="136" t="s">
        <v>11438</v>
      </c>
      <c r="N3661" s="136"/>
      <c r="O3661" s="178" t="str">
        <f t="shared" si="89"/>
        <v>Label.create(:concept_id =&gt; Concept.find_by_codelist_and_code(121, 'Batk').id, :locale =&gt; 'fi', :preflabel =&gt; 'batakilainen', :scopenote =&gt; nil)</v>
      </c>
      <c r="P3661" s="3"/>
    </row>
    <row r="3662" spans="1:16" ht="15.75" hidden="1">
      <c r="A3662" s="106">
        <v>121</v>
      </c>
      <c r="B3662" s="4">
        <f t="shared" si="90"/>
        <v>14</v>
      </c>
      <c r="C3662" s="107" t="s">
        <v>1907</v>
      </c>
      <c r="D3662" s="107"/>
      <c r="E3662" s="150"/>
      <c r="F3662" s="113" t="s">
        <v>7451</v>
      </c>
      <c r="G3662" s="108" t="s">
        <v>5665</v>
      </c>
      <c r="H3662" s="109">
        <v>9</v>
      </c>
      <c r="I3662" s="109">
        <v>38</v>
      </c>
      <c r="J3662" s="110"/>
      <c r="K3662" s="100"/>
      <c r="M3662" s="136" t="s">
        <v>11439</v>
      </c>
      <c r="N3662" s="136"/>
      <c r="O3662" s="178" t="str">
        <f t="shared" si="89"/>
        <v>Label.create(:concept_id =&gt; Concept.find_by_codelist_and_code(121, 'Beng').id, :locale =&gt; 'fi', :preflabel =&gt; 'bengalilainen', :scopenote =&gt; nil)</v>
      </c>
      <c r="P3662" s="3"/>
    </row>
    <row r="3663" spans="1:16" ht="30" hidden="1">
      <c r="A3663" s="106">
        <v>121</v>
      </c>
      <c r="B3663" s="4">
        <f t="shared" si="90"/>
        <v>15</v>
      </c>
      <c r="C3663" s="111" t="s">
        <v>7452</v>
      </c>
      <c r="D3663" s="107"/>
      <c r="E3663" s="150"/>
      <c r="F3663" s="113" t="s">
        <v>7453</v>
      </c>
      <c r="G3663" s="108" t="s">
        <v>13460</v>
      </c>
      <c r="H3663" s="109">
        <v>38</v>
      </c>
      <c r="I3663" s="109"/>
      <c r="J3663" s="110">
        <v>3</v>
      </c>
      <c r="K3663" s="100"/>
      <c r="M3663" s="136" t="s">
        <v>7453</v>
      </c>
      <c r="N3663" s="136" t="s">
        <v>12964</v>
      </c>
      <c r="O3663" s="178" t="str">
        <f t="shared" si="89"/>
        <v>Label.create(:concept_id =&gt; Concept.find_by_codelist_and_code(121, 'Bhks').id, :locale =&gt; 'fi', :preflabel =&gt; 'Bhaiksuki', :scopenote =&gt; 'Ei virallista käännöstä. Käännös päivitetään, kun ISO 15924 -standardin suomen käännös on päivitetty')</v>
      </c>
      <c r="P3663" s="3"/>
    </row>
    <row r="3664" spans="1:16" ht="15.75" hidden="1">
      <c r="A3664" s="106">
        <v>121</v>
      </c>
      <c r="B3664" s="4">
        <f t="shared" si="90"/>
        <v>16</v>
      </c>
      <c r="C3664" s="107" t="s">
        <v>1698</v>
      </c>
      <c r="D3664" s="107"/>
      <c r="E3664" s="150"/>
      <c r="F3664" s="113" t="s">
        <v>2137</v>
      </c>
      <c r="G3664" s="108" t="s">
        <v>6714</v>
      </c>
      <c r="H3664" s="109">
        <v>9</v>
      </c>
      <c r="I3664" s="109"/>
      <c r="J3664" s="110"/>
      <c r="K3664" s="100"/>
      <c r="M3664" s="136" t="s">
        <v>11440</v>
      </c>
      <c r="N3664" s="136" t="s">
        <v>11430</v>
      </c>
      <c r="O3664" s="178" t="str">
        <f t="shared" si="89"/>
        <v>Label.create(:concept_id =&gt; Concept.find_by_codelist_and_code(121, 'Blis').id, :locale =&gt; 'fi', :preflabel =&gt; 'bliss-symbolit', :scopenote =&gt; 'Unicode ei tue kirjoitusjärjestelmää')</v>
      </c>
      <c r="P3664" s="3"/>
    </row>
    <row r="3665" spans="1:16" ht="15.75" hidden="1">
      <c r="A3665" s="106">
        <v>121</v>
      </c>
      <c r="B3665" s="4">
        <f t="shared" si="90"/>
        <v>17</v>
      </c>
      <c r="C3665" s="107" t="s">
        <v>2138</v>
      </c>
      <c r="D3665" s="107"/>
      <c r="E3665" s="150"/>
      <c r="F3665" s="113" t="s">
        <v>1664</v>
      </c>
      <c r="G3665" s="108" t="s">
        <v>5665</v>
      </c>
      <c r="H3665" s="109">
        <v>9</v>
      </c>
      <c r="I3665" s="109"/>
      <c r="J3665" s="110"/>
      <c r="K3665" s="100"/>
      <c r="M3665" s="136" t="s">
        <v>11441</v>
      </c>
      <c r="N3665" s="136"/>
      <c r="O3665" s="178" t="str">
        <f t="shared" si="89"/>
        <v>Label.create(:concept_id =&gt; Concept.find_by_codelist_and_code(121, 'Bopo').id, :locale =&gt; 'fi', :preflabel =&gt; 'bopomofo', :scopenote =&gt; nil)</v>
      </c>
      <c r="P3665" s="3"/>
    </row>
    <row r="3666" spans="1:16" ht="15.75" hidden="1">
      <c r="A3666" s="4">
        <v>121</v>
      </c>
      <c r="B3666" s="4">
        <f t="shared" si="90"/>
        <v>18</v>
      </c>
      <c r="C3666" s="33" t="s">
        <v>1665</v>
      </c>
      <c r="E3666" s="149"/>
      <c r="F3666" s="51" t="s">
        <v>1678</v>
      </c>
      <c r="G3666" s="43" t="s">
        <v>7521</v>
      </c>
      <c r="H3666" s="24">
        <v>9</v>
      </c>
      <c r="K3666" s="100"/>
      <c r="M3666" s="136" t="s">
        <v>11442</v>
      </c>
      <c r="N3666" s="136"/>
      <c r="O3666" s="178" t="str">
        <f t="shared" si="89"/>
        <v>Label.create(:concept_id =&gt; Concept.find_by_codelist_and_code(121, 'Brah').id, :locale =&gt; 'fi', :preflabel =&gt; 'brahmi', :scopenote =&gt; 'Ancient/historic script')</v>
      </c>
      <c r="P3666" s="3"/>
    </row>
    <row r="3667" spans="1:16" ht="15.75" hidden="1">
      <c r="A3667" s="4">
        <v>121</v>
      </c>
      <c r="B3667" s="4">
        <f t="shared" si="90"/>
        <v>19</v>
      </c>
      <c r="C3667" s="33" t="s">
        <v>2142</v>
      </c>
      <c r="E3667" s="149"/>
      <c r="F3667" s="51" t="s">
        <v>728</v>
      </c>
      <c r="G3667" s="43" t="s">
        <v>5665</v>
      </c>
      <c r="H3667" s="24">
        <v>9</v>
      </c>
      <c r="K3667" s="100"/>
      <c r="M3667" s="136" t="s">
        <v>11443</v>
      </c>
      <c r="N3667" s="136"/>
      <c r="O3667" s="178" t="str">
        <f t="shared" si="89"/>
        <v>Label.create(:concept_id =&gt; Concept.find_by_codelist_and_code(121, 'Brai').id, :locale =&gt; 'fi', :preflabel =&gt; 'braille-pistekirjoitus', :scopenote =&gt; nil)</v>
      </c>
      <c r="P3667" s="3"/>
    </row>
    <row r="3668" spans="1:16" ht="15.75" hidden="1">
      <c r="A3668" s="4">
        <v>121</v>
      </c>
      <c r="B3668" s="4">
        <f t="shared" si="90"/>
        <v>20</v>
      </c>
      <c r="C3668" s="33" t="s">
        <v>1995</v>
      </c>
      <c r="E3668" s="149"/>
      <c r="F3668" s="51" t="s">
        <v>1798</v>
      </c>
      <c r="G3668" s="43" t="s">
        <v>5665</v>
      </c>
      <c r="H3668" s="24">
        <v>9</v>
      </c>
      <c r="K3668" s="100"/>
      <c r="M3668" s="136" t="s">
        <v>11444</v>
      </c>
      <c r="N3668" s="136"/>
      <c r="O3668" s="178" t="str">
        <f t="shared" si="89"/>
        <v>Label.create(:concept_id =&gt; Concept.find_by_codelist_and_code(121, 'Bugi').id, :locale =&gt; 'fi', :preflabel =&gt; 'bugilainen', :scopenote =&gt; nil)</v>
      </c>
      <c r="P3668" s="3"/>
    </row>
    <row r="3669" spans="1:16" ht="15.75" hidden="1">
      <c r="A3669" s="4">
        <v>121</v>
      </c>
      <c r="B3669" s="4">
        <f t="shared" si="90"/>
        <v>21</v>
      </c>
      <c r="C3669" s="33" t="s">
        <v>1660</v>
      </c>
      <c r="E3669" s="149"/>
      <c r="F3669" s="51" t="s">
        <v>1486</v>
      </c>
      <c r="G3669" s="43" t="s">
        <v>5665</v>
      </c>
      <c r="H3669" s="24">
        <v>9</v>
      </c>
      <c r="K3669" s="100"/>
      <c r="M3669" s="136" t="s">
        <v>11445</v>
      </c>
      <c r="N3669" s="136"/>
      <c r="O3669" s="178" t="str">
        <f t="shared" si="89"/>
        <v>Label.create(:concept_id =&gt; Concept.find_by_codelist_and_code(121, 'Buhd').id, :locale =&gt; 'fi', :preflabel =&gt; 'buhidilainen', :scopenote =&gt; nil)</v>
      </c>
      <c r="P3669" s="3"/>
    </row>
    <row r="3670" spans="1:16" ht="15.75" hidden="1">
      <c r="A3670" s="4">
        <v>121</v>
      </c>
      <c r="B3670" s="4">
        <f t="shared" si="90"/>
        <v>22</v>
      </c>
      <c r="C3670" s="33" t="s">
        <v>1362</v>
      </c>
      <c r="E3670" s="149"/>
      <c r="F3670" s="51" t="s">
        <v>13698</v>
      </c>
      <c r="G3670" s="43">
        <v>0</v>
      </c>
      <c r="H3670" s="24">
        <v>9</v>
      </c>
      <c r="K3670" s="100"/>
      <c r="M3670" s="136" t="s">
        <v>11446</v>
      </c>
      <c r="N3670" s="136" t="s">
        <v>11430</v>
      </c>
      <c r="O3670" s="178" t="str">
        <f t="shared" si="89"/>
        <v>Label.create(:concept_id =&gt; Concept.find_by_codelist_and_code(121, 'Cakm').id, :locale =&gt; 'fi', :preflabel =&gt; 'chakmalainen', :scopenote =&gt; 'Unicode ei tue kirjoitusjärjestelmää')</v>
      </c>
      <c r="P3670" s="3"/>
    </row>
    <row r="3671" spans="1:16" ht="30" hidden="1">
      <c r="A3671" s="4">
        <v>121</v>
      </c>
      <c r="B3671" s="4">
        <f t="shared" si="90"/>
        <v>23</v>
      </c>
      <c r="C3671" s="33" t="s">
        <v>1649</v>
      </c>
      <c r="E3671" s="149"/>
      <c r="F3671" s="51" t="s">
        <v>1976</v>
      </c>
      <c r="G3671" s="43" t="s">
        <v>5665</v>
      </c>
      <c r="H3671" s="24">
        <v>9</v>
      </c>
      <c r="K3671" s="100"/>
      <c r="M3671" s="136" t="s">
        <v>11447</v>
      </c>
      <c r="N3671" s="136"/>
      <c r="O3671" s="178" t="str">
        <f t="shared" si="89"/>
        <v>Label.create(:concept_id =&gt; Concept.find_by_codelist_and_code(121, 'Cans').id, :locale =&gt; 'fi', :preflabel =&gt; 'Kanadan alkuperäiskansojen yhtenäistetty tavukirjoitus', :scopenote =&gt; nil)</v>
      </c>
      <c r="P3671" s="3"/>
    </row>
    <row r="3672" spans="1:16" ht="15.75" hidden="1">
      <c r="A3672" s="4">
        <v>121</v>
      </c>
      <c r="B3672" s="4">
        <f t="shared" si="90"/>
        <v>24</v>
      </c>
      <c r="C3672" s="33" t="s">
        <v>3136</v>
      </c>
      <c r="E3672" s="149"/>
      <c r="F3672" s="51" t="s">
        <v>3350</v>
      </c>
      <c r="G3672" s="43" t="s">
        <v>7521</v>
      </c>
      <c r="H3672" s="24">
        <v>9</v>
      </c>
      <c r="K3672" s="100"/>
      <c r="M3672" s="136" t="s">
        <v>11448</v>
      </c>
      <c r="N3672" s="136"/>
      <c r="O3672" s="178" t="str">
        <f t="shared" si="89"/>
        <v>Label.create(:concept_id =&gt; Concept.find_by_codelist_and_code(121, 'Cari').id, :locale =&gt; 'fi', :preflabel =&gt; 'kaarialainen', :scopenote =&gt; 'Ancient/historic script')</v>
      </c>
      <c r="P3672" s="3"/>
    </row>
    <row r="3673" spans="1:16" ht="15.75" hidden="1">
      <c r="A3673" s="4">
        <v>121</v>
      </c>
      <c r="B3673" s="4">
        <f t="shared" si="90"/>
        <v>25</v>
      </c>
      <c r="C3673" s="33" t="s">
        <v>1903</v>
      </c>
      <c r="E3673" s="149"/>
      <c r="F3673" s="51" t="s">
        <v>1903</v>
      </c>
      <c r="G3673" s="43" t="s">
        <v>5665</v>
      </c>
      <c r="H3673" s="24">
        <v>9</v>
      </c>
      <c r="K3673" s="100"/>
      <c r="M3673" s="136" t="s">
        <v>11449</v>
      </c>
      <c r="N3673" s="136"/>
      <c r="O3673" s="178" t="str">
        <f t="shared" si="89"/>
        <v>Label.create(:concept_id =&gt; Concept.find_by_codelist_and_code(121, 'Cham').id, :locale =&gt; 'fi', :preflabel =&gt; 'tšamilainen', :scopenote =&gt; nil)</v>
      </c>
      <c r="P3673" s="3"/>
    </row>
    <row r="3674" spans="1:16" ht="15.75" hidden="1">
      <c r="A3674" s="4">
        <v>121</v>
      </c>
      <c r="B3674" s="4">
        <f t="shared" si="90"/>
        <v>26</v>
      </c>
      <c r="C3674" s="33" t="s">
        <v>1750</v>
      </c>
      <c r="E3674" s="149"/>
      <c r="F3674" s="51" t="s">
        <v>1965</v>
      </c>
      <c r="G3674" s="43" t="s">
        <v>5665</v>
      </c>
      <c r="H3674" s="24">
        <v>9</v>
      </c>
      <c r="K3674" s="100"/>
      <c r="M3674" s="136" t="s">
        <v>11450</v>
      </c>
      <c r="N3674" s="136"/>
      <c r="O3674" s="178" t="str">
        <f t="shared" si="89"/>
        <v>Label.create(:concept_id =&gt; Concept.find_by_codelist_and_code(121, 'Cher').id, :locale =&gt; 'fi', :preflabel =&gt; 'cherokeelainen', :scopenote =&gt; nil)</v>
      </c>
      <c r="P3674" s="3"/>
    </row>
    <row r="3675" spans="1:16" ht="31.5" hidden="1">
      <c r="A3675" s="60">
        <v>121</v>
      </c>
      <c r="B3675" s="4">
        <f t="shared" si="90"/>
        <v>27</v>
      </c>
      <c r="C3675" s="42" t="s">
        <v>13815</v>
      </c>
      <c r="D3675" s="42"/>
      <c r="E3675" s="42"/>
      <c r="F3675" s="51" t="s">
        <v>13816</v>
      </c>
      <c r="G3675" s="43" t="s">
        <v>13897</v>
      </c>
      <c r="H3675" s="24">
        <v>61</v>
      </c>
      <c r="K3675" s="100"/>
      <c r="M3675" s="136" t="s">
        <v>13864</v>
      </c>
      <c r="N3675" s="136" t="s">
        <v>13857</v>
      </c>
      <c r="O3675" s="178" t="str">
        <f t="shared" si="89"/>
        <v>Label.create(:concept_id =&gt; Concept.find_by_codelist_and_code(121, 'Chrs').id, :locale =&gt; 'fi', :preflabel =&gt; 'Horezmin', :scopenote =&gt; 'Käytä vain ONIX 3.0-sanomilla tai ONIX:in myöhemmissä versioissa.')</v>
      </c>
      <c r="P3675" s="61"/>
    </row>
    <row r="3676" spans="1:16" ht="15.75" hidden="1">
      <c r="A3676" s="4">
        <v>121</v>
      </c>
      <c r="B3676" s="4">
        <f t="shared" si="90"/>
        <v>28</v>
      </c>
      <c r="C3676" s="33" t="s">
        <v>1751</v>
      </c>
      <c r="E3676" s="149"/>
      <c r="F3676" s="51" t="s">
        <v>2058</v>
      </c>
      <c r="G3676" s="43" t="s">
        <v>6714</v>
      </c>
      <c r="H3676" s="24">
        <v>9</v>
      </c>
      <c r="K3676" s="100"/>
      <c r="M3676" s="136" t="s">
        <v>11451</v>
      </c>
      <c r="N3676" s="136" t="s">
        <v>11430</v>
      </c>
      <c r="O3676" s="178" t="str">
        <f t="shared" si="89"/>
        <v>Label.create(:concept_id =&gt; Concept.find_by_codelist_and_code(121, 'Cirt').id, :locale =&gt; 'fi', :preflabel =&gt; 'cirth', :scopenote =&gt; 'Unicode ei tue kirjoitusjärjestelmää')</v>
      </c>
      <c r="P3676" s="3"/>
    </row>
    <row r="3677" spans="1:16" ht="15.75" hidden="1">
      <c r="A3677" s="4">
        <v>121</v>
      </c>
      <c r="B3677" s="4">
        <f t="shared" si="90"/>
        <v>29</v>
      </c>
      <c r="C3677" s="33" t="s">
        <v>1753</v>
      </c>
      <c r="E3677" s="149"/>
      <c r="F3677" s="51" t="s">
        <v>4264</v>
      </c>
      <c r="G3677" s="43" t="s">
        <v>7521</v>
      </c>
      <c r="H3677" s="24">
        <v>9</v>
      </c>
      <c r="K3677" s="100"/>
      <c r="M3677" s="136" t="s">
        <v>11452</v>
      </c>
      <c r="N3677" s="136"/>
      <c r="O3677" s="178" t="str">
        <f t="shared" si="89"/>
        <v>Label.create(:concept_id =&gt; Concept.find_by_codelist_and_code(121, 'Copt').id, :locale =&gt; 'fi', :preflabel =&gt; 'koptilainen', :scopenote =&gt; 'Ancient/historic script')</v>
      </c>
      <c r="P3677" s="3"/>
    </row>
    <row r="3678" spans="1:16" ht="31.5" hidden="1">
      <c r="A3678" s="60">
        <v>121</v>
      </c>
      <c r="B3678" s="4">
        <f t="shared" si="90"/>
        <v>30</v>
      </c>
      <c r="C3678" s="42" t="s">
        <v>13817</v>
      </c>
      <c r="D3678" s="42"/>
      <c r="E3678" s="42"/>
      <c r="F3678" s="51" t="s">
        <v>13818</v>
      </c>
      <c r="G3678" s="43" t="s">
        <v>13898</v>
      </c>
      <c r="H3678" s="24">
        <v>61</v>
      </c>
      <c r="K3678" s="100"/>
      <c r="M3678" s="136" t="s">
        <v>13865</v>
      </c>
      <c r="N3678" s="136" t="s">
        <v>13857</v>
      </c>
      <c r="O3678" s="178" t="str">
        <f t="shared" si="89"/>
        <v>Label.create(:concept_id =&gt; Concept.find_by_codelist_and_code(121, 'Cpmn').id, :locale =&gt; 'fi', :preflabel =&gt; 'Kyproslais-minolainen kirjoitus', :scopenote =&gt; 'Käytä vain ONIX 3.0-sanomilla tai ONIX:in myöhemmissä versioissa.')</v>
      </c>
      <c r="P3678" s="61"/>
    </row>
    <row r="3679" spans="1:16" ht="15.75" hidden="1">
      <c r="A3679" s="4">
        <v>121</v>
      </c>
      <c r="B3679" s="4">
        <f t="shared" si="90"/>
        <v>31</v>
      </c>
      <c r="C3679" s="33" t="s">
        <v>1754</v>
      </c>
      <c r="E3679" s="149"/>
      <c r="F3679" s="51" t="s">
        <v>2075</v>
      </c>
      <c r="G3679" s="43" t="s">
        <v>7521</v>
      </c>
      <c r="H3679" s="24">
        <v>9</v>
      </c>
      <c r="K3679" s="100"/>
      <c r="M3679" s="136" t="s">
        <v>11453</v>
      </c>
      <c r="N3679" s="136"/>
      <c r="O3679" s="178" t="str">
        <f t="shared" si="89"/>
        <v>Label.create(:concept_id =&gt; Concept.find_by_codelist_and_code(121, 'Cprt').id, :locale =&gt; 'fi', :preflabel =&gt; 'muinaiskyproslainen', :scopenote =&gt; 'Ancient/historic script')</v>
      </c>
      <c r="P3679" s="3"/>
    </row>
    <row r="3680" spans="1:16" ht="15.75" hidden="1">
      <c r="A3680" s="4">
        <v>121</v>
      </c>
      <c r="B3680" s="4">
        <f t="shared" si="90"/>
        <v>32</v>
      </c>
      <c r="C3680" s="33" t="s">
        <v>1480</v>
      </c>
      <c r="E3680" s="149"/>
      <c r="F3680" s="51" t="s">
        <v>1920</v>
      </c>
      <c r="G3680" s="43" t="s">
        <v>5665</v>
      </c>
      <c r="H3680" s="24">
        <v>9</v>
      </c>
      <c r="K3680" s="100"/>
      <c r="M3680" s="136" t="s">
        <v>11454</v>
      </c>
      <c r="N3680" s="136"/>
      <c r="O3680" s="178" t="str">
        <f t="shared" si="89"/>
        <v>Label.create(:concept_id =&gt; Concept.find_by_codelist_and_code(121, 'Cyrl').id, :locale =&gt; 'fi', :preflabel =&gt; 'kyrillinen', :scopenote =&gt; nil)</v>
      </c>
      <c r="P3680" s="3"/>
    </row>
    <row r="3681" spans="1:16" ht="15.75" hidden="1">
      <c r="A3681" s="4">
        <v>121</v>
      </c>
      <c r="B3681" s="4">
        <f t="shared" si="90"/>
        <v>33</v>
      </c>
      <c r="C3681" s="33" t="s">
        <v>1392</v>
      </c>
      <c r="E3681" s="149"/>
      <c r="F3681" s="51" t="s">
        <v>1674</v>
      </c>
      <c r="G3681" s="43" t="s">
        <v>7510</v>
      </c>
      <c r="H3681" s="24">
        <v>9</v>
      </c>
      <c r="K3681" s="100"/>
      <c r="M3681" s="136" t="s">
        <v>11455</v>
      </c>
      <c r="N3681" s="136" t="s">
        <v>11430</v>
      </c>
      <c r="O3681" s="178" t="str">
        <f t="shared" si="89"/>
        <v>Label.create(:concept_id =&gt; Concept.find_by_codelist_and_code(121, 'Cyrs').id, :locale =&gt; 'fi', :preflabel =&gt; 'kyrillinen muinaiskirkkoslaavimuunnelma', :scopenote =&gt; 'Unicode ei tue kirjoitusjärjestelmää')</v>
      </c>
      <c r="P3681" s="3"/>
    </row>
    <row r="3682" spans="1:16" ht="15.75" hidden="1">
      <c r="A3682" s="4">
        <v>121</v>
      </c>
      <c r="B3682" s="4">
        <f t="shared" si="90"/>
        <v>34</v>
      </c>
      <c r="C3682" s="33" t="s">
        <v>2168</v>
      </c>
      <c r="E3682" s="149"/>
      <c r="F3682" s="51" t="s">
        <v>1814</v>
      </c>
      <c r="G3682" s="43" t="s">
        <v>5665</v>
      </c>
      <c r="H3682" s="24">
        <v>9</v>
      </c>
      <c r="K3682" s="100"/>
      <c r="M3682" s="136" t="s">
        <v>11456</v>
      </c>
      <c r="N3682" s="136"/>
      <c r="O3682" s="178" t="str">
        <f t="shared" si="89"/>
        <v>Label.create(:concept_id =&gt; Concept.find_by_codelist_and_code(121, 'Deva').id, :locale =&gt; 'fi', :preflabel =&gt; 'devanagari', :scopenote =&gt; nil)</v>
      </c>
      <c r="P3682" s="3"/>
    </row>
    <row r="3683" spans="1:16" ht="31.5" hidden="1">
      <c r="A3683" s="60">
        <v>121</v>
      </c>
      <c r="B3683" s="4">
        <f t="shared" si="90"/>
        <v>35</v>
      </c>
      <c r="C3683" s="42" t="s">
        <v>13819</v>
      </c>
      <c r="D3683" s="42"/>
      <c r="E3683" s="42"/>
      <c r="F3683" s="51" t="s">
        <v>13820</v>
      </c>
      <c r="G3683" s="43" t="s">
        <v>13898</v>
      </c>
      <c r="H3683" s="24">
        <v>61</v>
      </c>
      <c r="K3683" s="100"/>
      <c r="M3683" s="136" t="s">
        <v>13820</v>
      </c>
      <c r="N3683" s="136" t="s">
        <v>13857</v>
      </c>
      <c r="O3683" s="178" t="str">
        <f t="shared" si="89"/>
        <v>Label.create(:concept_id =&gt; Concept.find_by_codelist_and_code(121, 'Diak').id, :locale =&gt; 'fi', :preflabel =&gt; 'Dives Akuru', :scopenote =&gt; 'Käytä vain ONIX 3.0-sanomilla tai ONIX:in myöhemmissä versioissa.')</v>
      </c>
      <c r="P3683" s="61"/>
    </row>
    <row r="3684" spans="1:16" ht="30" hidden="1">
      <c r="A3684" s="4">
        <v>121</v>
      </c>
      <c r="B3684" s="4">
        <f t="shared" si="90"/>
        <v>36</v>
      </c>
      <c r="C3684" s="42" t="s">
        <v>7455</v>
      </c>
      <c r="E3684" s="149"/>
      <c r="F3684" s="51" t="s">
        <v>7454</v>
      </c>
      <c r="G3684" s="70" t="s">
        <v>13203</v>
      </c>
      <c r="H3684" s="24">
        <v>38</v>
      </c>
      <c r="I3684" s="24">
        <v>61</v>
      </c>
      <c r="J3684" s="5">
        <v>3</v>
      </c>
      <c r="K3684" s="100"/>
      <c r="M3684" s="136" t="s">
        <v>7454</v>
      </c>
      <c r="N3684" s="136" t="s">
        <v>12964</v>
      </c>
      <c r="O3684" s="178" t="str">
        <f t="shared" si="89"/>
        <v>Label.create(:concept_id =&gt; Concept.find_by_codelist_and_code(121, 'Dogr').id, :locale =&gt; 'fi', :preflabel =&gt; 'Dogra', :scopenote =&gt; 'Ei virallista käännöstä. Käännös päivitetään, kun ISO 15924 -standardin suomen käännös on päivitetty')</v>
      </c>
      <c r="P3684" s="3"/>
    </row>
    <row r="3685" spans="1:16" ht="15.75" hidden="1">
      <c r="A3685" s="4">
        <v>121</v>
      </c>
      <c r="B3685" s="4">
        <f t="shared" si="90"/>
        <v>37</v>
      </c>
      <c r="C3685" s="33" t="s">
        <v>1668</v>
      </c>
      <c r="E3685" s="149"/>
      <c r="F3685" s="51" t="s">
        <v>1761</v>
      </c>
      <c r="G3685" s="43" t="s">
        <v>5665</v>
      </c>
      <c r="H3685" s="24">
        <v>9</v>
      </c>
      <c r="K3685" s="100"/>
      <c r="M3685" s="136" t="s">
        <v>11457</v>
      </c>
      <c r="N3685" s="136"/>
      <c r="O3685" s="178" t="str">
        <f t="shared" si="89"/>
        <v>Label.create(:concept_id =&gt; Concept.find_by_codelist_and_code(121, 'Dsrt').id, :locale =&gt; 'fi', :preflabel =&gt; 'deseret', :scopenote =&gt; nil)</v>
      </c>
      <c r="P3685" s="3"/>
    </row>
    <row r="3686" spans="1:16" ht="30" hidden="1">
      <c r="A3686" s="4">
        <v>121</v>
      </c>
      <c r="B3686" s="4">
        <f t="shared" si="90"/>
        <v>38</v>
      </c>
      <c r="C3686" s="33" t="s">
        <v>4497</v>
      </c>
      <c r="E3686" s="149"/>
      <c r="F3686" s="51" t="s">
        <v>11458</v>
      </c>
      <c r="G3686" s="43">
        <v>0</v>
      </c>
      <c r="H3686" s="24">
        <v>13</v>
      </c>
      <c r="K3686" s="100"/>
      <c r="M3686" s="136" t="s">
        <v>11458</v>
      </c>
      <c r="N3686" s="136" t="s">
        <v>12964</v>
      </c>
      <c r="O3686" s="178" t="str">
        <f t="shared" si="89"/>
        <v>Label.create(:concept_id =&gt; Concept.find_by_codelist_and_code(121, 'Dupl').id, :locale =&gt; 'fi', :preflabel =&gt; 'Duployan shorthand, Duployan stenography', :scopenote =&gt; 'Ei virallista käännöstä. Käännös päivitetään, kun ISO 15924 -standardin suomen käännös on päivitetty')</v>
      </c>
      <c r="P3686" s="3"/>
    </row>
    <row r="3687" spans="1:16" ht="15.75" hidden="1">
      <c r="A3687" s="4">
        <v>121</v>
      </c>
      <c r="B3687" s="4">
        <f t="shared" si="90"/>
        <v>39</v>
      </c>
      <c r="C3687" s="33" t="s">
        <v>1122</v>
      </c>
      <c r="E3687" s="149"/>
      <c r="F3687" s="51" t="s">
        <v>1401</v>
      </c>
      <c r="G3687" s="43" t="s">
        <v>6714</v>
      </c>
      <c r="H3687" s="24">
        <v>9</v>
      </c>
      <c r="K3687" s="100"/>
      <c r="M3687" s="136" t="s">
        <v>11459</v>
      </c>
      <c r="N3687" s="136" t="s">
        <v>11430</v>
      </c>
      <c r="O3687" s="178" t="str">
        <f t="shared" si="89"/>
        <v>Label.create(:concept_id =&gt; Concept.find_by_codelist_and_code(121, 'Egyd').id, :locale =&gt; 'fi', :preflabel =&gt; 'egyptiläinen demoottinen', :scopenote =&gt; 'Unicode ei tue kirjoitusjärjestelmää')</v>
      </c>
      <c r="P3687" s="3"/>
    </row>
    <row r="3688" spans="1:16" ht="15.75" hidden="1">
      <c r="A3688" s="4">
        <v>121</v>
      </c>
      <c r="B3688" s="4">
        <f t="shared" si="90"/>
        <v>40</v>
      </c>
      <c r="C3688" s="33" t="s">
        <v>2382</v>
      </c>
      <c r="E3688" s="149"/>
      <c r="F3688" s="51" t="s">
        <v>3054</v>
      </c>
      <c r="G3688" s="43" t="s">
        <v>6714</v>
      </c>
      <c r="H3688" s="24">
        <v>9</v>
      </c>
      <c r="K3688" s="100"/>
      <c r="M3688" s="136" t="s">
        <v>11460</v>
      </c>
      <c r="N3688" s="136" t="s">
        <v>11430</v>
      </c>
      <c r="O3688" s="178" t="str">
        <f t="shared" si="89"/>
        <v>Label.create(:concept_id =&gt; Concept.find_by_codelist_and_code(121, 'Egyh').id, :locale =&gt; 'fi', :preflabel =&gt; 'egyptiläinen hieraattinen', :scopenote =&gt; 'Unicode ei tue kirjoitusjärjestelmää')</v>
      </c>
      <c r="P3688" s="3"/>
    </row>
    <row r="3689" spans="1:16" ht="15.75" hidden="1">
      <c r="A3689" s="4">
        <v>121</v>
      </c>
      <c r="B3689" s="4">
        <f t="shared" si="90"/>
        <v>41</v>
      </c>
      <c r="C3689" s="33" t="s">
        <v>3055</v>
      </c>
      <c r="E3689" s="149"/>
      <c r="F3689" s="51" t="s">
        <v>3203</v>
      </c>
      <c r="G3689" s="43" t="s">
        <v>7521</v>
      </c>
      <c r="H3689" s="24">
        <v>9</v>
      </c>
      <c r="K3689" s="100"/>
      <c r="M3689" s="136" t="s">
        <v>11461</v>
      </c>
      <c r="N3689" s="136"/>
      <c r="O3689" s="178" t="str">
        <f t="shared" si="89"/>
        <v>Label.create(:concept_id =&gt; Concept.find_by_codelist_and_code(121, 'Egyp').id, :locale =&gt; 'fi', :preflabel =&gt; 'egyptiläiset hieroglyfit', :scopenote =&gt; 'Ancient/historic script')</v>
      </c>
      <c r="P3689" s="3"/>
    </row>
    <row r="3690" spans="1:16" ht="15.75" hidden="1">
      <c r="A3690" s="4">
        <v>121</v>
      </c>
      <c r="B3690" s="4">
        <f t="shared" si="90"/>
        <v>42</v>
      </c>
      <c r="C3690" s="33" t="s">
        <v>4498</v>
      </c>
      <c r="E3690" s="149"/>
      <c r="F3690" s="51" t="s">
        <v>11462</v>
      </c>
      <c r="G3690" s="43" t="s">
        <v>7521</v>
      </c>
      <c r="H3690" s="24">
        <v>13</v>
      </c>
      <c r="K3690" s="100"/>
      <c r="M3690" s="136" t="s">
        <v>11462</v>
      </c>
      <c r="N3690" s="136" t="s">
        <v>11430</v>
      </c>
      <c r="O3690" s="178" t="str">
        <f t="shared" si="89"/>
        <v>Label.create(:concept_id =&gt; Concept.find_by_codelist_and_code(121, 'Elba').id, :locale =&gt; 'fi', :preflabel =&gt; 'Elbasan', :scopenote =&gt; 'Unicode ei tue kirjoitusjärjestelmää')</v>
      </c>
      <c r="P3690" s="3"/>
    </row>
    <row r="3691" spans="1:16" ht="31.5" hidden="1">
      <c r="A3691" s="60">
        <v>121</v>
      </c>
      <c r="B3691" s="4">
        <f t="shared" si="90"/>
        <v>43</v>
      </c>
      <c r="C3691" s="42" t="s">
        <v>13821</v>
      </c>
      <c r="D3691" s="42"/>
      <c r="E3691" s="42"/>
      <c r="F3691" s="51" t="s">
        <v>13822</v>
      </c>
      <c r="G3691" s="43" t="s">
        <v>13898</v>
      </c>
      <c r="H3691" s="24">
        <v>61</v>
      </c>
      <c r="K3691" s="100"/>
      <c r="M3691" s="136" t="s">
        <v>13822</v>
      </c>
      <c r="N3691" s="136" t="s">
        <v>13857</v>
      </c>
      <c r="O3691" s="178" t="str">
        <f t="shared" si="89"/>
        <v>Label.create(:concept_id =&gt; Concept.find_by_codelist_and_code(121, 'Elym').id, :locale =&gt; 'fi', :preflabel =&gt; 'Elymaic', :scopenote =&gt; 'Käytä vain ONIX 3.0-sanomilla tai ONIX:in myöhemmissä versioissa.')</v>
      </c>
      <c r="P3691" s="61"/>
    </row>
    <row r="3692" spans="1:16" ht="15.75" hidden="1">
      <c r="A3692" s="4">
        <v>121</v>
      </c>
      <c r="B3692" s="4">
        <f t="shared" si="90"/>
        <v>44</v>
      </c>
      <c r="C3692" s="33" t="s">
        <v>3204</v>
      </c>
      <c r="E3692" s="149"/>
      <c r="F3692" s="51" t="s">
        <v>3349</v>
      </c>
      <c r="G3692" s="43" t="s">
        <v>5665</v>
      </c>
      <c r="H3692" s="24">
        <v>9</v>
      </c>
      <c r="K3692" s="100"/>
      <c r="M3692" s="136" t="s">
        <v>11463</v>
      </c>
      <c r="N3692" s="136"/>
      <c r="O3692" s="178" t="str">
        <f t="shared" si="89"/>
        <v>Label.create(:concept_id =&gt; Concept.find_by_codelist_and_code(121, 'Ethi').id, :locale =&gt; 'fi', :preflabel =&gt; 'etiopialainen', :scopenote =&gt; nil)</v>
      </c>
      <c r="P3692" s="3"/>
    </row>
    <row r="3693" spans="1:16" ht="15.75" hidden="1">
      <c r="A3693" s="4">
        <v>121</v>
      </c>
      <c r="B3693" s="4">
        <f t="shared" si="90"/>
        <v>45</v>
      </c>
      <c r="C3693" s="33" t="s">
        <v>3119</v>
      </c>
      <c r="E3693" s="149"/>
      <c r="F3693" s="51" t="s">
        <v>2830</v>
      </c>
      <c r="G3693" s="43" t="s">
        <v>7511</v>
      </c>
      <c r="H3693" s="24">
        <v>9</v>
      </c>
      <c r="K3693" s="100"/>
      <c r="M3693" s="136" t="s">
        <v>11464</v>
      </c>
      <c r="N3693" s="136" t="s">
        <v>11430</v>
      </c>
      <c r="O3693" s="178" t="str">
        <f t="shared" si="89"/>
        <v>Label.create(:concept_id =&gt; Concept.find_by_codelist_and_code(121, 'Geok').id, :locale =&gt; 'fi', :preflabel =&gt; 'muinaisgeorgialainen', :scopenote =&gt; 'Unicode ei tue kirjoitusjärjestelmää')</v>
      </c>
      <c r="P3693" s="3"/>
    </row>
    <row r="3694" spans="1:16" ht="15.75" hidden="1">
      <c r="A3694" s="4">
        <v>121</v>
      </c>
      <c r="B3694" s="4">
        <f t="shared" si="90"/>
        <v>46</v>
      </c>
      <c r="C3694" s="33" t="s">
        <v>3145</v>
      </c>
      <c r="E3694" s="149"/>
      <c r="F3694" s="51" t="s">
        <v>7456</v>
      </c>
      <c r="G3694" s="43" t="s">
        <v>5665</v>
      </c>
      <c r="H3694" s="24">
        <v>9</v>
      </c>
      <c r="I3694" s="24">
        <v>38</v>
      </c>
      <c r="K3694" s="100"/>
      <c r="M3694" s="136" t="s">
        <v>11465</v>
      </c>
      <c r="N3694" s="136"/>
      <c r="O3694" s="178" t="str">
        <f t="shared" si="89"/>
        <v>Label.create(:concept_id =&gt; Concept.find_by_codelist_and_code(121, 'Geor').id, :locale =&gt; 'fi', :preflabel =&gt; 'georgialainen', :scopenote =&gt; nil)</v>
      </c>
      <c r="P3694" s="3"/>
    </row>
    <row r="3695" spans="1:16" ht="15.75" hidden="1">
      <c r="A3695" s="4">
        <v>121</v>
      </c>
      <c r="B3695" s="4">
        <f t="shared" si="90"/>
        <v>47</v>
      </c>
      <c r="C3695" s="33" t="s">
        <v>3099</v>
      </c>
      <c r="E3695" s="149"/>
      <c r="F3695" s="51" t="s">
        <v>3013</v>
      </c>
      <c r="G3695" s="43" t="s">
        <v>7521</v>
      </c>
      <c r="H3695" s="24">
        <v>9</v>
      </c>
      <c r="K3695" s="100"/>
      <c r="M3695" s="136" t="s">
        <v>11466</v>
      </c>
      <c r="N3695" s="136"/>
      <c r="O3695" s="178" t="str">
        <f t="shared" si="89"/>
        <v>Label.create(:concept_id =&gt; Concept.find_by_codelist_and_code(121, 'Glag').id, :locale =&gt; 'fi', :preflabel =&gt; 'glagoliittinen', :scopenote =&gt; 'Ancient/historic script')</v>
      </c>
      <c r="P3695" s="3"/>
    </row>
    <row r="3696" spans="1:16" ht="60" hidden="1">
      <c r="A3696" s="4">
        <v>121</v>
      </c>
      <c r="B3696" s="4">
        <f t="shared" si="90"/>
        <v>48</v>
      </c>
      <c r="C3696" s="42" t="s">
        <v>7457</v>
      </c>
      <c r="E3696" s="149"/>
      <c r="F3696" s="51" t="s">
        <v>7458</v>
      </c>
      <c r="G3696" s="70" t="s">
        <v>13203</v>
      </c>
      <c r="H3696" s="24">
        <v>38</v>
      </c>
      <c r="I3696" s="24">
        <v>61</v>
      </c>
      <c r="J3696" s="5">
        <v>3</v>
      </c>
      <c r="K3696" s="100"/>
      <c r="M3696" s="136" t="s">
        <v>7458</v>
      </c>
      <c r="N3696" s="136" t="s">
        <v>13876</v>
      </c>
      <c r="O3696" s="178" t="str">
        <f t="shared" si="89"/>
        <v>Label.create(:concept_id =&gt; Concept.find_by_codelist_and_code(121, 'Gong').id, :locale =&gt; 'fi', :preflabel =&gt; 'Gunjala Gondi', :scopenote =&gt; 'Ei virallista käännöstä. Käännös päivitetään, kun ISO 15924 -standardin suomen käännös on päivitetty. Käytä vain ONIX 3.0-sanomilla tai ONIX:in myöhemmissä versioissa')</v>
      </c>
      <c r="P3696" s="3"/>
    </row>
    <row r="3697" spans="1:16" ht="30" hidden="1">
      <c r="A3697" s="4">
        <v>121</v>
      </c>
      <c r="B3697" s="4">
        <f t="shared" si="90"/>
        <v>49</v>
      </c>
      <c r="C3697" s="42" t="s">
        <v>7485</v>
      </c>
      <c r="E3697" s="149"/>
      <c r="F3697" s="51" t="s">
        <v>7486</v>
      </c>
      <c r="G3697" s="70" t="s">
        <v>13203</v>
      </c>
      <c r="H3697" s="24">
        <v>38</v>
      </c>
      <c r="J3697" s="5">
        <v>3</v>
      </c>
      <c r="K3697" s="100"/>
      <c r="M3697" s="136" t="s">
        <v>7486</v>
      </c>
      <c r="N3697" s="136" t="s">
        <v>12964</v>
      </c>
      <c r="O3697" s="178" t="str">
        <f t="shared" si="89"/>
        <v>Label.create(:concept_id =&gt; Concept.find_by_codelist_and_code(121, 'Gonm').id, :locale =&gt; 'fi', :preflabel =&gt; 'Masaram Gondi', :scopenote =&gt; 'Ei virallista käännöstä. Käännös päivitetään, kun ISO 15924 -standardin suomen käännös on päivitetty')</v>
      </c>
      <c r="P3697" s="3"/>
    </row>
    <row r="3698" spans="1:16" ht="15.75" hidden="1">
      <c r="A3698" s="4">
        <v>121</v>
      </c>
      <c r="B3698" s="4">
        <f t="shared" si="90"/>
        <v>50</v>
      </c>
      <c r="C3698" s="33" t="s">
        <v>3014</v>
      </c>
      <c r="E3698" s="149"/>
      <c r="F3698" s="51" t="s">
        <v>1123</v>
      </c>
      <c r="G3698" s="43" t="s">
        <v>7521</v>
      </c>
      <c r="H3698" s="24">
        <v>9</v>
      </c>
      <c r="K3698" s="100"/>
      <c r="M3698" s="136" t="s">
        <v>11467</v>
      </c>
      <c r="N3698" s="136"/>
      <c r="O3698" s="178" t="str">
        <f t="shared" ref="O3698:O3761" si="91">IF(OR(H3698="",IFERROR(FIND("-"&amp;A3698&amp;"-","-6-7-8-10-11-26-33-35-36-37-38-39-40-47-52-54-56-63-67-75-78-94-95-101-138-140-"),0)&gt;0,
AND(A3698=1,IFERROR(FIND("-"&amp;C3698&amp;"-","-12-13-14-"),0)&gt;0),
AND(A3698=22,IFERROR(FIND("-"&amp;C3698&amp;"-","-04-05-"),0)&gt;0),
AND(A3698=34,IFERROR(FIND("-"&amp;C3698&amp;"-","-00-01-04-08-09-10-11-12-13-14-15-"),0)&gt;0),
AND(A3698=45,IFERROR(FIND("-"&amp;C3698&amp;"-","-08-"),0)&gt;0),
AND(A3698=49,IFERROR(FIND("-"&amp;C3698&amp;"-","-ROW-"),0)&gt;0),
AND(A3698=51,IFERROR(FIND("-"&amp;C3698&amp;"-","-14-15-36-"),0)&gt;0),
AND(A3698=79,IFERROR(FIND("-"&amp;C3698&amp;"-","-11-"),0)&gt;0),
AND(A3698=102,IFERROR(FIND("-"&amp;C3698&amp;"-","-02-"),0)&gt;0)),"",
 IF(AND(M3698="",N3698=""),"",
  "Label.create(:concept_id =&gt; Concept.find_by_codelist_and_code("&amp;A3698&amp;", "&amp;IF(C3698="","nil","'"&amp;C3698&amp;"'")&amp;").id, "&amp;
  ":locale =&gt; '"&amp;L$2&amp;"'"&amp;", "&amp;
  ":preflabel =&gt; '"&amp;(IF(M3698="",F3698,M3698)&amp;"', "&amp;
  ":scopenote =&gt; "&amp;IF(AND(N3698="",G3698="",K3698=""),"nil","'"&amp; IF(K3698="", "",$L$3 &amp; IF(ISERROR(FIND("
", K3698))," ","&lt;br&gt;&amp;nbsp;&amp;nbsp;&amp;nbsp;&amp;nbsp;• ") &amp; SUBSTITUTE(SUBSTITUTE(SUBSTITUTE(K3698, "&amp;", "&amp;amp;"),"&lt;","&amp;lt;"),"
","&lt;br&gt;&amp;nbsp;&amp;nbsp;&amp;nbsp;&amp;nbsp;• ")) &amp; IF(OR(K3698="",G3698=""),"","&lt;br&gt;") &amp; SUBSTITUTE(SUBSTITUTE(IF(N3698="",G3698,N3698),"&amp;","&amp;amp;"),"&lt;","&amp;lt;")&amp;"'")&amp;")")
))</f>
        <v>Label.create(:concept_id =&gt; Concept.find_by_codelist_and_code(121, 'Goth').id, :locale =&gt; 'fi', :preflabel =&gt; 'goottilainen', :scopenote =&gt; 'Ancient/historic script')</v>
      </c>
      <c r="P3698" s="3"/>
    </row>
    <row r="3699" spans="1:16" ht="15.75" hidden="1">
      <c r="A3699" s="4">
        <v>121</v>
      </c>
      <c r="B3699" s="4">
        <f t="shared" si="90"/>
        <v>51</v>
      </c>
      <c r="C3699" s="33" t="s">
        <v>4499</v>
      </c>
      <c r="E3699" s="149"/>
      <c r="F3699" s="51" t="s">
        <v>11468</v>
      </c>
      <c r="G3699" s="43" t="s">
        <v>7521</v>
      </c>
      <c r="H3699" s="24">
        <v>13</v>
      </c>
      <c r="K3699" s="100"/>
      <c r="M3699" s="136" t="s">
        <v>11468</v>
      </c>
      <c r="N3699" s="136" t="s">
        <v>11430</v>
      </c>
      <c r="O3699" s="178" t="str">
        <f t="shared" si="91"/>
        <v>Label.create(:concept_id =&gt; Concept.find_by_codelist_and_code(121, 'Gran').id, :locale =&gt; 'fi', :preflabel =&gt; 'Grantha', :scopenote =&gt; 'Unicode ei tue kirjoitusjärjestelmää')</v>
      </c>
      <c r="P3699" s="3"/>
    </row>
    <row r="3700" spans="1:16" ht="15.75" hidden="1">
      <c r="A3700" s="4">
        <v>121</v>
      </c>
      <c r="B3700" s="4">
        <f t="shared" si="90"/>
        <v>52</v>
      </c>
      <c r="C3700" s="33" t="s">
        <v>3191</v>
      </c>
      <c r="E3700" s="149"/>
      <c r="F3700" s="51" t="s">
        <v>3192</v>
      </c>
      <c r="G3700" s="43" t="s">
        <v>5665</v>
      </c>
      <c r="H3700" s="24">
        <v>9</v>
      </c>
      <c r="K3700" s="100"/>
      <c r="M3700" s="136" t="s">
        <v>11469</v>
      </c>
      <c r="N3700" s="136"/>
      <c r="O3700" s="178" t="str">
        <f t="shared" si="91"/>
        <v>Label.create(:concept_id =&gt; Concept.find_by_codelist_and_code(121, 'Grek').id, :locale =&gt; 'fi', :preflabel =&gt; 'kreikkalainen', :scopenote =&gt; nil)</v>
      </c>
      <c r="P3700" s="3"/>
    </row>
    <row r="3701" spans="1:16" ht="15.75" hidden="1">
      <c r="A3701" s="4">
        <v>121</v>
      </c>
      <c r="B3701" s="4">
        <f t="shared" si="90"/>
        <v>53</v>
      </c>
      <c r="C3701" s="33" t="s">
        <v>3614</v>
      </c>
      <c r="E3701" s="149"/>
      <c r="F3701" s="51" t="s">
        <v>2118</v>
      </c>
      <c r="G3701" s="43" t="s">
        <v>5665</v>
      </c>
      <c r="H3701" s="24">
        <v>9</v>
      </c>
      <c r="K3701" s="100"/>
      <c r="M3701" s="136" t="s">
        <v>11470</v>
      </c>
      <c r="N3701" s="136"/>
      <c r="O3701" s="178" t="str">
        <f t="shared" si="91"/>
        <v>Label.create(:concept_id =&gt; Concept.find_by_codelist_and_code(121, 'Gujr').id, :locale =&gt; 'fi', :preflabel =&gt; 'gudžaratilainen', :scopenote =&gt; nil)</v>
      </c>
      <c r="P3701" s="3"/>
    </row>
    <row r="3702" spans="1:16" ht="15.75" hidden="1">
      <c r="A3702" s="4">
        <v>121</v>
      </c>
      <c r="B3702" s="4">
        <f t="shared" si="90"/>
        <v>54</v>
      </c>
      <c r="C3702" s="33" t="s">
        <v>3615</v>
      </c>
      <c r="E3702" s="149"/>
      <c r="F3702" s="51" t="s">
        <v>70</v>
      </c>
      <c r="G3702" s="43" t="s">
        <v>5665</v>
      </c>
      <c r="H3702" s="24">
        <v>9</v>
      </c>
      <c r="K3702" s="100"/>
      <c r="M3702" s="136" t="s">
        <v>11471</v>
      </c>
      <c r="N3702" s="136"/>
      <c r="O3702" s="178" t="str">
        <f t="shared" si="91"/>
        <v>Label.create(:concept_id =&gt; Concept.find_by_codelist_and_code(121, 'Guru').id, :locale =&gt; 'fi', :preflabel =&gt; 'gurmukhi', :scopenote =&gt; nil)</v>
      </c>
      <c r="P3702" s="3"/>
    </row>
    <row r="3703" spans="1:16" ht="30" hidden="1">
      <c r="A3703" s="4">
        <v>121</v>
      </c>
      <c r="B3703" s="4">
        <f t="shared" si="90"/>
        <v>55</v>
      </c>
      <c r="C3703" s="42" t="s">
        <v>7472</v>
      </c>
      <c r="E3703" s="149"/>
      <c r="F3703" s="51" t="s">
        <v>7473</v>
      </c>
      <c r="G3703" s="43" t="s">
        <v>13463</v>
      </c>
      <c r="H3703" s="24">
        <v>38</v>
      </c>
      <c r="J3703" s="5">
        <v>3</v>
      </c>
      <c r="K3703" s="100"/>
      <c r="M3703" s="136" t="s">
        <v>7473</v>
      </c>
      <c r="N3703" s="136" t="s">
        <v>12964</v>
      </c>
      <c r="O3703" s="178" t="str">
        <f t="shared" si="91"/>
        <v>Label.create(:concept_id =&gt; Concept.find_by_codelist_and_code(121, 'Hanb').id, :locale =&gt; 'fi', :preflabel =&gt; 'Han with Bopomofo', :scopenote =&gt; 'Ei virallista käännöstä. Käännös päivitetään, kun ISO 15924 -standardin suomen käännös on päivitetty')</v>
      </c>
      <c r="P3703" s="3"/>
    </row>
    <row r="3704" spans="1:16" ht="15.75" hidden="1">
      <c r="A3704" s="4">
        <v>121</v>
      </c>
      <c r="B3704" s="4">
        <f t="shared" si="90"/>
        <v>56</v>
      </c>
      <c r="C3704" s="33" t="s">
        <v>71</v>
      </c>
      <c r="E3704" s="149"/>
      <c r="F3704" s="51" t="s">
        <v>72</v>
      </c>
      <c r="G3704" s="43" t="s">
        <v>5665</v>
      </c>
      <c r="H3704" s="24">
        <v>9</v>
      </c>
      <c r="K3704" s="100"/>
      <c r="M3704" s="136" t="s">
        <v>11472</v>
      </c>
      <c r="N3704" s="136"/>
      <c r="O3704" s="178" t="str">
        <f t="shared" si="91"/>
        <v>Label.create(:concept_id =&gt; Concept.find_by_codelist_and_code(121, 'Hang').id, :locale =&gt; 'fi', :preflabel =&gt; 'hangul', :scopenote =&gt; nil)</v>
      </c>
      <c r="P3704" s="3"/>
    </row>
    <row r="3705" spans="1:16" ht="15.75" hidden="1">
      <c r="A3705" s="4">
        <v>121</v>
      </c>
      <c r="B3705" s="4">
        <f t="shared" si="90"/>
        <v>57</v>
      </c>
      <c r="C3705" s="33" t="s">
        <v>73</v>
      </c>
      <c r="E3705" s="149"/>
      <c r="F3705" s="51" t="s">
        <v>63</v>
      </c>
      <c r="G3705" s="43" t="s">
        <v>5665</v>
      </c>
      <c r="H3705" s="24">
        <v>9</v>
      </c>
      <c r="K3705" s="100"/>
      <c r="M3705" s="136" t="s">
        <v>11473</v>
      </c>
      <c r="N3705" s="136"/>
      <c r="O3705" s="178" t="str">
        <f t="shared" si="91"/>
        <v>Label.create(:concept_id =&gt; Concept.find_by_codelist_and_code(121, 'Hani').id, :locale =&gt; 'fi', :preflabel =&gt; 'kiinalainen han', :scopenote =&gt; nil)</v>
      </c>
      <c r="P3705" s="3"/>
    </row>
    <row r="3706" spans="1:16" ht="15.75" hidden="1">
      <c r="A3706" s="4">
        <v>121</v>
      </c>
      <c r="B3706" s="4">
        <f t="shared" si="90"/>
        <v>58</v>
      </c>
      <c r="C3706" s="33" t="s">
        <v>318</v>
      </c>
      <c r="E3706" s="149"/>
      <c r="F3706" s="51" t="s">
        <v>337</v>
      </c>
      <c r="G3706" s="43" t="s">
        <v>5665</v>
      </c>
      <c r="H3706" s="24">
        <v>9</v>
      </c>
      <c r="K3706" s="100"/>
      <c r="M3706" s="136" t="s">
        <v>11474</v>
      </c>
      <c r="N3706" s="136"/>
      <c r="O3706" s="178" t="str">
        <f t="shared" si="91"/>
        <v>Label.create(:concept_id =&gt; Concept.find_by_codelist_and_code(121, 'Hano').id, :locale =&gt; 'fi', :preflabel =&gt; 'hanunoolainen', :scopenote =&gt; nil)</v>
      </c>
      <c r="P3706" s="3"/>
    </row>
    <row r="3707" spans="1:16" ht="15.75" hidden="1">
      <c r="A3707" s="4">
        <v>121</v>
      </c>
      <c r="B3707" s="4">
        <f t="shared" si="90"/>
        <v>59</v>
      </c>
      <c r="C3707" s="33" t="s">
        <v>338</v>
      </c>
      <c r="E3707" s="149"/>
      <c r="F3707" s="51" t="s">
        <v>339</v>
      </c>
      <c r="G3707" s="43" t="s">
        <v>7512</v>
      </c>
      <c r="H3707" s="24">
        <v>9</v>
      </c>
      <c r="K3707" s="100"/>
      <c r="M3707" s="136" t="s">
        <v>11475</v>
      </c>
      <c r="N3707" s="136"/>
      <c r="O3707" s="178" t="str">
        <f t="shared" si="91"/>
        <v>Label.create(:concept_id =&gt; Concept.find_by_codelist_and_code(121, 'Hans').id, :locale =&gt; 'fi', :preflabel =&gt; 'kiinalainen yksinkertaistettu han', :scopenote =&gt; 'Subset of Hani')</v>
      </c>
      <c r="P3707" s="3"/>
    </row>
    <row r="3708" spans="1:16" ht="15.75" hidden="1">
      <c r="A3708" s="4">
        <v>121</v>
      </c>
      <c r="B3708" s="4">
        <f t="shared" si="90"/>
        <v>60</v>
      </c>
      <c r="C3708" s="33" t="s">
        <v>340</v>
      </c>
      <c r="E3708" s="149"/>
      <c r="F3708" s="51" t="s">
        <v>364</v>
      </c>
      <c r="G3708" s="43" t="s">
        <v>7512</v>
      </c>
      <c r="H3708" s="24">
        <v>9</v>
      </c>
      <c r="K3708" s="100"/>
      <c r="M3708" s="136" t="s">
        <v>11476</v>
      </c>
      <c r="N3708" s="136"/>
      <c r="O3708" s="178" t="str">
        <f t="shared" si="91"/>
        <v>Label.create(:concept_id =&gt; Concept.find_by_codelist_and_code(121, 'Hant').id, :locale =&gt; 'fi', :preflabel =&gt; 'kiinalainen perinteinen han', :scopenote =&gt; 'Subset of Hani')</v>
      </c>
      <c r="P3708" s="3"/>
    </row>
    <row r="3709" spans="1:16" ht="30" hidden="1">
      <c r="A3709" s="4">
        <v>121</v>
      </c>
      <c r="B3709" s="4">
        <f t="shared" si="90"/>
        <v>61</v>
      </c>
      <c r="C3709" s="42" t="s">
        <v>7487</v>
      </c>
      <c r="E3709" s="149"/>
      <c r="F3709" s="51" t="s">
        <v>7488</v>
      </c>
      <c r="G3709" s="43" t="s">
        <v>13460</v>
      </c>
      <c r="H3709" s="24">
        <v>38</v>
      </c>
      <c r="J3709" s="5">
        <v>3</v>
      </c>
      <c r="K3709" s="100"/>
      <c r="M3709" s="136" t="s">
        <v>7488</v>
      </c>
      <c r="N3709" s="136" t="s">
        <v>12964</v>
      </c>
      <c r="O3709" s="178" t="str">
        <f t="shared" si="91"/>
        <v>Label.create(:concept_id =&gt; Concept.find_by_codelist_and_code(121, 'Hatr').id, :locale =&gt; 'fi', :preflabel =&gt; 'Hatran', :scopenote =&gt; 'Ei virallista käännöstä. Käännös päivitetään, kun ISO 15924 -standardin suomen käännös on päivitetty')</v>
      </c>
      <c r="P3709" s="3"/>
    </row>
    <row r="3710" spans="1:16" ht="15.75" hidden="1">
      <c r="A3710" s="4">
        <v>121</v>
      </c>
      <c r="B3710" s="4">
        <f t="shared" si="90"/>
        <v>62</v>
      </c>
      <c r="C3710" s="33" t="s">
        <v>200</v>
      </c>
      <c r="E3710" s="149"/>
      <c r="F3710" s="51" t="s">
        <v>4199</v>
      </c>
      <c r="G3710" s="43" t="s">
        <v>5665</v>
      </c>
      <c r="H3710" s="24">
        <v>9</v>
      </c>
      <c r="K3710" s="100"/>
      <c r="M3710" s="136" t="s">
        <v>11477</v>
      </c>
      <c r="N3710" s="136"/>
      <c r="O3710" s="178" t="str">
        <f t="shared" si="91"/>
        <v>Label.create(:concept_id =&gt; Concept.find_by_codelist_and_code(121, 'Hebr').id, :locale =&gt; 'fi', :preflabel =&gt; 'heprealainen', :scopenote =&gt; nil)</v>
      </c>
      <c r="P3710" s="3"/>
    </row>
    <row r="3711" spans="1:16" ht="15.75" hidden="1">
      <c r="A3711" s="4">
        <v>121</v>
      </c>
      <c r="B3711" s="4">
        <f t="shared" si="90"/>
        <v>63</v>
      </c>
      <c r="C3711" s="33" t="s">
        <v>415</v>
      </c>
      <c r="E3711" s="149"/>
      <c r="F3711" s="51" t="s">
        <v>416</v>
      </c>
      <c r="G3711" s="43" t="s">
        <v>5665</v>
      </c>
      <c r="H3711" s="24">
        <v>9</v>
      </c>
      <c r="K3711" s="100"/>
      <c r="M3711" s="136" t="s">
        <v>11478</v>
      </c>
      <c r="N3711" s="136"/>
      <c r="O3711" s="178" t="str">
        <f t="shared" si="91"/>
        <v>Label.create(:concept_id =&gt; Concept.find_by_codelist_and_code(121, 'Hira').id, :locale =&gt; 'fi', :preflabel =&gt; 'hiragana', :scopenote =&gt; nil)</v>
      </c>
      <c r="P3711" s="3"/>
    </row>
    <row r="3712" spans="1:16" ht="30" hidden="1">
      <c r="A3712" s="4">
        <v>121</v>
      </c>
      <c r="B3712" s="4">
        <f t="shared" si="90"/>
        <v>64</v>
      </c>
      <c r="C3712" s="42" t="s">
        <v>7489</v>
      </c>
      <c r="E3712" s="149"/>
      <c r="F3712" s="51" t="s">
        <v>7490</v>
      </c>
      <c r="G3712" s="43" t="s">
        <v>13460</v>
      </c>
      <c r="H3712" s="24">
        <v>38</v>
      </c>
      <c r="J3712" s="5">
        <v>3</v>
      </c>
      <c r="K3712" s="100"/>
      <c r="M3712" s="136" t="s">
        <v>11479</v>
      </c>
      <c r="N3712" s="136"/>
      <c r="O3712" s="178" t="str">
        <f t="shared" si="91"/>
        <v>Label.create(:concept_id =&gt; Concept.find_by_codelist_and_code(121, 'Hluw').id, :locale =&gt; 'fi', :preflabel =&gt; 'anatolialaiset hieroglyfit', :scopenote =&gt; 'Ancient/historic script. Only for use in ONIX 3.0 or later')</v>
      </c>
      <c r="P3712" s="3"/>
    </row>
    <row r="3713" spans="1:16" ht="15.75" hidden="1">
      <c r="A3713" s="4">
        <v>121</v>
      </c>
      <c r="B3713" s="4">
        <f t="shared" ref="B3713:B3776" si="92">IF(A3713=A3712,B3712+1,0)</f>
        <v>65</v>
      </c>
      <c r="C3713" s="33" t="s">
        <v>417</v>
      </c>
      <c r="E3713" s="149"/>
      <c r="F3713" s="51" t="s">
        <v>13699</v>
      </c>
      <c r="G3713" s="43">
        <v>0</v>
      </c>
      <c r="H3713" s="24">
        <v>9</v>
      </c>
      <c r="K3713" s="100"/>
      <c r="M3713" s="136" t="s">
        <v>11480</v>
      </c>
      <c r="N3713" s="136" t="s">
        <v>11430</v>
      </c>
      <c r="O3713" s="178" t="str">
        <f t="shared" si="91"/>
        <v>Label.create(:concept_id =&gt; Concept.find_by_codelist_and_code(121, 'Hmng').id, :locale =&gt; 'fi', :preflabel =&gt; 'pahawh hmong', :scopenote =&gt; 'Unicode ei tue kirjoitusjärjestelmää')</v>
      </c>
      <c r="P3713" s="3"/>
    </row>
    <row r="3714" spans="1:16" ht="30" hidden="1">
      <c r="A3714" s="60">
        <v>121</v>
      </c>
      <c r="B3714" s="4">
        <f t="shared" si="92"/>
        <v>66</v>
      </c>
      <c r="C3714" s="42" t="s">
        <v>13823</v>
      </c>
      <c r="D3714" s="42"/>
      <c r="E3714" s="42"/>
      <c r="F3714" s="51" t="s">
        <v>13824</v>
      </c>
      <c r="G3714" s="70" t="s">
        <v>13203</v>
      </c>
      <c r="H3714" s="24">
        <v>61</v>
      </c>
      <c r="K3714" s="100"/>
      <c r="M3714" s="136" t="s">
        <v>13824</v>
      </c>
      <c r="N3714" s="136" t="s">
        <v>13857</v>
      </c>
      <c r="O3714" s="178" t="str">
        <f t="shared" si="91"/>
        <v>Label.create(:concept_id =&gt; Concept.find_by_codelist_and_code(121, 'Hmnp').id, :locale =&gt; 'fi', :preflabel =&gt; 'Nyiakeng Puachue Hmong', :scopenote =&gt; 'Käytä vain ONIX 3.0-sanomilla tai ONIX:in myöhemmissä versioissa.')</v>
      </c>
      <c r="P3714" s="61"/>
    </row>
    <row r="3715" spans="1:16" ht="30" hidden="1">
      <c r="A3715" s="4">
        <v>121</v>
      </c>
      <c r="B3715" s="4">
        <f t="shared" si="92"/>
        <v>67</v>
      </c>
      <c r="C3715" s="33" t="s">
        <v>271</v>
      </c>
      <c r="E3715" s="149"/>
      <c r="F3715" s="51" t="s">
        <v>8533</v>
      </c>
      <c r="G3715" s="43" t="s">
        <v>7513</v>
      </c>
      <c r="H3715" s="24">
        <v>9</v>
      </c>
      <c r="K3715" s="100"/>
      <c r="M3715" s="136" t="s">
        <v>11481</v>
      </c>
      <c r="N3715" s="136"/>
      <c r="O3715" s="178" t="str">
        <f t="shared" si="91"/>
        <v>Label.create(:concept_id =&gt; Concept.find_by_codelist_and_code(121, 'Hrkt').id, :locale =&gt; 'fi', :preflabel =&gt; 'hiragana tai katakana', :scopenote =&gt; 'See Hira, Kana')</v>
      </c>
      <c r="P3715" s="3"/>
    </row>
    <row r="3716" spans="1:16" ht="15.75" hidden="1">
      <c r="A3716" s="4">
        <v>121</v>
      </c>
      <c r="B3716" s="4">
        <f t="shared" si="92"/>
        <v>68</v>
      </c>
      <c r="C3716" s="33" t="s">
        <v>332</v>
      </c>
      <c r="E3716" s="149"/>
      <c r="F3716" s="51" t="s">
        <v>7514</v>
      </c>
      <c r="G3716" s="43" t="s">
        <v>7521</v>
      </c>
      <c r="H3716" s="24">
        <v>9</v>
      </c>
      <c r="I3716" s="24">
        <v>38</v>
      </c>
      <c r="K3716" s="100"/>
      <c r="M3716" s="136" t="s">
        <v>11482</v>
      </c>
      <c r="N3716" s="136" t="s">
        <v>11430</v>
      </c>
      <c r="O3716" s="178" t="str">
        <f t="shared" si="91"/>
        <v>Label.create(:concept_id =&gt; Concept.find_by_codelist_and_code(121, 'Hung').id, :locale =&gt; 'fi', :preflabel =&gt; 'muinaisunkarilainen', :scopenote =&gt; 'Unicode ei tue kirjoitusjärjestelmää')</v>
      </c>
      <c r="P3716" s="3"/>
    </row>
    <row r="3717" spans="1:16" ht="15.75" hidden="1">
      <c r="A3717" s="4">
        <v>121</v>
      </c>
      <c r="B3717" s="4">
        <f t="shared" si="92"/>
        <v>69</v>
      </c>
      <c r="C3717" s="33" t="s">
        <v>2891</v>
      </c>
      <c r="E3717" s="149"/>
      <c r="F3717" s="51" t="s">
        <v>2960</v>
      </c>
      <c r="G3717" s="43" t="s">
        <v>6714</v>
      </c>
      <c r="H3717" s="24">
        <v>9</v>
      </c>
      <c r="K3717" s="100"/>
      <c r="M3717" s="136" t="s">
        <v>11483</v>
      </c>
      <c r="N3717" s="136" t="s">
        <v>11430</v>
      </c>
      <c r="O3717" s="178" t="str">
        <f t="shared" si="91"/>
        <v>Label.create(:concept_id =&gt; Concept.find_by_codelist_and_code(121, 'Inds').id, :locale =&gt; 'fi', :preflabel =&gt; 'induslainen', :scopenote =&gt; 'Unicode ei tue kirjoitusjärjestelmää')</v>
      </c>
      <c r="P3717" s="3"/>
    </row>
    <row r="3718" spans="1:16" ht="15.75" hidden="1">
      <c r="A3718" s="4">
        <v>121</v>
      </c>
      <c r="B3718" s="4">
        <f t="shared" si="92"/>
        <v>70</v>
      </c>
      <c r="C3718" s="33" t="s">
        <v>3036</v>
      </c>
      <c r="E3718" s="149"/>
      <c r="F3718" s="51" t="s">
        <v>8534</v>
      </c>
      <c r="G3718" s="43" t="s">
        <v>7521</v>
      </c>
      <c r="H3718" s="24">
        <v>9</v>
      </c>
      <c r="K3718" s="100"/>
      <c r="M3718" s="136" t="s">
        <v>11484</v>
      </c>
      <c r="N3718" s="136"/>
      <c r="O3718" s="178" t="str">
        <f t="shared" si="91"/>
        <v>Label.create(:concept_id =&gt; Concept.find_by_codelist_and_code(121, 'Ital').id, :locale =&gt; 'fi', :preflabel =&gt; 'muinaisitalialainen', :scopenote =&gt; 'Ancient/historic script')</v>
      </c>
      <c r="P3718" s="3"/>
    </row>
    <row r="3719" spans="1:16" ht="30" hidden="1">
      <c r="A3719" s="4">
        <v>121</v>
      </c>
      <c r="B3719" s="4">
        <f t="shared" si="92"/>
        <v>71</v>
      </c>
      <c r="C3719" s="42" t="s">
        <v>7474</v>
      </c>
      <c r="E3719" s="149"/>
      <c r="F3719" s="51" t="s">
        <v>7491</v>
      </c>
      <c r="G3719" s="43" t="s">
        <v>13464</v>
      </c>
      <c r="H3719" s="24">
        <v>38</v>
      </c>
      <c r="J3719" s="5">
        <v>3</v>
      </c>
      <c r="K3719" s="100"/>
      <c r="M3719" s="136" t="s">
        <v>7474</v>
      </c>
      <c r="N3719" s="136" t="s">
        <v>12964</v>
      </c>
      <c r="O3719" s="178" t="str">
        <f t="shared" si="91"/>
        <v>Label.create(:concept_id =&gt; Concept.find_by_codelist_and_code(121, 'Jamo').id, :locale =&gt; 'fi', :preflabel =&gt; 'Jamo', :scopenote =&gt; 'Ei virallista käännöstä. Käännös päivitetään, kun ISO 15924 -standardin suomen käännös on päivitetty')</v>
      </c>
      <c r="P3719" s="3"/>
    </row>
    <row r="3720" spans="1:16" ht="15.75" hidden="1">
      <c r="A3720" s="4">
        <v>121</v>
      </c>
      <c r="B3720" s="4">
        <f t="shared" si="92"/>
        <v>72</v>
      </c>
      <c r="C3720" s="33" t="s">
        <v>2864</v>
      </c>
      <c r="E3720" s="149"/>
      <c r="F3720" s="51" t="s">
        <v>2828</v>
      </c>
      <c r="G3720" s="43" t="s">
        <v>5665</v>
      </c>
      <c r="H3720" s="24">
        <v>9</v>
      </c>
      <c r="K3720" s="100"/>
      <c r="M3720" s="136" t="s">
        <v>11485</v>
      </c>
      <c r="N3720" s="136"/>
      <c r="O3720" s="178" t="str">
        <f t="shared" si="91"/>
        <v>Label.create(:concept_id =&gt; Concept.find_by_codelist_and_code(121, 'Java').id, :locale =&gt; 'fi', :preflabel =&gt; 'jaavalainen', :scopenote =&gt; nil)</v>
      </c>
      <c r="P3720" s="3"/>
    </row>
    <row r="3721" spans="1:16" ht="30" hidden="1">
      <c r="A3721" s="4">
        <v>121</v>
      </c>
      <c r="B3721" s="4">
        <f t="shared" si="92"/>
        <v>73</v>
      </c>
      <c r="C3721" s="33" t="s">
        <v>4480</v>
      </c>
      <c r="E3721" s="149"/>
      <c r="F3721" s="51" t="s">
        <v>8535</v>
      </c>
      <c r="G3721" s="43" t="s">
        <v>7515</v>
      </c>
      <c r="H3721" s="24">
        <v>13</v>
      </c>
      <c r="K3721" s="100"/>
      <c r="M3721" s="136" t="s">
        <v>11486</v>
      </c>
      <c r="N3721" s="136"/>
      <c r="O3721" s="178" t="str">
        <f t="shared" si="91"/>
        <v>Label.create(:concept_id =&gt; Concept.find_by_codelist_and_code(121, 'Jpan').id, :locale =&gt; 'fi', :preflabel =&gt; 'japanilainen', :scopenote =&gt; 'See Hani, Hira and Kana')</v>
      </c>
      <c r="P3721" s="3"/>
    </row>
    <row r="3722" spans="1:16" ht="15.75" hidden="1">
      <c r="A3722" s="4">
        <v>121</v>
      </c>
      <c r="B3722" s="4">
        <f t="shared" si="92"/>
        <v>74</v>
      </c>
      <c r="C3722" s="33" t="s">
        <v>4481</v>
      </c>
      <c r="E3722" s="149"/>
      <c r="F3722" s="51" t="s">
        <v>11487</v>
      </c>
      <c r="G3722" s="43" t="s">
        <v>6714</v>
      </c>
      <c r="H3722" s="24">
        <v>13</v>
      </c>
      <c r="K3722" s="100"/>
      <c r="M3722" s="136" t="s">
        <v>11487</v>
      </c>
      <c r="N3722" s="136" t="s">
        <v>11430</v>
      </c>
      <c r="O3722" s="178" t="str">
        <f t="shared" si="91"/>
        <v>Label.create(:concept_id =&gt; Concept.find_by_codelist_and_code(121, 'Jurc').id, :locale =&gt; 'fi', :preflabel =&gt; 'Jurchen', :scopenote =&gt; 'Unicode ei tue kirjoitusjärjestelmää')</v>
      </c>
      <c r="P3722" s="3"/>
    </row>
    <row r="3723" spans="1:16" ht="15.75" hidden="1">
      <c r="A3723" s="4">
        <v>121</v>
      </c>
      <c r="B3723" s="4">
        <f t="shared" si="92"/>
        <v>75</v>
      </c>
      <c r="C3723" s="33" t="s">
        <v>2865</v>
      </c>
      <c r="E3723" s="149"/>
      <c r="F3723" s="51" t="s">
        <v>4705</v>
      </c>
      <c r="G3723" s="43" t="s">
        <v>5665</v>
      </c>
      <c r="H3723" s="24">
        <v>9</v>
      </c>
      <c r="K3723" s="100"/>
      <c r="M3723" s="136" t="s">
        <v>11488</v>
      </c>
      <c r="N3723" s="136"/>
      <c r="O3723" s="178" t="str">
        <f t="shared" si="91"/>
        <v>Label.create(:concept_id =&gt; Concept.find_by_codelist_and_code(121, 'Kali').id, :locale =&gt; 'fi', :preflabel =&gt; 'kayah li', :scopenote =&gt; nil)</v>
      </c>
      <c r="P3723" s="3"/>
    </row>
    <row r="3724" spans="1:16" ht="15.75" hidden="1">
      <c r="A3724" s="4">
        <v>121</v>
      </c>
      <c r="B3724" s="4">
        <f t="shared" si="92"/>
        <v>76</v>
      </c>
      <c r="C3724" s="33" t="s">
        <v>2672</v>
      </c>
      <c r="E3724" s="149"/>
      <c r="F3724" s="51" t="s">
        <v>2673</v>
      </c>
      <c r="G3724" s="43" t="s">
        <v>5665</v>
      </c>
      <c r="H3724" s="24">
        <v>9</v>
      </c>
      <c r="K3724" s="100"/>
      <c r="M3724" s="136" t="s">
        <v>11489</v>
      </c>
      <c r="N3724" s="136"/>
      <c r="O3724" s="178" t="str">
        <f t="shared" si="91"/>
        <v>Label.create(:concept_id =&gt; Concept.find_by_codelist_and_code(121, 'Kana').id, :locale =&gt; 'fi', :preflabel =&gt; 'katakana', :scopenote =&gt; nil)</v>
      </c>
      <c r="P3724" s="3"/>
    </row>
    <row r="3725" spans="1:16" ht="31.5" hidden="1">
      <c r="A3725" s="60">
        <v>121</v>
      </c>
      <c r="B3725" s="4">
        <f t="shared" si="92"/>
        <v>77</v>
      </c>
      <c r="C3725" s="42" t="s">
        <v>3519</v>
      </c>
      <c r="D3725" s="42"/>
      <c r="E3725" s="42"/>
      <c r="F3725" s="51" t="s">
        <v>3519</v>
      </c>
      <c r="G3725" s="43" t="s">
        <v>13898</v>
      </c>
      <c r="H3725" s="24">
        <v>61</v>
      </c>
      <c r="K3725" s="100"/>
      <c r="M3725" s="136" t="s">
        <v>3519</v>
      </c>
      <c r="N3725" s="136" t="s">
        <v>13857</v>
      </c>
      <c r="O3725" s="178" t="str">
        <f t="shared" si="91"/>
        <v>Label.create(:concept_id =&gt; Concept.find_by_codelist_and_code(121, 'Kawi').id, :locale =&gt; 'fi', :preflabel =&gt; 'Kawi', :scopenote =&gt; 'Käytä vain ONIX 3.0-sanomilla tai ONIX:in myöhemmissä versioissa.')</v>
      </c>
      <c r="P3725" s="61"/>
    </row>
    <row r="3726" spans="1:16" ht="15.75" hidden="1">
      <c r="A3726" s="4">
        <v>121</v>
      </c>
      <c r="B3726" s="4">
        <f t="shared" si="92"/>
        <v>78</v>
      </c>
      <c r="C3726" s="33" t="s">
        <v>3524</v>
      </c>
      <c r="E3726" s="149"/>
      <c r="F3726" s="51" t="s">
        <v>3525</v>
      </c>
      <c r="G3726" s="43" t="s">
        <v>7521</v>
      </c>
      <c r="H3726" s="24">
        <v>9</v>
      </c>
      <c r="K3726" s="100"/>
      <c r="M3726" s="136" t="s">
        <v>11490</v>
      </c>
      <c r="N3726" s="136"/>
      <c r="O3726" s="178" t="str">
        <f t="shared" si="91"/>
        <v>Label.create(:concept_id =&gt; Concept.find_by_codelist_and_code(121, 'Khar').id, :locale =&gt; 'fi', :preflabel =&gt; 'kharosthi', :scopenote =&gt; 'Ancient/historic script')</v>
      </c>
      <c r="P3726" s="3"/>
    </row>
    <row r="3727" spans="1:16" ht="15.75" hidden="1">
      <c r="A3727" s="4">
        <v>121</v>
      </c>
      <c r="B3727" s="4">
        <f t="shared" si="92"/>
        <v>79</v>
      </c>
      <c r="C3727" s="33" t="s">
        <v>3526</v>
      </c>
      <c r="E3727" s="149"/>
      <c r="F3727" s="51" t="s">
        <v>2955</v>
      </c>
      <c r="G3727" s="43" t="s">
        <v>5665</v>
      </c>
      <c r="H3727" s="24">
        <v>9</v>
      </c>
      <c r="K3727" s="100"/>
      <c r="M3727" s="136" t="s">
        <v>11491</v>
      </c>
      <c r="N3727" s="136"/>
      <c r="O3727" s="178" t="str">
        <f t="shared" si="91"/>
        <v>Label.create(:concept_id =&gt; Concept.find_by_codelist_and_code(121, 'Khmr').id, :locale =&gt; 'fi', :preflabel =&gt; 'khmeriläinen', :scopenote =&gt; nil)</v>
      </c>
      <c r="P3727" s="3"/>
    </row>
    <row r="3728" spans="1:16" ht="15.75" hidden="1">
      <c r="A3728" s="4">
        <v>121</v>
      </c>
      <c r="B3728" s="4">
        <f t="shared" si="92"/>
        <v>80</v>
      </c>
      <c r="C3728" s="42" t="s">
        <v>4702</v>
      </c>
      <c r="E3728" s="149"/>
      <c r="F3728" s="51" t="s">
        <v>4703</v>
      </c>
      <c r="G3728" s="43" t="s">
        <v>7521</v>
      </c>
      <c r="H3728" s="24">
        <v>16</v>
      </c>
      <c r="K3728" s="100"/>
      <c r="M3728" s="136" t="s">
        <v>4703</v>
      </c>
      <c r="N3728" s="136"/>
      <c r="O3728" s="178" t="str">
        <f t="shared" si="91"/>
        <v>Label.create(:concept_id =&gt; Concept.find_by_codelist_and_code(121, 'Khoj').id, :locale =&gt; 'fi', :preflabel =&gt; 'Khojki', :scopenote =&gt; 'Ancient/historic script')</v>
      </c>
      <c r="P3728" s="3"/>
    </row>
    <row r="3729" spans="1:16" ht="30" hidden="1">
      <c r="A3729" s="4">
        <v>121</v>
      </c>
      <c r="B3729" s="4">
        <f t="shared" si="92"/>
        <v>81</v>
      </c>
      <c r="C3729" s="42" t="s">
        <v>7492</v>
      </c>
      <c r="E3729" s="149"/>
      <c r="F3729" s="51" t="s">
        <v>7494</v>
      </c>
      <c r="G3729" s="43" t="s">
        <v>13462</v>
      </c>
      <c r="H3729" s="24">
        <v>38</v>
      </c>
      <c r="J3729" s="5">
        <v>3</v>
      </c>
      <c r="K3729" s="100"/>
      <c r="M3729" s="136" t="s">
        <v>7494</v>
      </c>
      <c r="N3729" s="136" t="s">
        <v>12964</v>
      </c>
      <c r="O3729" s="178" t="str">
        <f t="shared" si="91"/>
        <v>Label.create(:concept_id =&gt; Concept.find_by_codelist_and_code(121, 'Kitl').id, :locale =&gt; 'fi', :preflabel =&gt; 'Khitan large script', :scopenote =&gt; 'Ei virallista käännöstä. Käännös päivitetään, kun ISO 15924 -standardin suomen käännös on päivitetty')</v>
      </c>
      <c r="P3729" s="3"/>
    </row>
    <row r="3730" spans="1:16" ht="60" hidden="1">
      <c r="A3730" s="4">
        <v>121</v>
      </c>
      <c r="B3730" s="4">
        <f t="shared" si="92"/>
        <v>82</v>
      </c>
      <c r="C3730" s="42" t="s">
        <v>7493</v>
      </c>
      <c r="E3730" s="149"/>
      <c r="F3730" s="51" t="s">
        <v>7495</v>
      </c>
      <c r="G3730" s="70" t="s">
        <v>13203</v>
      </c>
      <c r="H3730" s="24">
        <v>38</v>
      </c>
      <c r="I3730" s="24">
        <v>61</v>
      </c>
      <c r="J3730" s="5">
        <v>3</v>
      </c>
      <c r="K3730" s="100"/>
      <c r="M3730" s="136" t="s">
        <v>7495</v>
      </c>
      <c r="N3730" s="136" t="s">
        <v>13876</v>
      </c>
      <c r="O3730" s="178" t="str">
        <f t="shared" si="91"/>
        <v>Label.create(:concept_id =&gt; Concept.find_by_codelist_and_code(121, 'Kits').id, :locale =&gt; 'fi', :preflabel =&gt; 'Khitan small script', :scopenote =&gt; 'Ei virallista käännöstä. Käännös päivitetään, kun ISO 15924 -standardin suomen käännös on päivitetty. Käytä vain ONIX 3.0-sanomilla tai ONIX:in myöhemmissä versioissa')</v>
      </c>
      <c r="P3730" s="3"/>
    </row>
    <row r="3731" spans="1:16" ht="15.75" hidden="1">
      <c r="A3731" s="4">
        <v>121</v>
      </c>
      <c r="B3731" s="4">
        <f t="shared" si="92"/>
        <v>83</v>
      </c>
      <c r="C3731" s="33" t="s">
        <v>1810</v>
      </c>
      <c r="E3731" s="149"/>
      <c r="F3731" s="51" t="s">
        <v>3656</v>
      </c>
      <c r="G3731" s="43" t="s">
        <v>5665</v>
      </c>
      <c r="H3731" s="24">
        <v>9</v>
      </c>
      <c r="K3731" s="100"/>
      <c r="M3731" s="136" t="s">
        <v>11492</v>
      </c>
      <c r="N3731" s="136"/>
      <c r="O3731" s="178" t="str">
        <f t="shared" si="91"/>
        <v>Label.create(:concept_id =&gt; Concept.find_by_codelist_and_code(121, 'Knda').id, :locale =&gt; 'fi', :preflabel =&gt; 'kannadalainen', :scopenote =&gt; nil)</v>
      </c>
      <c r="P3731" s="3"/>
    </row>
    <row r="3732" spans="1:16" ht="15.75" hidden="1">
      <c r="A3732" s="4">
        <v>121</v>
      </c>
      <c r="B3732" s="4">
        <f t="shared" si="92"/>
        <v>84</v>
      </c>
      <c r="C3732" s="33" t="s">
        <v>2945</v>
      </c>
      <c r="E3732" s="149"/>
      <c r="F3732" s="51" t="s">
        <v>3215</v>
      </c>
      <c r="G3732" s="43" t="s">
        <v>7516</v>
      </c>
      <c r="H3732" s="24">
        <v>9</v>
      </c>
      <c r="K3732" s="100"/>
      <c r="M3732" s="136" t="s">
        <v>11493</v>
      </c>
      <c r="N3732" s="136"/>
      <c r="O3732" s="178" t="str">
        <f t="shared" si="91"/>
        <v>Label.create(:concept_id =&gt; Concept.find_by_codelist_and_code(121, 'Kore').id, :locale =&gt; 'fi', :preflabel =&gt; 'korealainen', :scopenote =&gt; 'See Hani and Hang')</v>
      </c>
      <c r="P3732" s="3"/>
    </row>
    <row r="3733" spans="1:16" ht="15.75" hidden="1">
      <c r="A3733" s="4">
        <v>121</v>
      </c>
      <c r="B3733" s="4">
        <f t="shared" si="92"/>
        <v>85</v>
      </c>
      <c r="C3733" s="33" t="s">
        <v>4482</v>
      </c>
      <c r="E3733" s="149"/>
      <c r="F3733" s="51" t="s">
        <v>2297</v>
      </c>
      <c r="G3733" s="43" t="s">
        <v>6714</v>
      </c>
      <c r="H3733" s="24">
        <v>13</v>
      </c>
      <c r="K3733" s="100"/>
      <c r="M3733" s="136" t="s">
        <v>2297</v>
      </c>
      <c r="N3733" s="136" t="s">
        <v>11430</v>
      </c>
      <c r="O3733" s="178" t="str">
        <f t="shared" si="91"/>
        <v>Label.create(:concept_id =&gt; Concept.find_by_codelist_and_code(121, 'Kpel').id, :locale =&gt; 'fi', :preflabel =&gt; 'Kpelle', :scopenote =&gt; 'Unicode ei tue kirjoitusjärjestelmää')</v>
      </c>
      <c r="P3733" s="3"/>
    </row>
    <row r="3734" spans="1:16" ht="15.75" hidden="1">
      <c r="A3734" s="4">
        <v>121</v>
      </c>
      <c r="B3734" s="4">
        <f t="shared" si="92"/>
        <v>86</v>
      </c>
      <c r="C3734" s="33" t="s">
        <v>1384</v>
      </c>
      <c r="E3734" s="149"/>
      <c r="F3734" s="51" t="s">
        <v>13700</v>
      </c>
      <c r="G3734" s="43" t="s">
        <v>7521</v>
      </c>
      <c r="H3734" s="24">
        <v>9</v>
      </c>
      <c r="K3734" s="100"/>
      <c r="M3734" s="136" t="s">
        <v>11494</v>
      </c>
      <c r="N3734" s="136"/>
      <c r="O3734" s="178" t="str">
        <f t="shared" si="91"/>
        <v>Label.create(:concept_id =&gt; Concept.find_by_codelist_and_code(121, 'Kthi').id, :locale =&gt; 'fi', :preflabel =&gt; 'kaithi', :scopenote =&gt; 'Ancient/historic script')</v>
      </c>
      <c r="P3734" s="3"/>
    </row>
    <row r="3735" spans="1:16" ht="15.75" hidden="1">
      <c r="A3735" s="4">
        <v>121</v>
      </c>
      <c r="B3735" s="4">
        <f t="shared" si="92"/>
        <v>87</v>
      </c>
      <c r="C3735" s="33" t="s">
        <v>1385</v>
      </c>
      <c r="E3735" s="149"/>
      <c r="F3735" s="51" t="s">
        <v>7496</v>
      </c>
      <c r="G3735" s="43" t="s">
        <v>5665</v>
      </c>
      <c r="H3735" s="24">
        <v>9</v>
      </c>
      <c r="I3735" s="24">
        <v>38</v>
      </c>
      <c r="K3735" s="100"/>
      <c r="M3735" s="136" t="s">
        <v>11495</v>
      </c>
      <c r="N3735" s="136"/>
      <c r="O3735" s="178" t="str">
        <f t="shared" si="91"/>
        <v>Label.create(:concept_id =&gt; Concept.find_by_codelist_and_code(121, 'Lana').id, :locale =&gt; 'fi', :preflabel =&gt; 'lanna', :scopenote =&gt; nil)</v>
      </c>
      <c r="P3735" s="3"/>
    </row>
    <row r="3736" spans="1:16" ht="15.75" hidden="1">
      <c r="A3736" s="4">
        <v>121</v>
      </c>
      <c r="B3736" s="4">
        <f t="shared" si="92"/>
        <v>88</v>
      </c>
      <c r="C3736" s="33" t="s">
        <v>1653</v>
      </c>
      <c r="E3736" s="149"/>
      <c r="F3736" s="51" t="s">
        <v>2580</v>
      </c>
      <c r="G3736" s="43" t="s">
        <v>5665</v>
      </c>
      <c r="H3736" s="24">
        <v>9</v>
      </c>
      <c r="K3736" s="100"/>
      <c r="M3736" s="136" t="s">
        <v>11496</v>
      </c>
      <c r="N3736" s="136"/>
      <c r="O3736" s="178" t="str">
        <f t="shared" si="91"/>
        <v>Label.create(:concept_id =&gt; Concept.find_by_codelist_and_code(121, 'Laoo').id, :locale =&gt; 'fi', :preflabel =&gt; 'laolainen', :scopenote =&gt; nil)</v>
      </c>
      <c r="P3736" s="3"/>
    </row>
    <row r="3737" spans="1:16" ht="15.75" hidden="1">
      <c r="A3737" s="4">
        <v>121</v>
      </c>
      <c r="B3737" s="4">
        <f t="shared" si="92"/>
        <v>89</v>
      </c>
      <c r="C3737" s="33" t="s">
        <v>1815</v>
      </c>
      <c r="E3737" s="149"/>
      <c r="F3737" s="51" t="s">
        <v>2060</v>
      </c>
      <c r="G3737" s="43" t="s">
        <v>7517</v>
      </c>
      <c r="H3737" s="24">
        <v>9</v>
      </c>
      <c r="K3737" s="100"/>
      <c r="M3737" s="136" t="s">
        <v>11497</v>
      </c>
      <c r="N3737" s="136" t="s">
        <v>11430</v>
      </c>
      <c r="O3737" s="178" t="str">
        <f t="shared" si="91"/>
        <v>Label.create(:concept_id =&gt; Concept.find_by_codelist_and_code(121, 'Latf').id, :locale =&gt; 'fi', :preflabel =&gt; 'latinalainen fraktuuramuunnelma', :scopenote =&gt; 'Unicode ei tue kirjoitusjärjestelmää')</v>
      </c>
      <c r="P3737" s="3"/>
    </row>
    <row r="3738" spans="1:16" ht="15.75" hidden="1">
      <c r="A3738" s="4">
        <v>121</v>
      </c>
      <c r="B3738" s="4">
        <f t="shared" si="92"/>
        <v>90</v>
      </c>
      <c r="C3738" s="33" t="s">
        <v>2014</v>
      </c>
      <c r="E3738" s="149"/>
      <c r="F3738" s="51" t="s">
        <v>1856</v>
      </c>
      <c r="G3738" s="43" t="s">
        <v>7517</v>
      </c>
      <c r="H3738" s="24">
        <v>9</v>
      </c>
      <c r="K3738" s="100"/>
      <c r="M3738" s="136" t="s">
        <v>11498</v>
      </c>
      <c r="N3738" s="136" t="s">
        <v>11430</v>
      </c>
      <c r="O3738" s="178" t="str">
        <f t="shared" si="91"/>
        <v>Label.create(:concept_id =&gt; Concept.find_by_codelist_and_code(121, 'Latg').id, :locale =&gt; 'fi', :preflabel =&gt; 'latinalainen gaelimuunnelma', :scopenote =&gt; 'Unicode ei tue kirjoitusjärjestelmää')</v>
      </c>
      <c r="P3738" s="3"/>
    </row>
    <row r="3739" spans="1:16" ht="15.75" hidden="1">
      <c r="A3739" s="4">
        <v>121</v>
      </c>
      <c r="B3739" s="4">
        <f t="shared" si="92"/>
        <v>91</v>
      </c>
      <c r="C3739" s="33" t="s">
        <v>1666</v>
      </c>
      <c r="E3739" s="149"/>
      <c r="F3739" s="51" t="s">
        <v>3882</v>
      </c>
      <c r="G3739" s="43" t="s">
        <v>5665</v>
      </c>
      <c r="H3739" s="24">
        <v>9</v>
      </c>
      <c r="K3739" s="100"/>
      <c r="M3739" s="136" t="s">
        <v>11499</v>
      </c>
      <c r="N3739" s="136"/>
      <c r="O3739" s="178" t="str">
        <f t="shared" si="91"/>
        <v>Label.create(:concept_id =&gt; Concept.find_by_codelist_and_code(121, 'Latn').id, :locale =&gt; 'fi', :preflabel =&gt; 'latinalainen', :scopenote =&gt; nil)</v>
      </c>
      <c r="P3739" s="3"/>
    </row>
    <row r="3740" spans="1:16" ht="30" hidden="1">
      <c r="A3740" s="4">
        <v>121</v>
      </c>
      <c r="B3740" s="4">
        <f t="shared" si="92"/>
        <v>92</v>
      </c>
      <c r="C3740" s="42" t="s">
        <v>7497</v>
      </c>
      <c r="E3740" s="149"/>
      <c r="F3740" s="51" t="s">
        <v>7497</v>
      </c>
      <c r="G3740" s="43" t="s">
        <v>13462</v>
      </c>
      <c r="H3740" s="24">
        <v>38</v>
      </c>
      <c r="J3740" s="5">
        <v>3</v>
      </c>
      <c r="K3740" s="100"/>
      <c r="M3740" s="136" t="s">
        <v>7497</v>
      </c>
      <c r="N3740" s="136" t="s">
        <v>12964</v>
      </c>
      <c r="O3740" s="178" t="str">
        <f t="shared" si="91"/>
        <v>Label.create(:concept_id =&gt; Concept.find_by_codelist_and_code(121, 'Leke').id, :locale =&gt; 'fi', :preflabel =&gt; 'Leke', :scopenote =&gt; 'Ei virallista käännöstä. Käännös päivitetään, kun ISO 15924 -standardin suomen käännös on päivitetty')</v>
      </c>
      <c r="P3740" s="3"/>
    </row>
    <row r="3741" spans="1:16" ht="15.75" hidden="1">
      <c r="A3741" s="4">
        <v>121</v>
      </c>
      <c r="B3741" s="4">
        <f t="shared" si="92"/>
        <v>93</v>
      </c>
      <c r="C3741" s="33" t="s">
        <v>1899</v>
      </c>
      <c r="E3741" s="149"/>
      <c r="F3741" s="51" t="s">
        <v>1266</v>
      </c>
      <c r="G3741" s="43" t="s">
        <v>5665</v>
      </c>
      <c r="H3741" s="24">
        <v>9</v>
      </c>
      <c r="K3741" s="100"/>
      <c r="M3741" s="136" t="s">
        <v>11500</v>
      </c>
      <c r="N3741" s="136"/>
      <c r="O3741" s="178" t="str">
        <f t="shared" si="91"/>
        <v>Label.create(:concept_id =&gt; Concept.find_by_codelist_and_code(121, 'Lepc').id, :locale =&gt; 'fi', :preflabel =&gt; 'lepchalainen', :scopenote =&gt; nil)</v>
      </c>
      <c r="P3741" s="3"/>
    </row>
    <row r="3742" spans="1:16" ht="15.75" hidden="1">
      <c r="A3742" s="4">
        <v>121</v>
      </c>
      <c r="B3742" s="4">
        <f t="shared" si="92"/>
        <v>94</v>
      </c>
      <c r="C3742" s="33" t="s">
        <v>1860</v>
      </c>
      <c r="E3742" s="149"/>
      <c r="F3742" s="51" t="s">
        <v>1861</v>
      </c>
      <c r="G3742" s="43" t="s">
        <v>5665</v>
      </c>
      <c r="H3742" s="24">
        <v>9</v>
      </c>
      <c r="K3742" s="100"/>
      <c r="M3742" s="136" t="s">
        <v>11501</v>
      </c>
      <c r="N3742" s="136"/>
      <c r="O3742" s="178" t="str">
        <f t="shared" si="91"/>
        <v>Label.create(:concept_id =&gt; Concept.find_by_codelist_and_code(121, 'Limb').id, :locale =&gt; 'fi', :preflabel =&gt; 'limbulainen', :scopenote =&gt; nil)</v>
      </c>
      <c r="P3742" s="3"/>
    </row>
    <row r="3743" spans="1:16" ht="15.75" hidden="1">
      <c r="A3743" s="4">
        <v>121</v>
      </c>
      <c r="B3743" s="4">
        <f t="shared" si="92"/>
        <v>95</v>
      </c>
      <c r="C3743" s="33" t="s">
        <v>1862</v>
      </c>
      <c r="E3743" s="149"/>
      <c r="F3743" s="51" t="s">
        <v>1565</v>
      </c>
      <c r="G3743" s="43" t="s">
        <v>7521</v>
      </c>
      <c r="H3743" s="24">
        <v>9</v>
      </c>
      <c r="K3743" s="100"/>
      <c r="M3743" s="136" t="s">
        <v>11502</v>
      </c>
      <c r="N3743" s="136" t="s">
        <v>11430</v>
      </c>
      <c r="O3743" s="178" t="str">
        <f t="shared" si="91"/>
        <v>Label.create(:concept_id =&gt; Concept.find_by_codelist_and_code(121, 'Lina').id, :locale =&gt; 'fi', :preflabel =&gt; 'lineaari-A', :scopenote =&gt; 'Unicode ei tue kirjoitusjärjestelmää')</v>
      </c>
      <c r="P3743" s="3"/>
    </row>
    <row r="3744" spans="1:16" ht="15.75" hidden="1">
      <c r="A3744" s="4">
        <v>121</v>
      </c>
      <c r="B3744" s="4">
        <f t="shared" si="92"/>
        <v>96</v>
      </c>
      <c r="C3744" s="33" t="s">
        <v>1713</v>
      </c>
      <c r="E3744" s="149"/>
      <c r="F3744" s="51" t="s">
        <v>1714</v>
      </c>
      <c r="G3744" s="43" t="s">
        <v>7521</v>
      </c>
      <c r="H3744" s="24">
        <v>9</v>
      </c>
      <c r="K3744" s="100"/>
      <c r="M3744" s="136" t="s">
        <v>11503</v>
      </c>
      <c r="N3744" s="136"/>
      <c r="O3744" s="178" t="str">
        <f t="shared" si="91"/>
        <v>Label.create(:concept_id =&gt; Concept.find_by_codelist_and_code(121, 'Linb').id, :locale =&gt; 'fi', :preflabel =&gt; 'lineaari-B', :scopenote =&gt; 'Ancient/historic script')</v>
      </c>
      <c r="P3744" s="3"/>
    </row>
    <row r="3745" spans="1:16" ht="15.75" hidden="1">
      <c r="A3745" s="4">
        <v>121</v>
      </c>
      <c r="B3745" s="4">
        <f t="shared" si="92"/>
        <v>97</v>
      </c>
      <c r="C3745" s="33" t="s">
        <v>4483</v>
      </c>
      <c r="E3745" s="149"/>
      <c r="F3745" s="51" t="s">
        <v>11504</v>
      </c>
      <c r="G3745" s="43" t="s">
        <v>5665</v>
      </c>
      <c r="H3745" s="24">
        <v>13</v>
      </c>
      <c r="K3745" s="100"/>
      <c r="M3745" s="136" t="s">
        <v>11504</v>
      </c>
      <c r="N3745" s="136"/>
      <c r="O3745" s="178" t="str">
        <f t="shared" si="91"/>
        <v>Label.create(:concept_id =&gt; Concept.find_by_codelist_and_code(121, 'Lisu').id, :locale =&gt; 'fi', :preflabel =&gt; 'Lisu (Fraser)', :scopenote =&gt; nil)</v>
      </c>
      <c r="P3745" s="3"/>
    </row>
    <row r="3746" spans="1:16" ht="15.75" hidden="1">
      <c r="A3746" s="4">
        <v>121</v>
      </c>
      <c r="B3746" s="4">
        <f t="shared" si="92"/>
        <v>98</v>
      </c>
      <c r="C3746" s="33" t="s">
        <v>4484</v>
      </c>
      <c r="E3746" s="149"/>
      <c r="F3746" s="51" t="s">
        <v>11505</v>
      </c>
      <c r="G3746" s="43" t="s">
        <v>6714</v>
      </c>
      <c r="H3746" s="24">
        <v>13</v>
      </c>
      <c r="K3746" s="100"/>
      <c r="M3746" s="136" t="s">
        <v>11505</v>
      </c>
      <c r="N3746" s="136" t="s">
        <v>11430</v>
      </c>
      <c r="O3746" s="178" t="str">
        <f t="shared" si="91"/>
        <v>Label.create(:concept_id =&gt; Concept.find_by_codelist_and_code(121, 'Loma').id, :locale =&gt; 'fi', :preflabel =&gt; 'Loma', :scopenote =&gt; 'Unicode ei tue kirjoitusjärjestelmää')</v>
      </c>
      <c r="P3746" s="3"/>
    </row>
    <row r="3747" spans="1:16" ht="15.75" hidden="1">
      <c r="A3747" s="4">
        <v>121</v>
      </c>
      <c r="B3747" s="4">
        <f t="shared" si="92"/>
        <v>99</v>
      </c>
      <c r="C3747" s="33" t="s">
        <v>3351</v>
      </c>
      <c r="E3747" s="149"/>
      <c r="F3747" s="51" t="s">
        <v>2941</v>
      </c>
      <c r="G3747" s="43" t="s">
        <v>7521</v>
      </c>
      <c r="H3747" s="24">
        <v>9</v>
      </c>
      <c r="K3747" s="100"/>
      <c r="M3747" s="136" t="s">
        <v>11506</v>
      </c>
      <c r="N3747" s="136"/>
      <c r="O3747" s="178" t="str">
        <f t="shared" si="91"/>
        <v>Label.create(:concept_id =&gt; Concept.find_by_codelist_and_code(121, 'Lyci').id, :locale =&gt; 'fi', :preflabel =&gt; 'lyykialainen', :scopenote =&gt; 'Ancient/historic script')</v>
      </c>
      <c r="P3747" s="3"/>
    </row>
    <row r="3748" spans="1:16" ht="15.75" hidden="1">
      <c r="A3748" s="4">
        <v>121</v>
      </c>
      <c r="B3748" s="4">
        <f t="shared" si="92"/>
        <v>100</v>
      </c>
      <c r="C3748" s="33" t="s">
        <v>2942</v>
      </c>
      <c r="E3748" s="149"/>
      <c r="F3748" s="51" t="s">
        <v>2943</v>
      </c>
      <c r="G3748" s="43" t="s">
        <v>7521</v>
      </c>
      <c r="H3748" s="24">
        <v>9</v>
      </c>
      <c r="K3748" s="100"/>
      <c r="M3748" s="136" t="s">
        <v>11507</v>
      </c>
      <c r="N3748" s="136"/>
      <c r="O3748" s="178" t="str">
        <f t="shared" si="91"/>
        <v>Label.create(:concept_id =&gt; Concept.find_by_codelist_and_code(121, 'Lydi').id, :locale =&gt; 'fi', :preflabel =&gt; 'lyydialainen', :scopenote =&gt; 'Ancient/historic script')</v>
      </c>
      <c r="P3748" s="3"/>
    </row>
    <row r="3749" spans="1:16" ht="30" hidden="1">
      <c r="A3749" s="4">
        <v>121</v>
      </c>
      <c r="B3749" s="4">
        <f t="shared" si="92"/>
        <v>101</v>
      </c>
      <c r="C3749" s="42" t="s">
        <v>7498</v>
      </c>
      <c r="E3749" s="149"/>
      <c r="F3749" s="51" t="s">
        <v>7499</v>
      </c>
      <c r="G3749" s="43" t="s">
        <v>13460</v>
      </c>
      <c r="H3749" s="24">
        <v>38</v>
      </c>
      <c r="J3749" s="5">
        <v>3</v>
      </c>
      <c r="K3749" s="100"/>
      <c r="M3749" s="136" t="s">
        <v>7499</v>
      </c>
      <c r="N3749" s="136" t="s">
        <v>12964</v>
      </c>
      <c r="O3749" s="178" t="str">
        <f t="shared" si="91"/>
        <v>Label.create(:concept_id =&gt; Concept.find_by_codelist_and_code(121, 'Mahj').id, :locale =&gt; 'fi', :preflabel =&gt; 'Mahajani', :scopenote =&gt; 'Ei virallista käännöstä. Käännös päivitetään, kun ISO 15924 -standardin suomen käännös on päivitetty')</v>
      </c>
      <c r="P3749" s="3"/>
    </row>
    <row r="3750" spans="1:16" ht="30" hidden="1">
      <c r="A3750" s="4">
        <v>121</v>
      </c>
      <c r="B3750" s="4">
        <f t="shared" si="92"/>
        <v>102</v>
      </c>
      <c r="C3750" s="42" t="s">
        <v>7459</v>
      </c>
      <c r="E3750" s="149"/>
      <c r="F3750" s="51" t="s">
        <v>149</v>
      </c>
      <c r="G3750" s="43" t="s">
        <v>13462</v>
      </c>
      <c r="H3750" s="24">
        <v>38</v>
      </c>
      <c r="J3750" s="5">
        <v>3</v>
      </c>
      <c r="K3750" s="100"/>
      <c r="M3750" s="136" t="s">
        <v>149</v>
      </c>
      <c r="N3750" s="136" t="s">
        <v>12964</v>
      </c>
      <c r="O3750" s="178" t="str">
        <f t="shared" si="91"/>
        <v>Label.create(:concept_id =&gt; Concept.find_by_codelist_and_code(121, 'Maka').id, :locale =&gt; 'fi', :preflabel =&gt; 'Makasar', :scopenote =&gt; 'Ei virallista käännöstä. Käännös päivitetään, kun ISO 15924 -standardin suomen käännös on päivitetty')</v>
      </c>
      <c r="P3750" s="3"/>
    </row>
    <row r="3751" spans="1:16" ht="15.75" hidden="1">
      <c r="A3751" s="4">
        <v>121</v>
      </c>
      <c r="B3751" s="4">
        <f t="shared" si="92"/>
        <v>103</v>
      </c>
      <c r="C3751" s="33" t="s">
        <v>1715</v>
      </c>
      <c r="E3751" s="149"/>
      <c r="F3751" s="51" t="s">
        <v>3041</v>
      </c>
      <c r="G3751" s="43" t="s">
        <v>5665</v>
      </c>
      <c r="H3751" s="24">
        <v>9</v>
      </c>
      <c r="K3751" s="100"/>
      <c r="M3751" s="136" t="s">
        <v>11508</v>
      </c>
      <c r="N3751" s="136"/>
      <c r="O3751" s="178" t="str">
        <f t="shared" si="91"/>
        <v>Label.create(:concept_id =&gt; Concept.find_by_codelist_and_code(121, 'Mand').id, :locale =&gt; 'fi', :preflabel =&gt; 'mandealainen', :scopenote =&gt; nil)</v>
      </c>
      <c r="P3751" s="3"/>
    </row>
    <row r="3752" spans="1:16" ht="15.75" hidden="1">
      <c r="A3752" s="4">
        <v>121</v>
      </c>
      <c r="B3752" s="4">
        <f t="shared" si="92"/>
        <v>104</v>
      </c>
      <c r="C3752" s="33" t="s">
        <v>3194</v>
      </c>
      <c r="E3752" s="149"/>
      <c r="F3752" s="51" t="s">
        <v>3281</v>
      </c>
      <c r="G3752" s="43" t="s">
        <v>7521</v>
      </c>
      <c r="H3752" s="24">
        <v>9</v>
      </c>
      <c r="K3752" s="100"/>
      <c r="M3752" s="136" t="s">
        <v>11509</v>
      </c>
      <c r="N3752" s="136" t="s">
        <v>11430</v>
      </c>
      <c r="O3752" s="178" t="str">
        <f t="shared" si="91"/>
        <v>Label.create(:concept_id =&gt; Concept.find_by_codelist_and_code(121, 'Mani').id, :locale =&gt; 'fi', :preflabel =&gt; 'manikealainen', :scopenote =&gt; 'Unicode ei tue kirjoitusjärjestelmää')</v>
      </c>
      <c r="P3752" s="3"/>
    </row>
    <row r="3753" spans="1:16" ht="30" hidden="1">
      <c r="A3753" s="4">
        <v>121</v>
      </c>
      <c r="B3753" s="4">
        <f t="shared" si="92"/>
        <v>105</v>
      </c>
      <c r="C3753" s="42" t="s">
        <v>7460</v>
      </c>
      <c r="E3753" s="149"/>
      <c r="F3753" s="51" t="s">
        <v>7461</v>
      </c>
      <c r="G3753" s="43" t="s">
        <v>13460</v>
      </c>
      <c r="H3753" s="24">
        <v>38</v>
      </c>
      <c r="J3753" s="5">
        <v>3</v>
      </c>
      <c r="K3753" s="100"/>
      <c r="M3753" s="136" t="s">
        <v>7461</v>
      </c>
      <c r="N3753" s="136" t="s">
        <v>12964</v>
      </c>
      <c r="O3753" s="178" t="str">
        <f t="shared" si="91"/>
        <v>Label.create(:concept_id =&gt; Concept.find_by_codelist_and_code(121, 'Marc').id, :locale =&gt; 'fi', :preflabel =&gt; 'Marchen', :scopenote =&gt; 'Ei virallista käännöstä. Käännös päivitetään, kun ISO 15924 -standardin suomen käännös on päivitetty')</v>
      </c>
      <c r="P3753" s="3"/>
    </row>
    <row r="3754" spans="1:16" ht="15.75" hidden="1">
      <c r="A3754" s="4">
        <v>121</v>
      </c>
      <c r="B3754" s="4">
        <f t="shared" si="92"/>
        <v>106</v>
      </c>
      <c r="C3754" s="33" t="s">
        <v>2169</v>
      </c>
      <c r="E3754" s="149"/>
      <c r="F3754" s="51" t="s">
        <v>13701</v>
      </c>
      <c r="G3754" s="43" t="s">
        <v>6714</v>
      </c>
      <c r="H3754" s="24">
        <v>9</v>
      </c>
      <c r="K3754" s="100"/>
      <c r="M3754" s="136" t="s">
        <v>11510</v>
      </c>
      <c r="N3754" s="136" t="s">
        <v>11430</v>
      </c>
      <c r="O3754" s="178" t="str">
        <f t="shared" si="91"/>
        <v>Label.create(:concept_id =&gt; Concept.find_by_codelist_and_code(121, 'Maya').id, :locale =&gt; 'fi', :preflabel =&gt; 'maya-hieroglyfit', :scopenote =&gt; 'Unicode ei tue kirjoitusjärjestelmää')</v>
      </c>
      <c r="P3754" s="3"/>
    </row>
    <row r="3755" spans="1:16" ht="30" hidden="1">
      <c r="A3755" s="4">
        <v>121</v>
      </c>
      <c r="B3755" s="4">
        <f t="shared" si="92"/>
        <v>107</v>
      </c>
      <c r="C3755" s="42" t="s">
        <v>7462</v>
      </c>
      <c r="E3755" s="149"/>
      <c r="F3755" s="51" t="s">
        <v>7463</v>
      </c>
      <c r="G3755" s="43" t="s">
        <v>13462</v>
      </c>
      <c r="H3755" s="24">
        <v>38</v>
      </c>
      <c r="J3755" s="5">
        <v>3</v>
      </c>
      <c r="K3755" s="100"/>
      <c r="M3755" s="136" t="s">
        <v>7463</v>
      </c>
      <c r="N3755" s="136" t="s">
        <v>12964</v>
      </c>
      <c r="O3755" s="178" t="str">
        <f t="shared" si="91"/>
        <v>Label.create(:concept_id =&gt; Concept.find_by_codelist_and_code(121, 'Medf').id, :locale =&gt; 'fi', :preflabel =&gt; 'Medefaidrin (Oberi Okaime, Oberi Ɔkaimɛ)', :scopenote =&gt; 'Ei virallista käännöstä. Käännös päivitetään, kun ISO 15924 -standardin suomen käännös on päivitetty')</v>
      </c>
      <c r="P3755" s="3"/>
    </row>
    <row r="3756" spans="1:16" ht="15.75" hidden="1">
      <c r="A3756" s="4">
        <v>121</v>
      </c>
      <c r="B3756" s="4">
        <f t="shared" si="92"/>
        <v>108</v>
      </c>
      <c r="C3756" s="33" t="s">
        <v>4485</v>
      </c>
      <c r="E3756" s="149"/>
      <c r="F3756" s="51" t="s">
        <v>7500</v>
      </c>
      <c r="G3756" s="43">
        <v>0</v>
      </c>
      <c r="H3756" s="24">
        <v>13</v>
      </c>
      <c r="I3756" s="24">
        <v>38</v>
      </c>
      <c r="K3756" s="100"/>
      <c r="M3756" s="136" t="s">
        <v>2888</v>
      </c>
      <c r="N3756" s="136" t="s">
        <v>11430</v>
      </c>
      <c r="O3756" s="178" t="str">
        <f t="shared" si="91"/>
        <v>Label.create(:concept_id =&gt; Concept.find_by_codelist_and_code(121, 'Mend').id, :locale =&gt; 'fi', :preflabel =&gt; 'Mende', :scopenote =&gt; 'Unicode ei tue kirjoitusjärjestelmää')</v>
      </c>
      <c r="P3756" s="3"/>
    </row>
    <row r="3757" spans="1:16" ht="15.75" hidden="1">
      <c r="A3757" s="4">
        <v>121</v>
      </c>
      <c r="B3757" s="4">
        <f t="shared" si="92"/>
        <v>109</v>
      </c>
      <c r="C3757" s="33" t="s">
        <v>4486</v>
      </c>
      <c r="E3757" s="149"/>
      <c r="F3757" s="51" t="s">
        <v>11511</v>
      </c>
      <c r="G3757" s="43" t="s">
        <v>7521</v>
      </c>
      <c r="H3757" s="24">
        <v>13</v>
      </c>
      <c r="K3757" s="100"/>
      <c r="M3757" s="136" t="s">
        <v>11511</v>
      </c>
      <c r="N3757" s="136" t="s">
        <v>11430</v>
      </c>
      <c r="O3757" s="178" t="str">
        <f t="shared" si="91"/>
        <v>Label.create(:concept_id =&gt; Concept.find_by_codelist_and_code(121, 'Merc').id, :locale =&gt; 'fi', :preflabel =&gt; 'Meroitic Cursive', :scopenote =&gt; 'Unicode ei tue kirjoitusjärjestelmää')</v>
      </c>
      <c r="P3757" s="3"/>
    </row>
    <row r="3758" spans="1:16" ht="15.75" hidden="1">
      <c r="A3758" s="4">
        <v>121</v>
      </c>
      <c r="B3758" s="4">
        <f t="shared" si="92"/>
        <v>110</v>
      </c>
      <c r="C3758" s="33" t="s">
        <v>2241</v>
      </c>
      <c r="E3758" s="149"/>
      <c r="F3758" s="43" t="s">
        <v>13702</v>
      </c>
      <c r="G3758" s="43" t="s">
        <v>7521</v>
      </c>
      <c r="H3758" s="24">
        <v>9</v>
      </c>
      <c r="K3758" s="100"/>
      <c r="M3758" s="136" t="s">
        <v>11512</v>
      </c>
      <c r="N3758" s="136" t="s">
        <v>11430</v>
      </c>
      <c r="O3758" s="178" t="str">
        <f t="shared" si="91"/>
        <v>Label.create(:concept_id =&gt; Concept.find_by_codelist_and_code(121, 'Mero').id, :locale =&gt; 'fi', :preflabel =&gt; 'meroiittinen', :scopenote =&gt; 'Unicode ei tue kirjoitusjärjestelmää')</v>
      </c>
      <c r="P3758" s="3"/>
    </row>
    <row r="3759" spans="1:16" ht="15.75" hidden="1">
      <c r="A3759" s="4">
        <v>121</v>
      </c>
      <c r="B3759" s="4">
        <f t="shared" si="92"/>
        <v>111</v>
      </c>
      <c r="C3759" s="33" t="s">
        <v>1793</v>
      </c>
      <c r="E3759" s="149"/>
      <c r="F3759" s="51" t="s">
        <v>22</v>
      </c>
      <c r="G3759" s="43" t="s">
        <v>5665</v>
      </c>
      <c r="H3759" s="24">
        <v>9</v>
      </c>
      <c r="K3759" s="100"/>
      <c r="M3759" s="136" t="s">
        <v>11513</v>
      </c>
      <c r="N3759" s="136"/>
      <c r="O3759" s="178" t="str">
        <f t="shared" si="91"/>
        <v>Label.create(:concept_id =&gt; Concept.find_by_codelist_and_code(121, 'Mlym').id, :locale =&gt; 'fi', :preflabel =&gt; 'malajalamilainen', :scopenote =&gt; nil)</v>
      </c>
      <c r="P3759" s="3"/>
    </row>
    <row r="3760" spans="1:16" ht="30" hidden="1">
      <c r="A3760" s="4">
        <v>121</v>
      </c>
      <c r="B3760" s="4">
        <f t="shared" si="92"/>
        <v>112</v>
      </c>
      <c r="C3760" s="42" t="s">
        <v>7501</v>
      </c>
      <c r="E3760" s="149"/>
      <c r="F3760" s="51" t="s">
        <v>7502</v>
      </c>
      <c r="G3760" s="43" t="s">
        <v>13460</v>
      </c>
      <c r="H3760" s="24">
        <v>38</v>
      </c>
      <c r="J3760" s="5">
        <v>3</v>
      </c>
      <c r="K3760" s="100"/>
      <c r="M3760" s="136" t="s">
        <v>7502</v>
      </c>
      <c r="N3760" s="136" t="s">
        <v>12964</v>
      </c>
      <c r="O3760" s="178" t="str">
        <f t="shared" si="91"/>
        <v>Label.create(:concept_id =&gt; Concept.find_by_codelist_and_code(121, 'Modi').id, :locale =&gt; 'fi', :preflabel =&gt; 'Modi, Moḍī', :scopenote =&gt; 'Ei virallista käännöstä. Käännös päivitetään, kun ISO 15924 -standardin suomen käännös on päivitetty')</v>
      </c>
      <c r="P3760" s="3"/>
    </row>
    <row r="3761" spans="1:16" ht="15.75" hidden="1">
      <c r="A3761" s="4">
        <v>121</v>
      </c>
      <c r="B3761" s="4">
        <f t="shared" si="92"/>
        <v>113</v>
      </c>
      <c r="C3761" s="33" t="s">
        <v>1794</v>
      </c>
      <c r="E3761" s="149"/>
      <c r="F3761" s="51" t="s">
        <v>3800</v>
      </c>
      <c r="G3761" s="43" t="s">
        <v>7518</v>
      </c>
      <c r="H3761" s="24">
        <v>9</v>
      </c>
      <c r="K3761" s="100"/>
      <c r="M3761" s="136" t="s">
        <v>11514</v>
      </c>
      <c r="N3761" s="136"/>
      <c r="O3761" s="178" t="str">
        <f t="shared" si="91"/>
        <v>Label.create(:concept_id =&gt; Concept.find_by_codelist_and_code(121, 'Mong').id, :locale =&gt; 'fi', :preflabel =&gt; 'mongolilainen', :scopenote =&gt; 'Includes Clear, Manchu scripts')</v>
      </c>
      <c r="P3761" s="3"/>
    </row>
    <row r="3762" spans="1:16" ht="30" hidden="1">
      <c r="A3762" s="4">
        <v>121</v>
      </c>
      <c r="B3762" s="4">
        <f t="shared" si="92"/>
        <v>114</v>
      </c>
      <c r="C3762" s="33" t="s">
        <v>4487</v>
      </c>
      <c r="E3762" s="149"/>
      <c r="F3762" s="51" t="s">
        <v>3918</v>
      </c>
      <c r="G3762" s="43" t="s">
        <v>6714</v>
      </c>
      <c r="H3762" s="24">
        <v>13</v>
      </c>
      <c r="K3762" s="100"/>
      <c r="M3762" s="136" t="s">
        <v>11515</v>
      </c>
      <c r="N3762" s="136" t="s">
        <v>11430</v>
      </c>
      <c r="O3762" s="178" t="str">
        <f t="shared" ref="O3762:O3827" si="93">IF(OR(H3762="",IFERROR(FIND("-"&amp;A3762&amp;"-","-6-7-8-10-11-26-33-35-36-37-38-39-40-47-52-54-56-63-67-75-78-94-95-101-138-140-"),0)&gt;0,
AND(A3762=1,IFERROR(FIND("-"&amp;C3762&amp;"-","-12-13-14-"),0)&gt;0),
AND(A3762=22,IFERROR(FIND("-"&amp;C3762&amp;"-","-04-05-"),0)&gt;0),
AND(A3762=34,IFERROR(FIND("-"&amp;C3762&amp;"-","-00-01-04-08-09-10-11-12-13-14-15-"),0)&gt;0),
AND(A3762=45,IFERROR(FIND("-"&amp;C3762&amp;"-","-08-"),0)&gt;0),
AND(A3762=49,IFERROR(FIND("-"&amp;C3762&amp;"-","-ROW-"),0)&gt;0),
AND(A3762=51,IFERROR(FIND("-"&amp;C3762&amp;"-","-14-15-36-"),0)&gt;0),
AND(A3762=79,IFERROR(FIND("-"&amp;C3762&amp;"-","-11-"),0)&gt;0),
AND(A3762=102,IFERROR(FIND("-"&amp;C3762&amp;"-","-02-"),0)&gt;0)),"",
 IF(AND(M3762="",N3762=""),"",
  "Label.create(:concept_id =&gt; Concept.find_by_codelist_and_code("&amp;A3762&amp;", "&amp;IF(C3762="","nil","'"&amp;C3762&amp;"'")&amp;").id, "&amp;
  ":locale =&gt; '"&amp;L$2&amp;"'"&amp;", "&amp;
  ":preflabel =&gt; '"&amp;(IF(M3762="",F3762,M3762)&amp;"', "&amp;
  ":scopenote =&gt; "&amp;IF(AND(N3762="",G3762="",K3762=""),"nil","'"&amp; IF(K3762="", "",$L$3 &amp; IF(ISERROR(FIND("
", K3762))," ","&lt;br&gt;&amp;nbsp;&amp;nbsp;&amp;nbsp;&amp;nbsp;• ") &amp; SUBSTITUTE(SUBSTITUTE(SUBSTITUTE(K3762, "&amp;", "&amp;amp;"),"&lt;","&amp;lt;"),"
","&lt;br&gt;&amp;nbsp;&amp;nbsp;&amp;nbsp;&amp;nbsp;• ")) &amp; IF(OR(K3762="",G3762=""),"","&lt;br&gt;") &amp; SUBSTITUTE(SUBSTITUTE(IF(N3762="",G3762,N3762),"&amp;","&amp;amp;"),"&lt;","&amp;lt;")&amp;"'")&amp;")")
))</f>
        <v>Label.create(:concept_id =&gt; Concept.find_by_codelist_and_code(121, 'Moon').id, :locale =&gt; 'fi', :preflabel =&gt; 'moon-kohokirjoitus', :scopenote =&gt; 'Unicode ei tue kirjoitusjärjestelmää')</v>
      </c>
      <c r="P3762" s="3"/>
    </row>
    <row r="3763" spans="1:16" ht="15.75" hidden="1">
      <c r="A3763" s="4">
        <v>121</v>
      </c>
      <c r="B3763" s="4">
        <f t="shared" si="92"/>
        <v>115</v>
      </c>
      <c r="C3763" s="33" t="s">
        <v>4488</v>
      </c>
      <c r="E3763" s="149"/>
      <c r="F3763" s="51" t="s">
        <v>8536</v>
      </c>
      <c r="G3763" s="43">
        <v>0</v>
      </c>
      <c r="H3763" s="24">
        <v>13</v>
      </c>
      <c r="K3763" s="100"/>
      <c r="M3763" s="136" t="s">
        <v>11516</v>
      </c>
      <c r="N3763" s="136" t="s">
        <v>11430</v>
      </c>
      <c r="O3763" s="178" t="str">
        <f t="shared" si="93"/>
        <v>Label.create(:concept_id =&gt; Concept.find_by_codelist_and_code(121, 'Mroo').id, :locale =&gt; 'fi', :preflabel =&gt; 'Mro', :scopenote =&gt; 'Unicode ei tue kirjoitusjärjestelmää')</v>
      </c>
      <c r="P3763" s="3"/>
    </row>
    <row r="3764" spans="1:16" ht="15.75" hidden="1">
      <c r="A3764" s="4">
        <v>121</v>
      </c>
      <c r="B3764" s="4">
        <f t="shared" si="92"/>
        <v>116</v>
      </c>
      <c r="C3764" s="33" t="s">
        <v>4523</v>
      </c>
      <c r="E3764" s="149"/>
      <c r="F3764" s="51" t="s">
        <v>3919</v>
      </c>
      <c r="G3764" s="43" t="s">
        <v>5665</v>
      </c>
      <c r="H3764" s="24">
        <v>13</v>
      </c>
      <c r="K3764" s="100"/>
      <c r="M3764" s="136" t="s">
        <v>11517</v>
      </c>
      <c r="N3764" s="136"/>
      <c r="O3764" s="178" t="str">
        <f t="shared" si="93"/>
        <v>Label.create(:concept_id =&gt; Concept.find_by_codelist_and_code(121, 'Mtei').id, :locale =&gt; 'fi', :preflabel =&gt; 'meitei', :scopenote =&gt; nil)</v>
      </c>
      <c r="P3764" s="3"/>
    </row>
    <row r="3765" spans="1:16" ht="30" hidden="1">
      <c r="A3765" s="4">
        <v>121</v>
      </c>
      <c r="B3765" s="4">
        <f t="shared" si="92"/>
        <v>117</v>
      </c>
      <c r="C3765" s="42" t="s">
        <v>7503</v>
      </c>
      <c r="E3765" s="149"/>
      <c r="F3765" s="51" t="s">
        <v>7504</v>
      </c>
      <c r="G3765" s="43" t="s">
        <v>13460</v>
      </c>
      <c r="H3765" s="24">
        <v>38</v>
      </c>
      <c r="J3765" s="5">
        <v>3</v>
      </c>
      <c r="K3765" s="100"/>
      <c r="M3765" s="136" t="s">
        <v>7504</v>
      </c>
      <c r="N3765" s="136" t="s">
        <v>12964</v>
      </c>
      <c r="O3765" s="178" t="str">
        <f t="shared" si="93"/>
        <v>Label.create(:concept_id =&gt; Concept.find_by_codelist_and_code(121, 'Mult').id, :locale =&gt; 'fi', :preflabel =&gt; 'Multani', :scopenote =&gt; 'Ei virallista käännöstä. Käännös päivitetään, kun ISO 15924 -standardin suomen käännös on päivitetty')</v>
      </c>
      <c r="P3765" s="3"/>
    </row>
    <row r="3766" spans="1:16" ht="15.75" hidden="1">
      <c r="A3766" s="4">
        <v>121</v>
      </c>
      <c r="B3766" s="4">
        <f t="shared" si="92"/>
        <v>118</v>
      </c>
      <c r="C3766" s="33" t="s">
        <v>1465</v>
      </c>
      <c r="E3766" s="149"/>
      <c r="F3766" s="51" t="s">
        <v>2471</v>
      </c>
      <c r="G3766" s="43" t="s">
        <v>5665</v>
      </c>
      <c r="H3766" s="24">
        <v>9</v>
      </c>
      <c r="K3766" s="100"/>
      <c r="M3766" s="136" t="s">
        <v>11518</v>
      </c>
      <c r="N3766" s="136"/>
      <c r="O3766" s="178" t="str">
        <f t="shared" si="93"/>
        <v>Label.create(:concept_id =&gt; Concept.find_by_codelist_and_code(121, 'Mymr').id, :locale =&gt; 'fi', :preflabel =&gt; 'burmalainen', :scopenote =&gt; nil)</v>
      </c>
      <c r="P3766" s="3"/>
    </row>
    <row r="3767" spans="1:16" ht="30" hidden="1">
      <c r="A3767" s="60">
        <v>121</v>
      </c>
      <c r="B3767" s="4">
        <f t="shared" si="92"/>
        <v>119</v>
      </c>
      <c r="C3767" s="42" t="s">
        <v>13825</v>
      </c>
      <c r="D3767" s="42"/>
      <c r="E3767" s="42"/>
      <c r="F3767" s="51" t="s">
        <v>13826</v>
      </c>
      <c r="G3767" s="70" t="s">
        <v>13203</v>
      </c>
      <c r="H3767" s="24">
        <v>61</v>
      </c>
      <c r="K3767" s="100"/>
      <c r="M3767" s="136" t="s">
        <v>13826</v>
      </c>
      <c r="N3767" s="136" t="s">
        <v>13857</v>
      </c>
      <c r="O3767" s="178" t="str">
        <f t="shared" si="93"/>
        <v>Label.create(:concept_id =&gt; Concept.find_by_codelist_and_code(121, 'Nagm').id, :locale =&gt; 'fi', :preflabel =&gt; 'Nag Mundari', :scopenote =&gt; 'Käytä vain ONIX 3.0-sanomilla tai ONIX:in myöhemmissä versioissa.')</v>
      </c>
      <c r="P3767" s="61"/>
    </row>
    <row r="3768" spans="1:16" ht="31.5" hidden="1">
      <c r="A3768" s="60">
        <v>121</v>
      </c>
      <c r="B3768" s="4">
        <f t="shared" si="92"/>
        <v>120</v>
      </c>
      <c r="C3768" s="42" t="s">
        <v>13827</v>
      </c>
      <c r="D3768" s="42"/>
      <c r="E3768" s="42"/>
      <c r="F3768" s="51" t="s">
        <v>13828</v>
      </c>
      <c r="G3768" s="43" t="s">
        <v>13898</v>
      </c>
      <c r="H3768" s="24">
        <v>61</v>
      </c>
      <c r="K3768" s="100"/>
      <c r="M3768" s="136" t="s">
        <v>13828</v>
      </c>
      <c r="N3768" s="136" t="s">
        <v>13857</v>
      </c>
      <c r="O3768" s="178" t="str">
        <f t="shared" si="93"/>
        <v>Label.create(:concept_id =&gt; Concept.find_by_codelist_and_code(121, 'Nand').id, :locale =&gt; 'fi', :preflabel =&gt; 'Nandinagari', :scopenote =&gt; 'Käytä vain ONIX 3.0-sanomilla tai ONIX:in myöhemmissä versioissa.')</v>
      </c>
      <c r="P3768" s="61"/>
    </row>
    <row r="3769" spans="1:16" ht="30" hidden="1">
      <c r="A3769" s="4">
        <v>121</v>
      </c>
      <c r="B3769" s="4">
        <f t="shared" si="92"/>
        <v>121</v>
      </c>
      <c r="C3769" s="33" t="s">
        <v>4524</v>
      </c>
      <c r="E3769" s="149"/>
      <c r="F3769" s="51" t="s">
        <v>11519</v>
      </c>
      <c r="G3769" s="43" t="s">
        <v>7521</v>
      </c>
      <c r="H3769" s="24">
        <v>13</v>
      </c>
      <c r="K3769" s="100"/>
      <c r="M3769" s="136" t="s">
        <v>11519</v>
      </c>
      <c r="N3769" s="136" t="s">
        <v>11430</v>
      </c>
      <c r="O3769" s="178" t="str">
        <f t="shared" si="93"/>
        <v>Label.create(:concept_id =&gt; Concept.find_by_codelist_and_code(121, 'Narb').id, :locale =&gt; 'fi', :preflabel =&gt; 'Old North Arabian (Ancient North Arabian)', :scopenote =&gt; 'Unicode ei tue kirjoitusjärjestelmää')</v>
      </c>
      <c r="P3769" s="3"/>
    </row>
    <row r="3770" spans="1:16" ht="15.75" hidden="1">
      <c r="A3770" s="4">
        <v>121</v>
      </c>
      <c r="B3770" s="4">
        <f t="shared" si="92"/>
        <v>122</v>
      </c>
      <c r="C3770" s="33" t="s">
        <v>4217</v>
      </c>
      <c r="E3770" s="149"/>
      <c r="F3770" s="51" t="s">
        <v>11520</v>
      </c>
      <c r="G3770" s="43" t="s">
        <v>7521</v>
      </c>
      <c r="H3770" s="24">
        <v>13</v>
      </c>
      <c r="K3770" s="100"/>
      <c r="M3770" s="136" t="s">
        <v>11520</v>
      </c>
      <c r="N3770" s="136" t="s">
        <v>11430</v>
      </c>
      <c r="O3770" s="178" t="str">
        <f t="shared" si="93"/>
        <v>Label.create(:concept_id =&gt; Concept.find_by_codelist_and_code(121, 'Nbat').id, :locale =&gt; 'fi', :preflabel =&gt; 'Nabatean', :scopenote =&gt; 'Unicode ei tue kirjoitusjärjestelmää')</v>
      </c>
      <c r="P3770" s="3"/>
    </row>
    <row r="3771" spans="1:16" ht="30" hidden="1">
      <c r="A3771" s="4">
        <v>121</v>
      </c>
      <c r="B3771" s="4">
        <f t="shared" si="92"/>
        <v>123</v>
      </c>
      <c r="C3771" s="42" t="s">
        <v>7464</v>
      </c>
      <c r="E3771" s="149"/>
      <c r="F3771" s="51" t="s">
        <v>7465</v>
      </c>
      <c r="G3771" s="70" t="s">
        <v>13203</v>
      </c>
      <c r="H3771" s="24">
        <v>38</v>
      </c>
      <c r="J3771" s="5">
        <v>3</v>
      </c>
      <c r="K3771" s="100"/>
      <c r="M3771" s="136" t="s">
        <v>7465</v>
      </c>
      <c r="N3771" s="136" t="s">
        <v>12964</v>
      </c>
      <c r="O3771" s="178" t="str">
        <f t="shared" si="93"/>
        <v>Label.create(:concept_id =&gt; Concept.find_by_codelist_and_code(121, 'Newa').id, :locale =&gt; 'fi', :preflabel =&gt; 'Newa, Newar, Newari, Nepāla lipi', :scopenote =&gt; 'Ei virallista käännöstä. Käännös päivitetään, kun ISO 15924 -standardin suomen käännös on päivitetty')</v>
      </c>
      <c r="P3771" s="3"/>
    </row>
    <row r="3772" spans="1:16" ht="30" hidden="1">
      <c r="A3772" s="4">
        <v>121</v>
      </c>
      <c r="B3772" s="4">
        <f t="shared" si="92"/>
        <v>124</v>
      </c>
      <c r="C3772" s="33" t="s">
        <v>4508</v>
      </c>
      <c r="E3772" s="149"/>
      <c r="F3772" s="51" t="s">
        <v>12717</v>
      </c>
      <c r="G3772" s="43" t="s">
        <v>6714</v>
      </c>
      <c r="H3772" s="24">
        <v>13</v>
      </c>
      <c r="K3772" s="100"/>
      <c r="M3772" s="136" t="s">
        <v>12717</v>
      </c>
      <c r="N3772" s="136" t="s">
        <v>11430</v>
      </c>
      <c r="O3772" s="178" t="str">
        <f t="shared" si="93"/>
        <v>Label.create(:concept_id =&gt; Concept.find_by_codelist_and_code(121, 'Nkgb').id, :locale =&gt; 'fi', :preflabel =&gt; 'Nakhi Geba (’Na-’Khi ²Ggŏ-¹baw, Naxi Geba)', :scopenote =&gt; 'Unicode ei tue kirjoitusjärjestelmää')</v>
      </c>
      <c r="P3772" s="3"/>
    </row>
    <row r="3773" spans="1:16" ht="15.75" hidden="1">
      <c r="A3773" s="4">
        <v>121</v>
      </c>
      <c r="B3773" s="4">
        <f t="shared" si="92"/>
        <v>125</v>
      </c>
      <c r="C3773" s="33" t="s">
        <v>2123</v>
      </c>
      <c r="E3773" s="149"/>
      <c r="F3773" s="51" t="s">
        <v>2124</v>
      </c>
      <c r="G3773" s="43" t="s">
        <v>5665</v>
      </c>
      <c r="H3773" s="24">
        <v>9</v>
      </c>
      <c r="K3773" s="100"/>
      <c r="M3773" s="136" t="s">
        <v>2124</v>
      </c>
      <c r="N3773" s="136"/>
      <c r="O3773" s="178" t="str">
        <f t="shared" si="93"/>
        <v>Label.create(:concept_id =&gt; Concept.find_by_codelist_and_code(121, 'Nkoo').id, :locale =&gt; 'fi', :preflabel =&gt; 'N’Ko', :scopenote =&gt; nil)</v>
      </c>
      <c r="P3773" s="3"/>
    </row>
    <row r="3774" spans="1:16" ht="15.75" hidden="1">
      <c r="A3774" s="4">
        <v>121</v>
      </c>
      <c r="B3774" s="4">
        <f t="shared" si="92"/>
        <v>126</v>
      </c>
      <c r="C3774" s="33" t="s">
        <v>4509</v>
      </c>
      <c r="E3774" s="149"/>
      <c r="F3774" s="51" t="s">
        <v>11521</v>
      </c>
      <c r="G3774" s="43">
        <v>0</v>
      </c>
      <c r="H3774" s="24">
        <v>13</v>
      </c>
      <c r="K3774" s="100"/>
      <c r="M3774" s="136" t="s">
        <v>11521</v>
      </c>
      <c r="N3774" s="136" t="s">
        <v>11430</v>
      </c>
      <c r="O3774" s="178" t="str">
        <f t="shared" si="93"/>
        <v>Label.create(:concept_id =&gt; Concept.find_by_codelist_and_code(121, 'Nshu').id, :locale =&gt; 'fi', :preflabel =&gt; 'Nüshu', :scopenote =&gt; 'Unicode ei tue kirjoitusjärjestelmää')</v>
      </c>
      <c r="P3774" s="3"/>
    </row>
    <row r="3775" spans="1:16" ht="15.75" hidden="1">
      <c r="A3775" s="4">
        <v>121</v>
      </c>
      <c r="B3775" s="4">
        <f t="shared" si="92"/>
        <v>127</v>
      </c>
      <c r="C3775" s="33" t="s">
        <v>2125</v>
      </c>
      <c r="E3775" s="149"/>
      <c r="F3775" s="51" t="s">
        <v>1577</v>
      </c>
      <c r="G3775" s="43" t="s">
        <v>7521</v>
      </c>
      <c r="H3775" s="24">
        <v>9</v>
      </c>
      <c r="K3775" s="100"/>
      <c r="M3775" s="136" t="s">
        <v>11522</v>
      </c>
      <c r="N3775" s="136"/>
      <c r="O3775" s="178" t="str">
        <f t="shared" si="93"/>
        <v>Label.create(:concept_id =&gt; Concept.find_by_codelist_and_code(121, 'Ogam').id, :locale =&gt; 'fi', :preflabel =&gt; 'ogam', :scopenote =&gt; 'Ancient/historic script')</v>
      </c>
      <c r="P3775" s="3"/>
    </row>
    <row r="3776" spans="1:16" ht="15.75" hidden="1">
      <c r="A3776" s="4">
        <v>121</v>
      </c>
      <c r="B3776" s="4">
        <f t="shared" si="92"/>
        <v>128</v>
      </c>
      <c r="C3776" s="33" t="s">
        <v>2944</v>
      </c>
      <c r="E3776" s="149"/>
      <c r="F3776" s="51" t="s">
        <v>13703</v>
      </c>
      <c r="G3776" s="43" t="s">
        <v>5665</v>
      </c>
      <c r="H3776" s="24">
        <v>9</v>
      </c>
      <c r="K3776" s="100"/>
      <c r="M3776" s="136" t="s">
        <v>11523</v>
      </c>
      <c r="N3776" s="136"/>
      <c r="O3776" s="178" t="str">
        <f t="shared" si="93"/>
        <v>Label.create(:concept_id =&gt; Concept.find_by_codelist_and_code(121, 'Olck').id, :locale =&gt; 'fi', :preflabel =&gt; 'ol chiki', :scopenote =&gt; nil)</v>
      </c>
      <c r="P3776" s="3"/>
    </row>
    <row r="3777" spans="1:16" ht="15.75" hidden="1">
      <c r="A3777" s="4">
        <v>121</v>
      </c>
      <c r="B3777" s="4">
        <f t="shared" ref="B3777:B3842" si="94">IF(A3777=A3776,B3776+1,0)</f>
        <v>129</v>
      </c>
      <c r="C3777" s="33" t="s">
        <v>1916</v>
      </c>
      <c r="E3777" s="149"/>
      <c r="F3777" s="51" t="s">
        <v>13704</v>
      </c>
      <c r="G3777" s="43" t="s">
        <v>7521</v>
      </c>
      <c r="H3777" s="24">
        <v>13</v>
      </c>
      <c r="K3777" s="100"/>
      <c r="M3777" s="136" t="s">
        <v>11524</v>
      </c>
      <c r="N3777" s="136"/>
      <c r="O3777" s="178" t="str">
        <f t="shared" si="93"/>
        <v>Label.create(:concept_id =&gt; Concept.find_by_codelist_and_code(121, 'Orkh').id, :locale =&gt; 'fi', :preflabel =&gt; 'orkhon', :scopenote =&gt; 'Ancient/historic script')</v>
      </c>
      <c r="P3777" s="3"/>
    </row>
    <row r="3778" spans="1:16" ht="15.75" hidden="1">
      <c r="A3778" s="4">
        <v>121</v>
      </c>
      <c r="B3778" s="4">
        <f t="shared" si="94"/>
        <v>130</v>
      </c>
      <c r="C3778" s="33" t="s">
        <v>1910</v>
      </c>
      <c r="E3778" s="149"/>
      <c r="F3778" s="51" t="s">
        <v>7466</v>
      </c>
      <c r="G3778" s="43" t="s">
        <v>5665</v>
      </c>
      <c r="H3778" s="24">
        <v>9</v>
      </c>
      <c r="I3778" s="24">
        <v>38</v>
      </c>
      <c r="K3778" s="100"/>
      <c r="M3778" s="136" t="s">
        <v>11525</v>
      </c>
      <c r="N3778" s="136"/>
      <c r="O3778" s="178" t="str">
        <f t="shared" si="93"/>
        <v>Label.create(:concept_id =&gt; Concept.find_by_codelist_and_code(121, 'Orya').id, :locale =&gt; 'fi', :preflabel =&gt; 'orijalainen', :scopenote =&gt; nil)</v>
      </c>
      <c r="P3778" s="3"/>
    </row>
    <row r="3779" spans="1:16" ht="30" hidden="1">
      <c r="A3779" s="4">
        <v>121</v>
      </c>
      <c r="B3779" s="4">
        <f t="shared" si="94"/>
        <v>131</v>
      </c>
      <c r="C3779" s="42" t="s">
        <v>7467</v>
      </c>
      <c r="E3779" s="149"/>
      <c r="F3779" s="51" t="s">
        <v>4109</v>
      </c>
      <c r="G3779" s="70" t="s">
        <v>13203</v>
      </c>
      <c r="H3779" s="24">
        <v>38</v>
      </c>
      <c r="J3779" s="5">
        <v>3</v>
      </c>
      <c r="K3779" s="100"/>
      <c r="M3779" s="136" t="s">
        <v>4109</v>
      </c>
      <c r="N3779" s="136" t="s">
        <v>12964</v>
      </c>
      <c r="O3779" s="178" t="str">
        <f t="shared" si="93"/>
        <v>Label.create(:concept_id =&gt; Concept.find_by_codelist_and_code(121, 'Osge').id, :locale =&gt; 'fi', :preflabel =&gt; 'Osage', :scopenote =&gt; 'Ei virallista käännöstä. Käännös päivitetään, kun ISO 15924 -standardin suomen käännös on päivitetty')</v>
      </c>
      <c r="P3779" s="3"/>
    </row>
    <row r="3780" spans="1:16" ht="15.75" hidden="1">
      <c r="A3780" s="4">
        <v>121</v>
      </c>
      <c r="B3780" s="4">
        <f t="shared" si="94"/>
        <v>132</v>
      </c>
      <c r="C3780" s="33" t="s">
        <v>1681</v>
      </c>
      <c r="E3780" s="149"/>
      <c r="F3780" s="51" t="s">
        <v>1973</v>
      </c>
      <c r="G3780" s="43" t="s">
        <v>5665</v>
      </c>
      <c r="H3780" s="24">
        <v>9</v>
      </c>
      <c r="K3780" s="100"/>
      <c r="M3780" s="136" t="s">
        <v>11526</v>
      </c>
      <c r="N3780" s="136"/>
      <c r="O3780" s="178" t="str">
        <f t="shared" si="93"/>
        <v>Label.create(:concept_id =&gt; Concept.find_by_codelist_and_code(121, 'Osma').id, :locale =&gt; 'fi', :preflabel =&gt; 'osmanjalainen', :scopenote =&gt; nil)</v>
      </c>
      <c r="P3780" s="3"/>
    </row>
    <row r="3781" spans="1:16" ht="31.5" hidden="1">
      <c r="A3781" s="60">
        <v>121</v>
      </c>
      <c r="B3781" s="4">
        <f t="shared" si="94"/>
        <v>133</v>
      </c>
      <c r="C3781" s="42" t="s">
        <v>13829</v>
      </c>
      <c r="D3781" s="42"/>
      <c r="E3781" s="42"/>
      <c r="F3781" s="51" t="s">
        <v>13830</v>
      </c>
      <c r="G3781" s="43" t="s">
        <v>13898</v>
      </c>
      <c r="H3781" s="24">
        <v>61</v>
      </c>
      <c r="K3781" s="100"/>
      <c r="M3781" s="136" t="s">
        <v>13830</v>
      </c>
      <c r="N3781" s="136" t="s">
        <v>13857</v>
      </c>
      <c r="O3781" s="178" t="str">
        <f t="shared" si="93"/>
        <v>Label.create(:concept_id =&gt; Concept.find_by_codelist_and_code(121, 'Ougr').id, :locale =&gt; 'fi', :preflabel =&gt; 'Old Uyghur', :scopenote =&gt; 'Käytä vain ONIX 3.0-sanomilla tai ONIX:in myöhemmissä versioissa.')</v>
      </c>
      <c r="P3781" s="61"/>
    </row>
    <row r="3782" spans="1:16" ht="15.75" hidden="1">
      <c r="A3782" s="4">
        <v>121</v>
      </c>
      <c r="B3782" s="4">
        <f t="shared" si="94"/>
        <v>134</v>
      </c>
      <c r="C3782" s="33" t="s">
        <v>4510</v>
      </c>
      <c r="E3782" s="149"/>
      <c r="F3782" s="51" t="s">
        <v>3839</v>
      </c>
      <c r="G3782" s="43" t="s">
        <v>7521</v>
      </c>
      <c r="H3782" s="24">
        <v>13</v>
      </c>
      <c r="K3782" s="100"/>
      <c r="M3782" s="136" t="s">
        <v>3839</v>
      </c>
      <c r="N3782" s="136" t="s">
        <v>11430</v>
      </c>
      <c r="O3782" s="178" t="str">
        <f t="shared" si="93"/>
        <v>Label.create(:concept_id =&gt; Concept.find_by_codelist_and_code(121, 'Palm').id, :locale =&gt; 'fi', :preflabel =&gt; 'Palmyrene', :scopenote =&gt; 'Unicode ei tue kirjoitusjärjestelmää')</v>
      </c>
      <c r="P3782" s="3"/>
    </row>
    <row r="3783" spans="1:16" ht="30" hidden="1">
      <c r="A3783" s="4">
        <v>121</v>
      </c>
      <c r="B3783" s="4">
        <f t="shared" si="94"/>
        <v>135</v>
      </c>
      <c r="C3783" s="42" t="s">
        <v>7505</v>
      </c>
      <c r="E3783" s="149"/>
      <c r="F3783" s="51" t="s">
        <v>7506</v>
      </c>
      <c r="G3783" s="70" t="s">
        <v>13203</v>
      </c>
      <c r="H3783" s="24">
        <v>38</v>
      </c>
      <c r="J3783" s="5">
        <v>3</v>
      </c>
      <c r="K3783" s="100"/>
      <c r="M3783" s="136" t="s">
        <v>7506</v>
      </c>
      <c r="N3783" s="136" t="s">
        <v>12964</v>
      </c>
      <c r="O3783" s="178" t="str">
        <f t="shared" si="93"/>
        <v>Label.create(:concept_id =&gt; Concept.find_by_codelist_and_code(121, 'Pauc').id, :locale =&gt; 'fi', :preflabel =&gt; 'Pau Cin Hau', :scopenote =&gt; 'Ei virallista käännöstä. Käännös päivitetään, kun ISO 15924 -standardin suomen käännös on päivitetty')</v>
      </c>
      <c r="P3783" s="3"/>
    </row>
    <row r="3784" spans="1:16" ht="15.75" hidden="1">
      <c r="A3784" s="4">
        <v>121</v>
      </c>
      <c r="B3784" s="4">
        <f t="shared" si="94"/>
        <v>136</v>
      </c>
      <c r="C3784" s="33" t="s">
        <v>1974</v>
      </c>
      <c r="E3784" s="149"/>
      <c r="F3784" s="51" t="s">
        <v>2232</v>
      </c>
      <c r="G3784" s="43" t="s">
        <v>7521</v>
      </c>
      <c r="H3784" s="24">
        <v>9</v>
      </c>
      <c r="K3784" s="100"/>
      <c r="M3784" s="136" t="s">
        <v>11527</v>
      </c>
      <c r="N3784" s="136" t="s">
        <v>11430</v>
      </c>
      <c r="O3784" s="178" t="str">
        <f t="shared" si="93"/>
        <v>Label.create(:concept_id =&gt; Concept.find_by_codelist_and_code(121, 'Perm').id, :locale =&gt; 'fi', :preflabel =&gt; 'muinaispermiläinen', :scopenote =&gt; 'Unicode ei tue kirjoitusjärjestelmää')</v>
      </c>
      <c r="P3784" s="3"/>
    </row>
    <row r="3785" spans="1:16" ht="15.75" hidden="1">
      <c r="A3785" s="4">
        <v>121</v>
      </c>
      <c r="B3785" s="4">
        <f t="shared" si="94"/>
        <v>137</v>
      </c>
      <c r="C3785" s="33" t="s">
        <v>2405</v>
      </c>
      <c r="E3785" s="149"/>
      <c r="F3785" s="51" t="s">
        <v>1922</v>
      </c>
      <c r="G3785" s="43" t="s">
        <v>7521</v>
      </c>
      <c r="H3785" s="24">
        <v>9</v>
      </c>
      <c r="K3785" s="100"/>
      <c r="M3785" s="136" t="s">
        <v>11528</v>
      </c>
      <c r="N3785" s="136"/>
      <c r="O3785" s="178" t="str">
        <f t="shared" si="93"/>
        <v>Label.create(:concept_id =&gt; Concept.find_by_codelist_and_code(121, 'Phag').id, :locale =&gt; 'fi', :preflabel =&gt; 'phags-pa', :scopenote =&gt; 'Ancient/historic script')</v>
      </c>
      <c r="P3785" s="3"/>
    </row>
    <row r="3786" spans="1:16" ht="15.75" hidden="1">
      <c r="A3786" s="4">
        <v>121</v>
      </c>
      <c r="B3786" s="4">
        <f t="shared" si="94"/>
        <v>138</v>
      </c>
      <c r="C3786" s="33" t="s">
        <v>3266</v>
      </c>
      <c r="E3786" s="149"/>
      <c r="F3786" s="51" t="s">
        <v>3267</v>
      </c>
      <c r="G3786" s="43" t="s">
        <v>7521</v>
      </c>
      <c r="H3786" s="24">
        <v>9</v>
      </c>
      <c r="K3786" s="100"/>
      <c r="M3786" s="136" t="s">
        <v>11529</v>
      </c>
      <c r="N3786" s="136"/>
      <c r="O3786" s="178" t="str">
        <f t="shared" si="93"/>
        <v>Label.create(:concept_id =&gt; Concept.find_by_codelist_and_code(121, 'Phli').id, :locale =&gt; 'fi', :preflabel =&gt; 'piirtokirjoituspahlavilainen', :scopenote =&gt; 'Ancient/historic script')</v>
      </c>
      <c r="P3786" s="3"/>
    </row>
    <row r="3787" spans="1:16" ht="15.75" hidden="1">
      <c r="A3787" s="4">
        <v>121</v>
      </c>
      <c r="B3787" s="4">
        <f t="shared" si="94"/>
        <v>139</v>
      </c>
      <c r="C3787" s="33" t="s">
        <v>3268</v>
      </c>
      <c r="E3787" s="149"/>
      <c r="F3787" s="51" t="s">
        <v>3048</v>
      </c>
      <c r="G3787" s="43" t="s">
        <v>7521</v>
      </c>
      <c r="H3787" s="24">
        <v>9</v>
      </c>
      <c r="K3787" s="100"/>
      <c r="M3787" s="136" t="s">
        <v>11530</v>
      </c>
      <c r="N3787" s="136" t="s">
        <v>11430</v>
      </c>
      <c r="O3787" s="178" t="str">
        <f t="shared" si="93"/>
        <v>Label.create(:concept_id =&gt; Concept.find_by_codelist_and_code(121, 'Phlp').id, :locale =&gt; 'fi', :preflabel =&gt; 'psalttaripahlavilainen', :scopenote =&gt; 'Unicode ei tue kirjoitusjärjestelmää')</v>
      </c>
      <c r="P3787" s="3"/>
    </row>
    <row r="3788" spans="1:16" ht="15.75" hidden="1">
      <c r="A3788" s="4">
        <v>121</v>
      </c>
      <c r="B3788" s="4">
        <f t="shared" si="94"/>
        <v>140</v>
      </c>
      <c r="C3788" s="33" t="s">
        <v>3132</v>
      </c>
      <c r="E3788" s="149"/>
      <c r="F3788" s="51" t="s">
        <v>3133</v>
      </c>
      <c r="G3788" s="43" t="s">
        <v>6714</v>
      </c>
      <c r="H3788" s="24">
        <v>9</v>
      </c>
      <c r="K3788" s="100"/>
      <c r="M3788" s="136" t="s">
        <v>11531</v>
      </c>
      <c r="N3788" s="136" t="s">
        <v>11430</v>
      </c>
      <c r="O3788" s="178" t="str">
        <f t="shared" si="93"/>
        <v>Label.create(:concept_id =&gt; Concept.find_by_codelist_and_code(121, 'Phlv').id, :locale =&gt; 'fi', :preflabel =&gt; 'kirjapahlavilainen', :scopenote =&gt; 'Unicode ei tue kirjoitusjärjestelmää')</v>
      </c>
      <c r="P3788" s="3"/>
    </row>
    <row r="3789" spans="1:16" ht="15.75" hidden="1">
      <c r="A3789" s="4">
        <v>121</v>
      </c>
      <c r="B3789" s="4">
        <f t="shared" si="94"/>
        <v>141</v>
      </c>
      <c r="C3789" s="33" t="s">
        <v>1923</v>
      </c>
      <c r="E3789" s="149"/>
      <c r="F3789" s="51" t="s">
        <v>3226</v>
      </c>
      <c r="G3789" s="43" t="s">
        <v>7521</v>
      </c>
      <c r="H3789" s="24">
        <v>9</v>
      </c>
      <c r="K3789" s="100"/>
      <c r="M3789" s="136" t="s">
        <v>11532</v>
      </c>
      <c r="N3789" s="136"/>
      <c r="O3789" s="178" t="str">
        <f t="shared" si="93"/>
        <v>Label.create(:concept_id =&gt; Concept.find_by_codelist_and_code(121, 'Phnx').id, :locale =&gt; 'fi', :preflabel =&gt; 'foinikialainen', :scopenote =&gt; 'Ancient/historic script')</v>
      </c>
      <c r="P3789" s="3"/>
    </row>
    <row r="3790" spans="1:16" ht="30" hidden="1">
      <c r="A3790" s="4">
        <v>121</v>
      </c>
      <c r="B3790" s="4">
        <f t="shared" si="94"/>
        <v>142</v>
      </c>
      <c r="C3790" s="42" t="s">
        <v>7475</v>
      </c>
      <c r="E3790" s="149"/>
      <c r="F3790" s="51" t="s">
        <v>7476</v>
      </c>
      <c r="G3790" s="43" t="s">
        <v>13462</v>
      </c>
      <c r="H3790" s="24">
        <v>38</v>
      </c>
      <c r="J3790" s="5">
        <v>3</v>
      </c>
      <c r="K3790" s="100"/>
      <c r="M3790" s="136" t="s">
        <v>7476</v>
      </c>
      <c r="N3790" s="136" t="s">
        <v>12964</v>
      </c>
      <c r="O3790" s="178" t="str">
        <f t="shared" si="93"/>
        <v>Label.create(:concept_id =&gt; Concept.find_by_codelist_and_code(121, 'Piqd').id, :locale =&gt; 'fi', :preflabel =&gt; 'Klingon (KLI plqaD)', :scopenote =&gt; 'Ei virallista käännöstä. Käännös päivitetään, kun ISO 15924 -standardin suomen käännös on päivitetty')</v>
      </c>
      <c r="P3790" s="3"/>
    </row>
    <row r="3791" spans="1:16" ht="15.75" hidden="1">
      <c r="A3791" s="4">
        <v>121</v>
      </c>
      <c r="B3791" s="4">
        <f t="shared" si="94"/>
        <v>143</v>
      </c>
      <c r="C3791" s="33" t="s">
        <v>1924</v>
      </c>
      <c r="E3791" s="149"/>
      <c r="F3791" s="51" t="s">
        <v>4706</v>
      </c>
      <c r="G3791" s="43">
        <v>0</v>
      </c>
      <c r="H3791" s="24">
        <v>13</v>
      </c>
      <c r="K3791" s="100"/>
      <c r="M3791" s="136" t="s">
        <v>11533</v>
      </c>
      <c r="N3791" s="136" t="s">
        <v>11430</v>
      </c>
      <c r="O3791" s="178" t="str">
        <f t="shared" si="93"/>
        <v>Label.create(:concept_id =&gt; Concept.find_by_codelist_and_code(121, 'Plrd').id, :locale =&gt; 'fi', :preflabel =&gt; 'Pollardin foneettinen', :scopenote =&gt; 'Unicode ei tue kirjoitusjärjestelmää')</v>
      </c>
      <c r="P3791" s="3"/>
    </row>
    <row r="3792" spans="1:16" ht="15.75" hidden="1">
      <c r="A3792" s="4">
        <v>121</v>
      </c>
      <c r="B3792" s="4">
        <f t="shared" si="94"/>
        <v>144</v>
      </c>
      <c r="C3792" s="33" t="s">
        <v>3216</v>
      </c>
      <c r="E3792" s="149"/>
      <c r="F3792" s="51" t="s">
        <v>3116</v>
      </c>
      <c r="G3792" s="43" t="s">
        <v>7521</v>
      </c>
      <c r="H3792" s="24">
        <v>9</v>
      </c>
      <c r="K3792" s="100"/>
      <c r="M3792" s="136" t="s">
        <v>11534</v>
      </c>
      <c r="N3792" s="136"/>
      <c r="O3792" s="178" t="str">
        <f t="shared" si="93"/>
        <v>Label.create(:concept_id =&gt; Concept.find_by_codelist_and_code(121, 'Prti').id, :locale =&gt; 'fi', :preflabel =&gt; 'piirtokirjoitusparthialainen', :scopenote =&gt; 'Ancient/historic script')</v>
      </c>
      <c r="P3792" s="3"/>
    </row>
    <row r="3793" spans="1:16" ht="15.75" hidden="1">
      <c r="A3793" s="4">
        <v>121</v>
      </c>
      <c r="B3793" s="4">
        <f t="shared" si="94"/>
        <v>145</v>
      </c>
      <c r="C3793" s="33" t="s">
        <v>2170</v>
      </c>
      <c r="E3793" s="149"/>
      <c r="F3793" s="51" t="s">
        <v>1908</v>
      </c>
      <c r="G3793" s="43" t="s">
        <v>5665</v>
      </c>
      <c r="H3793" s="24">
        <v>9</v>
      </c>
      <c r="K3793" s="100"/>
      <c r="M3793" s="136" t="s">
        <v>11535</v>
      </c>
      <c r="N3793" s="136"/>
      <c r="O3793" s="178" t="str">
        <f t="shared" si="93"/>
        <v>Label.create(:concept_id =&gt; Concept.find_by_codelist_and_code(121, 'Qaaa').id, :locale =&gt; 'fi', :preflabel =&gt; 'varattu yksityiseen käyttöön (alku)', :scopenote =&gt; nil)</v>
      </c>
      <c r="P3793" s="3"/>
    </row>
    <row r="3794" spans="1:16" ht="61.5">
      <c r="A3794" s="4">
        <v>121</v>
      </c>
      <c r="B3794" s="4">
        <f t="shared" si="94"/>
        <v>146</v>
      </c>
      <c r="C3794" s="111" t="s">
        <v>13925</v>
      </c>
      <c r="D3794" s="111"/>
      <c r="E3794" s="111"/>
      <c r="F3794" s="113" t="s">
        <v>13908</v>
      </c>
      <c r="G3794" s="108" t="s">
        <v>14104</v>
      </c>
      <c r="H3794" s="109">
        <v>62</v>
      </c>
      <c r="I3794" s="109"/>
      <c r="J3794" s="110"/>
      <c r="K3794" s="100"/>
      <c r="M3794" s="136" t="s">
        <v>14682</v>
      </c>
      <c r="N3794" s="136" t="s">
        <v>13742</v>
      </c>
      <c r="P3794" s="337" t="s">
        <v>13124</v>
      </c>
    </row>
    <row r="3795" spans="1:16" ht="61.5">
      <c r="A3795" s="4">
        <v>121</v>
      </c>
      <c r="B3795" s="4">
        <f t="shared" si="94"/>
        <v>147</v>
      </c>
      <c r="C3795" s="111" t="s">
        <v>13926</v>
      </c>
      <c r="D3795" s="111"/>
      <c r="E3795" s="111"/>
      <c r="F3795" s="113" t="s">
        <v>13910</v>
      </c>
      <c r="G3795" s="108" t="s">
        <v>14104</v>
      </c>
      <c r="H3795" s="109">
        <v>62</v>
      </c>
      <c r="I3795" s="109"/>
      <c r="J3795" s="110"/>
      <c r="K3795" s="100"/>
      <c r="M3795" s="136" t="s">
        <v>14681</v>
      </c>
      <c r="N3795" s="136" t="s">
        <v>13742</v>
      </c>
      <c r="P3795" s="337" t="s">
        <v>13124</v>
      </c>
    </row>
    <row r="3796" spans="1:16" ht="15.75" hidden="1">
      <c r="A3796" s="4">
        <v>121</v>
      </c>
      <c r="B3796" s="4">
        <f t="shared" si="94"/>
        <v>148</v>
      </c>
      <c r="C3796" s="33" t="s">
        <v>1909</v>
      </c>
      <c r="E3796" s="149"/>
      <c r="F3796" s="51" t="s">
        <v>2062</v>
      </c>
      <c r="G3796" s="43" t="s">
        <v>5665</v>
      </c>
      <c r="H3796" s="24">
        <v>9</v>
      </c>
      <c r="K3796" s="100"/>
      <c r="M3796" s="136" t="s">
        <v>11536</v>
      </c>
      <c r="N3796" s="136"/>
      <c r="O3796" s="178" t="str">
        <f t="shared" si="93"/>
        <v>Label.create(:concept_id =&gt; Concept.find_by_codelist_and_code(121, 'Qabx').id, :locale =&gt; 'fi', :preflabel =&gt; 'varattu yksityiseen käyttöön (loppu)', :scopenote =&gt; nil)</v>
      </c>
      <c r="P3796" s="3"/>
    </row>
    <row r="3797" spans="1:16" ht="15.75" hidden="1">
      <c r="A3797" s="4">
        <v>121</v>
      </c>
      <c r="B3797" s="4">
        <f t="shared" si="94"/>
        <v>149</v>
      </c>
      <c r="C3797" s="33" t="s">
        <v>3104</v>
      </c>
      <c r="E3797" s="149"/>
      <c r="F3797" s="51" t="s">
        <v>8537</v>
      </c>
      <c r="G3797" s="43" t="s">
        <v>5665</v>
      </c>
      <c r="H3797" s="24">
        <v>9</v>
      </c>
      <c r="K3797" s="100"/>
      <c r="M3797" s="136" t="s">
        <v>11537</v>
      </c>
      <c r="N3797" s="136"/>
      <c r="O3797" s="178" t="str">
        <f t="shared" si="93"/>
        <v>Label.create(:concept_id =&gt; Concept.find_by_codelist_and_code(121, 'Rjng').id, :locale =&gt; 'fi', :preflabel =&gt; 'rejang', :scopenote =&gt; nil)</v>
      </c>
      <c r="P3797" s="3"/>
    </row>
    <row r="3798" spans="1:16" ht="15.75" hidden="1">
      <c r="A3798" s="4">
        <v>121</v>
      </c>
      <c r="B3798" s="4">
        <f t="shared" si="94"/>
        <v>150</v>
      </c>
      <c r="C3798" s="33" t="s">
        <v>1858</v>
      </c>
      <c r="E3798" s="149"/>
      <c r="F3798" s="51" t="s">
        <v>1859</v>
      </c>
      <c r="G3798" s="43" t="s">
        <v>6714</v>
      </c>
      <c r="H3798" s="24">
        <v>9</v>
      </c>
      <c r="K3798" s="100"/>
      <c r="M3798" s="136" t="s">
        <v>11538</v>
      </c>
      <c r="N3798" s="136" t="s">
        <v>11430</v>
      </c>
      <c r="O3798" s="178" t="str">
        <f t="shared" si="93"/>
        <v>Label.create(:concept_id =&gt; Concept.find_by_codelist_and_code(121, 'Roro').id, :locale =&gt; 'fi', :preflabel =&gt; 'rongorongo', :scopenote =&gt; 'Unicode ei tue kirjoitusjärjestelmää')</v>
      </c>
      <c r="P3798" s="3"/>
    </row>
    <row r="3799" spans="1:16" ht="15.75" hidden="1">
      <c r="A3799" s="4">
        <v>121</v>
      </c>
      <c r="B3799" s="4">
        <f t="shared" si="94"/>
        <v>151</v>
      </c>
      <c r="C3799" s="33" t="s">
        <v>2002</v>
      </c>
      <c r="E3799" s="149"/>
      <c r="F3799" s="51" t="s">
        <v>2248</v>
      </c>
      <c r="G3799" s="43" t="s">
        <v>7521</v>
      </c>
      <c r="H3799" s="24">
        <v>9</v>
      </c>
      <c r="K3799" s="100"/>
      <c r="M3799" s="136" t="s">
        <v>11539</v>
      </c>
      <c r="N3799" s="136"/>
      <c r="O3799" s="178" t="str">
        <f t="shared" si="93"/>
        <v>Label.create(:concept_id =&gt; Concept.find_by_codelist_and_code(121, 'Runr').id, :locale =&gt; 'fi', :preflabel =&gt; 'riimukirjoitus', :scopenote =&gt; 'Ancient/historic script')</v>
      </c>
      <c r="P3799" s="3"/>
    </row>
    <row r="3800" spans="1:16" ht="15.75" hidden="1">
      <c r="A3800" s="4">
        <v>121</v>
      </c>
      <c r="B3800" s="4">
        <f t="shared" si="94"/>
        <v>152</v>
      </c>
      <c r="C3800" s="33" t="s">
        <v>3134</v>
      </c>
      <c r="E3800" s="149"/>
      <c r="F3800" s="51" t="s">
        <v>3135</v>
      </c>
      <c r="G3800" s="43" t="s">
        <v>5665</v>
      </c>
      <c r="H3800" s="24">
        <v>9</v>
      </c>
      <c r="K3800" s="100"/>
      <c r="M3800" s="136" t="s">
        <v>11540</v>
      </c>
      <c r="N3800" s="136"/>
      <c r="O3800" s="178" t="str">
        <f t="shared" si="93"/>
        <v>Label.create(:concept_id =&gt; Concept.find_by_codelist_and_code(121, 'Samr').id, :locale =&gt; 'fi', :preflabel =&gt; 'samarianaramealainen', :scopenote =&gt; nil)</v>
      </c>
      <c r="P3800" s="3"/>
    </row>
    <row r="3801" spans="1:16" ht="15.75" hidden="1">
      <c r="A3801" s="4">
        <v>121</v>
      </c>
      <c r="B3801" s="4">
        <f t="shared" si="94"/>
        <v>153</v>
      </c>
      <c r="C3801" s="33" t="s">
        <v>2114</v>
      </c>
      <c r="E3801" s="149"/>
      <c r="F3801" s="51" t="s">
        <v>2115</v>
      </c>
      <c r="G3801" s="43" t="s">
        <v>6714</v>
      </c>
      <c r="H3801" s="24">
        <v>9</v>
      </c>
      <c r="K3801" s="100"/>
      <c r="M3801" s="136" t="s">
        <v>11541</v>
      </c>
      <c r="N3801" s="136" t="s">
        <v>11430</v>
      </c>
      <c r="O3801" s="178" t="str">
        <f t="shared" si="93"/>
        <v>Label.create(:concept_id =&gt; Concept.find_by_codelist_and_code(121, 'Sara').id, :locale =&gt; 'fi', :preflabel =&gt; 'sarati', :scopenote =&gt; 'Unicode ei tue kirjoitusjärjestelmää')</v>
      </c>
      <c r="P3801" s="3"/>
    </row>
    <row r="3802" spans="1:16" ht="15.75" hidden="1">
      <c r="A3802" s="4">
        <v>121</v>
      </c>
      <c r="B3802" s="4">
        <f t="shared" si="94"/>
        <v>154</v>
      </c>
      <c r="C3802" s="33" t="s">
        <v>4511</v>
      </c>
      <c r="E3802" s="149"/>
      <c r="F3802" s="51" t="s">
        <v>11542</v>
      </c>
      <c r="G3802" s="43" t="s">
        <v>7521</v>
      </c>
      <c r="H3802" s="24">
        <v>13</v>
      </c>
      <c r="K3802" s="100"/>
      <c r="M3802" s="136" t="s">
        <v>11542</v>
      </c>
      <c r="N3802" s="136"/>
      <c r="O3802" s="178" t="str">
        <f t="shared" si="93"/>
        <v>Label.create(:concept_id =&gt; Concept.find_by_codelist_and_code(121, 'Sarb').id, :locale =&gt; 'fi', :preflabel =&gt; 'Old South Arabian', :scopenote =&gt; 'Ancient/historic script')</v>
      </c>
      <c r="P3802" s="3"/>
    </row>
    <row r="3803" spans="1:16" ht="15.75" hidden="1">
      <c r="A3803" s="4">
        <v>121</v>
      </c>
      <c r="B3803" s="4">
        <f t="shared" si="94"/>
        <v>155</v>
      </c>
      <c r="C3803" s="33" t="s">
        <v>3105</v>
      </c>
      <c r="E3803" s="149"/>
      <c r="F3803" s="51" t="s">
        <v>13705</v>
      </c>
      <c r="G3803" s="43" t="s">
        <v>5665</v>
      </c>
      <c r="H3803" s="24">
        <v>9</v>
      </c>
      <c r="K3803" s="100"/>
      <c r="M3803" s="136" t="s">
        <v>11543</v>
      </c>
      <c r="N3803" s="136"/>
      <c r="O3803" s="178" t="str">
        <f t="shared" si="93"/>
        <v>Label.create(:concept_id =&gt; Concept.find_by_codelist_and_code(121, 'Saur').id, :locale =&gt; 'fi', :preflabel =&gt; 'saurashtra', :scopenote =&gt; nil)</v>
      </c>
      <c r="P3803" s="3"/>
    </row>
    <row r="3804" spans="1:16" ht="15.75" hidden="1">
      <c r="A3804" s="4">
        <v>121</v>
      </c>
      <c r="B3804" s="4">
        <f t="shared" si="94"/>
        <v>156</v>
      </c>
      <c r="C3804" s="33" t="s">
        <v>4288</v>
      </c>
      <c r="E3804" s="149"/>
      <c r="F3804" s="51" t="s">
        <v>11544</v>
      </c>
      <c r="G3804" s="43">
        <v>0</v>
      </c>
      <c r="H3804" s="24">
        <v>13</v>
      </c>
      <c r="K3804" s="100"/>
      <c r="M3804" s="136" t="s">
        <v>11544</v>
      </c>
      <c r="N3804" s="136" t="s">
        <v>11430</v>
      </c>
      <c r="O3804" s="178" t="str">
        <f t="shared" si="93"/>
        <v>Label.create(:concept_id =&gt; Concept.find_by_codelist_and_code(121, 'Sgnw').id, :locale =&gt; 'fi', :preflabel =&gt; 'SignWriting', :scopenote =&gt; 'Unicode ei tue kirjoitusjärjestelmää')</v>
      </c>
      <c r="P3804" s="3"/>
    </row>
    <row r="3805" spans="1:16" ht="15.75" hidden="1">
      <c r="A3805" s="4">
        <v>121</v>
      </c>
      <c r="B3805" s="4">
        <f t="shared" si="94"/>
        <v>157</v>
      </c>
      <c r="C3805" s="33" t="s">
        <v>2116</v>
      </c>
      <c r="E3805" s="149"/>
      <c r="F3805" s="51" t="s">
        <v>1459</v>
      </c>
      <c r="G3805" s="43" t="s">
        <v>5665</v>
      </c>
      <c r="H3805" s="24">
        <v>9</v>
      </c>
      <c r="K3805" s="100"/>
      <c r="M3805" s="136" t="s">
        <v>11545</v>
      </c>
      <c r="N3805" s="136"/>
      <c r="O3805" s="178" t="str">
        <f t="shared" si="93"/>
        <v>Label.create(:concept_id =&gt; Concept.find_by_codelist_and_code(121, 'Shaw').id, :locale =&gt; 'fi', :preflabel =&gt; 'shaw’lainen', :scopenote =&gt; nil)</v>
      </c>
      <c r="P3805" s="3"/>
    </row>
    <row r="3806" spans="1:16" ht="15.75" hidden="1">
      <c r="A3806" s="4">
        <v>121</v>
      </c>
      <c r="B3806" s="4">
        <f t="shared" si="94"/>
        <v>158</v>
      </c>
      <c r="C3806" s="33" t="s">
        <v>4500</v>
      </c>
      <c r="E3806" s="149"/>
      <c r="F3806" s="51" t="s">
        <v>8538</v>
      </c>
      <c r="G3806" s="43">
        <v>0</v>
      </c>
      <c r="H3806" s="24">
        <v>13</v>
      </c>
      <c r="K3806" s="100"/>
      <c r="M3806" s="136" t="s">
        <v>11546</v>
      </c>
      <c r="N3806" s="136" t="s">
        <v>11430</v>
      </c>
      <c r="O3806" s="178" t="str">
        <f t="shared" si="93"/>
        <v>Label.create(:concept_id =&gt; Concept.find_by_codelist_and_code(121, 'Shrd').id, :locale =&gt; 'fi', :preflabel =&gt; 'Sharada', :scopenote =&gt; 'Unicode ei tue kirjoitusjärjestelmää')</v>
      </c>
      <c r="P3806" s="3"/>
    </row>
    <row r="3807" spans="1:16" ht="30" hidden="1">
      <c r="A3807" s="4">
        <v>121</v>
      </c>
      <c r="B3807" s="4">
        <f t="shared" si="94"/>
        <v>159</v>
      </c>
      <c r="C3807" s="42" t="s">
        <v>7507</v>
      </c>
      <c r="E3807" s="149"/>
      <c r="F3807" s="51" t="s">
        <v>7508</v>
      </c>
      <c r="G3807" s="43" t="s">
        <v>13460</v>
      </c>
      <c r="H3807" s="24">
        <v>38</v>
      </c>
      <c r="J3807" s="5">
        <v>3</v>
      </c>
      <c r="K3807" s="100"/>
      <c r="M3807" s="136" t="s">
        <v>7508</v>
      </c>
      <c r="N3807" s="136" t="s">
        <v>12964</v>
      </c>
      <c r="O3807" s="178" t="str">
        <f t="shared" si="93"/>
        <v>Label.create(:concept_id =&gt; Concept.find_by_codelist_and_code(121, 'Sidd').id, :locale =&gt; 'fi', :preflabel =&gt; 'Siddham, Siddhaṃ, Siddhamātṛkā', :scopenote =&gt; 'Ei virallista käännöstä. Käännös päivitetään, kun ISO 15924 -standardin suomen käännös on päivitetty')</v>
      </c>
      <c r="P3807" s="3"/>
    </row>
    <row r="3808" spans="1:16" ht="15.75" hidden="1">
      <c r="A3808" s="4">
        <v>121</v>
      </c>
      <c r="B3808" s="4">
        <f t="shared" si="94"/>
        <v>160</v>
      </c>
      <c r="C3808" s="33" t="s">
        <v>4501</v>
      </c>
      <c r="E3808" s="149"/>
      <c r="F3808" s="51" t="s">
        <v>8539</v>
      </c>
      <c r="G3808" s="43">
        <v>0</v>
      </c>
      <c r="H3808" s="24">
        <v>13</v>
      </c>
      <c r="K3808" s="100"/>
      <c r="M3808" s="136" t="s">
        <v>11547</v>
      </c>
      <c r="N3808" s="136" t="s">
        <v>11430</v>
      </c>
      <c r="O3808" s="178" t="str">
        <f t="shared" si="93"/>
        <v>Label.create(:concept_id =&gt; Concept.find_by_codelist_and_code(121, 'Sind').id, :locale =&gt; 'fi', :preflabel =&gt; 'Sindhi, Khudawadi', :scopenote =&gt; 'Unicode ei tue kirjoitusjärjestelmää')</v>
      </c>
      <c r="P3808" s="3"/>
    </row>
    <row r="3809" spans="1:16" ht="15.75" hidden="1">
      <c r="A3809" s="4">
        <v>121</v>
      </c>
      <c r="B3809" s="4">
        <f t="shared" si="94"/>
        <v>161</v>
      </c>
      <c r="C3809" s="33" t="s">
        <v>1460</v>
      </c>
      <c r="E3809" s="149"/>
      <c r="F3809" s="51" t="s">
        <v>2063</v>
      </c>
      <c r="G3809" s="43" t="s">
        <v>5665</v>
      </c>
      <c r="H3809" s="24">
        <v>13</v>
      </c>
      <c r="K3809" s="100"/>
      <c r="M3809" s="136" t="s">
        <v>11548</v>
      </c>
      <c r="N3809" s="136"/>
      <c r="O3809" s="178" t="str">
        <f t="shared" si="93"/>
        <v>Label.create(:concept_id =&gt; Concept.find_by_codelist_and_code(121, 'Sinh').id, :locale =&gt; 'fi', :preflabel =&gt; 'sinhalilainen', :scopenote =&gt; nil)</v>
      </c>
      <c r="P3809" s="3"/>
    </row>
    <row r="3810" spans="1:16" ht="31.5" hidden="1">
      <c r="A3810" s="60">
        <v>121</v>
      </c>
      <c r="B3810" s="4">
        <f t="shared" si="94"/>
        <v>162</v>
      </c>
      <c r="C3810" s="42" t="s">
        <v>13831</v>
      </c>
      <c r="D3810" s="42"/>
      <c r="E3810" s="42"/>
      <c r="F3810" s="51" t="s">
        <v>597</v>
      </c>
      <c r="G3810" s="43" t="s">
        <v>13898</v>
      </c>
      <c r="H3810" s="24">
        <v>61</v>
      </c>
      <c r="K3810" s="100"/>
      <c r="M3810" s="136" t="s">
        <v>13867</v>
      </c>
      <c r="N3810" s="136" t="s">
        <v>13857</v>
      </c>
      <c r="O3810" s="178" t="str">
        <f t="shared" si="93"/>
        <v>Label.create(:concept_id =&gt; Concept.find_by_codelist_and_code(121, 'Sogd').id, :locale =&gt; 'fi', :preflabel =&gt; 'Sogdialainen', :scopenote =&gt; 'Käytä vain ONIX 3.0-sanomilla tai ONIX:in myöhemmissä versioissa.')</v>
      </c>
      <c r="P3810" s="61"/>
    </row>
    <row r="3811" spans="1:16" ht="31.5" hidden="1">
      <c r="A3811" s="60">
        <v>121</v>
      </c>
      <c r="B3811" s="4">
        <f t="shared" si="94"/>
        <v>163</v>
      </c>
      <c r="C3811" s="42" t="s">
        <v>13832</v>
      </c>
      <c r="D3811" s="42"/>
      <c r="E3811" s="42"/>
      <c r="F3811" s="51" t="s">
        <v>13833</v>
      </c>
      <c r="G3811" s="43" t="s">
        <v>13898</v>
      </c>
      <c r="H3811" s="24">
        <v>61</v>
      </c>
      <c r="K3811" s="100"/>
      <c r="M3811" s="136" t="s">
        <v>13833</v>
      </c>
      <c r="N3811" s="136" t="s">
        <v>13857</v>
      </c>
      <c r="O3811" s="178" t="str">
        <f t="shared" si="93"/>
        <v>Label.create(:concept_id =&gt; Concept.find_by_codelist_and_code(121, 'Sogo').id, :locale =&gt; 'fi', :preflabel =&gt; 'Old Sogdian', :scopenote =&gt; 'Käytä vain ONIX 3.0-sanomilla tai ONIX:in myöhemmissä versioissa.')</v>
      </c>
      <c r="P3811" s="61"/>
    </row>
    <row r="3812" spans="1:16" ht="15.75" hidden="1">
      <c r="A3812" s="4">
        <v>121</v>
      </c>
      <c r="B3812" s="4">
        <f t="shared" si="94"/>
        <v>164</v>
      </c>
      <c r="C3812" s="33" t="s">
        <v>4502</v>
      </c>
      <c r="E3812" s="149"/>
      <c r="F3812" s="51" t="s">
        <v>11549</v>
      </c>
      <c r="G3812" s="43">
        <v>0</v>
      </c>
      <c r="H3812" s="24">
        <v>13</v>
      </c>
      <c r="K3812" s="100"/>
      <c r="M3812" s="136" t="s">
        <v>11549</v>
      </c>
      <c r="N3812" s="136" t="s">
        <v>11430</v>
      </c>
      <c r="O3812" s="178" t="str">
        <f t="shared" si="93"/>
        <v>Label.create(:concept_id =&gt; Concept.find_by_codelist_and_code(121, 'Sora').id, :locale =&gt; 'fi', :preflabel =&gt; 'Sora Sompeng', :scopenote =&gt; 'Unicode ei tue kirjoitusjärjestelmää')</v>
      </c>
      <c r="P3812" s="3"/>
    </row>
    <row r="3813" spans="1:16" ht="30" hidden="1">
      <c r="A3813" s="4">
        <v>121</v>
      </c>
      <c r="B3813" s="4">
        <f t="shared" si="94"/>
        <v>165</v>
      </c>
      <c r="C3813" s="42" t="s">
        <v>7468</v>
      </c>
      <c r="E3813" s="149"/>
      <c r="F3813" s="51" t="s">
        <v>7469</v>
      </c>
      <c r="G3813" s="70" t="s">
        <v>13203</v>
      </c>
      <c r="H3813" s="24">
        <v>38</v>
      </c>
      <c r="J3813" s="5">
        <v>3</v>
      </c>
      <c r="K3813" s="100"/>
      <c r="M3813" s="136" t="s">
        <v>7469</v>
      </c>
      <c r="N3813" s="136" t="s">
        <v>12964</v>
      </c>
      <c r="O3813" s="178" t="str">
        <f t="shared" si="93"/>
        <v>Label.create(:concept_id =&gt; Concept.find_by_codelist_and_code(121, 'Soyo').id, :locale =&gt; 'fi', :preflabel =&gt; 'Soyombo', :scopenote =&gt; 'Ei virallista käännöstä. Käännös päivitetään, kun ISO 15924 -standardin suomen käännös on päivitetty')</v>
      </c>
      <c r="P3813" s="3"/>
    </row>
    <row r="3814" spans="1:16" ht="15.75" hidden="1">
      <c r="A3814" s="4">
        <v>121</v>
      </c>
      <c r="B3814" s="4">
        <f t="shared" si="94"/>
        <v>166</v>
      </c>
      <c r="C3814" s="33" t="s">
        <v>3415</v>
      </c>
      <c r="E3814" s="149"/>
      <c r="F3814" s="51" t="s">
        <v>3278</v>
      </c>
      <c r="G3814" s="43" t="s">
        <v>5665</v>
      </c>
      <c r="H3814" s="24">
        <v>9</v>
      </c>
      <c r="K3814" s="100"/>
      <c r="M3814" s="136" t="s">
        <v>11550</v>
      </c>
      <c r="N3814" s="136"/>
      <c r="O3814" s="178" t="str">
        <f t="shared" si="93"/>
        <v>Label.create(:concept_id =&gt; Concept.find_by_codelist_and_code(121, 'Sund').id, :locale =&gt; 'fi', :preflabel =&gt; 'sundalainen', :scopenote =&gt; nil)</v>
      </c>
      <c r="P3814" s="3"/>
    </row>
    <row r="3815" spans="1:16" ht="15.75" hidden="1">
      <c r="A3815" s="4">
        <v>121</v>
      </c>
      <c r="B3815" s="4">
        <f t="shared" si="94"/>
        <v>167</v>
      </c>
      <c r="C3815" s="33" t="s">
        <v>2064</v>
      </c>
      <c r="E3815" s="149"/>
      <c r="F3815" s="51" t="s">
        <v>2065</v>
      </c>
      <c r="G3815" s="43" t="s">
        <v>5665</v>
      </c>
      <c r="H3815" s="24">
        <v>9</v>
      </c>
      <c r="K3815" s="100"/>
      <c r="M3815" s="136" t="s">
        <v>11551</v>
      </c>
      <c r="N3815" s="136"/>
      <c r="O3815" s="178" t="str">
        <f t="shared" si="93"/>
        <v>Label.create(:concept_id =&gt; Concept.find_by_codelist_and_code(121, 'Sylo').id, :locale =&gt; 'fi', :preflabel =&gt; 'syloti Nagri', :scopenote =&gt; nil)</v>
      </c>
      <c r="P3815" s="3"/>
    </row>
    <row r="3816" spans="1:16" ht="15.75" hidden="1">
      <c r="A3816" s="4">
        <v>121</v>
      </c>
      <c r="B3816" s="4">
        <f t="shared" si="94"/>
        <v>168</v>
      </c>
      <c r="C3816" s="33" t="s">
        <v>1770</v>
      </c>
      <c r="E3816" s="149"/>
      <c r="F3816" s="51" t="s">
        <v>381</v>
      </c>
      <c r="G3816" s="43" t="s">
        <v>5665</v>
      </c>
      <c r="H3816" s="24">
        <v>9</v>
      </c>
      <c r="K3816" s="100"/>
      <c r="M3816" s="136" t="s">
        <v>11552</v>
      </c>
      <c r="N3816" s="136"/>
      <c r="O3816" s="178" t="str">
        <f t="shared" si="93"/>
        <v>Label.create(:concept_id =&gt; Concept.find_by_codelist_and_code(121, 'Syrc').id, :locale =&gt; 'fi', :preflabel =&gt; 'syyrialainen', :scopenote =&gt; nil)</v>
      </c>
      <c r="P3816" s="3"/>
    </row>
    <row r="3817" spans="1:16" ht="15.75" hidden="1">
      <c r="A3817" s="4">
        <v>121</v>
      </c>
      <c r="B3817" s="4">
        <f t="shared" si="94"/>
        <v>169</v>
      </c>
      <c r="C3817" s="33" t="s">
        <v>2139</v>
      </c>
      <c r="E3817" s="149"/>
      <c r="F3817" s="51" t="s">
        <v>2080</v>
      </c>
      <c r="G3817" s="43" t="s">
        <v>7519</v>
      </c>
      <c r="H3817" s="24">
        <v>9</v>
      </c>
      <c r="K3817" s="100"/>
      <c r="M3817" s="136" t="s">
        <v>11553</v>
      </c>
      <c r="N3817" s="136"/>
      <c r="O3817" s="178" t="str">
        <f t="shared" si="93"/>
        <v>Label.create(:concept_id =&gt; Concept.find_by_codelist_and_code(121, 'Syre').id, :locale =&gt; 'fi', :preflabel =&gt; 'syyrialainen estrangelo-muunnelma', :scopenote =&gt; 'Typographic variant of Syriac')</v>
      </c>
      <c r="P3817" s="3"/>
    </row>
    <row r="3818" spans="1:16" ht="15.75" hidden="1">
      <c r="A3818" s="4">
        <v>121</v>
      </c>
      <c r="B3818" s="4">
        <f t="shared" si="94"/>
        <v>170</v>
      </c>
      <c r="C3818" s="33" t="s">
        <v>2081</v>
      </c>
      <c r="E3818" s="149"/>
      <c r="F3818" s="51" t="s">
        <v>1408</v>
      </c>
      <c r="G3818" s="43" t="s">
        <v>7519</v>
      </c>
      <c r="H3818" s="24">
        <v>9</v>
      </c>
      <c r="K3818" s="100"/>
      <c r="M3818" s="136" t="s">
        <v>11554</v>
      </c>
      <c r="N3818" s="136"/>
      <c r="O3818" s="178" t="str">
        <f t="shared" si="93"/>
        <v>Label.create(:concept_id =&gt; Concept.find_by_codelist_and_code(121, 'Syrj').id, :locale =&gt; 'fi', :preflabel =&gt; 'syyrialainen läntinen muunnelma', :scopenote =&gt; 'Typographic variant of Syriac')</v>
      </c>
      <c r="P3818" s="3"/>
    </row>
    <row r="3819" spans="1:16" ht="15.75" hidden="1">
      <c r="A3819" s="4">
        <v>121</v>
      </c>
      <c r="B3819" s="4">
        <f t="shared" si="94"/>
        <v>171</v>
      </c>
      <c r="C3819" s="33" t="s">
        <v>809</v>
      </c>
      <c r="E3819" s="149"/>
      <c r="F3819" s="51" t="s">
        <v>1541</v>
      </c>
      <c r="G3819" s="43" t="s">
        <v>7519</v>
      </c>
      <c r="H3819" s="24">
        <v>9</v>
      </c>
      <c r="K3819" s="100"/>
      <c r="M3819" s="136" t="s">
        <v>11555</v>
      </c>
      <c r="N3819" s="136"/>
      <c r="O3819" s="178" t="str">
        <f t="shared" si="93"/>
        <v>Label.create(:concept_id =&gt; Concept.find_by_codelist_and_code(121, 'Syrn').id, :locale =&gt; 'fi', :preflabel =&gt; 'syyrialainen itäinen muunnelma', :scopenote =&gt; 'Typographic variant of Syriac')</v>
      </c>
      <c r="P3819" s="3"/>
    </row>
    <row r="3820" spans="1:16" ht="15.75" hidden="1">
      <c r="A3820" s="4">
        <v>121</v>
      </c>
      <c r="B3820" s="4">
        <f t="shared" si="94"/>
        <v>172</v>
      </c>
      <c r="C3820" s="33" t="s">
        <v>1542</v>
      </c>
      <c r="E3820" s="149"/>
      <c r="F3820" s="51" t="s">
        <v>1648</v>
      </c>
      <c r="G3820" s="43" t="s">
        <v>5665</v>
      </c>
      <c r="H3820" s="24">
        <v>9</v>
      </c>
      <c r="K3820" s="100"/>
      <c r="M3820" s="136" t="s">
        <v>11556</v>
      </c>
      <c r="N3820" s="136"/>
      <c r="O3820" s="178" t="str">
        <f t="shared" si="93"/>
        <v>Label.create(:concept_id =&gt; Concept.find_by_codelist_and_code(121, 'Tagb').id, :locale =&gt; 'fi', :preflabel =&gt; 'tagbanwalainen', :scopenote =&gt; nil)</v>
      </c>
      <c r="P3820" s="3"/>
    </row>
    <row r="3821" spans="1:16" ht="15.75" hidden="1">
      <c r="A3821" s="4">
        <v>121</v>
      </c>
      <c r="B3821" s="4">
        <f t="shared" si="94"/>
        <v>173</v>
      </c>
      <c r="C3821" s="33" t="s">
        <v>4503</v>
      </c>
      <c r="E3821" s="149"/>
      <c r="F3821" s="51" t="s">
        <v>8540</v>
      </c>
      <c r="G3821" s="43">
        <v>0</v>
      </c>
      <c r="H3821" s="24">
        <v>13</v>
      </c>
      <c r="K3821" s="100"/>
      <c r="M3821" s="136" t="s">
        <v>11557</v>
      </c>
      <c r="N3821" s="136" t="s">
        <v>11430</v>
      </c>
      <c r="O3821" s="178" t="str">
        <f t="shared" si="93"/>
        <v>Label.create(:concept_id =&gt; Concept.find_by_codelist_and_code(121, 'Takr').id, :locale =&gt; 'fi', :preflabel =&gt; 'Takri', :scopenote =&gt; 'Unicode ei tue kirjoitusjärjestelmää')</v>
      </c>
      <c r="P3821" s="3"/>
    </row>
    <row r="3822" spans="1:16" ht="15.75" hidden="1">
      <c r="A3822" s="4">
        <v>121</v>
      </c>
      <c r="B3822" s="4">
        <f t="shared" si="94"/>
        <v>174</v>
      </c>
      <c r="C3822" s="33" t="s">
        <v>1405</v>
      </c>
      <c r="E3822" s="149"/>
      <c r="F3822" s="51" t="s">
        <v>1548</v>
      </c>
      <c r="G3822" s="43" t="s">
        <v>5665</v>
      </c>
      <c r="H3822" s="24">
        <v>9</v>
      </c>
      <c r="K3822" s="100"/>
      <c r="M3822" s="136" t="s">
        <v>11558</v>
      </c>
      <c r="N3822" s="136"/>
      <c r="O3822" s="178" t="str">
        <f t="shared" si="93"/>
        <v>Label.create(:concept_id =&gt; Concept.find_by_codelist_and_code(121, 'Tale').id, :locale =&gt; 'fi', :preflabel =&gt; 'tailelainen', :scopenote =&gt; nil)</v>
      </c>
      <c r="P3822" s="3"/>
    </row>
    <row r="3823" spans="1:16" ht="15.75" hidden="1">
      <c r="A3823" s="4">
        <v>121</v>
      </c>
      <c r="B3823" s="4">
        <f t="shared" si="94"/>
        <v>175</v>
      </c>
      <c r="C3823" s="33" t="s">
        <v>1549</v>
      </c>
      <c r="E3823" s="149"/>
      <c r="F3823" s="51" t="s">
        <v>1550</v>
      </c>
      <c r="G3823" s="43" t="s">
        <v>5665</v>
      </c>
      <c r="H3823" s="24">
        <v>9</v>
      </c>
      <c r="K3823" s="100"/>
      <c r="M3823" s="136" t="s">
        <v>11559</v>
      </c>
      <c r="N3823" s="136"/>
      <c r="O3823" s="178" t="str">
        <f t="shared" si="93"/>
        <v>Label.create(:concept_id =&gt; Concept.find_by_codelist_and_code(121, 'Talu').id, :locale =&gt; 'fi', :preflabel =&gt; 'uusi tailuelainen', :scopenote =&gt; nil)</v>
      </c>
      <c r="P3823" s="3"/>
    </row>
    <row r="3824" spans="1:16" ht="15.75" hidden="1">
      <c r="A3824" s="4">
        <v>121</v>
      </c>
      <c r="B3824" s="4">
        <f t="shared" si="94"/>
        <v>176</v>
      </c>
      <c r="C3824" s="33" t="s">
        <v>1575</v>
      </c>
      <c r="E3824" s="149"/>
      <c r="F3824" s="51" t="s">
        <v>266</v>
      </c>
      <c r="G3824" s="43" t="s">
        <v>5665</v>
      </c>
      <c r="H3824" s="24">
        <v>9</v>
      </c>
      <c r="K3824" s="100"/>
      <c r="M3824" s="136" t="s">
        <v>11560</v>
      </c>
      <c r="N3824" s="136"/>
      <c r="O3824" s="178" t="str">
        <f t="shared" si="93"/>
        <v>Label.create(:concept_id =&gt; Concept.find_by_codelist_and_code(121, 'Taml').id, :locale =&gt; 'fi', :preflabel =&gt; 'tamililainen', :scopenote =&gt; nil)</v>
      </c>
      <c r="P3824" s="3"/>
    </row>
    <row r="3825" spans="1:16" ht="15.75" hidden="1">
      <c r="A3825" s="4">
        <v>121</v>
      </c>
      <c r="B3825" s="4">
        <f t="shared" si="94"/>
        <v>177</v>
      </c>
      <c r="C3825" s="33" t="s">
        <v>4335</v>
      </c>
      <c r="E3825" s="149"/>
      <c r="F3825" s="51" t="s">
        <v>11561</v>
      </c>
      <c r="G3825" s="43" t="s">
        <v>7521</v>
      </c>
      <c r="H3825" s="24">
        <v>13</v>
      </c>
      <c r="K3825" s="100"/>
      <c r="M3825" s="136" t="s">
        <v>11561</v>
      </c>
      <c r="N3825" s="136" t="s">
        <v>11430</v>
      </c>
      <c r="O3825" s="178" t="str">
        <f t="shared" si="93"/>
        <v>Label.create(:concept_id =&gt; Concept.find_by_codelist_and_code(121, 'Tang').id, :locale =&gt; 'fi', :preflabel =&gt; 'Tangut', :scopenote =&gt; 'Unicode ei tue kirjoitusjärjestelmää')</v>
      </c>
      <c r="P3825" s="3"/>
    </row>
    <row r="3826" spans="1:16" ht="15.75" hidden="1">
      <c r="A3826" s="4">
        <v>121</v>
      </c>
      <c r="B3826" s="4">
        <f t="shared" si="94"/>
        <v>178</v>
      </c>
      <c r="C3826" s="33" t="s">
        <v>3195</v>
      </c>
      <c r="E3826" s="149"/>
      <c r="F3826" s="51" t="s">
        <v>3049</v>
      </c>
      <c r="G3826" s="43" t="s">
        <v>5665</v>
      </c>
      <c r="H3826" s="24">
        <v>9</v>
      </c>
      <c r="K3826" s="100"/>
      <c r="M3826" s="136" t="s">
        <v>11562</v>
      </c>
      <c r="N3826" s="136"/>
      <c r="O3826" s="178" t="str">
        <f t="shared" si="93"/>
        <v>Label.create(:concept_id =&gt; Concept.find_by_codelist_and_code(121, 'Tavt').id, :locale =&gt; 'fi', :preflabel =&gt; 'tai viet', :scopenote =&gt; nil)</v>
      </c>
      <c r="P3826" s="3"/>
    </row>
    <row r="3827" spans="1:16" ht="15.75" hidden="1">
      <c r="A3827" s="4">
        <v>121</v>
      </c>
      <c r="B3827" s="4">
        <f t="shared" si="94"/>
        <v>179</v>
      </c>
      <c r="C3827" s="33" t="s">
        <v>1391</v>
      </c>
      <c r="E3827" s="149"/>
      <c r="F3827" s="51" t="s">
        <v>922</v>
      </c>
      <c r="G3827" s="43" t="s">
        <v>5665</v>
      </c>
      <c r="H3827" s="24">
        <v>9</v>
      </c>
      <c r="K3827" s="100"/>
      <c r="M3827" s="136" t="s">
        <v>11563</v>
      </c>
      <c r="N3827" s="136"/>
      <c r="O3827" s="178" t="str">
        <f t="shared" si="93"/>
        <v>Label.create(:concept_id =&gt; Concept.find_by_codelist_and_code(121, 'Telu').id, :locale =&gt; 'fi', :preflabel =&gt; 'telugulainen', :scopenote =&gt; nil)</v>
      </c>
      <c r="P3827" s="3"/>
    </row>
    <row r="3828" spans="1:16" ht="15.75" hidden="1">
      <c r="A3828" s="4">
        <v>121</v>
      </c>
      <c r="B3828" s="4">
        <f t="shared" si="94"/>
        <v>180</v>
      </c>
      <c r="C3828" s="33" t="s">
        <v>1669</v>
      </c>
      <c r="E3828" s="149"/>
      <c r="F3828" s="51" t="s">
        <v>1670</v>
      </c>
      <c r="G3828" s="43" t="s">
        <v>6714</v>
      </c>
      <c r="H3828" s="24">
        <v>9</v>
      </c>
      <c r="K3828" s="100"/>
      <c r="M3828" s="136" t="s">
        <v>11564</v>
      </c>
      <c r="N3828" s="136" t="s">
        <v>11430</v>
      </c>
      <c r="O3828" s="178" t="str">
        <f t="shared" ref="O3828:O3863" si="95">IF(OR(H3828="",IFERROR(FIND("-"&amp;A3828&amp;"-","-6-7-8-10-11-26-33-35-36-37-38-39-40-47-52-54-56-63-67-75-78-94-95-101-138-140-"),0)&gt;0,
AND(A3828=1,IFERROR(FIND("-"&amp;C3828&amp;"-","-12-13-14-"),0)&gt;0),
AND(A3828=22,IFERROR(FIND("-"&amp;C3828&amp;"-","-04-05-"),0)&gt;0),
AND(A3828=34,IFERROR(FIND("-"&amp;C3828&amp;"-","-00-01-04-08-09-10-11-12-13-14-15-"),0)&gt;0),
AND(A3828=45,IFERROR(FIND("-"&amp;C3828&amp;"-","-08-"),0)&gt;0),
AND(A3828=49,IFERROR(FIND("-"&amp;C3828&amp;"-","-ROW-"),0)&gt;0),
AND(A3828=51,IFERROR(FIND("-"&amp;C3828&amp;"-","-14-15-36-"),0)&gt;0),
AND(A3828=79,IFERROR(FIND("-"&amp;C3828&amp;"-","-11-"),0)&gt;0),
AND(A3828=102,IFERROR(FIND("-"&amp;C3828&amp;"-","-02-"),0)&gt;0)),"",
 IF(AND(M3828="",N3828=""),"",
  "Label.create(:concept_id =&gt; Concept.find_by_codelist_and_code("&amp;A3828&amp;", "&amp;IF(C3828="","nil","'"&amp;C3828&amp;"'")&amp;").id, "&amp;
  ":locale =&gt; '"&amp;L$2&amp;"'"&amp;", "&amp;
  ":preflabel =&gt; '"&amp;(IF(M3828="",F3828,M3828)&amp;"', "&amp;
  ":scopenote =&gt; "&amp;IF(AND(N3828="",G3828="",K3828=""),"nil","'"&amp; IF(K3828="", "",$L$3 &amp; IF(ISERROR(FIND("
", K3828))," ","&lt;br&gt;&amp;nbsp;&amp;nbsp;&amp;nbsp;&amp;nbsp;• ") &amp; SUBSTITUTE(SUBSTITUTE(SUBSTITUTE(K3828, "&amp;", "&amp;amp;"),"&lt;","&amp;lt;"),"
","&lt;br&gt;&amp;nbsp;&amp;nbsp;&amp;nbsp;&amp;nbsp;• ")) &amp; IF(OR(K3828="",G3828=""),"","&lt;br&gt;") &amp; SUBSTITUTE(SUBSTITUTE(IF(N3828="",G3828,N3828),"&amp;","&amp;amp;"),"&lt;","&amp;lt;")&amp;"'")&amp;")")
))</f>
        <v>Label.create(:concept_id =&gt; Concept.find_by_codelist_and_code(121, 'Teng').id, :locale =&gt; 'fi', :preflabel =&gt; 'tengwar', :scopenote =&gt; 'Unicode ei tue kirjoitusjärjestelmää')</v>
      </c>
      <c r="P3828" s="3"/>
    </row>
    <row r="3829" spans="1:16" ht="15.75" hidden="1">
      <c r="A3829" s="4">
        <v>121</v>
      </c>
      <c r="B3829" s="4">
        <f t="shared" si="94"/>
        <v>181</v>
      </c>
      <c r="C3829" s="33" t="s">
        <v>1671</v>
      </c>
      <c r="E3829" s="149"/>
      <c r="F3829" s="51" t="s">
        <v>3159</v>
      </c>
      <c r="G3829" s="43" t="s">
        <v>5665</v>
      </c>
      <c r="H3829" s="24">
        <v>9</v>
      </c>
      <c r="K3829" s="100"/>
      <c r="M3829" s="136" t="s">
        <v>11565</v>
      </c>
      <c r="N3829" s="136"/>
      <c r="O3829" s="178" t="str">
        <f t="shared" si="95"/>
        <v>Label.create(:concept_id =&gt; Concept.find_by_codelist_and_code(121, 'Tfng').id, :locale =&gt; 'fi', :preflabel =&gt; 'tifinagh', :scopenote =&gt; nil)</v>
      </c>
      <c r="P3829" s="3"/>
    </row>
    <row r="3830" spans="1:16" ht="15.75" hidden="1">
      <c r="A3830" s="4">
        <v>121</v>
      </c>
      <c r="B3830" s="4">
        <f t="shared" si="94"/>
        <v>182</v>
      </c>
      <c r="C3830" s="33" t="s">
        <v>3448</v>
      </c>
      <c r="E3830" s="149"/>
      <c r="F3830" s="51" t="s">
        <v>13706</v>
      </c>
      <c r="G3830" s="43" t="s">
        <v>5665</v>
      </c>
      <c r="H3830" s="24">
        <v>9</v>
      </c>
      <c r="K3830" s="100"/>
      <c r="M3830" s="136" t="s">
        <v>11566</v>
      </c>
      <c r="N3830" s="136"/>
      <c r="O3830" s="178" t="str">
        <f t="shared" si="95"/>
        <v>Label.create(:concept_id =&gt; Concept.find_by_codelist_and_code(121, 'Tglg').id, :locale =&gt; 'fi', :preflabel =&gt; 'tagalogilainen', :scopenote =&gt; nil)</v>
      </c>
      <c r="P3830" s="3"/>
    </row>
    <row r="3831" spans="1:16" ht="15.75" hidden="1">
      <c r="A3831" s="4">
        <v>121</v>
      </c>
      <c r="B3831" s="4">
        <f t="shared" si="94"/>
        <v>183</v>
      </c>
      <c r="C3831" s="33" t="s">
        <v>3449</v>
      </c>
      <c r="E3831" s="149"/>
      <c r="F3831" s="51" t="s">
        <v>3166</v>
      </c>
      <c r="G3831" s="43" t="s">
        <v>5665</v>
      </c>
      <c r="H3831" s="24">
        <v>9</v>
      </c>
      <c r="K3831" s="100"/>
      <c r="M3831" s="136" t="s">
        <v>11567</v>
      </c>
      <c r="N3831" s="136"/>
      <c r="O3831" s="178" t="str">
        <f t="shared" si="95"/>
        <v>Label.create(:concept_id =&gt; Concept.find_by_codelist_and_code(121, 'Thaa').id, :locale =&gt; 'fi', :preflabel =&gt; 'thaana', :scopenote =&gt; nil)</v>
      </c>
      <c r="P3831" s="3"/>
    </row>
    <row r="3832" spans="1:16" ht="15.75" hidden="1">
      <c r="A3832" s="4">
        <v>121</v>
      </c>
      <c r="B3832" s="4">
        <f t="shared" si="94"/>
        <v>184</v>
      </c>
      <c r="C3832" s="33" t="s">
        <v>29</v>
      </c>
      <c r="E3832" s="149"/>
      <c r="F3832" s="51" t="s">
        <v>29</v>
      </c>
      <c r="G3832" s="43" t="s">
        <v>5665</v>
      </c>
      <c r="H3832" s="24">
        <v>9</v>
      </c>
      <c r="K3832" s="100"/>
      <c r="M3832" s="136" t="s">
        <v>11568</v>
      </c>
      <c r="N3832" s="136"/>
      <c r="O3832" s="178" t="str">
        <f t="shared" si="95"/>
        <v>Label.create(:concept_id =&gt; Concept.find_by_codelist_and_code(121, 'Thai').id, :locale =&gt; 'fi', :preflabel =&gt; 'thailainen', :scopenote =&gt; nil)</v>
      </c>
      <c r="P3832" s="3"/>
    </row>
    <row r="3833" spans="1:16" ht="15.75" hidden="1">
      <c r="A3833" s="4">
        <v>121</v>
      </c>
      <c r="B3833" s="4">
        <f t="shared" si="94"/>
        <v>185</v>
      </c>
      <c r="C3833" s="33" t="s">
        <v>3422</v>
      </c>
      <c r="E3833" s="149"/>
      <c r="F3833" s="51" t="s">
        <v>192</v>
      </c>
      <c r="G3833" s="43" t="s">
        <v>5665</v>
      </c>
      <c r="H3833" s="24">
        <v>9</v>
      </c>
      <c r="K3833" s="100"/>
      <c r="M3833" s="136" t="s">
        <v>11569</v>
      </c>
      <c r="N3833" s="136"/>
      <c r="O3833" s="178" t="str">
        <f t="shared" si="95"/>
        <v>Label.create(:concept_id =&gt; Concept.find_by_codelist_and_code(121, 'Tibt').id, :locale =&gt; 'fi', :preflabel =&gt; 'tiibetiläinen', :scopenote =&gt; nil)</v>
      </c>
      <c r="P3833" s="3"/>
    </row>
    <row r="3834" spans="1:16" ht="15.75" hidden="1">
      <c r="A3834" s="4">
        <v>121</v>
      </c>
      <c r="B3834" s="4">
        <f t="shared" si="94"/>
        <v>186</v>
      </c>
      <c r="C3834" s="42" t="s">
        <v>4704</v>
      </c>
      <c r="E3834" s="149"/>
      <c r="F3834" s="51" t="s">
        <v>7509</v>
      </c>
      <c r="G3834" s="43" t="s">
        <v>5665</v>
      </c>
      <c r="H3834" s="24">
        <v>16</v>
      </c>
      <c r="I3834" s="24">
        <v>38</v>
      </c>
      <c r="K3834" s="100"/>
      <c r="M3834" s="136" t="s">
        <v>11570</v>
      </c>
      <c r="N3834" s="136"/>
      <c r="O3834" s="178" t="str">
        <f t="shared" si="95"/>
        <v>Label.create(:concept_id =&gt; Concept.find_by_codelist_and_code(121, 'Tirh').id, :locale =&gt; 'fi', :preflabel =&gt; 'Tiruta', :scopenote =&gt; nil)</v>
      </c>
      <c r="P3834" s="3"/>
    </row>
    <row r="3835" spans="1:16" ht="30" hidden="1">
      <c r="A3835" s="60">
        <v>121</v>
      </c>
      <c r="B3835" s="4">
        <f t="shared" si="94"/>
        <v>187</v>
      </c>
      <c r="C3835" s="42" t="s">
        <v>13834</v>
      </c>
      <c r="D3835" s="42"/>
      <c r="E3835" s="42"/>
      <c r="F3835" s="51" t="s">
        <v>13835</v>
      </c>
      <c r="G3835" s="70" t="s">
        <v>13203</v>
      </c>
      <c r="H3835" s="24">
        <v>61</v>
      </c>
      <c r="K3835" s="100"/>
      <c r="M3835" s="136" t="s">
        <v>13835</v>
      </c>
      <c r="N3835" s="136" t="s">
        <v>13857</v>
      </c>
      <c r="O3835" s="178" t="str">
        <f t="shared" si="95"/>
        <v>Label.create(:concept_id =&gt; Concept.find_by_codelist_and_code(121, 'Tnsa').id, :locale =&gt; 'fi', :preflabel =&gt; 'Tangsa', :scopenote =&gt; 'Käytä vain ONIX 3.0-sanomilla tai ONIX:in myöhemmissä versioissa.')</v>
      </c>
      <c r="P3835" s="61"/>
    </row>
    <row r="3836" spans="1:16" ht="30" hidden="1">
      <c r="A3836" s="60">
        <v>121</v>
      </c>
      <c r="B3836" s="4">
        <f t="shared" si="94"/>
        <v>188</v>
      </c>
      <c r="C3836" s="42" t="s">
        <v>13836</v>
      </c>
      <c r="D3836" s="42"/>
      <c r="E3836" s="42"/>
      <c r="F3836" s="51" t="s">
        <v>13836</v>
      </c>
      <c r="G3836" s="70" t="s">
        <v>13203</v>
      </c>
      <c r="H3836" s="24">
        <v>61</v>
      </c>
      <c r="K3836" s="100"/>
      <c r="M3836" s="136" t="s">
        <v>13836</v>
      </c>
      <c r="N3836" s="136" t="s">
        <v>13857</v>
      </c>
      <c r="O3836" s="178" t="str">
        <f t="shared" si="95"/>
        <v>Label.create(:concept_id =&gt; Concept.find_by_codelist_and_code(121, 'Toto').id, :locale =&gt; 'fi', :preflabel =&gt; 'Toto', :scopenote =&gt; 'Käytä vain ONIX 3.0-sanomilla tai ONIX:in myöhemmissä versioissa.')</v>
      </c>
      <c r="P3836" s="61"/>
    </row>
    <row r="3837" spans="1:16" ht="15.75" hidden="1">
      <c r="A3837" s="4">
        <v>121</v>
      </c>
      <c r="B3837" s="4">
        <f t="shared" si="94"/>
        <v>189</v>
      </c>
      <c r="C3837" s="33" t="s">
        <v>3423</v>
      </c>
      <c r="E3837" s="149"/>
      <c r="F3837" s="51" t="s">
        <v>2706</v>
      </c>
      <c r="G3837" s="43" t="s">
        <v>7521</v>
      </c>
      <c r="H3837" s="24">
        <v>9</v>
      </c>
      <c r="K3837" s="100"/>
      <c r="M3837" s="136" t="s">
        <v>11571</v>
      </c>
      <c r="N3837" s="136"/>
      <c r="O3837" s="178" t="str">
        <f t="shared" si="95"/>
        <v>Label.create(:concept_id =&gt; Concept.find_by_codelist_and_code(121, 'Ugar').id, :locale =&gt; 'fi', :preflabel =&gt; 'ugaritilainen', :scopenote =&gt; 'Ancient/historic script')</v>
      </c>
      <c r="P3837" s="3"/>
    </row>
    <row r="3838" spans="1:16" ht="15.75" hidden="1">
      <c r="A3838" s="4">
        <v>121</v>
      </c>
      <c r="B3838" s="4">
        <f t="shared" si="94"/>
        <v>190</v>
      </c>
      <c r="C3838" s="33" t="s">
        <v>2995</v>
      </c>
      <c r="E3838" s="149"/>
      <c r="F3838" s="51" t="s">
        <v>2442</v>
      </c>
      <c r="G3838" s="43" t="s">
        <v>5665</v>
      </c>
      <c r="H3838" s="24">
        <v>9</v>
      </c>
      <c r="K3838" s="100"/>
      <c r="M3838" s="136" t="s">
        <v>11572</v>
      </c>
      <c r="N3838" s="136"/>
      <c r="O3838" s="178" t="str">
        <f t="shared" si="95"/>
        <v>Label.create(:concept_id =&gt; Concept.find_by_codelist_and_code(121, 'Vaii').id, :locale =&gt; 'fi', :preflabel =&gt; 'vailainen', :scopenote =&gt; nil)</v>
      </c>
      <c r="P3838" s="3"/>
    </row>
    <row r="3839" spans="1:16" ht="15.75" hidden="1">
      <c r="A3839" s="4">
        <v>121</v>
      </c>
      <c r="B3839" s="4">
        <f t="shared" si="94"/>
        <v>191</v>
      </c>
      <c r="C3839" s="33" t="s">
        <v>3491</v>
      </c>
      <c r="E3839" s="149"/>
      <c r="F3839" s="51" t="s">
        <v>3424</v>
      </c>
      <c r="G3839" s="43" t="s">
        <v>6714</v>
      </c>
      <c r="H3839" s="24">
        <v>9</v>
      </c>
      <c r="K3839" s="100"/>
      <c r="M3839" s="136" t="s">
        <v>11573</v>
      </c>
      <c r="N3839" s="136" t="s">
        <v>11430</v>
      </c>
      <c r="O3839" s="178" t="str">
        <f t="shared" si="95"/>
        <v>Label.create(:concept_id =&gt; Concept.find_by_codelist_and_code(121, 'Visp').id, :locale =&gt; 'fi', :preflabel =&gt; 'näkyvä puhe', :scopenote =&gt; 'Unicode ei tue kirjoitusjärjestelmää')</v>
      </c>
      <c r="P3839" s="3"/>
    </row>
    <row r="3840" spans="1:16" ht="31.5" hidden="1">
      <c r="A3840" s="60">
        <v>121</v>
      </c>
      <c r="B3840" s="4">
        <f t="shared" si="94"/>
        <v>192</v>
      </c>
      <c r="C3840" s="42" t="s">
        <v>13837</v>
      </c>
      <c r="D3840" s="42"/>
      <c r="E3840" s="42"/>
      <c r="F3840" s="51" t="s">
        <v>13838</v>
      </c>
      <c r="G3840" s="43" t="s">
        <v>13898</v>
      </c>
      <c r="H3840" s="24">
        <v>61</v>
      </c>
      <c r="K3840" s="100"/>
      <c r="M3840" s="136" t="s">
        <v>13838</v>
      </c>
      <c r="N3840" s="136" t="s">
        <v>13857</v>
      </c>
      <c r="O3840" s="178" t="str">
        <f t="shared" si="95"/>
        <v>Label.create(:concept_id =&gt; Concept.find_by_codelist_and_code(121, 'Vith').id, :locale =&gt; 'fi', :preflabel =&gt; 'Vithkuqi', :scopenote =&gt; 'Käytä vain ONIX 3.0-sanomilla tai ONIX:in myöhemmissä versioissa.')</v>
      </c>
      <c r="P3840" s="61"/>
    </row>
    <row r="3841" spans="1:16" ht="15.75" hidden="1">
      <c r="A3841" s="4">
        <v>121</v>
      </c>
      <c r="B3841" s="4">
        <f t="shared" si="94"/>
        <v>193</v>
      </c>
      <c r="C3841" s="33" t="s">
        <v>4489</v>
      </c>
      <c r="E3841" s="149"/>
      <c r="F3841" s="51" t="s">
        <v>4334</v>
      </c>
      <c r="G3841" s="43">
        <v>0</v>
      </c>
      <c r="H3841" s="24">
        <v>13</v>
      </c>
      <c r="K3841" s="100"/>
      <c r="M3841" s="136" t="s">
        <v>4334</v>
      </c>
      <c r="N3841" s="136" t="s">
        <v>11430</v>
      </c>
      <c r="O3841" s="178" t="str">
        <f t="shared" si="95"/>
        <v>Label.create(:concept_id =&gt; Concept.find_by_codelist_and_code(121, 'Wara').id, :locale =&gt; 'fi', :preflabel =&gt; 'Warang Citi (Varang Kshiti)', :scopenote =&gt; 'Unicode ei tue kirjoitusjärjestelmää')</v>
      </c>
      <c r="P3841" s="3"/>
    </row>
    <row r="3842" spans="1:16" ht="30" hidden="1">
      <c r="A3842" s="60">
        <v>121</v>
      </c>
      <c r="B3842" s="4">
        <f t="shared" si="94"/>
        <v>194</v>
      </c>
      <c r="C3842" s="42" t="s">
        <v>13839</v>
      </c>
      <c r="D3842" s="42"/>
      <c r="E3842" s="42"/>
      <c r="F3842" s="51" t="s">
        <v>13840</v>
      </c>
      <c r="G3842" s="70" t="s">
        <v>13203</v>
      </c>
      <c r="H3842" s="24">
        <v>61</v>
      </c>
      <c r="K3842" s="100"/>
      <c r="M3842" s="136" t="s">
        <v>13840</v>
      </c>
      <c r="N3842" s="136" t="s">
        <v>13857</v>
      </c>
      <c r="O3842" s="178" t="str">
        <f t="shared" si="95"/>
        <v>Label.create(:concept_id =&gt; Concept.find_by_codelist_and_code(121, 'Wcho').id, :locale =&gt; 'fi', :preflabel =&gt; 'Wancho', :scopenote =&gt; 'Käytä vain ONIX 3.0-sanomilla tai ONIX:in myöhemmissä versioissa.')</v>
      </c>
      <c r="P3842" s="61"/>
    </row>
    <row r="3843" spans="1:16" ht="15.75" hidden="1">
      <c r="A3843" s="4">
        <v>121</v>
      </c>
      <c r="B3843" s="4">
        <f t="shared" ref="B3843:B3851" si="96">IF(A3843=A3842,B3842+1,0)</f>
        <v>195</v>
      </c>
      <c r="C3843" s="33" t="s">
        <v>4490</v>
      </c>
      <c r="E3843" s="149"/>
      <c r="F3843" s="51" t="s">
        <v>11574</v>
      </c>
      <c r="G3843" s="43" t="s">
        <v>6714</v>
      </c>
      <c r="H3843" s="24">
        <v>13</v>
      </c>
      <c r="K3843" s="100"/>
      <c r="M3843" s="136" t="s">
        <v>11574</v>
      </c>
      <c r="N3843" s="136" t="s">
        <v>11430</v>
      </c>
      <c r="O3843" s="178" t="str">
        <f t="shared" si="95"/>
        <v>Label.create(:concept_id =&gt; Concept.find_by_codelist_and_code(121, 'Wole').id, :locale =&gt; 'fi', :preflabel =&gt; 'Woleai', :scopenote =&gt; 'Unicode ei tue kirjoitusjärjestelmää')</v>
      </c>
      <c r="P3843" s="3"/>
    </row>
    <row r="3844" spans="1:16" ht="15.75" hidden="1">
      <c r="A3844" s="4">
        <v>121</v>
      </c>
      <c r="B3844" s="4">
        <f t="shared" si="96"/>
        <v>196</v>
      </c>
      <c r="C3844" s="33" t="s">
        <v>3425</v>
      </c>
      <c r="E3844" s="149"/>
      <c r="F3844" s="51" t="s">
        <v>4126</v>
      </c>
      <c r="G3844" s="43" t="s">
        <v>7521</v>
      </c>
      <c r="H3844" s="24">
        <v>9</v>
      </c>
      <c r="K3844" s="100"/>
      <c r="M3844" s="136" t="s">
        <v>11575</v>
      </c>
      <c r="N3844" s="136"/>
      <c r="O3844" s="178" t="str">
        <f t="shared" si="95"/>
        <v>Label.create(:concept_id =&gt; Concept.find_by_codelist_and_code(121, 'Xpeo').id, :locale =&gt; 'fi', :preflabel =&gt; 'muinaispersialainen', :scopenote =&gt; 'Ancient/historic script')</v>
      </c>
      <c r="P3844" s="3"/>
    </row>
    <row r="3845" spans="1:16" ht="15.75" hidden="1">
      <c r="A3845" s="4">
        <v>121</v>
      </c>
      <c r="B3845" s="4">
        <f t="shared" si="96"/>
        <v>197</v>
      </c>
      <c r="C3845" s="33" t="s">
        <v>4173</v>
      </c>
      <c r="E3845" s="149"/>
      <c r="F3845" s="51" t="s">
        <v>2856</v>
      </c>
      <c r="G3845" s="43" t="s">
        <v>7521</v>
      </c>
      <c r="H3845" s="24">
        <v>9</v>
      </c>
      <c r="K3845" s="100"/>
      <c r="M3845" s="136" t="s">
        <v>11576</v>
      </c>
      <c r="N3845" s="136"/>
      <c r="O3845" s="178" t="str">
        <f t="shared" si="95"/>
        <v>Label.create(:concept_id =&gt; Concept.find_by_codelist_and_code(121, 'Xsux').id, :locale =&gt; 'fi', :preflabel =&gt; 'sumerilais-akkadilainen nuolenpääkirjoitus', :scopenote =&gt; 'Ancient/historic script')</v>
      </c>
      <c r="P3845" s="3"/>
    </row>
    <row r="3846" spans="1:16" ht="31.5" hidden="1">
      <c r="A3846" s="60">
        <v>121</v>
      </c>
      <c r="B3846" s="4">
        <f t="shared" si="96"/>
        <v>198</v>
      </c>
      <c r="C3846" s="42" t="s">
        <v>13841</v>
      </c>
      <c r="D3846" s="42"/>
      <c r="E3846" s="42"/>
      <c r="F3846" s="51" t="s">
        <v>13842</v>
      </c>
      <c r="G3846" s="43" t="s">
        <v>13898</v>
      </c>
      <c r="H3846" s="24">
        <v>61</v>
      </c>
      <c r="K3846" s="100"/>
      <c r="M3846" s="136" t="s">
        <v>13866</v>
      </c>
      <c r="N3846" s="136" t="s">
        <v>13857</v>
      </c>
      <c r="O3846" s="178" t="str">
        <f t="shared" si="95"/>
        <v>Label.create(:concept_id =&gt; Concept.find_by_codelist_and_code(121, 'Yezi').id, :locale =&gt; 'fi', :preflabel =&gt; 'Jesidi', :scopenote =&gt; 'Käytä vain ONIX 3.0-sanomilla tai ONIX:in myöhemmissä versioissa.')</v>
      </c>
      <c r="P3846" s="61"/>
    </row>
    <row r="3847" spans="1:16" ht="15.75" hidden="1">
      <c r="A3847" s="4">
        <v>121</v>
      </c>
      <c r="B3847" s="4">
        <f t="shared" si="96"/>
        <v>199</v>
      </c>
      <c r="C3847" s="33" t="s">
        <v>1449</v>
      </c>
      <c r="E3847" s="149"/>
      <c r="F3847" s="51" t="s">
        <v>917</v>
      </c>
      <c r="G3847" s="43" t="s">
        <v>5665</v>
      </c>
      <c r="H3847" s="24">
        <v>9</v>
      </c>
      <c r="K3847" s="100"/>
      <c r="M3847" s="136" t="s">
        <v>11577</v>
      </c>
      <c r="N3847" s="136"/>
      <c r="O3847" s="178" t="str">
        <f t="shared" si="95"/>
        <v>Label.create(:concept_id =&gt; Concept.find_by_codelist_and_code(121, 'Yiii').id, :locale =&gt; 'fi', :preflabel =&gt; 'yiläinen', :scopenote =&gt; nil)</v>
      </c>
      <c r="P3847" s="3"/>
    </row>
    <row r="3848" spans="1:16" ht="45" hidden="1">
      <c r="A3848" s="4">
        <v>121</v>
      </c>
      <c r="B3848" s="4">
        <f t="shared" si="96"/>
        <v>200</v>
      </c>
      <c r="C3848" s="42" t="s">
        <v>7470</v>
      </c>
      <c r="E3848" s="149"/>
      <c r="F3848" s="51" t="s">
        <v>7471</v>
      </c>
      <c r="G3848" s="70" t="s">
        <v>13203</v>
      </c>
      <c r="H3848" s="24">
        <v>38</v>
      </c>
      <c r="J3848" s="5">
        <v>3</v>
      </c>
      <c r="K3848" s="100"/>
      <c r="M3848" s="136" t="s">
        <v>7471</v>
      </c>
      <c r="N3848" s="136" t="s">
        <v>12964</v>
      </c>
      <c r="O3848" s="178" t="str">
        <f t="shared" si="95"/>
        <v>Label.create(:concept_id =&gt; Concept.find_by_codelist_and_code(121, 'Zanb').id, :locale =&gt; 'fi', :preflabel =&gt; 'Zanabazar Square (Zanabazarin Dörböljin Useg, Xewtee Dörböljin Bicig, Horizontal Square Script)', :scopenote =&gt; 'Ei virallista käännöstä. Käännös päivitetään, kun ISO 15924 -standardin suomen käännös on päivitetty')</v>
      </c>
      <c r="P3848" s="3"/>
    </row>
    <row r="3849" spans="1:16" ht="15.75" hidden="1">
      <c r="A3849" s="4">
        <v>121</v>
      </c>
      <c r="B3849" s="4">
        <f t="shared" si="96"/>
        <v>201</v>
      </c>
      <c r="C3849" s="33" t="s">
        <v>3050</v>
      </c>
      <c r="E3849" s="149"/>
      <c r="F3849" s="51" t="s">
        <v>3037</v>
      </c>
      <c r="G3849" s="43" t="s">
        <v>7520</v>
      </c>
      <c r="H3849" s="24">
        <v>9</v>
      </c>
      <c r="K3849" s="100"/>
      <c r="M3849" s="136" t="s">
        <v>11579</v>
      </c>
      <c r="N3849" s="136" t="s">
        <v>11430</v>
      </c>
      <c r="O3849" s="178" t="str">
        <f t="shared" si="95"/>
        <v>Label.create(:concept_id =&gt; Concept.find_by_codelist_and_code(121, 'Zmth').id, :locale =&gt; 'fi', :preflabel =&gt; 'matemaattinen', :scopenote =&gt; 'Unicode ei tue kirjoitusjärjestelmää')</v>
      </c>
      <c r="P3849" s="3"/>
    </row>
    <row r="3850" spans="1:16" ht="30" hidden="1">
      <c r="A3850" s="4">
        <v>121</v>
      </c>
      <c r="B3850" s="4">
        <f t="shared" si="96"/>
        <v>202</v>
      </c>
      <c r="C3850" s="42" t="s">
        <v>7477</v>
      </c>
      <c r="E3850" s="149"/>
      <c r="F3850" s="51" t="s">
        <v>7478</v>
      </c>
      <c r="G3850" s="43" t="s">
        <v>13465</v>
      </c>
      <c r="H3850" s="24">
        <v>38</v>
      </c>
      <c r="J3850" s="5">
        <v>3</v>
      </c>
      <c r="K3850" s="100"/>
      <c r="M3850" s="136" t="s">
        <v>7478</v>
      </c>
      <c r="N3850" s="136" t="s">
        <v>12964</v>
      </c>
      <c r="O3850" s="178" t="str">
        <f t="shared" si="95"/>
        <v>Label.create(:concept_id =&gt; Concept.find_by_codelist_and_code(121, 'Zsye').id, :locale =&gt; 'fi', :preflabel =&gt; 'Symbols (Emoji variant)', :scopenote =&gt; 'Ei virallista käännöstä. Käännös päivitetään, kun ISO 15924 -standardin suomen käännös on päivitetty')</v>
      </c>
      <c r="P3850" s="3"/>
    </row>
    <row r="3851" spans="1:16" ht="15.75" hidden="1">
      <c r="A3851" s="4">
        <v>121</v>
      </c>
      <c r="B3851" s="4">
        <f t="shared" si="96"/>
        <v>203</v>
      </c>
      <c r="C3851" s="33" t="s">
        <v>3038</v>
      </c>
      <c r="E3851" s="149"/>
      <c r="F3851" s="51" t="s">
        <v>3039</v>
      </c>
      <c r="G3851" s="43" t="s">
        <v>7520</v>
      </c>
      <c r="H3851" s="24">
        <v>9</v>
      </c>
      <c r="K3851" s="100"/>
      <c r="M3851" s="136" t="s">
        <v>11580</v>
      </c>
      <c r="N3851" s="136" t="s">
        <v>11430</v>
      </c>
      <c r="O3851" s="178" t="str">
        <f t="shared" si="95"/>
        <v>Label.create(:concept_id =&gt; Concept.find_by_codelist_and_code(121, 'Zsym').id, :locale =&gt; 'fi', :preflabel =&gt; 'symbolit', :scopenote =&gt; 'Unicode ei tue kirjoitusjärjestelmää')</v>
      </c>
      <c r="P3851" s="3"/>
    </row>
    <row r="3852" spans="1:16" ht="15.75" hidden="1">
      <c r="A3852" s="4">
        <v>121</v>
      </c>
      <c r="B3852" s="4">
        <f t="shared" ref="B3852:B3855" si="97">IF(A3852=A3851,B3851+1,0)</f>
        <v>204</v>
      </c>
      <c r="C3852" s="33" t="s">
        <v>918</v>
      </c>
      <c r="E3852" s="149"/>
      <c r="F3852" s="51" t="s">
        <v>8541</v>
      </c>
      <c r="G3852" s="43" t="s">
        <v>7520</v>
      </c>
      <c r="H3852" s="24">
        <v>9</v>
      </c>
      <c r="K3852" s="100"/>
      <c r="M3852" s="136" t="s">
        <v>11581</v>
      </c>
      <c r="N3852" s="136" t="s">
        <v>11430</v>
      </c>
      <c r="O3852" s="178" t="str">
        <f t="shared" si="95"/>
        <v>Label.create(:concept_id =&gt; Concept.find_by_codelist_and_code(121, 'Zxxx').id, :locale =&gt; 'fi', :preflabel =&gt; 'kirjoittamaton', :scopenote =&gt; 'Unicode ei tue kirjoitusjärjestelmää')</v>
      </c>
      <c r="P3852" s="3"/>
    </row>
    <row r="3853" spans="1:16" ht="15.75" hidden="1">
      <c r="A3853" s="4">
        <v>121</v>
      </c>
      <c r="B3853" s="4">
        <f t="shared" si="97"/>
        <v>205</v>
      </c>
      <c r="C3853" s="33" t="s">
        <v>1372</v>
      </c>
      <c r="E3853" s="149"/>
      <c r="F3853" s="51" t="s">
        <v>919</v>
      </c>
      <c r="G3853" s="43" t="s">
        <v>5665</v>
      </c>
      <c r="H3853" s="24">
        <v>9</v>
      </c>
      <c r="K3853" s="100"/>
      <c r="M3853" s="136" t="s">
        <v>11582</v>
      </c>
      <c r="N3853" s="136"/>
      <c r="O3853" s="178" t="str">
        <f t="shared" si="95"/>
        <v>Label.create(:concept_id =&gt; Concept.find_by_codelist_and_code(121, 'Zyyy').id, :locale =&gt; 'fi', :preflabel =&gt; 'määrittämätön', :scopenote =&gt; nil)</v>
      </c>
      <c r="P3853" s="3"/>
    </row>
    <row r="3854" spans="1:16" ht="15.75" hidden="1">
      <c r="A3854" s="4">
        <v>121</v>
      </c>
      <c r="B3854" s="4">
        <f t="shared" si="97"/>
        <v>206</v>
      </c>
      <c r="C3854" s="33" t="s">
        <v>4467</v>
      </c>
      <c r="E3854" s="149"/>
      <c r="F3854" s="51" t="s">
        <v>13707</v>
      </c>
      <c r="G3854" s="43" t="s">
        <v>5665</v>
      </c>
      <c r="H3854" s="24">
        <v>13</v>
      </c>
      <c r="K3854" s="100"/>
      <c r="M3854" s="136" t="s">
        <v>11578</v>
      </c>
      <c r="N3854" s="136"/>
      <c r="O3854" s="178" t="str">
        <f t="shared" si="95"/>
        <v>Label.create(:concept_id =&gt; Concept.find_by_codelist_and_code(121, 'Zinh').id, :locale =&gt; 'fi', :preflabel =&gt; 'peritty', :scopenote =&gt; nil)</v>
      </c>
      <c r="P3854" s="3"/>
    </row>
    <row r="3855" spans="1:16" ht="15.75" hidden="1">
      <c r="A3855" s="4">
        <v>121</v>
      </c>
      <c r="B3855" s="4">
        <f t="shared" si="97"/>
        <v>207</v>
      </c>
      <c r="C3855" s="33" t="s">
        <v>2684</v>
      </c>
      <c r="E3855" s="149"/>
      <c r="F3855" s="51" t="s">
        <v>2605</v>
      </c>
      <c r="G3855" s="43" t="s">
        <v>5665</v>
      </c>
      <c r="H3855" s="24">
        <v>9</v>
      </c>
      <c r="K3855" s="100"/>
      <c r="M3855" s="136" t="s">
        <v>11583</v>
      </c>
      <c r="N3855" s="136"/>
      <c r="O3855" s="178" t="str">
        <f t="shared" si="95"/>
        <v>Label.create(:concept_id =&gt; Concept.find_by_codelist_and_code(121, 'Zzzz').id, :locale =&gt; 'fi', :preflabel =&gt; 'tuntematon tai virheellinen kirjoitusjärjestelmä', :scopenote =&gt; nil)</v>
      </c>
      <c r="P3855" s="3"/>
    </row>
    <row r="3856" spans="1:16" ht="15.75" hidden="1">
      <c r="A3856" s="183">
        <v>138</v>
      </c>
      <c r="B3856" s="183">
        <v>0</v>
      </c>
      <c r="C3856" s="184"/>
      <c r="D3856" s="184"/>
      <c r="E3856" s="185"/>
      <c r="F3856" s="75" t="s">
        <v>7611</v>
      </c>
      <c r="G3856" s="75" t="s">
        <v>5665</v>
      </c>
      <c r="H3856" s="29">
        <v>8</v>
      </c>
      <c r="I3856" s="29"/>
      <c r="J3856" s="20">
        <v>2</v>
      </c>
      <c r="K3856" s="101"/>
      <c r="M3856" s="136"/>
      <c r="N3856" s="136"/>
      <c r="O3856" s="178" t="str">
        <f t="shared" si="95"/>
        <v/>
      </c>
      <c r="P3856" s="3"/>
    </row>
    <row r="3857" spans="1:16" ht="30" hidden="1">
      <c r="A3857" s="4">
        <v>138</v>
      </c>
      <c r="B3857" s="4">
        <v>1</v>
      </c>
      <c r="C3857" s="33" t="s">
        <v>92</v>
      </c>
      <c r="E3857" s="149"/>
      <c r="F3857" s="43" t="s">
        <v>678</v>
      </c>
      <c r="G3857" s="43" t="s">
        <v>6715</v>
      </c>
      <c r="H3857" s="24">
        <v>8</v>
      </c>
      <c r="K3857" s="100"/>
      <c r="M3857" s="136"/>
      <c r="N3857" s="136"/>
      <c r="O3857" s="178" t="str">
        <f t="shared" si="95"/>
        <v/>
      </c>
      <c r="P3857" s="3"/>
    </row>
    <row r="3858" spans="1:16" ht="30" hidden="1">
      <c r="A3858" s="4">
        <v>138</v>
      </c>
      <c r="B3858" s="4">
        <v>2</v>
      </c>
      <c r="C3858" s="33" t="s">
        <v>93</v>
      </c>
      <c r="E3858" s="149"/>
      <c r="F3858" s="43" t="s">
        <v>328</v>
      </c>
      <c r="G3858" s="43" t="s">
        <v>6716</v>
      </c>
      <c r="H3858" s="24">
        <v>8</v>
      </c>
      <c r="K3858" s="100"/>
      <c r="M3858" s="136"/>
      <c r="N3858" s="136"/>
      <c r="O3858" s="178" t="str">
        <f t="shared" si="95"/>
        <v/>
      </c>
      <c r="P3858" s="3"/>
    </row>
    <row r="3859" spans="1:16" ht="15.75" hidden="1">
      <c r="A3859" s="4">
        <v>138</v>
      </c>
      <c r="B3859" s="4">
        <v>3</v>
      </c>
      <c r="C3859" s="33" t="s">
        <v>94</v>
      </c>
      <c r="E3859" s="149"/>
      <c r="F3859" s="43" t="s">
        <v>679</v>
      </c>
      <c r="G3859" s="43" t="s">
        <v>6717</v>
      </c>
      <c r="H3859" s="24">
        <v>8</v>
      </c>
      <c r="K3859" s="100"/>
      <c r="M3859" s="136"/>
      <c r="N3859" s="136"/>
      <c r="O3859" s="178" t="str">
        <f t="shared" si="95"/>
        <v/>
      </c>
      <c r="P3859" s="3"/>
    </row>
    <row r="3860" spans="1:16" ht="15.75" hidden="1">
      <c r="A3860" s="4">
        <v>138</v>
      </c>
      <c r="B3860" s="4">
        <v>4</v>
      </c>
      <c r="C3860" s="33" t="s">
        <v>387</v>
      </c>
      <c r="E3860" s="149"/>
      <c r="F3860" s="43" t="s">
        <v>454</v>
      </c>
      <c r="G3860" s="43" t="s">
        <v>6718</v>
      </c>
      <c r="H3860" s="24">
        <v>8</v>
      </c>
      <c r="K3860" s="100"/>
      <c r="M3860" s="136"/>
      <c r="N3860" s="136"/>
      <c r="O3860" s="178" t="str">
        <f t="shared" si="95"/>
        <v/>
      </c>
      <c r="P3860" s="3"/>
    </row>
    <row r="3861" spans="1:16" ht="30" hidden="1">
      <c r="A3861" s="4">
        <v>138</v>
      </c>
      <c r="B3861" s="4">
        <v>5</v>
      </c>
      <c r="C3861" s="33" t="s">
        <v>333</v>
      </c>
      <c r="E3861" s="149"/>
      <c r="F3861" s="43" t="s">
        <v>704</v>
      </c>
      <c r="G3861" s="43" t="s">
        <v>6719</v>
      </c>
      <c r="H3861" s="24">
        <v>8</v>
      </c>
      <c r="K3861" s="100"/>
      <c r="M3861" s="136"/>
      <c r="N3861" s="136"/>
      <c r="O3861" s="178" t="str">
        <f t="shared" si="95"/>
        <v/>
      </c>
      <c r="P3861" s="3"/>
    </row>
    <row r="3862" spans="1:16" ht="30" hidden="1">
      <c r="A3862" s="4">
        <v>138</v>
      </c>
      <c r="B3862" s="4">
        <v>6</v>
      </c>
      <c r="C3862" s="33" t="s">
        <v>334</v>
      </c>
      <c r="E3862" s="149"/>
      <c r="F3862" s="43" t="s">
        <v>356</v>
      </c>
      <c r="G3862" s="43" t="s">
        <v>6720</v>
      </c>
      <c r="H3862" s="24">
        <v>8</v>
      </c>
      <c r="K3862" s="100"/>
      <c r="M3862" s="136"/>
      <c r="N3862" s="136"/>
      <c r="O3862" s="178" t="str">
        <f t="shared" si="95"/>
        <v/>
      </c>
      <c r="P3862" s="3"/>
    </row>
    <row r="3863" spans="1:16" ht="30" hidden="1">
      <c r="A3863" s="183">
        <v>139</v>
      </c>
      <c r="B3863" s="183">
        <v>0</v>
      </c>
      <c r="C3863" s="184"/>
      <c r="D3863" s="184"/>
      <c r="E3863" s="185"/>
      <c r="F3863" s="75" t="s">
        <v>7183</v>
      </c>
      <c r="G3863" s="75" t="s">
        <v>13466</v>
      </c>
      <c r="H3863" s="29">
        <v>8</v>
      </c>
      <c r="I3863" s="29"/>
      <c r="J3863" s="20">
        <v>1</v>
      </c>
      <c r="K3863" s="101" t="s">
        <v>7741</v>
      </c>
      <c r="M3863" s="136" t="s">
        <v>11584</v>
      </c>
      <c r="N3863" s="136"/>
      <c r="O3863" s="178" t="str">
        <f t="shared" si="95"/>
        <v>Label.create(:concept_id =&gt; Concept.find_by_codelist_and_code(139, nil).id, :locale =&gt; 'fi', :preflabel =&gt; 'Myyjän tunniste', :scopenote =&gt; 'Käytä yhdessä &amp;lt;IDValue&gt; &amp;lt;b244&gt;&lt;br&gt;See List 102')</v>
      </c>
      <c r="P3863" s="3"/>
    </row>
    <row r="3864" spans="1:16" ht="15.75" hidden="1">
      <c r="A3864" s="4">
        <v>139</v>
      </c>
      <c r="B3864" s="4">
        <f t="shared" ref="B3864:B3927" si="98">IF(A3864=A3863,B3863+1,1)</f>
        <v>1</v>
      </c>
      <c r="C3864" s="42" t="s">
        <v>5566</v>
      </c>
      <c r="E3864" s="149"/>
      <c r="F3864" s="43" t="s">
        <v>5567</v>
      </c>
      <c r="G3864" s="43" t="s">
        <v>5665</v>
      </c>
      <c r="H3864" s="24">
        <v>29</v>
      </c>
      <c r="K3864" s="100"/>
      <c r="M3864" s="136" t="s">
        <v>5567</v>
      </c>
      <c r="N3864" s="136"/>
      <c r="O3864" s="178" t="str">
        <f t="shared" ref="O3864:O3887" si="99">IF(OR(H3864="",IFERROR(FIND("-"&amp;A3864&amp;"-","-6-7-8-10-11-26-33-35-36-37-38-39-40-47-52-54-56-63-67-75-78-94-95-101-138-140-"),0)&gt;0,
AND(A3864=1,IFERROR(FIND("-"&amp;C3864&amp;"-","-12-13-14-"),0)&gt;0),
AND(A3864=22,IFERROR(FIND("-"&amp;C3864&amp;"-","-04-05-"),0)&gt;0),
AND(A3864=34,IFERROR(FIND("-"&amp;C3864&amp;"-","-00-01-04-08-09-10-11-12-13-14-15-"),0)&gt;0),
AND(A3864=45,IFERROR(FIND("-"&amp;C3864&amp;"-","-08-"),0)&gt;0),
AND(A3864=49,IFERROR(FIND("-"&amp;C3864&amp;"-","-ROW-"),0)&gt;0),
AND(A3864=51,IFERROR(FIND("-"&amp;C3864&amp;"-","-14-15-36-"),0)&gt;0),
AND(A3864=79,IFERROR(FIND("-"&amp;C3864&amp;"-","-11-"),0)&gt;0),
AND(A3864=102,IFERROR(FIND("-"&amp;C3864&amp;"-","-02-"),0)&gt;0)),"",
 IF(AND(M3864="",N3864=""),"",
  "Label.create(:concept_id =&gt; Concept.find_by_codelist_and_code("&amp;A3864&amp;", "&amp;IF(C3864="","nil","'"&amp;C3864&amp;"'")&amp;").id, "&amp;
  ":locale =&gt; '"&amp;L$2&amp;"'"&amp;", "&amp;
  ":preflabel =&gt; '"&amp;(IF(M3864="",F3864,M3864)&amp;"', "&amp;
  ":scopenote =&gt; "&amp;IF(AND(N3864="",G3864="",K3864=""),"nil","'"&amp; IF(K3864="", "",$L$3 &amp; IF(ISERROR(FIND("
", K3864))," ","&lt;br&gt;&amp;nbsp;&amp;nbsp;&amp;nbsp;&amp;nbsp;• ") &amp; SUBSTITUTE(SUBSTITUTE(SUBSTITUTE(K3864, "&amp;", "&amp;amp;"),"&lt;","&amp;lt;"),"
","&lt;br&gt;&amp;nbsp;&amp;nbsp;&amp;nbsp;&amp;nbsp;• ")) &amp; IF(OR(K3864="",G3864=""),"","&lt;br&gt;") &amp; SUBSTITUTE(SUBSTITUTE(IF(N3864="",G3864,N3864),"&amp;","&amp;amp;"),"&lt;","&amp;lt;")&amp;"'")&amp;")")
))</f>
        <v>Label.create(:concept_id =&gt; Concept.find_by_codelist_and_code(139, 'SYM').id, :locale =&gt; 'fi', :preflabel =&gt; '24Symbols', :scopenote =&gt; nil)</v>
      </c>
      <c r="P3864" s="3"/>
    </row>
    <row r="3865" spans="1:16" ht="15.75" hidden="1">
      <c r="A3865" s="106">
        <v>139</v>
      </c>
      <c r="B3865" s="4">
        <f t="shared" si="98"/>
        <v>2</v>
      </c>
      <c r="C3865" s="107" t="s">
        <v>442</v>
      </c>
      <c r="D3865" s="107"/>
      <c r="E3865" s="150"/>
      <c r="F3865" s="108" t="s">
        <v>761</v>
      </c>
      <c r="G3865" s="108"/>
      <c r="H3865" s="109">
        <v>8</v>
      </c>
      <c r="I3865" s="109"/>
      <c r="J3865" s="110"/>
      <c r="K3865" s="100"/>
      <c r="M3865" s="136" t="s">
        <v>761</v>
      </c>
      <c r="N3865" s="136"/>
      <c r="O3865" s="178" t="str">
        <f t="shared" si="99"/>
        <v>Label.create(:concept_id =&gt; Concept.find_by_codelist_and_code(139, 'ACM').id, :locale =&gt; 'fi', :preflabel =&gt; 'A C Moore', :scopenote =&gt; nil)</v>
      </c>
      <c r="P3865" s="3"/>
    </row>
    <row r="3866" spans="1:16" ht="15.75" hidden="1">
      <c r="A3866" s="106">
        <v>139</v>
      </c>
      <c r="B3866" s="4">
        <f t="shared" si="98"/>
        <v>3</v>
      </c>
      <c r="C3866" s="107" t="s">
        <v>876</v>
      </c>
      <c r="D3866" s="107"/>
      <c r="E3866" s="150"/>
      <c r="F3866" s="108" t="s">
        <v>2299</v>
      </c>
      <c r="G3866" s="108" t="s">
        <v>13467</v>
      </c>
      <c r="H3866" s="109">
        <v>8</v>
      </c>
      <c r="I3866" s="109"/>
      <c r="J3866" s="110"/>
      <c r="K3866" s="100"/>
      <c r="M3866" s="136" t="s">
        <v>2299</v>
      </c>
      <c r="N3866" s="136"/>
      <c r="O3866" s="178" t="str">
        <f t="shared" si="99"/>
        <v>Label.create(:concept_id =&gt; Concept.find_by_codelist_and_code(139, 'AAP').id, :locale =&gt; 'fi', :preflabel =&gt; 'AandP', :scopenote =&gt; 'Academic and Professional Book Center (HK)')</v>
      </c>
      <c r="P3866" s="3"/>
    </row>
    <row r="3867" spans="1:16" ht="30" hidden="1">
      <c r="A3867" s="118">
        <v>139</v>
      </c>
      <c r="B3867" s="4">
        <f t="shared" si="98"/>
        <v>4</v>
      </c>
      <c r="C3867" s="111" t="s">
        <v>8328</v>
      </c>
      <c r="D3867" s="111"/>
      <c r="E3867" s="111"/>
      <c r="F3867" s="108" t="s">
        <v>8329</v>
      </c>
      <c r="G3867" s="63" t="s">
        <v>13203</v>
      </c>
      <c r="H3867" s="109">
        <v>47</v>
      </c>
      <c r="I3867" s="109"/>
      <c r="J3867" s="110"/>
      <c r="K3867" s="100"/>
      <c r="M3867" s="136" t="s">
        <v>8329</v>
      </c>
      <c r="N3867" s="136" t="s">
        <v>13742</v>
      </c>
      <c r="O3867" s="178" t="str">
        <f t="shared" si="99"/>
        <v>Label.create(:concept_id =&gt; Concept.find_by_codelist_and_code(139, 'ADL').id, :locale =&gt; 'fi', :preflabel =&gt; 'Adlibris', :scopenote =&gt; 'Käytä vain ONIX 3.0-sanomilla tai ONIX:in myöhemmissä versioissa')</v>
      </c>
      <c r="P3867" s="3"/>
    </row>
    <row r="3868" spans="1:16" ht="30" hidden="1">
      <c r="A3868" s="118">
        <v>139</v>
      </c>
      <c r="B3868" s="4">
        <f t="shared" si="98"/>
        <v>5</v>
      </c>
      <c r="C3868" s="111" t="s">
        <v>8330</v>
      </c>
      <c r="D3868" s="111"/>
      <c r="E3868" s="111"/>
      <c r="F3868" s="108" t="s">
        <v>8331</v>
      </c>
      <c r="G3868" s="108" t="s">
        <v>13203</v>
      </c>
      <c r="H3868" s="109">
        <v>47</v>
      </c>
      <c r="I3868" s="109"/>
      <c r="J3868" s="110"/>
      <c r="K3868" s="100"/>
      <c r="M3868" s="136" t="s">
        <v>8331</v>
      </c>
      <c r="N3868" s="136" t="s">
        <v>13742</v>
      </c>
      <c r="O3868" s="178" t="str">
        <f t="shared" si="99"/>
        <v>Label.create(:concept_id =&gt; Concept.find_by_codelist_and_code(139, 'ACB').id, :locale =&gt; 'fi', :preflabel =&gt; 'Akademibokhandeln', :scopenote =&gt; 'Käytä vain ONIX 3.0-sanomilla tai ONIX:in myöhemmissä versioissa')</v>
      </c>
      <c r="P3868" s="3"/>
    </row>
    <row r="3869" spans="1:16" ht="30" hidden="1">
      <c r="A3869" s="118">
        <v>139</v>
      </c>
      <c r="B3869" s="4">
        <f t="shared" si="98"/>
        <v>6</v>
      </c>
      <c r="C3869" s="111" t="s">
        <v>8332</v>
      </c>
      <c r="D3869" s="111"/>
      <c r="E3869" s="111"/>
      <c r="F3869" s="108" t="s">
        <v>8333</v>
      </c>
      <c r="G3869" s="108" t="s">
        <v>13203</v>
      </c>
      <c r="H3869" s="109">
        <v>47</v>
      </c>
      <c r="I3869" s="109"/>
      <c r="J3869" s="110"/>
      <c r="K3869" s="100"/>
      <c r="M3869" s="136" t="s">
        <v>8333</v>
      </c>
      <c r="N3869" s="136" t="s">
        <v>13742</v>
      </c>
      <c r="O3869" s="178" t="str">
        <f t="shared" si="99"/>
        <v>Label.create(:concept_id =&gt; Concept.find_by_codelist_and_code(139, 'AKK').id, :locale =&gt; 'fi', :preflabel =&gt; 'Akateeminen Kirjakauppa', :scopenote =&gt; 'Käytä vain ONIX 3.0-sanomilla tai ONIX:in myöhemmissä versioissa')</v>
      </c>
      <c r="P3869" s="3"/>
    </row>
    <row r="3870" spans="1:16" ht="15.75" hidden="1">
      <c r="A3870" s="106">
        <v>139</v>
      </c>
      <c r="B3870" s="4">
        <f t="shared" si="98"/>
        <v>7</v>
      </c>
      <c r="C3870" s="107" t="s">
        <v>440</v>
      </c>
      <c r="D3870" s="107"/>
      <c r="E3870" s="150"/>
      <c r="F3870" s="108" t="s">
        <v>441</v>
      </c>
      <c r="G3870" s="108"/>
      <c r="H3870" s="109">
        <v>8</v>
      </c>
      <c r="I3870" s="109"/>
      <c r="J3870" s="110"/>
      <c r="K3870" s="100"/>
      <c r="M3870" s="136" t="s">
        <v>441</v>
      </c>
      <c r="N3870" s="136"/>
      <c r="O3870" s="178" t="str">
        <f t="shared" si="99"/>
        <v>Label.create(:concept_id =&gt; Concept.find_by_codelist_and_code(139, 'ALB').id, :locale =&gt; 'fi', :preflabel =&gt; 'Albertson’s', :scopenote =&gt; nil)</v>
      </c>
      <c r="P3870" s="3"/>
    </row>
    <row r="3871" spans="1:16" ht="30" hidden="1">
      <c r="A3871" s="118">
        <v>139</v>
      </c>
      <c r="B3871" s="4">
        <f t="shared" si="98"/>
        <v>8</v>
      </c>
      <c r="C3871" s="111" t="s">
        <v>1195</v>
      </c>
      <c r="D3871" s="111"/>
      <c r="E3871" s="111"/>
      <c r="F3871" s="108" t="s">
        <v>8334</v>
      </c>
      <c r="G3871" s="108" t="s">
        <v>13203</v>
      </c>
      <c r="H3871" s="109">
        <v>47</v>
      </c>
      <c r="I3871" s="109"/>
      <c r="J3871" s="110"/>
      <c r="K3871" s="100"/>
      <c r="M3871" s="136" t="s">
        <v>8334</v>
      </c>
      <c r="N3871" s="136" t="s">
        <v>13742</v>
      </c>
      <c r="O3871" s="178" t="str">
        <f t="shared" si="99"/>
        <v>Label.create(:concept_id =&gt; Concept.find_by_codelist_and_code(139, 'ALT').id, :locale =&gt; 'fi', :preflabel =&gt; 'AlmaTalent', :scopenote =&gt; 'Käytä vain ONIX 3.0-sanomilla tai ONIX:in myöhemmissä versioissa')</v>
      </c>
      <c r="P3871" s="3"/>
    </row>
    <row r="3872" spans="1:16" ht="15.75" hidden="1">
      <c r="A3872" s="106">
        <v>139</v>
      </c>
      <c r="B3872" s="4">
        <f t="shared" si="98"/>
        <v>9</v>
      </c>
      <c r="C3872" s="107" t="s">
        <v>282</v>
      </c>
      <c r="D3872" s="107"/>
      <c r="E3872" s="150"/>
      <c r="F3872" s="108" t="s">
        <v>494</v>
      </c>
      <c r="G3872" s="108"/>
      <c r="H3872" s="109">
        <v>8</v>
      </c>
      <c r="I3872" s="109"/>
      <c r="J3872" s="110"/>
      <c r="K3872" s="100"/>
      <c r="M3872" s="136" t="s">
        <v>494</v>
      </c>
      <c r="N3872" s="136"/>
      <c r="O3872" s="178" t="str">
        <f t="shared" si="99"/>
        <v>Label.create(:concept_id =&gt; Concept.find_by_codelist_and_code(139, 'AMZ').id, :locale =&gt; 'fi', :preflabel =&gt; 'Amazon', :scopenote =&gt; nil)</v>
      </c>
      <c r="P3872" s="3"/>
    </row>
    <row r="3873" spans="1:16" ht="15.75" hidden="1">
      <c r="A3873" s="106">
        <v>139</v>
      </c>
      <c r="B3873" s="4">
        <f t="shared" si="98"/>
        <v>10</v>
      </c>
      <c r="C3873" s="107" t="s">
        <v>984</v>
      </c>
      <c r="D3873" s="107"/>
      <c r="E3873" s="150"/>
      <c r="F3873" s="108" t="s">
        <v>2179</v>
      </c>
      <c r="G3873" s="108"/>
      <c r="H3873" s="109">
        <v>8</v>
      </c>
      <c r="I3873" s="109"/>
      <c r="J3873" s="110"/>
      <c r="K3873" s="100"/>
      <c r="M3873" s="136" t="s">
        <v>2179</v>
      </c>
      <c r="N3873" s="136"/>
      <c r="O3873" s="178" t="str">
        <f t="shared" si="99"/>
        <v>Label.create(:concept_id =&gt; Concept.find_by_codelist_and_code(139, 'ANR').id, :locale =&gt; 'fi', :preflabel =&gt; 'Angus and Robertson', :scopenote =&gt; nil)</v>
      </c>
      <c r="P3873" s="3"/>
    </row>
    <row r="3874" spans="1:16" ht="15.75" hidden="1">
      <c r="A3874" s="106">
        <v>139</v>
      </c>
      <c r="B3874" s="4">
        <f t="shared" si="98"/>
        <v>11</v>
      </c>
      <c r="C3874" s="111" t="s">
        <v>4731</v>
      </c>
      <c r="D3874" s="107"/>
      <c r="E3874" s="150"/>
      <c r="F3874" s="108" t="s">
        <v>4730</v>
      </c>
      <c r="G3874" s="108"/>
      <c r="H3874" s="109">
        <v>16</v>
      </c>
      <c r="I3874" s="109"/>
      <c r="J3874" s="110"/>
      <c r="K3874" s="100"/>
      <c r="M3874" s="136" t="s">
        <v>4730</v>
      </c>
      <c r="N3874" s="136"/>
      <c r="O3874" s="178" t="str">
        <f t="shared" si="99"/>
        <v>Label.create(:concept_id =&gt; Concept.find_by_codelist_and_code(139, 'ANB').id, :locale =&gt; 'fi', :preflabel =&gt; 'Anobii', :scopenote =&gt; nil)</v>
      </c>
      <c r="P3874" s="3"/>
    </row>
    <row r="3875" spans="1:16" ht="15.75" hidden="1">
      <c r="A3875" s="106">
        <v>139</v>
      </c>
      <c r="B3875" s="4">
        <f t="shared" si="98"/>
        <v>12</v>
      </c>
      <c r="C3875" s="111" t="s">
        <v>7066</v>
      </c>
      <c r="D3875" s="107"/>
      <c r="E3875" s="150"/>
      <c r="F3875" s="108" t="s">
        <v>7067</v>
      </c>
      <c r="G3875" s="108"/>
      <c r="H3875" s="109">
        <v>31</v>
      </c>
      <c r="I3875" s="109"/>
      <c r="J3875" s="110"/>
      <c r="K3875" s="100"/>
      <c r="M3875" s="136" t="s">
        <v>7067</v>
      </c>
      <c r="N3875" s="136"/>
      <c r="O3875" s="178" t="str">
        <f t="shared" si="99"/>
        <v>Label.create(:concept_id =&gt; Concept.find_by_codelist_and_code(139, 'APA').id, :locale =&gt; 'fi', :preflabel =&gt; 'Apabi', :scopenote =&gt; nil)</v>
      </c>
      <c r="P3875" s="3"/>
    </row>
    <row r="3876" spans="1:16" ht="15.75" hidden="1">
      <c r="A3876" s="106">
        <v>139</v>
      </c>
      <c r="B3876" s="4">
        <f t="shared" si="98"/>
        <v>13</v>
      </c>
      <c r="C3876" s="107" t="s">
        <v>864</v>
      </c>
      <c r="D3876" s="107"/>
      <c r="E3876" s="150"/>
      <c r="F3876" s="108" t="s">
        <v>4845</v>
      </c>
      <c r="G3876" s="108" t="s">
        <v>5665</v>
      </c>
      <c r="H3876" s="109">
        <v>8</v>
      </c>
      <c r="I3876" s="109"/>
      <c r="J3876" s="110"/>
      <c r="K3876" s="100"/>
      <c r="M3876" s="136" t="s">
        <v>4845</v>
      </c>
      <c r="N3876" s="136"/>
      <c r="O3876" s="178" t="str">
        <f t="shared" si="99"/>
        <v>Label.create(:concept_id =&gt; Concept.find_by_codelist_and_code(139, 'APC').id, :locale =&gt; 'fi', :preflabel =&gt; 'Apple', :scopenote =&gt; nil)</v>
      </c>
      <c r="P3876" s="3"/>
    </row>
    <row r="3877" spans="1:16" ht="15.75" hidden="1">
      <c r="A3877" s="106">
        <v>139</v>
      </c>
      <c r="B3877" s="4">
        <f t="shared" si="98"/>
        <v>14</v>
      </c>
      <c r="C3877" s="107" t="s">
        <v>637</v>
      </c>
      <c r="D3877" s="107"/>
      <c r="E3877" s="150"/>
      <c r="F3877" s="108" t="s">
        <v>142</v>
      </c>
      <c r="G3877" s="108"/>
      <c r="H3877" s="109">
        <v>8</v>
      </c>
      <c r="I3877" s="109"/>
      <c r="J3877" s="110"/>
      <c r="K3877" s="100"/>
      <c r="M3877" s="136" t="s">
        <v>142</v>
      </c>
      <c r="N3877" s="136"/>
      <c r="O3877" s="178" t="str">
        <f t="shared" si="99"/>
        <v>Label.create(:concept_id =&gt; Concept.find_by_codelist_and_code(139, 'ASD').id, :locale =&gt; 'fi', :preflabel =&gt; 'Asda', :scopenote =&gt; nil)</v>
      </c>
      <c r="P3877" s="3"/>
    </row>
    <row r="3878" spans="1:16" ht="15.75" hidden="1">
      <c r="A3878" s="106">
        <v>139</v>
      </c>
      <c r="B3878" s="4">
        <f t="shared" si="98"/>
        <v>15</v>
      </c>
      <c r="C3878" s="111" t="s">
        <v>7068</v>
      </c>
      <c r="D3878" s="107"/>
      <c r="E3878" s="150"/>
      <c r="F3878" s="108" t="s">
        <v>7069</v>
      </c>
      <c r="G3878" s="108"/>
      <c r="H3878" s="109">
        <v>31</v>
      </c>
      <c r="I3878" s="109"/>
      <c r="J3878" s="110"/>
      <c r="K3878" s="100"/>
      <c r="M3878" s="136" t="s">
        <v>7069</v>
      </c>
      <c r="N3878" s="136"/>
      <c r="O3878" s="178" t="str">
        <f t="shared" si="99"/>
        <v>Label.create(:concept_id =&gt; Concept.find_by_codelist_and_code(139, 'ASB').id, :locale =&gt; 'fi', :preflabel =&gt; 'Asia Books', :scopenote =&gt; nil)</v>
      </c>
      <c r="P3878" s="3"/>
    </row>
    <row r="3879" spans="1:16" ht="15.75" hidden="1">
      <c r="A3879" s="106">
        <v>139</v>
      </c>
      <c r="B3879" s="4">
        <f t="shared" si="98"/>
        <v>16</v>
      </c>
      <c r="C3879" s="107" t="s">
        <v>772</v>
      </c>
      <c r="D3879" s="107"/>
      <c r="E3879" s="150"/>
      <c r="F3879" s="108" t="s">
        <v>227</v>
      </c>
      <c r="G3879" s="108"/>
      <c r="H3879" s="109">
        <v>8</v>
      </c>
      <c r="I3879" s="109"/>
      <c r="J3879" s="110"/>
      <c r="K3879" s="100"/>
      <c r="M3879" s="136" t="s">
        <v>227</v>
      </c>
      <c r="N3879" s="136"/>
      <c r="O3879" s="178" t="str">
        <f t="shared" si="99"/>
        <v>Label.create(:concept_id =&gt; Concept.find_by_codelist_and_code(139, 'AUD').id, :locale =&gt; 'fi', :preflabel =&gt; 'Audible', :scopenote =&gt; nil)</v>
      </c>
      <c r="P3879" s="3"/>
    </row>
    <row r="3880" spans="1:16" ht="15.75" hidden="1">
      <c r="A3880" s="106">
        <v>139</v>
      </c>
      <c r="B3880" s="4">
        <f t="shared" si="98"/>
        <v>17</v>
      </c>
      <c r="C3880" s="111" t="s">
        <v>7072</v>
      </c>
      <c r="D3880" s="107"/>
      <c r="E3880" s="150"/>
      <c r="F3880" s="108" t="s">
        <v>7073</v>
      </c>
      <c r="G3880" s="108"/>
      <c r="H3880" s="109">
        <v>31</v>
      </c>
      <c r="I3880" s="109"/>
      <c r="J3880" s="110"/>
      <c r="K3880" s="100"/>
      <c r="M3880" s="136" t="s">
        <v>7073</v>
      </c>
      <c r="N3880" s="136"/>
      <c r="O3880" s="178" t="str">
        <f t="shared" si="99"/>
        <v>Label.create(:concept_id =&gt; Concept.find_by_codelist_and_code(139, 'AUC').id, :locale =&gt; 'fi', :preflabel =&gt; 'Audiobooks.com', :scopenote =&gt; nil)</v>
      </c>
      <c r="P3880" s="3"/>
    </row>
    <row r="3881" spans="1:16" ht="15.75" hidden="1">
      <c r="A3881" s="106">
        <v>139</v>
      </c>
      <c r="B3881" s="4">
        <f t="shared" si="98"/>
        <v>18</v>
      </c>
      <c r="C3881" s="111" t="s">
        <v>7070</v>
      </c>
      <c r="D3881" s="107"/>
      <c r="E3881" s="150"/>
      <c r="F3881" s="108" t="s">
        <v>7071</v>
      </c>
      <c r="G3881" s="108"/>
      <c r="H3881" s="109">
        <v>31</v>
      </c>
      <c r="I3881" s="109"/>
      <c r="J3881" s="110"/>
      <c r="K3881" s="100"/>
      <c r="M3881" s="136" t="s">
        <v>7071</v>
      </c>
      <c r="N3881" s="136"/>
      <c r="O3881" s="178" t="str">
        <f t="shared" si="99"/>
        <v>Label.create(:concept_id =&gt; Concept.find_by_codelist_and_code(139, 'ATK').id, :locale =&gt; 'fi', :preflabel =&gt; 'Audioteka', :scopenote =&gt; nil)</v>
      </c>
      <c r="P3881" s="3"/>
    </row>
    <row r="3882" spans="1:16" ht="30" hidden="1">
      <c r="A3882" s="118">
        <v>139</v>
      </c>
      <c r="B3882" s="4">
        <f t="shared" si="98"/>
        <v>19</v>
      </c>
      <c r="C3882" s="111" t="s">
        <v>9119</v>
      </c>
      <c r="D3882" s="111"/>
      <c r="E3882" s="111"/>
      <c r="F3882" s="108" t="s">
        <v>9120</v>
      </c>
      <c r="G3882" s="116" t="s">
        <v>13203</v>
      </c>
      <c r="H3882" s="109">
        <v>56</v>
      </c>
      <c r="I3882" s="109"/>
      <c r="J3882" s="110"/>
      <c r="K3882" s="100"/>
      <c r="M3882" s="136" t="s">
        <v>9120</v>
      </c>
      <c r="N3882" s="136" t="s">
        <v>13742</v>
      </c>
      <c r="O3882" s="178" t="str">
        <f t="shared" si="99"/>
        <v>Label.create(:concept_id =&gt; Concept.find_by_codelist_and_code(139, 'ELU').id, :locale =&gt; 'fi', :preflabel =&gt; 'Axiell ELibU', :scopenote =&gt; 'Käytä vain ONIX 3.0-sanomilla tai ONIX:in myöhemmissä versioissa')</v>
      </c>
      <c r="P3882" s="3"/>
    </row>
    <row r="3883" spans="1:16" ht="15.75" hidden="1">
      <c r="A3883" s="106">
        <v>139</v>
      </c>
      <c r="B3883" s="4">
        <f t="shared" si="98"/>
        <v>20</v>
      </c>
      <c r="C3883" s="107" t="s">
        <v>315</v>
      </c>
      <c r="D3883" s="107"/>
      <c r="E3883" s="150"/>
      <c r="F3883" s="108" t="s">
        <v>770</v>
      </c>
      <c r="G3883" s="116" t="s">
        <v>7053</v>
      </c>
      <c r="H3883" s="109">
        <v>8</v>
      </c>
      <c r="I3883" s="109">
        <v>47</v>
      </c>
      <c r="J3883" s="110"/>
      <c r="K3883" s="100"/>
      <c r="M3883" s="136" t="s">
        <v>770</v>
      </c>
      <c r="N3883" s="136"/>
      <c r="O3883" s="178" t="str">
        <f t="shared" si="99"/>
        <v>Label.create(:concept_id =&gt; Concept.find_by_codelist_and_code(139, 'BDL').id, :locale =&gt; 'fi', :preflabel =&gt; 'B Dalton', :scopenote =&gt; 'Deprecated')</v>
      </c>
      <c r="P3883" s="3"/>
    </row>
    <row r="3884" spans="1:16" ht="15.75" hidden="1">
      <c r="A3884" s="106">
        <v>139</v>
      </c>
      <c r="B3884" s="4">
        <f t="shared" si="98"/>
        <v>21</v>
      </c>
      <c r="C3884" s="107" t="s">
        <v>1019</v>
      </c>
      <c r="D3884" s="107"/>
      <c r="E3884" s="150"/>
      <c r="F3884" s="108" t="s">
        <v>2180</v>
      </c>
      <c r="G3884" s="108"/>
      <c r="H3884" s="109">
        <v>8</v>
      </c>
      <c r="I3884" s="109"/>
      <c r="J3884" s="110"/>
      <c r="K3884" s="100"/>
      <c r="M3884" s="136" t="s">
        <v>2180</v>
      </c>
      <c r="N3884" s="136"/>
      <c r="O3884" s="178" t="str">
        <f t="shared" si="99"/>
        <v>Label.create(:concept_id =&gt; Concept.find_by_codelist_and_code(139, 'BNO').id, :locale =&gt; 'fi', :preflabel =&gt; 'Barnes and Noble', :scopenote =&gt; nil)</v>
      </c>
      <c r="P3884" s="3"/>
    </row>
    <row r="3885" spans="1:16" ht="30" hidden="1">
      <c r="A3885" s="106">
        <v>139</v>
      </c>
      <c r="B3885" s="4">
        <f t="shared" si="98"/>
        <v>22</v>
      </c>
      <c r="C3885" s="111" t="s">
        <v>7399</v>
      </c>
      <c r="D3885" s="107"/>
      <c r="E3885" s="150"/>
      <c r="F3885" s="108" t="s">
        <v>7400</v>
      </c>
      <c r="G3885" s="108" t="s">
        <v>13203</v>
      </c>
      <c r="H3885" s="109">
        <v>37</v>
      </c>
      <c r="I3885" s="109"/>
      <c r="J3885" s="110">
        <v>3</v>
      </c>
      <c r="K3885" s="100"/>
      <c r="M3885" s="136" t="s">
        <v>7400</v>
      </c>
      <c r="N3885" s="136" t="s">
        <v>13742</v>
      </c>
      <c r="O3885" s="178" t="str">
        <f t="shared" si="99"/>
        <v>Label.create(:concept_id =&gt; Concept.find_by_codelist_and_code(139, 'BDZ').id, :locale =&gt; 'fi', :preflabel =&gt; 'BDBuzz', :scopenote =&gt; 'Käytä vain ONIX 3.0-sanomilla tai ONIX:in myöhemmissä versioissa')</v>
      </c>
      <c r="P3885" s="3"/>
    </row>
    <row r="3886" spans="1:16" ht="15.75" hidden="1">
      <c r="A3886" s="106">
        <v>139</v>
      </c>
      <c r="B3886" s="4">
        <f t="shared" si="98"/>
        <v>23</v>
      </c>
      <c r="C3886" s="107" t="s">
        <v>1275</v>
      </c>
      <c r="D3886" s="107"/>
      <c r="E3886" s="150"/>
      <c r="F3886" s="108" t="s">
        <v>2003</v>
      </c>
      <c r="G3886" s="108"/>
      <c r="H3886" s="109">
        <v>8</v>
      </c>
      <c r="I3886" s="109"/>
      <c r="J3886" s="110"/>
      <c r="K3886" s="100"/>
      <c r="M3886" s="136" t="s">
        <v>2003</v>
      </c>
      <c r="N3886" s="136"/>
      <c r="O3886" s="178" t="str">
        <f t="shared" si="99"/>
        <v>Label.create(:concept_id =&gt; Concept.find_by_codelist_and_code(139, 'BBB').id, :locale =&gt; 'fi', :preflabel =&gt; 'Bed Bath and Beyond', :scopenote =&gt; nil)</v>
      </c>
      <c r="P3886" s="3"/>
    </row>
    <row r="3887" spans="1:16" ht="15.75" hidden="1">
      <c r="A3887" s="106">
        <v>139</v>
      </c>
      <c r="B3887" s="4">
        <f t="shared" si="98"/>
        <v>24</v>
      </c>
      <c r="C3887" s="107" t="s">
        <v>1110</v>
      </c>
      <c r="D3887" s="107"/>
      <c r="E3887" s="150"/>
      <c r="F3887" s="108" t="s">
        <v>32</v>
      </c>
      <c r="G3887" s="108"/>
      <c r="H3887" s="109">
        <v>8</v>
      </c>
      <c r="I3887" s="109"/>
      <c r="J3887" s="110"/>
      <c r="K3887" s="100"/>
      <c r="M3887" s="136" t="s">
        <v>32</v>
      </c>
      <c r="N3887" s="136"/>
      <c r="O3887" s="178" t="str">
        <f t="shared" si="99"/>
        <v>Label.create(:concept_id =&gt; Concept.find_by_codelist_and_code(139, 'BST').id, :locale =&gt; 'fi', :preflabel =&gt; 'Best Buy', :scopenote =&gt; nil)</v>
      </c>
      <c r="P3887" s="3"/>
    </row>
    <row r="3888" spans="1:16" ht="30">
      <c r="A3888" s="106">
        <v>139</v>
      </c>
      <c r="B3888" s="4">
        <f t="shared" si="98"/>
        <v>25</v>
      </c>
      <c r="C3888" s="111" t="s">
        <v>13927</v>
      </c>
      <c r="D3888" s="111"/>
      <c r="E3888" s="111"/>
      <c r="F3888" s="108" t="s">
        <v>13928</v>
      </c>
      <c r="G3888" s="116" t="s">
        <v>13203</v>
      </c>
      <c r="H3888" s="109">
        <v>62</v>
      </c>
      <c r="I3888" s="109"/>
      <c r="J3888" s="110"/>
      <c r="K3888" s="100"/>
      <c r="M3888" s="136" t="s">
        <v>13928</v>
      </c>
      <c r="N3888" s="136" t="s">
        <v>13742</v>
      </c>
      <c r="P3888" s="337" t="s">
        <v>13124</v>
      </c>
    </row>
    <row r="3889" spans="1:16" ht="15.75" hidden="1">
      <c r="A3889" s="106">
        <v>139</v>
      </c>
      <c r="B3889" s="4">
        <f t="shared" si="98"/>
        <v>26</v>
      </c>
      <c r="C3889" s="111" t="s">
        <v>7090</v>
      </c>
      <c r="D3889" s="107"/>
      <c r="E3889" s="150"/>
      <c r="F3889" s="108" t="s">
        <v>7118</v>
      </c>
      <c r="G3889" s="108" t="s">
        <v>7091</v>
      </c>
      <c r="H3889" s="109">
        <v>31</v>
      </c>
      <c r="I3889" s="109"/>
      <c r="J3889" s="110"/>
      <c r="K3889" s="100"/>
      <c r="M3889" s="136" t="s">
        <v>7118</v>
      </c>
      <c r="N3889" s="136"/>
      <c r="O3889" s="178" t="str">
        <f t="shared" ref="O3889:O3915" si="100">IF(OR(H3889="",IFERROR(FIND("-"&amp;A3889&amp;"-","-6-7-8-10-11-26-33-35-36-37-38-39-40-47-52-54-56-63-67-75-78-94-95-101-138-140-"),0)&gt;0,
AND(A3889=1,IFERROR(FIND("-"&amp;C3889&amp;"-","-12-13-14-"),0)&gt;0),
AND(A3889=22,IFERROR(FIND("-"&amp;C3889&amp;"-","-04-05-"),0)&gt;0),
AND(A3889=34,IFERROR(FIND("-"&amp;C3889&amp;"-","-00-01-04-08-09-10-11-12-13-14-15-"),0)&gt;0),
AND(A3889=45,IFERROR(FIND("-"&amp;C3889&amp;"-","-08-"),0)&gt;0),
AND(A3889=49,IFERROR(FIND("-"&amp;C3889&amp;"-","-ROW-"),0)&gt;0),
AND(A3889=51,IFERROR(FIND("-"&amp;C3889&amp;"-","-14-15-36-"),0)&gt;0),
AND(A3889=79,IFERROR(FIND("-"&amp;C3889&amp;"-","-11-"),0)&gt;0),
AND(A3889=102,IFERROR(FIND("-"&amp;C3889&amp;"-","-02-"),0)&gt;0)),"",
 IF(AND(M3889="",N3889=""),"",
  "Label.create(:concept_id =&gt; Concept.find_by_codelist_and_code("&amp;A3889&amp;", "&amp;IF(C3889="","nil","'"&amp;C3889&amp;"'")&amp;").id, "&amp;
  ":locale =&gt; '"&amp;L$2&amp;"'"&amp;", "&amp;
  ":preflabel =&gt; '"&amp;(IF(M3889="",F3889,M3889)&amp;"', "&amp;
  ":scopenote =&gt; "&amp;IF(AND(N3889="",G3889="",K3889=""),"nil","'"&amp; IF(K3889="", "",$L$3 &amp; IF(ISERROR(FIND("
", K3889))," ","&lt;br&gt;&amp;nbsp;&amp;nbsp;&amp;nbsp;&amp;nbsp;• ") &amp; SUBSTITUTE(SUBSTITUTE(SUBSTITUTE(K3889, "&amp;", "&amp;amp;"),"&lt;","&amp;lt;"),"
","&lt;br&gt;&amp;nbsp;&amp;nbsp;&amp;nbsp;&amp;nbsp;• ")) &amp; IF(OR(K3889="",G3889=""),"","&lt;br&gt;") &amp; SUBSTITUTE(SUBSTITUTE(IF(N3889="",G3889,N3889),"&amp;","&amp;amp;"),"&lt;","&amp;lt;")&amp;"'")&amp;")")
))</f>
        <v>Label.create(:concept_id =&gt; Concept.find_by_codelist_and_code(139, 'MMM').id, :locale =&gt; 'fi', :preflabel =&gt; 'Bibliotheca', :scopenote =&gt; 'Formerly 3M Cloud Library')</v>
      </c>
      <c r="P3889" s="3"/>
    </row>
    <row r="3890" spans="1:16" ht="15.75" hidden="1">
      <c r="A3890" s="106">
        <v>139</v>
      </c>
      <c r="B3890" s="4">
        <f t="shared" si="98"/>
        <v>27</v>
      </c>
      <c r="C3890" s="111" t="s">
        <v>4743</v>
      </c>
      <c r="D3890" s="107"/>
      <c r="E3890" s="150"/>
      <c r="F3890" s="63" t="s">
        <v>4744</v>
      </c>
      <c r="G3890" s="116" t="s">
        <v>7053</v>
      </c>
      <c r="H3890" s="109">
        <v>16</v>
      </c>
      <c r="I3890" s="109">
        <v>47</v>
      </c>
      <c r="J3890" s="110"/>
      <c r="K3890" s="100"/>
      <c r="M3890" s="136" t="s">
        <v>4744</v>
      </c>
      <c r="N3890" s="136"/>
      <c r="O3890" s="178" t="str">
        <f t="shared" si="100"/>
        <v>Label.create(:concept_id =&gt; Concept.find_by_codelist_and_code(139, 'BIL').id, :locale =&gt; 'fi', :preflabel =&gt; 'Bilbary', :scopenote =&gt; 'Deprecated')</v>
      </c>
      <c r="P3890" s="3"/>
    </row>
    <row r="3891" spans="1:16" ht="30" hidden="1">
      <c r="A3891" s="118">
        <v>139</v>
      </c>
      <c r="B3891" s="4">
        <f t="shared" si="98"/>
        <v>28</v>
      </c>
      <c r="C3891" s="111" t="s">
        <v>8335</v>
      </c>
      <c r="D3891" s="111"/>
      <c r="E3891" s="111"/>
      <c r="F3891" s="108" t="s">
        <v>8336</v>
      </c>
      <c r="G3891" s="108" t="s">
        <v>13203</v>
      </c>
      <c r="H3891" s="109">
        <v>47</v>
      </c>
      <c r="I3891" s="109"/>
      <c r="J3891" s="110"/>
      <c r="K3891" s="100"/>
      <c r="M3891" s="136" t="s">
        <v>8336</v>
      </c>
      <c r="N3891" s="136" t="s">
        <v>13742</v>
      </c>
      <c r="O3891" s="178" t="str">
        <f t="shared" si="100"/>
        <v>Label.create(:concept_id =&gt; Concept.find_by_codelist_and_code(139, 'BLG').id, :locale =&gt; 'fi', :preflabel =&gt; 'Billigbook', :scopenote =&gt; 'Käytä vain ONIX 3.0-sanomilla tai ONIX:in myöhemmissä versioissa')</v>
      </c>
      <c r="P3891" s="3"/>
    </row>
    <row r="3892" spans="1:16" ht="15.75" hidden="1">
      <c r="A3892" s="4">
        <v>139</v>
      </c>
      <c r="B3892" s="4">
        <f t="shared" si="98"/>
        <v>29</v>
      </c>
      <c r="C3892" s="33" t="s">
        <v>638</v>
      </c>
      <c r="E3892" s="149"/>
      <c r="F3892" s="43" t="s">
        <v>296</v>
      </c>
      <c r="H3892" s="24">
        <v>8</v>
      </c>
      <c r="K3892" s="100"/>
      <c r="M3892" s="136" t="s">
        <v>296</v>
      </c>
      <c r="N3892" s="136"/>
      <c r="O3892" s="178" t="str">
        <f t="shared" si="100"/>
        <v>Label.create(:concept_id =&gt; Concept.find_by_codelist_and_code(139, 'BJW').id, :locale =&gt; 'fi', :preflabel =&gt; 'BJ’s Wholesale Club', :scopenote =&gt; nil)</v>
      </c>
      <c r="P3892" s="3"/>
    </row>
    <row r="3893" spans="1:16" ht="15.75" hidden="1">
      <c r="A3893" s="4">
        <v>139</v>
      </c>
      <c r="B3893" s="4">
        <f t="shared" si="98"/>
        <v>30</v>
      </c>
      <c r="C3893" s="42" t="s">
        <v>7074</v>
      </c>
      <c r="E3893" s="149"/>
      <c r="F3893" s="43" t="s">
        <v>8322</v>
      </c>
      <c r="G3893" s="116"/>
      <c r="H3893" s="24">
        <v>31</v>
      </c>
      <c r="I3893" s="24">
        <v>58</v>
      </c>
      <c r="K3893" s="100"/>
      <c r="M3893" s="136" t="s">
        <v>8322</v>
      </c>
      <c r="N3893" s="136"/>
      <c r="O3893" s="178" t="str">
        <f t="shared" si="100"/>
        <v>Label.create(:concept_id =&gt; Concept.find_by_codelist_and_code(139, 'BLA').id, :locale =&gt; 'fi', :preflabel =&gt; 'Blackstone Audio', :scopenote =&gt; nil)</v>
      </c>
      <c r="P3893" s="3"/>
    </row>
    <row r="3894" spans="1:16" ht="15.75" hidden="1">
      <c r="A3894" s="4">
        <v>139</v>
      </c>
      <c r="B3894" s="4">
        <f t="shared" si="98"/>
        <v>31</v>
      </c>
      <c r="C3894" s="33" t="s">
        <v>1505</v>
      </c>
      <c r="E3894" s="149"/>
      <c r="F3894" s="43" t="s">
        <v>31</v>
      </c>
      <c r="H3894" s="24">
        <v>8</v>
      </c>
      <c r="K3894" s="100"/>
      <c r="M3894" s="136" t="s">
        <v>31</v>
      </c>
      <c r="N3894" s="136"/>
      <c r="O3894" s="178" t="str">
        <f t="shared" si="100"/>
        <v>Label.create(:concept_id =&gt; Concept.find_by_codelist_and_code(139, 'BLK').id, :locale =&gt; 'fi', :preflabel =&gt; 'Blackwell’s', :scopenote =&gt; nil)</v>
      </c>
      <c r="P3894" s="3"/>
    </row>
    <row r="3895" spans="1:16" ht="15.75" hidden="1">
      <c r="A3895" s="4">
        <v>139</v>
      </c>
      <c r="B3895" s="4">
        <f t="shared" si="98"/>
        <v>32</v>
      </c>
      <c r="C3895" s="42" t="s">
        <v>4737</v>
      </c>
      <c r="E3895" s="149"/>
      <c r="F3895" s="43" t="s">
        <v>4887</v>
      </c>
      <c r="G3895" s="43" t="s">
        <v>13468</v>
      </c>
      <c r="H3895" s="24">
        <v>16</v>
      </c>
      <c r="I3895" s="24">
        <v>47</v>
      </c>
      <c r="K3895" s="100"/>
      <c r="M3895" s="136" t="s">
        <v>4887</v>
      </c>
      <c r="N3895" s="136"/>
      <c r="O3895" s="178" t="str">
        <f t="shared" si="100"/>
        <v>Label.create(:concept_id =&gt; Concept.find_by_codelist_and_code(139, 'GOS').id, :locale =&gt; 'fi', :preflabel =&gt; 'Blinkbox', :scopenote =&gt; 'Formerly GoSpoken/Mobcast. Deprecated')</v>
      </c>
      <c r="P3895" s="3"/>
    </row>
    <row r="3896" spans="1:16" ht="30" hidden="1">
      <c r="A3896" s="60">
        <v>139</v>
      </c>
      <c r="B3896" s="4">
        <f t="shared" si="98"/>
        <v>33</v>
      </c>
      <c r="C3896" s="42" t="s">
        <v>9254</v>
      </c>
      <c r="D3896" s="43"/>
      <c r="E3896" s="42"/>
      <c r="F3896" s="52" t="s">
        <v>9255</v>
      </c>
      <c r="G3896" s="116" t="s">
        <v>13203</v>
      </c>
      <c r="H3896" s="22">
        <v>59</v>
      </c>
      <c r="K3896" s="100"/>
      <c r="M3896" s="136" t="s">
        <v>9255</v>
      </c>
      <c r="N3896" s="136" t="s">
        <v>13742</v>
      </c>
      <c r="O3896" s="178" t="str">
        <f t="shared" si="100"/>
        <v>Label.create(:concept_id =&gt; Concept.find_by_codelist_and_code(139, 'BGI').id, :locale =&gt; 'fi', :preflabel =&gt; 'Bog &amp; idé', :scopenote =&gt; 'Käytä vain ONIX 3.0-sanomilla tai ONIX:in myöhemmissä versioissa')</v>
      </c>
      <c r="P3896" s="3"/>
    </row>
    <row r="3897" spans="1:16" ht="30" hidden="1">
      <c r="A3897" s="60">
        <v>139</v>
      </c>
      <c r="B3897" s="4">
        <f t="shared" si="98"/>
        <v>34</v>
      </c>
      <c r="C3897" s="42" t="s">
        <v>9140</v>
      </c>
      <c r="D3897" s="42"/>
      <c r="E3897" s="42"/>
      <c r="F3897" s="43" t="s">
        <v>9141</v>
      </c>
      <c r="G3897" s="70" t="s">
        <v>13203</v>
      </c>
      <c r="H3897" s="24">
        <v>57</v>
      </c>
      <c r="K3897" s="100"/>
      <c r="M3897" s="136" t="s">
        <v>9141</v>
      </c>
      <c r="N3897" s="136" t="s">
        <v>13742</v>
      </c>
      <c r="O3897" s="178" t="str">
        <f t="shared" si="100"/>
        <v>Label.create(:concept_id =&gt; Concept.find_by_codelist_and_code(139, 'BSK').id, :locale =&gt; 'fi', :preflabel =&gt; 'Boksnok', :scopenote =&gt; 'Käytä vain ONIX 3.0-sanomilla tai ONIX:in myöhemmissä versioissa')</v>
      </c>
      <c r="P3897" s="3"/>
    </row>
    <row r="3898" spans="1:16" ht="30" hidden="1">
      <c r="A3898" s="60">
        <v>139</v>
      </c>
      <c r="B3898" s="4">
        <f t="shared" si="98"/>
        <v>35</v>
      </c>
      <c r="C3898" s="42" t="s">
        <v>9142</v>
      </c>
      <c r="D3898" s="42"/>
      <c r="E3898" s="42"/>
      <c r="F3898" s="43" t="s">
        <v>9143</v>
      </c>
      <c r="G3898" s="70" t="s">
        <v>13203</v>
      </c>
      <c r="H3898" s="24">
        <v>57</v>
      </c>
      <c r="K3898" s="100"/>
      <c r="M3898" s="136" t="s">
        <v>9143</v>
      </c>
      <c r="N3898" s="136" t="s">
        <v>13742</v>
      </c>
      <c r="O3898" s="178" t="str">
        <f t="shared" si="100"/>
        <v>Label.create(:concept_id =&gt; Concept.find_by_codelist_and_code(139, 'BSY').id, :locale =&gt; 'fi', :preflabel =&gt; 'Boksy', :scopenote =&gt; 'Käytä vain ONIX 3.0-sanomilla tai ONIX:in myöhemmissä versioissa')</v>
      </c>
      <c r="P3898" s="3"/>
    </row>
    <row r="3899" spans="1:16" ht="30" hidden="1">
      <c r="A3899" s="60">
        <v>139</v>
      </c>
      <c r="B3899" s="4">
        <f t="shared" si="98"/>
        <v>36</v>
      </c>
      <c r="C3899" s="42" t="s">
        <v>8337</v>
      </c>
      <c r="D3899" s="42"/>
      <c r="E3899" s="42"/>
      <c r="F3899" s="43" t="s">
        <v>8338</v>
      </c>
      <c r="G3899" s="43" t="s">
        <v>13203</v>
      </c>
      <c r="H3899" s="24">
        <v>47</v>
      </c>
      <c r="K3899" s="100"/>
      <c r="M3899" s="136" t="s">
        <v>8338</v>
      </c>
      <c r="N3899" s="136" t="s">
        <v>13742</v>
      </c>
      <c r="O3899" s="178" t="str">
        <f t="shared" si="100"/>
        <v>Label.create(:concept_id =&gt; Concept.find_by_codelist_and_code(139, 'BKU').id, :locale =&gt; 'fi', :preflabel =&gt; 'Bokus', :scopenote =&gt; 'Käytä vain ONIX 3.0-sanomilla tai ONIX:in myöhemmissä versioissa')</v>
      </c>
      <c r="P3899" s="3"/>
    </row>
    <row r="3900" spans="1:16" ht="30" hidden="1">
      <c r="A3900" s="4">
        <v>139</v>
      </c>
      <c r="B3900" s="4">
        <f t="shared" si="98"/>
        <v>37</v>
      </c>
      <c r="C3900" s="42" t="s">
        <v>7992</v>
      </c>
      <c r="E3900" s="149"/>
      <c r="F3900" s="43" t="s">
        <v>7991</v>
      </c>
      <c r="G3900" s="43" t="s">
        <v>13203</v>
      </c>
      <c r="H3900" s="109">
        <v>41</v>
      </c>
      <c r="J3900" s="5">
        <v>3</v>
      </c>
      <c r="K3900" s="100"/>
      <c r="M3900" s="136" t="s">
        <v>7991</v>
      </c>
      <c r="N3900" s="136" t="s">
        <v>13742</v>
      </c>
      <c r="O3900" s="178" t="str">
        <f t="shared" si="100"/>
        <v>Label.create(:concept_id =&gt; Concept.find_by_codelist_and_code(139, 'BLD').id, :locale =&gt; 'fi', :preflabel =&gt; 'Bolinda', :scopenote =&gt; 'Käytä vain ONIX 3.0-sanomilla tai ONIX:in myöhemmissä versioissa')</v>
      </c>
      <c r="P3900" s="3"/>
    </row>
    <row r="3901" spans="1:16" ht="15.75" hidden="1">
      <c r="A3901" s="4">
        <v>139</v>
      </c>
      <c r="B3901" s="4">
        <f t="shared" si="98"/>
        <v>38</v>
      </c>
      <c r="C3901" s="33" t="s">
        <v>698</v>
      </c>
      <c r="E3901" s="149"/>
      <c r="F3901" s="43" t="s">
        <v>868</v>
      </c>
      <c r="H3901" s="24">
        <v>8</v>
      </c>
      <c r="K3901" s="100"/>
      <c r="M3901" s="136" t="s">
        <v>868</v>
      </c>
      <c r="N3901" s="136"/>
      <c r="O3901" s="178" t="str">
        <f t="shared" si="100"/>
        <v>Label.create(:concept_id =&gt; Concept.find_by_codelist_and_code(139, 'BCA').id, :locale =&gt; 'fi', :preflabel =&gt; 'Book Club Associates', :scopenote =&gt; nil)</v>
      </c>
      <c r="P3901" s="3"/>
    </row>
    <row r="3902" spans="1:16" ht="30" hidden="1">
      <c r="A3902" s="118">
        <v>139</v>
      </c>
      <c r="B3902" s="4">
        <f t="shared" si="98"/>
        <v>39</v>
      </c>
      <c r="C3902" s="111" t="s">
        <v>9256</v>
      </c>
      <c r="D3902" s="108"/>
      <c r="E3902" s="111"/>
      <c r="F3902" s="167" t="s">
        <v>9257</v>
      </c>
      <c r="G3902" s="116" t="s">
        <v>13203</v>
      </c>
      <c r="H3902" s="199">
        <v>59</v>
      </c>
      <c r="I3902" s="109"/>
      <c r="J3902" s="110"/>
      <c r="K3902" s="100"/>
      <c r="M3902" s="136" t="s">
        <v>9257</v>
      </c>
      <c r="N3902" s="136" t="s">
        <v>13742</v>
      </c>
      <c r="O3902" s="178" t="str">
        <f t="shared" si="100"/>
        <v>Label.create(:concept_id =&gt; Concept.find_by_codelist_and_code(139, 'BDO').id, :locale =&gt; 'fi', :preflabel =&gt; 'Book d’oreille', :scopenote =&gt; 'Käytä vain ONIX 3.0-sanomilla tai ONIX:in myöhemmissä versioissa')</v>
      </c>
      <c r="P3902" s="3"/>
    </row>
    <row r="3903" spans="1:16" ht="30" hidden="1">
      <c r="A3903" s="60">
        <v>139</v>
      </c>
      <c r="B3903" s="4">
        <f t="shared" si="98"/>
        <v>40</v>
      </c>
      <c r="C3903" s="42" t="s">
        <v>9258</v>
      </c>
      <c r="D3903" s="43"/>
      <c r="E3903" s="42"/>
      <c r="F3903" s="52" t="s">
        <v>9259</v>
      </c>
      <c r="G3903" s="70" t="s">
        <v>13203</v>
      </c>
      <c r="H3903" s="22">
        <v>59</v>
      </c>
      <c r="K3903" s="100"/>
      <c r="M3903" s="136" t="s">
        <v>9259</v>
      </c>
      <c r="N3903" s="136" t="s">
        <v>13742</v>
      </c>
      <c r="O3903" s="178" t="str">
        <f t="shared" si="100"/>
        <v>Label.create(:concept_id =&gt; Concept.find_by_codelist_and_code(139, 'BSL').id, :locale =&gt; 'fi', :preflabel =&gt; 'Book Solutions', :scopenote =&gt; 'Käytä vain ONIX 3.0-sanomilla tai ONIX:in myöhemmissä versioissa')</v>
      </c>
      <c r="P3903" s="3"/>
    </row>
    <row r="3904" spans="1:16" ht="30" hidden="1">
      <c r="A3904" s="60">
        <v>139</v>
      </c>
      <c r="B3904" s="4">
        <f t="shared" si="98"/>
        <v>41</v>
      </c>
      <c r="C3904" s="42" t="s">
        <v>8339</v>
      </c>
      <c r="D3904" s="42"/>
      <c r="E3904" s="42"/>
      <c r="F3904" s="43" t="s">
        <v>8340</v>
      </c>
      <c r="G3904" s="43" t="s">
        <v>13203</v>
      </c>
      <c r="H3904" s="24">
        <v>47</v>
      </c>
      <c r="K3904" s="100"/>
      <c r="M3904" s="136" t="s">
        <v>8340</v>
      </c>
      <c r="N3904" s="136" t="s">
        <v>13742</v>
      </c>
      <c r="O3904" s="178" t="str">
        <f t="shared" si="100"/>
        <v>Label.create(:concept_id =&gt; Concept.find_by_codelist_and_code(139, 'BOO').id, :locale =&gt; 'fi', :preflabel =&gt; 'Bookbeat', :scopenote =&gt; 'Käytä vain ONIX 3.0-sanomilla tai ONIX:in myöhemmissä versioissa')</v>
      </c>
      <c r="P3904" s="3"/>
    </row>
    <row r="3905" spans="1:16" ht="30" hidden="1">
      <c r="A3905" s="60">
        <v>139</v>
      </c>
      <c r="B3905" s="4">
        <f t="shared" si="98"/>
        <v>42</v>
      </c>
      <c r="C3905" s="42" t="s">
        <v>9183</v>
      </c>
      <c r="D3905" s="43"/>
      <c r="E3905" s="42"/>
      <c r="F3905" s="52" t="s">
        <v>9184</v>
      </c>
      <c r="G3905" s="70" t="s">
        <v>13203</v>
      </c>
      <c r="H3905" s="24">
        <v>58</v>
      </c>
      <c r="K3905" s="100"/>
      <c r="M3905" s="136" t="s">
        <v>9184</v>
      </c>
      <c r="N3905" s="136" t="s">
        <v>13742</v>
      </c>
      <c r="O3905" s="178" t="str">
        <f t="shared" si="100"/>
        <v>Label.create(:concept_id =&gt; Concept.find_by_codelist_and_code(139, 'BBI').id, :locale =&gt; 'fi', :preflabel =&gt; 'Bookbites', :scopenote =&gt; 'Käytä vain ONIX 3.0-sanomilla tai ONIX:in myöhemmissä versioissa')</v>
      </c>
      <c r="P3905" s="3"/>
    </row>
    <row r="3906" spans="1:16" ht="15.75" hidden="1">
      <c r="A3906" s="4">
        <v>139</v>
      </c>
      <c r="B3906" s="4">
        <f t="shared" si="98"/>
        <v>43</v>
      </c>
      <c r="C3906" s="42" t="s">
        <v>4729</v>
      </c>
      <c r="E3906" s="149"/>
      <c r="F3906" s="43" t="s">
        <v>4728</v>
      </c>
      <c r="H3906" s="109">
        <v>16</v>
      </c>
      <c r="K3906" s="100"/>
      <c r="M3906" s="136" t="s">
        <v>4728</v>
      </c>
      <c r="N3906" s="136"/>
      <c r="O3906" s="178" t="str">
        <f t="shared" si="100"/>
        <v>Label.create(:concept_id =&gt; Concept.find_by_codelist_and_code(139, 'BSH').id, :locale =&gt; 'fi', :preflabel =&gt; 'Bookish', :scopenote =&gt; nil)</v>
      </c>
      <c r="P3906" s="3"/>
    </row>
    <row r="3907" spans="1:16" ht="30" hidden="1">
      <c r="A3907" s="60">
        <v>139</v>
      </c>
      <c r="B3907" s="4">
        <f t="shared" si="98"/>
        <v>44</v>
      </c>
      <c r="C3907" s="42" t="s">
        <v>9260</v>
      </c>
      <c r="D3907" s="43"/>
      <c r="E3907" s="42"/>
      <c r="F3907" s="52" t="s">
        <v>9261</v>
      </c>
      <c r="G3907" s="70" t="s">
        <v>13203</v>
      </c>
      <c r="H3907" s="199">
        <v>59</v>
      </c>
      <c r="K3907" s="100"/>
      <c r="M3907" s="136" t="s">
        <v>9261</v>
      </c>
      <c r="N3907" s="136" t="s">
        <v>13742</v>
      </c>
      <c r="O3907" s="178" t="str">
        <f t="shared" si="100"/>
        <v>Label.create(:concept_id =&gt; Concept.find_by_codelist_and_code(139, 'BMA').id, :locale =&gt; 'fi', :preflabel =&gt; 'Bookmate', :scopenote =&gt; 'Käytä vain ONIX 3.0-sanomilla tai ONIX:in myöhemmissä versioissa')</v>
      </c>
      <c r="P3907" s="3"/>
    </row>
    <row r="3908" spans="1:16" ht="15.75" hidden="1">
      <c r="A3908" s="106">
        <v>139</v>
      </c>
      <c r="B3908" s="4">
        <f t="shared" si="98"/>
        <v>45</v>
      </c>
      <c r="C3908" s="107" t="s">
        <v>699</v>
      </c>
      <c r="D3908" s="107"/>
      <c r="E3908" s="150"/>
      <c r="F3908" s="108" t="s">
        <v>869</v>
      </c>
      <c r="G3908" s="108"/>
      <c r="H3908" s="109">
        <v>8</v>
      </c>
      <c r="I3908" s="109"/>
      <c r="J3908" s="110"/>
      <c r="K3908" s="100"/>
      <c r="M3908" s="136" t="s">
        <v>869</v>
      </c>
      <c r="N3908" s="136"/>
      <c r="O3908" s="178" t="str">
        <f t="shared" si="100"/>
        <v>Label.create(:concept_id =&gt; Concept.find_by_codelist_and_code(139, 'BKP').id, :locale =&gt; 'fi', :preflabel =&gt; 'Bookpeople', :scopenote =&gt; nil)</v>
      </c>
      <c r="P3908" s="3"/>
    </row>
    <row r="3909" spans="1:16" ht="15.75" hidden="1">
      <c r="A3909" s="106">
        <v>139</v>
      </c>
      <c r="B3909" s="4">
        <f t="shared" si="98"/>
        <v>46</v>
      </c>
      <c r="C3909" s="107" t="s">
        <v>702</v>
      </c>
      <c r="D3909" s="107"/>
      <c r="E3909" s="150"/>
      <c r="F3909" s="63" t="s">
        <v>13708</v>
      </c>
      <c r="G3909" s="116" t="s">
        <v>7053</v>
      </c>
      <c r="H3909" s="109">
        <v>8</v>
      </c>
      <c r="I3909" s="109">
        <v>47</v>
      </c>
      <c r="J3909" s="110"/>
      <c r="K3909" s="100"/>
      <c r="M3909" s="136" t="s">
        <v>703</v>
      </c>
      <c r="N3909" s="136"/>
      <c r="O3909" s="178" t="str">
        <f t="shared" si="100"/>
        <v>Label.create(:concept_id =&gt; Concept.find_by_codelist_and_code(139, 'BRB').id, :locale =&gt; 'fi', :preflabel =&gt; 'Borders/Books Etc', :scopenote =&gt; 'Deprecated')</v>
      </c>
      <c r="P3909" s="3"/>
    </row>
    <row r="3910" spans="1:16" ht="15.75" hidden="1">
      <c r="A3910" s="4">
        <v>139</v>
      </c>
      <c r="B3910" s="4">
        <f t="shared" si="98"/>
        <v>47</v>
      </c>
      <c r="C3910" s="33" t="s">
        <v>700</v>
      </c>
      <c r="E3910" s="149"/>
      <c r="F3910" s="43" t="s">
        <v>33</v>
      </c>
      <c r="H3910" s="24">
        <v>8</v>
      </c>
      <c r="K3910" s="100"/>
      <c r="M3910" s="136" t="s">
        <v>33</v>
      </c>
      <c r="N3910" s="136"/>
      <c r="O3910" s="178" t="str">
        <f t="shared" si="100"/>
        <v>Label.create(:concept_id =&gt; Concept.find_by_codelist_and_code(139, 'BKM').id, :locale =&gt; 'fi', :preflabel =&gt; 'Books-A-Million', :scopenote =&gt; nil)</v>
      </c>
      <c r="P3910" s="3"/>
    </row>
    <row r="3911" spans="1:16" ht="15.75" hidden="1">
      <c r="A3911" s="4">
        <v>139</v>
      </c>
      <c r="B3911" s="4">
        <f t="shared" si="98"/>
        <v>48</v>
      </c>
      <c r="C3911" s="42" t="s">
        <v>7136</v>
      </c>
      <c r="E3911" s="149"/>
      <c r="F3911" s="43" t="s">
        <v>7075</v>
      </c>
      <c r="H3911" s="109">
        <v>31</v>
      </c>
      <c r="K3911" s="100"/>
      <c r="M3911" s="136" t="s">
        <v>7075</v>
      </c>
      <c r="N3911" s="136"/>
      <c r="O3911" s="178" t="str">
        <f t="shared" si="100"/>
        <v>Label.create(:concept_id =&gt; Concept.find_by_codelist_and_code(139, 'BKS').id, :locale =&gt; 'fi', :preflabel =&gt; 'Bookshout', :scopenote =&gt; nil)</v>
      </c>
      <c r="P3911" s="3"/>
    </row>
    <row r="3912" spans="1:16" ht="15.75" hidden="1">
      <c r="A3912" s="4">
        <v>139</v>
      </c>
      <c r="B3912" s="4">
        <f t="shared" si="98"/>
        <v>49</v>
      </c>
      <c r="C3912" s="42" t="s">
        <v>5548</v>
      </c>
      <c r="E3912" s="149"/>
      <c r="F3912" s="43" t="s">
        <v>5549</v>
      </c>
      <c r="G3912" s="108"/>
      <c r="H3912" s="24">
        <v>29</v>
      </c>
      <c r="K3912" s="100"/>
      <c r="M3912" s="136" t="s">
        <v>5549</v>
      </c>
      <c r="N3912" s="136"/>
      <c r="O3912" s="178" t="str">
        <f t="shared" si="100"/>
        <v>Label.create(:concept_id =&gt; Concept.find_by_codelist_and_code(139, 'BTP').id, :locale =&gt; 'fi', :preflabel =&gt; 'Booktopia', :scopenote =&gt; nil)</v>
      </c>
      <c r="P3912" s="3"/>
    </row>
    <row r="3913" spans="1:16" ht="30" hidden="1">
      <c r="A3913" s="60">
        <v>139</v>
      </c>
      <c r="B3913" s="4">
        <f t="shared" si="98"/>
        <v>50</v>
      </c>
      <c r="C3913" s="42" t="s">
        <v>8341</v>
      </c>
      <c r="D3913" s="42"/>
      <c r="E3913" s="42"/>
      <c r="F3913" s="43" t="s">
        <v>8342</v>
      </c>
      <c r="G3913" s="108" t="s">
        <v>13203</v>
      </c>
      <c r="H3913" s="24">
        <v>47</v>
      </c>
      <c r="K3913" s="100"/>
      <c r="M3913" s="136" t="s">
        <v>8342</v>
      </c>
      <c r="N3913" s="136" t="s">
        <v>13742</v>
      </c>
      <c r="O3913" s="178" t="str">
        <f t="shared" si="100"/>
        <v>Label.create(:concept_id =&gt; Concept.find_by_codelist_and_code(139, 'BKY').id, :locale =&gt; 'fi', :preflabel =&gt; 'Booky.fi', :scopenote =&gt; 'Käytä vain ONIX 3.0-sanomilla tai ONIX:in myöhemmissä versioissa')</v>
      </c>
      <c r="P3913" s="3"/>
    </row>
    <row r="3914" spans="1:16" ht="15.75" hidden="1">
      <c r="A3914" s="4">
        <v>139</v>
      </c>
      <c r="B3914" s="4">
        <f t="shared" si="98"/>
        <v>51</v>
      </c>
      <c r="C3914" s="33" t="s">
        <v>701</v>
      </c>
      <c r="E3914" s="149"/>
      <c r="F3914" s="43" t="s">
        <v>53</v>
      </c>
      <c r="G3914" s="116" t="s">
        <v>7053</v>
      </c>
      <c r="H3914" s="24">
        <v>8</v>
      </c>
      <c r="I3914" s="24">
        <v>47</v>
      </c>
      <c r="K3914" s="100"/>
      <c r="M3914" s="136" t="s">
        <v>53</v>
      </c>
      <c r="N3914" s="136"/>
      <c r="O3914" s="178" t="str">
        <f t="shared" si="100"/>
        <v>Label.create(:concept_id =&gt; Concept.find_by_codelist_and_code(139, 'BRD').id, :locale =&gt; 'fi', :preflabel =&gt; 'Borders', :scopenote =&gt; 'Deprecated')</v>
      </c>
      <c r="P3914" s="3"/>
    </row>
    <row r="3915" spans="1:16" ht="15.75" hidden="1">
      <c r="A3915" s="4">
        <v>139</v>
      </c>
      <c r="B3915" s="4">
        <f t="shared" si="98"/>
        <v>52</v>
      </c>
      <c r="C3915" s="33" t="s">
        <v>707</v>
      </c>
      <c r="E3915" s="149"/>
      <c r="F3915" s="43" t="s">
        <v>602</v>
      </c>
      <c r="G3915" s="70" t="s">
        <v>7053</v>
      </c>
      <c r="H3915" s="24">
        <v>8</v>
      </c>
      <c r="I3915" s="24">
        <v>47</v>
      </c>
      <c r="K3915" s="100"/>
      <c r="M3915" s="136" t="s">
        <v>602</v>
      </c>
      <c r="N3915" s="136"/>
      <c r="O3915" s="178" t="str">
        <f t="shared" si="100"/>
        <v>Label.create(:concept_id =&gt; Concept.find_by_codelist_and_code(139, 'BRT').id, :locale =&gt; 'fi', :preflabel =&gt; 'British Bookshops', :scopenote =&gt; 'Deprecated')</v>
      </c>
      <c r="P3915" s="3"/>
    </row>
    <row r="3916" spans="1:16" ht="30">
      <c r="A3916" s="4">
        <v>139</v>
      </c>
      <c r="B3916" s="4">
        <f t="shared" si="98"/>
        <v>53</v>
      </c>
      <c r="C3916" s="42" t="s">
        <v>13929</v>
      </c>
      <c r="D3916" s="42"/>
      <c r="E3916" s="42"/>
      <c r="F3916" s="43" t="s">
        <v>13930</v>
      </c>
      <c r="G3916" s="70" t="s">
        <v>13203</v>
      </c>
      <c r="H3916" s="24">
        <v>62</v>
      </c>
      <c r="K3916" s="100"/>
      <c r="M3916" s="136" t="s">
        <v>13930</v>
      </c>
      <c r="N3916" s="136" t="s">
        <v>13742</v>
      </c>
      <c r="P3916" s="337" t="s">
        <v>13124</v>
      </c>
    </row>
    <row r="3917" spans="1:16" ht="15.75" hidden="1">
      <c r="A3917" s="4">
        <v>139</v>
      </c>
      <c r="B3917" s="4">
        <f t="shared" si="98"/>
        <v>54</v>
      </c>
      <c r="C3917" s="42" t="s">
        <v>4841</v>
      </c>
      <c r="E3917" s="149"/>
      <c r="F3917" s="43" t="s">
        <v>4842</v>
      </c>
      <c r="H3917" s="24">
        <v>20</v>
      </c>
      <c r="K3917" s="100"/>
      <c r="M3917" s="136" t="s">
        <v>4842</v>
      </c>
      <c r="N3917" s="136"/>
      <c r="O3917" s="178" t="str">
        <f t="shared" ref="O3917:O3930" si="101">IF(OR(H3917="",IFERROR(FIND("-"&amp;A3917&amp;"-","-6-7-8-10-11-26-33-35-36-37-38-39-40-47-52-54-56-63-67-75-78-94-95-101-138-140-"),0)&gt;0,
AND(A3917=1,IFERROR(FIND("-"&amp;C3917&amp;"-","-12-13-14-"),0)&gt;0),
AND(A3917=22,IFERROR(FIND("-"&amp;C3917&amp;"-","-04-05-"),0)&gt;0),
AND(A3917=34,IFERROR(FIND("-"&amp;C3917&amp;"-","-00-01-04-08-09-10-11-12-13-14-15-"),0)&gt;0),
AND(A3917=45,IFERROR(FIND("-"&amp;C3917&amp;"-","-08-"),0)&gt;0),
AND(A3917=49,IFERROR(FIND("-"&amp;C3917&amp;"-","-ROW-"),0)&gt;0),
AND(A3917=51,IFERROR(FIND("-"&amp;C3917&amp;"-","-14-15-36-"),0)&gt;0),
AND(A3917=79,IFERROR(FIND("-"&amp;C3917&amp;"-","-11-"),0)&gt;0),
AND(A3917=102,IFERROR(FIND("-"&amp;C3917&amp;"-","-02-"),0)&gt;0)),"",
 IF(AND(M3917="",N3917=""),"",
  "Label.create(:concept_id =&gt; Concept.find_by_codelist_and_code("&amp;A3917&amp;", "&amp;IF(C3917="","nil","'"&amp;C3917&amp;"'")&amp;").id, "&amp;
  ":locale =&gt; '"&amp;L$2&amp;"'"&amp;", "&amp;
  ":preflabel =&gt; '"&amp;(IF(M3917="",F3917,M3917)&amp;"', "&amp;
  ":scopenote =&gt; "&amp;IF(AND(N3917="",G3917="",K3917=""),"nil","'"&amp; IF(K3917="", "",$L$3 &amp; IF(ISERROR(FIND("
", K3917))," ","&lt;br&gt;&amp;nbsp;&amp;nbsp;&amp;nbsp;&amp;nbsp;• ") &amp; SUBSTITUTE(SUBSTITUTE(SUBSTITUTE(K3917, "&amp;", "&amp;amp;"),"&lt;","&amp;lt;"),"
","&lt;br&gt;&amp;nbsp;&amp;nbsp;&amp;nbsp;&amp;nbsp;• ")) &amp; IF(OR(K3917="",G3917=""),"","&lt;br&gt;") &amp; SUBSTITUTE(SUBSTITUTE(IF(N3917="",G3917,N3917),"&amp;","&amp;amp;"),"&lt;","&amp;lt;")&amp;"'")&amp;")")
))</f>
        <v>Label.create(:concept_id =&gt; Concept.find_by_codelist_and_code(139, 'CDL').id, :locale =&gt; 'fi', :preflabel =&gt; 'Casa del Libro', :scopenote =&gt; nil)</v>
      </c>
      <c r="P3917" s="3"/>
    </row>
    <row r="3918" spans="1:16" ht="30" hidden="1">
      <c r="A3918" s="60">
        <v>139</v>
      </c>
      <c r="B3918" s="4">
        <f t="shared" si="98"/>
        <v>55</v>
      </c>
      <c r="C3918" s="111" t="s">
        <v>8343</v>
      </c>
      <c r="D3918" s="111"/>
      <c r="E3918" s="111"/>
      <c r="F3918" s="108" t="s">
        <v>8344</v>
      </c>
      <c r="G3918" s="108" t="s">
        <v>13203</v>
      </c>
      <c r="H3918" s="109">
        <v>47</v>
      </c>
      <c r="I3918" s="109"/>
      <c r="J3918" s="110"/>
      <c r="K3918" s="100"/>
      <c r="M3918" s="136" t="s">
        <v>8344</v>
      </c>
      <c r="N3918" s="136" t="s">
        <v>13742</v>
      </c>
      <c r="O3918" s="178" t="str">
        <f t="shared" si="101"/>
        <v>Label.create(:concept_id =&gt; Concept.find_by_codelist_and_code(139, 'CDN').id, :locale =&gt; 'fi', :preflabel =&gt; 'CDON.com', :scopenote =&gt; 'Käytä vain ONIX 3.0-sanomilla tai ONIX:in myöhemmissä versioissa')</v>
      </c>
      <c r="P3918" s="3"/>
    </row>
    <row r="3919" spans="1:16" ht="15.75" hidden="1">
      <c r="A3919" s="4">
        <v>139</v>
      </c>
      <c r="B3919" s="4">
        <f t="shared" si="98"/>
        <v>56</v>
      </c>
      <c r="C3919" s="42" t="s">
        <v>4586</v>
      </c>
      <c r="E3919" s="149"/>
      <c r="F3919" s="43" t="s">
        <v>7076</v>
      </c>
      <c r="H3919" s="24">
        <v>31</v>
      </c>
      <c r="K3919" s="100"/>
      <c r="M3919" s="136" t="s">
        <v>7076</v>
      </c>
      <c r="N3919" s="136"/>
      <c r="O3919" s="178" t="str">
        <f t="shared" si="101"/>
        <v>Label.create(:concept_id =&gt; Concept.find_by_codelist_and_code(139, 'CEB').id, :locale =&gt; 'fi', :preflabel =&gt; 'Ceebo', :scopenote =&gt; nil)</v>
      </c>
      <c r="P3919" s="3"/>
    </row>
    <row r="3920" spans="1:16" ht="30" hidden="1">
      <c r="A3920" s="60">
        <v>139</v>
      </c>
      <c r="B3920" s="4">
        <f t="shared" si="98"/>
        <v>57</v>
      </c>
      <c r="C3920" s="42" t="s">
        <v>9262</v>
      </c>
      <c r="D3920" s="43"/>
      <c r="E3920" s="42"/>
      <c r="F3920" s="52" t="s">
        <v>9263</v>
      </c>
      <c r="G3920" s="70" t="s">
        <v>13203</v>
      </c>
      <c r="H3920" s="22">
        <v>59</v>
      </c>
      <c r="K3920" s="100"/>
      <c r="M3920" s="136" t="s">
        <v>9263</v>
      </c>
      <c r="N3920" s="136" t="s">
        <v>13742</v>
      </c>
      <c r="O3920" s="178" t="str">
        <f t="shared" si="101"/>
        <v>Label.create(:concept_id =&gt; Concept.find_by_codelist_and_code(139, 'CFU').id, :locale =&gt; 'fi', :preflabel =&gt; 'CFU Danmark', :scopenote =&gt; 'Käytä vain ONIX 3.0-sanomilla tai ONIX:in myöhemmissä versioissa')</v>
      </c>
      <c r="P3920" s="3"/>
    </row>
    <row r="3921" spans="1:16" ht="31.5" hidden="1">
      <c r="A3921" s="60">
        <v>139</v>
      </c>
      <c r="B3921" s="4">
        <f t="shared" si="98"/>
        <v>58</v>
      </c>
      <c r="C3921" s="42" t="s">
        <v>9264</v>
      </c>
      <c r="D3921" s="43"/>
      <c r="E3921" s="42"/>
      <c r="F3921" s="52" t="s">
        <v>9265</v>
      </c>
      <c r="G3921" s="70" t="s">
        <v>13469</v>
      </c>
      <c r="H3921" s="22">
        <v>59</v>
      </c>
      <c r="K3921" s="100"/>
      <c r="M3921" s="136" t="s">
        <v>9265</v>
      </c>
      <c r="N3921" s="136"/>
      <c r="O3921" s="178" t="str">
        <f t="shared" si="101"/>
        <v>Label.create(:concept_id =&gt; Concept.find_by_codelist_and_code(139, 'CHP').id, :locale =&gt; 'fi', :preflabel =&gt; 'Chapter', :scopenote =&gt; 'Danish e-book retailer. Only for use in ONIX 3.0 or later')</v>
      </c>
      <c r="P3921" s="3"/>
    </row>
    <row r="3922" spans="1:16" ht="15.75" hidden="1">
      <c r="A3922" s="4">
        <v>139</v>
      </c>
      <c r="B3922" s="4">
        <f t="shared" si="98"/>
        <v>59</v>
      </c>
      <c r="C3922" s="42" t="s">
        <v>4732</v>
      </c>
      <c r="E3922" s="149"/>
      <c r="F3922" s="43" t="s">
        <v>4751</v>
      </c>
      <c r="G3922" s="108"/>
      <c r="H3922" s="24">
        <v>16</v>
      </c>
      <c r="K3922" s="100"/>
      <c r="M3922" s="136" t="s">
        <v>4751</v>
      </c>
      <c r="N3922" s="136"/>
      <c r="O3922" s="178" t="str">
        <f t="shared" si="101"/>
        <v>Label.create(:concept_id =&gt; Concept.find_by_codelist_and_code(139, 'CHD').id, :locale =&gt; 'fi', :preflabel =&gt; 'Christianbook.com', :scopenote =&gt; nil)</v>
      </c>
      <c r="P3922" s="3"/>
    </row>
    <row r="3923" spans="1:16" ht="30" hidden="1">
      <c r="A3923" s="60">
        <v>139</v>
      </c>
      <c r="B3923" s="4">
        <f t="shared" si="98"/>
        <v>60</v>
      </c>
      <c r="C3923" s="42" t="s">
        <v>8345</v>
      </c>
      <c r="D3923" s="42"/>
      <c r="E3923" s="42"/>
      <c r="F3923" s="43" t="s">
        <v>8346</v>
      </c>
      <c r="G3923" s="43" t="s">
        <v>13203</v>
      </c>
      <c r="H3923" s="24">
        <v>47</v>
      </c>
      <c r="K3923" s="100"/>
      <c r="M3923" s="136" t="s">
        <v>8346</v>
      </c>
      <c r="N3923" s="136" t="s">
        <v>13742</v>
      </c>
      <c r="O3923" s="178" t="str">
        <f t="shared" si="101"/>
        <v>Label.create(:concept_id =&gt; Concept.find_by_codelist_and_code(139, 'CYM').id, :locale =&gt; 'fi', :preflabel =&gt; 'Citymarket', :scopenote =&gt; 'Käytä vain ONIX 3.0-sanomilla tai ONIX:in myöhemmissä versioissa')</v>
      </c>
      <c r="P3923" s="3"/>
    </row>
    <row r="3924" spans="1:16" ht="30" hidden="1">
      <c r="A3924" s="4">
        <v>139</v>
      </c>
      <c r="B3924" s="4">
        <f t="shared" si="98"/>
        <v>61</v>
      </c>
      <c r="C3924" s="42" t="s">
        <v>8268</v>
      </c>
      <c r="E3924" s="149"/>
      <c r="F3924" s="43" t="s">
        <v>8267</v>
      </c>
      <c r="G3924" s="70" t="s">
        <v>13203</v>
      </c>
      <c r="H3924" s="109">
        <v>46</v>
      </c>
      <c r="J3924" s="5">
        <v>3</v>
      </c>
      <c r="K3924" s="100"/>
      <c r="M3924" s="136" t="s">
        <v>8267</v>
      </c>
      <c r="N3924" s="136" t="s">
        <v>13742</v>
      </c>
      <c r="O3924" s="178" t="str">
        <f t="shared" si="101"/>
        <v>Label.create(:concept_id =&gt; Concept.find_by_codelist_and_code(139, 'CMX').id, :locale =&gt; 'fi', :preflabel =&gt; 'Comixology', :scopenote =&gt; 'Käytä vain ONIX 3.0-sanomilla tai ONIX:in myöhemmissä versioissa')</v>
      </c>
      <c r="P3924" s="3"/>
    </row>
    <row r="3925" spans="1:16" ht="15.75" hidden="1">
      <c r="A3925" s="4">
        <v>139</v>
      </c>
      <c r="B3925" s="4">
        <f t="shared" si="98"/>
        <v>62</v>
      </c>
      <c r="C3925" s="42" t="s">
        <v>2646</v>
      </c>
      <c r="E3925" s="149"/>
      <c r="F3925" s="43" t="s">
        <v>5132</v>
      </c>
      <c r="G3925" s="70" t="s">
        <v>7053</v>
      </c>
      <c r="H3925" s="109">
        <v>24</v>
      </c>
      <c r="I3925" s="24">
        <v>47</v>
      </c>
      <c r="K3925" s="100"/>
      <c r="M3925" s="136" t="s">
        <v>5132</v>
      </c>
      <c r="N3925" s="136"/>
      <c r="O3925" s="178" t="str">
        <f t="shared" si="101"/>
        <v>Label.create(:concept_id =&gt; Concept.find_by_codelist_and_code(139, 'COP').id, :locale =&gt; 'fi', :preflabel =&gt; 'Copia', :scopenote =&gt; 'Deprecated')</v>
      </c>
      <c r="P3925" s="3"/>
    </row>
    <row r="3926" spans="1:16" ht="15.75" hidden="1">
      <c r="A3926" s="4">
        <v>139</v>
      </c>
      <c r="B3926" s="4">
        <f t="shared" si="98"/>
        <v>63</v>
      </c>
      <c r="C3926" s="33" t="s">
        <v>697</v>
      </c>
      <c r="E3926" s="149"/>
      <c r="F3926" s="43" t="s">
        <v>49</v>
      </c>
      <c r="H3926" s="24">
        <v>8</v>
      </c>
      <c r="K3926" s="100"/>
      <c r="M3926" s="136" t="s">
        <v>49</v>
      </c>
      <c r="N3926" s="136"/>
      <c r="O3926" s="178" t="str">
        <f t="shared" si="101"/>
        <v>Label.create(:concept_id =&gt; Concept.find_by_codelist_and_code(139, 'CST').id, :locale =&gt; 'fi', :preflabel =&gt; 'Costco', :scopenote =&gt; nil)</v>
      </c>
      <c r="P3926" s="3"/>
    </row>
    <row r="3927" spans="1:16" ht="15.75" hidden="1">
      <c r="A3927" s="4">
        <v>139</v>
      </c>
      <c r="B3927" s="4">
        <f t="shared" si="98"/>
        <v>64</v>
      </c>
      <c r="C3927" s="33" t="s">
        <v>822</v>
      </c>
      <c r="E3927" s="149"/>
      <c r="F3927" s="43" t="s">
        <v>2177</v>
      </c>
      <c r="H3927" s="24">
        <v>8</v>
      </c>
      <c r="K3927" s="100"/>
      <c r="M3927" s="136" t="s">
        <v>2177</v>
      </c>
      <c r="N3927" s="136"/>
      <c r="O3927" s="178" t="str">
        <f t="shared" si="101"/>
        <v>Label.create(:concept_id =&gt; Concept.find_by_codelist_and_code(139, 'CRB').id, :locale =&gt; 'fi', :preflabel =&gt; 'Crate and Barrel', :scopenote =&gt; nil)</v>
      </c>
      <c r="P3927" s="3"/>
    </row>
    <row r="3928" spans="1:16" ht="15.75" hidden="1">
      <c r="A3928" s="4">
        <v>139</v>
      </c>
      <c r="B3928" s="4">
        <f t="shared" ref="B3928:B3991" si="102">IF(A3928=A3927,B3927+1,1)</f>
        <v>65</v>
      </c>
      <c r="C3928" s="33" t="s">
        <v>823</v>
      </c>
      <c r="E3928" s="149"/>
      <c r="F3928" s="43" t="s">
        <v>514</v>
      </c>
      <c r="H3928" s="24">
        <v>8</v>
      </c>
      <c r="K3928" s="100"/>
      <c r="M3928" s="136" t="s">
        <v>514</v>
      </c>
      <c r="N3928" s="136"/>
      <c r="O3928" s="178" t="str">
        <f t="shared" si="101"/>
        <v>Label.create(:concept_id =&gt; Concept.find_by_codelist_and_code(139, 'CVS').id, :locale =&gt; 'fi', :preflabel =&gt; 'CVS Drug Stores', :scopenote =&gt; nil)</v>
      </c>
      <c r="P3928" s="3"/>
    </row>
    <row r="3929" spans="1:16" ht="15.75" hidden="1">
      <c r="A3929" s="4">
        <v>139</v>
      </c>
      <c r="B3929" s="4">
        <f t="shared" si="102"/>
        <v>66</v>
      </c>
      <c r="C3929" s="42" t="s">
        <v>7259</v>
      </c>
      <c r="E3929" s="149"/>
      <c r="F3929" s="43" t="s">
        <v>7260</v>
      </c>
      <c r="G3929" s="43" t="s">
        <v>7261</v>
      </c>
      <c r="H3929" s="24">
        <v>34</v>
      </c>
      <c r="K3929" s="100"/>
      <c r="M3929" s="136" t="s">
        <v>7260</v>
      </c>
      <c r="N3929" s="136"/>
      <c r="O3929" s="178" t="str">
        <f t="shared" si="101"/>
        <v>Label.create(:concept_id =&gt; Concept.find_by_codelist_and_code(139, 'CVM').id, :locale =&gt; 'fi', :preflabel =&gt; 'CVS Mediatheques', :scopenote =&gt; 'www.cvs-mediatheques.com')</v>
      </c>
      <c r="P3929" s="3"/>
    </row>
    <row r="3930" spans="1:16" ht="15.75" hidden="1">
      <c r="A3930" s="4">
        <v>139</v>
      </c>
      <c r="B3930" s="4">
        <f t="shared" si="102"/>
        <v>67</v>
      </c>
      <c r="C3930" s="42" t="s">
        <v>5094</v>
      </c>
      <c r="E3930" s="149"/>
      <c r="F3930" s="43" t="s">
        <v>5095</v>
      </c>
      <c r="H3930" s="24">
        <v>24</v>
      </c>
      <c r="K3930" s="100"/>
      <c r="M3930" s="136" t="s">
        <v>5095</v>
      </c>
      <c r="N3930" s="136"/>
      <c r="O3930" s="178" t="str">
        <f t="shared" si="101"/>
        <v>Label.create(:concept_id =&gt; Concept.find_by_codelist_and_code(139, 'CYB').id, :locale =&gt; 'fi', :preflabel =&gt; 'Cyberlibris', :scopenote =&gt; nil)</v>
      </c>
      <c r="P3930" s="3"/>
    </row>
    <row r="3931" spans="1:16" ht="30">
      <c r="A3931" s="60">
        <v>139</v>
      </c>
      <c r="B3931" s="4">
        <f t="shared" si="102"/>
        <v>68</v>
      </c>
      <c r="C3931" s="42" t="s">
        <v>14214</v>
      </c>
      <c r="D3931" s="222"/>
      <c r="E3931" s="222"/>
      <c r="F3931" s="223" t="s">
        <v>14215</v>
      </c>
      <c r="G3931" s="227" t="s">
        <v>13203</v>
      </c>
      <c r="H3931" s="24">
        <v>63</v>
      </c>
      <c r="K3931" s="100"/>
      <c r="M3931" s="136" t="s">
        <v>14215</v>
      </c>
      <c r="N3931" s="136" t="s">
        <v>13742</v>
      </c>
      <c r="P3931" s="337" t="s">
        <v>13124</v>
      </c>
    </row>
    <row r="3932" spans="1:16" ht="15.75" hidden="1">
      <c r="A3932" s="4">
        <v>139</v>
      </c>
      <c r="B3932" s="4">
        <f t="shared" si="102"/>
        <v>69</v>
      </c>
      <c r="C3932" s="42" t="s">
        <v>341</v>
      </c>
      <c r="E3932" s="149"/>
      <c r="F3932" s="43" t="s">
        <v>5523</v>
      </c>
      <c r="H3932" s="24">
        <v>28</v>
      </c>
      <c r="K3932" s="100"/>
      <c r="M3932" s="136" t="s">
        <v>5523</v>
      </c>
      <c r="N3932" s="136"/>
      <c r="O3932" s="178" t="str">
        <f t="shared" ref="O3932:O3963" si="103">IF(OR(H3932="",IFERROR(FIND("-"&amp;A3932&amp;"-","-6-7-8-10-11-26-33-35-36-37-38-39-40-47-52-54-56-63-67-75-78-94-95-101-138-140-"),0)&gt;0,
AND(A3932=1,IFERROR(FIND("-"&amp;C3932&amp;"-","-12-13-14-"),0)&gt;0),
AND(A3932=22,IFERROR(FIND("-"&amp;C3932&amp;"-","-04-05-"),0)&gt;0),
AND(A3932=34,IFERROR(FIND("-"&amp;C3932&amp;"-","-00-01-04-08-09-10-11-12-13-14-15-"),0)&gt;0),
AND(A3932=45,IFERROR(FIND("-"&amp;C3932&amp;"-","-08-"),0)&gt;0),
AND(A3932=49,IFERROR(FIND("-"&amp;C3932&amp;"-","-ROW-"),0)&gt;0),
AND(A3932=51,IFERROR(FIND("-"&amp;C3932&amp;"-","-14-15-36-"),0)&gt;0),
AND(A3932=79,IFERROR(FIND("-"&amp;C3932&amp;"-","-11-"),0)&gt;0),
AND(A3932=102,IFERROR(FIND("-"&amp;C3932&amp;"-","-02-"),0)&gt;0)),"",
 IF(AND(M3932="",N3932=""),"",
  "Label.create(:concept_id =&gt; Concept.find_by_codelist_and_code("&amp;A3932&amp;", "&amp;IF(C3932="","nil","'"&amp;C3932&amp;"'")&amp;").id, "&amp;
  ":locale =&gt; '"&amp;L$2&amp;"'"&amp;", "&amp;
  ":preflabel =&gt; '"&amp;(IF(M3932="",F3932,M3932)&amp;"', "&amp;
  ":scopenote =&gt; "&amp;IF(AND(N3932="",G3932="",K3932=""),"nil","'"&amp; IF(K3932="", "",$L$3 &amp; IF(ISERROR(FIND("
", K3932))," ","&lt;br&gt;&amp;nbsp;&amp;nbsp;&amp;nbsp;&amp;nbsp;• ") &amp; SUBSTITUTE(SUBSTITUTE(SUBSTITUTE(K3932, "&amp;", "&amp;amp;"),"&lt;","&amp;lt;"),"
","&lt;br&gt;&amp;nbsp;&amp;nbsp;&amp;nbsp;&amp;nbsp;• ")) &amp; IF(OR(K3932="",G3932=""),"","&lt;br&gt;") &amp; SUBSTITUTE(SUBSTITUTE(IF(N3932="",G3932,N3932),"&amp;","&amp;amp;"),"&lt;","&amp;lt;")&amp;"'")&amp;")")
))</f>
        <v>Label.create(:concept_id =&gt; Concept.find_by_codelist_and_code(139, 'DEM').id, :locale =&gt; 'fi', :preflabel =&gt; 'De Marque', :scopenote =&gt; nil)</v>
      </c>
      <c r="P3932" s="3"/>
    </row>
    <row r="3933" spans="1:16" ht="15.75" hidden="1">
      <c r="A3933" s="106">
        <v>139</v>
      </c>
      <c r="B3933" s="4">
        <f t="shared" si="102"/>
        <v>70</v>
      </c>
      <c r="C3933" s="107" t="s">
        <v>515</v>
      </c>
      <c r="D3933" s="107"/>
      <c r="E3933" s="149"/>
      <c r="F3933" s="108" t="s">
        <v>896</v>
      </c>
      <c r="G3933" s="108"/>
      <c r="H3933" s="109">
        <v>8</v>
      </c>
      <c r="I3933" s="109"/>
      <c r="J3933" s="110"/>
      <c r="K3933" s="100"/>
      <c r="M3933" s="136" t="s">
        <v>896</v>
      </c>
      <c r="N3933" s="136"/>
      <c r="O3933" s="178" t="str">
        <f t="shared" si="103"/>
        <v>Label.create(:concept_id =&gt; Concept.find_by_codelist_and_code(139, 'DSG').id, :locale =&gt; 'fi', :preflabel =&gt; 'Dick’s Sporting Goods', :scopenote =&gt; nil)</v>
      </c>
      <c r="P3933" s="3"/>
    </row>
    <row r="3934" spans="1:16" ht="15.75" hidden="1">
      <c r="A3934" s="4">
        <v>139</v>
      </c>
      <c r="B3934" s="4">
        <f t="shared" si="102"/>
        <v>71</v>
      </c>
      <c r="C3934" s="42" t="s">
        <v>5441</v>
      </c>
      <c r="E3934" s="149"/>
      <c r="F3934" s="43" t="s">
        <v>5442</v>
      </c>
      <c r="H3934" s="24">
        <v>27</v>
      </c>
      <c r="K3934" s="100"/>
      <c r="M3934" s="136" t="s">
        <v>5442</v>
      </c>
      <c r="N3934" s="136"/>
      <c r="O3934" s="178" t="str">
        <f t="shared" si="103"/>
        <v>Label.create(:concept_id =&gt; Concept.find_by_codelist_and_code(139, 'DIL').id, :locale =&gt; 'fi', :preflabel =&gt; 'Dilicom', :scopenote =&gt; nil)</v>
      </c>
      <c r="P3934" s="3"/>
    </row>
    <row r="3935" spans="1:16" ht="15.75" hidden="1">
      <c r="A3935" s="4">
        <v>139</v>
      </c>
      <c r="B3935" s="4">
        <f t="shared" si="102"/>
        <v>72</v>
      </c>
      <c r="C3935" s="33" t="s">
        <v>501</v>
      </c>
      <c r="E3935" s="149"/>
      <c r="F3935" s="43" t="s">
        <v>2327</v>
      </c>
      <c r="H3935" s="24">
        <v>8</v>
      </c>
      <c r="K3935" s="100"/>
      <c r="M3935" s="136" t="s">
        <v>2327</v>
      </c>
      <c r="N3935" s="136"/>
      <c r="O3935" s="178" t="str">
        <f t="shared" si="103"/>
        <v>Label.create(:concept_id =&gt; Concept.find_by_codelist_and_code(139, 'DYM').id, :locale =&gt; 'fi', :preflabel =&gt; 'Dymocks', :scopenote =&gt; nil)</v>
      </c>
      <c r="P3935" s="3"/>
    </row>
    <row r="3936" spans="1:16" ht="15.75" hidden="1">
      <c r="A3936" s="4">
        <v>139</v>
      </c>
      <c r="B3936" s="4">
        <f t="shared" si="102"/>
        <v>73</v>
      </c>
      <c r="C3936" s="42" t="s">
        <v>5454</v>
      </c>
      <c r="E3936" s="149"/>
      <c r="F3936" s="43" t="s">
        <v>5455</v>
      </c>
      <c r="H3936" s="24">
        <v>28</v>
      </c>
      <c r="K3936" s="100"/>
      <c r="M3936" s="136" t="s">
        <v>5455</v>
      </c>
      <c r="N3936" s="136"/>
      <c r="O3936" s="178" t="str">
        <f t="shared" si="103"/>
        <v>Label.create(:concept_id =&gt; Concept.find_by_codelist_and_code(139, 'EPA').id, :locale =&gt; 'fi', :preflabel =&gt; 'E-Pagine', :scopenote =&gt; nil)</v>
      </c>
      <c r="P3936" s="3"/>
    </row>
    <row r="3937" spans="1:16" ht="15.75" hidden="1">
      <c r="A3937" s="4">
        <v>139</v>
      </c>
      <c r="B3937" s="4">
        <f t="shared" si="102"/>
        <v>74</v>
      </c>
      <c r="C3937" s="42" t="s">
        <v>7078</v>
      </c>
      <c r="E3937" s="149"/>
      <c r="F3937" s="43" t="s">
        <v>7077</v>
      </c>
      <c r="G3937" s="108"/>
      <c r="H3937" s="24">
        <v>31</v>
      </c>
      <c r="K3937" s="100"/>
      <c r="M3937" s="136" t="s">
        <v>7077</v>
      </c>
      <c r="N3937" s="136"/>
      <c r="O3937" s="178" t="str">
        <f t="shared" si="103"/>
        <v>Label.create(:concept_id =&gt; Concept.find_by_codelist_and_code(139, 'ERD').id, :locale =&gt; 'fi', :preflabel =&gt; 'E-Reads', :scopenote =&gt; nil)</v>
      </c>
      <c r="P3937" s="3"/>
    </row>
    <row r="3938" spans="1:16" ht="15.75" hidden="1">
      <c r="A3938" s="4">
        <v>139</v>
      </c>
      <c r="B3938" s="4">
        <f t="shared" si="102"/>
        <v>75</v>
      </c>
      <c r="C3938" s="33" t="s">
        <v>950</v>
      </c>
      <c r="E3938" s="149"/>
      <c r="F3938" s="43" t="s">
        <v>553</v>
      </c>
      <c r="H3938" s="24">
        <v>8</v>
      </c>
      <c r="K3938" s="100"/>
      <c r="M3938" s="136" t="s">
        <v>553</v>
      </c>
      <c r="N3938" s="136"/>
      <c r="O3938" s="178" t="str">
        <f t="shared" si="103"/>
        <v>Label.create(:concept_id =&gt; Concept.find_by_codelist_and_code(139, 'ELC').id, :locale =&gt; 'fi', :preflabel =&gt; 'Early Learning Centre', :scopenote =&gt; nil)</v>
      </c>
      <c r="P3938" s="3"/>
    </row>
    <row r="3939" spans="1:16" ht="15.75" hidden="1">
      <c r="A3939" s="4">
        <v>139</v>
      </c>
      <c r="B3939" s="4">
        <f t="shared" si="102"/>
        <v>76</v>
      </c>
      <c r="C3939" s="33" t="s">
        <v>951</v>
      </c>
      <c r="E3939" s="149"/>
      <c r="F3939" s="43" t="s">
        <v>2106</v>
      </c>
      <c r="H3939" s="24">
        <v>8</v>
      </c>
      <c r="K3939" s="100"/>
      <c r="M3939" s="136" t="s">
        <v>2106</v>
      </c>
      <c r="N3939" s="136"/>
      <c r="O3939" s="178" t="str">
        <f t="shared" si="103"/>
        <v>Label.create(:concept_id =&gt; Concept.find_by_codelist_and_code(139, 'ESN').id, :locale =&gt; 'fi', :preflabel =&gt; 'Eason', :scopenote =&gt; nil)</v>
      </c>
      <c r="P3939" s="3"/>
    </row>
    <row r="3940" spans="1:16" ht="15.75" hidden="1">
      <c r="A3940" s="4">
        <v>139</v>
      </c>
      <c r="B3940" s="4">
        <f t="shared" si="102"/>
        <v>77</v>
      </c>
      <c r="C3940" s="42" t="s">
        <v>4734</v>
      </c>
      <c r="E3940" s="149"/>
      <c r="F3940" s="43" t="s">
        <v>4733</v>
      </c>
      <c r="G3940" s="43" t="s">
        <v>7398</v>
      </c>
      <c r="H3940" s="24">
        <v>16</v>
      </c>
      <c r="K3940" s="100"/>
      <c r="M3940" s="136" t="s">
        <v>4733</v>
      </c>
      <c r="N3940" s="136"/>
      <c r="O3940" s="178" t="str">
        <f t="shared" si="103"/>
        <v>Label.create(:concept_id =&gt; Concept.find_by_codelist_and_code(139, 'EBC').id, :locale =&gt; 'fi', :preflabel =&gt; 'Ebooks Corp', :scopenote =&gt; 'www.ebooks.com')</v>
      </c>
      <c r="P3940" s="3"/>
    </row>
    <row r="3941" spans="1:16" ht="15.75" hidden="1">
      <c r="A3941" s="106">
        <v>139</v>
      </c>
      <c r="B3941" s="4">
        <f t="shared" si="102"/>
        <v>78</v>
      </c>
      <c r="C3941" s="111" t="s">
        <v>4736</v>
      </c>
      <c r="D3941" s="107"/>
      <c r="E3941" s="150"/>
      <c r="F3941" s="108" t="s">
        <v>4735</v>
      </c>
      <c r="G3941" s="116" t="s">
        <v>7053</v>
      </c>
      <c r="H3941" s="109">
        <v>16</v>
      </c>
      <c r="I3941" s="109">
        <v>47</v>
      </c>
      <c r="J3941" s="110"/>
      <c r="K3941" s="100"/>
      <c r="M3941" s="136" t="s">
        <v>4735</v>
      </c>
      <c r="N3941" s="136"/>
      <c r="O3941" s="178" t="str">
        <f t="shared" si="103"/>
        <v>Label.create(:concept_id =&gt; Concept.find_by_codelist_and_code(139, 'ECH').id, :locale =&gt; 'fi', :preflabel =&gt; 'eChristian', :scopenote =&gt; 'Deprecated')</v>
      </c>
      <c r="P3941" s="3"/>
    </row>
    <row r="3942" spans="1:16" ht="15.75" hidden="1">
      <c r="A3942" s="4">
        <v>139</v>
      </c>
      <c r="B3942" s="4">
        <f t="shared" si="102"/>
        <v>79</v>
      </c>
      <c r="C3942" s="42" t="s">
        <v>4839</v>
      </c>
      <c r="E3942" s="149"/>
      <c r="F3942" s="43" t="s">
        <v>4840</v>
      </c>
      <c r="H3942" s="24">
        <v>20</v>
      </c>
      <c r="K3942" s="100"/>
      <c r="M3942" s="136" t="s">
        <v>4840</v>
      </c>
      <c r="N3942" s="136"/>
      <c r="O3942" s="178" t="str">
        <f t="shared" si="103"/>
        <v>Label.create(:concept_id =&gt; Concept.find_by_codelist_and_code(139, 'ECI').id, :locale =&gt; 'fi', :preflabel =&gt; 'El Corte Inglés', :scopenote =&gt; nil)</v>
      </c>
      <c r="P3942" s="3"/>
    </row>
    <row r="3943" spans="1:16" ht="15.75" hidden="1">
      <c r="A3943" s="4">
        <v>139</v>
      </c>
      <c r="B3943" s="4">
        <f t="shared" si="102"/>
        <v>80</v>
      </c>
      <c r="C3943" s="42" t="s">
        <v>4884</v>
      </c>
      <c r="E3943" s="149"/>
      <c r="F3943" s="43" t="s">
        <v>4885</v>
      </c>
      <c r="H3943" s="24">
        <v>21</v>
      </c>
      <c r="K3943" s="100"/>
      <c r="M3943" s="136" t="s">
        <v>4885</v>
      </c>
      <c r="N3943" s="136"/>
      <c r="O3943" s="178" t="str">
        <f t="shared" si="103"/>
        <v>Label.create(:concept_id =&gt; Concept.find_by_codelist_and_code(139, 'ELE').id, :locale =&gt; 'fi', :preflabel =&gt; 'Electre', :scopenote =&gt; nil)</v>
      </c>
      <c r="P3943" s="3"/>
    </row>
    <row r="3944" spans="1:16" ht="30" hidden="1">
      <c r="A3944" s="118">
        <v>139</v>
      </c>
      <c r="B3944" s="4">
        <f t="shared" si="102"/>
        <v>81</v>
      </c>
      <c r="C3944" s="111" t="s">
        <v>13080</v>
      </c>
      <c r="D3944" s="111"/>
      <c r="E3944" s="111"/>
      <c r="F3944" s="108" t="s">
        <v>13081</v>
      </c>
      <c r="G3944" s="116" t="s">
        <v>13203</v>
      </c>
      <c r="H3944" s="109">
        <v>60</v>
      </c>
      <c r="I3944" s="109"/>
      <c r="J3944" s="110"/>
      <c r="K3944" s="100"/>
      <c r="M3944" s="136" t="s">
        <v>13081</v>
      </c>
      <c r="N3944" s="136" t="s">
        <v>13742</v>
      </c>
      <c r="O3944" s="178" t="str">
        <f t="shared" si="103"/>
        <v>Label.create(:concept_id =&gt; Concept.find_by_codelist_and_code(139, 'ELI').id, :locale =&gt; 'fi', :preflabel =&gt; 'Elib Library', :scopenote =&gt; 'Käytä vain ONIX 3.0-sanomilla tai ONIX:in myöhemmissä versioissa')</v>
      </c>
      <c r="P3944" s="3"/>
    </row>
    <row r="3945" spans="1:16" ht="45">
      <c r="A3945" s="4">
        <v>139</v>
      </c>
      <c r="B3945" s="4">
        <f t="shared" si="102"/>
        <v>82</v>
      </c>
      <c r="C3945" s="42" t="s">
        <v>4749</v>
      </c>
      <c r="E3945" s="149"/>
      <c r="F3945" s="215" t="s">
        <v>14267</v>
      </c>
      <c r="G3945" s="231" t="s">
        <v>14268</v>
      </c>
      <c r="H3945" s="24">
        <v>16</v>
      </c>
      <c r="I3945" s="24">
        <v>63</v>
      </c>
      <c r="K3945" s="100"/>
      <c r="M3945" s="136" t="s">
        <v>14267</v>
      </c>
      <c r="N3945" s="136" t="s">
        <v>13742</v>
      </c>
      <c r="O3945" s="3" t="str">
        <f t="shared" si="103"/>
        <v>Label.create(:concept_id =&gt; Concept.find_by_codelist_and_code(139, 'ELB').id, :locale =&gt; 'fi', :preflabel =&gt; 'Publizon', :scopenote =&gt; 'Käytä vain ONIX 3.0-sanomilla tai ONIX:in myöhemmissä versioissa')</v>
      </c>
      <c r="P3945" s="337" t="s">
        <v>13124</v>
      </c>
    </row>
    <row r="3946" spans="1:16" ht="30" hidden="1">
      <c r="A3946" s="60">
        <v>139</v>
      </c>
      <c r="B3946" s="4">
        <f t="shared" si="102"/>
        <v>83</v>
      </c>
      <c r="C3946" s="42" t="s">
        <v>8349</v>
      </c>
      <c r="D3946" s="42"/>
      <c r="E3946" s="42"/>
      <c r="F3946" s="43" t="s">
        <v>8350</v>
      </c>
      <c r="G3946" s="43" t="s">
        <v>13203</v>
      </c>
      <c r="H3946" s="24">
        <v>47</v>
      </c>
      <c r="K3946" s="100"/>
      <c r="M3946" s="136" t="s">
        <v>8350</v>
      </c>
      <c r="N3946" s="136" t="s">
        <v>13742</v>
      </c>
      <c r="O3946" s="178" t="str">
        <f t="shared" si="103"/>
        <v>Label.create(:concept_id =&gt; Concept.find_by_codelist_and_code(139, 'ELS').id, :locale =&gt; 'fi', :preflabel =&gt; 'Elisa', :scopenote =&gt; 'Käytä vain ONIX 3.0-sanomilla tai ONIX:in myöhemmissä versioissa')</v>
      </c>
      <c r="P3946" s="3"/>
    </row>
    <row r="3947" spans="1:16" ht="30" hidden="1">
      <c r="A3947" s="60">
        <v>139</v>
      </c>
      <c r="B3947" s="4">
        <f t="shared" si="102"/>
        <v>84</v>
      </c>
      <c r="C3947" s="42" t="s">
        <v>8810</v>
      </c>
      <c r="D3947" s="42"/>
      <c r="E3947" s="42"/>
      <c r="F3947" s="43" t="s">
        <v>8811</v>
      </c>
      <c r="G3947" s="70" t="s">
        <v>13203</v>
      </c>
      <c r="H3947" s="24">
        <v>52</v>
      </c>
      <c r="K3947" s="100"/>
      <c r="M3947" s="136" t="s">
        <v>8811</v>
      </c>
      <c r="N3947" s="136" t="s">
        <v>13742</v>
      </c>
      <c r="O3947" s="178" t="str">
        <f t="shared" si="103"/>
        <v>Label.create(:concept_id =&gt; Concept.find_by_codelist_and_code(139, 'ELK').id, :locale =&gt; 'fi', :preflabel =&gt; 'Elisa Kirja Kuukausitilaus', :scopenote =&gt; 'Käytä vain ONIX 3.0-sanomilla tai ONIX:in myöhemmissä versioissa')</v>
      </c>
      <c r="P3947" s="3"/>
    </row>
    <row r="3948" spans="1:16" ht="30" hidden="1">
      <c r="A3948" s="118">
        <v>139</v>
      </c>
      <c r="B3948" s="4">
        <f t="shared" si="102"/>
        <v>85</v>
      </c>
      <c r="C3948" s="111" t="s">
        <v>8347</v>
      </c>
      <c r="D3948" s="111"/>
      <c r="E3948" s="111"/>
      <c r="F3948" s="108" t="s">
        <v>8348</v>
      </c>
      <c r="G3948" s="108" t="s">
        <v>13203</v>
      </c>
      <c r="H3948" s="109">
        <v>47</v>
      </c>
      <c r="I3948" s="109"/>
      <c r="J3948" s="110"/>
      <c r="K3948" s="100"/>
      <c r="M3948" s="136" t="s">
        <v>8348</v>
      </c>
      <c r="N3948" s="136" t="s">
        <v>13742</v>
      </c>
      <c r="O3948" s="178" t="str">
        <f t="shared" si="103"/>
        <v>Label.create(:concept_id =&gt; Concept.find_by_codelist_and_code(139, 'ELL').id, :locale =&gt; 'fi', :preflabel =&gt; 'Ellibs.com', :scopenote =&gt; 'Käytä vain ONIX 3.0-sanomilla tai ONIX:in myöhemmissä versioissa')</v>
      </c>
      <c r="P3948" s="3"/>
    </row>
    <row r="3949" spans="1:16" ht="15.75" hidden="1">
      <c r="A3949" s="4">
        <v>139</v>
      </c>
      <c r="B3949" s="4">
        <f t="shared" si="102"/>
        <v>86</v>
      </c>
      <c r="C3949" s="42" t="s">
        <v>4712</v>
      </c>
      <c r="E3949" s="149"/>
      <c r="F3949" s="43" t="s">
        <v>4713</v>
      </c>
      <c r="H3949" s="24">
        <v>16</v>
      </c>
      <c r="K3949" s="100"/>
      <c r="M3949" s="136" t="s">
        <v>4713</v>
      </c>
      <c r="N3949" s="136"/>
      <c r="O3949" s="178" t="str">
        <f t="shared" si="103"/>
        <v>Label.create(:concept_id =&gt; Concept.find_by_codelist_and_code(139, 'EMP').id, :locale =&gt; 'fi', :preflabel =&gt; 'Empik', :scopenote =&gt; nil)</v>
      </c>
      <c r="P3949" s="3"/>
    </row>
    <row r="3950" spans="1:16" ht="15.75" hidden="1">
      <c r="A3950" s="4">
        <v>139</v>
      </c>
      <c r="B3950" s="4">
        <f t="shared" si="102"/>
        <v>87</v>
      </c>
      <c r="C3950" s="33" t="s">
        <v>952</v>
      </c>
      <c r="E3950" s="149"/>
      <c r="F3950" s="43" t="s">
        <v>21</v>
      </c>
      <c r="H3950" s="24">
        <v>8</v>
      </c>
      <c r="K3950" s="100"/>
      <c r="M3950" s="136" t="s">
        <v>21</v>
      </c>
      <c r="N3950" s="136"/>
      <c r="O3950" s="178" t="str">
        <f t="shared" si="103"/>
        <v>Label.create(:concept_id =&gt; Concept.find_by_codelist_and_code(139, 'ENH').id, :locale =&gt; 'fi', :preflabel =&gt; 'English Heritage', :scopenote =&gt; nil)</v>
      </c>
      <c r="P3950" s="3"/>
    </row>
    <row r="3951" spans="1:16" ht="15.75" hidden="1">
      <c r="A3951" s="4">
        <v>139</v>
      </c>
      <c r="B3951" s="4">
        <f t="shared" si="102"/>
        <v>88</v>
      </c>
      <c r="C3951" s="42" t="s">
        <v>7193</v>
      </c>
      <c r="E3951" s="149"/>
      <c r="F3951" s="43" t="s">
        <v>7195</v>
      </c>
      <c r="G3951" s="43" t="s">
        <v>7194</v>
      </c>
      <c r="H3951" s="24">
        <v>33</v>
      </c>
      <c r="K3951" s="100"/>
      <c r="M3951" s="136" t="s">
        <v>7195</v>
      </c>
      <c r="N3951" s="136"/>
      <c r="O3951" s="178" t="str">
        <f t="shared" si="103"/>
        <v>Label.create(:concept_id =&gt; Concept.find_by_codelist_and_code(139, 'EPC').id, :locale =&gt; 'fi', :preflabel =&gt; 'Epic!', :scopenote =&gt; 'www.getepic.com')</v>
      </c>
      <c r="P3951" s="3"/>
    </row>
    <row r="3952" spans="1:16" ht="30" hidden="1">
      <c r="A3952" s="60">
        <v>139</v>
      </c>
      <c r="B3952" s="4">
        <f t="shared" si="102"/>
        <v>89</v>
      </c>
      <c r="C3952" s="42" t="s">
        <v>9266</v>
      </c>
      <c r="D3952" s="43"/>
      <c r="E3952" s="42"/>
      <c r="F3952" s="52" t="s">
        <v>9267</v>
      </c>
      <c r="G3952" s="70" t="s">
        <v>13203</v>
      </c>
      <c r="H3952" s="22">
        <v>59</v>
      </c>
      <c r="K3952" s="100"/>
      <c r="M3952" s="136" t="s">
        <v>9267</v>
      </c>
      <c r="N3952" s="136" t="s">
        <v>13742</v>
      </c>
      <c r="O3952" s="178" t="str">
        <f t="shared" si="103"/>
        <v>Label.create(:concept_id =&gt; Concept.find_by_codelist_and_code(139, 'ELN').id, :locale =&gt; 'fi', :preflabel =&gt; 'Ereolen.dk', :scopenote =&gt; 'Käytä vain ONIX 3.0-sanomilla tai ONIX:in myöhemmissä versioissa')</v>
      </c>
      <c r="P3952" s="3"/>
    </row>
    <row r="3953" spans="1:16" ht="30" hidden="1">
      <c r="A3953" s="60">
        <v>139</v>
      </c>
      <c r="B3953" s="4">
        <f t="shared" si="102"/>
        <v>90</v>
      </c>
      <c r="C3953" s="42" t="s">
        <v>9268</v>
      </c>
      <c r="D3953" s="43"/>
      <c r="E3953" s="42"/>
      <c r="F3953" s="52" t="s">
        <v>9269</v>
      </c>
      <c r="G3953" s="70" t="s">
        <v>13203</v>
      </c>
      <c r="H3953" s="22">
        <v>59</v>
      </c>
      <c r="K3953" s="100"/>
      <c r="M3953" s="136" t="s">
        <v>9269</v>
      </c>
      <c r="N3953" s="136" t="s">
        <v>13742</v>
      </c>
      <c r="O3953" s="178" t="str">
        <f t="shared" si="103"/>
        <v>Label.create(:concept_id =&gt; Concept.find_by_codelist_and_code(139, 'EVB').id, :locale =&gt; 'fi', :preflabel =&gt; 'Everybook', :scopenote =&gt; 'Käytä vain ONIX 3.0-sanomilla tai ONIX:in myöhemmissä versioissa')</v>
      </c>
      <c r="P3953" s="3"/>
    </row>
    <row r="3954" spans="1:16" ht="30" hidden="1">
      <c r="A3954" s="60">
        <v>139</v>
      </c>
      <c r="B3954" s="4">
        <f t="shared" si="102"/>
        <v>91</v>
      </c>
      <c r="C3954" s="42" t="s">
        <v>9185</v>
      </c>
      <c r="D3954" s="42"/>
      <c r="E3954" s="42"/>
      <c r="F3954" s="43" t="s">
        <v>9186</v>
      </c>
      <c r="G3954" s="43" t="s">
        <v>13203</v>
      </c>
      <c r="H3954" s="109">
        <v>58</v>
      </c>
      <c r="K3954" s="100"/>
      <c r="M3954" s="136" t="s">
        <v>9186</v>
      </c>
      <c r="N3954" s="136" t="s">
        <v>13742</v>
      </c>
      <c r="O3954" s="178" t="str">
        <f t="shared" si="103"/>
        <v>Label.create(:concept_id =&gt; Concept.find_by_codelist_and_code(139, 'FAI').id, :locale =&gt; 'fi', :preflabel =&gt; 'FairyLoot', :scopenote =&gt; 'Käytä vain ONIX 3.0-sanomilla tai ONIX:in myöhemmissä versioissa')</v>
      </c>
      <c r="P3954" s="3"/>
    </row>
    <row r="3955" spans="1:16" ht="15.75" hidden="1">
      <c r="A3955" s="4">
        <v>139</v>
      </c>
      <c r="B3955" s="4">
        <f t="shared" si="102"/>
        <v>92</v>
      </c>
      <c r="C3955" s="42" t="s">
        <v>4876</v>
      </c>
      <c r="E3955" s="149"/>
      <c r="F3955" s="43" t="s">
        <v>4877</v>
      </c>
      <c r="H3955" s="109">
        <v>21</v>
      </c>
      <c r="K3955" s="100"/>
      <c r="M3955" s="136" t="s">
        <v>4877</v>
      </c>
      <c r="N3955" s="136"/>
      <c r="O3955" s="178" t="str">
        <f t="shared" si="103"/>
        <v>Label.create(:concept_id =&gt; Concept.find_by_codelist_and_code(139, 'FDB').id, :locale =&gt; 'fi', :preflabel =&gt; 'FeedBooks', :scopenote =&gt; nil)</v>
      </c>
      <c r="P3955" s="3"/>
    </row>
    <row r="3956" spans="1:16" ht="15.75" hidden="1">
      <c r="A3956" s="106">
        <v>139</v>
      </c>
      <c r="B3956" s="4">
        <f t="shared" si="102"/>
        <v>93</v>
      </c>
      <c r="C3956" s="111" t="s">
        <v>7079</v>
      </c>
      <c r="D3956" s="107"/>
      <c r="E3956" s="150"/>
      <c r="F3956" s="108" t="s">
        <v>7080</v>
      </c>
      <c r="G3956" s="108"/>
      <c r="H3956" s="109">
        <v>31</v>
      </c>
      <c r="I3956" s="109"/>
      <c r="J3956" s="110"/>
      <c r="K3956" s="100"/>
      <c r="M3956" s="136" t="s">
        <v>7080</v>
      </c>
      <c r="N3956" s="136"/>
      <c r="O3956" s="178" t="str">
        <f t="shared" si="103"/>
        <v>Label.create(:concept_id =&gt; Concept.find_by_codelist_and_code(139, 'FIN').id, :locale =&gt; 'fi', :preflabel =&gt; 'Findaway', :scopenote =&gt; nil)</v>
      </c>
      <c r="P3956" s="3"/>
    </row>
    <row r="3957" spans="1:16" ht="15.75" hidden="1">
      <c r="A3957" s="4">
        <v>139</v>
      </c>
      <c r="B3957" s="4">
        <f t="shared" si="102"/>
        <v>94</v>
      </c>
      <c r="C3957" s="42" t="s">
        <v>7054</v>
      </c>
      <c r="E3957" s="149"/>
      <c r="F3957" s="43" t="s">
        <v>7055</v>
      </c>
      <c r="H3957" s="24">
        <v>31</v>
      </c>
      <c r="K3957" s="100"/>
      <c r="M3957" s="136" t="s">
        <v>7055</v>
      </c>
      <c r="N3957" s="136"/>
      <c r="O3957" s="178" t="str">
        <f t="shared" si="103"/>
        <v>Label.create(:concept_id =&gt; Concept.find_by_codelist_and_code(139, 'FSP').id, :locale =&gt; 'fi', :preflabel =&gt; 'Fishpond', :scopenote =&gt; nil)</v>
      </c>
      <c r="P3957" s="3"/>
    </row>
    <row r="3958" spans="1:16" ht="15.75" hidden="1">
      <c r="A3958" s="4">
        <v>139</v>
      </c>
      <c r="B3958" s="4">
        <f t="shared" si="102"/>
        <v>95</v>
      </c>
      <c r="C3958" s="42" t="s">
        <v>5520</v>
      </c>
      <c r="E3958" s="149"/>
      <c r="F3958" s="43" t="s">
        <v>5521</v>
      </c>
      <c r="H3958" s="24">
        <v>28</v>
      </c>
      <c r="K3958" s="100"/>
      <c r="M3958" s="136" t="s">
        <v>5521</v>
      </c>
      <c r="N3958" s="136"/>
      <c r="O3958" s="178" t="str">
        <f t="shared" si="103"/>
        <v>Label.create(:concept_id =&gt; Concept.find_by_codelist_and_code(139, 'FLP').id, :locale =&gt; 'fi', :preflabel =&gt; 'FlipKart', :scopenote =&gt; nil)</v>
      </c>
      <c r="P3958" s="3"/>
    </row>
    <row r="3959" spans="1:16" ht="15.75" hidden="1">
      <c r="A3959" s="4">
        <v>139</v>
      </c>
      <c r="B3959" s="4">
        <f t="shared" si="102"/>
        <v>96</v>
      </c>
      <c r="C3959" s="42" t="s">
        <v>4748</v>
      </c>
      <c r="E3959" s="149"/>
      <c r="F3959" s="43" t="s">
        <v>4747</v>
      </c>
      <c r="H3959" s="24">
        <v>16</v>
      </c>
      <c r="K3959" s="100"/>
      <c r="M3959" s="136" t="s">
        <v>4747</v>
      </c>
      <c r="N3959" s="136"/>
      <c r="O3959" s="178" t="str">
        <f t="shared" si="103"/>
        <v>Label.create(:concept_id =&gt; Concept.find_by_codelist_and_code(139, 'FNC').id, :locale =&gt; 'fi', :preflabel =&gt; 'Fnac', :scopenote =&gt; nil)</v>
      </c>
      <c r="P3959" s="3"/>
    </row>
    <row r="3960" spans="1:16" ht="15.75" hidden="1">
      <c r="A3960" s="4">
        <v>139</v>
      </c>
      <c r="B3960" s="4">
        <f t="shared" si="102"/>
        <v>97</v>
      </c>
      <c r="C3960" s="42" t="s">
        <v>5516</v>
      </c>
      <c r="E3960" s="149"/>
      <c r="F3960" s="43" t="s">
        <v>5517</v>
      </c>
      <c r="G3960" s="108"/>
      <c r="H3960" s="24">
        <v>28</v>
      </c>
      <c r="K3960" s="100"/>
      <c r="M3960" s="136" t="s">
        <v>5517</v>
      </c>
      <c r="N3960" s="136"/>
      <c r="O3960" s="178" t="str">
        <f t="shared" si="103"/>
        <v>Label.create(:concept_id =&gt; Concept.find_by_codelist_and_code(139, 'FOL').id, :locale =&gt; 'fi', :preflabel =&gt; 'Follett', :scopenote =&gt; nil)</v>
      </c>
      <c r="P3960" s="3"/>
    </row>
    <row r="3961" spans="1:16" ht="15.75" hidden="1">
      <c r="A3961" s="4">
        <v>139</v>
      </c>
      <c r="B3961" s="4">
        <f t="shared" si="102"/>
        <v>98</v>
      </c>
      <c r="C3961" s="33" t="s">
        <v>1038</v>
      </c>
      <c r="E3961" s="149"/>
      <c r="F3961" s="43" t="s">
        <v>1592</v>
      </c>
      <c r="H3961" s="24">
        <v>8</v>
      </c>
      <c r="K3961" s="100"/>
      <c r="M3961" s="136" t="s">
        <v>1592</v>
      </c>
      <c r="N3961" s="136"/>
      <c r="O3961" s="178" t="str">
        <f t="shared" si="103"/>
        <v>Label.create(:concept_id =&gt; Concept.find_by_codelist_and_code(139, 'FRY').id, :locale =&gt; 'fi', :preflabel =&gt; 'Fry’s Electronics', :scopenote =&gt; nil)</v>
      </c>
      <c r="P3961" s="3"/>
    </row>
    <row r="3962" spans="1:16" ht="15.75" hidden="1">
      <c r="A3962" s="4">
        <v>139</v>
      </c>
      <c r="B3962" s="4">
        <f t="shared" si="102"/>
        <v>99</v>
      </c>
      <c r="C3962" s="33" t="s">
        <v>1088</v>
      </c>
      <c r="E3962" s="149"/>
      <c r="F3962" s="43" t="s">
        <v>48</v>
      </c>
      <c r="H3962" s="24">
        <v>8</v>
      </c>
      <c r="K3962" s="100"/>
      <c r="M3962" s="136" t="s">
        <v>48</v>
      </c>
      <c r="N3962" s="136"/>
      <c r="O3962" s="178" t="str">
        <f t="shared" si="103"/>
        <v>Label.create(:concept_id =&gt; Concept.find_by_codelist_and_code(139, 'GMS').id, :locale =&gt; 'fi', :preflabel =&gt; 'Gamestop', :scopenote =&gt; nil)</v>
      </c>
      <c r="P3962" s="3"/>
    </row>
    <row r="3963" spans="1:16" ht="31.5" hidden="1">
      <c r="A3963" s="60">
        <v>139</v>
      </c>
      <c r="B3963" s="4">
        <f t="shared" si="102"/>
        <v>100</v>
      </c>
      <c r="C3963" s="42" t="s">
        <v>9144</v>
      </c>
      <c r="D3963" s="42"/>
      <c r="E3963" s="42"/>
      <c r="F3963" s="43" t="s">
        <v>9145</v>
      </c>
      <c r="G3963" s="70" t="s">
        <v>13470</v>
      </c>
      <c r="H3963" s="24">
        <v>57</v>
      </c>
      <c r="K3963" s="100"/>
      <c r="M3963" s="136" t="s">
        <v>9145</v>
      </c>
      <c r="N3963" s="136"/>
      <c r="O3963" s="178" t="str">
        <f t="shared" si="103"/>
        <v>Label.create(:concept_id =&gt; Concept.find_by_codelist_and_code(139, 'GAR').id, :locale =&gt; 'fi', :preflabel =&gt; 'Gardners', :scopenote =&gt; '(as a retail platform). Only for use in ONIX 3.0 or later')</v>
      </c>
      <c r="P3963" s="3"/>
    </row>
    <row r="3964" spans="1:16" ht="15.75" hidden="1">
      <c r="A3964" s="4">
        <v>139</v>
      </c>
      <c r="B3964" s="4">
        <f t="shared" si="102"/>
        <v>101</v>
      </c>
      <c r="C3964" s="42" t="s">
        <v>7081</v>
      </c>
      <c r="E3964" s="149"/>
      <c r="F3964" s="43" t="s">
        <v>7082</v>
      </c>
      <c r="H3964" s="24">
        <v>31</v>
      </c>
      <c r="K3964" s="100"/>
      <c r="M3964" s="136" t="s">
        <v>7082</v>
      </c>
      <c r="N3964" s="136"/>
      <c r="O3964" s="178" t="str">
        <f t="shared" ref="O3964:O3995" si="104">IF(OR(H3964="",IFERROR(FIND("-"&amp;A3964&amp;"-","-6-7-8-10-11-26-33-35-36-37-38-39-40-47-52-54-56-63-67-75-78-94-95-101-138-140-"),0)&gt;0,
AND(A3964=1,IFERROR(FIND("-"&amp;C3964&amp;"-","-12-13-14-"),0)&gt;0),
AND(A3964=22,IFERROR(FIND("-"&amp;C3964&amp;"-","-04-05-"),0)&gt;0),
AND(A3964=34,IFERROR(FIND("-"&amp;C3964&amp;"-","-00-01-04-08-09-10-11-12-13-14-15-"),0)&gt;0),
AND(A3964=45,IFERROR(FIND("-"&amp;C3964&amp;"-","-08-"),0)&gt;0),
AND(A3964=49,IFERROR(FIND("-"&amp;C3964&amp;"-","-ROW-"),0)&gt;0),
AND(A3964=51,IFERROR(FIND("-"&amp;C3964&amp;"-","-14-15-36-"),0)&gt;0),
AND(A3964=79,IFERROR(FIND("-"&amp;C3964&amp;"-","-11-"),0)&gt;0),
AND(A3964=102,IFERROR(FIND("-"&amp;C3964&amp;"-","-02-"),0)&gt;0)),"",
 IF(AND(M3964="",N3964=""),"",
  "Label.create(:concept_id =&gt; Concept.find_by_codelist_and_code("&amp;A3964&amp;", "&amp;IF(C3964="","nil","'"&amp;C3964&amp;"'")&amp;").id, "&amp;
  ":locale =&gt; '"&amp;L$2&amp;"'"&amp;", "&amp;
  ":preflabel =&gt; '"&amp;(IF(M3964="",F3964,M3964)&amp;"', "&amp;
  ":scopenote =&gt; "&amp;IF(AND(N3964="",G3964="",K3964=""),"nil","'"&amp; IF(K3964="", "",$L$3 &amp; IF(ISERROR(FIND("
", K3964))," ","&lt;br&gt;&amp;nbsp;&amp;nbsp;&amp;nbsp;&amp;nbsp;• ") &amp; SUBSTITUTE(SUBSTITUTE(SUBSTITUTE(K3964, "&amp;", "&amp;amp;"),"&lt;","&amp;lt;"),"
","&lt;br&gt;&amp;nbsp;&amp;nbsp;&amp;nbsp;&amp;nbsp;• ")) &amp; IF(OR(K3964="",G3964=""),"","&lt;br&gt;") &amp; SUBSTITUTE(SUBSTITUTE(IF(N3964="",G3964,N3964),"&amp;","&amp;amp;"),"&lt;","&amp;lt;")&amp;"'")&amp;")")
))</f>
        <v>Label.create(:concept_id =&gt; Concept.find_by_codelist_and_code(139, 'GLO').id, :locale =&gt; 'fi', :preflabel =&gt; 'Glose', :scopenote =&gt; nil)</v>
      </c>
      <c r="P3964" s="3"/>
    </row>
    <row r="3965" spans="1:16" ht="15.75" hidden="1">
      <c r="A3965" s="106">
        <v>139</v>
      </c>
      <c r="B3965" s="4">
        <f t="shared" si="102"/>
        <v>102</v>
      </c>
      <c r="C3965" s="111" t="s">
        <v>4721</v>
      </c>
      <c r="D3965" s="107"/>
      <c r="E3965" s="150"/>
      <c r="F3965" s="108" t="s">
        <v>4720</v>
      </c>
      <c r="G3965" s="108"/>
      <c r="H3965" s="109">
        <v>16</v>
      </c>
      <c r="I3965" s="109"/>
      <c r="J3965" s="110"/>
      <c r="K3965" s="100"/>
      <c r="M3965" s="136" t="s">
        <v>4720</v>
      </c>
      <c r="N3965" s="136"/>
      <c r="O3965" s="178" t="str">
        <f t="shared" si="104"/>
        <v>Label.create(:concept_id =&gt; Concept.find_by_codelist_and_code(139, 'GOO').id, :locale =&gt; 'fi', :preflabel =&gt; 'Google Books', :scopenote =&gt; nil)</v>
      </c>
      <c r="P3965" s="3"/>
    </row>
    <row r="3966" spans="1:16" ht="15.75" hidden="1">
      <c r="A3966" s="4">
        <v>139</v>
      </c>
      <c r="B3966" s="4">
        <f t="shared" si="102"/>
        <v>103</v>
      </c>
      <c r="C3966" s="33" t="s">
        <v>1089</v>
      </c>
      <c r="E3966" s="149"/>
      <c r="F3966" s="43" t="s">
        <v>601</v>
      </c>
      <c r="G3966" s="70" t="s">
        <v>7053</v>
      </c>
      <c r="H3966" s="24">
        <v>8</v>
      </c>
      <c r="I3966" s="24">
        <v>47</v>
      </c>
      <c r="K3966" s="100"/>
      <c r="M3966" s="136" t="s">
        <v>601</v>
      </c>
      <c r="N3966" s="136"/>
      <c r="O3966" s="178" t="str">
        <f t="shared" si="104"/>
        <v>Label.create(:concept_id =&gt; Concept.find_by_codelist_and_code(139, 'HST').id, :locale =&gt; 'fi', :preflabel =&gt; 'Hastings Entertainment', :scopenote =&gt; 'Deprecated')</v>
      </c>
      <c r="P3966" s="3"/>
    </row>
    <row r="3967" spans="1:16" ht="15.75" hidden="1">
      <c r="A3967" s="106">
        <v>139</v>
      </c>
      <c r="B3967" s="4">
        <f t="shared" si="102"/>
        <v>104</v>
      </c>
      <c r="C3967" s="107" t="s">
        <v>35</v>
      </c>
      <c r="D3967" s="107"/>
      <c r="E3967" s="150"/>
      <c r="F3967" s="108" t="s">
        <v>35</v>
      </c>
      <c r="G3967" s="108"/>
      <c r="H3967" s="109">
        <v>8</v>
      </c>
      <c r="I3967" s="109"/>
      <c r="J3967" s="110"/>
      <c r="K3967" s="100"/>
      <c r="M3967" s="136" t="s">
        <v>35</v>
      </c>
      <c r="N3967" s="136"/>
      <c r="O3967" s="178" t="str">
        <f t="shared" si="104"/>
        <v>Label.create(:concept_id =&gt; Concept.find_by_codelist_and_code(139, 'HMV').id, :locale =&gt; 'fi', :preflabel =&gt; 'HMV', :scopenote =&gt; nil)</v>
      </c>
      <c r="P3967" s="3"/>
    </row>
    <row r="3968" spans="1:16" ht="15.75" hidden="1">
      <c r="A3968" s="4">
        <v>139</v>
      </c>
      <c r="B3968" s="4">
        <f t="shared" si="102"/>
        <v>105</v>
      </c>
      <c r="C3968" s="33" t="s">
        <v>1090</v>
      </c>
      <c r="E3968" s="149"/>
      <c r="F3968" s="43" t="s">
        <v>320</v>
      </c>
      <c r="H3968" s="24">
        <v>8</v>
      </c>
      <c r="K3968" s="100"/>
      <c r="M3968" s="136" t="s">
        <v>320</v>
      </c>
      <c r="N3968" s="136"/>
      <c r="O3968" s="178" t="str">
        <f t="shared" si="104"/>
        <v>Label.create(:concept_id =&gt; Concept.find_by_codelist_and_code(139, 'HMD').id, :locale =&gt; 'fi', :preflabel =&gt; 'Home Depot', :scopenote =&gt; nil)</v>
      </c>
      <c r="P3968" s="3"/>
    </row>
    <row r="3969" spans="1:16" ht="15.75" hidden="1">
      <c r="A3969" s="106">
        <v>139</v>
      </c>
      <c r="B3969" s="4">
        <f t="shared" si="102"/>
        <v>106</v>
      </c>
      <c r="C3969" s="111" t="s">
        <v>5119</v>
      </c>
      <c r="D3969" s="107"/>
      <c r="E3969" s="150"/>
      <c r="F3969" s="108" t="s">
        <v>5120</v>
      </c>
      <c r="G3969" s="108"/>
      <c r="H3969" s="109">
        <v>24</v>
      </c>
      <c r="I3969" s="109"/>
      <c r="J3969" s="110"/>
      <c r="K3969" s="100"/>
      <c r="M3969" s="136" t="s">
        <v>5120</v>
      </c>
      <c r="N3969" s="136"/>
      <c r="O3969" s="178" t="str">
        <f t="shared" si="104"/>
        <v>Label.create(:concept_id =&gt; Concept.find_by_codelist_and_code(139, 'IMM').id, :locale =&gt; 'fi', :preflabel =&gt; 'Immatériel.fr', :scopenote =&gt; nil)</v>
      </c>
      <c r="P3969" s="3"/>
    </row>
    <row r="3970" spans="1:16" ht="15.75" hidden="1">
      <c r="A3970" s="4">
        <v>139</v>
      </c>
      <c r="B3970" s="4">
        <f t="shared" si="102"/>
        <v>107</v>
      </c>
      <c r="C3970" s="33" t="s">
        <v>1091</v>
      </c>
      <c r="E3970" s="149"/>
      <c r="F3970" s="43" t="s">
        <v>321</v>
      </c>
      <c r="H3970" s="24">
        <v>8</v>
      </c>
      <c r="K3970" s="100"/>
      <c r="M3970" s="136" t="s">
        <v>321</v>
      </c>
      <c r="N3970" s="136"/>
      <c r="O3970" s="178" t="str">
        <f t="shared" si="104"/>
        <v>Label.create(:concept_id =&gt; Concept.find_by_codelist_and_code(139, 'IND').id, :locale =&gt; 'fi', :preflabel =&gt; 'Indigo-Chapters', :scopenote =&gt; nil)</v>
      </c>
      <c r="P3970" s="3"/>
    </row>
    <row r="3971" spans="1:16" ht="30" hidden="1">
      <c r="A3971" s="60">
        <v>139</v>
      </c>
      <c r="B3971" s="4">
        <f t="shared" si="102"/>
        <v>108</v>
      </c>
      <c r="C3971" s="42" t="s">
        <v>9187</v>
      </c>
      <c r="D3971" s="43"/>
      <c r="E3971" s="42"/>
      <c r="F3971" s="52" t="s">
        <v>9188</v>
      </c>
      <c r="G3971" s="70" t="s">
        <v>13203</v>
      </c>
      <c r="H3971" s="24">
        <v>58</v>
      </c>
      <c r="K3971" s="100"/>
      <c r="M3971" s="136" t="s">
        <v>9188</v>
      </c>
      <c r="N3971" s="136" t="s">
        <v>13742</v>
      </c>
      <c r="O3971" s="178" t="str">
        <f t="shared" si="104"/>
        <v>Label.create(:concept_id =&gt; Concept.find_by_codelist_and_code(139, 'INF').id, :locale =&gt; 'fi', :preflabel =&gt; 'Info.fi', :scopenote =&gt; 'Käytä vain ONIX 3.0-sanomilla tai ONIX:in myöhemmissä versioissa')</v>
      </c>
      <c r="P3971" s="3"/>
    </row>
    <row r="3972" spans="1:16" ht="30" hidden="1">
      <c r="A3972" s="4">
        <v>139</v>
      </c>
      <c r="B3972" s="4">
        <f t="shared" si="102"/>
        <v>109</v>
      </c>
      <c r="C3972" s="42" t="s">
        <v>9071</v>
      </c>
      <c r="E3972" s="149"/>
      <c r="F3972" s="43" t="s">
        <v>9072</v>
      </c>
      <c r="G3972" s="43" t="s">
        <v>13203</v>
      </c>
      <c r="H3972" s="24">
        <v>55</v>
      </c>
      <c r="K3972" s="100"/>
      <c r="M3972" s="136" t="s">
        <v>9072</v>
      </c>
      <c r="N3972" s="136" t="s">
        <v>13742</v>
      </c>
      <c r="O3972" s="178" t="str">
        <f t="shared" si="104"/>
        <v>Label.create(:concept_id =&gt; Concept.find_by_codelist_and_code(139, 'ILT').id, :locale =&gt; 'fi', :preflabel =&gt; 'Inläsningstjänst', :scopenote =&gt; 'Käytä vain ONIX 3.0-sanomilla tai ONIX:in myöhemmissä versioissa')</v>
      </c>
      <c r="P3972" s="3"/>
    </row>
    <row r="3973" spans="1:16" ht="30" hidden="1">
      <c r="A3973" s="106">
        <v>139</v>
      </c>
      <c r="B3973" s="4">
        <f t="shared" si="102"/>
        <v>110</v>
      </c>
      <c r="C3973" s="111" t="s">
        <v>7424</v>
      </c>
      <c r="D3973" s="107"/>
      <c r="E3973" s="150"/>
      <c r="F3973" s="108" t="s">
        <v>7425</v>
      </c>
      <c r="G3973" s="108" t="s">
        <v>13203</v>
      </c>
      <c r="H3973" s="109">
        <v>38</v>
      </c>
      <c r="I3973" s="109"/>
      <c r="J3973" s="110">
        <v>3</v>
      </c>
      <c r="K3973" s="100"/>
      <c r="M3973" s="136" t="s">
        <v>7425</v>
      </c>
      <c r="N3973" s="136" t="s">
        <v>13742</v>
      </c>
      <c r="O3973" s="178" t="str">
        <f t="shared" si="104"/>
        <v>Label.create(:concept_id =&gt; Concept.find_by_codelist_and_code(139, 'IBS').id, :locale =&gt; 'fi', :preflabel =&gt; 'Internet Bookshop Italia', :scopenote =&gt; 'Käytä vain ONIX 3.0-sanomilla tai ONIX:in myöhemmissä versioissa')</v>
      </c>
      <c r="P3973" s="3"/>
    </row>
    <row r="3974" spans="1:16" ht="15.75" hidden="1">
      <c r="A3974" s="4">
        <v>139</v>
      </c>
      <c r="B3974" s="4">
        <f t="shared" si="102"/>
        <v>111</v>
      </c>
      <c r="C3974" s="42" t="s">
        <v>5121</v>
      </c>
      <c r="E3974" s="149"/>
      <c r="F3974" s="43" t="s">
        <v>5122</v>
      </c>
      <c r="H3974" s="24">
        <v>24</v>
      </c>
      <c r="K3974" s="100"/>
      <c r="M3974" s="136" t="s">
        <v>5122</v>
      </c>
      <c r="N3974" s="136"/>
      <c r="O3974" s="178" t="str">
        <f t="shared" si="104"/>
        <v>Label.create(:concept_id =&gt; Concept.find_by_codelist_and_code(139, 'IZN').id, :locale =&gt; 'fi', :preflabel =&gt; 'Izneo', :scopenote =&gt; nil)</v>
      </c>
      <c r="P3974" s="3"/>
    </row>
    <row r="3975" spans="1:16" ht="30" hidden="1">
      <c r="A3975" s="60">
        <v>139</v>
      </c>
      <c r="B3975" s="4">
        <f t="shared" si="102"/>
        <v>112</v>
      </c>
      <c r="C3975" s="42" t="s">
        <v>9189</v>
      </c>
      <c r="D3975" s="43"/>
      <c r="E3975" s="42"/>
      <c r="F3975" s="52" t="s">
        <v>9190</v>
      </c>
      <c r="G3975" s="70" t="s">
        <v>13203</v>
      </c>
      <c r="H3975" s="24">
        <v>58</v>
      </c>
      <c r="K3975" s="100"/>
      <c r="M3975" s="136" t="s">
        <v>9190</v>
      </c>
      <c r="N3975" s="136" t="s">
        <v>13742</v>
      </c>
      <c r="O3975" s="178" t="str">
        <f t="shared" si="104"/>
        <v>Label.create(:concept_id =&gt; Concept.find_by_codelist_and_code(139, 'JAM').id, :locale =&gt; 'fi', :preflabel =&gt; 'Jamera', :scopenote =&gt; 'Käytä vain ONIX 3.0-sanomilla tai ONIX:in myöhemmissä versioissa')</v>
      </c>
      <c r="P3975" s="3"/>
    </row>
    <row r="3976" spans="1:16" ht="15.75" hidden="1">
      <c r="A3976" s="4">
        <v>139</v>
      </c>
      <c r="B3976" s="4">
        <f t="shared" si="102"/>
        <v>113</v>
      </c>
      <c r="C3976" s="42" t="s">
        <v>7083</v>
      </c>
      <c r="E3976" s="149"/>
      <c r="F3976" s="43" t="s">
        <v>7084</v>
      </c>
      <c r="H3976" s="24">
        <v>31</v>
      </c>
      <c r="K3976" s="100"/>
      <c r="M3976" s="136" t="s">
        <v>7084</v>
      </c>
      <c r="N3976" s="136"/>
      <c r="O3976" s="178" t="str">
        <f t="shared" si="104"/>
        <v>Label.create(:concept_id =&gt; Concept.find_by_codelist_and_code(139, 'JBH').id, :locale =&gt; 'fi', :preflabel =&gt; 'JB Hifi', :scopenote =&gt; nil)</v>
      </c>
      <c r="P3976" s="3"/>
    </row>
    <row r="3977" spans="1:16" ht="15.75" hidden="1">
      <c r="A3977" s="4">
        <v>139</v>
      </c>
      <c r="B3977" s="4">
        <f t="shared" si="102"/>
        <v>114</v>
      </c>
      <c r="C3977" s="33" t="s">
        <v>1092</v>
      </c>
      <c r="E3977" s="149"/>
      <c r="F3977" s="43" t="s">
        <v>1784</v>
      </c>
      <c r="G3977" s="108"/>
      <c r="H3977" s="24">
        <v>8</v>
      </c>
      <c r="K3977" s="100"/>
      <c r="M3977" s="136" t="s">
        <v>1784</v>
      </c>
      <c r="N3977" s="136"/>
      <c r="O3977" s="178" t="str">
        <f t="shared" si="104"/>
        <v>Label.create(:concept_id =&gt; Concept.find_by_codelist_and_code(139, 'JSM').id, :locale =&gt; 'fi', :preflabel =&gt; 'John Smith and Son', :scopenote =&gt; nil)</v>
      </c>
      <c r="P3977" s="3"/>
    </row>
    <row r="3978" spans="1:16" ht="15.75" hidden="1">
      <c r="A3978" s="4">
        <v>139</v>
      </c>
      <c r="B3978" s="4">
        <f t="shared" si="102"/>
        <v>115</v>
      </c>
      <c r="C3978" s="33" t="s">
        <v>1093</v>
      </c>
      <c r="E3978" s="149"/>
      <c r="F3978" s="43" t="s">
        <v>578</v>
      </c>
      <c r="H3978" s="24">
        <v>8</v>
      </c>
      <c r="K3978" s="100"/>
      <c r="M3978" s="136" t="s">
        <v>578</v>
      </c>
      <c r="N3978" s="136"/>
      <c r="O3978" s="178" t="str">
        <f t="shared" si="104"/>
        <v>Label.create(:concept_id =&gt; Concept.find_by_codelist_and_code(139, 'KMT').id, :locale =&gt; 'fi', :preflabel =&gt; 'K-Mart', :scopenote =&gt; nil)</v>
      </c>
      <c r="P3978" s="3"/>
    </row>
    <row r="3979" spans="1:16" ht="30" hidden="1">
      <c r="A3979" s="60">
        <v>139</v>
      </c>
      <c r="B3979" s="4">
        <f t="shared" si="102"/>
        <v>116</v>
      </c>
      <c r="C3979" s="42" t="s">
        <v>9191</v>
      </c>
      <c r="D3979" s="43"/>
      <c r="E3979" s="42"/>
      <c r="F3979" s="52" t="s">
        <v>9192</v>
      </c>
      <c r="G3979" s="70" t="s">
        <v>13203</v>
      </c>
      <c r="H3979" s="24">
        <v>58</v>
      </c>
      <c r="K3979" s="100"/>
      <c r="M3979" s="136" t="s">
        <v>9192</v>
      </c>
      <c r="N3979" s="136" t="s">
        <v>13742</v>
      </c>
      <c r="O3979" s="178" t="str">
        <f t="shared" si="104"/>
        <v>Label.create(:concept_id =&gt; Concept.find_by_codelist_and_code(139, 'KIP').id, :locale =&gt; 'fi', :preflabel =&gt; 'KIPA', :scopenote =&gt; 'Käytä vain ONIX 3.0-sanomilla tai ONIX:in myöhemmissä versioissa')</v>
      </c>
      <c r="P3979" s="3"/>
    </row>
    <row r="3980" spans="1:16" ht="30" hidden="1">
      <c r="A3980" s="60">
        <v>139</v>
      </c>
      <c r="B3980" s="4">
        <f t="shared" si="102"/>
        <v>117</v>
      </c>
      <c r="C3980" s="42" t="s">
        <v>8351</v>
      </c>
      <c r="D3980" s="42"/>
      <c r="E3980" s="42"/>
      <c r="F3980" s="43" t="s">
        <v>8352</v>
      </c>
      <c r="G3980" s="43" t="s">
        <v>13203</v>
      </c>
      <c r="H3980" s="24">
        <v>47</v>
      </c>
      <c r="K3980" s="100"/>
      <c r="M3980" s="136" t="s">
        <v>8352</v>
      </c>
      <c r="N3980" s="136" t="s">
        <v>13742</v>
      </c>
      <c r="O3980" s="178" t="str">
        <f t="shared" si="104"/>
        <v>Label.create(:concept_id =&gt; Concept.find_by_codelist_and_code(139, 'KID').id, :locale =&gt; 'fi', :preflabel =&gt; 'Kirja&amp;Idea', :scopenote =&gt; 'Käytä vain ONIX 3.0-sanomilla tai ONIX:in myöhemmissä versioissa')</v>
      </c>
      <c r="P3980" s="3"/>
    </row>
    <row r="3981" spans="1:16" ht="30" hidden="1">
      <c r="A3981" s="60">
        <v>139</v>
      </c>
      <c r="B3981" s="4">
        <f t="shared" si="102"/>
        <v>118</v>
      </c>
      <c r="C3981" s="42" t="s">
        <v>8353</v>
      </c>
      <c r="D3981" s="42"/>
      <c r="E3981" s="42"/>
      <c r="F3981" s="43" t="s">
        <v>8354</v>
      </c>
      <c r="G3981" s="43" t="s">
        <v>13203</v>
      </c>
      <c r="H3981" s="24">
        <v>47</v>
      </c>
      <c r="K3981" s="100"/>
      <c r="M3981" s="136" t="s">
        <v>8354</v>
      </c>
      <c r="N3981" s="136" t="s">
        <v>13742</v>
      </c>
      <c r="O3981" s="178" t="str">
        <f t="shared" si="104"/>
        <v>Label.create(:concept_id =&gt; Concept.find_by_codelist_and_code(139, 'KPV').id, :locale =&gt; 'fi', :preflabel =&gt; 'Kirjastopalvelu', :scopenote =&gt; 'Käytä vain ONIX 3.0-sanomilla tai ONIX:in myöhemmissä versioissa')</v>
      </c>
      <c r="P3981" s="3"/>
    </row>
    <row r="3982" spans="1:16" ht="15.75" hidden="1">
      <c r="A3982" s="106">
        <v>139</v>
      </c>
      <c r="B3982" s="4">
        <f t="shared" si="102"/>
        <v>119</v>
      </c>
      <c r="C3982" s="111" t="s">
        <v>4776</v>
      </c>
      <c r="D3982" s="107"/>
      <c r="E3982" s="150"/>
      <c r="F3982" s="108" t="s">
        <v>4777</v>
      </c>
      <c r="G3982" s="108"/>
      <c r="H3982" s="109">
        <v>17</v>
      </c>
      <c r="I3982" s="109"/>
      <c r="J3982" s="110"/>
      <c r="K3982" s="100"/>
      <c r="M3982" s="136" t="s">
        <v>4777</v>
      </c>
      <c r="N3982" s="136"/>
      <c r="O3982" s="178" t="str">
        <f t="shared" si="104"/>
        <v>Label.create(:concept_id =&gt; Concept.find_by_codelist_and_code(139, 'KNB').id, :locale =&gt; 'fi', :preflabel =&gt; 'KNFB/Blio', :scopenote =&gt; nil)</v>
      </c>
      <c r="P3982" s="3"/>
    </row>
    <row r="3983" spans="1:16" ht="15.75" hidden="1">
      <c r="A3983" s="4">
        <v>139</v>
      </c>
      <c r="B3983" s="4">
        <f t="shared" si="102"/>
        <v>120</v>
      </c>
      <c r="C3983" s="42" t="s">
        <v>4745</v>
      </c>
      <c r="E3983" s="149"/>
      <c r="F3983" s="43" t="s">
        <v>4746</v>
      </c>
      <c r="G3983" s="70" t="s">
        <v>13471</v>
      </c>
      <c r="H3983" s="24">
        <v>16</v>
      </c>
      <c r="I3983" s="24">
        <v>47</v>
      </c>
      <c r="K3983" s="100"/>
      <c r="M3983" s="136" t="s">
        <v>4746</v>
      </c>
      <c r="N3983" s="136"/>
      <c r="O3983" s="178" t="str">
        <f t="shared" si="104"/>
        <v>Label.create(:concept_id =&gt; Concept.find_by_codelist_and_code(139, 'KNO').id, :locale =&gt; 'fi', :preflabel =&gt; 'Kno Inc', :scopenote =&gt; 'Deprecate')</v>
      </c>
      <c r="P3983" s="3"/>
    </row>
    <row r="3984" spans="1:16" ht="15.75" hidden="1">
      <c r="A3984" s="106">
        <v>139</v>
      </c>
      <c r="B3984" s="4">
        <f t="shared" si="102"/>
        <v>121</v>
      </c>
      <c r="C3984" s="111" t="s">
        <v>4724</v>
      </c>
      <c r="D3984" s="107"/>
      <c r="E3984" s="150"/>
      <c r="F3984" s="108" t="s">
        <v>4725</v>
      </c>
      <c r="G3984" s="108"/>
      <c r="H3984" s="109">
        <v>16</v>
      </c>
      <c r="I3984" s="109"/>
      <c r="J3984" s="110"/>
      <c r="K3984" s="100"/>
      <c r="M3984" s="136" t="s">
        <v>4725</v>
      </c>
      <c r="N3984" s="136"/>
      <c r="O3984" s="178" t="str">
        <f t="shared" si="104"/>
        <v>Label.create(:concept_id =&gt; Concept.find_by_codelist_and_code(139, 'KBO').id, :locale =&gt; 'fi', :preflabel =&gt; 'Kobo', :scopenote =&gt; nil)</v>
      </c>
      <c r="P3984" s="3"/>
    </row>
    <row r="3985" spans="1:16" ht="15.75" hidden="1">
      <c r="A3985" s="4">
        <v>139</v>
      </c>
      <c r="B3985" s="4">
        <f t="shared" si="102"/>
        <v>122</v>
      </c>
      <c r="C3985" s="42" t="s">
        <v>4738</v>
      </c>
      <c r="E3985" s="149"/>
      <c r="F3985" s="43" t="s">
        <v>4739</v>
      </c>
      <c r="H3985" s="24">
        <v>16</v>
      </c>
      <c r="K3985" s="100"/>
      <c r="M3985" s="136" t="s">
        <v>4739</v>
      </c>
      <c r="N3985" s="136"/>
      <c r="O3985" s="178" t="str">
        <f t="shared" si="104"/>
        <v>Label.create(:concept_id =&gt; Concept.find_by_codelist_and_code(139, 'KOO').id, :locale =&gt; 'fi', :preflabel =&gt; 'Koorong', :scopenote =&gt; nil)</v>
      </c>
      <c r="P3985" s="3"/>
    </row>
    <row r="3986" spans="1:16" ht="15.75" hidden="1">
      <c r="A3986" s="4">
        <v>139</v>
      </c>
      <c r="B3986" s="4">
        <f t="shared" si="102"/>
        <v>123</v>
      </c>
      <c r="C3986" s="42" t="s">
        <v>7085</v>
      </c>
      <c r="E3986" s="149"/>
      <c r="F3986" s="43" t="s">
        <v>7086</v>
      </c>
      <c r="H3986" s="24">
        <v>31</v>
      </c>
      <c r="K3986" s="100"/>
      <c r="M3986" s="136" t="s">
        <v>7086</v>
      </c>
      <c r="N3986" s="136"/>
      <c r="O3986" s="178" t="str">
        <f t="shared" si="104"/>
        <v>Label.create(:concept_id =&gt; Concept.find_by_codelist_and_code(139, 'KOR').id, :locale =&gt; 'fi', :preflabel =&gt; 'Kortext', :scopenote =&gt; nil)</v>
      </c>
      <c r="P3986" s="3"/>
    </row>
    <row r="3987" spans="1:16" ht="15.75" hidden="1">
      <c r="A3987" s="4">
        <v>139</v>
      </c>
      <c r="B3987" s="4">
        <f t="shared" si="102"/>
        <v>124</v>
      </c>
      <c r="C3987" s="33" t="s">
        <v>1232</v>
      </c>
      <c r="E3987" s="149"/>
      <c r="F3987" s="43" t="s">
        <v>391</v>
      </c>
      <c r="H3987" s="24">
        <v>8</v>
      </c>
      <c r="K3987" s="100"/>
      <c r="M3987" s="136" t="s">
        <v>391</v>
      </c>
      <c r="N3987" s="136"/>
      <c r="O3987" s="178" t="str">
        <f t="shared" si="104"/>
        <v>Label.create(:concept_id =&gt; Concept.find_by_codelist_and_code(139, 'KRG').id, :locale =&gt; 'fi', :preflabel =&gt; 'Kroger', :scopenote =&gt; nil)</v>
      </c>
      <c r="P3987" s="3"/>
    </row>
    <row r="3988" spans="1:16" ht="30" hidden="1">
      <c r="A3988" s="4">
        <v>139</v>
      </c>
      <c r="B3988" s="4">
        <f t="shared" si="102"/>
        <v>125</v>
      </c>
      <c r="C3988" s="33" t="s">
        <v>9069</v>
      </c>
      <c r="E3988" s="149"/>
      <c r="F3988" s="43" t="s">
        <v>9070</v>
      </c>
      <c r="G3988" s="43" t="s">
        <v>13203</v>
      </c>
      <c r="H3988" s="24">
        <v>55</v>
      </c>
      <c r="K3988" s="100"/>
      <c r="M3988" s="136" t="s">
        <v>9070</v>
      </c>
      <c r="N3988" s="136" t="s">
        <v>13742</v>
      </c>
      <c r="O3988" s="178" t="str">
        <f t="shared" si="104"/>
        <v>Label.create(:concept_id =&gt; Concept.find_by_codelist_and_code(139, 'LEG').id, :locale =&gt; 'fi', :preflabel =&gt; 'Legible.com', :scopenote =&gt; 'Käytä vain ONIX 3.0-sanomilla tai ONIX:in myöhemmissä versioissa')</v>
      </c>
      <c r="P3988" s="3"/>
    </row>
    <row r="3989" spans="1:16" ht="30" hidden="1">
      <c r="A3989" s="60">
        <v>139</v>
      </c>
      <c r="B3989" s="4">
        <f t="shared" si="102"/>
        <v>126</v>
      </c>
      <c r="C3989" s="42" t="s">
        <v>8355</v>
      </c>
      <c r="D3989" s="42"/>
      <c r="E3989" s="42"/>
      <c r="F3989" s="43" t="s">
        <v>8356</v>
      </c>
      <c r="G3989" s="43" t="s">
        <v>13203</v>
      </c>
      <c r="H3989" s="24">
        <v>47</v>
      </c>
      <c r="K3989" s="100"/>
      <c r="M3989" s="136" t="s">
        <v>8356</v>
      </c>
      <c r="N3989" s="136" t="s">
        <v>13742</v>
      </c>
      <c r="O3989" s="178" t="str">
        <f t="shared" si="104"/>
        <v>Label.create(:concept_id =&gt; Concept.find_by_codelist_and_code(139, 'LTP').id, :locale =&gt; 'fi', :preflabel =&gt; 'Lehtipiste', :scopenote =&gt; 'Käytä vain ONIX 3.0-sanomilla tai ONIX:in myöhemmissä versioissa')</v>
      </c>
      <c r="P3989" s="3"/>
    </row>
    <row r="3990" spans="1:16" ht="30" hidden="1">
      <c r="A3990" s="60">
        <v>139</v>
      </c>
      <c r="B3990" s="4">
        <f t="shared" si="102"/>
        <v>127</v>
      </c>
      <c r="C3990" s="42" t="s">
        <v>13082</v>
      </c>
      <c r="D3990" s="42"/>
      <c r="E3990" s="42"/>
      <c r="F3990" s="43" t="s">
        <v>13083</v>
      </c>
      <c r="G3990" s="70" t="s">
        <v>13203</v>
      </c>
      <c r="H3990" s="24">
        <v>60</v>
      </c>
      <c r="K3990" s="100"/>
      <c r="M3990" s="136" t="s">
        <v>13083</v>
      </c>
      <c r="N3990" s="136" t="s">
        <v>13742</v>
      </c>
      <c r="O3990" s="178" t="str">
        <f t="shared" si="104"/>
        <v>Label.create(:concept_id =&gt; Concept.find_by_codelist_and_code(139, 'LDL').id, :locale =&gt; 'fi', :preflabel =&gt; 'Lidl', :scopenote =&gt; 'Käytä vain ONIX 3.0-sanomilla tai ONIX:in myöhemmissä versioissa')</v>
      </c>
      <c r="P3990" s="3"/>
    </row>
    <row r="3991" spans="1:16" ht="30" hidden="1">
      <c r="A3991" s="60">
        <v>139</v>
      </c>
      <c r="B3991" s="4">
        <f t="shared" si="102"/>
        <v>128</v>
      </c>
      <c r="C3991" s="42" t="s">
        <v>9193</v>
      </c>
      <c r="D3991" s="43"/>
      <c r="E3991" s="42"/>
      <c r="F3991" s="52" t="s">
        <v>9194</v>
      </c>
      <c r="G3991" s="70" t="s">
        <v>13203</v>
      </c>
      <c r="H3991" s="24">
        <v>58</v>
      </c>
      <c r="K3991" s="100"/>
      <c r="M3991" s="136" t="s">
        <v>9194</v>
      </c>
      <c r="N3991" s="136" t="s">
        <v>13742</v>
      </c>
      <c r="O3991" s="178" t="str">
        <f t="shared" si="104"/>
        <v>Label.create(:concept_id =&gt; Concept.find_by_codelist_and_code(139, 'LMB').id, :locale =&gt; 'fi', :preflabel =&gt; 'LoadMyBook', :scopenote =&gt; 'Käytä vain ONIX 3.0-sanomilla tai ONIX:in myöhemmissä versioissa')</v>
      </c>
      <c r="P3991" s="3"/>
    </row>
    <row r="3992" spans="1:16" ht="15.75" hidden="1">
      <c r="A3992" s="4">
        <v>139</v>
      </c>
      <c r="B3992" s="4">
        <f t="shared" ref="B3992:B4055" si="105">IF(A3992=A3991,B3991+1,1)</f>
        <v>129</v>
      </c>
      <c r="C3992" s="33" t="s">
        <v>3293</v>
      </c>
      <c r="E3992" s="149"/>
      <c r="F3992" s="43" t="s">
        <v>3294</v>
      </c>
      <c r="H3992" s="24">
        <v>8</v>
      </c>
      <c r="K3992" s="100"/>
      <c r="M3992" s="136" t="s">
        <v>3294</v>
      </c>
      <c r="N3992" s="136"/>
      <c r="O3992" s="178" t="str">
        <f t="shared" si="104"/>
        <v>Label.create(:concept_id =&gt; Concept.find_by_codelist_and_code(139, 'LWE').id, :locale =&gt; 'fi', :preflabel =&gt; 'Lowe’s', :scopenote =&gt; nil)</v>
      </c>
      <c r="P3992" s="3"/>
    </row>
    <row r="3993" spans="1:16" ht="15.75" hidden="1">
      <c r="A3993" s="4">
        <v>139</v>
      </c>
      <c r="B3993" s="4">
        <f t="shared" si="105"/>
        <v>130</v>
      </c>
      <c r="C3993" s="42" t="s">
        <v>357</v>
      </c>
      <c r="E3993" s="149"/>
      <c r="F3993" s="43" t="s">
        <v>7087</v>
      </c>
      <c r="H3993" s="24">
        <v>31</v>
      </c>
      <c r="K3993" s="100"/>
      <c r="M3993" s="136" t="s">
        <v>7087</v>
      </c>
      <c r="N3993" s="136"/>
      <c r="O3993" s="178" t="str">
        <f t="shared" si="104"/>
        <v>Label.create(:concept_id =&gt; Concept.find_by_codelist_and_code(139, 'MAC').id, :locale =&gt; 'fi', :preflabel =&gt; 'Mackin', :scopenote =&gt; nil)</v>
      </c>
      <c r="P3993" s="3"/>
    </row>
    <row r="3994" spans="1:16" ht="15.75" hidden="1">
      <c r="A3994" s="4">
        <v>139</v>
      </c>
      <c r="B3994" s="4">
        <f t="shared" si="105"/>
        <v>131</v>
      </c>
      <c r="C3994" s="42" t="s">
        <v>7088</v>
      </c>
      <c r="E3994" s="149"/>
      <c r="F3994" s="43" t="s">
        <v>7089</v>
      </c>
      <c r="H3994" s="24">
        <v>31</v>
      </c>
      <c r="K3994" s="100"/>
      <c r="M3994" s="136" t="s">
        <v>7089</v>
      </c>
      <c r="N3994" s="136"/>
      <c r="O3994" s="178" t="str">
        <f t="shared" si="104"/>
        <v>Label.create(:concept_id =&gt; Concept.find_by_codelist_and_code(139, 'MAG').id, :locale =&gt; 'fi', :preflabel =&gt; 'Magzter', :scopenote =&gt; nil)</v>
      </c>
      <c r="P3994" s="3"/>
    </row>
    <row r="3995" spans="1:16" ht="30" hidden="1">
      <c r="A3995" s="60">
        <v>139</v>
      </c>
      <c r="B3995" s="4">
        <f t="shared" si="105"/>
        <v>132</v>
      </c>
      <c r="C3995" s="42" t="s">
        <v>9270</v>
      </c>
      <c r="D3995" s="43"/>
      <c r="E3995" s="42"/>
      <c r="F3995" s="52" t="s">
        <v>9271</v>
      </c>
      <c r="G3995" s="70" t="s">
        <v>13203</v>
      </c>
      <c r="H3995" s="22">
        <v>59</v>
      </c>
      <c r="K3995" s="100"/>
      <c r="M3995" s="136" t="s">
        <v>9271</v>
      </c>
      <c r="N3995" s="136" t="s">
        <v>13742</v>
      </c>
      <c r="O3995" s="178" t="str">
        <f t="shared" si="104"/>
        <v>Label.create(:concept_id =&gt; Concept.find_by_codelist_and_code(139, 'MNO').id, :locale =&gt; 'fi', :preflabel =&gt; 'Maneno', :scopenote =&gt; 'Käytä vain ONIX 3.0-sanomilla tai ONIX:in myöhemmissä versioissa')</v>
      </c>
      <c r="P3995" s="3"/>
    </row>
    <row r="3996" spans="1:16" ht="15.75" hidden="1">
      <c r="A3996" s="4">
        <v>139</v>
      </c>
      <c r="B3996" s="4">
        <f t="shared" si="105"/>
        <v>133</v>
      </c>
      <c r="C3996" s="33" t="s">
        <v>234</v>
      </c>
      <c r="E3996" s="149"/>
      <c r="F3996" s="43" t="s">
        <v>1988</v>
      </c>
      <c r="H3996" s="109">
        <v>8</v>
      </c>
      <c r="K3996" s="100"/>
      <c r="M3996" s="136" t="s">
        <v>1988</v>
      </c>
      <c r="N3996" s="136"/>
      <c r="O3996" s="178" t="str">
        <f t="shared" ref="O3996:O4027" si="106">IF(OR(H3996="",IFERROR(FIND("-"&amp;A3996&amp;"-","-6-7-8-10-11-26-33-35-36-37-38-39-40-47-52-54-56-63-67-75-78-94-95-101-138-140-"),0)&gt;0,
AND(A3996=1,IFERROR(FIND("-"&amp;C3996&amp;"-","-12-13-14-"),0)&gt;0),
AND(A3996=22,IFERROR(FIND("-"&amp;C3996&amp;"-","-04-05-"),0)&gt;0),
AND(A3996=34,IFERROR(FIND("-"&amp;C3996&amp;"-","-00-01-04-08-09-10-11-12-13-14-15-"),0)&gt;0),
AND(A3996=45,IFERROR(FIND("-"&amp;C3996&amp;"-","-08-"),0)&gt;0),
AND(A3996=49,IFERROR(FIND("-"&amp;C3996&amp;"-","-ROW-"),0)&gt;0),
AND(A3996=51,IFERROR(FIND("-"&amp;C3996&amp;"-","-14-15-36-"),0)&gt;0),
AND(A3996=79,IFERROR(FIND("-"&amp;C3996&amp;"-","-11-"),0)&gt;0),
AND(A3996=102,IFERROR(FIND("-"&amp;C3996&amp;"-","-02-"),0)&gt;0)),"",
 IF(AND(M3996="",N3996=""),"",
  "Label.create(:concept_id =&gt; Concept.find_by_codelist_and_code("&amp;A3996&amp;", "&amp;IF(C3996="","nil","'"&amp;C3996&amp;"'")&amp;").id, "&amp;
  ":locale =&gt; '"&amp;L$2&amp;"'"&amp;", "&amp;
  ":preflabel =&gt; '"&amp;(IF(M3996="",F3996,M3996)&amp;"', "&amp;
  ":scopenote =&gt; "&amp;IF(AND(N3996="",G3996="",K3996=""),"nil","'"&amp; IF(K3996="", "",$L$3 &amp; IF(ISERROR(FIND("
", K3996))," ","&lt;br&gt;&amp;nbsp;&amp;nbsp;&amp;nbsp;&amp;nbsp;• ") &amp; SUBSTITUTE(SUBSTITUTE(SUBSTITUTE(K3996, "&amp;", "&amp;amp;"),"&lt;","&amp;lt;"),"
","&lt;br&gt;&amp;nbsp;&amp;nbsp;&amp;nbsp;&amp;nbsp;• ")) &amp; IF(OR(K3996="",G3996=""),"","&lt;br&gt;") &amp; SUBSTITUTE(SUBSTITUTE(IF(N3996="",G3996,N3996),"&amp;","&amp;amp;"),"&lt;","&amp;lt;")&amp;"'")&amp;")")
))</f>
        <v>Label.create(:concept_id =&gt; Concept.find_by_codelist_and_code(139, 'MKS').id, :locale =&gt; 'fi', :preflabel =&gt; 'Marks and Spencer', :scopenote =&gt; nil)</v>
      </c>
      <c r="P3996" s="3"/>
    </row>
    <row r="3997" spans="1:16" ht="15.75" hidden="1">
      <c r="A3997" s="4">
        <v>139</v>
      </c>
      <c r="B3997" s="4">
        <f t="shared" si="105"/>
        <v>134</v>
      </c>
      <c r="C3997" s="42" t="s">
        <v>4714</v>
      </c>
      <c r="E3997" s="149"/>
      <c r="F3997" s="52" t="s">
        <v>4715</v>
      </c>
      <c r="G3997" s="108"/>
      <c r="H3997" s="24">
        <v>16</v>
      </c>
      <c r="K3997" s="100"/>
      <c r="M3997" s="136" t="s">
        <v>4715</v>
      </c>
      <c r="N3997" s="136"/>
      <c r="O3997" s="178" t="str">
        <f t="shared" si="106"/>
        <v>Label.create(:concept_id =&gt; Concept.find_by_codelist_and_code(139, 'MAT').id, :locale =&gt; 'fi', :preflabel =&gt; 'Matras', :scopenote =&gt; nil)</v>
      </c>
      <c r="P3997" s="3"/>
    </row>
    <row r="3998" spans="1:16" ht="15.75" hidden="1">
      <c r="A3998" s="4">
        <v>139</v>
      </c>
      <c r="B3998" s="4">
        <f t="shared" si="105"/>
        <v>135</v>
      </c>
      <c r="C3998" s="42" t="s">
        <v>4717</v>
      </c>
      <c r="E3998" s="149"/>
      <c r="F3998" s="43" t="s">
        <v>4716</v>
      </c>
      <c r="G3998" s="43" t="s">
        <v>6721</v>
      </c>
      <c r="H3998" s="24">
        <v>16</v>
      </c>
      <c r="K3998" s="100"/>
      <c r="M3998" s="136" t="s">
        <v>4716</v>
      </c>
      <c r="N3998" s="136"/>
      <c r="O3998" s="178" t="str">
        <f t="shared" si="106"/>
        <v>Label.create(:concept_id =&gt; Concept.find_by_codelist_and_code(139, 'MMS').id, :locale =&gt; 'fi', :preflabel =&gt; 'Media Markt/Saturn', :scopenote =&gt; 'Also known as Media World')</v>
      </c>
      <c r="P3998" s="3"/>
    </row>
    <row r="3999" spans="1:16" ht="15.75" hidden="1">
      <c r="A3999" s="4">
        <v>139</v>
      </c>
      <c r="B3999" s="4">
        <f t="shared" si="105"/>
        <v>136</v>
      </c>
      <c r="C3999" s="42" t="s">
        <v>1182</v>
      </c>
      <c r="E3999" s="149"/>
      <c r="F3999" s="43" t="s">
        <v>7192</v>
      </c>
      <c r="H3999" s="24">
        <v>33</v>
      </c>
      <c r="K3999" s="100"/>
      <c r="M3999" s="136" t="s">
        <v>7192</v>
      </c>
      <c r="N3999" s="136"/>
      <c r="O3999" s="178" t="str">
        <f t="shared" si="106"/>
        <v>Label.create(:concept_id =&gt; Concept.find_by_codelist_and_code(139, 'ADP').id, :locale =&gt; 'fi', :preflabel =&gt; 'Messageries ADP', :scopenote =&gt; nil)</v>
      </c>
      <c r="P3999" s="3"/>
    </row>
    <row r="4000" spans="1:16" ht="15.75" hidden="1">
      <c r="A4000" s="4">
        <v>139</v>
      </c>
      <c r="B4000" s="4">
        <f t="shared" si="105"/>
        <v>137</v>
      </c>
      <c r="C4000" s="33" t="s">
        <v>235</v>
      </c>
      <c r="E4000" s="149"/>
      <c r="F4000" s="43" t="s">
        <v>360</v>
      </c>
      <c r="H4000" s="24">
        <v>8</v>
      </c>
      <c r="K4000" s="100"/>
      <c r="M4000" s="136" t="s">
        <v>360</v>
      </c>
      <c r="N4000" s="136"/>
      <c r="O4000" s="178" t="str">
        <f t="shared" si="106"/>
        <v>Label.create(:concept_id =&gt; Concept.find_by_codelist_and_code(139, 'MCR').id, :locale =&gt; 'fi', :preflabel =&gt; 'Microcenter', :scopenote =&gt; nil)</v>
      </c>
      <c r="P4000" s="3"/>
    </row>
    <row r="4001" spans="1:16" ht="30" hidden="1">
      <c r="A4001" s="4">
        <v>139</v>
      </c>
      <c r="B4001" s="4">
        <f t="shared" si="105"/>
        <v>138</v>
      </c>
      <c r="C4001" s="42" t="s">
        <v>7526</v>
      </c>
      <c r="E4001" s="149"/>
      <c r="F4001" s="43" t="s">
        <v>7525</v>
      </c>
      <c r="G4001" s="70" t="s">
        <v>13203</v>
      </c>
      <c r="H4001" s="24">
        <v>38</v>
      </c>
      <c r="J4001" s="5">
        <v>3</v>
      </c>
      <c r="K4001" s="100"/>
      <c r="M4001" s="136" t="s">
        <v>7525</v>
      </c>
      <c r="N4001" s="136" t="s">
        <v>13742</v>
      </c>
      <c r="O4001" s="178" t="str">
        <f t="shared" si="106"/>
        <v>Label.create(:concept_id =&gt; Concept.find_by_codelist_and_code(139, 'MSF').id, :locale =&gt; 'fi', :preflabel =&gt; 'Microsoft', :scopenote =&gt; 'Käytä vain ONIX 3.0-sanomilla tai ONIX:in myöhemmissä versioissa')</v>
      </c>
      <c r="P4001" s="3"/>
    </row>
    <row r="4002" spans="1:16" ht="15.75" hidden="1">
      <c r="A4002" s="106">
        <v>139</v>
      </c>
      <c r="B4002" s="4">
        <f t="shared" si="105"/>
        <v>139</v>
      </c>
      <c r="C4002" s="111" t="s">
        <v>7092</v>
      </c>
      <c r="D4002" s="107"/>
      <c r="E4002" s="150"/>
      <c r="F4002" s="108" t="s">
        <v>7093</v>
      </c>
      <c r="G4002" s="108"/>
      <c r="H4002" s="109">
        <v>31</v>
      </c>
      <c r="I4002" s="109"/>
      <c r="J4002" s="110"/>
      <c r="K4002" s="100"/>
      <c r="M4002" s="136" t="s">
        <v>7093</v>
      </c>
      <c r="N4002" s="136"/>
      <c r="O4002" s="178" t="str">
        <f t="shared" si="106"/>
        <v>Label.create(:concept_id =&gt; Concept.find_by_codelist_and_code(139, 'MOF').id, :locale =&gt; 'fi', :preflabel =&gt; 'Mofibo', :scopenote =&gt; nil)</v>
      </c>
      <c r="P4002" s="3"/>
    </row>
    <row r="4003" spans="1:16" ht="15.75" hidden="1">
      <c r="A4003" s="4">
        <v>139</v>
      </c>
      <c r="B4003" s="4">
        <f t="shared" si="105"/>
        <v>140</v>
      </c>
      <c r="C4003" s="33" t="s">
        <v>593</v>
      </c>
      <c r="E4003" s="149"/>
      <c r="F4003" s="43" t="s">
        <v>232</v>
      </c>
      <c r="H4003" s="24">
        <v>8</v>
      </c>
      <c r="K4003" s="100"/>
      <c r="M4003" s="136" t="s">
        <v>232</v>
      </c>
      <c r="N4003" s="136"/>
      <c r="O4003" s="178" t="str">
        <f t="shared" si="106"/>
        <v>Label.create(:concept_id =&gt; Concept.find_by_codelist_and_code(139, 'MRR').id, :locale =&gt; 'fi', :preflabel =&gt; 'Morrisons', :scopenote =&gt; nil)</v>
      </c>
      <c r="P4003" s="3"/>
    </row>
    <row r="4004" spans="1:16" ht="15.75" hidden="1">
      <c r="A4004" s="4">
        <v>139</v>
      </c>
      <c r="B4004" s="4">
        <f t="shared" si="105"/>
        <v>141</v>
      </c>
      <c r="C4004" s="33" t="s">
        <v>116</v>
      </c>
      <c r="E4004" s="149"/>
      <c r="F4004" s="43" t="s">
        <v>2313</v>
      </c>
      <c r="H4004" s="24">
        <v>8</v>
      </c>
      <c r="K4004" s="100"/>
      <c r="M4004" s="136" t="s">
        <v>2313</v>
      </c>
      <c r="N4004" s="136"/>
      <c r="O4004" s="178" t="str">
        <f t="shared" si="106"/>
        <v>Label.create(:concept_id =&gt; Concept.find_by_codelist_and_code(139, 'MTC').id, :locale =&gt; 'fi', :preflabel =&gt; 'Mothercare', :scopenote =&gt; nil)</v>
      </c>
      <c r="P4004" s="3"/>
    </row>
    <row r="4005" spans="1:16" ht="15.75" hidden="1">
      <c r="A4005" s="4">
        <v>139</v>
      </c>
      <c r="B4005" s="4">
        <f t="shared" si="105"/>
        <v>142</v>
      </c>
      <c r="C4005" s="42" t="s">
        <v>4878</v>
      </c>
      <c r="E4005" s="149"/>
      <c r="F4005" s="43" t="s">
        <v>4879</v>
      </c>
      <c r="G4005" s="70" t="s">
        <v>7053</v>
      </c>
      <c r="H4005" s="24">
        <v>21</v>
      </c>
      <c r="I4005" s="24">
        <v>47</v>
      </c>
      <c r="K4005" s="100"/>
      <c r="M4005" s="136" t="s">
        <v>4879</v>
      </c>
      <c r="N4005" s="136"/>
      <c r="O4005" s="178" t="str">
        <f t="shared" si="106"/>
        <v>Label.create(:concept_id =&gt; Concept.find_by_codelist_and_code(139, 'MYB').id, :locale =&gt; 'fi', :preflabel =&gt; 'MyBoox', :scopenote =&gt; 'Deprecated')</v>
      </c>
      <c r="P4005" s="3"/>
    </row>
    <row r="4006" spans="1:16" ht="15.75" hidden="1">
      <c r="A4006" s="4">
        <v>139</v>
      </c>
      <c r="B4006" s="4">
        <f t="shared" si="105"/>
        <v>143</v>
      </c>
      <c r="C4006" s="42" t="s">
        <v>7094</v>
      </c>
      <c r="E4006" s="149"/>
      <c r="F4006" s="43" t="s">
        <v>550</v>
      </c>
      <c r="H4006" s="24">
        <v>31</v>
      </c>
      <c r="K4006" s="100"/>
      <c r="M4006" s="136" t="s">
        <v>550</v>
      </c>
      <c r="N4006" s="136"/>
      <c r="O4006" s="178" t="str">
        <f t="shared" si="106"/>
        <v>Label.create(:concept_id =&gt; Concept.find_by_codelist_and_code(139, 'MYI').id, :locale =&gt; 'fi', :preflabel =&gt; 'MyiLibrary', :scopenote =&gt; nil)</v>
      </c>
      <c r="P4006" s="3"/>
    </row>
    <row r="4007" spans="1:16" ht="15.75" hidden="1">
      <c r="A4007" s="4">
        <v>139</v>
      </c>
      <c r="B4007" s="4">
        <f t="shared" si="105"/>
        <v>144</v>
      </c>
      <c r="C4007" s="33" t="s">
        <v>117</v>
      </c>
      <c r="E4007" s="149"/>
      <c r="F4007" s="43" t="s">
        <v>1952</v>
      </c>
      <c r="G4007" s="108" t="s">
        <v>5665</v>
      </c>
      <c r="H4007" s="24">
        <v>8</v>
      </c>
      <c r="K4007" s="100"/>
      <c r="M4007" s="136" t="s">
        <v>1952</v>
      </c>
      <c r="N4007" s="136"/>
      <c r="O4007" s="178" t="str">
        <f t="shared" si="106"/>
        <v>Label.create(:concept_id =&gt; Concept.find_by_codelist_and_code(139, 'NTR').id, :locale =&gt; 'fi', :preflabel =&gt; 'National Trust', :scopenote =&gt; nil)</v>
      </c>
      <c r="P4007" s="3"/>
    </row>
    <row r="4008" spans="1:16" ht="30" hidden="1">
      <c r="A4008" s="60">
        <v>139</v>
      </c>
      <c r="B4008" s="4">
        <f t="shared" si="105"/>
        <v>145</v>
      </c>
      <c r="C4008" s="42" t="s">
        <v>9272</v>
      </c>
      <c r="D4008" s="43"/>
      <c r="E4008" s="42"/>
      <c r="F4008" s="52" t="s">
        <v>9273</v>
      </c>
      <c r="G4008" s="116" t="s">
        <v>13203</v>
      </c>
      <c r="H4008" s="22">
        <v>59</v>
      </c>
      <c r="K4008" s="100"/>
      <c r="M4008" s="136" t="s">
        <v>9273</v>
      </c>
      <c r="N4008" s="136" t="s">
        <v>13742</v>
      </c>
      <c r="O4008" s="178" t="str">
        <f t="shared" si="106"/>
        <v>Label.create(:concept_id =&gt; Concept.find_by_codelist_and_code(139, 'NEX').id, :locale =&gt; 'fi', :preflabel =&gt; 'NEXT', :scopenote =&gt; 'Käytä vain ONIX 3.0-sanomilla tai ONIX:in myöhemmissä versioissa')</v>
      </c>
      <c r="P4008" s="3"/>
    </row>
    <row r="4009" spans="1:16" ht="30" hidden="1">
      <c r="A4009" s="60">
        <v>139</v>
      </c>
      <c r="B4009" s="4">
        <f t="shared" si="105"/>
        <v>146</v>
      </c>
      <c r="C4009" s="42" t="s">
        <v>8357</v>
      </c>
      <c r="D4009" s="42"/>
      <c r="E4009" s="42"/>
      <c r="F4009" s="43" t="s">
        <v>8358</v>
      </c>
      <c r="G4009" s="43" t="s">
        <v>13203</v>
      </c>
      <c r="H4009" s="109">
        <v>47</v>
      </c>
      <c r="K4009" s="100"/>
      <c r="M4009" s="136" t="s">
        <v>8358</v>
      </c>
      <c r="N4009" s="136" t="s">
        <v>13742</v>
      </c>
      <c r="O4009" s="178" t="str">
        <f t="shared" si="106"/>
        <v>Label.create(:concept_id =&gt; Concept.find_by_codelist_and_code(139, 'NXT').id, :locale =&gt; 'fi', :preflabel =&gt; 'Nextory', :scopenote =&gt; 'Käytä vain ONIX 3.0-sanomilla tai ONIX:in myöhemmissä versioissa')</v>
      </c>
      <c r="P4009" s="3"/>
    </row>
    <row r="4010" spans="1:16" ht="15.75" hidden="1">
      <c r="A4010" s="4">
        <v>139</v>
      </c>
      <c r="B4010" s="4">
        <f t="shared" si="105"/>
        <v>147</v>
      </c>
      <c r="C4010" s="42" t="s">
        <v>1394</v>
      </c>
      <c r="E4010" s="149"/>
      <c r="F4010" s="43" t="s">
        <v>4871</v>
      </c>
      <c r="G4010" s="43" t="s">
        <v>5665</v>
      </c>
      <c r="H4010" s="24">
        <v>21</v>
      </c>
      <c r="K4010" s="100"/>
      <c r="M4010" s="136" t="s">
        <v>4871</v>
      </c>
      <c r="N4010" s="136"/>
      <c r="O4010" s="178" t="str">
        <f t="shared" si="106"/>
        <v>Label.create(:concept_id =&gt; Concept.find_by_codelist_and_code(139, 'NUM').id, :locale =&gt; 'fi', :preflabel =&gt; 'Numilog', :scopenote =&gt; nil)</v>
      </c>
      <c r="P4010" s="3"/>
    </row>
    <row r="4011" spans="1:16" ht="30" hidden="1">
      <c r="A4011" s="106">
        <v>139</v>
      </c>
      <c r="B4011" s="4">
        <f t="shared" si="105"/>
        <v>148</v>
      </c>
      <c r="C4011" s="111" t="s">
        <v>9067</v>
      </c>
      <c r="D4011" s="107"/>
      <c r="E4011" s="150"/>
      <c r="F4011" s="63" t="s">
        <v>9068</v>
      </c>
      <c r="G4011" s="108" t="s">
        <v>13203</v>
      </c>
      <c r="H4011" s="109">
        <v>55</v>
      </c>
      <c r="I4011" s="109"/>
      <c r="J4011" s="110"/>
      <c r="K4011" s="100"/>
      <c r="M4011" s="136" t="s">
        <v>9068</v>
      </c>
      <c r="N4011" s="136" t="s">
        <v>13742</v>
      </c>
      <c r="O4011" s="178" t="str">
        <f t="shared" si="106"/>
        <v>Label.create(:concept_id =&gt; Concept.find_by_codelist_and_code(139, 'ODL').id, :locale =&gt; 'fi', :preflabel =&gt; 'Odilo.us', :scopenote =&gt; 'Käytä vain ONIX 3.0-sanomilla tai ONIX:in myöhemmissä versioissa')</v>
      </c>
      <c r="P4011" s="3"/>
    </row>
    <row r="4012" spans="1:16" ht="15.75" hidden="1">
      <c r="A4012" s="106">
        <v>139</v>
      </c>
      <c r="B4012" s="4">
        <f t="shared" si="105"/>
        <v>149</v>
      </c>
      <c r="C4012" s="107" t="s">
        <v>118</v>
      </c>
      <c r="D4012" s="107"/>
      <c r="E4012" s="150"/>
      <c r="F4012" s="108" t="s">
        <v>949</v>
      </c>
      <c r="G4012" s="108" t="s">
        <v>5665</v>
      </c>
      <c r="H4012" s="109">
        <v>8</v>
      </c>
      <c r="I4012" s="109"/>
      <c r="J4012" s="110"/>
      <c r="K4012" s="100"/>
      <c r="M4012" s="136" t="s">
        <v>949</v>
      </c>
      <c r="N4012" s="136"/>
      <c r="O4012" s="178" t="str">
        <f t="shared" si="106"/>
        <v>Label.create(:concept_id =&gt; Concept.find_by_codelist_and_code(139, 'OFD').id, :locale =&gt; 'fi', :preflabel =&gt; 'Office Depot', :scopenote =&gt; nil)</v>
      </c>
      <c r="P4012" s="3"/>
    </row>
    <row r="4013" spans="1:16" ht="15.75" hidden="1">
      <c r="A4013" s="4">
        <v>139</v>
      </c>
      <c r="B4013" s="4">
        <f t="shared" si="105"/>
        <v>150</v>
      </c>
      <c r="C4013" s="33" t="s">
        <v>119</v>
      </c>
      <c r="E4013" s="149"/>
      <c r="F4013" s="43" t="s">
        <v>483</v>
      </c>
      <c r="G4013" s="43" t="s">
        <v>5665</v>
      </c>
      <c r="H4013" s="24">
        <v>8</v>
      </c>
      <c r="K4013" s="100"/>
      <c r="M4013" s="136" t="s">
        <v>483</v>
      </c>
      <c r="N4013" s="136"/>
      <c r="O4013" s="178" t="str">
        <f t="shared" si="106"/>
        <v>Label.create(:concept_id =&gt; Concept.find_by_codelist_and_code(139, 'OFM').id, :locale =&gt; 'fi', :preflabel =&gt; 'Office Max', :scopenote =&gt; nil)</v>
      </c>
      <c r="P4013" s="3"/>
    </row>
    <row r="4014" spans="1:16" ht="15.75" hidden="1">
      <c r="A4014" s="4">
        <v>139</v>
      </c>
      <c r="B4014" s="4">
        <f t="shared" si="105"/>
        <v>151</v>
      </c>
      <c r="C4014" s="42" t="s">
        <v>4740</v>
      </c>
      <c r="E4014" s="149"/>
      <c r="F4014" s="43" t="s">
        <v>4740</v>
      </c>
      <c r="G4014" s="108" t="s">
        <v>5665</v>
      </c>
      <c r="H4014" s="24">
        <v>16</v>
      </c>
      <c r="K4014" s="100"/>
      <c r="M4014" s="136" t="s">
        <v>4740</v>
      </c>
      <c r="N4014" s="136"/>
      <c r="O4014" s="178" t="str">
        <f t="shared" si="106"/>
        <v>Label.create(:concept_id =&gt; Concept.find_by_codelist_and_code(139, 'OLF').id, :locale =&gt; 'fi', :preflabel =&gt; 'OLF', :scopenote =&gt; nil)</v>
      </c>
      <c r="P4014" s="3"/>
    </row>
    <row r="4015" spans="1:16" ht="15.75" hidden="1">
      <c r="A4015" s="106">
        <v>139</v>
      </c>
      <c r="B4015" s="4">
        <f t="shared" si="105"/>
        <v>152</v>
      </c>
      <c r="C4015" s="111" t="s">
        <v>5518</v>
      </c>
      <c r="D4015" s="107"/>
      <c r="E4015" s="150"/>
      <c r="F4015" s="108" t="s">
        <v>5519</v>
      </c>
      <c r="G4015" s="108" t="s">
        <v>5665</v>
      </c>
      <c r="H4015" s="109">
        <v>28</v>
      </c>
      <c r="I4015" s="109"/>
      <c r="J4015" s="110"/>
      <c r="K4015" s="100"/>
      <c r="M4015" s="136" t="s">
        <v>5519</v>
      </c>
      <c r="N4015" s="136"/>
      <c r="O4015" s="178" t="str">
        <f t="shared" si="106"/>
        <v>Label.create(:concept_id =&gt; Concept.find_by_codelist_and_code(139, 'OVD').id, :locale =&gt; 'fi', :preflabel =&gt; 'OverDrive', :scopenote =&gt; nil)</v>
      </c>
      <c r="P4015" s="3"/>
    </row>
    <row r="4016" spans="1:16" ht="15.75" hidden="1">
      <c r="A4016" s="4">
        <v>139</v>
      </c>
      <c r="B4016" s="4">
        <f t="shared" si="105"/>
        <v>153</v>
      </c>
      <c r="C4016" s="42" t="s">
        <v>5550</v>
      </c>
      <c r="E4016" s="149"/>
      <c r="F4016" s="43" t="s">
        <v>5551</v>
      </c>
      <c r="G4016" s="70" t="s">
        <v>7053</v>
      </c>
      <c r="H4016" s="24">
        <v>29</v>
      </c>
      <c r="I4016" s="24">
        <v>47</v>
      </c>
      <c r="K4016" s="100"/>
      <c r="M4016" s="136" t="s">
        <v>5551</v>
      </c>
      <c r="N4016" s="136"/>
      <c r="O4016" s="178" t="str">
        <f t="shared" si="106"/>
        <v>Label.create(:concept_id =&gt; Concept.find_by_codelist_and_code(139, 'OYS').id, :locale =&gt; 'fi', :preflabel =&gt; 'Oyster', :scopenote =&gt; 'Deprecated')</v>
      </c>
      <c r="P4016" s="3"/>
    </row>
    <row r="4017" spans="1:16" ht="15.75" hidden="1">
      <c r="A4017" s="4">
        <v>139</v>
      </c>
      <c r="B4017" s="4">
        <f t="shared" si="105"/>
        <v>154</v>
      </c>
      <c r="C4017" s="33" t="s">
        <v>120</v>
      </c>
      <c r="E4017" s="149"/>
      <c r="F4017" s="43" t="s">
        <v>1799</v>
      </c>
      <c r="G4017" s="116" t="s">
        <v>7053</v>
      </c>
      <c r="H4017" s="24">
        <v>8</v>
      </c>
      <c r="I4017" s="24">
        <v>47</v>
      </c>
      <c r="K4017" s="100"/>
      <c r="M4017" s="136" t="s">
        <v>1799</v>
      </c>
      <c r="N4017" s="148"/>
      <c r="O4017" s="178" t="str">
        <f t="shared" si="106"/>
        <v>Label.create(:concept_id =&gt; Concept.find_by_codelist_and_code(139, 'PST').id, :locale =&gt; 'fi', :preflabel =&gt; 'Past Times', :scopenote =&gt; 'Deprecated')</v>
      </c>
      <c r="P4017" s="3"/>
    </row>
    <row r="4018" spans="1:16" ht="15.75" hidden="1">
      <c r="A4018" s="4">
        <v>139</v>
      </c>
      <c r="B4018" s="4">
        <f t="shared" si="105"/>
        <v>155</v>
      </c>
      <c r="C4018" s="33" t="s">
        <v>121</v>
      </c>
      <c r="E4018" s="149"/>
      <c r="F4018" s="43" t="s">
        <v>361</v>
      </c>
      <c r="G4018" s="43" t="s">
        <v>5665</v>
      </c>
      <c r="H4018" s="24">
        <v>8</v>
      </c>
      <c r="K4018" s="100"/>
      <c r="M4018" s="136" t="s">
        <v>361</v>
      </c>
      <c r="N4018" s="136"/>
      <c r="O4018" s="178" t="str">
        <f t="shared" si="106"/>
        <v>Label.create(:concept_id =&gt; Concept.find_by_codelist_and_code(139, 'PTS').id, :locale =&gt; 'fi', :preflabel =&gt; 'Pet Smart', :scopenote =&gt; nil)</v>
      </c>
      <c r="P4018" s="3"/>
    </row>
    <row r="4019" spans="1:16" ht="15.75" hidden="1">
      <c r="A4019" s="4">
        <v>139</v>
      </c>
      <c r="B4019" s="4">
        <f t="shared" si="105"/>
        <v>156</v>
      </c>
      <c r="C4019" s="33" t="s">
        <v>122</v>
      </c>
      <c r="E4019" s="149"/>
      <c r="F4019" s="43" t="s">
        <v>329</v>
      </c>
      <c r="G4019" s="43" t="s">
        <v>5665</v>
      </c>
      <c r="H4019" s="24">
        <v>8</v>
      </c>
      <c r="K4019" s="100"/>
      <c r="M4019" s="136" t="s">
        <v>329</v>
      </c>
      <c r="N4019" s="136"/>
      <c r="O4019" s="178" t="str">
        <f t="shared" si="106"/>
        <v>Label.create(:concept_id =&gt; Concept.find_by_codelist_and_code(139, 'PTC').id, :locale =&gt; 'fi', :preflabel =&gt; 'Petco', :scopenote =&gt; nil)</v>
      </c>
      <c r="P4019" s="3"/>
    </row>
    <row r="4020" spans="1:16" ht="30" hidden="1">
      <c r="A4020" s="60">
        <v>139</v>
      </c>
      <c r="B4020" s="4">
        <f t="shared" si="105"/>
        <v>157</v>
      </c>
      <c r="C4020" s="42" t="s">
        <v>9146</v>
      </c>
      <c r="D4020" s="42"/>
      <c r="E4020" s="42"/>
      <c r="F4020" s="203" t="s">
        <v>9147</v>
      </c>
      <c r="G4020" s="70" t="s">
        <v>13203</v>
      </c>
      <c r="H4020" s="24">
        <v>57</v>
      </c>
      <c r="K4020" s="100"/>
      <c r="M4020" s="136" t="s">
        <v>9147</v>
      </c>
      <c r="N4020" s="136" t="s">
        <v>13742</v>
      </c>
      <c r="O4020" s="178" t="str">
        <f t="shared" si="106"/>
        <v>Label.create(:concept_id =&gt; Concept.find_by_codelist_and_code(139, 'PIC').id, :locale =&gt; 'fi', :preflabel =&gt; 'Piccoma', :scopenote =&gt; 'Käytä vain ONIX 3.0-sanomilla tai ONIX:in myöhemmissä versioissa')</v>
      </c>
      <c r="P4020" s="3"/>
    </row>
    <row r="4021" spans="1:16" ht="15.75" hidden="1">
      <c r="A4021" s="4">
        <v>139</v>
      </c>
      <c r="B4021" s="4">
        <f t="shared" si="105"/>
        <v>158</v>
      </c>
      <c r="C4021" s="33" t="s">
        <v>123</v>
      </c>
      <c r="E4021" s="149"/>
      <c r="F4021" s="43" t="s">
        <v>1646</v>
      </c>
      <c r="G4021" s="43" t="s">
        <v>5665</v>
      </c>
      <c r="H4021" s="24">
        <v>8</v>
      </c>
      <c r="K4021" s="100"/>
      <c r="M4021" s="136" t="s">
        <v>1646</v>
      </c>
      <c r="N4021" s="136"/>
      <c r="O4021" s="178" t="str">
        <f t="shared" si="106"/>
        <v>Label.create(:concept_id =&gt; Concept.find_by_codelist_and_code(139, 'PLY').id, :locale =&gt; 'fi', :preflabel =&gt; 'Play.com', :scopenote =&gt; nil)</v>
      </c>
      <c r="P4021" s="3"/>
    </row>
    <row r="4022" spans="1:16" ht="30" hidden="1">
      <c r="A4022" s="60">
        <v>139</v>
      </c>
      <c r="B4022" s="4">
        <f t="shared" si="105"/>
        <v>159</v>
      </c>
      <c r="C4022" s="42" t="s">
        <v>2229</v>
      </c>
      <c r="D4022" s="43"/>
      <c r="E4022" s="42"/>
      <c r="F4022" s="52" t="s">
        <v>9195</v>
      </c>
      <c r="G4022" s="116" t="s">
        <v>13203</v>
      </c>
      <c r="H4022" s="24">
        <v>58</v>
      </c>
      <c r="K4022" s="100"/>
      <c r="M4022" s="136" t="s">
        <v>9195</v>
      </c>
      <c r="N4022" s="136" t="s">
        <v>13742</v>
      </c>
      <c r="O4022" s="178" t="str">
        <f t="shared" si="106"/>
        <v>Label.create(:concept_id =&gt; Concept.find_by_codelist_and_code(139, 'POD').id, :locale =&gt; 'fi', :preflabel =&gt; 'Podimo', :scopenote =&gt; 'Käytä vain ONIX 3.0-sanomilla tai ONIX:in myöhemmissä versioissa')</v>
      </c>
      <c r="P4022" s="3"/>
    </row>
    <row r="4023" spans="1:16" ht="30" hidden="1">
      <c r="A4023" s="60">
        <v>139</v>
      </c>
      <c r="B4023" s="4">
        <f t="shared" si="105"/>
        <v>160</v>
      </c>
      <c r="C4023" s="42" t="s">
        <v>9017</v>
      </c>
      <c r="D4023" s="42"/>
      <c r="E4023" s="42"/>
      <c r="F4023" s="43" t="s">
        <v>9018</v>
      </c>
      <c r="G4023" s="70" t="s">
        <v>13203</v>
      </c>
      <c r="H4023" s="24">
        <v>54</v>
      </c>
      <c r="K4023" s="100"/>
      <c r="M4023" s="136" t="s">
        <v>9018</v>
      </c>
      <c r="N4023" s="136" t="s">
        <v>13742</v>
      </c>
      <c r="O4023" s="178" t="str">
        <f t="shared" si="106"/>
        <v>Label.create(:concept_id =&gt; Concept.find_by_codelist_and_code(139, 'POY').id, :locale =&gt; 'fi', :preflabel =&gt; 'Podit Oy', :scopenote =&gt; 'Käytä vain ONIX 3.0-sanomilla tai ONIX:in myöhemmissä versioissa')</v>
      </c>
      <c r="P4023" s="3"/>
    </row>
    <row r="4024" spans="1:16" ht="31.5" hidden="1">
      <c r="A4024" s="60">
        <v>139</v>
      </c>
      <c r="B4024" s="4">
        <f t="shared" si="105"/>
        <v>161</v>
      </c>
      <c r="C4024" s="42" t="s">
        <v>8359</v>
      </c>
      <c r="D4024" s="42"/>
      <c r="E4024" s="42"/>
      <c r="F4024" s="43" t="s">
        <v>8360</v>
      </c>
      <c r="G4024" s="70" t="s">
        <v>13472</v>
      </c>
      <c r="H4024" s="24">
        <v>47</v>
      </c>
      <c r="K4024" s="100"/>
      <c r="M4024" s="136" t="s">
        <v>8360</v>
      </c>
      <c r="N4024" s="136" t="s">
        <v>13742</v>
      </c>
      <c r="O4024" s="178" t="str">
        <f t="shared" si="106"/>
        <v>Label.create(:concept_id =&gt; Concept.find_by_codelist_and_code(139, 'POK').id, :locale =&gt; 'fi', :preflabel =&gt; 'Pokkaritukku', :scopenote =&gt; 'Käytä vain ONIX 3.0-sanomilla tai ONIX:in myöhemmissä versioissa')</v>
      </c>
      <c r="P4024" s="3"/>
    </row>
    <row r="4025" spans="1:16" ht="15.75" hidden="1">
      <c r="A4025" s="106">
        <v>139</v>
      </c>
      <c r="B4025" s="4">
        <f t="shared" si="105"/>
        <v>162</v>
      </c>
      <c r="C4025" s="107" t="s">
        <v>124</v>
      </c>
      <c r="D4025" s="107"/>
      <c r="E4025" s="150"/>
      <c r="F4025" s="108" t="s">
        <v>740</v>
      </c>
      <c r="G4025" s="108" t="s">
        <v>5665</v>
      </c>
      <c r="H4025" s="109">
        <v>8</v>
      </c>
      <c r="I4025" s="109"/>
      <c r="J4025" s="110"/>
      <c r="K4025" s="100"/>
      <c r="M4025" s="136" t="s">
        <v>740</v>
      </c>
      <c r="N4025" s="136"/>
      <c r="O4025" s="178" t="str">
        <f t="shared" si="106"/>
        <v>Label.create(:concept_id =&gt; Concept.find_by_codelist_and_code(139, 'PTB').id, :locale =&gt; 'fi', :preflabel =&gt; 'Pottery Barn', :scopenote =&gt; nil)</v>
      </c>
      <c r="P4025" s="3"/>
    </row>
    <row r="4026" spans="1:16" ht="15.75" hidden="1">
      <c r="A4026" s="4">
        <v>139</v>
      </c>
      <c r="B4026" s="4">
        <f t="shared" si="105"/>
        <v>163</v>
      </c>
      <c r="C4026" s="42" t="s">
        <v>4874</v>
      </c>
      <c r="E4026" s="149"/>
      <c r="F4026" s="43" t="s">
        <v>4875</v>
      </c>
      <c r="G4026" s="70" t="s">
        <v>7053</v>
      </c>
      <c r="H4026" s="24">
        <v>21</v>
      </c>
      <c r="I4026" s="24">
        <v>47</v>
      </c>
      <c r="K4026" s="100"/>
      <c r="M4026" s="136" t="s">
        <v>4875</v>
      </c>
      <c r="N4026" s="148"/>
      <c r="O4026" s="178" t="str">
        <f t="shared" si="106"/>
        <v>Label.create(:concept_id =&gt; Concept.find_by_codelist_and_code(139, 'RDB').id, :locale =&gt; 'fi', :preflabel =&gt; 'Readbooks', :scopenote =&gt; 'Deprecated')</v>
      </c>
      <c r="P4026" s="3"/>
    </row>
    <row r="4027" spans="1:16" ht="15.75" hidden="1">
      <c r="A4027" s="4">
        <v>139</v>
      </c>
      <c r="B4027" s="4">
        <f t="shared" si="105"/>
        <v>164</v>
      </c>
      <c r="C4027" s="42" t="s">
        <v>4722</v>
      </c>
      <c r="E4027" s="149"/>
      <c r="F4027" s="43" t="s">
        <v>4723</v>
      </c>
      <c r="G4027" s="43" t="s">
        <v>5665</v>
      </c>
      <c r="H4027" s="24">
        <v>16</v>
      </c>
      <c r="K4027" s="100"/>
      <c r="M4027" s="136" t="s">
        <v>4723</v>
      </c>
      <c r="N4027" s="136"/>
      <c r="O4027" s="178" t="str">
        <f t="shared" si="106"/>
        <v>Label.create(:concept_id =&gt; Concept.find_by_codelist_and_code(139, 'RCL').id, :locale =&gt; 'fi', :preflabel =&gt; 'ReadCloud', :scopenote =&gt; nil)</v>
      </c>
      <c r="P4027" s="3"/>
    </row>
    <row r="4028" spans="1:16" ht="15.75" hidden="1">
      <c r="A4028" s="4">
        <v>139</v>
      </c>
      <c r="B4028" s="4">
        <f t="shared" si="105"/>
        <v>165</v>
      </c>
      <c r="C4028" s="33" t="s">
        <v>599</v>
      </c>
      <c r="E4028" s="149"/>
      <c r="F4028" s="43" t="s">
        <v>319</v>
      </c>
      <c r="G4028" s="43" t="s">
        <v>5665</v>
      </c>
      <c r="H4028" s="24">
        <v>8</v>
      </c>
      <c r="K4028" s="100"/>
      <c r="M4028" s="136" t="s">
        <v>319</v>
      </c>
      <c r="N4028" s="136"/>
      <c r="O4028" s="178" t="str">
        <f t="shared" ref="O4028:O4046" si="107">IF(OR(H4028="",IFERROR(FIND("-"&amp;A4028&amp;"-","-6-7-8-10-11-26-33-35-36-37-38-39-40-47-52-54-56-63-67-75-78-94-95-101-138-140-"),0)&gt;0,
AND(A4028=1,IFERROR(FIND("-"&amp;C4028&amp;"-","-12-13-14-"),0)&gt;0),
AND(A4028=22,IFERROR(FIND("-"&amp;C4028&amp;"-","-04-05-"),0)&gt;0),
AND(A4028=34,IFERROR(FIND("-"&amp;C4028&amp;"-","-00-01-04-08-09-10-11-12-13-14-15-"),0)&gt;0),
AND(A4028=45,IFERROR(FIND("-"&amp;C4028&amp;"-","-08-"),0)&gt;0),
AND(A4028=49,IFERROR(FIND("-"&amp;C4028&amp;"-","-ROW-"),0)&gt;0),
AND(A4028=51,IFERROR(FIND("-"&amp;C4028&amp;"-","-14-15-36-"),0)&gt;0),
AND(A4028=79,IFERROR(FIND("-"&amp;C4028&amp;"-","-11-"),0)&gt;0),
AND(A4028=102,IFERROR(FIND("-"&amp;C4028&amp;"-","-02-"),0)&gt;0)),"",
 IF(AND(M4028="",N4028=""),"",
  "Label.create(:concept_id =&gt; Concept.find_by_codelist_and_code("&amp;A4028&amp;", "&amp;IF(C4028="","nil","'"&amp;C4028&amp;"'")&amp;").id, "&amp;
  ":locale =&gt; '"&amp;L$2&amp;"'"&amp;", "&amp;
  ":preflabel =&gt; '"&amp;(IF(M4028="",F4028,M4028)&amp;"', "&amp;
  ":scopenote =&gt; "&amp;IF(AND(N4028="",G4028="",K4028=""),"nil","'"&amp; IF(K4028="", "",$L$3 &amp; IF(ISERROR(FIND("
", K4028))," ","&lt;br&gt;&amp;nbsp;&amp;nbsp;&amp;nbsp;&amp;nbsp;• ") &amp; SUBSTITUTE(SUBSTITUTE(SUBSTITUTE(K4028, "&amp;", "&amp;amp;"),"&lt;","&amp;lt;"),"
","&lt;br&gt;&amp;nbsp;&amp;nbsp;&amp;nbsp;&amp;nbsp;• ")) &amp; IF(OR(K4028="",G4028=""),"","&lt;br&gt;") &amp; SUBSTITUTE(SUBSTITUTE(IF(N4028="",G4028,N4028),"&amp;","&amp;amp;"),"&lt;","&amp;lt;")&amp;"'")&amp;")")
))</f>
        <v>Label.create(:concept_id =&gt; Concept.find_by_codelist_and_code(139, 'RST').id, :locale =&gt; 'fi', :preflabel =&gt; 'Restoration Hardware', :scopenote =&gt; nil)</v>
      </c>
      <c r="P4028" s="3"/>
    </row>
    <row r="4029" spans="1:16" ht="15.75" hidden="1">
      <c r="A4029" s="4">
        <v>139</v>
      </c>
      <c r="B4029" s="4">
        <f t="shared" si="105"/>
        <v>166</v>
      </c>
      <c r="C4029" s="42" t="s">
        <v>4741</v>
      </c>
      <c r="E4029" s="149"/>
      <c r="F4029" s="43" t="s">
        <v>4742</v>
      </c>
      <c r="G4029" s="43" t="s">
        <v>5665</v>
      </c>
      <c r="H4029" s="24">
        <v>16</v>
      </c>
      <c r="K4029" s="100"/>
      <c r="M4029" s="136" t="s">
        <v>4742</v>
      </c>
      <c r="N4029" s="136"/>
      <c r="O4029" s="178" t="str">
        <f t="shared" si="107"/>
        <v>Label.create(:concept_id =&gt; Concept.find_by_codelist_and_code(139, 'RET').id, :locale =&gt; 'fi', :preflabel =&gt; 'Rethink', :scopenote =&gt; nil)</v>
      </c>
      <c r="P4029" s="3"/>
    </row>
    <row r="4030" spans="1:16" ht="15.75" hidden="1">
      <c r="A4030" s="4">
        <v>139</v>
      </c>
      <c r="B4030" s="4">
        <f t="shared" si="105"/>
        <v>167</v>
      </c>
      <c r="C4030" s="33" t="s">
        <v>923</v>
      </c>
      <c r="E4030" s="149"/>
      <c r="F4030" s="43" t="s">
        <v>134</v>
      </c>
      <c r="G4030" s="43" t="s">
        <v>5665</v>
      </c>
      <c r="H4030" s="24">
        <v>8</v>
      </c>
      <c r="K4030" s="100"/>
      <c r="M4030" s="136" t="s">
        <v>134</v>
      </c>
      <c r="N4030" s="136"/>
      <c r="O4030" s="178" t="str">
        <f t="shared" si="107"/>
        <v>Label.create(:concept_id =&gt; Concept.find_by_codelist_and_code(139, 'RTZ').id, :locale =&gt; 'fi', :preflabel =&gt; 'Ritz Camera', :scopenote =&gt; nil)</v>
      </c>
      <c r="P4030" s="3"/>
    </row>
    <row r="4031" spans="1:16" ht="15.75" hidden="1">
      <c r="A4031" s="4">
        <v>139</v>
      </c>
      <c r="B4031" s="4">
        <f t="shared" si="105"/>
        <v>168</v>
      </c>
      <c r="C4031" s="42" t="s">
        <v>7095</v>
      </c>
      <c r="E4031" s="149"/>
      <c r="F4031" s="43" t="s">
        <v>7096</v>
      </c>
      <c r="G4031" s="70" t="s">
        <v>7053</v>
      </c>
      <c r="H4031" s="24">
        <v>31</v>
      </c>
      <c r="I4031" s="24">
        <v>47</v>
      </c>
      <c r="K4031" s="100"/>
      <c r="M4031" s="136" t="s">
        <v>7096</v>
      </c>
      <c r="N4031" s="148"/>
      <c r="O4031" s="178" t="str">
        <f t="shared" si="107"/>
        <v>Label.create(:concept_id =&gt; Concept.find_by_codelist_and_code(139, 'RMB').id, :locale =&gt; 'fi', :preflabel =&gt; 'RM Books', :scopenote =&gt; 'Deprecated')</v>
      </c>
      <c r="P4031" s="3"/>
    </row>
    <row r="4032" spans="1:16" ht="30" hidden="1">
      <c r="A4032" s="118">
        <v>139</v>
      </c>
      <c r="B4032" s="4">
        <f t="shared" si="105"/>
        <v>169</v>
      </c>
      <c r="C4032" s="111" t="s">
        <v>8361</v>
      </c>
      <c r="D4032" s="111"/>
      <c r="E4032" s="111"/>
      <c r="F4032" s="108" t="s">
        <v>8362</v>
      </c>
      <c r="G4032" s="108" t="s">
        <v>13203</v>
      </c>
      <c r="H4032" s="109">
        <v>47</v>
      </c>
      <c r="I4032" s="109"/>
      <c r="J4032" s="110"/>
      <c r="K4032" s="100"/>
      <c r="M4032" s="136" t="s">
        <v>8362</v>
      </c>
      <c r="N4032" s="136" t="s">
        <v>13742</v>
      </c>
      <c r="O4032" s="178" t="str">
        <f t="shared" si="107"/>
        <v>Label.create(:concept_id =&gt; Concept.find_by_codelist_and_code(139, 'RBD').id, :locale =&gt; 'fi', :preflabel =&gt; 'Rosebud', :scopenote =&gt; 'Käytä vain ONIX 3.0-sanomilla tai ONIX:in myöhemmissä versioissa')</v>
      </c>
      <c r="P4032" s="3"/>
    </row>
    <row r="4033" spans="1:16" ht="30" hidden="1">
      <c r="A4033" s="60">
        <v>139</v>
      </c>
      <c r="B4033" s="4">
        <f t="shared" si="105"/>
        <v>170</v>
      </c>
      <c r="C4033" s="42" t="s">
        <v>8363</v>
      </c>
      <c r="D4033" s="42"/>
      <c r="E4033" s="42"/>
      <c r="F4033" s="43" t="s">
        <v>8364</v>
      </c>
      <c r="G4033" s="43" t="s">
        <v>13203</v>
      </c>
      <c r="H4033" s="24">
        <v>47</v>
      </c>
      <c r="K4033" s="100"/>
      <c r="M4033" s="136" t="s">
        <v>8364</v>
      </c>
      <c r="N4033" s="136" t="s">
        <v>13742</v>
      </c>
      <c r="O4033" s="178" t="str">
        <f t="shared" si="107"/>
        <v>Label.create(:concept_id =&gt; Concept.find_by_codelist_and_code(139, 'SGR').id, :locale =&gt; 'fi', :preflabel =&gt; 'S Group', :scopenote =&gt; 'Käytä vain ONIX 3.0-sanomilla tai ONIX:in myöhemmissä versioissa')</v>
      </c>
      <c r="P4033" s="3"/>
    </row>
    <row r="4034" spans="1:16" ht="30" hidden="1">
      <c r="A4034" s="60">
        <v>139</v>
      </c>
      <c r="B4034" s="4">
        <f t="shared" si="105"/>
        <v>171</v>
      </c>
      <c r="C4034" s="42" t="s">
        <v>9196</v>
      </c>
      <c r="D4034" s="43"/>
      <c r="E4034" s="42"/>
      <c r="F4034" s="52" t="s">
        <v>9197</v>
      </c>
      <c r="G4034" s="70" t="s">
        <v>13203</v>
      </c>
      <c r="H4034" s="24">
        <v>58</v>
      </c>
      <c r="K4034" s="100"/>
      <c r="M4034" s="136" t="s">
        <v>9197</v>
      </c>
      <c r="N4034" s="136" t="s">
        <v>13742</v>
      </c>
      <c r="O4034" s="178" t="str">
        <f t="shared" si="107"/>
        <v>Label.create(:concept_id =&gt; Concept.find_by_codelist_and_code(139, 'SAC').id, :locale =&gt; 'fi', :preflabel =&gt; 'Sacrum', :scopenote =&gt; 'Käytä vain ONIX 3.0-sanomilla tai ONIX:in myöhemmissä versioissa')</v>
      </c>
      <c r="P4034" s="3"/>
    </row>
    <row r="4035" spans="1:16" ht="15.75" hidden="1">
      <c r="A4035" s="4">
        <v>139</v>
      </c>
      <c r="B4035" s="4">
        <f t="shared" si="105"/>
        <v>172</v>
      </c>
      <c r="C4035" s="42" t="s">
        <v>7097</v>
      </c>
      <c r="E4035" s="149"/>
      <c r="F4035" s="43" t="s">
        <v>7098</v>
      </c>
      <c r="H4035" s="24">
        <v>31</v>
      </c>
      <c r="K4035" s="100"/>
      <c r="M4035" s="136" t="s">
        <v>7098</v>
      </c>
      <c r="N4035" s="136"/>
      <c r="O4035" s="178" t="str">
        <f t="shared" si="107"/>
        <v>Label.create(:concept_id =&gt; Concept.find_by_codelist_and_code(139, 'SAF').id, :locale =&gt; 'fi', :preflabel =&gt; 'Safari', :scopenote =&gt; nil)</v>
      </c>
      <c r="P4035" s="3"/>
    </row>
    <row r="4036" spans="1:16" ht="15.75" hidden="1">
      <c r="A4036" s="4">
        <v>139</v>
      </c>
      <c r="B4036" s="4">
        <f t="shared" si="105"/>
        <v>173</v>
      </c>
      <c r="C4036" s="33" t="s">
        <v>97</v>
      </c>
      <c r="E4036" s="149"/>
      <c r="F4036" s="43" t="s">
        <v>249</v>
      </c>
      <c r="G4036" s="43" t="s">
        <v>5665</v>
      </c>
      <c r="H4036" s="24">
        <v>8</v>
      </c>
      <c r="K4036" s="100"/>
      <c r="M4036" s="136" t="s">
        <v>249</v>
      </c>
      <c r="N4036" s="136"/>
      <c r="O4036" s="178" t="str">
        <f t="shared" si="107"/>
        <v>Label.create(:concept_id =&gt; Concept.find_by_codelist_and_code(139, 'SFW').id, :locale =&gt; 'fi', :preflabel =&gt; 'Safeway', :scopenote =&gt; nil)</v>
      </c>
      <c r="P4036" s="3"/>
    </row>
    <row r="4037" spans="1:16" ht="15.75" hidden="1">
      <c r="A4037" s="4">
        <v>139</v>
      </c>
      <c r="B4037" s="4">
        <f t="shared" si="105"/>
        <v>174</v>
      </c>
      <c r="C4037" s="33" t="s">
        <v>98</v>
      </c>
      <c r="E4037" s="149"/>
      <c r="F4037" s="43" t="s">
        <v>1647</v>
      </c>
      <c r="G4037" s="43" t="s">
        <v>5665</v>
      </c>
      <c r="H4037" s="24">
        <v>8</v>
      </c>
      <c r="K4037" s="100"/>
      <c r="M4037" s="136" t="s">
        <v>1647</v>
      </c>
      <c r="N4037" s="136"/>
      <c r="O4037" s="178" t="str">
        <f t="shared" si="107"/>
        <v>Label.create(:concept_id =&gt; Concept.find_by_codelist_and_code(139, 'SNS').id, :locale =&gt; 'fi', :preflabel =&gt; 'Sainsbury’s', :scopenote =&gt; nil)</v>
      </c>
      <c r="P4037" s="3"/>
    </row>
    <row r="4038" spans="1:16" ht="30" hidden="1">
      <c r="A4038" s="60">
        <v>139</v>
      </c>
      <c r="B4038" s="4">
        <f t="shared" si="105"/>
        <v>175</v>
      </c>
      <c r="C4038" s="42" t="s">
        <v>9274</v>
      </c>
      <c r="D4038" s="43"/>
      <c r="E4038" s="42"/>
      <c r="F4038" s="52" t="s">
        <v>9275</v>
      </c>
      <c r="G4038" s="70" t="s">
        <v>13203</v>
      </c>
      <c r="H4038" s="22">
        <v>59</v>
      </c>
      <c r="K4038" s="100"/>
      <c r="M4038" s="136" t="s">
        <v>9275</v>
      </c>
      <c r="N4038" s="136" t="s">
        <v>13742</v>
      </c>
      <c r="O4038" s="178" t="str">
        <f t="shared" si="107"/>
        <v>Label.create(:concept_id =&gt; Concept.find_by_codelist_and_code(139, 'SAX').id, :locale =&gt; 'fi', :preflabel =&gt; 'Saxo', :scopenote =&gt; 'Käytä vain ONIX 3.0-sanomilla tai ONIX:in myöhemmissä versioissa')</v>
      </c>
      <c r="P4038" s="3"/>
    </row>
    <row r="4039" spans="1:16" ht="15.75" hidden="1">
      <c r="A4039" s="4">
        <v>139</v>
      </c>
      <c r="B4039" s="4">
        <f t="shared" si="105"/>
        <v>176</v>
      </c>
      <c r="C4039" s="42" t="s">
        <v>719</v>
      </c>
      <c r="E4039" s="149"/>
      <c r="F4039" s="43" t="s">
        <v>5552</v>
      </c>
      <c r="G4039" s="108" t="s">
        <v>5665</v>
      </c>
      <c r="H4039" s="109">
        <v>29</v>
      </c>
      <c r="K4039" s="100"/>
      <c r="M4039" s="136" t="s">
        <v>5552</v>
      </c>
      <c r="N4039" s="136"/>
      <c r="O4039" s="178" t="str">
        <f t="shared" si="107"/>
        <v>Label.create(:concept_id =&gt; Concept.find_by_codelist_and_code(139, 'SCR').id, :locale =&gt; 'fi', :preflabel =&gt; 'Scribd', :scopenote =&gt; nil)</v>
      </c>
      <c r="P4039" s="3"/>
    </row>
    <row r="4040" spans="1:16" ht="15.75" hidden="1">
      <c r="A4040" s="106">
        <v>139</v>
      </c>
      <c r="B4040" s="4">
        <f t="shared" si="105"/>
        <v>177</v>
      </c>
      <c r="C4040" s="107" t="s">
        <v>99</v>
      </c>
      <c r="D4040" s="107"/>
      <c r="E4040" s="150"/>
      <c r="F4040" s="108" t="s">
        <v>2315</v>
      </c>
      <c r="G4040" s="108" t="s">
        <v>5665</v>
      </c>
      <c r="H4040" s="109">
        <v>8</v>
      </c>
      <c r="I4040" s="109"/>
      <c r="J4040" s="110"/>
      <c r="K4040" s="100"/>
      <c r="M4040" s="136" t="s">
        <v>2315</v>
      </c>
      <c r="N4040" s="136"/>
      <c r="O4040" s="178" t="str">
        <f t="shared" si="107"/>
        <v>Label.create(:concept_id =&gt; Concept.find_by_codelist_and_code(139, 'SLF').id, :locale =&gt; 'fi', :preflabel =&gt; 'Selfridges', :scopenote =&gt; nil)</v>
      </c>
      <c r="P4040" s="3"/>
    </row>
    <row r="4041" spans="1:16" ht="15.75" hidden="1">
      <c r="A4041" s="4">
        <v>139</v>
      </c>
      <c r="B4041" s="4">
        <f t="shared" si="105"/>
        <v>178</v>
      </c>
      <c r="C4041" s="95" t="s">
        <v>7323</v>
      </c>
      <c r="E4041" s="149"/>
      <c r="F4041" s="43" t="s">
        <v>7324</v>
      </c>
      <c r="G4041" s="108"/>
      <c r="H4041" s="24">
        <v>35</v>
      </c>
      <c r="K4041" s="100"/>
      <c r="M4041" s="136" t="s">
        <v>7324</v>
      </c>
      <c r="N4041" s="136"/>
      <c r="O4041" s="178" t="str">
        <f t="shared" si="107"/>
        <v>Label.create(:concept_id =&gt; Concept.find_by_codelist_and_code(139, 'SEQ').id, :locale =&gt; 'fi', :preflabel =&gt; 'Sequencity', :scopenote =&gt; nil)</v>
      </c>
      <c r="P4041" s="3"/>
    </row>
    <row r="4042" spans="1:16" ht="30" hidden="1">
      <c r="A4042" s="118">
        <v>139</v>
      </c>
      <c r="B4042" s="4">
        <f t="shared" si="105"/>
        <v>179</v>
      </c>
      <c r="C4042" s="174" t="s">
        <v>9019</v>
      </c>
      <c r="D4042" s="111"/>
      <c r="E4042" s="111"/>
      <c r="F4042" s="108" t="s">
        <v>9020</v>
      </c>
      <c r="G4042" s="116" t="s">
        <v>13203</v>
      </c>
      <c r="H4042" s="109">
        <v>54</v>
      </c>
      <c r="I4042" s="109"/>
      <c r="J4042" s="110"/>
      <c r="K4042" s="100"/>
      <c r="M4042" s="136" t="s">
        <v>9020</v>
      </c>
      <c r="N4042" s="136" t="s">
        <v>13742</v>
      </c>
      <c r="O4042" s="178" t="str">
        <f t="shared" si="107"/>
        <v>Label.create(:concept_id =&gt; Concept.find_by_codelist_and_code(139, 'SES').id, :locale =&gt; 'fi', :preflabel =&gt; 'Sesamy', :scopenote =&gt; 'Käytä vain ONIX 3.0-sanomilla tai ONIX:in myöhemmissä versioissa')</v>
      </c>
      <c r="P4042" s="3"/>
    </row>
    <row r="4043" spans="1:16" ht="15.75" hidden="1">
      <c r="A4043" s="4">
        <v>139</v>
      </c>
      <c r="B4043" s="4">
        <f t="shared" si="105"/>
        <v>180</v>
      </c>
      <c r="C4043" s="42" t="s">
        <v>7099</v>
      </c>
      <c r="E4043" s="149"/>
      <c r="F4043" s="43" t="s">
        <v>7100</v>
      </c>
      <c r="H4043" s="24">
        <v>31</v>
      </c>
      <c r="K4043" s="100"/>
      <c r="M4043" s="136" t="s">
        <v>7100</v>
      </c>
      <c r="N4043" s="136"/>
      <c r="O4043" s="178" t="str">
        <f t="shared" si="107"/>
        <v>Label.create(:concept_id =&gt; Concept.find_by_codelist_and_code(139, 'SBT').id, :locale =&gt; 'fi', :preflabel =&gt; 'Shanghai Book Traders', :scopenote =&gt; nil)</v>
      </c>
      <c r="P4043" s="3"/>
    </row>
    <row r="4044" spans="1:16" ht="15.75" hidden="1">
      <c r="A4044" s="4">
        <v>139</v>
      </c>
      <c r="B4044" s="4">
        <f t="shared" si="105"/>
        <v>181</v>
      </c>
      <c r="C4044" s="42" t="s">
        <v>5092</v>
      </c>
      <c r="E4044" s="149"/>
      <c r="F4044" s="43" t="s">
        <v>5093</v>
      </c>
      <c r="G4044" s="43" t="s">
        <v>5665</v>
      </c>
      <c r="H4044" s="24">
        <v>24</v>
      </c>
      <c r="K4044" s="100"/>
      <c r="M4044" s="136" t="s">
        <v>5093</v>
      </c>
      <c r="N4044" s="136"/>
      <c r="O4044" s="178" t="str">
        <f t="shared" si="107"/>
        <v>Label.create(:concept_id =&gt; Concept.find_by_codelist_and_code(139, 'SKB').id, :locale =&gt; 'fi', :preflabel =&gt; 'Skoobe', :scopenote =&gt; nil)</v>
      </c>
      <c r="P4044" s="3"/>
    </row>
    <row r="4045" spans="1:16" ht="15.75" hidden="1">
      <c r="A4045" s="4">
        <v>139</v>
      </c>
      <c r="B4045" s="4">
        <f t="shared" si="105"/>
        <v>182</v>
      </c>
      <c r="C4045" s="42" t="s">
        <v>5427</v>
      </c>
      <c r="E4045" s="149"/>
      <c r="F4045" s="43" t="s">
        <v>5428</v>
      </c>
      <c r="G4045" s="43" t="s">
        <v>5665</v>
      </c>
      <c r="H4045" s="24">
        <v>26</v>
      </c>
      <c r="K4045" s="100"/>
      <c r="M4045" s="136" t="s">
        <v>5428</v>
      </c>
      <c r="N4045" s="136"/>
      <c r="O4045" s="178" t="str">
        <f t="shared" si="107"/>
        <v>Label.create(:concept_id =&gt; Concept.find_by_codelist_and_code(139, 'SMW').id, :locale =&gt; 'fi', :preflabel =&gt; 'SmashWords', :scopenote =&gt; nil)</v>
      </c>
      <c r="P4045" s="3"/>
    </row>
    <row r="4046" spans="1:16" ht="15.75" hidden="1">
      <c r="A4046" s="106">
        <v>139</v>
      </c>
      <c r="B4046" s="4">
        <f t="shared" si="105"/>
        <v>183</v>
      </c>
      <c r="C4046" s="111" t="s">
        <v>4726</v>
      </c>
      <c r="D4046" s="107"/>
      <c r="E4046" s="150"/>
      <c r="F4046" s="108" t="s">
        <v>4727</v>
      </c>
      <c r="G4046" s="108" t="s">
        <v>5665</v>
      </c>
      <c r="H4046" s="109">
        <v>16</v>
      </c>
      <c r="I4046" s="109"/>
      <c r="J4046" s="110"/>
      <c r="K4046" s="100"/>
      <c r="M4046" s="136" t="s">
        <v>4727</v>
      </c>
      <c r="N4046" s="136"/>
      <c r="O4046" s="178" t="str">
        <f t="shared" si="107"/>
        <v>Label.create(:concept_id =&gt; Concept.find_by_codelist_and_code(139, 'SNY').id, :locale =&gt; 'fi', :preflabel =&gt; 'Sony', :scopenote =&gt; nil)</v>
      </c>
      <c r="P4046" s="3"/>
    </row>
    <row r="4047" spans="1:16" ht="30">
      <c r="A4047" s="118">
        <v>139</v>
      </c>
      <c r="B4047" s="4">
        <f t="shared" si="105"/>
        <v>184</v>
      </c>
      <c r="C4047" s="111" t="s">
        <v>14216</v>
      </c>
      <c r="D4047" s="111"/>
      <c r="E4047" s="111"/>
      <c r="F4047" s="147" t="s">
        <v>14217</v>
      </c>
      <c r="G4047" s="214" t="s">
        <v>13203</v>
      </c>
      <c r="H4047" s="109">
        <v>63</v>
      </c>
      <c r="I4047" s="109"/>
      <c r="J4047" s="110"/>
      <c r="K4047" s="100"/>
      <c r="M4047" s="136" t="s">
        <v>14217</v>
      </c>
      <c r="N4047" s="136" t="s">
        <v>13742</v>
      </c>
      <c r="P4047" s="337" t="s">
        <v>13124</v>
      </c>
    </row>
    <row r="4048" spans="1:16" ht="15.75" hidden="1">
      <c r="A4048" s="4">
        <v>139</v>
      </c>
      <c r="B4048" s="4">
        <f t="shared" si="105"/>
        <v>185</v>
      </c>
      <c r="C4048" s="33" t="s">
        <v>647</v>
      </c>
      <c r="E4048" s="149"/>
      <c r="F4048" s="43" t="s">
        <v>144</v>
      </c>
      <c r="G4048" s="43" t="s">
        <v>5665</v>
      </c>
      <c r="H4048" s="24">
        <v>8</v>
      </c>
      <c r="K4048" s="100"/>
      <c r="M4048" s="136" t="s">
        <v>144</v>
      </c>
      <c r="N4048" s="136"/>
      <c r="O4048" s="178" t="str">
        <f t="shared" ref="O4048:O4075" si="108">IF(OR(H4048="",IFERROR(FIND("-"&amp;A4048&amp;"-","-6-7-8-10-11-26-33-35-36-37-38-39-40-47-52-54-56-63-67-75-78-94-95-101-138-140-"),0)&gt;0,
AND(A4048=1,IFERROR(FIND("-"&amp;C4048&amp;"-","-12-13-14-"),0)&gt;0),
AND(A4048=22,IFERROR(FIND("-"&amp;C4048&amp;"-","-04-05-"),0)&gt;0),
AND(A4048=34,IFERROR(FIND("-"&amp;C4048&amp;"-","-00-01-04-08-09-10-11-12-13-14-15-"),0)&gt;0),
AND(A4048=45,IFERROR(FIND("-"&amp;C4048&amp;"-","-08-"),0)&gt;0),
AND(A4048=49,IFERROR(FIND("-"&amp;C4048&amp;"-","-ROW-"),0)&gt;0),
AND(A4048=51,IFERROR(FIND("-"&amp;C4048&amp;"-","-14-15-36-"),0)&gt;0),
AND(A4048=79,IFERROR(FIND("-"&amp;C4048&amp;"-","-11-"),0)&gt;0),
AND(A4048=102,IFERROR(FIND("-"&amp;C4048&amp;"-","-02-"),0)&gt;0)),"",
 IF(AND(M4048="",N4048=""),"",
  "Label.create(:concept_id =&gt; Concept.find_by_codelist_and_code("&amp;A4048&amp;", "&amp;IF(C4048="","nil","'"&amp;C4048&amp;"'")&amp;").id, "&amp;
  ":locale =&gt; '"&amp;L$2&amp;"'"&amp;", "&amp;
  ":preflabel =&gt; '"&amp;(IF(M4048="",F4048,M4048)&amp;"', "&amp;
  ":scopenote =&gt; "&amp;IF(AND(N4048="",G4048="",K4048=""),"nil","'"&amp; IF(K4048="", "",$L$3 &amp; IF(ISERROR(FIND("
", K4048))," ","&lt;br&gt;&amp;nbsp;&amp;nbsp;&amp;nbsp;&amp;nbsp;• ") &amp; SUBSTITUTE(SUBSTITUTE(SUBSTITUTE(K4048, "&amp;", "&amp;amp;"),"&lt;","&amp;lt;"),"
","&lt;br&gt;&amp;nbsp;&amp;nbsp;&amp;nbsp;&amp;nbsp;• ")) &amp; IF(OR(K4048="",G4048=""),"","&lt;br&gt;") &amp; SUBSTITUTE(SUBSTITUTE(IF(N4048="",G4048,N4048),"&amp;","&amp;amp;"),"&lt;","&amp;lt;")&amp;"'")&amp;")")
))</f>
        <v>Label.create(:concept_id =&gt; Concept.find_by_codelist_and_code(139, 'STP').id, :locale =&gt; 'fi', :preflabel =&gt; 'Staples', :scopenote =&gt; nil)</v>
      </c>
      <c r="P4048" s="3"/>
    </row>
    <row r="4049" spans="1:16" ht="30" hidden="1">
      <c r="A4049" s="60">
        <v>139</v>
      </c>
      <c r="B4049" s="4">
        <f t="shared" si="105"/>
        <v>186</v>
      </c>
      <c r="C4049" s="42" t="s">
        <v>9276</v>
      </c>
      <c r="D4049" s="43"/>
      <c r="E4049" s="42"/>
      <c r="F4049" s="52" t="s">
        <v>9277</v>
      </c>
      <c r="G4049" s="70" t="s">
        <v>13203</v>
      </c>
      <c r="H4049" s="199">
        <v>59</v>
      </c>
      <c r="K4049" s="100"/>
      <c r="M4049" s="136" t="s">
        <v>9277</v>
      </c>
      <c r="N4049" s="136" t="s">
        <v>13742</v>
      </c>
      <c r="O4049" s="178" t="str">
        <f t="shared" si="108"/>
        <v>Label.create(:concept_id =&gt; Concept.find_by_codelist_and_code(139, 'STH').id, :locale =&gt; 'fi', :preflabel =&gt; 'Storyhouse', :scopenote =&gt; 'Käytä vain ONIX 3.0-sanomilla tai ONIX:in myöhemmissä versioissa')</v>
      </c>
      <c r="P4049" s="3"/>
    </row>
    <row r="4050" spans="1:16" ht="15.75" hidden="1">
      <c r="A4050" s="4">
        <v>139</v>
      </c>
      <c r="B4050" s="4">
        <f t="shared" si="105"/>
        <v>187</v>
      </c>
      <c r="C4050" s="42" t="s">
        <v>7101</v>
      </c>
      <c r="E4050" s="149"/>
      <c r="F4050" s="43" t="s">
        <v>7102</v>
      </c>
      <c r="H4050" s="24">
        <v>31</v>
      </c>
      <c r="K4050" s="100"/>
      <c r="M4050" s="136" t="s">
        <v>7102</v>
      </c>
      <c r="N4050" s="136"/>
      <c r="O4050" s="178" t="str">
        <f t="shared" si="108"/>
        <v>Label.create(:concept_id =&gt; Concept.find_by_codelist_and_code(139, 'STT').id, :locale =&gt; 'fi', :preflabel =&gt; 'Storytel', :scopenote =&gt; nil)</v>
      </c>
      <c r="P4050" s="3"/>
    </row>
    <row r="4051" spans="1:16" ht="30" hidden="1">
      <c r="A4051" s="60">
        <v>139</v>
      </c>
      <c r="B4051" s="4">
        <f t="shared" si="105"/>
        <v>188</v>
      </c>
      <c r="C4051" s="42" t="s">
        <v>890</v>
      </c>
      <c r="D4051" s="42"/>
      <c r="E4051" s="42"/>
      <c r="F4051" s="43" t="s">
        <v>8365</v>
      </c>
      <c r="G4051" s="116" t="s">
        <v>13203</v>
      </c>
      <c r="H4051" s="24">
        <v>47</v>
      </c>
      <c r="K4051" s="100"/>
      <c r="M4051" s="136" t="s">
        <v>8365</v>
      </c>
      <c r="N4051" s="136" t="s">
        <v>13742</v>
      </c>
      <c r="O4051" s="178" t="str">
        <f t="shared" si="108"/>
        <v>Label.create(:concept_id =&gt; Concept.find_by_codelist_and_code(139, 'SKK').id, :locale =&gt; 'fi', :preflabel =&gt; 'Suomalainen Kirjakauppa', :scopenote =&gt; 'Käytä vain ONIX 3.0-sanomilla tai ONIX:in myöhemmissä versioissa')</v>
      </c>
      <c r="P4051" s="3"/>
    </row>
    <row r="4052" spans="1:16" ht="30" hidden="1">
      <c r="A4052" s="60">
        <v>139</v>
      </c>
      <c r="B4052" s="4">
        <f t="shared" si="105"/>
        <v>189</v>
      </c>
      <c r="C4052" s="42" t="s">
        <v>8602</v>
      </c>
      <c r="D4052" s="42"/>
      <c r="E4052" s="42"/>
      <c r="F4052" s="43" t="s">
        <v>8603</v>
      </c>
      <c r="G4052" s="70" t="s">
        <v>13203</v>
      </c>
      <c r="H4052" s="24">
        <v>49</v>
      </c>
      <c r="K4052" s="100"/>
      <c r="M4052" s="136" t="s">
        <v>8603</v>
      </c>
      <c r="N4052" s="136" t="s">
        <v>13742</v>
      </c>
      <c r="O4052" s="178" t="str">
        <f t="shared" si="108"/>
        <v>Label.create(:concept_id =&gt; Concept.find_by_codelist_and_code(139, 'SPL').id, :locale =&gt; 'fi', :preflabel =&gt; 'Suomalainen Plus', :scopenote =&gt; 'Käytä vain ONIX 3.0-sanomilla tai ONIX:in myöhemmissä versioissa')</v>
      </c>
      <c r="P4052" s="3"/>
    </row>
    <row r="4053" spans="1:16" ht="30" hidden="1">
      <c r="A4053" s="60">
        <v>139</v>
      </c>
      <c r="B4053" s="4">
        <f t="shared" si="105"/>
        <v>190</v>
      </c>
      <c r="C4053" s="42" t="s">
        <v>8631</v>
      </c>
      <c r="D4053" s="42"/>
      <c r="E4053" s="42"/>
      <c r="F4053" s="43" t="s">
        <v>8632</v>
      </c>
      <c r="G4053" s="116" t="s">
        <v>13203</v>
      </c>
      <c r="H4053" s="24">
        <v>50</v>
      </c>
      <c r="K4053" s="100"/>
      <c r="M4053" s="136" t="s">
        <v>8632</v>
      </c>
      <c r="N4053" s="136" t="s">
        <v>13742</v>
      </c>
      <c r="O4053" s="178" t="str">
        <f t="shared" si="108"/>
        <v>Label.create(:concept_id =&gt; Concept.find_by_codelist_and_code(139, 'SUP').id, :locale =&gt; 'fi', :preflabel =&gt; 'Supla+', :scopenote =&gt; 'Käytä vain ONIX 3.0-sanomilla tai ONIX:in myöhemmissä versioissa')</v>
      </c>
      <c r="P4053" s="3"/>
    </row>
    <row r="4054" spans="1:16" ht="30" hidden="1">
      <c r="A4054" s="60">
        <v>139</v>
      </c>
      <c r="B4054" s="4">
        <f t="shared" si="105"/>
        <v>191</v>
      </c>
      <c r="C4054" s="42" t="s">
        <v>8366</v>
      </c>
      <c r="D4054" s="42"/>
      <c r="E4054" s="42"/>
      <c r="F4054" s="43" t="s">
        <v>8367</v>
      </c>
      <c r="G4054" s="70" t="s">
        <v>13203</v>
      </c>
      <c r="H4054" s="24">
        <v>47</v>
      </c>
      <c r="K4054" s="100"/>
      <c r="M4054" s="136" t="s">
        <v>8367</v>
      </c>
      <c r="N4054" s="136" t="s">
        <v>13742</v>
      </c>
      <c r="O4054" s="178" t="str">
        <f t="shared" si="108"/>
        <v>Label.create(:concept_id =&gt; Concept.find_by_codelist_and_code(139, 'SSK').id, :locale =&gt; 'fi', :preflabel =&gt; 'Suuri Suomalainen Kirjakerho', :scopenote =&gt; 'Käytä vain ONIX 3.0-sanomilla tai ONIX:in myöhemmissä versioissa')</v>
      </c>
      <c r="P4054" s="3"/>
    </row>
    <row r="4055" spans="1:16" ht="15.75" hidden="1">
      <c r="A4055" s="4">
        <v>139</v>
      </c>
      <c r="B4055" s="4">
        <f t="shared" si="105"/>
        <v>192</v>
      </c>
      <c r="C4055" s="33" t="s">
        <v>484</v>
      </c>
      <c r="E4055" s="149"/>
      <c r="F4055" s="43" t="s">
        <v>330</v>
      </c>
      <c r="G4055" s="43" t="s">
        <v>5665</v>
      </c>
      <c r="H4055" s="24">
        <v>8</v>
      </c>
      <c r="K4055" s="100"/>
      <c r="M4055" s="136" t="s">
        <v>330</v>
      </c>
      <c r="N4055" s="136"/>
      <c r="O4055" s="178" t="str">
        <f t="shared" si="108"/>
        <v>Label.create(:concept_id =&gt; Concept.find_by_codelist_and_code(139, 'TRG').id, :locale =&gt; 'fi', :preflabel =&gt; 'Target', :scopenote =&gt; nil)</v>
      </c>
      <c r="P4055" s="3"/>
    </row>
    <row r="4056" spans="1:16" ht="15.75" hidden="1">
      <c r="A4056" s="4">
        <v>139</v>
      </c>
      <c r="B4056" s="4">
        <f t="shared" ref="B4056:B4075" si="109">IF(A4056=A4055,B4055+1,1)</f>
        <v>193</v>
      </c>
      <c r="C4056" s="33" t="s">
        <v>509</v>
      </c>
      <c r="E4056" s="149"/>
      <c r="F4056" s="43" t="s">
        <v>74</v>
      </c>
      <c r="G4056" s="43" t="s">
        <v>5665</v>
      </c>
      <c r="H4056" s="24">
        <v>8</v>
      </c>
      <c r="K4056" s="100"/>
      <c r="M4056" s="136" t="s">
        <v>74</v>
      </c>
      <c r="N4056" s="136"/>
      <c r="O4056" s="178" t="str">
        <f t="shared" si="108"/>
        <v>Label.create(:concept_id =&gt; Concept.find_by_codelist_and_code(139, 'TES').id, :locale =&gt; 'fi', :preflabel =&gt; 'Tesco', :scopenote =&gt; nil)</v>
      </c>
      <c r="P4056" s="3"/>
    </row>
    <row r="4057" spans="1:16" ht="30" hidden="1">
      <c r="A4057" s="60">
        <v>139</v>
      </c>
      <c r="B4057" s="4">
        <f t="shared" si="109"/>
        <v>194</v>
      </c>
      <c r="C4057" s="42" t="s">
        <v>9198</v>
      </c>
      <c r="D4057" s="43"/>
      <c r="E4057" s="42"/>
      <c r="F4057" s="52" t="s">
        <v>9199</v>
      </c>
      <c r="G4057" s="70" t="s">
        <v>13203</v>
      </c>
      <c r="H4057" s="24">
        <v>58</v>
      </c>
      <c r="K4057" s="100"/>
      <c r="M4057" s="136" t="s">
        <v>9199</v>
      </c>
      <c r="N4057" s="136" t="s">
        <v>13742</v>
      </c>
      <c r="O4057" s="178" t="str">
        <f t="shared" si="108"/>
        <v>Label.create(:concept_id =&gt; Concept.find_by_codelist_and_code(139, 'TOK').id, :locale =&gt; 'fi', :preflabel =&gt; 'Tokmanni', :scopenote =&gt; 'Käytä vain ONIX 3.0-sanomilla tai ONIX:in myöhemmissä versioissa')</v>
      </c>
      <c r="P4057" s="3"/>
    </row>
    <row r="4058" spans="1:16" ht="15.75" hidden="1">
      <c r="A4058" s="4">
        <v>139</v>
      </c>
      <c r="B4058" s="4">
        <f t="shared" si="109"/>
        <v>195</v>
      </c>
      <c r="C4058" s="42" t="s">
        <v>7103</v>
      </c>
      <c r="E4058" s="149"/>
      <c r="F4058" s="43" t="s">
        <v>7104</v>
      </c>
      <c r="H4058" s="24">
        <v>31</v>
      </c>
      <c r="K4058" s="100"/>
      <c r="M4058" s="136" t="s">
        <v>7104</v>
      </c>
      <c r="N4058" s="136"/>
      <c r="O4058" s="178" t="str">
        <f t="shared" si="108"/>
        <v>Label.create(:concept_id =&gt; Concept.find_by_codelist_and_code(139, 'TOL').id, :locale =&gt; 'fi', :preflabel =&gt; 'Tolino', :scopenote =&gt; nil)</v>
      </c>
      <c r="P4058" s="3"/>
    </row>
    <row r="4059" spans="1:16" ht="15.75" hidden="1">
      <c r="A4059" s="4">
        <v>139</v>
      </c>
      <c r="B4059" s="4">
        <f t="shared" si="109"/>
        <v>196</v>
      </c>
      <c r="C4059" s="33" t="s">
        <v>871</v>
      </c>
      <c r="E4059" s="149"/>
      <c r="F4059" s="43" t="s">
        <v>13709</v>
      </c>
      <c r="G4059" s="43" t="s">
        <v>5665</v>
      </c>
      <c r="H4059" s="24">
        <v>8</v>
      </c>
      <c r="K4059" s="100"/>
      <c r="M4059" s="136" t="s">
        <v>1962</v>
      </c>
      <c r="N4059" s="136"/>
      <c r="O4059" s="178" t="str">
        <f t="shared" si="108"/>
        <v>Label.create(:concept_id =&gt; Concept.find_by_codelist_and_code(139, 'TSR').id, :locale =&gt; 'fi', :preflabel =&gt; 'Toys ‘R’ Us', :scopenote =&gt; nil)</v>
      </c>
      <c r="P4059" s="3"/>
    </row>
    <row r="4060" spans="1:16" ht="15.75" hidden="1">
      <c r="A4060" s="4">
        <v>139</v>
      </c>
      <c r="B4060" s="4">
        <f t="shared" si="109"/>
        <v>197</v>
      </c>
      <c r="C4060" s="33" t="s">
        <v>1961</v>
      </c>
      <c r="E4060" s="149"/>
      <c r="F4060" s="43" t="s">
        <v>237</v>
      </c>
      <c r="G4060" s="43" t="s">
        <v>5665</v>
      </c>
      <c r="H4060" s="24">
        <v>8</v>
      </c>
      <c r="K4060" s="100"/>
      <c r="M4060" s="136" t="s">
        <v>237</v>
      </c>
      <c r="N4060" s="136"/>
      <c r="O4060" s="178" t="str">
        <f t="shared" si="108"/>
        <v>Label.create(:concept_id =&gt; Concept.find_by_codelist_and_code(139, 'TSO').id, :locale =&gt; 'fi', :preflabel =&gt; 'TSO (The Stationery Office)', :scopenote =&gt; nil)</v>
      </c>
      <c r="P4060" s="3"/>
    </row>
    <row r="4061" spans="1:16" ht="30" hidden="1">
      <c r="A4061" s="60">
        <v>139</v>
      </c>
      <c r="B4061" s="4">
        <f t="shared" si="109"/>
        <v>198</v>
      </c>
      <c r="C4061" s="42" t="s">
        <v>9200</v>
      </c>
      <c r="D4061" s="43"/>
      <c r="E4061" s="42"/>
      <c r="F4061" s="52" t="s">
        <v>9201</v>
      </c>
      <c r="G4061" s="70" t="s">
        <v>13203</v>
      </c>
      <c r="H4061" s="24">
        <v>58</v>
      </c>
      <c r="K4061" s="100"/>
      <c r="M4061" s="136" t="s">
        <v>9201</v>
      </c>
      <c r="N4061" s="136" t="s">
        <v>13742</v>
      </c>
      <c r="O4061" s="178" t="str">
        <f t="shared" si="108"/>
        <v>Label.create(:concept_id =&gt; Concept.find_by_codelist_and_code(139, 'TKK').id, :locale =&gt; 'fi', :preflabel =&gt; 'Turun kansallinen kirjakauppa', :scopenote =&gt; 'Käytä vain ONIX 3.0-sanomilla tai ONIX:in myöhemmissä versioissa')</v>
      </c>
      <c r="P4061" s="3"/>
    </row>
    <row r="4062" spans="1:16" ht="15.75" hidden="1">
      <c r="A4062" s="4">
        <v>139</v>
      </c>
      <c r="B4062" s="4">
        <f t="shared" si="109"/>
        <v>199</v>
      </c>
      <c r="C4062" s="42" t="s">
        <v>5117</v>
      </c>
      <c r="E4062" s="149"/>
      <c r="F4062" s="43" t="s">
        <v>5118</v>
      </c>
      <c r="G4062" s="70" t="s">
        <v>7053</v>
      </c>
      <c r="H4062" s="24">
        <v>24</v>
      </c>
      <c r="I4062" s="24">
        <v>47</v>
      </c>
      <c r="K4062" s="100"/>
      <c r="M4062" s="136" t="s">
        <v>5118</v>
      </c>
      <c r="N4062" s="148"/>
      <c r="O4062" s="178" t="str">
        <f t="shared" si="108"/>
        <v>Label.create(:concept_id =&gt; Concept.find_by_codelist_and_code(139, 'TXR').id, :locale =&gt; 'fi', :preflabel =&gt; 'Txtr', :scopenote =&gt; 'Deprecated')</v>
      </c>
      <c r="P4062" s="3"/>
    </row>
    <row r="4063" spans="1:16" ht="30" hidden="1">
      <c r="A4063" s="118">
        <v>139</v>
      </c>
      <c r="B4063" s="4">
        <f t="shared" si="109"/>
        <v>200</v>
      </c>
      <c r="C4063" s="111" t="s">
        <v>8368</v>
      </c>
      <c r="D4063" s="111"/>
      <c r="E4063" s="111"/>
      <c r="F4063" s="108" t="s">
        <v>8369</v>
      </c>
      <c r="G4063" s="108" t="s">
        <v>13203</v>
      </c>
      <c r="H4063" s="109">
        <v>47</v>
      </c>
      <c r="I4063" s="109"/>
      <c r="J4063" s="110"/>
      <c r="K4063" s="100"/>
      <c r="M4063" s="136" t="s">
        <v>8369</v>
      </c>
      <c r="N4063" s="136" t="s">
        <v>13742</v>
      </c>
      <c r="O4063" s="178" t="str">
        <f t="shared" si="108"/>
        <v>Label.create(:concept_id =&gt; Concept.find_by_codelist_and_code(139, 'UBH').id, :locale =&gt; 'fi', :preflabel =&gt; 'Ugglan Bokhandel', :scopenote =&gt; 'Käytä vain ONIX 3.0-sanomilla tai ONIX:in myöhemmissä versioissa')</v>
      </c>
      <c r="P4063" s="3"/>
    </row>
    <row r="4064" spans="1:16" ht="15.75" hidden="1">
      <c r="A4064" s="106">
        <v>139</v>
      </c>
      <c r="B4064" s="4">
        <f t="shared" si="109"/>
        <v>201</v>
      </c>
      <c r="C4064" s="107" t="s">
        <v>380</v>
      </c>
      <c r="D4064" s="107"/>
      <c r="E4064" s="150"/>
      <c r="F4064" s="108" t="s">
        <v>54</v>
      </c>
      <c r="G4064" s="116" t="s">
        <v>7053</v>
      </c>
      <c r="H4064" s="109">
        <v>8</v>
      </c>
      <c r="I4064" s="109">
        <v>47</v>
      </c>
      <c r="J4064" s="110"/>
      <c r="K4064" s="100"/>
      <c r="M4064" s="136" t="s">
        <v>54</v>
      </c>
      <c r="N4064" s="148"/>
      <c r="O4064" s="178" t="str">
        <f t="shared" si="108"/>
        <v>Label.create(:concept_id =&gt; Concept.find_by_codelist_and_code(139, 'VRG').id, :locale =&gt; 'fi', :preflabel =&gt; 'Virgin Megastores', :scopenote =&gt; 'Deprecated')</v>
      </c>
      <c r="P4064" s="3"/>
    </row>
    <row r="4065" spans="1:16" ht="15.75" hidden="1">
      <c r="A4065" s="106">
        <v>139</v>
      </c>
      <c r="B4065" s="4">
        <f t="shared" si="109"/>
        <v>202</v>
      </c>
      <c r="C4065" s="111" t="s">
        <v>4872</v>
      </c>
      <c r="D4065" s="107"/>
      <c r="E4065" s="150"/>
      <c r="F4065" s="108" t="s">
        <v>9336</v>
      </c>
      <c r="G4065" s="108" t="s">
        <v>13473</v>
      </c>
      <c r="H4065" s="109">
        <v>21</v>
      </c>
      <c r="I4065" s="109">
        <v>59</v>
      </c>
      <c r="J4065" s="110"/>
      <c r="K4065" s="100"/>
      <c r="M4065" s="136" t="s">
        <v>9336</v>
      </c>
      <c r="N4065" s="136" t="s">
        <v>4873</v>
      </c>
      <c r="O4065" s="178" t="str">
        <f t="shared" si="108"/>
        <v>Label.create(:concept_id =&gt; Concept.find_by_codelist_and_code(139, 'TEA').id, :locale =&gt; 'fi', :preflabel =&gt; 'Vivlio', :scopenote =&gt; 'The Ebook Alternative')</v>
      </c>
      <c r="P4065" s="3"/>
    </row>
    <row r="4066" spans="1:16" ht="15.75" hidden="1">
      <c r="A4066" s="106">
        <v>139</v>
      </c>
      <c r="B4066" s="4">
        <f t="shared" si="109"/>
        <v>203</v>
      </c>
      <c r="C4066" s="107" t="s">
        <v>3983</v>
      </c>
      <c r="D4066" s="107"/>
      <c r="E4066" s="150"/>
      <c r="F4066" s="108" t="s">
        <v>581</v>
      </c>
      <c r="G4066" s="108" t="s">
        <v>5665</v>
      </c>
      <c r="H4066" s="109">
        <v>8</v>
      </c>
      <c r="I4066" s="109"/>
      <c r="J4066" s="110"/>
      <c r="K4066" s="100"/>
      <c r="M4066" s="136" t="s">
        <v>581</v>
      </c>
      <c r="N4066" s="136"/>
      <c r="O4066" s="178" t="str">
        <f t="shared" si="108"/>
        <v>Label.create(:concept_id =&gt; Concept.find_by_codelist_and_code(139, 'WHS').id, :locale =&gt; 'fi', :preflabel =&gt; 'W H Smith', :scopenote =&gt; nil)</v>
      </c>
      <c r="P4066" s="3"/>
    </row>
    <row r="4067" spans="1:16" ht="15.75" hidden="1">
      <c r="A4067" s="106">
        <v>139</v>
      </c>
      <c r="B4067" s="4">
        <f t="shared" si="109"/>
        <v>204</v>
      </c>
      <c r="C4067" s="107" t="s">
        <v>55</v>
      </c>
      <c r="D4067" s="107"/>
      <c r="E4067" s="150"/>
      <c r="F4067" s="108" t="s">
        <v>1963</v>
      </c>
      <c r="G4067" s="108" t="s">
        <v>5665</v>
      </c>
      <c r="H4067" s="109">
        <v>8</v>
      </c>
      <c r="I4067" s="109"/>
      <c r="J4067" s="110"/>
      <c r="K4067" s="100"/>
      <c r="M4067" s="136" t="s">
        <v>1963</v>
      </c>
      <c r="N4067" s="136"/>
      <c r="O4067" s="178" t="str">
        <f t="shared" si="108"/>
        <v>Label.create(:concept_id =&gt; Concept.find_by_codelist_and_code(139, 'WTR').id, :locale =&gt; 'fi', :preflabel =&gt; 'Waitrose', :scopenote =&gt; nil)</v>
      </c>
      <c r="P4067" s="3"/>
    </row>
    <row r="4068" spans="1:16" ht="15.75" hidden="1">
      <c r="A4068" s="106">
        <v>139</v>
      </c>
      <c r="B4068" s="4">
        <f t="shared" si="109"/>
        <v>205</v>
      </c>
      <c r="C4068" s="107" t="s">
        <v>56</v>
      </c>
      <c r="D4068" s="107"/>
      <c r="E4068" s="150"/>
      <c r="F4068" s="108" t="s">
        <v>57</v>
      </c>
      <c r="G4068" s="108" t="s">
        <v>5665</v>
      </c>
      <c r="H4068" s="109">
        <v>8</v>
      </c>
      <c r="I4068" s="109"/>
      <c r="J4068" s="110"/>
      <c r="K4068" s="100"/>
      <c r="M4068" s="136" t="s">
        <v>57</v>
      </c>
      <c r="N4068" s="136"/>
      <c r="O4068" s="178" t="str">
        <f t="shared" si="108"/>
        <v>Label.create(:concept_id =&gt; Concept.find_by_codelist_and_code(139, 'WLM').id, :locale =&gt; 'fi', :preflabel =&gt; 'Wal-Mart', :scopenote =&gt; nil)</v>
      </c>
      <c r="P4068" s="3"/>
    </row>
    <row r="4069" spans="1:16" ht="15.75" hidden="1">
      <c r="A4069" s="106">
        <v>139</v>
      </c>
      <c r="B4069" s="4">
        <f t="shared" si="109"/>
        <v>206</v>
      </c>
      <c r="C4069" s="107" t="s">
        <v>1940</v>
      </c>
      <c r="D4069" s="107"/>
      <c r="E4069" s="150"/>
      <c r="F4069" s="108" t="s">
        <v>1964</v>
      </c>
      <c r="G4069" s="108" t="s">
        <v>5665</v>
      </c>
      <c r="H4069" s="109">
        <v>8</v>
      </c>
      <c r="I4069" s="109"/>
      <c r="J4069" s="110"/>
      <c r="K4069" s="100"/>
      <c r="M4069" s="136" t="s">
        <v>1964</v>
      </c>
      <c r="N4069" s="136"/>
      <c r="O4069" s="178" t="str">
        <f t="shared" si="108"/>
        <v>Label.create(:concept_id =&gt; Concept.find_by_codelist_and_code(139, 'WST').id, :locale =&gt; 'fi', :preflabel =&gt; 'Waterstone’s', :scopenote =&gt; nil)</v>
      </c>
      <c r="P4069" s="3"/>
    </row>
    <row r="4070" spans="1:16" ht="15.75" hidden="1">
      <c r="A4070" s="106">
        <v>139</v>
      </c>
      <c r="B4070" s="4">
        <f t="shared" si="109"/>
        <v>207</v>
      </c>
      <c r="C4070" s="107" t="s">
        <v>58</v>
      </c>
      <c r="D4070" s="107"/>
      <c r="E4070" s="150"/>
      <c r="F4070" s="108" t="s">
        <v>583</v>
      </c>
      <c r="G4070" s="108" t="s">
        <v>5665</v>
      </c>
      <c r="H4070" s="109">
        <v>8</v>
      </c>
      <c r="I4070" s="109"/>
      <c r="J4070" s="110"/>
      <c r="K4070" s="100"/>
      <c r="M4070" s="136" t="s">
        <v>583</v>
      </c>
      <c r="N4070" s="136"/>
      <c r="O4070" s="178" t="str">
        <f t="shared" si="108"/>
        <v>Label.create(:concept_id =&gt; Concept.find_by_codelist_and_code(139, 'WHT').id, :locale =&gt; 'fi', :preflabel =&gt; 'Whitcoul’s', :scopenote =&gt; nil)</v>
      </c>
      <c r="P4070" s="3"/>
    </row>
    <row r="4071" spans="1:16" ht="15.75" hidden="1">
      <c r="A4071" s="106">
        <v>139</v>
      </c>
      <c r="B4071" s="4">
        <f t="shared" si="109"/>
        <v>208</v>
      </c>
      <c r="C4071" s="107" t="s">
        <v>1070</v>
      </c>
      <c r="D4071" s="107"/>
      <c r="E4071" s="150"/>
      <c r="F4071" s="108" t="s">
        <v>760</v>
      </c>
      <c r="G4071" s="108" t="s">
        <v>5665</v>
      </c>
      <c r="H4071" s="109">
        <v>8</v>
      </c>
      <c r="I4071" s="109"/>
      <c r="J4071" s="110"/>
      <c r="K4071" s="100"/>
      <c r="M4071" s="136" t="s">
        <v>760</v>
      </c>
      <c r="N4071" s="136"/>
      <c r="O4071" s="178" t="str">
        <f t="shared" si="108"/>
        <v>Label.create(:concept_id =&gt; Concept.find_by_codelist_and_code(139, 'WLS').id, :locale =&gt; 'fi', :preflabel =&gt; 'Williams Sonoma', :scopenote =&gt; nil)</v>
      </c>
      <c r="P4071" s="3"/>
    </row>
    <row r="4072" spans="1:16" ht="15.75" hidden="1">
      <c r="A4072" s="106">
        <v>139</v>
      </c>
      <c r="B4072" s="4">
        <f t="shared" si="109"/>
        <v>209</v>
      </c>
      <c r="C4072" s="107" t="s">
        <v>1071</v>
      </c>
      <c r="D4072" s="107"/>
      <c r="E4072" s="150"/>
      <c r="F4072" s="108" t="s">
        <v>1980</v>
      </c>
      <c r="G4072" s="108"/>
      <c r="H4072" s="109">
        <v>8</v>
      </c>
      <c r="I4072" s="109"/>
      <c r="J4072" s="110"/>
      <c r="K4072" s="100"/>
      <c r="M4072" s="136" t="s">
        <v>1980</v>
      </c>
      <c r="N4072" s="136"/>
      <c r="O4072" s="178" t="str">
        <f t="shared" si="108"/>
        <v>Label.create(:concept_id =&gt; Concept.find_by_codelist_and_code(139, 'WLW').id, :locale =&gt; 'fi', :preflabel =&gt; 'Woolworths', :scopenote =&gt; nil)</v>
      </c>
      <c r="P4072" s="3"/>
    </row>
    <row r="4073" spans="1:16" ht="15.75" hidden="1">
      <c r="A4073" s="106">
        <v>139</v>
      </c>
      <c r="B4073" s="4">
        <f t="shared" si="109"/>
        <v>210</v>
      </c>
      <c r="C4073" s="111" t="s">
        <v>7262</v>
      </c>
      <c r="D4073" s="107"/>
      <c r="E4073" s="150"/>
      <c r="F4073" s="108" t="s">
        <v>7263</v>
      </c>
      <c r="G4073" s="108"/>
      <c r="H4073" s="109">
        <v>34</v>
      </c>
      <c r="I4073" s="109"/>
      <c r="J4073" s="110"/>
      <c r="K4073" s="100"/>
      <c r="M4073" s="136" t="s">
        <v>7263</v>
      </c>
      <c r="N4073" s="136"/>
      <c r="O4073" s="178" t="str">
        <f t="shared" si="108"/>
        <v>Label.create(:concept_id =&gt; Concept.find_by_codelist_and_code(139, 'YOU').id, :locale =&gt; 'fi', :preflabel =&gt; 'Youboox', :scopenote =&gt; nil)</v>
      </c>
      <c r="P4073" s="3"/>
    </row>
    <row r="4074" spans="1:16" ht="30" hidden="1">
      <c r="A4074" s="118">
        <v>139</v>
      </c>
      <c r="B4074" s="4">
        <f t="shared" si="109"/>
        <v>211</v>
      </c>
      <c r="C4074" s="111" t="s">
        <v>9278</v>
      </c>
      <c r="D4074" s="111"/>
      <c r="E4074" s="111"/>
      <c r="F4074" s="108" t="s">
        <v>9279</v>
      </c>
      <c r="G4074" s="116" t="s">
        <v>13203</v>
      </c>
      <c r="H4074" s="199">
        <v>59</v>
      </c>
      <c r="I4074" s="109"/>
      <c r="J4074" s="110"/>
      <c r="K4074" s="100"/>
      <c r="M4074" s="136" t="s">
        <v>9279</v>
      </c>
      <c r="N4074" s="136" t="s">
        <v>13742</v>
      </c>
      <c r="O4074" s="178" t="str">
        <f t="shared" si="108"/>
        <v>Label.create(:concept_id =&gt; Concept.find_by_codelist_and_code(139, 'YSC').id, :locale =&gt; 'fi', :preflabel =&gt; 'Youscribe', :scopenote =&gt; 'Käytä vain ONIX 3.0-sanomilla tai ONIX:in myöhemmissä versioissa')</v>
      </c>
      <c r="P4074" s="3"/>
    </row>
    <row r="4075" spans="1:16" ht="15.75" hidden="1">
      <c r="A4075" s="106">
        <v>139</v>
      </c>
      <c r="B4075" s="4">
        <f t="shared" si="109"/>
        <v>212</v>
      </c>
      <c r="C4075" s="107" t="s">
        <v>184</v>
      </c>
      <c r="D4075" s="202"/>
      <c r="E4075" s="150"/>
      <c r="F4075" s="108" t="s">
        <v>462</v>
      </c>
      <c r="G4075" s="108" t="s">
        <v>6722</v>
      </c>
      <c r="H4075" s="109">
        <v>8</v>
      </c>
      <c r="I4075" s="109"/>
      <c r="J4075" s="110"/>
      <c r="K4075" s="100"/>
      <c r="M4075" s="136" t="s">
        <v>462</v>
      </c>
      <c r="N4075" s="136"/>
      <c r="O4075" s="178" t="str">
        <f t="shared" si="108"/>
        <v>Label.create(:concept_id =&gt; Concept.find_by_codelist_and_code(139, 'ZVV').id, :locale =&gt; 'fi', :preflabel =&gt; 'Zavvi', :scopenote =&gt; 'Formerly Virgin Megastores (UK)')</v>
      </c>
      <c r="P4075" s="3"/>
    </row>
    <row r="4076" spans="1:16" ht="30" hidden="1">
      <c r="A4076" s="118">
        <v>139</v>
      </c>
      <c r="B4076" s="4">
        <f t="shared" ref="B4076:B4077" si="110">IF(A4076=A4075,B4075+1,1)</f>
        <v>213</v>
      </c>
      <c r="C4076" s="111" t="s">
        <v>8707</v>
      </c>
      <c r="D4076" s="111"/>
      <c r="E4076" s="111"/>
      <c r="F4076" s="108" t="s">
        <v>8708</v>
      </c>
      <c r="G4076" s="116" t="s">
        <v>13203</v>
      </c>
      <c r="H4076" s="109">
        <v>51</v>
      </c>
      <c r="I4076" s="109"/>
      <c r="J4076" s="110"/>
      <c r="K4076" s="100"/>
      <c r="M4076" s="136" t="s">
        <v>11183</v>
      </c>
      <c r="N4076" s="136" t="s">
        <v>13742</v>
      </c>
      <c r="O4076" s="178" t="str">
        <f t="shared" ref="O4076:O4087" si="111">IF(OR(H4076="",IFERROR(FIND("-"&amp;A4076&amp;"-","-6-7-8-10-11-26-33-35-36-37-38-39-40-47-52-54-56-63-67-75-78-94-95-101-138-140-"),0)&gt;0,
AND(A4076=1,IFERROR(FIND("-"&amp;C4076&amp;"-","-12-13-14-"),0)&gt;0),
AND(A4076=22,IFERROR(FIND("-"&amp;C4076&amp;"-","-04-05-"),0)&gt;0),
AND(A4076=34,IFERROR(FIND("-"&amp;C4076&amp;"-","-00-01-04-08-09-10-11-12-13-14-15-"),0)&gt;0),
AND(A4076=45,IFERROR(FIND("-"&amp;C4076&amp;"-","-08-"),0)&gt;0),
AND(A4076=49,IFERROR(FIND("-"&amp;C4076&amp;"-","-ROW-"),0)&gt;0),
AND(A4076=51,IFERROR(FIND("-"&amp;C4076&amp;"-","-14-15-36-"),0)&gt;0),
AND(A4076=79,IFERROR(FIND("-"&amp;C4076&amp;"-","-11-"),0)&gt;0),
AND(A4076=102,IFERROR(FIND("-"&amp;C4076&amp;"-","-02-"),0)&gt;0)),"",
 IF(AND(M4076="",N4076=""),"",
  "Label.create(:concept_id =&gt; Concept.find_by_codelist_and_code("&amp;A4076&amp;", "&amp;IF(C4076="","nil","'"&amp;C4076&amp;"'")&amp;").id, "&amp;
  ":locale =&gt; '"&amp;L$2&amp;"'"&amp;", "&amp;
  ":preflabel =&gt; '"&amp;(IF(M4076="",F4076,M4076)&amp;"', "&amp;
  ":scopenote =&gt; "&amp;IF(AND(N4076="",G4076="",K4076=""),"nil","'"&amp; IF(K4076="", "",$L$3 &amp; IF(ISERROR(FIND("
", K4076))," ","&lt;br&gt;&amp;nbsp;&amp;nbsp;&amp;nbsp;&amp;nbsp;• ") &amp; SUBSTITUTE(SUBSTITUTE(SUBSTITUTE(K4076, "&amp;", "&amp;amp;"),"&lt;","&amp;lt;"),"
","&lt;br&gt;&amp;nbsp;&amp;nbsp;&amp;nbsp;&amp;nbsp;• ")) &amp; IF(OR(K4076="",G4076=""),"","&lt;br&gt;") &amp; SUBSTITUTE(SUBSTITUTE(IF(N4076="",G4076,N4076),"&amp;","&amp;amp;"),"&lt;","&amp;lt;")&amp;"'")&amp;")")
))</f>
        <v>Label.create(:concept_id =&gt; Concept.find_by_codelist_and_code(139, 'PUB').id, :locale =&gt; 'fi', :preflabel =&gt; 'Kustantajan suoramyynti', :scopenote =&gt; 'Käytä vain ONIX 3.0-sanomilla tai ONIX:in myöhemmissä versioissa')</v>
      </c>
      <c r="P4076" s="3"/>
    </row>
    <row r="4077" spans="1:16" ht="15.75" hidden="1">
      <c r="A4077" s="4">
        <v>139</v>
      </c>
      <c r="B4077" s="4">
        <f t="shared" si="110"/>
        <v>214</v>
      </c>
      <c r="C4077" s="33" t="s">
        <v>2025</v>
      </c>
      <c r="E4077" s="149"/>
      <c r="F4077" s="43" t="s">
        <v>1849</v>
      </c>
      <c r="G4077" s="43" t="s">
        <v>6723</v>
      </c>
      <c r="H4077" s="24">
        <v>8</v>
      </c>
      <c r="K4077" s="100"/>
      <c r="M4077" s="136" t="s">
        <v>9592</v>
      </c>
      <c r="N4077" s="136"/>
      <c r="O4077" s="178" t="str">
        <f t="shared" si="111"/>
        <v>Label.create(:concept_id =&gt; Concept.find_by_codelist_and_code(139, 'ZZZ').id, :locale =&gt; 'fi', :preflabel =&gt; 'Muu', :scopenote =&gt; 'Include retailer name in &amp;lt;SalesOutletName&gt;')</v>
      </c>
      <c r="P4077" s="3"/>
    </row>
    <row r="4078" spans="1:16" ht="31.5" hidden="1">
      <c r="A4078" s="183">
        <v>140</v>
      </c>
      <c r="B4078" s="191">
        <v>0</v>
      </c>
      <c r="C4078" s="184"/>
      <c r="D4078" s="184"/>
      <c r="E4078" s="185"/>
      <c r="F4078" s="75" t="s">
        <v>7612</v>
      </c>
      <c r="G4078" s="75" t="s">
        <v>6724</v>
      </c>
      <c r="H4078" s="29">
        <v>8</v>
      </c>
      <c r="I4078" s="29"/>
      <c r="J4078" s="20">
        <v>2</v>
      </c>
      <c r="K4078" s="101"/>
      <c r="M4078" s="136"/>
      <c r="N4078" s="136"/>
      <c r="O4078" s="178" t="str">
        <f t="shared" si="111"/>
        <v/>
      </c>
      <c r="P4078" s="3"/>
    </row>
    <row r="4079" spans="1:16" ht="45" hidden="1">
      <c r="A4079" s="4">
        <v>140</v>
      </c>
      <c r="B4079" s="11">
        <v>1</v>
      </c>
      <c r="C4079" s="33" t="s">
        <v>1557</v>
      </c>
      <c r="E4079" s="149"/>
      <c r="F4079" s="43" t="s">
        <v>13710</v>
      </c>
      <c r="G4079" s="43" t="s">
        <v>6724</v>
      </c>
      <c r="H4079" s="24">
        <v>8</v>
      </c>
      <c r="I4079" s="24">
        <v>9</v>
      </c>
      <c r="J4079" s="55" t="s">
        <v>3163</v>
      </c>
      <c r="K4079" s="100"/>
      <c r="M4079" s="136"/>
      <c r="N4079" s="136"/>
      <c r="O4079" s="178" t="str">
        <f t="shared" si="111"/>
        <v/>
      </c>
      <c r="P4079" s="3"/>
    </row>
    <row r="4080" spans="1:16" ht="45" hidden="1">
      <c r="A4080" s="4">
        <v>140</v>
      </c>
      <c r="B4080" s="11">
        <v>2</v>
      </c>
      <c r="C4080" s="33" t="s">
        <v>1556</v>
      </c>
      <c r="E4080" s="149"/>
      <c r="F4080" s="43" t="s">
        <v>13711</v>
      </c>
      <c r="G4080" s="43" t="s">
        <v>6724</v>
      </c>
      <c r="H4080" s="24">
        <v>8</v>
      </c>
      <c r="I4080" s="24">
        <v>9</v>
      </c>
      <c r="J4080" s="55" t="s">
        <v>3163</v>
      </c>
      <c r="K4080" s="100"/>
      <c r="M4080" s="136"/>
      <c r="N4080" s="136"/>
      <c r="O4080" s="178" t="str">
        <f t="shared" si="111"/>
        <v/>
      </c>
      <c r="P4080" s="3"/>
    </row>
    <row r="4081" spans="1:16" ht="45" hidden="1">
      <c r="A4081" s="4">
        <v>140</v>
      </c>
      <c r="B4081" s="11">
        <v>3</v>
      </c>
      <c r="C4081" s="33" t="s">
        <v>1931</v>
      </c>
      <c r="E4081" s="149"/>
      <c r="F4081" s="43" t="s">
        <v>13712</v>
      </c>
      <c r="G4081" s="43" t="s">
        <v>6724</v>
      </c>
      <c r="H4081" s="24">
        <v>8</v>
      </c>
      <c r="I4081" s="24">
        <v>9</v>
      </c>
      <c r="J4081" s="55" t="s">
        <v>3163</v>
      </c>
      <c r="K4081" s="100"/>
      <c r="M4081" s="136"/>
      <c r="N4081" s="136"/>
      <c r="O4081" s="178" t="str">
        <f t="shared" si="111"/>
        <v/>
      </c>
      <c r="P4081" s="3"/>
    </row>
    <row r="4082" spans="1:16" ht="105" hidden="1">
      <c r="A4082" s="4">
        <v>140</v>
      </c>
      <c r="B4082" s="11">
        <v>4</v>
      </c>
      <c r="C4082" s="33" t="s">
        <v>2086</v>
      </c>
      <c r="E4082" s="149"/>
      <c r="F4082" s="43" t="s">
        <v>13713</v>
      </c>
      <c r="G4082" s="43" t="s">
        <v>6724</v>
      </c>
      <c r="H4082" s="24">
        <v>8</v>
      </c>
      <c r="I4082" s="24">
        <v>9</v>
      </c>
      <c r="J4082" s="55" t="s">
        <v>3163</v>
      </c>
      <c r="K4082" s="100"/>
      <c r="M4082" s="136"/>
      <c r="N4082" s="136"/>
      <c r="O4082" s="178" t="str">
        <f t="shared" si="111"/>
        <v/>
      </c>
      <c r="P4082" s="3"/>
    </row>
    <row r="4083" spans="1:16" ht="45" hidden="1">
      <c r="A4083" s="4">
        <v>140</v>
      </c>
      <c r="B4083" s="11">
        <v>5</v>
      </c>
      <c r="C4083" s="33" t="s">
        <v>1658</v>
      </c>
      <c r="E4083" s="149"/>
      <c r="F4083" s="43" t="s">
        <v>13714</v>
      </c>
      <c r="G4083" s="43" t="s">
        <v>6724</v>
      </c>
      <c r="H4083" s="24">
        <v>8</v>
      </c>
      <c r="I4083" s="24">
        <v>9</v>
      </c>
      <c r="J4083" s="55" t="s">
        <v>3163</v>
      </c>
      <c r="K4083" s="100"/>
      <c r="M4083" s="136"/>
      <c r="N4083" s="136"/>
      <c r="O4083" s="178" t="str">
        <f t="shared" si="111"/>
        <v/>
      </c>
      <c r="P4083" s="3"/>
    </row>
    <row r="4084" spans="1:16" ht="45" hidden="1">
      <c r="A4084" s="4">
        <v>140</v>
      </c>
      <c r="B4084" s="11">
        <v>6</v>
      </c>
      <c r="C4084" s="33" t="s">
        <v>1247</v>
      </c>
      <c r="E4084" s="149"/>
      <c r="F4084" s="43" t="s">
        <v>13715</v>
      </c>
      <c r="G4084" s="43" t="s">
        <v>6724</v>
      </c>
      <c r="H4084" s="24">
        <v>8</v>
      </c>
      <c r="I4084" s="24">
        <v>9</v>
      </c>
      <c r="J4084" s="55" t="s">
        <v>3163</v>
      </c>
      <c r="K4084" s="100"/>
      <c r="M4084" s="136"/>
      <c r="N4084" s="136"/>
      <c r="O4084" s="178" t="str">
        <f t="shared" si="111"/>
        <v/>
      </c>
      <c r="P4084" s="3"/>
    </row>
    <row r="4085" spans="1:16" ht="30" hidden="1">
      <c r="A4085" s="4">
        <v>140</v>
      </c>
      <c r="B4085" s="11">
        <v>7</v>
      </c>
      <c r="C4085" s="33" t="s">
        <v>1248</v>
      </c>
      <c r="E4085" s="149"/>
      <c r="F4085" s="43" t="s">
        <v>3866</v>
      </c>
      <c r="G4085" s="43" t="s">
        <v>6724</v>
      </c>
      <c r="H4085" s="24">
        <v>8</v>
      </c>
      <c r="I4085" s="24">
        <v>9</v>
      </c>
      <c r="J4085" s="55" t="s">
        <v>3163</v>
      </c>
      <c r="K4085" s="100"/>
      <c r="M4085" s="136"/>
      <c r="N4085" s="136"/>
      <c r="O4085" s="178" t="str">
        <f t="shared" si="111"/>
        <v/>
      </c>
      <c r="P4085" s="3"/>
    </row>
    <row r="4086" spans="1:16" ht="45" hidden="1">
      <c r="A4086" s="183">
        <v>141</v>
      </c>
      <c r="B4086" s="191">
        <v>0</v>
      </c>
      <c r="C4086" s="184"/>
      <c r="D4086" s="184"/>
      <c r="E4086" s="185"/>
      <c r="F4086" s="75" t="s">
        <v>3781</v>
      </c>
      <c r="G4086" s="75">
        <v>0</v>
      </c>
      <c r="H4086" s="29">
        <v>9</v>
      </c>
      <c r="I4086" s="29"/>
      <c r="J4086" s="20">
        <v>3</v>
      </c>
      <c r="K4086" s="101" t="s">
        <v>7566</v>
      </c>
      <c r="M4086" s="136" t="s">
        <v>11585</v>
      </c>
      <c r="N4086" s="136"/>
      <c r="O4086" s="178" t="str">
        <f t="shared" si="111"/>
        <v>Label.create(:concept_id =&gt; Concept.find_by_codelist_and_code(141, nil).id, :locale =&gt; 'fi', :preflabel =&gt; 'Viivakoodin tyyppi', :scopenote =&gt; 'Käytä yhdessä &amp;lt;BarcodeType&gt; &amp;lt;x312&gt;&lt;br&gt;0')</v>
      </c>
      <c r="P4086" s="3"/>
    </row>
    <row r="4087" spans="1:16" ht="15.75" hidden="1">
      <c r="A4087" s="4">
        <v>141</v>
      </c>
      <c r="B4087" s="11">
        <v>1</v>
      </c>
      <c r="C4087" s="33" t="s">
        <v>4291</v>
      </c>
      <c r="E4087" s="149"/>
      <c r="F4087" s="43" t="s">
        <v>3738</v>
      </c>
      <c r="G4087" s="43" t="s">
        <v>5665</v>
      </c>
      <c r="H4087" s="24">
        <v>9</v>
      </c>
      <c r="K4087" s="100"/>
      <c r="M4087" s="136" t="s">
        <v>11586</v>
      </c>
      <c r="N4087" s="136"/>
      <c r="O4087" s="178" t="str">
        <f t="shared" si="111"/>
        <v>Label.create(:concept_id =&gt; Concept.find_by_codelist_and_code(141, '00').id, :locale =&gt; 'fi', :preflabel =&gt; 'Ei viivakoodia', :scopenote =&gt; nil)</v>
      </c>
      <c r="P4087" s="3"/>
    </row>
    <row r="4088" spans="1:16" ht="15.75" hidden="1">
      <c r="A4088" s="4">
        <v>141</v>
      </c>
      <c r="B4088" s="11">
        <v>2</v>
      </c>
      <c r="C4088" s="33" t="s">
        <v>1557</v>
      </c>
      <c r="E4088" s="149"/>
      <c r="F4088" s="43" t="s">
        <v>3739</v>
      </c>
      <c r="G4088" s="43" t="s">
        <v>5665</v>
      </c>
      <c r="H4088" s="24">
        <v>9</v>
      </c>
      <c r="K4088" s="100"/>
      <c r="M4088" s="136" t="s">
        <v>11587</v>
      </c>
      <c r="N4088" s="136"/>
      <c r="O4088" s="178" t="str">
        <f t="shared" ref="O4088:O4153" si="112">IF(OR(H4088="",IFERROR(FIND("-"&amp;A4088&amp;"-","-6-7-8-10-11-26-33-35-36-37-38-39-40-47-52-54-56-63-67-75-78-94-95-101-138-140-"),0)&gt;0,
AND(A4088=1,IFERROR(FIND("-"&amp;C4088&amp;"-","-12-13-14-"),0)&gt;0),
AND(A4088=22,IFERROR(FIND("-"&amp;C4088&amp;"-","-04-05-"),0)&gt;0),
AND(A4088=34,IFERROR(FIND("-"&amp;C4088&amp;"-","-00-01-04-08-09-10-11-12-13-14-15-"),0)&gt;0),
AND(A4088=45,IFERROR(FIND("-"&amp;C4088&amp;"-","-08-"),0)&gt;0),
AND(A4088=49,IFERROR(FIND("-"&amp;C4088&amp;"-","-ROW-"),0)&gt;0),
AND(A4088=51,IFERROR(FIND("-"&amp;C4088&amp;"-","-14-15-36-"),0)&gt;0),
AND(A4088=79,IFERROR(FIND("-"&amp;C4088&amp;"-","-11-"),0)&gt;0),
AND(A4088=102,IFERROR(FIND("-"&amp;C4088&amp;"-","-02-"),0)&gt;0)),"",
 IF(AND(M4088="",N4088=""),"",
  "Label.create(:concept_id =&gt; Concept.find_by_codelist_and_code("&amp;A4088&amp;", "&amp;IF(C4088="","nil","'"&amp;C4088&amp;"'")&amp;").id, "&amp;
  ":locale =&gt; '"&amp;L$2&amp;"'"&amp;", "&amp;
  ":preflabel =&gt; '"&amp;(IF(M4088="",F4088,M4088)&amp;"', "&amp;
  ":scopenote =&gt; "&amp;IF(AND(N4088="",G4088="",K4088=""),"nil","'"&amp; IF(K4088="", "",$L$3 &amp; IF(ISERROR(FIND("
", K4088))," ","&lt;br&gt;&amp;nbsp;&amp;nbsp;&amp;nbsp;&amp;nbsp;• ") &amp; SUBSTITUTE(SUBSTITUTE(SUBSTITUTE(K4088, "&amp;", "&amp;amp;"),"&lt;","&amp;lt;"),"
","&lt;br&gt;&amp;nbsp;&amp;nbsp;&amp;nbsp;&amp;nbsp;• ")) &amp; IF(OR(K4088="",G4088=""),"","&lt;br&gt;") &amp; SUBSTITUTE(SUBSTITUTE(IF(N4088="",G4088,N4088),"&amp;","&amp;amp;"),"&lt;","&amp;lt;")&amp;"'")&amp;")")
))</f>
        <v>Label.create(:concept_id =&gt; Concept.find_by_codelist_and_code(141, '01').id, :locale =&gt; 'fi', :preflabel =&gt; 'Määrittelemätön viivakoodi', :scopenote =&gt; nil)</v>
      </c>
      <c r="P4088" s="3"/>
    </row>
    <row r="4089" spans="1:16" ht="30" hidden="1">
      <c r="A4089" s="4">
        <v>141</v>
      </c>
      <c r="B4089" s="11">
        <v>3</v>
      </c>
      <c r="C4089" s="33" t="s">
        <v>1556</v>
      </c>
      <c r="E4089" s="149"/>
      <c r="F4089" s="43" t="s">
        <v>3731</v>
      </c>
      <c r="G4089" s="108" t="s">
        <v>13045</v>
      </c>
      <c r="H4089" s="24">
        <v>9</v>
      </c>
      <c r="I4089" s="24">
        <v>59</v>
      </c>
      <c r="K4089" s="100"/>
      <c r="M4089" s="136" t="s">
        <v>3731</v>
      </c>
      <c r="N4089" s="136"/>
      <c r="O4089" s="178" t="str">
        <f t="shared" si="112"/>
        <v>Label.create(:concept_id =&gt; Concept.find_by_codelist_and_code(141, '02').id, :locale =&gt; 'fi', :preflabel =&gt; 'GTIN-13', :scopenote =&gt; 'Barcode uses 13-digit EAN symbology (version NR without 5-digit extension)')</v>
      </c>
      <c r="P4089" s="3"/>
    </row>
    <row r="4090" spans="1:16" ht="30" hidden="1">
      <c r="A4090" s="4">
        <v>141</v>
      </c>
      <c r="B4090" s="11">
        <v>4</v>
      </c>
      <c r="C4090" s="33" t="s">
        <v>1931</v>
      </c>
      <c r="E4090" s="149"/>
      <c r="F4090" s="43" t="s">
        <v>3554</v>
      </c>
      <c r="G4090" s="108" t="s">
        <v>13046</v>
      </c>
      <c r="H4090" s="24">
        <v>9</v>
      </c>
      <c r="I4090" s="24">
        <v>59</v>
      </c>
      <c r="K4090" s="100"/>
      <c r="M4090" s="136" t="s">
        <v>11588</v>
      </c>
      <c r="N4090" s="136"/>
      <c r="O4090" s="178" t="str">
        <f t="shared" si="112"/>
        <v>Label.create(:concept_id =&gt; Concept.find_by_codelist_and_code(141, '03').id, :locale =&gt; 'fi', :preflabel =&gt; 'GTIN-13+5 (sisältää amerikkalaisen hintatiedon dollareina)', :scopenote =&gt; 'EAN symbology version NK, first digit of 5-digit extension is 1–5')</v>
      </c>
      <c r="P4090" s="3"/>
    </row>
    <row r="4091" spans="1:16" ht="30" hidden="1">
      <c r="A4091" s="4">
        <v>141</v>
      </c>
      <c r="B4091" s="11">
        <v>5</v>
      </c>
      <c r="C4091" s="33" t="s">
        <v>2086</v>
      </c>
      <c r="E4091" s="149"/>
      <c r="F4091" s="43" t="s">
        <v>3356</v>
      </c>
      <c r="G4091" s="108" t="s">
        <v>13047</v>
      </c>
      <c r="H4091" s="24">
        <v>9</v>
      </c>
      <c r="I4091" s="24">
        <v>59</v>
      </c>
      <c r="K4091" s="100"/>
      <c r="M4091" s="136" t="s">
        <v>11589</v>
      </c>
      <c r="N4091" s="136"/>
      <c r="O4091" s="178" t="str">
        <f t="shared" si="112"/>
        <v>Label.create(:concept_id =&gt; Concept.find_by_codelist_and_code(141, '04').id, :locale =&gt; 'fi', :preflabel =&gt; 'GTIN-13+5 (sisältää kanadalaisen hintatiedon dollareina)', :scopenote =&gt; 'EAN symbology version NK, first digit of 5-digit extension is 6')</v>
      </c>
      <c r="P4091" s="3"/>
    </row>
    <row r="4092" spans="1:16" ht="45" hidden="1">
      <c r="A4092" s="4">
        <v>141</v>
      </c>
      <c r="B4092" s="11">
        <v>6</v>
      </c>
      <c r="C4092" s="33" t="s">
        <v>1658</v>
      </c>
      <c r="E4092" s="149"/>
      <c r="F4092" s="43" t="s">
        <v>3056</v>
      </c>
      <c r="G4092" s="108" t="s">
        <v>13048</v>
      </c>
      <c r="H4092" s="24">
        <v>9</v>
      </c>
      <c r="I4092" s="24">
        <v>59</v>
      </c>
      <c r="K4092" s="100"/>
      <c r="M4092" s="136" t="s">
        <v>11590</v>
      </c>
      <c r="N4092" s="136"/>
      <c r="O4092" s="178" t="str">
        <f t="shared" si="112"/>
        <v>Label.create(:concept_id =&gt; Concept.find_by_codelist_and_code(141, '05').id, :locale =&gt; 'fi', :preflabel =&gt; 'GTIN-13+5 (ei sisällä hintaa)', :scopenote =&gt; 'EAN symbology version NF, 5-digit extension is 90000–98999 for proprietary use – extension does not indicate a price')</v>
      </c>
      <c r="P4092" s="3"/>
    </row>
    <row r="4093" spans="1:16" ht="15.75" hidden="1">
      <c r="A4093" s="4">
        <v>141</v>
      </c>
      <c r="B4093" s="11">
        <v>7</v>
      </c>
      <c r="C4093" s="33" t="s">
        <v>1247</v>
      </c>
      <c r="E4093" s="149"/>
      <c r="F4093" s="43" t="s">
        <v>3057</v>
      </c>
      <c r="G4093" s="43" t="s">
        <v>6725</v>
      </c>
      <c r="H4093" s="24">
        <v>9</v>
      </c>
      <c r="K4093" s="100"/>
      <c r="M4093" s="136" t="s">
        <v>11591</v>
      </c>
      <c r="N4093" s="136"/>
      <c r="O4093" s="178" t="str">
        <f t="shared" si="112"/>
        <v>Label.create(:concept_id =&gt; Concept.find_by_codelist_and_code(141, '06').id, :locale =&gt; 'fi', :preflabel =&gt; 'UPC-12 (tuotelähtöinen)', :scopenote =&gt; 'AKA item/price')</v>
      </c>
      <c r="P4093" s="3"/>
    </row>
    <row r="4094" spans="1:16" ht="15.75" hidden="1">
      <c r="A4094" s="4">
        <v>141</v>
      </c>
      <c r="B4094" s="11">
        <v>8</v>
      </c>
      <c r="C4094" s="33" t="s">
        <v>1248</v>
      </c>
      <c r="E4094" s="149"/>
      <c r="F4094" s="43" t="s">
        <v>3387</v>
      </c>
      <c r="G4094" s="43" t="s">
        <v>6725</v>
      </c>
      <c r="H4094" s="24">
        <v>9</v>
      </c>
      <c r="K4094" s="100"/>
      <c r="M4094" s="136" t="s">
        <v>11592</v>
      </c>
      <c r="N4094" s="136"/>
      <c r="O4094" s="178" t="str">
        <f t="shared" si="112"/>
        <v>Label.create(:concept_id =&gt; Concept.find_by_codelist_and_code(141, '07').id, :locale =&gt; 'fi', :preflabel =&gt; 'UPC-12+5 (tuotelähtöinen)', :scopenote =&gt; 'AKA item/price')</v>
      </c>
      <c r="P4094" s="3"/>
    </row>
    <row r="4095" spans="1:16" ht="15.75" hidden="1">
      <c r="A4095" s="4">
        <v>141</v>
      </c>
      <c r="B4095" s="11">
        <v>9</v>
      </c>
      <c r="C4095" s="33" t="s">
        <v>4072</v>
      </c>
      <c r="E4095" s="149"/>
      <c r="F4095" s="43" t="s">
        <v>2993</v>
      </c>
      <c r="G4095" s="43" t="s">
        <v>6726</v>
      </c>
      <c r="H4095" s="24">
        <v>9</v>
      </c>
      <c r="K4095" s="100"/>
      <c r="M4095" s="136" t="s">
        <v>11593</v>
      </c>
      <c r="N4095" s="136"/>
      <c r="O4095" s="178" t="str">
        <f t="shared" si="112"/>
        <v>Label.create(:concept_id =&gt; Concept.find_by_codelist_and_code(141, '08').id, :locale =&gt; 'fi', :preflabel =&gt; 'UPC-12 (hintalähtöinen)', :scopenote =&gt; 'AKA price/item')</v>
      </c>
      <c r="P4095" s="3"/>
    </row>
    <row r="4096" spans="1:16" ht="15.75" hidden="1">
      <c r="A4096" s="4">
        <v>141</v>
      </c>
      <c r="B4096" s="11">
        <v>10</v>
      </c>
      <c r="C4096" s="33" t="s">
        <v>2961</v>
      </c>
      <c r="E4096" s="149"/>
      <c r="F4096" s="43" t="s">
        <v>3106</v>
      </c>
      <c r="G4096" s="43" t="s">
        <v>6726</v>
      </c>
      <c r="H4096" s="24">
        <v>9</v>
      </c>
      <c r="K4096" s="100"/>
      <c r="M4096" s="136" t="s">
        <v>11594</v>
      </c>
      <c r="N4096" s="136"/>
      <c r="O4096" s="178" t="str">
        <f t="shared" si="112"/>
        <v>Label.create(:concept_id =&gt; Concept.find_by_codelist_and_code(141, '09').id, :locale =&gt; 'fi', :preflabel =&gt; 'UPC-12+5 (hintalähtöinen)', :scopenote =&gt; 'AKA price/item')</v>
      </c>
      <c r="P4096" s="3"/>
    </row>
    <row r="4097" spans="1:16" ht="30" hidden="1">
      <c r="A4097" s="118">
        <v>141</v>
      </c>
      <c r="B4097" s="140">
        <v>11</v>
      </c>
      <c r="C4097" s="111" t="s">
        <v>1581</v>
      </c>
      <c r="D4097" s="111"/>
      <c r="E4097" s="111"/>
      <c r="F4097" s="108" t="s">
        <v>9148</v>
      </c>
      <c r="G4097" s="108" t="s">
        <v>13049</v>
      </c>
      <c r="H4097" s="109">
        <v>57</v>
      </c>
      <c r="I4097" s="109">
        <v>59</v>
      </c>
      <c r="J4097" s="110"/>
      <c r="K4097" s="100"/>
      <c r="M4097" s="136" t="s">
        <v>11595</v>
      </c>
      <c r="N4097" s="136"/>
      <c r="O4097" s="178" t="str">
        <f t="shared" si="112"/>
        <v>Label.create(:concept_id =&gt; Concept.find_by_codelist_and_code(141, '10').id, :locale =&gt; 'fi', :preflabel =&gt; 'GTIN-13+5 (sisältää englantilaisen hintatiedon puntina)', :scopenote =&gt; 'EAN symbology version NK, first digit of 5-digit extension is 0')</v>
      </c>
      <c r="P4097" s="3"/>
    </row>
    <row r="4098" spans="1:16" ht="30">
      <c r="A4098" s="118">
        <v>141</v>
      </c>
      <c r="B4098" s="140">
        <v>12</v>
      </c>
      <c r="C4098" s="111" t="s">
        <v>3312</v>
      </c>
      <c r="D4098" s="111"/>
      <c r="E4098" s="111"/>
      <c r="F4098" s="108" t="s">
        <v>13931</v>
      </c>
      <c r="G4098" s="108" t="s">
        <v>13932</v>
      </c>
      <c r="H4098" s="109">
        <v>62</v>
      </c>
      <c r="I4098" s="109"/>
      <c r="J4098" s="110"/>
      <c r="K4098" s="100"/>
      <c r="M4098" s="136" t="s">
        <v>14379</v>
      </c>
      <c r="N4098" s="136"/>
      <c r="P4098" s="337" t="s">
        <v>13124</v>
      </c>
    </row>
    <row r="4099" spans="1:16" ht="30">
      <c r="A4099" s="118">
        <v>141</v>
      </c>
      <c r="B4099" s="140">
        <v>13</v>
      </c>
      <c r="C4099" s="111" t="s">
        <v>1399</v>
      </c>
      <c r="D4099" s="111"/>
      <c r="E4099" s="111"/>
      <c r="F4099" s="108" t="s">
        <v>13933</v>
      </c>
      <c r="G4099" s="108" t="s">
        <v>13934</v>
      </c>
      <c r="H4099" s="109">
        <v>62</v>
      </c>
      <c r="I4099" s="109"/>
      <c r="J4099" s="110"/>
      <c r="K4099" s="100"/>
      <c r="M4099" s="136" t="s">
        <v>13933</v>
      </c>
      <c r="N4099" s="136"/>
      <c r="P4099" s="337" t="s">
        <v>13124</v>
      </c>
    </row>
    <row r="4100" spans="1:16" ht="45" hidden="1">
      <c r="A4100" s="183">
        <v>142</v>
      </c>
      <c r="B4100" s="191">
        <v>0</v>
      </c>
      <c r="C4100" s="184"/>
      <c r="D4100" s="184"/>
      <c r="E4100" s="185"/>
      <c r="F4100" s="75" t="s">
        <v>3476</v>
      </c>
      <c r="G4100" s="75">
        <v>0</v>
      </c>
      <c r="H4100" s="29">
        <v>9</v>
      </c>
      <c r="I4100" s="29"/>
      <c r="J4100" s="20">
        <v>3</v>
      </c>
      <c r="K4100" s="101" t="s">
        <v>7565</v>
      </c>
      <c r="M4100" s="136" t="s">
        <v>11596</v>
      </c>
      <c r="N4100" s="136"/>
      <c r="O4100" s="178" t="str">
        <f t="shared" si="112"/>
        <v>Label.create(:concept_id =&gt; Concept.find_by_codelist_and_code(142, nil).id, :locale =&gt; 'fi', :preflabel =&gt; 'Viivakoodin paikka tuotteessa', :scopenote =&gt; 'Käytä yhdessä &amp;lt;PositionOnProduct&gt; &amp;lt;x313&gt;&lt;br&gt;0')</v>
      </c>
      <c r="P4100" s="3"/>
    </row>
    <row r="4101" spans="1:16" ht="15.75" hidden="1">
      <c r="A4101" s="4">
        <v>142</v>
      </c>
      <c r="B4101" s="11">
        <v>1</v>
      </c>
      <c r="C4101" s="33" t="s">
        <v>4291</v>
      </c>
      <c r="E4101" s="149"/>
      <c r="F4101" s="43" t="s">
        <v>1430</v>
      </c>
      <c r="G4101" s="43" t="s">
        <v>6727</v>
      </c>
      <c r="H4101" s="24">
        <v>9</v>
      </c>
      <c r="K4101" s="100"/>
      <c r="M4101" s="136" t="s">
        <v>9603</v>
      </c>
      <c r="N4101" s="136"/>
      <c r="O4101" s="178" t="str">
        <f t="shared" si="112"/>
        <v>Label.create(:concept_id =&gt; Concept.find_by_codelist_and_code(142, '00').id, :locale =&gt; 'fi', :preflabel =&gt; 'Tuntematon', :scopenote =&gt; 'Position unknown or unspecified')</v>
      </c>
      <c r="P4101" s="3"/>
    </row>
    <row r="4102" spans="1:16" ht="30">
      <c r="A4102" s="4">
        <v>142</v>
      </c>
      <c r="B4102" s="11">
        <v>2</v>
      </c>
      <c r="C4102" s="33" t="s">
        <v>1557</v>
      </c>
      <c r="E4102" s="149"/>
      <c r="F4102" s="43" t="s">
        <v>3376</v>
      </c>
      <c r="G4102" s="108" t="s">
        <v>14269</v>
      </c>
      <c r="H4102" s="24">
        <v>9</v>
      </c>
      <c r="I4102" s="24">
        <v>63</v>
      </c>
      <c r="K4102" s="100"/>
      <c r="M4102" s="136" t="s">
        <v>11597</v>
      </c>
      <c r="N4102" s="136" t="s">
        <v>14692</v>
      </c>
      <c r="O4102" s="3" t="str">
        <f t="shared" si="112"/>
        <v>Label.create(:concept_id =&gt; Concept.find_by_codelist_and_code(142, '01').id, :locale =&gt; 'fi', :preflabel =&gt; 'Kansi 4', :scopenote =&gt; 'Takakannessa tai suojapaperissa')</v>
      </c>
      <c r="P4102" s="337" t="s">
        <v>13124</v>
      </c>
    </row>
    <row r="4103" spans="1:16" ht="15.75" hidden="1">
      <c r="A4103" s="4">
        <v>142</v>
      </c>
      <c r="B4103" s="11">
        <v>3</v>
      </c>
      <c r="C4103" s="33" t="s">
        <v>1556</v>
      </c>
      <c r="E4103" s="149"/>
      <c r="F4103" s="43" t="s">
        <v>3665</v>
      </c>
      <c r="G4103" s="43" t="s">
        <v>6728</v>
      </c>
      <c r="H4103" s="24">
        <v>9</v>
      </c>
      <c r="K4103" s="100"/>
      <c r="M4103" s="136" t="s">
        <v>11599</v>
      </c>
      <c r="N4103" s="136" t="s">
        <v>11600</v>
      </c>
      <c r="O4103" s="178" t="str">
        <f t="shared" si="112"/>
        <v>Label.create(:concept_id =&gt; Concept.find_by_codelist_and_code(142, '02').id, :locale =&gt; 'fi', :preflabel =&gt; 'Kansi 3', :scopenote =&gt; 'Takakannen sisäpuolella')</v>
      </c>
      <c r="P4103" s="3"/>
    </row>
    <row r="4104" spans="1:16" ht="15.75" hidden="1">
      <c r="A4104" s="4">
        <v>142</v>
      </c>
      <c r="B4104" s="11">
        <v>4</v>
      </c>
      <c r="C4104" s="33" t="s">
        <v>1931</v>
      </c>
      <c r="E4104" s="149"/>
      <c r="F4104" s="43" t="s">
        <v>3666</v>
      </c>
      <c r="G4104" s="43" t="s">
        <v>6729</v>
      </c>
      <c r="H4104" s="24">
        <v>9</v>
      </c>
      <c r="K4104" s="100"/>
      <c r="M4104" s="136" t="s">
        <v>11601</v>
      </c>
      <c r="N4104" s="136" t="s">
        <v>11602</v>
      </c>
      <c r="O4104" s="178" t="str">
        <f t="shared" si="112"/>
        <v>Label.create(:concept_id =&gt; Concept.find_by_codelist_and_code(142, '03').id, :locale =&gt; 'fi', :preflabel =&gt; 'Kansi 2', :scopenote =&gt; 'Etukannen sisäpuolella')</v>
      </c>
      <c r="P4104" s="3"/>
    </row>
    <row r="4105" spans="1:16" ht="15.75" hidden="1">
      <c r="A4105" s="4">
        <v>142</v>
      </c>
      <c r="B4105" s="11">
        <v>5</v>
      </c>
      <c r="C4105" s="33" t="s">
        <v>2086</v>
      </c>
      <c r="E4105" s="149"/>
      <c r="F4105" s="43" t="s">
        <v>1766</v>
      </c>
      <c r="G4105" s="43" t="s">
        <v>6730</v>
      </c>
      <c r="H4105" s="24">
        <v>9</v>
      </c>
      <c r="K4105" s="100"/>
      <c r="M4105" s="136" t="s">
        <v>11603</v>
      </c>
      <c r="N4105" s="136" t="s">
        <v>11604</v>
      </c>
      <c r="O4105" s="178" t="str">
        <f t="shared" si="112"/>
        <v>Label.create(:concept_id =&gt; Concept.find_by_codelist_and_code(142, '04').id, :locale =&gt; 'fi', :preflabel =&gt; 'Kansi 1', :scopenote =&gt; 'Etukannessa')</v>
      </c>
      <c r="P4105" s="3"/>
    </row>
    <row r="4106" spans="1:16" ht="15.75" hidden="1">
      <c r="A4106" s="4">
        <v>142</v>
      </c>
      <c r="B4106" s="11">
        <v>6</v>
      </c>
      <c r="C4106" s="33" t="s">
        <v>1658</v>
      </c>
      <c r="E4106" s="149"/>
      <c r="F4106" s="43" t="s">
        <v>1364</v>
      </c>
      <c r="G4106" s="43" t="s">
        <v>6731</v>
      </c>
      <c r="H4106" s="24">
        <v>9</v>
      </c>
      <c r="K4106" s="100"/>
      <c r="M4106" s="136" t="s">
        <v>11605</v>
      </c>
      <c r="N4106" s="136"/>
      <c r="O4106" s="178" t="str">
        <f t="shared" si="112"/>
        <v>Label.create(:concept_id =&gt; Concept.find_by_codelist_and_code(142, '05').id, :locale =&gt; 'fi', :preflabel =&gt; 'Selässä', :scopenote =&gt; 'The spine of a book')</v>
      </c>
      <c r="P4106" s="3"/>
    </row>
    <row r="4107" spans="1:16" ht="15.75" hidden="1">
      <c r="A4107" s="4">
        <v>142</v>
      </c>
      <c r="B4107" s="11">
        <v>7</v>
      </c>
      <c r="C4107" s="33" t="s">
        <v>1247</v>
      </c>
      <c r="E4107" s="149"/>
      <c r="F4107" s="43" t="s">
        <v>4022</v>
      </c>
      <c r="G4107" s="43" t="s">
        <v>6732</v>
      </c>
      <c r="H4107" s="24">
        <v>9</v>
      </c>
      <c r="K4107" s="100"/>
      <c r="M4107" s="136" t="s">
        <v>11606</v>
      </c>
      <c r="N4107" s="136"/>
      <c r="O4107" s="178" t="str">
        <f t="shared" si="112"/>
        <v>Label.create(:concept_id =&gt; Concept.find_by_codelist_and_code(142, '06').id, :locale =&gt; 'fi', :preflabel =&gt; 'Pakkauksessa', :scopenote =&gt; 'Used only for boxed products')</v>
      </c>
      <c r="P4107" s="3"/>
    </row>
    <row r="4108" spans="1:16" ht="15.75" hidden="1">
      <c r="A4108" s="4">
        <v>142</v>
      </c>
      <c r="B4108" s="11">
        <v>8</v>
      </c>
      <c r="C4108" s="33" t="s">
        <v>1248</v>
      </c>
      <c r="E4108" s="149"/>
      <c r="F4108" s="43" t="s">
        <v>2899</v>
      </c>
      <c r="G4108" s="43" t="s">
        <v>6733</v>
      </c>
      <c r="H4108" s="24">
        <v>9</v>
      </c>
      <c r="K4108" s="100"/>
      <c r="M4108" s="136" t="s">
        <v>11607</v>
      </c>
      <c r="N4108" s="136" t="s">
        <v>11608</v>
      </c>
      <c r="O4108" s="178" t="str">
        <f t="shared" si="112"/>
        <v>Label.create(:concept_id =&gt; Concept.find_by_codelist_and_code(142, '07').id, :locale =&gt; 'fi', :preflabel =&gt; 'Tuotteeseen kiinnitetyssä lapussa', :scopenote =&gt; 'esim. hintalappu, kokolappu')</v>
      </c>
      <c r="P4108" s="3"/>
    </row>
    <row r="4109" spans="1:16" ht="30" hidden="1">
      <c r="A4109" s="4">
        <v>142</v>
      </c>
      <c r="B4109" s="11">
        <v>9</v>
      </c>
      <c r="C4109" s="33" t="s">
        <v>4072</v>
      </c>
      <c r="E4109" s="149"/>
      <c r="F4109" s="43" t="s">
        <v>3426</v>
      </c>
      <c r="G4109" s="43" t="s">
        <v>6734</v>
      </c>
      <c r="H4109" s="24">
        <v>9</v>
      </c>
      <c r="K4109" s="100"/>
      <c r="M4109" s="136" t="s">
        <v>11609</v>
      </c>
      <c r="N4109" s="136" t="s">
        <v>11610</v>
      </c>
      <c r="O4109" s="178" t="str">
        <f t="shared" si="112"/>
        <v>Label.create(:concept_id =&gt; Concept.find_by_codelist_and_code(142, '08').id, :locale =&gt; 'fi', :preflabel =&gt; 'Pohjassa', :scopenote =&gt; 'Älä käytä kirjoilla')</v>
      </c>
      <c r="P4109" s="3"/>
    </row>
    <row r="4110" spans="1:16" ht="30" hidden="1">
      <c r="A4110" s="4">
        <v>142</v>
      </c>
      <c r="B4110" s="11">
        <v>10</v>
      </c>
      <c r="C4110" s="33" t="s">
        <v>2961</v>
      </c>
      <c r="E4110" s="149"/>
      <c r="F4110" s="43" t="s">
        <v>2903</v>
      </c>
      <c r="G4110" s="43" t="s">
        <v>6734</v>
      </c>
      <c r="H4110" s="24">
        <v>9</v>
      </c>
      <c r="K4110" s="100"/>
      <c r="M4110" s="136" t="s">
        <v>11611</v>
      </c>
      <c r="N4110" s="136" t="s">
        <v>11610</v>
      </c>
      <c r="O4110" s="178" t="str">
        <f t="shared" si="112"/>
        <v>Label.create(:concept_id =&gt; Concept.find_by_codelist_and_code(142, '09').id, :locale =&gt; 'fi', :preflabel =&gt; 'Pakkauksen selässä', :scopenote =&gt; 'Älä käytä kirjoilla')</v>
      </c>
      <c r="P4110" s="3"/>
    </row>
    <row r="4111" spans="1:16" ht="30" hidden="1">
      <c r="A4111" s="4">
        <v>142</v>
      </c>
      <c r="B4111" s="11">
        <v>11</v>
      </c>
      <c r="C4111" s="33" t="s">
        <v>1581</v>
      </c>
      <c r="E4111" s="149"/>
      <c r="F4111" s="43" t="s">
        <v>980</v>
      </c>
      <c r="G4111" s="43" t="s">
        <v>6735</v>
      </c>
      <c r="H4111" s="24">
        <v>9</v>
      </c>
      <c r="K4111" s="100"/>
      <c r="M4111" s="136" t="s">
        <v>11612</v>
      </c>
      <c r="N4111" s="136"/>
      <c r="O4111" s="178" t="str">
        <f t="shared" si="112"/>
        <v>Label.create(:concept_id =&gt; Concept.find_by_codelist_and_code(142, '10').id, :locale =&gt; 'fi', :preflabel =&gt; 'Suojataskussa, -paperissa tai vyötteessä', :scopenote =&gt; 'Used only for products packaged in outer sleeves')</v>
      </c>
      <c r="P4111" s="3"/>
    </row>
    <row r="4112" spans="1:16" ht="30" hidden="1">
      <c r="A4112" s="4">
        <v>142</v>
      </c>
      <c r="B4112" s="11">
        <v>12</v>
      </c>
      <c r="C4112" s="33" t="s">
        <v>3312</v>
      </c>
      <c r="E4112" s="149"/>
      <c r="F4112" s="43" t="s">
        <v>4107</v>
      </c>
      <c r="G4112" s="43" t="s">
        <v>6736</v>
      </c>
      <c r="H4112" s="24">
        <v>9</v>
      </c>
      <c r="K4112" s="100"/>
      <c r="M4112" s="136" t="s">
        <v>11613</v>
      </c>
      <c r="N4112" s="136"/>
      <c r="O4112" s="178" t="str">
        <f t="shared" si="112"/>
        <v>Label.create(:concept_id =&gt; Concept.find_by_codelist_and_code(142, '11').id, :locale =&gt; 'fi', :preflabel =&gt; 'Irrotettavassa suojamuovissa tai pakkauksessa', :scopenote =&gt; 'Used only for products packaged in shrink-wrap or other removable wrapping')</v>
      </c>
      <c r="P4112" s="3"/>
    </row>
    <row r="4113" spans="1:16" ht="60" hidden="1">
      <c r="A4113" s="183">
        <v>143</v>
      </c>
      <c r="B4113" s="191">
        <v>0</v>
      </c>
      <c r="C4113" s="184"/>
      <c r="D4113" s="184"/>
      <c r="E4113" s="185"/>
      <c r="F4113" s="145" t="s">
        <v>8781</v>
      </c>
      <c r="G4113" s="75" t="s">
        <v>13401</v>
      </c>
      <c r="H4113" s="29">
        <v>9</v>
      </c>
      <c r="I4113" s="29">
        <v>51</v>
      </c>
      <c r="J4113" s="20">
        <v>1</v>
      </c>
      <c r="K4113" s="101" t="s">
        <v>7563</v>
      </c>
      <c r="M4113" s="136" t="s">
        <v>11614</v>
      </c>
      <c r="N4113" s="136"/>
      <c r="O4113" s="178" t="str">
        <f t="shared" si="112"/>
        <v>Label.create(:concept_id =&gt; Concept.find_by_codelist_and_code(143, nil).id, :locale =&gt; 'fi', :preflabel =&gt; 'Vaaran tyyppi', :scopenote =&gt; 'Käytä yhdessä &amp;lt;ProductFormFeatureValue&gt; &amp;lt;b335&gt;&lt;br&gt;See List 79')</v>
      </c>
      <c r="P4113" s="3"/>
    </row>
    <row r="4114" spans="1:16" ht="45" hidden="1">
      <c r="A4114" s="4">
        <v>143</v>
      </c>
      <c r="B4114" s="11">
        <v>2</v>
      </c>
      <c r="C4114" s="33" t="s">
        <v>1557</v>
      </c>
      <c r="E4114" s="149"/>
      <c r="F4114" s="43" t="s">
        <v>13710</v>
      </c>
      <c r="G4114" s="43" t="s">
        <v>6737</v>
      </c>
      <c r="H4114" s="24">
        <v>9</v>
      </c>
      <c r="K4114" s="100"/>
      <c r="M4114" s="136"/>
      <c r="N4114" s="136"/>
      <c r="O4114" s="178" t="str">
        <f t="shared" si="112"/>
        <v/>
      </c>
      <c r="P4114" s="3"/>
    </row>
    <row r="4115" spans="1:16" ht="105" hidden="1">
      <c r="A4115" s="4">
        <v>143</v>
      </c>
      <c r="B4115" s="11">
        <v>3</v>
      </c>
      <c r="C4115" s="33" t="s">
        <v>1556</v>
      </c>
      <c r="E4115" s="149"/>
      <c r="F4115" s="43" t="s">
        <v>13713</v>
      </c>
      <c r="G4115" s="43" t="s">
        <v>6737</v>
      </c>
      <c r="H4115" s="24">
        <v>9</v>
      </c>
      <c r="K4115" s="100"/>
      <c r="M4115" s="136"/>
      <c r="N4115" s="136"/>
      <c r="O4115" s="178" t="str">
        <f t="shared" si="112"/>
        <v/>
      </c>
      <c r="P4115" s="3"/>
    </row>
    <row r="4116" spans="1:16" ht="45" hidden="1">
      <c r="A4116" s="4">
        <v>143</v>
      </c>
      <c r="B4116" s="11">
        <v>4</v>
      </c>
      <c r="C4116" s="33" t="s">
        <v>1931</v>
      </c>
      <c r="E4116" s="149"/>
      <c r="F4116" s="43" t="s">
        <v>13711</v>
      </c>
      <c r="G4116" s="43" t="s">
        <v>6737</v>
      </c>
      <c r="H4116" s="24">
        <v>9</v>
      </c>
      <c r="K4116" s="100"/>
      <c r="M4116" s="136"/>
      <c r="N4116" s="136"/>
      <c r="O4116" s="178" t="str">
        <f t="shared" si="112"/>
        <v/>
      </c>
      <c r="P4116" s="3"/>
    </row>
    <row r="4117" spans="1:16" ht="45" hidden="1">
      <c r="A4117" s="4">
        <v>143</v>
      </c>
      <c r="B4117" s="11">
        <v>5</v>
      </c>
      <c r="C4117" s="33" t="s">
        <v>2086</v>
      </c>
      <c r="E4117" s="149"/>
      <c r="F4117" s="43" t="s">
        <v>13712</v>
      </c>
      <c r="G4117" s="43" t="s">
        <v>6737</v>
      </c>
      <c r="H4117" s="24">
        <v>9</v>
      </c>
      <c r="K4117" s="100"/>
      <c r="M4117" s="136"/>
      <c r="N4117" s="136"/>
      <c r="O4117" s="178" t="str">
        <f t="shared" si="112"/>
        <v/>
      </c>
      <c r="P4117" s="3"/>
    </row>
    <row r="4118" spans="1:16" ht="45" hidden="1">
      <c r="A4118" s="4">
        <v>143</v>
      </c>
      <c r="B4118" s="11">
        <v>6</v>
      </c>
      <c r="C4118" s="33" t="s">
        <v>1658</v>
      </c>
      <c r="E4118" s="149"/>
      <c r="F4118" s="43" t="s">
        <v>13714</v>
      </c>
      <c r="G4118" s="43" t="s">
        <v>6737</v>
      </c>
      <c r="H4118" s="24">
        <v>9</v>
      </c>
      <c r="K4118" s="100"/>
      <c r="M4118" s="136"/>
      <c r="N4118" s="136"/>
      <c r="O4118" s="178" t="str">
        <f t="shared" si="112"/>
        <v/>
      </c>
      <c r="P4118" s="3"/>
    </row>
    <row r="4119" spans="1:16" ht="45" hidden="1">
      <c r="A4119" s="4">
        <v>143</v>
      </c>
      <c r="B4119" s="11">
        <v>7</v>
      </c>
      <c r="C4119" s="33" t="s">
        <v>1247</v>
      </c>
      <c r="E4119" s="149"/>
      <c r="F4119" s="43" t="s">
        <v>13715</v>
      </c>
      <c r="G4119" s="43" t="s">
        <v>6737</v>
      </c>
      <c r="H4119" s="24">
        <v>9</v>
      </c>
      <c r="K4119" s="100"/>
      <c r="M4119" s="136"/>
      <c r="N4119" s="136"/>
      <c r="O4119" s="178" t="str">
        <f t="shared" si="112"/>
        <v/>
      </c>
      <c r="P4119" s="3"/>
    </row>
    <row r="4120" spans="1:16" ht="45" hidden="1">
      <c r="A4120" s="4">
        <v>143</v>
      </c>
      <c r="B4120" s="11">
        <v>8</v>
      </c>
      <c r="C4120" s="33" t="s">
        <v>1248</v>
      </c>
      <c r="E4120" s="149"/>
      <c r="F4120" s="43" t="s">
        <v>3866</v>
      </c>
      <c r="G4120" s="43" t="s">
        <v>6738</v>
      </c>
      <c r="H4120" s="24">
        <v>9</v>
      </c>
      <c r="K4120" s="100"/>
      <c r="M4120" s="136"/>
      <c r="N4120" s="136"/>
      <c r="O4120" s="178" t="str">
        <f t="shared" si="112"/>
        <v/>
      </c>
      <c r="P4120" s="3"/>
    </row>
    <row r="4121" spans="1:16" ht="45" hidden="1">
      <c r="A4121" s="118">
        <v>143</v>
      </c>
      <c r="B4121" s="11">
        <v>9</v>
      </c>
      <c r="C4121" s="111" t="s">
        <v>4072</v>
      </c>
      <c r="D4121" s="111"/>
      <c r="E4121" s="111"/>
      <c r="F4121" s="108" t="s">
        <v>9149</v>
      </c>
      <c r="G4121" s="108" t="s">
        <v>6737</v>
      </c>
      <c r="H4121" s="109">
        <v>57</v>
      </c>
      <c r="I4121" s="109"/>
      <c r="J4121" s="110"/>
      <c r="K4121" s="100"/>
      <c r="M4121" s="136"/>
      <c r="N4121" s="136"/>
      <c r="O4121" s="178" t="str">
        <f t="shared" si="112"/>
        <v/>
      </c>
      <c r="P4121" s="3"/>
    </row>
    <row r="4122" spans="1:16" ht="45" hidden="1">
      <c r="A4122" s="118">
        <v>143</v>
      </c>
      <c r="B4122" s="11">
        <v>10</v>
      </c>
      <c r="C4122" s="111" t="s">
        <v>2961</v>
      </c>
      <c r="D4122" s="111"/>
      <c r="E4122" s="111"/>
      <c r="F4122" s="108" t="s">
        <v>9150</v>
      </c>
      <c r="G4122" s="108" t="s">
        <v>6738</v>
      </c>
      <c r="H4122" s="109">
        <v>57</v>
      </c>
      <c r="I4122" s="109"/>
      <c r="J4122" s="110"/>
      <c r="K4122" s="100"/>
      <c r="M4122" s="136"/>
      <c r="N4122" s="136"/>
      <c r="O4122" s="178" t="str">
        <f t="shared" si="112"/>
        <v/>
      </c>
      <c r="P4122" s="3"/>
    </row>
    <row r="4123" spans="1:16" ht="90" hidden="1">
      <c r="A4123" s="4">
        <v>143</v>
      </c>
      <c r="B4123" s="11">
        <v>11</v>
      </c>
      <c r="C4123" s="42" t="s">
        <v>3312</v>
      </c>
      <c r="E4123" s="149"/>
      <c r="F4123" s="43" t="s">
        <v>7186</v>
      </c>
      <c r="G4123" s="43" t="s">
        <v>7187</v>
      </c>
      <c r="H4123" s="24">
        <v>32</v>
      </c>
      <c r="K4123" s="100"/>
      <c r="M4123" s="136"/>
      <c r="N4123" s="136"/>
      <c r="O4123" s="178" t="str">
        <f t="shared" si="112"/>
        <v/>
      </c>
      <c r="P4123" s="3"/>
    </row>
    <row r="4124" spans="1:16" ht="45" hidden="1">
      <c r="A4124" s="4">
        <v>143</v>
      </c>
      <c r="B4124" s="112">
        <v>12</v>
      </c>
      <c r="C4124" s="42" t="s">
        <v>1399</v>
      </c>
      <c r="E4124" s="149"/>
      <c r="F4124" s="43" t="s">
        <v>7943</v>
      </c>
      <c r="G4124" s="43" t="s">
        <v>6738</v>
      </c>
      <c r="H4124" s="109">
        <v>46</v>
      </c>
      <c r="I4124" s="109"/>
      <c r="J4124" s="110"/>
      <c r="K4124" s="100"/>
      <c r="M4124" s="136"/>
      <c r="N4124" s="136"/>
      <c r="O4124" s="178" t="str">
        <f t="shared" si="112"/>
        <v/>
      </c>
      <c r="P4124" s="3"/>
    </row>
    <row r="4125" spans="1:16" ht="60" hidden="1">
      <c r="A4125" s="4">
        <v>143</v>
      </c>
      <c r="B4125" s="140">
        <v>13</v>
      </c>
      <c r="C4125" s="42" t="s">
        <v>1400</v>
      </c>
      <c r="E4125" s="149"/>
      <c r="F4125" s="43" t="s">
        <v>8288</v>
      </c>
      <c r="G4125" s="43" t="s">
        <v>8291</v>
      </c>
      <c r="H4125" s="24">
        <v>46</v>
      </c>
      <c r="K4125" s="100"/>
      <c r="M4125" s="136"/>
      <c r="N4125" s="136"/>
      <c r="O4125" s="178" t="str">
        <f t="shared" si="112"/>
        <v/>
      </c>
      <c r="P4125" s="3"/>
    </row>
    <row r="4126" spans="1:16" ht="45" hidden="1">
      <c r="A4126" s="106">
        <v>143</v>
      </c>
      <c r="B4126" s="140">
        <v>14</v>
      </c>
      <c r="C4126" s="111" t="s">
        <v>4001</v>
      </c>
      <c r="D4126" s="107"/>
      <c r="E4126" s="149"/>
      <c r="F4126" s="108" t="s">
        <v>8287</v>
      </c>
      <c r="G4126" s="108" t="s">
        <v>6738</v>
      </c>
      <c r="H4126" s="109">
        <v>46</v>
      </c>
      <c r="I4126" s="109"/>
      <c r="J4126" s="110"/>
      <c r="K4126" s="100"/>
      <c r="M4126" s="136"/>
      <c r="N4126" s="136"/>
      <c r="O4126" s="178" t="str">
        <f t="shared" si="112"/>
        <v/>
      </c>
      <c r="P4126" s="3"/>
    </row>
    <row r="4127" spans="1:16" ht="45" hidden="1">
      <c r="A4127" s="118">
        <v>143</v>
      </c>
      <c r="B4127" s="140">
        <v>15</v>
      </c>
      <c r="C4127" s="111" t="s">
        <v>495</v>
      </c>
      <c r="D4127" s="111"/>
      <c r="E4127" s="111"/>
      <c r="F4127" s="108" t="s">
        <v>8709</v>
      </c>
      <c r="G4127" s="108" t="s">
        <v>8710</v>
      </c>
      <c r="H4127" s="109">
        <v>51</v>
      </c>
      <c r="I4127" s="109"/>
      <c r="J4127" s="110"/>
      <c r="K4127" s="100"/>
      <c r="M4127" s="136"/>
      <c r="N4127" s="136"/>
      <c r="O4127" s="178" t="str">
        <f t="shared" si="112"/>
        <v/>
      </c>
      <c r="P4127" s="3"/>
    </row>
    <row r="4128" spans="1:16" ht="45" hidden="1">
      <c r="A4128" s="118">
        <v>143</v>
      </c>
      <c r="B4128" s="140">
        <v>16</v>
      </c>
      <c r="C4128" s="111" t="s">
        <v>205</v>
      </c>
      <c r="D4128" s="111"/>
      <c r="E4128" s="111"/>
      <c r="F4128" s="108" t="s">
        <v>8711</v>
      </c>
      <c r="G4128" s="108" t="s">
        <v>6738</v>
      </c>
      <c r="H4128" s="109">
        <v>51</v>
      </c>
      <c r="I4128" s="109"/>
      <c r="J4128" s="110"/>
      <c r="K4128" s="100"/>
      <c r="M4128" s="136"/>
      <c r="N4128" s="136"/>
      <c r="O4128" s="178" t="str">
        <f t="shared" si="112"/>
        <v/>
      </c>
      <c r="P4128" s="3"/>
    </row>
    <row r="4129" spans="1:16" ht="45" hidden="1">
      <c r="A4129" s="118">
        <v>143</v>
      </c>
      <c r="B4129" s="112">
        <v>13</v>
      </c>
      <c r="C4129" s="111" t="s">
        <v>3708</v>
      </c>
      <c r="D4129" s="111"/>
      <c r="E4129" s="111"/>
      <c r="F4129" s="108" t="s">
        <v>8712</v>
      </c>
      <c r="G4129" s="108" t="s">
        <v>8713</v>
      </c>
      <c r="H4129" s="109">
        <v>51</v>
      </c>
      <c r="I4129" s="109"/>
      <c r="J4129" s="110"/>
      <c r="K4129" s="100"/>
      <c r="M4129" s="136"/>
      <c r="N4129" s="136"/>
      <c r="O4129" s="178" t="str">
        <f t="shared" si="112"/>
        <v/>
      </c>
      <c r="P4129" s="3"/>
    </row>
    <row r="4130" spans="1:16" ht="45" hidden="1">
      <c r="A4130" s="118">
        <v>143</v>
      </c>
      <c r="B4130" s="112">
        <v>14</v>
      </c>
      <c r="C4130" s="111" t="s">
        <v>95</v>
      </c>
      <c r="D4130" s="111"/>
      <c r="E4130" s="111"/>
      <c r="F4130" s="108" t="s">
        <v>8714</v>
      </c>
      <c r="G4130" s="108" t="s">
        <v>6738</v>
      </c>
      <c r="H4130" s="109">
        <v>51</v>
      </c>
      <c r="I4130" s="109"/>
      <c r="J4130" s="110"/>
      <c r="K4130" s="100"/>
      <c r="M4130" s="136"/>
      <c r="N4130" s="136"/>
      <c r="O4130" s="178" t="str">
        <f t="shared" si="112"/>
        <v/>
      </c>
      <c r="P4130" s="3"/>
    </row>
    <row r="4131" spans="1:16" ht="195" hidden="1">
      <c r="A4131" s="106">
        <v>143</v>
      </c>
      <c r="B4131" s="112">
        <v>15</v>
      </c>
      <c r="C4131" s="111" t="s">
        <v>3629</v>
      </c>
      <c r="D4131" s="107"/>
      <c r="E4131" s="149"/>
      <c r="F4131" s="108" t="s">
        <v>8281</v>
      </c>
      <c r="G4131" s="108" t="s">
        <v>8275</v>
      </c>
      <c r="H4131" s="109">
        <v>46</v>
      </c>
      <c r="I4131" s="109"/>
      <c r="J4131" s="110"/>
      <c r="K4131" s="100"/>
      <c r="M4131" s="136"/>
      <c r="N4131" s="136"/>
      <c r="O4131" s="178" t="str">
        <f t="shared" si="112"/>
        <v/>
      </c>
      <c r="P4131" s="3"/>
    </row>
    <row r="4132" spans="1:16" ht="45" hidden="1">
      <c r="A4132" s="106">
        <v>143</v>
      </c>
      <c r="B4132" s="112">
        <v>16</v>
      </c>
      <c r="C4132" s="111" t="s">
        <v>2962</v>
      </c>
      <c r="D4132" s="107"/>
      <c r="E4132" s="149"/>
      <c r="F4132" s="108" t="s">
        <v>8274</v>
      </c>
      <c r="G4132" s="108" t="s">
        <v>6738</v>
      </c>
      <c r="H4132" s="109">
        <v>46</v>
      </c>
      <c r="I4132" s="109"/>
      <c r="J4132" s="110"/>
      <c r="K4132" s="100"/>
      <c r="M4132" s="136"/>
      <c r="N4132" s="136"/>
      <c r="O4132" s="178" t="str">
        <f t="shared" si="112"/>
        <v/>
      </c>
      <c r="P4132" s="3"/>
    </row>
    <row r="4133" spans="1:16" ht="60" hidden="1">
      <c r="A4133" s="106">
        <v>143</v>
      </c>
      <c r="B4133" s="112">
        <v>17</v>
      </c>
      <c r="C4133" s="111" t="s">
        <v>769</v>
      </c>
      <c r="D4133" s="107"/>
      <c r="E4133" s="150"/>
      <c r="F4133" s="108" t="s">
        <v>8416</v>
      </c>
      <c r="G4133" s="108" t="s">
        <v>8417</v>
      </c>
      <c r="H4133" s="109">
        <v>48</v>
      </c>
      <c r="I4133" s="109"/>
      <c r="J4133" s="110"/>
      <c r="K4133" s="100"/>
      <c r="M4133" s="136"/>
      <c r="N4133" s="136"/>
      <c r="O4133" s="178" t="str">
        <f t="shared" si="112"/>
        <v/>
      </c>
      <c r="P4133" s="3"/>
    </row>
    <row r="4134" spans="1:16" ht="60" hidden="1">
      <c r="A4134" s="183">
        <v>144</v>
      </c>
      <c r="B4134" s="191">
        <v>0</v>
      </c>
      <c r="C4134" s="184"/>
      <c r="D4134" s="184"/>
      <c r="E4134" s="185"/>
      <c r="F4134" s="75" t="s">
        <v>8542</v>
      </c>
      <c r="G4134" s="75" t="s">
        <v>5665</v>
      </c>
      <c r="H4134" s="29">
        <v>9</v>
      </c>
      <c r="I4134" s="29"/>
      <c r="J4134" s="20">
        <v>3</v>
      </c>
      <c r="K4134" s="101" t="s">
        <v>7628</v>
      </c>
      <c r="M4134" s="136" t="s">
        <v>11615</v>
      </c>
      <c r="N4134" s="136"/>
      <c r="O4134" s="178" t="str">
        <f t="shared" si="112"/>
        <v>Label.create(:concept_id =&gt; Concept.find_by_codelist_and_code(144, nil).id, :locale =&gt; 'fi', :preflabel =&gt; 'Digitaalisen tuotteen suojaus', :scopenote =&gt; 'Käytä yhdessä &amp;lt;EpubTechnicalProtection&gt; &amp;lt;x317&gt;')</v>
      </c>
      <c r="P4134" s="3"/>
    </row>
    <row r="4135" spans="1:16" ht="15.75" hidden="1">
      <c r="A4135" s="4">
        <v>144</v>
      </c>
      <c r="B4135" s="11">
        <v>1</v>
      </c>
      <c r="C4135" s="33" t="s">
        <v>4291</v>
      </c>
      <c r="E4135" s="149"/>
      <c r="F4135" s="43" t="s">
        <v>764</v>
      </c>
      <c r="G4135" s="43" t="s">
        <v>6739</v>
      </c>
      <c r="H4135" s="24">
        <v>9</v>
      </c>
      <c r="K4135" s="100"/>
      <c r="M4135" s="136" t="s">
        <v>11616</v>
      </c>
      <c r="N4135" s="136"/>
      <c r="O4135" s="178" t="str">
        <f t="shared" si="112"/>
        <v>Label.create(:concept_id =&gt; Concept.find_by_codelist_and_code(144, '00').id, :locale =&gt; 'fi', :preflabel =&gt; 'Ei suojausta', :scopenote =&gt; 'Has no technical protection')</v>
      </c>
      <c r="P4135" s="3"/>
    </row>
    <row r="4136" spans="1:16" ht="15.75" hidden="1">
      <c r="A4136" s="4">
        <v>144</v>
      </c>
      <c r="B4136" s="11">
        <v>2</v>
      </c>
      <c r="C4136" s="33" t="s">
        <v>1557</v>
      </c>
      <c r="E4136" s="149"/>
      <c r="F4136" s="43" t="s">
        <v>931</v>
      </c>
      <c r="G4136" s="43" t="s">
        <v>6740</v>
      </c>
      <c r="H4136" s="24">
        <v>9</v>
      </c>
      <c r="K4136" s="100"/>
      <c r="M4136" s="136" t="s">
        <v>931</v>
      </c>
      <c r="N4136" s="136"/>
      <c r="O4136" s="178" t="str">
        <f t="shared" si="112"/>
        <v>Label.create(:concept_id =&gt; Concept.find_by_codelist_and_code(144, '01').id, :locale =&gt; 'fi', :preflabel =&gt; 'DRM', :scopenote =&gt; 'Has DRM protection')</v>
      </c>
      <c r="P4136" s="3"/>
    </row>
    <row r="4137" spans="1:16" ht="15.75" hidden="1">
      <c r="A4137" s="4">
        <v>144</v>
      </c>
      <c r="B4137" s="11">
        <v>3</v>
      </c>
      <c r="C4137" s="33" t="s">
        <v>1556</v>
      </c>
      <c r="E4137" s="149"/>
      <c r="F4137" s="43" t="s">
        <v>905</v>
      </c>
      <c r="G4137" s="43" t="s">
        <v>6741</v>
      </c>
      <c r="H4137" s="24">
        <v>9</v>
      </c>
      <c r="K4137" s="100"/>
      <c r="M4137" s="136" t="s">
        <v>11617</v>
      </c>
      <c r="N4137" s="136"/>
      <c r="O4137" s="178" t="str">
        <f t="shared" si="112"/>
        <v>Label.create(:concept_id =&gt; Concept.find_by_codelist_and_code(144, '02').id, :locale =&gt; 'fi', :preflabel =&gt; 'Digitaalinen vesileima', :scopenote =&gt; 'Has digital watermarking')</v>
      </c>
      <c r="P4137" s="3"/>
    </row>
    <row r="4138" spans="1:16" ht="45" hidden="1">
      <c r="A4138" s="4">
        <v>144</v>
      </c>
      <c r="B4138" s="11">
        <v>4</v>
      </c>
      <c r="C4138" s="33" t="s">
        <v>1931</v>
      </c>
      <c r="E4138" s="149"/>
      <c r="F4138" s="43" t="s">
        <v>3883</v>
      </c>
      <c r="G4138" s="43" t="s">
        <v>6742</v>
      </c>
      <c r="H4138" s="24">
        <v>10</v>
      </c>
      <c r="K4138" s="100"/>
      <c r="M4138" s="136" t="s">
        <v>3883</v>
      </c>
      <c r="N4138" s="136"/>
      <c r="O4138" s="178" t="str">
        <f t="shared" si="112"/>
        <v>Label.create(:concept_id =&gt; Concept.find_by_codelist_and_code(144, '03').id, :locale =&gt; 'fi', :preflabel =&gt; 'Adobe DRM', :scopenote =&gt; 'Has DRM protection applied by the Adobe CS4 Content Server Package or by the Adobe ADEPT hosted service')</v>
      </c>
      <c r="P4138" s="3"/>
    </row>
    <row r="4139" spans="1:16" ht="30" hidden="1">
      <c r="A4139" s="4">
        <v>144</v>
      </c>
      <c r="B4139" s="11">
        <v>5</v>
      </c>
      <c r="C4139" s="33" t="s">
        <v>476</v>
      </c>
      <c r="E4139" s="149"/>
      <c r="F4139" s="43" t="s">
        <v>11618</v>
      </c>
      <c r="G4139" s="84" t="s">
        <v>8543</v>
      </c>
      <c r="H4139" s="24">
        <v>12</v>
      </c>
      <c r="K4139" s="100"/>
      <c r="M4139" s="136" t="s">
        <v>11618</v>
      </c>
      <c r="N4139" s="136"/>
      <c r="O4139" s="178" t="str">
        <f t="shared" si="112"/>
        <v>Label.create(:concept_id =&gt; Concept.find_by_codelist_and_code(144, '04').id, :locale =&gt; 'fi', :preflabel =&gt; 'Apple DRM', :scopenote =&gt; 'Has FairPlay DRM protection applied via Apple proprietary online store')</v>
      </c>
      <c r="P4139" s="3"/>
    </row>
    <row r="4140" spans="1:16" ht="30" hidden="1">
      <c r="A4140" s="4">
        <v>144</v>
      </c>
      <c r="B4140" s="11">
        <v>6</v>
      </c>
      <c r="C4140" s="33" t="s">
        <v>4474</v>
      </c>
      <c r="E4140" s="149"/>
      <c r="F4140" s="43" t="s">
        <v>13716</v>
      </c>
      <c r="G4140" s="43" t="s">
        <v>6743</v>
      </c>
      <c r="H4140" s="24">
        <v>12</v>
      </c>
      <c r="K4140" s="100"/>
      <c r="M4140" s="136" t="s">
        <v>11619</v>
      </c>
      <c r="N4140" s="136"/>
      <c r="O4140" s="178" t="str">
        <f t="shared" si="112"/>
        <v>Label.create(:concept_id =&gt; Concept.find_by_codelist_and_code(144, '05').id, :locale =&gt; 'fi', :preflabel =&gt; 'OMA v2 DRM', :scopenote =&gt; 'Has OMA v2 DRM protection applied, as used to protect some mobile phone content')</v>
      </c>
      <c r="P4140" s="3"/>
    </row>
    <row r="4141" spans="1:16" ht="30" hidden="1">
      <c r="A4141" s="4">
        <v>144</v>
      </c>
      <c r="B4141" s="11">
        <v>7</v>
      </c>
      <c r="C4141" s="42" t="s">
        <v>1247</v>
      </c>
      <c r="E4141" s="149"/>
      <c r="F4141" s="43" t="s">
        <v>7270</v>
      </c>
      <c r="G4141" s="43" t="s">
        <v>7550</v>
      </c>
      <c r="H4141" s="24">
        <v>34</v>
      </c>
      <c r="K4141" s="100"/>
      <c r="M4141" s="136" t="s">
        <v>7270</v>
      </c>
      <c r="N4141" s="136"/>
      <c r="O4141" s="178" t="str">
        <f t="shared" si="112"/>
        <v>Label.create(:concept_id =&gt; Concept.find_by_codelist_and_code(144, '06').id, :locale =&gt; 'fi', :preflabel =&gt; 'Readium LCP DRM', :scopenote =&gt; 'Has Licensed Content Protection DRM applied by a Readium License Server')</v>
      </c>
      <c r="P4141" s="3"/>
    </row>
    <row r="4142" spans="1:16" ht="30" hidden="1">
      <c r="A4142" s="4">
        <v>144</v>
      </c>
      <c r="B4142" s="11">
        <v>8</v>
      </c>
      <c r="C4142" s="42" t="s">
        <v>1248</v>
      </c>
      <c r="E4142" s="149"/>
      <c r="F4142" s="43" t="s">
        <v>7268</v>
      </c>
      <c r="G4142" s="43" t="s">
        <v>7269</v>
      </c>
      <c r="H4142" s="24">
        <v>34</v>
      </c>
      <c r="K4142" s="100"/>
      <c r="M4142" s="136" t="s">
        <v>7268</v>
      </c>
      <c r="N4142" s="136"/>
      <c r="O4142" s="178" t="str">
        <f t="shared" si="112"/>
        <v>Label.create(:concept_id =&gt; Concept.find_by_codelist_and_code(144, '07').id, :locale =&gt; 'fi', :preflabel =&gt; 'Sony DRM', :scopenote =&gt; 'Has Sony DADC User Rights Management (URMS) DRM protection applied')</v>
      </c>
      <c r="P4142" s="3"/>
    </row>
    <row r="4143" spans="1:16" ht="45" hidden="1">
      <c r="A4143" s="183">
        <v>145</v>
      </c>
      <c r="B4143" s="191">
        <v>0</v>
      </c>
      <c r="C4143" s="184"/>
      <c r="D4143" s="184"/>
      <c r="E4143" s="185"/>
      <c r="F4143" s="75" t="s">
        <v>3331</v>
      </c>
      <c r="G4143" s="75" t="s">
        <v>5665</v>
      </c>
      <c r="H4143" s="29">
        <v>9</v>
      </c>
      <c r="I4143" s="29"/>
      <c r="J4143" s="20">
        <v>3</v>
      </c>
      <c r="K4143" s="101" t="s">
        <v>7629</v>
      </c>
      <c r="M4143" s="136" t="s">
        <v>11620</v>
      </c>
      <c r="N4143" s="136"/>
      <c r="O4143" s="178" t="str">
        <f t="shared" si="112"/>
        <v>Label.create(:concept_id =&gt; Concept.find_by_codelist_and_code(145, nil).id, :locale =&gt; 'fi', :preflabel =&gt; 'Käyttötapa', :scopenote =&gt; 'Käytä yhdessä &amp;lt;EpubUsageType&gt; &amp;lt;x318&gt;')</v>
      </c>
      <c r="P4143" s="3"/>
    </row>
    <row r="4144" spans="1:16" ht="60" hidden="1">
      <c r="A4144" s="118">
        <v>145</v>
      </c>
      <c r="B4144" s="140">
        <v>1</v>
      </c>
      <c r="C4144" s="111" t="s">
        <v>4291</v>
      </c>
      <c r="D4144" s="111"/>
      <c r="E4144" s="111"/>
      <c r="F4144" s="108" t="s">
        <v>7243</v>
      </c>
      <c r="G4144" s="108" t="s">
        <v>9231</v>
      </c>
      <c r="H4144" s="119">
        <v>52</v>
      </c>
      <c r="I4144" s="119">
        <v>57</v>
      </c>
      <c r="J4144" s="170"/>
      <c r="K4144" s="100"/>
      <c r="M4144" s="136" t="s">
        <v>11621</v>
      </c>
      <c r="N4144" s="136"/>
      <c r="O4144" s="178" t="str">
        <f t="shared" si="112"/>
        <v>Label.create(:concept_id =&gt; Concept.find_by_codelist_and_code(145, '00').id, :locale =&gt; 'fi', :preflabel =&gt; 'Ei rajoitusta', :scopenote =&gt; 'Allows positive indication that there are no particular constraints (that can be specifed in &amp;lt;EpubUsageConstraint&gt;). By convention, use 01 in &amp;lt;EpubUsageStatus&gt;')</v>
      </c>
      <c r="P4144" s="3"/>
    </row>
    <row r="4145" spans="1:16" ht="105" hidden="1">
      <c r="A4145" s="4">
        <v>145</v>
      </c>
      <c r="B4145" s="11">
        <v>2</v>
      </c>
      <c r="C4145" s="33" t="s">
        <v>1557</v>
      </c>
      <c r="E4145" s="149"/>
      <c r="F4145" s="43" t="s">
        <v>906</v>
      </c>
      <c r="G4145" s="108" t="s">
        <v>8690</v>
      </c>
      <c r="H4145" s="24">
        <v>9</v>
      </c>
      <c r="I4145" s="24">
        <v>50</v>
      </c>
      <c r="K4145" s="100"/>
      <c r="M4145" s="136" t="s">
        <v>11622</v>
      </c>
      <c r="N4145" s="136" t="s">
        <v>11623</v>
      </c>
      <c r="O4145" s="178" t="str">
        <f t="shared" si="112"/>
        <v>Label.create(:concept_id =&gt; Concept.find_by_codelist_and_code(145, '01').id, :locale =&gt; 'fi', :preflabel =&gt; 'Esikatselu', :scopenote =&gt; 'Esikatselu ennen ostoa/lainaamista/tilausta')</v>
      </c>
      <c r="P4145" s="3"/>
    </row>
    <row r="4146" spans="1:16" ht="15.75" hidden="1">
      <c r="A4146" s="4">
        <v>145</v>
      </c>
      <c r="B4146" s="11">
        <v>3</v>
      </c>
      <c r="C4146" s="33" t="s">
        <v>1556</v>
      </c>
      <c r="E4146" s="149"/>
      <c r="F4146" s="43" t="s">
        <v>1272</v>
      </c>
      <c r="G4146" s="43" t="s">
        <v>6744</v>
      </c>
      <c r="H4146" s="24">
        <v>9</v>
      </c>
      <c r="K4146" s="100"/>
      <c r="M4146" s="136" t="s">
        <v>11624</v>
      </c>
      <c r="N4146" s="136" t="s">
        <v>11625</v>
      </c>
      <c r="O4146" s="178" t="str">
        <f t="shared" si="112"/>
        <v>Label.create(:concept_id =&gt; Concept.find_by_codelist_and_code(145, '02').id, :locale =&gt; 'fi', :preflabel =&gt; 'Tulostus', :scopenote =&gt; 'Tulostusoikeuksien (paperi) määrittely')</v>
      </c>
      <c r="P4146" s="3"/>
    </row>
    <row r="4147" spans="1:16" ht="15.75" hidden="1">
      <c r="A4147" s="4">
        <v>145</v>
      </c>
      <c r="B4147" s="11">
        <v>4</v>
      </c>
      <c r="C4147" s="33" t="s">
        <v>1931</v>
      </c>
      <c r="E4147" s="149"/>
      <c r="F4147" s="43" t="s">
        <v>1126</v>
      </c>
      <c r="G4147" s="43" t="s">
        <v>6745</v>
      </c>
      <c r="H4147" s="24">
        <v>9</v>
      </c>
      <c r="K4147" s="100"/>
      <c r="M4147" s="136" t="s">
        <v>11626</v>
      </c>
      <c r="N4147" s="136" t="s">
        <v>11627</v>
      </c>
      <c r="O4147" s="178" t="str">
        <f t="shared" si="112"/>
        <v>Label.create(:concept_id =&gt; Concept.find_by_codelist_and_code(145, '03').id, :locale =&gt; 'fi', :preflabel =&gt; 'Kopiointi', :scopenote =&gt; 'Kopiointioikeuksien (digitaalinen) määrittely')</v>
      </c>
      <c r="P4147" s="3"/>
    </row>
    <row r="4148" spans="1:16" ht="90" hidden="1">
      <c r="A4148" s="4">
        <v>145</v>
      </c>
      <c r="B4148" s="11">
        <v>5</v>
      </c>
      <c r="C4148" s="33" t="s">
        <v>2086</v>
      </c>
      <c r="E4148" s="149"/>
      <c r="F4148" s="43" t="s">
        <v>844</v>
      </c>
      <c r="G4148" s="43" t="s">
        <v>7229</v>
      </c>
      <c r="H4148" s="24">
        <v>9</v>
      </c>
      <c r="I4148" s="24">
        <v>33</v>
      </c>
      <c r="K4148" s="100"/>
      <c r="M4148" s="136" t="s">
        <v>11628</v>
      </c>
      <c r="N4148" s="136" t="s">
        <v>11629</v>
      </c>
      <c r="O4148" s="178" t="str">
        <f t="shared" si="112"/>
        <v>Label.create(:concept_id =&gt; Concept.find_by_codelist_and_code(145, '04').id, :locale =&gt; 'fi', :preflabel =&gt; 'Jakaminen', :scopenote =&gt; 'Tuotetta voi käyttää samanaikaisesti usemmalla kuin yhdellä laitteella')</v>
      </c>
      <c r="P4148" s="3"/>
    </row>
    <row r="4149" spans="1:16" ht="15.75" hidden="1">
      <c r="A4149" s="4">
        <v>145</v>
      </c>
      <c r="B4149" s="11">
        <v>6</v>
      </c>
      <c r="C4149" s="33" t="s">
        <v>1658</v>
      </c>
      <c r="E4149" s="149"/>
      <c r="F4149" s="43" t="s">
        <v>983</v>
      </c>
      <c r="G4149" s="43" t="s">
        <v>6746</v>
      </c>
      <c r="H4149" s="24">
        <v>9</v>
      </c>
      <c r="K4149" s="100"/>
      <c r="M4149" s="136" t="s">
        <v>11630</v>
      </c>
      <c r="N4149" s="136" t="s">
        <v>11631</v>
      </c>
      <c r="O4149" s="178" t="str">
        <f t="shared" si="112"/>
        <v>Label.create(:concept_id =&gt; Concept.find_by_codelist_and_code(145, '05').id, :locale =&gt; 'fi', :preflabel =&gt; 'Muunnos puheeksi', :scopenote =&gt; 'Tuotetta voidaan lukea ääneen koneellisesti')</v>
      </c>
      <c r="P4149" s="3"/>
    </row>
    <row r="4150" spans="1:16" ht="120" hidden="1">
      <c r="A4150" s="4">
        <v>145</v>
      </c>
      <c r="B4150" s="11">
        <v>7</v>
      </c>
      <c r="C4150" s="33" t="s">
        <v>4333</v>
      </c>
      <c r="E4150" s="149"/>
      <c r="F4150" s="43" t="s">
        <v>7226</v>
      </c>
      <c r="G4150" s="43" t="s">
        <v>7235</v>
      </c>
      <c r="H4150" s="24">
        <v>12</v>
      </c>
      <c r="I4150" s="24">
        <v>33</v>
      </c>
      <c r="K4150" s="100"/>
      <c r="M4150" s="136" t="s">
        <v>11632</v>
      </c>
      <c r="N4150" s="136" t="s">
        <v>11633</v>
      </c>
      <c r="O4150" s="178" t="str">
        <f t="shared" si="112"/>
        <v>Label.create(:concept_id =&gt; Concept.find_by_codelist_and_code(145, '06').id, :locale =&gt; 'fi', :preflabel =&gt; 'Lainaus', :scopenote =&gt; 'Lainausoikeuksien määrittely (käyttöoikeus siirtyy kopion mukana ellei kyseessä ole monen käyttäjän lisenssi)')</v>
      </c>
      <c r="P4150" s="3"/>
    </row>
    <row r="4151" spans="1:16" ht="150" hidden="1">
      <c r="A4151" s="4">
        <v>145</v>
      </c>
      <c r="B4151" s="11">
        <v>8</v>
      </c>
      <c r="C4151" s="33" t="s">
        <v>34</v>
      </c>
      <c r="E4151" s="149"/>
      <c r="F4151" s="43" t="s">
        <v>7228</v>
      </c>
      <c r="G4151" s="108" t="s">
        <v>13474</v>
      </c>
      <c r="H4151" s="24">
        <v>13</v>
      </c>
      <c r="I4151" s="24">
        <v>47</v>
      </c>
      <c r="K4151" s="100"/>
      <c r="M4151" s="136" t="s">
        <v>11634</v>
      </c>
      <c r="N4151" s="136" t="s">
        <v>12965</v>
      </c>
      <c r="O4151" s="178" t="str">
        <f t="shared" si="112"/>
        <v>Label.create(:concept_id =&gt; Concept.find_by_codelist_and_code(145, '07').id, :locale =&gt; 'fi', :preflabel =&gt; 'Lisenssin kesto rajattu', :scopenote =&gt; 'Käyttöajan määrittely. Käytä yhdessä listan 146 koodin 02 (rajoitettu) kanssa tai anna viimeinen käyttöpäivämäärä Käyttörajoitukset-ryhmässä')</v>
      </c>
      <c r="P4151" s="3"/>
    </row>
    <row r="4152" spans="1:16" ht="75" hidden="1">
      <c r="A4152" s="4">
        <v>145</v>
      </c>
      <c r="B4152" s="11">
        <v>9</v>
      </c>
      <c r="C4152" s="42" t="s">
        <v>4072</v>
      </c>
      <c r="E4152" s="149"/>
      <c r="F4152" s="43" t="s">
        <v>7124</v>
      </c>
      <c r="G4152" s="43" t="s">
        <v>7405</v>
      </c>
      <c r="H4152" s="24">
        <v>32</v>
      </c>
      <c r="I4152" s="24">
        <v>37</v>
      </c>
      <c r="J4152" s="55"/>
      <c r="K4152" s="100"/>
      <c r="M4152" s="136" t="s">
        <v>11635</v>
      </c>
      <c r="N4152" s="136" t="s">
        <v>12966</v>
      </c>
      <c r="O4152" s="178" t="str">
        <f t="shared" si="112"/>
        <v>Label.create(:concept_id =&gt; Concept.find_by_codelist_and_code(145, '08').id, :locale =&gt; 'fi', :preflabel =&gt; 'Lainan uusinta tai laina-ajan jatkaminen', :scopenote =&gt; 'Yhden käyttäjän peräkkäisten lainakertojen tai lainan uusintakertojen määrittely. Huomioi, etta rajoitus 1 tarkoittaa, että lainaa ei voi uusia tai laina-aikaa jatkaa')</v>
      </c>
      <c r="P4152" s="3"/>
    </row>
    <row r="4153" spans="1:16" ht="120" hidden="1">
      <c r="A4153" s="4">
        <v>145</v>
      </c>
      <c r="B4153" s="11">
        <v>10</v>
      </c>
      <c r="C4153" s="42" t="s">
        <v>2961</v>
      </c>
      <c r="E4153" s="149"/>
      <c r="F4153" s="43" t="s">
        <v>7370</v>
      </c>
      <c r="G4153" s="43" t="s">
        <v>13475</v>
      </c>
      <c r="H4153" s="24">
        <v>36</v>
      </c>
      <c r="J4153" s="55"/>
      <c r="K4153" s="100"/>
      <c r="M4153" s="136" t="s">
        <v>11636</v>
      </c>
      <c r="N4153" s="136" t="s">
        <v>12967</v>
      </c>
      <c r="O4153" s="178" t="str">
        <f t="shared" si="112"/>
        <v>Label.create(:concept_id =&gt; Concept.find_by_codelist_and_code(145, '09').id, :locale =&gt; 'fi', :preflabel =&gt; 'Monen käyttäjän lisenssi', :scopenote =&gt; 'Anna samanaikaisten käyttäjien maksimimäärä &amp;lt;EpubUsageLimit&gt;-ryhmässä')</v>
      </c>
      <c r="P4153" s="3"/>
    </row>
    <row r="4154" spans="1:16" ht="135" hidden="1">
      <c r="A4154" s="4">
        <v>145</v>
      </c>
      <c r="B4154" s="11">
        <v>11</v>
      </c>
      <c r="C4154" s="42" t="s">
        <v>1581</v>
      </c>
      <c r="E4154" s="149"/>
      <c r="F4154" s="43" t="s">
        <v>8137</v>
      </c>
      <c r="G4154" s="43" t="s">
        <v>8183</v>
      </c>
      <c r="H4154" s="24">
        <v>44</v>
      </c>
      <c r="J4154" s="55"/>
      <c r="K4154" s="100"/>
      <c r="M4154" s="136" t="s">
        <v>11637</v>
      </c>
      <c r="N4154" s="136" t="s">
        <v>12968</v>
      </c>
      <c r="O4154" s="178" t="str">
        <f t="shared" ref="O4154:O4218" si="113">IF(OR(H4154="",IFERROR(FIND("-"&amp;A4154&amp;"-","-6-7-8-10-11-26-33-35-36-37-38-39-40-47-52-54-56-63-67-75-78-94-95-101-138-140-"),0)&gt;0,
AND(A4154=1,IFERROR(FIND("-"&amp;C4154&amp;"-","-12-13-14-"),0)&gt;0),
AND(A4154=22,IFERROR(FIND("-"&amp;C4154&amp;"-","-04-05-"),0)&gt;0),
AND(A4154=34,IFERROR(FIND("-"&amp;C4154&amp;"-","-00-01-04-08-09-10-11-12-13-14-15-"),0)&gt;0),
AND(A4154=45,IFERROR(FIND("-"&amp;C4154&amp;"-","-08-"),0)&gt;0),
AND(A4154=49,IFERROR(FIND("-"&amp;C4154&amp;"-","-ROW-"),0)&gt;0),
AND(A4154=51,IFERROR(FIND("-"&amp;C4154&amp;"-","-14-15-36-"),0)&gt;0),
AND(A4154=79,IFERROR(FIND("-"&amp;C4154&amp;"-","-11-"),0)&gt;0),
AND(A4154=102,IFERROR(FIND("-"&amp;C4154&amp;"-","-02-"),0)&gt;0)),"",
 IF(AND(M4154="",N4154=""),"",
  "Label.create(:concept_id =&gt; Concept.find_by_codelist_and_code("&amp;A4154&amp;", "&amp;IF(C4154="","nil","'"&amp;C4154&amp;"'")&amp;").id, "&amp;
  ":locale =&gt; '"&amp;L$2&amp;"'"&amp;", "&amp;
  ":preflabel =&gt; '"&amp;(IF(M4154="",F4154,M4154)&amp;"', "&amp;
  ":scopenote =&gt; "&amp;IF(AND(N4154="",G4154="",K4154=""),"nil","'"&amp; IF(K4154="", "",$L$3 &amp; IF(ISERROR(FIND("
", K4154))," ","&lt;br&gt;&amp;nbsp;&amp;nbsp;&amp;nbsp;&amp;nbsp;• ") &amp; SUBSTITUTE(SUBSTITUTE(SUBSTITUTE(K4154, "&amp;", "&amp;amp;"),"&lt;","&amp;lt;"),"
","&lt;br&gt;&amp;nbsp;&amp;nbsp;&amp;nbsp;&amp;nbsp;• ")) &amp; IF(OR(K4154="",G4154=""),"","&lt;br&gt;") &amp; SUBSTITUTE(SUBSTITUTE(IF(N4154="",G4154,N4154),"&amp;","&amp;amp;"),"&lt;","&amp;lt;")&amp;"'")&amp;")")
))</f>
        <v>Label.create(:concept_id =&gt; Concept.find_by_codelist_and_code(145, '10').id, :locale =&gt; 'fi', :preflabel =&gt; 'Esikatselu kirjakaupassa tai kirjastossa', :scopenote =&gt; 'Asiakas voi tutustua tuotteeseen tai sen osaan kirjakaupassa tai kirjastossa (kaupan tai kirjaston wifi-verkkoon kirjautuneena). Koko tuotteeseen tutustuminen on mahdollista mikäli esikatselun määrää ei ole rajoitettu')</v>
      </c>
      <c r="P4154" s="3"/>
    </row>
    <row r="4155" spans="1:16" ht="180">
      <c r="A4155" s="118">
        <v>145</v>
      </c>
      <c r="B4155" s="61">
        <v>12</v>
      </c>
      <c r="C4155" s="111" t="s">
        <v>3312</v>
      </c>
      <c r="D4155" s="111"/>
      <c r="E4155" s="111"/>
      <c r="F4155" s="147" t="s">
        <v>14218</v>
      </c>
      <c r="G4155" s="147" t="s">
        <v>14219</v>
      </c>
      <c r="H4155" s="109">
        <v>63</v>
      </c>
      <c r="I4155" s="109"/>
      <c r="J4155" s="120"/>
      <c r="K4155" s="100"/>
      <c r="M4155" s="136" t="s">
        <v>14564</v>
      </c>
      <c r="N4155" s="136" t="s">
        <v>14693</v>
      </c>
      <c r="P4155" s="337" t="s">
        <v>13124</v>
      </c>
    </row>
    <row r="4156" spans="1:16" ht="90" hidden="1">
      <c r="A4156" s="183">
        <v>146</v>
      </c>
      <c r="B4156" s="191">
        <v>0</v>
      </c>
      <c r="C4156" s="184"/>
      <c r="D4156" s="184"/>
      <c r="E4156" s="185"/>
      <c r="F4156" s="75" t="s">
        <v>3042</v>
      </c>
      <c r="G4156" s="75">
        <v>0</v>
      </c>
      <c r="H4156" s="29">
        <v>9</v>
      </c>
      <c r="I4156" s="29"/>
      <c r="J4156" s="20">
        <v>3</v>
      </c>
      <c r="K4156" s="101" t="s">
        <v>7713</v>
      </c>
      <c r="M4156" s="136" t="s">
        <v>11638</v>
      </c>
      <c r="N4156" s="136"/>
      <c r="O4156" s="178" t="str">
        <f t="shared" si="113"/>
        <v>Label.create(:concept_id =&gt; Concept.find_by_codelist_and_code(146, nil).id, :locale =&gt; 'fi', :preflabel =&gt; 'Käyttöoikeus', :scopenote =&gt; 'Käytä yhdessä&lt;br&gt;&amp;nbsp;&amp;nbsp;&amp;nbsp;&amp;nbsp;• &amp;lt;EpubUsageStatus&gt; &amp;lt;x319&gt;&lt;br&gt;&amp;nbsp;&amp;nbsp;&amp;nbsp;&amp;nbsp;• &amp;lt;PriceConstraintStatus&gt; &amp;lt;x530&gt;&lt;br&gt;0')</v>
      </c>
      <c r="P4156" s="3"/>
    </row>
    <row r="4157" spans="1:16" ht="15.75" hidden="1">
      <c r="A4157" s="4">
        <v>146</v>
      </c>
      <c r="B4157" s="11">
        <v>1</v>
      </c>
      <c r="C4157" s="33" t="s">
        <v>1557</v>
      </c>
      <c r="E4157" s="149"/>
      <c r="F4157" s="43" t="s">
        <v>1282</v>
      </c>
      <c r="G4157" s="43" t="s">
        <v>5665</v>
      </c>
      <c r="H4157" s="24">
        <v>9</v>
      </c>
      <c r="K4157" s="100"/>
      <c r="M4157" s="136" t="s">
        <v>11639</v>
      </c>
      <c r="N4157" s="136"/>
      <c r="O4157" s="178" t="str">
        <f t="shared" si="113"/>
        <v>Label.create(:concept_id =&gt; Concept.find_by_codelist_and_code(146, '01').id, :locale =&gt; 'fi', :preflabel =&gt; 'Sallittu rajoituksetta', :scopenote =&gt; nil)</v>
      </c>
      <c r="P4157" s="3"/>
    </row>
    <row r="4158" spans="1:16" ht="30" hidden="1">
      <c r="A4158" s="4">
        <v>146</v>
      </c>
      <c r="B4158" s="11">
        <v>2</v>
      </c>
      <c r="C4158" s="33" t="s">
        <v>1556</v>
      </c>
      <c r="E4158" s="149"/>
      <c r="F4158" s="43" t="s">
        <v>744</v>
      </c>
      <c r="G4158" s="43" t="s">
        <v>7870</v>
      </c>
      <c r="H4158" s="24">
        <v>9</v>
      </c>
      <c r="K4158" s="100"/>
      <c r="M4158" s="136" t="s">
        <v>11640</v>
      </c>
      <c r="N4158" s="136" t="s">
        <v>11641</v>
      </c>
      <c r="O4158" s="178" t="str">
        <f t="shared" si="113"/>
        <v>Label.create(:concept_id =&gt; Concept.find_by_codelist_and_code(146, '02').id, :locale =&gt; 'fi', :preflabel =&gt; 'Sallittu rajoitetusti', :scopenote =&gt; 'Määrittely &amp;lt;EpubUsageLimit&gt; tai &amp;lt;PriceConstraintLimit&gt; -ryhmissä')</v>
      </c>
      <c r="P4158" s="3"/>
    </row>
    <row r="4159" spans="1:16" ht="15.75" hidden="1">
      <c r="A4159" s="4">
        <v>146</v>
      </c>
      <c r="B4159" s="11">
        <v>3</v>
      </c>
      <c r="C4159" s="33" t="s">
        <v>1931</v>
      </c>
      <c r="E4159" s="149"/>
      <c r="F4159" s="43" t="s">
        <v>745</v>
      </c>
      <c r="G4159" s="43" t="s">
        <v>5665</v>
      </c>
      <c r="H4159" s="24">
        <v>9</v>
      </c>
      <c r="K4159" s="100"/>
      <c r="M4159" s="136" t="s">
        <v>11642</v>
      </c>
      <c r="N4159" s="136"/>
      <c r="O4159" s="178" t="str">
        <f t="shared" si="113"/>
        <v>Label.create(:concept_id =&gt; Concept.find_by_codelist_and_code(146, '03').id, :locale =&gt; 'fi', :preflabel =&gt; 'Kielletty', :scopenote =&gt; nil)</v>
      </c>
      <c r="P4159" s="3"/>
    </row>
    <row r="4160" spans="1:16" ht="90" hidden="1">
      <c r="A4160" s="183">
        <v>147</v>
      </c>
      <c r="B4160" s="191">
        <v>0</v>
      </c>
      <c r="C4160" s="184"/>
      <c r="D4160" s="184"/>
      <c r="E4160" s="185"/>
      <c r="F4160" s="75" t="s">
        <v>3504</v>
      </c>
      <c r="G4160" s="75" t="s">
        <v>5665</v>
      </c>
      <c r="H4160" s="29">
        <v>9</v>
      </c>
      <c r="I4160" s="29"/>
      <c r="J4160" s="20">
        <v>3</v>
      </c>
      <c r="K4160" s="101" t="s">
        <v>7714</v>
      </c>
      <c r="M4160" s="136" t="s">
        <v>11643</v>
      </c>
      <c r="N4160" s="136"/>
      <c r="O4160" s="178" t="str">
        <f t="shared" si="113"/>
        <v>Label.create(:concept_id =&gt; Concept.find_by_codelist_and_code(147, nil).id, :locale =&gt; 'fi', :preflabel =&gt; 'Käyttömäärärajoituksen kohde', :scopenote =&gt; 'Käytä yhdessä&lt;br&gt;&amp;nbsp;&amp;nbsp;&amp;nbsp;&amp;nbsp;• &amp;lt;EpubUsageUnit&gt; &amp;lt;x321&gt;&lt;br&gt;&amp;nbsp;&amp;nbsp;&amp;nbsp;&amp;nbsp;• &amp;lt;PriceConstraintUnit&gt; &amp;lt;x531&gt;')</v>
      </c>
      <c r="P4160" s="3"/>
    </row>
    <row r="4161" spans="1:16" ht="30" hidden="1">
      <c r="A4161" s="4">
        <v>147</v>
      </c>
      <c r="B4161" s="11">
        <v>1</v>
      </c>
      <c r="C4161" s="33" t="s">
        <v>1557</v>
      </c>
      <c r="E4161" s="149"/>
      <c r="F4161" s="43" t="s">
        <v>960</v>
      </c>
      <c r="G4161" s="43" t="s">
        <v>6747</v>
      </c>
      <c r="H4161" s="24">
        <v>9</v>
      </c>
      <c r="K4161" s="100"/>
      <c r="M4161" s="136" t="s">
        <v>11644</v>
      </c>
      <c r="N4161" s="136" t="s">
        <v>11645</v>
      </c>
      <c r="O4161" s="178" t="str">
        <f t="shared" si="113"/>
        <v>Label.create(:concept_id =&gt; Concept.find_by_codelist_and_code(147, '01').id, :locale =&gt; 'fi', :preflabel =&gt; 'Kopioita', :scopenote =&gt; 'Kopioiden enimmäismäärä')</v>
      </c>
      <c r="P4161" s="3"/>
    </row>
    <row r="4162" spans="1:16" ht="30" hidden="1">
      <c r="A4162" s="4">
        <v>147</v>
      </c>
      <c r="B4162" s="11">
        <v>2</v>
      </c>
      <c r="C4162" s="33" t="s">
        <v>1556</v>
      </c>
      <c r="E4162" s="149"/>
      <c r="F4162" s="43" t="s">
        <v>1560</v>
      </c>
      <c r="G4162" s="43" t="s">
        <v>6748</v>
      </c>
      <c r="H4162" s="24">
        <v>9</v>
      </c>
      <c r="K4162" s="100"/>
      <c r="M4162" s="136" t="s">
        <v>11646</v>
      </c>
      <c r="N4162" s="136" t="s">
        <v>11647</v>
      </c>
      <c r="O4162" s="178" t="str">
        <f t="shared" si="113"/>
        <v>Label.create(:concept_id =&gt; Concept.find_by_codelist_and_code(147, '02').id, :locale =&gt; 'fi', :preflabel =&gt; 'Merkkejä', :scopenote =&gt; 'Merkkien enimmäismäärä')</v>
      </c>
      <c r="P4162" s="3"/>
    </row>
    <row r="4163" spans="1:16" ht="30" hidden="1">
      <c r="A4163" s="4">
        <v>147</v>
      </c>
      <c r="B4163" s="11">
        <v>3</v>
      </c>
      <c r="C4163" s="33" t="s">
        <v>1931</v>
      </c>
      <c r="E4163" s="149"/>
      <c r="F4163" s="43" t="s">
        <v>1406</v>
      </c>
      <c r="G4163" s="43" t="s">
        <v>6749</v>
      </c>
      <c r="H4163" s="24">
        <v>9</v>
      </c>
      <c r="K4163" s="100"/>
      <c r="M4163" s="136" t="s">
        <v>9721</v>
      </c>
      <c r="N4163" s="136" t="s">
        <v>11648</v>
      </c>
      <c r="O4163" s="178" t="str">
        <f t="shared" si="113"/>
        <v>Label.create(:concept_id =&gt; Concept.find_by_codelist_and_code(147, '03').id, :locale =&gt; 'fi', :preflabel =&gt; 'Sanoja', :scopenote =&gt; 'Sanojen enimmäismäärä')</v>
      </c>
      <c r="P4163" s="3"/>
    </row>
    <row r="4164" spans="1:16" ht="30" hidden="1">
      <c r="A4164" s="4">
        <v>147</v>
      </c>
      <c r="B4164" s="11">
        <v>4</v>
      </c>
      <c r="C4164" s="33" t="s">
        <v>2086</v>
      </c>
      <c r="E4164" s="149"/>
      <c r="F4164" s="43" t="s">
        <v>1842</v>
      </c>
      <c r="G4164" s="43" t="s">
        <v>6750</v>
      </c>
      <c r="H4164" s="24">
        <v>9</v>
      </c>
      <c r="K4164" s="100"/>
      <c r="M4164" s="136" t="s">
        <v>9723</v>
      </c>
      <c r="N4164" s="136" t="s">
        <v>11649</v>
      </c>
      <c r="O4164" s="178" t="str">
        <f t="shared" si="113"/>
        <v>Label.create(:concept_id =&gt; Concept.find_by_codelist_and_code(147, '04').id, :locale =&gt; 'fi', :preflabel =&gt; 'Sivuja', :scopenote =&gt; 'Sivujen enimmäismäärä')</v>
      </c>
      <c r="P4164" s="3"/>
    </row>
    <row r="4165" spans="1:16" ht="30" hidden="1">
      <c r="A4165" s="4">
        <v>147</v>
      </c>
      <c r="B4165" s="11">
        <v>5</v>
      </c>
      <c r="C4165" s="33" t="s">
        <v>1658</v>
      </c>
      <c r="E4165" s="149"/>
      <c r="F4165" s="43" t="s">
        <v>1432</v>
      </c>
      <c r="G4165" s="43" t="s">
        <v>6751</v>
      </c>
      <c r="H4165" s="24">
        <v>9</v>
      </c>
      <c r="K4165" s="100"/>
      <c r="M4165" s="136" t="s">
        <v>11650</v>
      </c>
      <c r="N4165" s="136" t="s">
        <v>11651</v>
      </c>
      <c r="O4165" s="178" t="str">
        <f t="shared" si="113"/>
        <v>Label.create(:concept_id =&gt; Concept.find_by_codelist_and_code(147, '05').id, :locale =&gt; 'fi', :preflabel =&gt; 'Prosenttiosuus', :scopenote =&gt; 'Prosenttiosuus koko sisällöstä')</v>
      </c>
      <c r="P4165" s="3"/>
    </row>
    <row r="4166" spans="1:16" ht="15.75" hidden="1">
      <c r="A4166" s="4">
        <v>147</v>
      </c>
      <c r="B4166" s="11">
        <v>6</v>
      </c>
      <c r="C4166" s="33" t="s">
        <v>1247</v>
      </c>
      <c r="E4166" s="149"/>
      <c r="F4166" s="43" t="s">
        <v>2254</v>
      </c>
      <c r="G4166" s="43" t="s">
        <v>6752</v>
      </c>
      <c r="H4166" s="24">
        <v>9</v>
      </c>
      <c r="K4166" s="100"/>
      <c r="M4166" s="136" t="s">
        <v>11652</v>
      </c>
      <c r="N4166" s="136" t="s">
        <v>11653</v>
      </c>
      <c r="O4166" s="178" t="str">
        <f t="shared" si="113"/>
        <v>Label.create(:concept_id =&gt; Concept.find_by_codelist_and_code(147, '06').id, :locale =&gt; 'fi', :preflabel =&gt; 'Laitteita', :scopenote =&gt; 'Laitteiden enimmäismäärä')</v>
      </c>
      <c r="P4166" s="3"/>
    </row>
    <row r="4167" spans="1:16" ht="60" hidden="1">
      <c r="A4167" s="4">
        <v>147</v>
      </c>
      <c r="B4167" s="11">
        <v>7</v>
      </c>
      <c r="C4167" s="33" t="s">
        <v>1248</v>
      </c>
      <c r="E4167" s="149"/>
      <c r="F4167" s="43" t="s">
        <v>2255</v>
      </c>
      <c r="G4167" s="43" t="s">
        <v>6753</v>
      </c>
      <c r="H4167" s="24">
        <v>9</v>
      </c>
      <c r="I4167" s="24">
        <v>15</v>
      </c>
      <c r="K4167" s="100"/>
      <c r="M4167" s="136" t="s">
        <v>11654</v>
      </c>
      <c r="N4167" s="136" t="s">
        <v>12969</v>
      </c>
      <c r="O4167" s="178" t="str">
        <f t="shared" si="113"/>
        <v>Label.create(:concept_id =&gt; Concept.find_by_codelist_and_code(147, '07').id, :locale =&gt; 'fi', :preflabel =&gt; 'Samanaikaisia käyttäjiä', :scopenote =&gt; 'Samanaikaisten käyttäjien enimmäismäärä. Jos käyttäjien määrää ei ole rajoitettu, se voidaan ilmoittaa lukumäärällä 0 kentässä P.3.19 Käyttömäärärajoitus (&amp;lt;Quantity&gt;)')</v>
      </c>
      <c r="P4167" s="3"/>
    </row>
    <row r="4168" spans="1:16" ht="30" hidden="1">
      <c r="A4168" s="4">
        <v>147</v>
      </c>
      <c r="B4168" s="11">
        <v>8</v>
      </c>
      <c r="C4168" s="42" t="s">
        <v>495</v>
      </c>
      <c r="E4168" s="149"/>
      <c r="F4168" s="43" t="s">
        <v>7950</v>
      </c>
      <c r="G4168" s="43" t="s">
        <v>13476</v>
      </c>
      <c r="H4168" s="24">
        <v>40</v>
      </c>
      <c r="K4168" s="100"/>
      <c r="M4168" s="136" t="s">
        <v>11655</v>
      </c>
      <c r="N4168" s="136" t="s">
        <v>12970</v>
      </c>
      <c r="O4168" s="178" t="str">
        <f t="shared" si="113"/>
        <v>Label.create(:concept_id =&gt; Concept.find_by_codelist_and_code(147, '15').id, :locale =&gt; 'fi', :preflabel =&gt; 'Käyttäjiä', :scopenote =&gt; 'Käyttäjien enimmäismäärä. Määrä ei ole sidoksissa samanaikaisten käyttäjien määrään')</v>
      </c>
      <c r="P4168" s="3"/>
    </row>
    <row r="4169" spans="1:16" ht="60" hidden="1">
      <c r="A4169" s="106">
        <v>147</v>
      </c>
      <c r="B4169" s="11">
        <v>9</v>
      </c>
      <c r="C4169" s="111" t="s">
        <v>247</v>
      </c>
      <c r="D4169" s="107"/>
      <c r="E4169" s="149"/>
      <c r="F4169" s="108" t="s">
        <v>8216</v>
      </c>
      <c r="G4169" s="108" t="s">
        <v>9009</v>
      </c>
      <c r="H4169" s="109">
        <v>45</v>
      </c>
      <c r="I4169" s="109">
        <v>53</v>
      </c>
      <c r="J4169" s="110"/>
      <c r="K4169" s="100"/>
      <c r="M4169" s="136" t="s">
        <v>11656</v>
      </c>
      <c r="N4169" s="136" t="s">
        <v>12971</v>
      </c>
      <c r="O4169" s="178" t="str">
        <f t="shared" si="113"/>
        <v>Label.create(:concept_id =&gt; Concept.find_by_codelist_and_code(147, '19').id, :locale =&gt; 'fi', :preflabel =&gt; 'Samanaikaisia opetusryhmiä', :scopenote =&gt; 'Samanaikaisesti materiaalia käyttävien luokkien/opetusryhmien enimmäismäärä')</v>
      </c>
      <c r="P4169" s="3"/>
    </row>
    <row r="4170" spans="1:16" ht="60" hidden="1">
      <c r="A4170" s="106">
        <v>147</v>
      </c>
      <c r="B4170" s="11">
        <v>10</v>
      </c>
      <c r="C4170" s="111" t="s">
        <v>3253</v>
      </c>
      <c r="D4170" s="107"/>
      <c r="E4170" s="149"/>
      <c r="F4170" s="108" t="s">
        <v>8215</v>
      </c>
      <c r="G4170" s="108" t="s">
        <v>9010</v>
      </c>
      <c r="H4170" s="109">
        <v>45</v>
      </c>
      <c r="I4170" s="109">
        <v>53</v>
      </c>
      <c r="J4170" s="110"/>
      <c r="K4170" s="100"/>
      <c r="M4170" s="136" t="s">
        <v>11657</v>
      </c>
      <c r="N4170" s="136" t="s">
        <v>12972</v>
      </c>
      <c r="O4170" s="178" t="str">
        <f t="shared" si="113"/>
        <v>Label.create(:concept_id =&gt; Concept.find_by_codelist_and_code(147, '20').id, :locale =&gt; 'fi', :preflabel =&gt; 'Opetusryhmiä', :scopenote =&gt; 'Materiaalia käyttävien luokkien/opetusryhmien enimmäismäärä. Määrä ei ole sidoksissa samanaikaisesti materiaalia käyttävien luokkien/opetusryhmie määrään')</v>
      </c>
      <c r="P4170" s="3"/>
    </row>
    <row r="4171" spans="1:16" ht="45" hidden="1">
      <c r="A4171" s="106">
        <v>147</v>
      </c>
      <c r="B4171" s="11">
        <v>11</v>
      </c>
      <c r="C4171" s="111" t="s">
        <v>294</v>
      </c>
      <c r="D4171" s="107"/>
      <c r="E4171" s="150"/>
      <c r="F4171" s="108" t="s">
        <v>8869</v>
      </c>
      <c r="G4171" s="108" t="s">
        <v>8870</v>
      </c>
      <c r="H4171" s="109">
        <v>53</v>
      </c>
      <c r="I4171" s="109"/>
      <c r="J4171" s="110"/>
      <c r="K4171" s="100"/>
      <c r="M4171" s="136" t="s">
        <v>11658</v>
      </c>
      <c r="N4171" s="136" t="s">
        <v>11659</v>
      </c>
      <c r="O4171" s="178" t="str">
        <f t="shared" si="113"/>
        <v>Label.create(:concept_id =&gt; Concept.find_by_codelist_and_code(147, '31').id, :locale =&gt; 'fi', :preflabel =&gt; 'Organisaatioita', :scopenote =&gt; 'Oppilaitoksia tai muita organisaatioita riippumatta samanaikaisten käyttäjien määrästä')</v>
      </c>
      <c r="P4171" s="3"/>
    </row>
    <row r="4172" spans="1:16" ht="60" hidden="1">
      <c r="A4172" s="4">
        <v>147</v>
      </c>
      <c r="B4172" s="11">
        <v>12</v>
      </c>
      <c r="C4172" s="33" t="s">
        <v>4072</v>
      </c>
      <c r="E4172" s="149"/>
      <c r="F4172" s="43" t="s">
        <v>1323</v>
      </c>
      <c r="G4172" s="43" t="s">
        <v>8323</v>
      </c>
      <c r="H4172" s="24">
        <v>11</v>
      </c>
      <c r="K4172" s="100"/>
      <c r="M4172" s="136" t="s">
        <v>11660</v>
      </c>
      <c r="N4172" s="136" t="s">
        <v>12973</v>
      </c>
      <c r="O4172" s="178" t="str">
        <f t="shared" si="113"/>
        <v>Label.create(:concept_id =&gt; Concept.find_by_codelist_and_code(147, '08').id, :locale =&gt; 'fi', :preflabel =&gt; 'Prosenttiosuus tietyn ajan kuluessa', :scopenote =&gt; 'Prosenttiosuus koko sisällöstä, joka voidaan käyttää tietyn ajan sisällä. Aika tulee määritellä toisessa &amp;lt;EpubUsageLimit&gt; -ryhmässä')</v>
      </c>
      <c r="P4172" s="3"/>
    </row>
    <row r="4173" spans="1:16" ht="30" hidden="1">
      <c r="A4173" s="4">
        <v>147</v>
      </c>
      <c r="B4173" s="4">
        <v>13</v>
      </c>
      <c r="C4173" s="33" t="s">
        <v>2961</v>
      </c>
      <c r="E4173" s="149"/>
      <c r="F4173" s="43" t="s">
        <v>1755</v>
      </c>
      <c r="G4173" s="43" t="s">
        <v>8544</v>
      </c>
      <c r="H4173" s="24">
        <v>11</v>
      </c>
      <c r="I4173" s="24">
        <v>36</v>
      </c>
      <c r="K4173" s="100"/>
      <c r="M4173" s="136" t="s">
        <v>11661</v>
      </c>
      <c r="N4173" s="136" t="s">
        <v>11662</v>
      </c>
      <c r="O4173" s="178" t="str">
        <f t="shared" si="113"/>
        <v>Label.create(:concept_id =&gt; Concept.find_by_codelist_and_code(147, '09').id, :locale =&gt; 'fi', :preflabel =&gt; 'Päiviä', :scopenote =&gt; 'Keston enimmäismäärä päivinä (laskettuna ostotapahtumasta tai aktivoinnista)')</v>
      </c>
      <c r="P4173" s="3"/>
    </row>
    <row r="4174" spans="1:16" ht="15.75" hidden="1">
      <c r="A4174" s="4">
        <v>147</v>
      </c>
      <c r="B4174" s="4">
        <v>14</v>
      </c>
      <c r="C4174" s="42" t="s">
        <v>1400</v>
      </c>
      <c r="E4174" s="149"/>
      <c r="F4174" s="43" t="s">
        <v>2304</v>
      </c>
      <c r="G4174" s="43" t="s">
        <v>6754</v>
      </c>
      <c r="H4174" s="24">
        <v>17</v>
      </c>
      <c r="K4174" s="100"/>
      <c r="M4174" s="136" t="s">
        <v>11663</v>
      </c>
      <c r="N4174" s="136" t="s">
        <v>11664</v>
      </c>
      <c r="O4174" s="178" t="str">
        <f t="shared" si="113"/>
        <v>Label.create(:concept_id =&gt; Concept.find_by_codelist_and_code(147, '13').id, :locale =&gt; 'fi', :preflabel =&gt; 'Viikkoja', :scopenote =&gt; 'Keston enimmäismäärä viikkoina')</v>
      </c>
      <c r="P4174" s="3"/>
    </row>
    <row r="4175" spans="1:16" ht="15.75" hidden="1">
      <c r="A4175" s="4">
        <v>147</v>
      </c>
      <c r="B4175" s="4">
        <v>16</v>
      </c>
      <c r="C4175" s="42" t="s">
        <v>4001</v>
      </c>
      <c r="E4175" s="149"/>
      <c r="F4175" s="43" t="s">
        <v>2305</v>
      </c>
      <c r="G4175" s="43" t="s">
        <v>6755</v>
      </c>
      <c r="H4175" s="24">
        <v>17</v>
      </c>
      <c r="K4175" s="100"/>
      <c r="M4175" s="136" t="s">
        <v>11665</v>
      </c>
      <c r="N4175" s="136" t="s">
        <v>11666</v>
      </c>
      <c r="O4175" s="178" t="str">
        <f t="shared" si="113"/>
        <v>Label.create(:concept_id =&gt; Concept.find_by_codelist_and_code(147, '14').id, :locale =&gt; 'fi', :preflabel =&gt; 'Kuukausia', :scopenote =&gt; 'Keston enimmäismäärä kuukausina')</v>
      </c>
      <c r="P4175" s="3"/>
    </row>
    <row r="4176" spans="1:16" ht="60" hidden="1">
      <c r="A4176" s="4">
        <v>147</v>
      </c>
      <c r="B4176" s="4">
        <v>17</v>
      </c>
      <c r="C4176" s="42" t="s">
        <v>205</v>
      </c>
      <c r="E4176" s="149"/>
      <c r="F4176" s="43" t="s">
        <v>8021</v>
      </c>
      <c r="G4176" s="43" t="s">
        <v>13477</v>
      </c>
      <c r="H4176" s="24">
        <v>42</v>
      </c>
      <c r="K4176" s="100"/>
      <c r="M4176" s="136" t="s">
        <v>11667</v>
      </c>
      <c r="N4176" s="136" t="s">
        <v>11668</v>
      </c>
      <c r="O4176" s="178" t="str">
        <f t="shared" si="113"/>
        <v>Label.create(:concept_id =&gt; Concept.find_by_codelist_and_code(147, '16').id, :locale =&gt; 'fi', :preflabel =&gt; 'Tunteja, minuutteja ja sekunteja', :scopenote =&gt; 'Keston enimmäismäärä tunteina, minuutteina ja sekunteina muodossa HHHMMSS')</v>
      </c>
      <c r="P4176" s="3"/>
    </row>
    <row r="4177" spans="1:16" ht="60" hidden="1">
      <c r="A4177" s="4">
        <v>147</v>
      </c>
      <c r="B4177" s="4">
        <v>18</v>
      </c>
      <c r="C4177" s="42" t="s">
        <v>848</v>
      </c>
      <c r="E4177" s="149"/>
      <c r="F4177" s="43" t="s">
        <v>7351</v>
      </c>
      <c r="G4177" s="43" t="s">
        <v>7389</v>
      </c>
      <c r="H4177" s="24">
        <v>36</v>
      </c>
      <c r="K4177" s="100"/>
      <c r="M4177" s="136" t="s">
        <v>11669</v>
      </c>
      <c r="N4177" s="136"/>
      <c r="O4177" s="178" t="str">
        <f t="shared" si="113"/>
        <v>Label.create(:concept_id =&gt; Concept.find_by_codelist_and_code(147, '27').id, :locale =&gt; 'fi', :preflabel =&gt; 'Päiviä (julkaisupäivästä)', :scopenote =&gt; 'Maximum time period in days (beginning from the product publication date). In effect, this defines a fixed end date for the license independent of the purchase or activation date')</v>
      </c>
      <c r="P4177" s="3"/>
    </row>
    <row r="4178" spans="1:16" ht="15.75" hidden="1">
      <c r="A4178" s="4">
        <v>147</v>
      </c>
      <c r="B4178" s="4">
        <v>19</v>
      </c>
      <c r="C4178" s="42" t="s">
        <v>4051</v>
      </c>
      <c r="E4178" s="149"/>
      <c r="F4178" s="43" t="s">
        <v>7352</v>
      </c>
      <c r="G4178" s="43" t="s">
        <v>6754</v>
      </c>
      <c r="H4178" s="24">
        <v>36</v>
      </c>
      <c r="K4178" s="100"/>
      <c r="M4178" s="136" t="s">
        <v>11670</v>
      </c>
      <c r="N4178" s="136"/>
      <c r="O4178" s="178" t="str">
        <f t="shared" si="113"/>
        <v>Label.create(:concept_id =&gt; Concept.find_by_codelist_and_code(147, '28').id, :locale =&gt; 'fi', :preflabel =&gt; 'Viikkoja (julkaisupäivästä)', :scopenote =&gt; 'Maximum time period in weeks')</v>
      </c>
      <c r="P4178" s="3"/>
    </row>
    <row r="4179" spans="1:16" ht="15.75" hidden="1">
      <c r="A4179" s="4">
        <v>147</v>
      </c>
      <c r="B4179" s="4">
        <v>20</v>
      </c>
      <c r="C4179" s="42" t="s">
        <v>2237</v>
      </c>
      <c r="E4179" s="149"/>
      <c r="F4179" s="43" t="s">
        <v>7353</v>
      </c>
      <c r="G4179" s="43" t="s">
        <v>6755</v>
      </c>
      <c r="H4179" s="24">
        <v>36</v>
      </c>
      <c r="K4179" s="100"/>
      <c r="M4179" s="136" t="s">
        <v>11671</v>
      </c>
      <c r="N4179" s="136"/>
      <c r="O4179" s="178" t="str">
        <f t="shared" si="113"/>
        <v>Label.create(:concept_id =&gt; Concept.find_by_codelist_and_code(147, '29').id, :locale =&gt; 'fi', :preflabel =&gt; 'Kuukausia (julkaisupäivästä)', :scopenote =&gt; 'Maximum time period in months')</v>
      </c>
      <c r="P4179" s="3"/>
    </row>
    <row r="4180" spans="1:16" ht="30" hidden="1">
      <c r="A4180" s="4">
        <v>147</v>
      </c>
      <c r="B4180" s="4">
        <v>21</v>
      </c>
      <c r="C4180" s="33" t="s">
        <v>1581</v>
      </c>
      <c r="E4180" s="149"/>
      <c r="F4180" s="43" t="s">
        <v>1324</v>
      </c>
      <c r="G4180" s="43" t="s">
        <v>7289</v>
      </c>
      <c r="H4180" s="24">
        <v>11</v>
      </c>
      <c r="K4180" s="100"/>
      <c r="M4180" s="136" t="s">
        <v>11672</v>
      </c>
      <c r="N4180" s="136" t="s">
        <v>11673</v>
      </c>
      <c r="O4180" s="178" t="str">
        <f t="shared" si="113"/>
        <v>Label.create(:concept_id =&gt; Concept.find_by_codelist_and_code(147, '10').id, :locale =&gt; 'fi', :preflabel =&gt; 'Käyttökertoja', :scopenote =&gt; 'Tuotteen elinkaaren aikana')</v>
      </c>
      <c r="P4180" s="3"/>
    </row>
    <row r="4181" spans="1:16" ht="30" hidden="1">
      <c r="A4181" s="4">
        <v>147</v>
      </c>
      <c r="B4181" s="4">
        <v>22</v>
      </c>
      <c r="C4181" s="42" t="s">
        <v>2962</v>
      </c>
      <c r="E4181" s="149"/>
      <c r="F4181" s="43" t="s">
        <v>7348</v>
      </c>
      <c r="G4181" s="43" t="s">
        <v>7350</v>
      </c>
      <c r="H4181" s="24">
        <v>36</v>
      </c>
      <c r="K4181" s="100"/>
      <c r="M4181" s="136" t="s">
        <v>11674</v>
      </c>
      <c r="N4181" s="136"/>
      <c r="O4181" s="178" t="str">
        <f t="shared" si="113"/>
        <v>Label.create(:concept_id =&gt; Concept.find_by_codelist_and_code(147, '22').id, :locale =&gt; 'fi', :preflabel =&gt; 'Käyttökertoja päivässä', :scopenote =&gt; 'Maximum frequency a specified usage event may occur (per day)')</v>
      </c>
      <c r="P4181" s="3"/>
    </row>
    <row r="4182" spans="1:16" ht="30" hidden="1">
      <c r="A4182" s="4">
        <v>147</v>
      </c>
      <c r="B4182" s="4">
        <v>23</v>
      </c>
      <c r="C4182" s="42" t="s">
        <v>769</v>
      </c>
      <c r="E4182" s="149"/>
      <c r="F4182" s="43" t="s">
        <v>7287</v>
      </c>
      <c r="G4182" s="43" t="s">
        <v>7311</v>
      </c>
      <c r="H4182" s="24">
        <v>35</v>
      </c>
      <c r="K4182" s="100"/>
      <c r="M4182" s="136" t="s">
        <v>11675</v>
      </c>
      <c r="N4182" s="136"/>
      <c r="O4182" s="178" t="str">
        <f t="shared" si="113"/>
        <v>Label.create(:concept_id =&gt; Concept.find_by_codelist_and_code(147, '23').id, :locale =&gt; 'fi', :preflabel =&gt; 'Käyttökertoja kuukaudessa', :scopenote =&gt; 'Maximum frequency a specified usage event may occur (per month)')</v>
      </c>
      <c r="P4182" s="3"/>
    </row>
    <row r="4183" spans="1:16" ht="30" hidden="1">
      <c r="A4183" s="4">
        <v>147</v>
      </c>
      <c r="B4183" s="4">
        <v>24</v>
      </c>
      <c r="C4183" s="42" t="s">
        <v>203</v>
      </c>
      <c r="E4183" s="149"/>
      <c r="F4183" s="43" t="s">
        <v>7288</v>
      </c>
      <c r="G4183" s="43" t="s">
        <v>7290</v>
      </c>
      <c r="H4183" s="24">
        <v>35</v>
      </c>
      <c r="K4183" s="100"/>
      <c r="M4183" s="136" t="s">
        <v>11676</v>
      </c>
      <c r="N4183" s="136"/>
      <c r="O4183" s="178" t="str">
        <f t="shared" si="113"/>
        <v>Label.create(:concept_id =&gt; Concept.find_by_codelist_and_code(147, '24').id, :locale =&gt; 'fi', :preflabel =&gt; 'Käyttökertoja vuodessa', :scopenote =&gt; 'Maximum frequency a specified usage event may occur (per year)')</v>
      </c>
      <c r="P4183" s="3"/>
    </row>
    <row r="4184" spans="1:16" ht="30" hidden="1">
      <c r="A4184" s="4">
        <v>147</v>
      </c>
      <c r="B4184" s="4">
        <v>25</v>
      </c>
      <c r="C4184" s="42" t="s">
        <v>3629</v>
      </c>
      <c r="E4184" s="149"/>
      <c r="F4184" s="43" t="s">
        <v>5506</v>
      </c>
      <c r="G4184" s="43" t="s">
        <v>6756</v>
      </c>
      <c r="H4184" s="24">
        <v>28</v>
      </c>
      <c r="K4184" s="100"/>
      <c r="M4184" s="136" t="s">
        <v>11677</v>
      </c>
      <c r="N4184" s="136" t="s">
        <v>11678</v>
      </c>
      <c r="O4184" s="178" t="str">
        <f t="shared" si="113"/>
        <v>Label.create(:concept_id =&gt; Concept.find_by_codelist_and_code(147, '21').id, :locale =&gt; 'fi', :preflabel =&gt; 'Pisteitä per tuuma', :scopenote =&gt; 'Tulostetun tai kopioidun kuvan maksimiresoluutio')</v>
      </c>
      <c r="P4184" s="3"/>
    </row>
    <row r="4185" spans="1:16" ht="30" hidden="1">
      <c r="A4185" s="4">
        <v>147</v>
      </c>
      <c r="B4185" s="4">
        <v>26</v>
      </c>
      <c r="C4185" s="42" t="s">
        <v>4193</v>
      </c>
      <c r="E4185" s="149"/>
      <c r="F4185" s="43" t="s">
        <v>7349</v>
      </c>
      <c r="G4185" s="43" t="s">
        <v>6756</v>
      </c>
      <c r="H4185" s="24">
        <v>36</v>
      </c>
      <c r="K4185" s="100"/>
      <c r="M4185" s="136" t="s">
        <v>11679</v>
      </c>
      <c r="N4185" s="136" t="s">
        <v>11678</v>
      </c>
      <c r="O4185" s="178" t="str">
        <f t="shared" si="113"/>
        <v>Label.create(:concept_id =&gt; Concept.find_by_codelist_and_code(147, '26').id, :locale =&gt; 'fi', :preflabel =&gt; 'Pisteitä per cm', :scopenote =&gt; 'Tulostetun tai kopioidun kuvan maksimiresoluutio')</v>
      </c>
      <c r="P4185" s="3"/>
    </row>
    <row r="4186" spans="1:16" ht="120" hidden="1">
      <c r="A4186" s="4">
        <v>147</v>
      </c>
      <c r="B4186" s="4">
        <v>27</v>
      </c>
      <c r="C4186" s="33" t="s">
        <v>12</v>
      </c>
      <c r="E4186" s="149"/>
      <c r="F4186" s="43" t="s">
        <v>13717</v>
      </c>
      <c r="G4186" s="43" t="s">
        <v>6757</v>
      </c>
      <c r="H4186" s="24">
        <v>14</v>
      </c>
      <c r="K4186" s="100"/>
      <c r="M4186" s="136" t="s">
        <v>11680</v>
      </c>
      <c r="N4186" s="136" t="s">
        <v>12974</v>
      </c>
      <c r="O4186" s="178" t="str">
        <f t="shared" si="113"/>
        <v>Label.create(:concept_id =&gt; Concept.find_by_codelist_and_code(147, '11').id, :locale =&gt; 'fi', :preflabel =&gt; 'Sallitun käytön aloitussivu', :scopenote =&gt; 'Sivunumero, josta käyttö saa alkaa. &amp;lt;Quantity&gt;:llä välitetään sivunumero, jolta käyttö alkaa laskien kansi sivuksi 1. (Älä käyttä uudelleen sivuttuvilla e-kirjoilla.) Käytä yhdessä Sivujen, prosenttiosuuden tai käytön lopetussivun kanssa, määrittelemään esikatselun sallittu pituus')</v>
      </c>
      <c r="P4186" s="3"/>
    </row>
    <row r="4187" spans="1:16" ht="105" hidden="1">
      <c r="A4187" s="4">
        <v>147</v>
      </c>
      <c r="B4187" s="4">
        <v>28</v>
      </c>
      <c r="C4187" s="33" t="s">
        <v>4531</v>
      </c>
      <c r="E4187" s="149"/>
      <c r="F4187" s="43" t="s">
        <v>13718</v>
      </c>
      <c r="G4187" s="43" t="s">
        <v>6758</v>
      </c>
      <c r="H4187" s="24">
        <v>14</v>
      </c>
      <c r="K4187" s="100"/>
      <c r="M4187" s="136" t="s">
        <v>11681</v>
      </c>
      <c r="N4187" s="136" t="s">
        <v>12975</v>
      </c>
      <c r="O4187" s="178" t="str">
        <f t="shared" si="113"/>
        <v>Label.create(:concept_id =&gt; Concept.find_by_codelist_and_code(147, '12').id, :locale =&gt; 'fi', :preflabel =&gt; 'Sallitun käytön lopetussivu', :scopenote =&gt; 'Sivunumero, johon sallittu käyttö päättyy. &amp;lt;Quantity&gt;:llä välitetään sivunumero, johon käyttöö päättyy, laskien kansi sivuksi 1. (Älä käyttä uudelleen sivuttuvilla e-kirjoilla.) Käytä yhdessä käytön aloitussivun kanssa, määrittelemään esikatselun sallittu pituus')</v>
      </c>
      <c r="P4187" s="3"/>
    </row>
    <row r="4188" spans="1:16" ht="105" hidden="1">
      <c r="A4188" s="4">
        <v>147</v>
      </c>
      <c r="B4188" s="4">
        <v>29</v>
      </c>
      <c r="C4188" s="42" t="s">
        <v>3708</v>
      </c>
      <c r="E4188" s="149"/>
      <c r="F4188" s="43" t="s">
        <v>8019</v>
      </c>
      <c r="G4188" s="43" t="s">
        <v>8191</v>
      </c>
      <c r="H4188" s="24">
        <v>42</v>
      </c>
      <c r="I4188" s="24">
        <v>44</v>
      </c>
      <c r="K4188" s="100"/>
      <c r="M4188" s="136" t="s">
        <v>11682</v>
      </c>
      <c r="N4188" s="136" t="s">
        <v>12976</v>
      </c>
      <c r="O4188" s="178" t="str">
        <f t="shared" si="113"/>
        <v>Label.create(:concept_id =&gt; Concept.find_by_codelist_and_code(147, '17').id, :locale =&gt; 'fi', :preflabel =&gt; 'Sallitun käytön aloitusaikaleima', :scopenote =&gt; 'Aika, josta sallittu käyttö alkaa äänitteen tai videon alusta laskettuna. Aikaleima välitetään &amp;lt;Quantity&gt;:llä formaatissa HHHMMSS tai HHHMMSScc. Käytä yhdessä ajan, prosenttiosuuden tai käytön lopetusajan kanssa, määrittelemään esikatselun sallittu kesto')</v>
      </c>
      <c r="P4188" s="3"/>
    </row>
    <row r="4189" spans="1:16" ht="90" hidden="1">
      <c r="A4189" s="4">
        <v>147</v>
      </c>
      <c r="B4189" s="106">
        <v>30</v>
      </c>
      <c r="C4189" s="42" t="s">
        <v>95</v>
      </c>
      <c r="E4189" s="149"/>
      <c r="F4189" s="43" t="s">
        <v>8020</v>
      </c>
      <c r="G4189" s="43" t="s">
        <v>8192</v>
      </c>
      <c r="H4189" s="24">
        <v>42</v>
      </c>
      <c r="I4189" s="24">
        <v>44</v>
      </c>
      <c r="K4189" s="100"/>
      <c r="M4189" s="136" t="s">
        <v>11683</v>
      </c>
      <c r="N4189" s="136" t="s">
        <v>12977</v>
      </c>
      <c r="O4189" s="178" t="str">
        <f t="shared" si="113"/>
        <v>Label.create(:concept_id =&gt; Concept.find_by_codelist_and_code(147, '18').id, :locale =&gt; 'fi', :preflabel =&gt; 'Sallitun käytön lopetusaikaleima', :scopenote =&gt; 'Aika, johon sallittu käyttö päättyy äänitteen tai videon alusta laskettuna. Aikaleima välitetään &amp;lt;Quantity&gt;:llä formaatissa HHHMMSS tai HHHMMSScc. Käytä yhdessä käytön aloitusajan kanssa, määrittelemään esikatselun sallittu kesto')</v>
      </c>
      <c r="P4189" s="3"/>
    </row>
    <row r="4190" spans="1:16" ht="45" hidden="1">
      <c r="A4190" s="106">
        <v>147</v>
      </c>
      <c r="B4190" s="106">
        <v>31</v>
      </c>
      <c r="C4190" s="111" t="s">
        <v>115</v>
      </c>
      <c r="D4190" s="107"/>
      <c r="E4190" s="149"/>
      <c r="F4190" s="108" t="s">
        <v>8283</v>
      </c>
      <c r="G4190" s="108" t="s">
        <v>8297</v>
      </c>
      <c r="H4190" s="109">
        <v>46</v>
      </c>
      <c r="I4190" s="109"/>
      <c r="J4190" s="110"/>
      <c r="K4190" s="100"/>
      <c r="M4190" s="136" t="s">
        <v>11684</v>
      </c>
      <c r="N4190" s="136"/>
      <c r="O4190" s="178" t="str">
        <f t="shared" si="113"/>
        <v>Label.create(:concept_id =&gt; Concept.find_by_codelist_and_code(147, '98').id, :locale =&gt; 'fi', :preflabel =&gt; 'Rajoitus alkamispäivä', :scopenote =&gt; 'The date from which the usage constraint applies. &amp;lt;Quantity&gt; is in the format YYYYMMDD')</v>
      </c>
      <c r="P4190" s="3"/>
    </row>
    <row r="4191" spans="1:16" ht="45" hidden="1">
      <c r="A4191" s="106">
        <v>147</v>
      </c>
      <c r="B4191" s="106">
        <v>32</v>
      </c>
      <c r="C4191" s="111" t="s">
        <v>2220</v>
      </c>
      <c r="D4191" s="107"/>
      <c r="E4191" s="149"/>
      <c r="F4191" s="108" t="s">
        <v>8284</v>
      </c>
      <c r="G4191" s="108" t="s">
        <v>8298</v>
      </c>
      <c r="H4191" s="109">
        <v>46</v>
      </c>
      <c r="I4191" s="109"/>
      <c r="J4191" s="110"/>
      <c r="K4191" s="100"/>
      <c r="M4191" s="136" t="s">
        <v>11685</v>
      </c>
      <c r="N4191" s="136"/>
      <c r="O4191" s="178" t="str">
        <f t="shared" si="113"/>
        <v>Label.create(:concept_id =&gt; Concept.find_by_codelist_and_code(147, '99').id, :locale =&gt; 'fi', :preflabel =&gt; 'Rajoitus päättymispäivä', :scopenote =&gt; 'The date until which the usage constraint applies. &amp;lt;Quantity&gt; is in the format YYYYMMDD')</v>
      </c>
      <c r="P4191" s="3"/>
    </row>
    <row r="4192" spans="1:16" ht="45" hidden="1">
      <c r="A4192" s="183">
        <v>148</v>
      </c>
      <c r="B4192" s="191">
        <v>0</v>
      </c>
      <c r="C4192" s="184"/>
      <c r="D4192" s="184"/>
      <c r="E4192" s="185"/>
      <c r="F4192" s="75" t="s">
        <v>3043</v>
      </c>
      <c r="G4192" s="75" t="s">
        <v>5665</v>
      </c>
      <c r="H4192" s="29">
        <v>9</v>
      </c>
      <c r="I4192" s="29"/>
      <c r="J4192" s="20">
        <v>3</v>
      </c>
      <c r="K4192" s="101" t="s">
        <v>7632</v>
      </c>
      <c r="M4192" s="136" t="s">
        <v>11686</v>
      </c>
      <c r="N4192" s="136"/>
      <c r="O4192" s="178" t="str">
        <f t="shared" si="113"/>
        <v>Label.create(:concept_id =&gt; Concept.find_by_codelist_and_code(148, nil).id, :locale =&gt; 'fi', :preflabel =&gt; 'Sarjan tyyppi', :scopenote =&gt; 'Käytä yhdessä &amp;lt;CollectionType&gt; &amp;lt;x329&gt;')</v>
      </c>
      <c r="P4192" s="3"/>
    </row>
    <row r="4193" spans="1:16" ht="15.75" hidden="1">
      <c r="A4193" s="4">
        <v>148</v>
      </c>
      <c r="B4193" s="11">
        <v>1</v>
      </c>
      <c r="C4193" s="33" t="s">
        <v>4291</v>
      </c>
      <c r="E4193" s="149"/>
      <c r="F4193" s="43" t="s">
        <v>2048</v>
      </c>
      <c r="G4193" s="43" t="s">
        <v>6759</v>
      </c>
      <c r="H4193" s="24">
        <v>9</v>
      </c>
      <c r="K4193" s="100"/>
      <c r="M4193" s="136" t="s">
        <v>9358</v>
      </c>
      <c r="N4193" s="136"/>
      <c r="O4193" s="178" t="str">
        <f t="shared" si="113"/>
        <v>Label.create(:concept_id =&gt; Concept.find_by_codelist_and_code(148, '00').id, :locale =&gt; 'fi', :preflabel =&gt; 'Määrittelemätön', :scopenote =&gt; 'Collection type is not determined')</v>
      </c>
      <c r="P4193" s="3"/>
    </row>
    <row r="4194" spans="1:16" ht="120" hidden="1">
      <c r="A4194" s="4">
        <v>148</v>
      </c>
      <c r="B4194" s="11">
        <v>2</v>
      </c>
      <c r="C4194" s="33" t="s">
        <v>1581</v>
      </c>
      <c r="E4194" s="149"/>
      <c r="F4194" s="43" t="s">
        <v>1891</v>
      </c>
      <c r="G4194" s="43" t="s">
        <v>6760</v>
      </c>
      <c r="H4194" s="24">
        <v>9</v>
      </c>
      <c r="I4194" s="24">
        <v>27</v>
      </c>
      <c r="K4194" s="100"/>
      <c r="M4194" s="136" t="s">
        <v>11687</v>
      </c>
      <c r="N4194" s="136"/>
      <c r="O4194" s="178" t="str">
        <f t="shared" si="113"/>
        <v>Label.create(:concept_id =&gt; Concept.find_by_codelist_and_code(148, '10').id, :locale =&gt; 'fi', :preflabel =&gt; 'Kustantajan luoma sarja', :scopenote =&gt; 'The collection is a bibliographic collection (eg a series or set (Fr. série)) defined and identified by a publisher, either on the product itself or in product information supplied by the publisher. The books in the collection generally share a subject, narrative, design style or authorship. They may may have a specific order, or the collection may be unordered')</v>
      </c>
      <c r="P4194" s="3"/>
    </row>
    <row r="4195" spans="1:16" ht="195" hidden="1">
      <c r="A4195" s="4">
        <v>148</v>
      </c>
      <c r="B4195" s="11">
        <v>3</v>
      </c>
      <c r="C4195" s="42" t="s">
        <v>3312</v>
      </c>
      <c r="E4195" s="149"/>
      <c r="F4195" s="43" t="s">
        <v>5447</v>
      </c>
      <c r="G4195" s="43" t="s">
        <v>6761</v>
      </c>
      <c r="H4195" s="24">
        <v>27</v>
      </c>
      <c r="K4195" s="100"/>
      <c r="M4195" s="136" t="s">
        <v>5447</v>
      </c>
      <c r="N4195" s="136" t="s">
        <v>12978</v>
      </c>
      <c r="O4195" s="178" t="str">
        <f t="shared" si="113"/>
        <v>Label.create(:concept_id =&gt; Concept.find_by_codelist_and_code(148, '11').id, :locale =&gt; 'fi', :preflabel =&gt; 'Collection éditoriale', :scopenote =&gt; 'Kustantajan koostama bibliografinen kokoelma. Käytetään ensisijaisesti Ranskassa')</v>
      </c>
      <c r="P4195" s="3"/>
    </row>
    <row r="4196" spans="1:16" ht="45" hidden="1">
      <c r="A4196" s="4">
        <v>148</v>
      </c>
      <c r="B4196" s="11">
        <v>4</v>
      </c>
      <c r="C4196" s="33" t="s">
        <v>3253</v>
      </c>
      <c r="E4196" s="149"/>
      <c r="F4196" s="43" t="s">
        <v>2417</v>
      </c>
      <c r="G4196" s="43" t="s">
        <v>7115</v>
      </c>
      <c r="H4196" s="24">
        <v>9</v>
      </c>
      <c r="K4196" s="100"/>
      <c r="M4196" s="136" t="s">
        <v>11688</v>
      </c>
      <c r="N4196" s="136"/>
      <c r="O4196" s="178" t="str">
        <f t="shared" si="113"/>
        <v>Label.create(:concept_id =&gt; Concept.find_by_codelist_and_code(148, '20').id, :locale =&gt; 'fi', :preflabel =&gt; 'Muun toimijan muodostama sarja', :scopenote =&gt; 'The collection has been defined and identified by a party in the metadata supply chain other than the publisher, typically an aggregator.')</v>
      </c>
      <c r="P4196" s="3"/>
    </row>
    <row r="4197" spans="1:16" ht="45" hidden="1">
      <c r="A4197" s="183">
        <v>149</v>
      </c>
      <c r="B4197" s="191">
        <v>0</v>
      </c>
      <c r="C4197" s="184"/>
      <c r="D4197" s="184"/>
      <c r="E4197" s="185"/>
      <c r="F4197" s="75" t="s">
        <v>3158</v>
      </c>
      <c r="G4197" s="75" t="s">
        <v>5665</v>
      </c>
      <c r="H4197" s="29">
        <v>9</v>
      </c>
      <c r="I4197" s="29"/>
      <c r="J4197" s="20">
        <v>3</v>
      </c>
      <c r="K4197" s="101" t="s">
        <v>7636</v>
      </c>
      <c r="M4197" s="136" t="s">
        <v>11689</v>
      </c>
      <c r="N4197" s="136"/>
      <c r="O4197" s="178" t="str">
        <f t="shared" si="113"/>
        <v>Label.create(:concept_id =&gt; Concept.find_by_codelist_and_code(149, nil).id, :locale =&gt; 'fi', :preflabel =&gt; 'Nimeketaso', :scopenote =&gt; 'Käytä yhdessä &amp;lt;TitleElementLevel&gt; &amp;lt;x409&gt;')</v>
      </c>
      <c r="P4197" s="3"/>
    </row>
    <row r="4198" spans="1:16" ht="15.75" hidden="1">
      <c r="A4198" s="4">
        <v>149</v>
      </c>
      <c r="B4198" s="11">
        <v>1</v>
      </c>
      <c r="C4198" s="33" t="s">
        <v>1557</v>
      </c>
      <c r="E4198" s="149"/>
      <c r="F4198" s="43" t="s">
        <v>4695</v>
      </c>
      <c r="G4198" s="43" t="s">
        <v>6762</v>
      </c>
      <c r="H4198" s="24">
        <v>9</v>
      </c>
      <c r="K4198" s="100"/>
      <c r="M4198" s="136" t="s">
        <v>11690</v>
      </c>
      <c r="N4198" s="136"/>
      <c r="O4198" s="178" t="str">
        <f t="shared" si="113"/>
        <v>Label.create(:concept_id =&gt; Concept.find_by_codelist_and_code(149, '01').id, :locale =&gt; 'fi', :preflabel =&gt; 'Tuotteen nimeke', :scopenote =&gt; 'The title element refers to an individual product')</v>
      </c>
      <c r="P4198" s="3"/>
    </row>
    <row r="4199" spans="1:16" ht="30" hidden="1">
      <c r="A4199" s="4">
        <v>149</v>
      </c>
      <c r="B4199" s="11">
        <v>2</v>
      </c>
      <c r="C4199" s="33" t="s">
        <v>1556</v>
      </c>
      <c r="E4199" s="149"/>
      <c r="F4199" s="43" t="s">
        <v>2815</v>
      </c>
      <c r="G4199" s="43" t="s">
        <v>6763</v>
      </c>
      <c r="H4199" s="24">
        <v>9</v>
      </c>
      <c r="K4199" s="100"/>
      <c r="M4199" s="136" t="s">
        <v>11691</v>
      </c>
      <c r="N4199" s="136"/>
      <c r="O4199" s="178" t="str">
        <f t="shared" si="113"/>
        <v>Label.create(:concept_id =&gt; Concept.find_by_codelist_and_code(149, '02').id, :locale =&gt; 'fi', :preflabel =&gt; 'Sarjan nimeke', :scopenote =&gt; 'The title element refers to the top level of a bibliographic collection')</v>
      </c>
      <c r="P4199" s="3"/>
    </row>
    <row r="4200" spans="1:16" ht="45" hidden="1">
      <c r="A4200" s="4">
        <v>149</v>
      </c>
      <c r="B4200" s="11">
        <v>3</v>
      </c>
      <c r="C4200" s="33" t="s">
        <v>1931</v>
      </c>
      <c r="E4200" s="149"/>
      <c r="F4200" s="43" t="s">
        <v>2279</v>
      </c>
      <c r="G4200" s="43" t="s">
        <v>6764</v>
      </c>
      <c r="H4200" s="24">
        <v>9</v>
      </c>
      <c r="K4200" s="100"/>
      <c r="M4200" s="136" t="s">
        <v>11692</v>
      </c>
      <c r="N4200" s="136"/>
      <c r="O4200" s="178" t="str">
        <f t="shared" si="113"/>
        <v>Label.create(:concept_id =&gt; Concept.find_by_codelist_and_code(149, '03').id, :locale =&gt; 'fi', :preflabel =&gt; 'Alasarjan nimeke', :scopenote =&gt; 'The title element refers to an intermediate level of a bibliographic collection that comprises two or more ‘sub-collections’')</v>
      </c>
      <c r="P4200" s="3"/>
    </row>
    <row r="4201" spans="1:16" ht="75" hidden="1">
      <c r="A4201" s="4">
        <v>149</v>
      </c>
      <c r="B4201" s="11">
        <v>4</v>
      </c>
      <c r="C4201" s="33" t="s">
        <v>2086</v>
      </c>
      <c r="E4201" s="149"/>
      <c r="F4201" s="43" t="s">
        <v>1039</v>
      </c>
      <c r="G4201" s="43" t="s">
        <v>8136</v>
      </c>
      <c r="H4201" s="24">
        <v>10</v>
      </c>
      <c r="I4201" s="24">
        <v>44</v>
      </c>
      <c r="K4201" s="100"/>
      <c r="M4201" s="136" t="s">
        <v>11693</v>
      </c>
      <c r="N4201" s="136" t="s">
        <v>11694</v>
      </c>
      <c r="O4201" s="178" t="str">
        <f t="shared" si="113"/>
        <v>Label.create(:concept_id =&gt; Concept.find_by_codelist_and_code(149, '04').id, :locale =&gt; 'fi', :preflabel =&gt; 'Osakohteen nimeke', :scopenote =&gt; 'esim. kirjan luku tai kokoomateokseen sisältyvä teos')</v>
      </c>
      <c r="P4201" s="3"/>
    </row>
    <row r="4202" spans="1:16" ht="150" hidden="1">
      <c r="A4202" s="4">
        <v>149</v>
      </c>
      <c r="B4202" s="11">
        <v>5</v>
      </c>
      <c r="C4202" s="42" t="s">
        <v>1658</v>
      </c>
      <c r="E4202" s="149"/>
      <c r="F4202" s="43" t="s">
        <v>4825</v>
      </c>
      <c r="G4202" s="108" t="s">
        <v>13478</v>
      </c>
      <c r="H4202" s="24">
        <v>19</v>
      </c>
      <c r="I4202" s="24">
        <v>60</v>
      </c>
      <c r="K4202" s="100"/>
      <c r="M4202" s="136" t="s">
        <v>11695</v>
      </c>
      <c r="N4202" s="136" t="s">
        <v>12979</v>
      </c>
      <c r="O4202" s="178" t="str">
        <f t="shared" si="113"/>
        <v>Label.create(:concept_id =&gt; Concept.find_by_codelist_and_code(149, '05').id, :locale =&gt; 'fi', :preflabel =&gt; 'Tuotemerkki', :scopenote =&gt; 'Esimerkiksi Disney, Puuha-Pete, Nalle Puh. Ei käytetä sarjan nimekkeen ilmoittamiseen')</v>
      </c>
      <c r="P4202" s="3"/>
    </row>
    <row r="4203" spans="1:16" ht="60" hidden="1">
      <c r="A4203" s="4">
        <v>149</v>
      </c>
      <c r="B4203" s="11">
        <v>6</v>
      </c>
      <c r="C4203" s="42" t="s">
        <v>1247</v>
      </c>
      <c r="E4203" s="149"/>
      <c r="F4203" s="43" t="s">
        <v>5439</v>
      </c>
      <c r="G4203" s="43" t="s">
        <v>6765</v>
      </c>
      <c r="H4203" s="24">
        <v>27</v>
      </c>
      <c r="K4203" s="100"/>
      <c r="M4203" s="136" t="s">
        <v>11696</v>
      </c>
      <c r="N4203" s="136"/>
      <c r="O4203" s="178" t="str">
        <f t="shared" si="113"/>
        <v>Label.create(:concept_id =&gt; Concept.find_by_codelist_and_code(149, '06').id, :locale =&gt; 'fi', :preflabel =&gt; 'Alasarjan alasarjan nimeke', :scopenote =&gt; 'The title element refers to an intermediate level of a bibliographic collection that is a subdivision of a sub-collection (a third level of collective identity)')</v>
      </c>
      <c r="P4203" s="3"/>
    </row>
    <row r="4204" spans="1:16" ht="45" hidden="1">
      <c r="A4204" s="183">
        <v>150</v>
      </c>
      <c r="B4204" s="191">
        <v>0</v>
      </c>
      <c r="C4204" s="184"/>
      <c r="D4204" s="184"/>
      <c r="E4204" s="185"/>
      <c r="F4204" s="75" t="s">
        <v>3002</v>
      </c>
      <c r="G4204" s="75">
        <v>0</v>
      </c>
      <c r="H4204" s="29">
        <v>9</v>
      </c>
      <c r="I4204" s="29"/>
      <c r="J4204" s="20">
        <v>3</v>
      </c>
      <c r="K4204" s="101" t="s">
        <v>7559</v>
      </c>
      <c r="M4204" s="136" t="s">
        <v>11697</v>
      </c>
      <c r="N4204" s="136"/>
      <c r="O4204" s="178" t="str">
        <f t="shared" si="113"/>
        <v>Label.create(:concept_id =&gt; Concept.find_by_codelist_and_code(150, nil).id, :locale =&gt; 'fi', :preflabel =&gt; 'Tuotemuoto', :scopenote =&gt; 'Käytä yhdessä &amp;lt;ProductForm&gt; &amp;lt;b012&gt;&lt;br&gt;0')</v>
      </c>
      <c r="P4204" s="3"/>
    </row>
    <row r="4205" spans="1:16" ht="15.75" hidden="1">
      <c r="A4205" s="4">
        <v>150</v>
      </c>
      <c r="B4205" s="11">
        <v>1</v>
      </c>
      <c r="C4205" s="33" t="s">
        <v>4291</v>
      </c>
      <c r="E4205" s="149"/>
      <c r="F4205" s="43" t="s">
        <v>3052</v>
      </c>
      <c r="G4205" s="43" t="s">
        <v>5665</v>
      </c>
      <c r="H4205" s="26">
        <v>0</v>
      </c>
      <c r="I4205" s="26"/>
      <c r="J4205" s="6"/>
      <c r="K4205" s="100"/>
      <c r="M4205" s="136" t="s">
        <v>9358</v>
      </c>
      <c r="N4205" s="136"/>
      <c r="O4205" s="178" t="str">
        <f t="shared" si="113"/>
        <v>Label.create(:concept_id =&gt; Concept.find_by_codelist_and_code(150, '00').id, :locale =&gt; 'fi', :preflabel =&gt; 'Määrittelemätön', :scopenote =&gt; nil)</v>
      </c>
      <c r="P4205" s="3"/>
    </row>
    <row r="4206" spans="1:16" ht="45">
      <c r="A4206" s="4">
        <v>150</v>
      </c>
      <c r="B4206" s="11">
        <v>2</v>
      </c>
      <c r="C4206" s="33" t="s">
        <v>3581</v>
      </c>
      <c r="E4206" s="149"/>
      <c r="F4206" s="43" t="s">
        <v>3845</v>
      </c>
      <c r="G4206" s="108" t="s">
        <v>14270</v>
      </c>
      <c r="H4206" s="26">
        <v>0</v>
      </c>
      <c r="I4206" s="26">
        <v>63</v>
      </c>
      <c r="J4206" s="6"/>
      <c r="K4206" s="100"/>
      <c r="M4206" s="136" t="s">
        <v>11698</v>
      </c>
      <c r="N4206" s="136" t="s">
        <v>12980</v>
      </c>
      <c r="O4206" s="3" t="str">
        <f t="shared" si="113"/>
        <v>Label.create(:concept_id =&gt; Concept.find_by_codelist_and_code(150, 'AA').id, :locale =&gt; 'fi', :preflabel =&gt; 'Äänite, määrittelemätön', :scopenote =&gt; 'Käytä vain ennakkotiedoissa, jos tarkka tuotemuoto ei ole vielä tiedossa')</v>
      </c>
      <c r="P4206" s="337" t="s">
        <v>13124</v>
      </c>
    </row>
    <row r="4207" spans="1:16" ht="15.75" hidden="1">
      <c r="A4207" s="4">
        <v>150</v>
      </c>
      <c r="B4207" s="11">
        <v>3</v>
      </c>
      <c r="C4207" s="33" t="s">
        <v>4010</v>
      </c>
      <c r="E4207" s="149"/>
      <c r="F4207" s="43" t="s">
        <v>3831</v>
      </c>
      <c r="G4207" s="43" t="s">
        <v>5704</v>
      </c>
      <c r="H4207" s="26">
        <v>0</v>
      </c>
      <c r="I4207" s="26"/>
      <c r="J4207" s="6"/>
      <c r="K4207" s="100"/>
      <c r="M4207" s="136" t="s">
        <v>11699</v>
      </c>
      <c r="N4207" s="136"/>
      <c r="O4207" s="178" t="str">
        <f t="shared" si="113"/>
        <v>Label.create(:concept_id =&gt; Concept.find_by_codelist_and_code(150, 'AB').id, :locale =&gt; 'fi', :preflabel =&gt; 'C-kasetti', :scopenote =&gt; 'Audio cassette (analogue)')</v>
      </c>
      <c r="P4207" s="3"/>
    </row>
    <row r="4208" spans="1:16" ht="60" hidden="1">
      <c r="A4208" s="4">
        <v>150</v>
      </c>
      <c r="B4208" s="11">
        <v>4</v>
      </c>
      <c r="C4208" s="33" t="s">
        <v>3833</v>
      </c>
      <c r="E4208" s="149"/>
      <c r="F4208" s="43" t="s">
        <v>4106</v>
      </c>
      <c r="G4208" s="43" t="s">
        <v>7759</v>
      </c>
      <c r="H4208" s="26">
        <v>8</v>
      </c>
      <c r="I4208" s="26"/>
      <c r="J4208" s="6"/>
      <c r="K4208" s="100"/>
      <c r="M4208" s="136" t="s">
        <v>11700</v>
      </c>
      <c r="N4208" s="136"/>
      <c r="O4208" s="178" t="str">
        <f t="shared" si="113"/>
        <v>Label.create(:concept_id =&gt; Concept.find_by_codelist_and_code(150, 'AC').id, :locale =&gt; 'fi', :preflabel =&gt; 'CD-äänilevy', :scopenote =&gt; 'Audio compact disc: use for ‘Red book’ discs (conventional audio CD) and SACD, and use coding in &amp;lt;ProductFormDetail&gt; to specify the format, if required')</v>
      </c>
      <c r="P4208" s="3"/>
    </row>
    <row r="4209" spans="1:16" ht="15.75" hidden="1">
      <c r="A4209" s="4">
        <v>150</v>
      </c>
      <c r="B4209" s="11">
        <v>5</v>
      </c>
      <c r="C4209" s="33" t="s">
        <v>4207</v>
      </c>
      <c r="E4209" s="149"/>
      <c r="F4209" s="43" t="s">
        <v>2341</v>
      </c>
      <c r="G4209" s="43" t="s">
        <v>5705</v>
      </c>
      <c r="H4209" s="26">
        <v>0</v>
      </c>
      <c r="I4209" s="26"/>
      <c r="J4209" s="6"/>
      <c r="K4209" s="100"/>
      <c r="M4209" s="136" t="s">
        <v>11701</v>
      </c>
      <c r="N4209" s="136"/>
      <c r="O4209" s="178" t="str">
        <f t="shared" si="113"/>
        <v>Label.create(:concept_id =&gt; Concept.find_by_codelist_and_code(150, 'AD').id, :locale =&gt; 'fi', :preflabel =&gt; 'DAT-kasetti', :scopenote =&gt; 'Digital audio tape cassette')</v>
      </c>
      <c r="P4209" s="3"/>
    </row>
    <row r="4210" spans="1:16" ht="75" hidden="1">
      <c r="A4210" s="4">
        <v>150</v>
      </c>
      <c r="B4210" s="11">
        <v>6</v>
      </c>
      <c r="C4210" s="33" t="s">
        <v>3901</v>
      </c>
      <c r="E4210" s="149"/>
      <c r="F4210" s="43" t="s">
        <v>828</v>
      </c>
      <c r="G4210" s="43" t="s">
        <v>7775</v>
      </c>
      <c r="H4210" s="26">
        <v>0</v>
      </c>
      <c r="I4210" s="26">
        <v>37</v>
      </c>
      <c r="J4210" s="6"/>
      <c r="K4210" s="100"/>
      <c r="M4210" s="136" t="s">
        <v>11702</v>
      </c>
      <c r="N4210" s="136" t="s">
        <v>11703</v>
      </c>
      <c r="O4210" s="178" t="str">
        <f t="shared" si="113"/>
        <v>Label.create(:concept_id =&gt; Concept.find_by_codelist_and_code(150, 'AE').id, :locale =&gt; 'fi', :preflabel =&gt; 'Äänilevy', :scopenote =&gt; 'Myös vinyylit')</v>
      </c>
      <c r="P4210" s="3"/>
    </row>
    <row r="4211" spans="1:16" ht="15.75" hidden="1">
      <c r="A4211" s="4">
        <v>150</v>
      </c>
      <c r="B4211" s="11">
        <v>7</v>
      </c>
      <c r="C4211" s="33" t="s">
        <v>3902</v>
      </c>
      <c r="E4211" s="149"/>
      <c r="F4211" s="43" t="s">
        <v>3849</v>
      </c>
      <c r="G4211" s="43" t="s">
        <v>5706</v>
      </c>
      <c r="H4211" s="26">
        <v>0</v>
      </c>
      <c r="I4211" s="26"/>
      <c r="J4211" s="6"/>
      <c r="K4211" s="100"/>
      <c r="M4211" s="136" t="s">
        <v>11704</v>
      </c>
      <c r="N4211" s="136"/>
      <c r="O4211" s="178" t="str">
        <f t="shared" si="113"/>
        <v>Label.create(:concept_id =&gt; Concept.find_by_codelist_and_code(150, 'AF').id, :locale =&gt; 'fi', :preflabel =&gt; 'Äänikela', :scopenote =&gt; 'Audio tape (analogue open reel tape)')</v>
      </c>
      <c r="P4211" s="3"/>
    </row>
    <row r="4212" spans="1:16" ht="15.75" hidden="1">
      <c r="A4212" s="4">
        <v>150</v>
      </c>
      <c r="B4212" s="11">
        <v>8</v>
      </c>
      <c r="C4212" s="33" t="s">
        <v>2557</v>
      </c>
      <c r="E4212" s="149"/>
      <c r="F4212" s="43" t="s">
        <v>1325</v>
      </c>
      <c r="G4212" s="43" t="s">
        <v>5707</v>
      </c>
      <c r="H4212" s="26">
        <v>2</v>
      </c>
      <c r="I4212" s="26"/>
      <c r="J4212" s="6"/>
      <c r="K4212" s="100"/>
      <c r="M4212" s="136" t="s">
        <v>11705</v>
      </c>
      <c r="N4212" s="136" t="s">
        <v>1325</v>
      </c>
      <c r="O4212" s="178" t="str">
        <f t="shared" si="113"/>
        <v>Label.create(:concept_id =&gt; Concept.find_by_codelist_and_code(150, 'AG').id, :locale =&gt; 'fi', :preflabel =&gt; 'MD-äänilevy', :scopenote =&gt; 'MiniDisc')</v>
      </c>
      <c r="P4212" s="3"/>
    </row>
    <row r="4213" spans="1:16" ht="60" hidden="1">
      <c r="A4213" s="4">
        <v>150</v>
      </c>
      <c r="B4213" s="11">
        <v>9</v>
      </c>
      <c r="C4213" s="33" t="s">
        <v>244</v>
      </c>
      <c r="E4213" s="149"/>
      <c r="F4213" s="43" t="s">
        <v>1074</v>
      </c>
      <c r="G4213" s="43" t="s">
        <v>7760</v>
      </c>
      <c r="H4213" s="26">
        <v>2</v>
      </c>
      <c r="I4213" s="26"/>
      <c r="J4213" s="6"/>
      <c r="K4213" s="100"/>
      <c r="M4213" s="136" t="s">
        <v>11706</v>
      </c>
      <c r="N4213" s="136"/>
      <c r="O4213" s="178" t="str">
        <f t="shared" si="113"/>
        <v>Label.create(:concept_id =&gt; Concept.find_by_codelist_and_code(150, 'AH').id, :locale =&gt; 'fi', :preflabel =&gt; 'CD-äänilevy dataraidalla', :scopenote =&gt; 'Audio compact disc with part CD-ROM content, also termed CD-Plus or Enhanced-CD: use for ‘Blue book’ and ‘Yellow/Red book’ two-session discs')</v>
      </c>
      <c r="P4213" s="3"/>
    </row>
    <row r="4214" spans="1:16" ht="15.75" hidden="1">
      <c r="A4214" s="4">
        <v>150</v>
      </c>
      <c r="B4214" s="11">
        <v>10</v>
      </c>
      <c r="C4214" s="33" t="s">
        <v>2555</v>
      </c>
      <c r="E4214" s="149"/>
      <c r="F4214" s="43" t="s">
        <v>1198</v>
      </c>
      <c r="G4214" s="43" t="s">
        <v>5665</v>
      </c>
      <c r="H4214" s="26">
        <v>2</v>
      </c>
      <c r="I4214" s="26"/>
      <c r="J4214" s="6"/>
      <c r="K4214" s="100"/>
      <c r="M4214" s="136" t="s">
        <v>11707</v>
      </c>
      <c r="N4214" s="136"/>
      <c r="O4214" s="178" t="str">
        <f t="shared" si="113"/>
        <v>Label.create(:concept_id =&gt; Concept.find_by_codelist_and_code(150, 'AI').id, :locale =&gt; 'fi', :preflabel =&gt; 'DVD-äänilevy', :scopenote =&gt; nil)</v>
      </c>
      <c r="P4214" s="3"/>
    </row>
    <row r="4215" spans="1:16" ht="30" hidden="1">
      <c r="A4215" s="4">
        <v>150</v>
      </c>
      <c r="B4215" s="11">
        <v>11</v>
      </c>
      <c r="C4215" s="33" t="s">
        <v>756</v>
      </c>
      <c r="E4215" s="149"/>
      <c r="F4215" s="43" t="s">
        <v>4343</v>
      </c>
      <c r="G4215" s="43" t="s">
        <v>7877</v>
      </c>
      <c r="H4215" s="26">
        <v>2</v>
      </c>
      <c r="I4215" s="26">
        <v>39</v>
      </c>
      <c r="J4215" s="6"/>
      <c r="K4215" s="100"/>
      <c r="M4215" s="136" t="s">
        <v>11708</v>
      </c>
      <c r="N4215" s="136" t="s">
        <v>11709</v>
      </c>
      <c r="O4215" s="178" t="str">
        <f t="shared" si="113"/>
        <v>Label.create(:concept_id =&gt; Concept.find_by_codelist_and_code(150, 'AJ').id, :locale =&gt; 'fi', :preflabel =&gt; 'Ladattava äänitiedosto', :scopenote =&gt; 'Esimerkiksi verkkokaupasta ladattava äänitiedosto')</v>
      </c>
      <c r="P4215" s="3"/>
    </row>
    <row r="4216" spans="1:16" ht="45" hidden="1">
      <c r="A4216" s="4">
        <v>150</v>
      </c>
      <c r="B4216" s="11">
        <v>12</v>
      </c>
      <c r="C4216" s="33" t="s">
        <v>4248</v>
      </c>
      <c r="E4216" s="149"/>
      <c r="F4216" s="43" t="s">
        <v>3181</v>
      </c>
      <c r="G4216" s="43" t="s">
        <v>7761</v>
      </c>
      <c r="H4216" s="26">
        <v>11</v>
      </c>
      <c r="I4216" s="26"/>
      <c r="J4216" s="6"/>
      <c r="K4216" s="100"/>
      <c r="M4216" s="136" t="s">
        <v>11710</v>
      </c>
      <c r="N4216" s="136"/>
      <c r="O4216" s="178" t="str">
        <f t="shared" si="113"/>
        <v>Label.create(:concept_id =&gt; Concept.find_by_codelist_and_code(150, 'AK').id, :locale =&gt; 'fi', :preflabel =&gt; 'Laitteeseen ladattu äänikirja', :scopenote =&gt; 'For example, Playaway audiobook and player: use coding in &amp;lt;ProductFormDetail&gt; to specify the recording format, if required')</v>
      </c>
      <c r="P4216" s="3"/>
    </row>
    <row r="4217" spans="1:16" ht="15.75" hidden="1">
      <c r="A4217" s="4">
        <v>150</v>
      </c>
      <c r="B4217" s="11">
        <v>13</v>
      </c>
      <c r="C4217" s="33" t="s">
        <v>2725</v>
      </c>
      <c r="E4217" s="149"/>
      <c r="F4217" s="43" t="s">
        <v>2235</v>
      </c>
      <c r="G4217" s="43" t="s">
        <v>5709</v>
      </c>
      <c r="H4217" s="26">
        <v>7</v>
      </c>
      <c r="I4217" s="26"/>
      <c r="J4217" s="6"/>
      <c r="K4217" s="100"/>
      <c r="M4217" s="136" t="s">
        <v>11711</v>
      </c>
      <c r="N4217" s="136" t="s">
        <v>11712</v>
      </c>
      <c r="O4217" s="178" t="str">
        <f t="shared" si="113"/>
        <v>Label.create(:concept_id =&gt; Concept.find_by_codelist_and_code(150, 'AL').id, :locale =&gt; 'fi', :preflabel =&gt; 'Äänitetty SD-kortti', :scopenote =&gt; 'Esimerkiksi äänikirja')</v>
      </c>
      <c r="P4217" s="3"/>
    </row>
    <row r="4218" spans="1:16" ht="15.75" hidden="1">
      <c r="A4218" s="4">
        <v>150</v>
      </c>
      <c r="B4218" s="11">
        <v>14</v>
      </c>
      <c r="C4218" s="42" t="s">
        <v>2559</v>
      </c>
      <c r="E4218" s="149"/>
      <c r="F4218" s="43" t="s">
        <v>3827</v>
      </c>
      <c r="G4218" s="43" t="s">
        <v>7944</v>
      </c>
      <c r="H4218" s="26">
        <v>38</v>
      </c>
      <c r="I4218" s="26"/>
      <c r="J4218" s="6"/>
      <c r="K4218" s="100"/>
      <c r="M4218" s="136" t="s">
        <v>11713</v>
      </c>
      <c r="N4218" s="136"/>
      <c r="O4218" s="178" t="str">
        <f t="shared" si="113"/>
        <v>Label.create(:concept_id =&gt; Concept.find_by_codelist_and_code(150, 'AM').id, :locale =&gt; 'fi', :preflabel =&gt; 'LP-levy', :scopenote =&gt; 'Vinyl disc (analogue).')</v>
      </c>
      <c r="P4218" s="3"/>
    </row>
    <row r="4219" spans="1:16" ht="45" hidden="1">
      <c r="A4219" s="4">
        <v>150</v>
      </c>
      <c r="B4219" s="11">
        <v>15</v>
      </c>
      <c r="C4219" s="42" t="s">
        <v>1458</v>
      </c>
      <c r="E4219" s="149"/>
      <c r="F4219" s="43" t="s">
        <v>7876</v>
      </c>
      <c r="G4219" s="43" t="s">
        <v>7879</v>
      </c>
      <c r="H4219" s="26">
        <v>39</v>
      </c>
      <c r="I4219" s="26"/>
      <c r="J4219" s="6"/>
      <c r="K4219" s="100"/>
      <c r="M4219" s="136" t="s">
        <v>11714</v>
      </c>
      <c r="N4219" s="136"/>
      <c r="O4219" s="178" t="str">
        <f t="shared" ref="O4219:O4282" si="114">IF(OR(H4219="",IFERROR(FIND("-"&amp;A4219&amp;"-","-6-7-8-10-11-26-33-35-36-37-38-39-40-47-52-54-56-63-67-75-78-94-95-101-138-140-"),0)&gt;0,
AND(A4219=1,IFERROR(FIND("-"&amp;C4219&amp;"-","-12-13-14-"),0)&gt;0),
AND(A4219=22,IFERROR(FIND("-"&amp;C4219&amp;"-","-04-05-"),0)&gt;0),
AND(A4219=34,IFERROR(FIND("-"&amp;C4219&amp;"-","-00-01-04-08-09-10-11-12-13-14-15-"),0)&gt;0),
AND(A4219=45,IFERROR(FIND("-"&amp;C4219&amp;"-","-08-"),0)&gt;0),
AND(A4219=49,IFERROR(FIND("-"&amp;C4219&amp;"-","-ROW-"),0)&gt;0),
AND(A4219=51,IFERROR(FIND("-"&amp;C4219&amp;"-","-14-15-36-"),0)&gt;0),
AND(A4219=79,IFERROR(FIND("-"&amp;C4219&amp;"-","-11-"),0)&gt;0),
AND(A4219=102,IFERROR(FIND("-"&amp;C4219&amp;"-","-02-"),0)&gt;0)),"",
 IF(AND(M4219="",N4219=""),"",
  "Label.create(:concept_id =&gt; Concept.find_by_codelist_and_code("&amp;A4219&amp;", "&amp;IF(C4219="","nil","'"&amp;C4219&amp;"'")&amp;").id, "&amp;
  ":locale =&gt; '"&amp;L$2&amp;"'"&amp;", "&amp;
  ":preflabel =&gt; '"&amp;(IF(M4219="",F4219,M4219)&amp;"', "&amp;
  ":scopenote =&gt; "&amp;IF(AND(N4219="",G4219="",K4219=""),"nil","'"&amp; IF(K4219="", "",$L$3 &amp; IF(ISERROR(FIND("
", K4219))," ","&lt;br&gt;&amp;nbsp;&amp;nbsp;&amp;nbsp;&amp;nbsp;• ") &amp; SUBSTITUTE(SUBSTITUTE(SUBSTITUTE(K4219, "&amp;", "&amp;amp;"),"&lt;","&amp;lt;"),"
","&lt;br&gt;&amp;nbsp;&amp;nbsp;&amp;nbsp;&amp;nbsp;• ")) &amp; IF(OR(K4219="",G4219=""),"","&lt;br&gt;") &amp; SUBSTITUTE(SUBSTITUTE(IF(N4219="",G4219,N4219),"&amp;","&amp;amp;"),"&lt;","&amp;lt;")&amp;"'")&amp;")")
))</f>
        <v>Label.create(:concept_id =&gt; Concept.find_by_codelist_and_code(150, 'AN').id, :locale =&gt; 'fi', :preflabel =&gt; 'Ladattava ja verkkokäyttöinen äänitiedosto', :scopenote =&gt; 'Digital audio recording available both by download to the purchaser’s own device(s) and by online (eg streamed) access')</v>
      </c>
      <c r="P4219" s="3"/>
    </row>
    <row r="4220" spans="1:16" ht="45" hidden="1">
      <c r="A4220" s="4">
        <v>150</v>
      </c>
      <c r="B4220" s="11">
        <v>16</v>
      </c>
      <c r="C4220" s="42" t="s">
        <v>2727</v>
      </c>
      <c r="E4220" s="149"/>
      <c r="F4220" s="43" t="s">
        <v>7845</v>
      </c>
      <c r="G4220" s="43" t="s">
        <v>7878</v>
      </c>
      <c r="H4220" s="26">
        <v>39</v>
      </c>
      <c r="I4220" s="26"/>
      <c r="J4220" s="6"/>
      <c r="K4220" s="100"/>
      <c r="M4220" s="136" t="s">
        <v>11715</v>
      </c>
      <c r="N4220" s="136"/>
      <c r="O4220" s="178" t="str">
        <f t="shared" si="114"/>
        <v>Label.create(:concept_id =&gt; Concept.find_by_codelist_and_code(150, 'AO').id, :locale =&gt; 'fi', :preflabel =&gt; 'Verkkokäyttöinen äänitiedosto', :scopenote =&gt; 'Digital audio recording available online (eg streamed), not downloadable to the purchaser’s own device(s)')</v>
      </c>
      <c r="P4220" s="3"/>
    </row>
    <row r="4221" spans="1:16" ht="90" hidden="1">
      <c r="A4221" s="4">
        <v>150</v>
      </c>
      <c r="B4221" s="11">
        <v>17</v>
      </c>
      <c r="C4221" s="33" t="s">
        <v>3850</v>
      </c>
      <c r="E4221" s="149"/>
      <c r="F4221" s="43" t="s">
        <v>3857</v>
      </c>
      <c r="G4221" s="108" t="s">
        <v>8691</v>
      </c>
      <c r="H4221" s="26">
        <v>0</v>
      </c>
      <c r="I4221" s="26">
        <v>50</v>
      </c>
      <c r="J4221" s="6"/>
      <c r="K4221" s="100"/>
      <c r="M4221" s="136" t="s">
        <v>11716</v>
      </c>
      <c r="N4221" s="136" t="s">
        <v>12981</v>
      </c>
      <c r="O4221" s="178" t="str">
        <f t="shared" si="114"/>
        <v>Label.create(:concept_id =&gt; Concept.find_by_codelist_and_code(150, 'AZ').id, :locale =&gt; 'fi', :preflabel =&gt; 'Jokin muu äänitallenne', :scopenote =&gt; 'Käytetään mikäli äänitettä ei voida määritellä koodeilla AB–AL')</v>
      </c>
      <c r="P4221" s="3"/>
    </row>
    <row r="4222" spans="1:16" ht="45">
      <c r="A4222" s="4">
        <v>150</v>
      </c>
      <c r="B4222" s="11">
        <v>18</v>
      </c>
      <c r="C4222" s="33" t="s">
        <v>3858</v>
      </c>
      <c r="E4222" s="149"/>
      <c r="F4222" s="43" t="s">
        <v>4249</v>
      </c>
      <c r="G4222" s="108" t="s">
        <v>14271</v>
      </c>
      <c r="H4222" s="26">
        <v>0</v>
      </c>
      <c r="I4222" s="26">
        <v>63</v>
      </c>
      <c r="J4222" s="6"/>
      <c r="K4222" s="100"/>
      <c r="M4222" s="136" t="s">
        <v>11717</v>
      </c>
      <c r="N4222" s="136" t="s">
        <v>12980</v>
      </c>
      <c r="O4222" s="3" t="str">
        <f t="shared" si="114"/>
        <v>Label.create(:concept_id =&gt; Concept.find_by_codelist_and_code(150, 'BA').id, :locale =&gt; 'fi', :preflabel =&gt; 'Kirja, määrittelemätön', :scopenote =&gt; 'Käytä vain ennakkotiedoissa, jos tarkka tuotemuoto ei ole vielä tiedossa')</v>
      </c>
      <c r="P4222" s="337" t="s">
        <v>13124</v>
      </c>
    </row>
    <row r="4223" spans="1:16" ht="15.75" hidden="1">
      <c r="A4223" s="4">
        <v>150</v>
      </c>
      <c r="B4223" s="11">
        <v>19</v>
      </c>
      <c r="C4223" s="33" t="s">
        <v>4250</v>
      </c>
      <c r="E4223" s="149"/>
      <c r="F4223" s="43" t="s">
        <v>3934</v>
      </c>
      <c r="G4223" s="43" t="s">
        <v>5712</v>
      </c>
      <c r="H4223" s="26">
        <v>0</v>
      </c>
      <c r="I4223" s="26"/>
      <c r="J4223" s="6"/>
      <c r="K4223" s="100"/>
      <c r="M4223" s="136" t="s">
        <v>11718</v>
      </c>
      <c r="N4223" s="136"/>
      <c r="O4223" s="178" t="str">
        <f t="shared" si="114"/>
        <v>Label.create(:concept_id =&gt; Concept.find_by_codelist_and_code(150, 'BB').id, :locale =&gt; 'fi', :preflabel =&gt; 'Kovakantinen kirja', :scopenote =&gt; 'Hardback or cased book')</v>
      </c>
      <c r="P4223" s="3"/>
    </row>
    <row r="4224" spans="1:16" ht="15.75" hidden="1">
      <c r="A4224" s="4">
        <v>150</v>
      </c>
      <c r="B4224" s="11">
        <v>20</v>
      </c>
      <c r="C4224" s="33" t="s">
        <v>3935</v>
      </c>
      <c r="E4224" s="149"/>
      <c r="F4224" s="43" t="s">
        <v>2174</v>
      </c>
      <c r="G4224" s="43" t="s">
        <v>5713</v>
      </c>
      <c r="H4224" s="26">
        <v>0</v>
      </c>
      <c r="I4224" s="26"/>
      <c r="J4224" s="6"/>
      <c r="K4224" s="100"/>
      <c r="M4224" s="136" t="s">
        <v>11719</v>
      </c>
      <c r="N4224" s="136"/>
      <c r="O4224" s="178" t="str">
        <f t="shared" si="114"/>
        <v>Label.create(:concept_id =&gt; Concept.find_by_codelist_and_code(150, 'BC').id, :locale =&gt; 'fi', :preflabel =&gt; 'Pehmeäkantinen kirja', :scopenote =&gt; 'Paperback or other softback book')</v>
      </c>
      <c r="P4224" s="3"/>
    </row>
    <row r="4225" spans="1:16" ht="15.75" hidden="1">
      <c r="A4225" s="4">
        <v>150</v>
      </c>
      <c r="B4225" s="11">
        <v>21</v>
      </c>
      <c r="C4225" s="33" t="s">
        <v>3936</v>
      </c>
      <c r="E4225" s="149"/>
      <c r="F4225" s="43" t="s">
        <v>3647</v>
      </c>
      <c r="G4225" s="43" t="s">
        <v>7826</v>
      </c>
      <c r="H4225" s="26">
        <v>0</v>
      </c>
      <c r="I4225" s="26"/>
      <c r="J4225" s="6"/>
      <c r="K4225" s="100"/>
      <c r="M4225" s="136" t="s">
        <v>11720</v>
      </c>
      <c r="N4225" s="136" t="s">
        <v>11721</v>
      </c>
      <c r="O4225" s="178" t="str">
        <f t="shared" si="114"/>
        <v>Label.create(:concept_id =&gt; Concept.find_by_codelist_and_code(150, 'BD').id, :locale =&gt; 'fi', :preflabel =&gt; 'Irtolehtiä, irtolehtijulkaisu', :scopenote =&gt; 'Irtolehtipainos (lista 175 koodit B301, B302, B303)')</v>
      </c>
      <c r="P4225" s="3"/>
    </row>
    <row r="4226" spans="1:16" ht="30" hidden="1">
      <c r="A4226" s="4">
        <v>150</v>
      </c>
      <c r="B4226" s="11">
        <v>22</v>
      </c>
      <c r="C4226" s="33" t="s">
        <v>3315</v>
      </c>
      <c r="E4226" s="149"/>
      <c r="F4226" s="43" t="s">
        <v>820</v>
      </c>
      <c r="G4226" s="43" t="s">
        <v>5714</v>
      </c>
      <c r="H4226" s="26">
        <v>0</v>
      </c>
      <c r="I4226" s="26"/>
      <c r="J4226" s="6"/>
      <c r="K4226" s="100"/>
      <c r="M4226" s="136" t="s">
        <v>11722</v>
      </c>
      <c r="N4226" s="136" t="s">
        <v>11723</v>
      </c>
      <c r="O4226" s="178" t="str">
        <f t="shared" si="114"/>
        <v>Label.create(:concept_id =&gt; Concept.find_by_codelist_and_code(150, 'BE').id, :locale =&gt; 'fi', :preflabel =&gt; 'Kierreselkä', :scopenote =&gt; 'Kampasidos, wiresidos, piilowiresidos (lista 175 koodit B311, B312, B313)')</v>
      </c>
      <c r="P4226" s="3"/>
    </row>
    <row r="4227" spans="1:16" ht="45" hidden="1">
      <c r="A4227" s="4">
        <v>150</v>
      </c>
      <c r="B4227" s="11">
        <v>23</v>
      </c>
      <c r="C4227" s="33" t="s">
        <v>3719</v>
      </c>
      <c r="E4227" s="149"/>
      <c r="F4227" s="43" t="s">
        <v>821</v>
      </c>
      <c r="G4227" s="108" t="s">
        <v>13899</v>
      </c>
      <c r="H4227" s="26">
        <v>0</v>
      </c>
      <c r="I4227" s="26">
        <v>61</v>
      </c>
      <c r="J4227" s="6"/>
      <c r="K4227" s="100"/>
      <c r="M4227" s="136" t="s">
        <v>11724</v>
      </c>
      <c r="N4227" s="136" t="s">
        <v>13877</v>
      </c>
      <c r="O4227" s="178" t="str">
        <f t="shared" si="114"/>
        <v>Label.create(:concept_id =&gt; Concept.find_by_codelist_and_code(150, 'BF').id, :locale =&gt; 'fi', :preflabel =&gt; 'Lehtivihko, moniste', :scopenote =&gt; 'Nidottu, stiftattu tai kierresidottu')</v>
      </c>
      <c r="P4227" s="3"/>
    </row>
    <row r="4228" spans="1:16" ht="30" hidden="1">
      <c r="A4228" s="4">
        <v>150</v>
      </c>
      <c r="B4228" s="11">
        <v>24</v>
      </c>
      <c r="C4228" s="33" t="s">
        <v>3720</v>
      </c>
      <c r="E4228" s="149"/>
      <c r="F4228" s="43" t="s">
        <v>2122</v>
      </c>
      <c r="G4228" s="43" t="s">
        <v>7764</v>
      </c>
      <c r="H4228" s="26">
        <v>0</v>
      </c>
      <c r="I4228" s="26"/>
      <c r="J4228" s="6"/>
      <c r="K4228" s="100"/>
      <c r="M4228" s="136" t="s">
        <v>11725</v>
      </c>
      <c r="N4228" s="136" t="s">
        <v>11726</v>
      </c>
      <c r="O4228" s="178" t="str">
        <f t="shared" si="114"/>
        <v>Label.create(:concept_id =&gt; Concept.find_by_codelist_and_code(150, 'BG').id, :locale =&gt; 'fi', :preflabel =&gt; 'Nahka / erikoissidos', :scopenote =&gt; 'Käytä &amp;lt;ProductFormDetail&gt;-kenttää lisätietojen merkitsemiseen')</v>
      </c>
      <c r="P4228" s="3"/>
    </row>
    <row r="4229" spans="1:16" ht="15.75" hidden="1">
      <c r="A4229" s="4">
        <v>150</v>
      </c>
      <c r="B4229" s="11">
        <v>25</v>
      </c>
      <c r="C4229" s="33" t="s">
        <v>3868</v>
      </c>
      <c r="E4229" s="149"/>
      <c r="F4229" s="43" t="s">
        <v>4175</v>
      </c>
      <c r="G4229" s="43" t="s">
        <v>5715</v>
      </c>
      <c r="H4229" s="26">
        <v>0</v>
      </c>
      <c r="I4229" s="26"/>
      <c r="J4229" s="6"/>
      <c r="K4229" s="100"/>
      <c r="M4229" s="136" t="s">
        <v>11727</v>
      </c>
      <c r="N4229" s="136" t="s">
        <v>12982</v>
      </c>
      <c r="O4229" s="178" t="str">
        <f t="shared" si="114"/>
        <v>Label.create(:concept_id =&gt; Concept.find_by_codelist_and_code(150, 'BH').id, :locale =&gt; 'fi', :preflabel =&gt; 'Pahvisivuinen kirja', :scopenote =&gt; 'Lasten kirja, jonka kaikki sivut on painettu pahville')</v>
      </c>
      <c r="P4229" s="3"/>
    </row>
    <row r="4230" spans="1:16" ht="15.75" hidden="1">
      <c r="A4230" s="4">
        <v>150</v>
      </c>
      <c r="B4230" s="11">
        <v>26</v>
      </c>
      <c r="C4230" s="33" t="s">
        <v>4176</v>
      </c>
      <c r="E4230" s="149"/>
      <c r="F4230" s="43" t="s">
        <v>4177</v>
      </c>
      <c r="G4230" s="43" t="s">
        <v>5716</v>
      </c>
      <c r="H4230" s="26">
        <v>0</v>
      </c>
      <c r="I4230" s="26"/>
      <c r="J4230" s="6"/>
      <c r="K4230" s="100"/>
      <c r="M4230" s="136" t="s">
        <v>11728</v>
      </c>
      <c r="N4230" s="136" t="s">
        <v>12983</v>
      </c>
      <c r="O4230" s="178" t="str">
        <f t="shared" si="114"/>
        <v>Label.create(:concept_id =&gt; Concept.find_by_codelist_and_code(150, 'BI').id, :locale =&gt; 'fi', :preflabel =&gt; 'Kangaskirja', :scopenote =&gt; 'Lasten kirja, jonka kaikki sivut on painettu tekstiilille')</v>
      </c>
      <c r="P4230" s="3"/>
    </row>
    <row r="4231" spans="1:16" ht="30" hidden="1">
      <c r="A4231" s="4">
        <v>150</v>
      </c>
      <c r="B4231" s="11">
        <v>27</v>
      </c>
      <c r="C4231" s="33" t="s">
        <v>1273</v>
      </c>
      <c r="E4231" s="149"/>
      <c r="F4231" s="43" t="s">
        <v>541</v>
      </c>
      <c r="G4231" s="43" t="s">
        <v>5717</v>
      </c>
      <c r="H4231" s="26">
        <v>0</v>
      </c>
      <c r="I4231" s="26"/>
      <c r="J4231" s="6"/>
      <c r="K4231" s="100"/>
      <c r="M4231" s="136" t="s">
        <v>11729</v>
      </c>
      <c r="N4231" s="136" t="s">
        <v>12984</v>
      </c>
      <c r="O4231" s="178" t="str">
        <f t="shared" si="114"/>
        <v>Label.create(:concept_id =&gt; Concept.find_by_codelist_and_code(150, 'BJ').id, :locale =&gt; 'fi', :preflabel =&gt; 'Kylpykirja', :scopenote =&gt; 'Lasten kirja, jonka kansi ja sivut ovat vedenkestävää materiaalia')</v>
      </c>
      <c r="P4231" s="3"/>
    </row>
    <row r="4232" spans="1:16" ht="105" hidden="1">
      <c r="A4232" s="4">
        <v>150</v>
      </c>
      <c r="B4232" s="11">
        <v>28</v>
      </c>
      <c r="C4232" s="33" t="s">
        <v>3814</v>
      </c>
      <c r="E4232" s="149"/>
      <c r="F4232" s="43" t="s">
        <v>2324</v>
      </c>
      <c r="G4232" s="45" t="s">
        <v>5718</v>
      </c>
      <c r="H4232" s="26">
        <v>2</v>
      </c>
      <c r="I4232" s="26"/>
      <c r="J4232" s="6"/>
      <c r="K4232" s="100"/>
      <c r="M4232" s="136" t="s">
        <v>11730</v>
      </c>
      <c r="N4232" s="136" t="s">
        <v>12985</v>
      </c>
      <c r="O4232" s="178" t="str">
        <f t="shared" si="114"/>
        <v>Label.create(:concept_id =&gt; Concept.find_by_codelist_and_code(150, 'BK').id, :locale =&gt; 'fi', :preflabel =&gt; 'Poikkeavan muotoinen kirja', :scopenote =&gt; 'Kirja, jonka muoto on uudenlainen tai erikoinen, eikä sitä voida kuvata millään muulla koodilla (esim. lelukirja, tai Äpy). Mikäli mahdollista tuotemuotoa tulisi tarkentaa koodeilla listalta 175 (esim. B2-alkuiset koodit)')</v>
      </c>
      <c r="P4232" s="3"/>
    </row>
    <row r="4233" spans="1:16" ht="15.75" hidden="1">
      <c r="A4233" s="4">
        <v>150</v>
      </c>
      <c r="B4233" s="11">
        <v>29</v>
      </c>
      <c r="C4233" s="33" t="s">
        <v>1981</v>
      </c>
      <c r="E4233" s="149"/>
      <c r="F4233" s="43" t="s">
        <v>1975</v>
      </c>
      <c r="G4233" s="43" t="s">
        <v>5719</v>
      </c>
      <c r="H4233" s="26">
        <v>2</v>
      </c>
      <c r="I4233" s="26"/>
      <c r="J4233" s="6"/>
      <c r="K4233" s="100"/>
      <c r="M4233" s="136" t="s">
        <v>11731</v>
      </c>
      <c r="N4233" s="136"/>
      <c r="O4233" s="178" t="str">
        <f t="shared" si="114"/>
        <v>Label.create(:concept_id =&gt; Concept.find_by_codelist_and_code(150, 'BL').id, :locale =&gt; 'fi', :preflabel =&gt; 'Puristusmekanismi', :scopenote =&gt; 'Slide bound book')</v>
      </c>
      <c r="P4233" s="3"/>
    </row>
    <row r="4234" spans="1:16" ht="45" hidden="1">
      <c r="A4234" s="4">
        <v>150</v>
      </c>
      <c r="B4234" s="4">
        <v>30</v>
      </c>
      <c r="C4234" s="33" t="s">
        <v>3817</v>
      </c>
      <c r="E4234" s="149"/>
      <c r="F4234" s="43" t="s">
        <v>4282</v>
      </c>
      <c r="G4234" s="43" t="s">
        <v>5720</v>
      </c>
      <c r="H4234" s="26">
        <v>2</v>
      </c>
      <c r="I4234" s="26"/>
      <c r="J4234" s="6"/>
      <c r="K4234" s="100"/>
      <c r="M4234" s="136" t="s">
        <v>11732</v>
      </c>
      <c r="N4234" s="136" t="s">
        <v>11733</v>
      </c>
      <c r="O4234" s="178" t="str">
        <f t="shared" si="114"/>
        <v>Label.create(:concept_id =&gt; Concept.find_by_codelist_and_code(150, 'BM').id, :locale =&gt; 'fi', :preflabel =&gt; 'Suurikokoinen kirja', :scopenote =&gt; 'esim. opetuskäyttöön')</v>
      </c>
      <c r="P4234" s="3"/>
    </row>
    <row r="4235" spans="1:16" ht="45" hidden="1">
      <c r="A4235" s="4">
        <v>150</v>
      </c>
      <c r="B4235" s="11">
        <v>31</v>
      </c>
      <c r="C4235" s="33" t="s">
        <v>4324</v>
      </c>
      <c r="E4235" s="149"/>
      <c r="F4235" s="43" t="s">
        <v>2328</v>
      </c>
      <c r="G4235" s="43" t="s">
        <v>13479</v>
      </c>
      <c r="H4235" s="26">
        <v>6</v>
      </c>
      <c r="I4235" s="26"/>
      <c r="J4235" s="6"/>
      <c r="K4235" s="100"/>
      <c r="M4235" s="136" t="s">
        <v>11734</v>
      </c>
      <c r="N4235" s="136"/>
      <c r="O4235" s="178" t="str">
        <f t="shared" si="114"/>
        <v>Label.create(:concept_id =&gt; Concept.find_by_codelist_and_code(150, 'BN').id, :locale =&gt; 'fi', :preflabel =&gt; 'Kirjan osa, jolla oma ISBN', :scopenote =&gt; 'A part-work issued with its own ISBN and intended to be collected and bound into a complete book.')</v>
      </c>
      <c r="P4235" s="3"/>
    </row>
    <row r="4236" spans="1:16" ht="60" hidden="1">
      <c r="A4236" s="4">
        <v>150</v>
      </c>
      <c r="B4236" s="11">
        <v>32</v>
      </c>
      <c r="C4236" s="33" t="s">
        <v>3981</v>
      </c>
      <c r="E4236" s="149"/>
      <c r="F4236" s="43" t="s">
        <v>13524</v>
      </c>
      <c r="G4236" s="43" t="s">
        <v>7975</v>
      </c>
      <c r="H4236" s="26">
        <v>8</v>
      </c>
      <c r="I4236" s="26"/>
      <c r="J4236" s="6"/>
      <c r="K4236" s="100"/>
      <c r="M4236" s="136" t="s">
        <v>12718</v>
      </c>
      <c r="N4236" s="136"/>
      <c r="O4236" s="178" t="str">
        <f t="shared" si="114"/>
        <v>Label.create(:concept_id =&gt; Concept.find_by_codelist_and_code(150, 'BO').id, :locale =&gt; 'fi', :preflabel =&gt; 'Haitarikirja, ”Leporello”', :scopenote =&gt; 'Concertina-folded booklet or chart, designed to fold to pocket or regular page size, and usually bound within distinct board or card covers: use for German ‘Leporello’')</v>
      </c>
      <c r="P4236" s="3"/>
    </row>
    <row r="4237" spans="1:16" ht="30" hidden="1">
      <c r="A4237" s="8">
        <v>150</v>
      </c>
      <c r="B4237" s="11">
        <v>33</v>
      </c>
      <c r="C4237" s="34" t="s">
        <v>3841</v>
      </c>
      <c r="D4237" s="34"/>
      <c r="E4237" s="149"/>
      <c r="F4237" s="45" t="s">
        <v>3770</v>
      </c>
      <c r="G4237" s="45" t="s">
        <v>5723</v>
      </c>
      <c r="H4237" s="26">
        <v>10</v>
      </c>
      <c r="I4237" s="26"/>
      <c r="J4237" s="6"/>
      <c r="K4237" s="100"/>
      <c r="M4237" s="136" t="s">
        <v>11735</v>
      </c>
      <c r="N4237" s="136" t="s">
        <v>12986</v>
      </c>
      <c r="O4237" s="178" t="str">
        <f t="shared" si="114"/>
        <v>Label.create(:concept_id =&gt; Concept.find_by_codelist_and_code(150, 'BP').id, :locale =&gt; 'fi', :preflabel =&gt; 'Pehmokirja', :scopenote =&gt; 'Lasten kirja, jonka kansi ja sivut ovat pehmeää materiaalia, esim. vaahtomuovia')</v>
      </c>
      <c r="P4237" s="3"/>
    </row>
    <row r="4238" spans="1:16" ht="90" hidden="1">
      <c r="A4238" s="4">
        <v>150</v>
      </c>
      <c r="B4238" s="11">
        <v>34</v>
      </c>
      <c r="C4238" s="33" t="s">
        <v>4178</v>
      </c>
      <c r="E4238" s="149"/>
      <c r="F4238" s="43" t="s">
        <v>4186</v>
      </c>
      <c r="G4238" s="108" t="s">
        <v>8692</v>
      </c>
      <c r="H4238" s="26">
        <v>0</v>
      </c>
      <c r="I4238" s="26">
        <v>50</v>
      </c>
      <c r="J4238" s="6"/>
      <c r="K4238" s="100"/>
      <c r="M4238" s="136" t="s">
        <v>11736</v>
      </c>
      <c r="N4238" s="136" t="s">
        <v>12987</v>
      </c>
      <c r="O4238" s="178" t="str">
        <f t="shared" si="114"/>
        <v>Label.create(:concept_id =&gt; Concept.find_by_codelist_and_code(150, 'BZ').id, :locale =&gt; 'fi', :preflabel =&gt; 'Jokin muu kirjan muoto', :scopenote =&gt; 'Tätä koodia käytetään, mikäli kirjaa ei voida määritellä koodeilla BB–BP')</v>
      </c>
      <c r="P4238" s="3"/>
    </row>
    <row r="4239" spans="1:16" ht="45">
      <c r="A4239" s="4">
        <v>150</v>
      </c>
      <c r="B4239" s="11">
        <v>35</v>
      </c>
      <c r="C4239" s="33" t="s">
        <v>4187</v>
      </c>
      <c r="E4239" s="149"/>
      <c r="F4239" s="43" t="s">
        <v>3463</v>
      </c>
      <c r="G4239" s="108" t="s">
        <v>14272</v>
      </c>
      <c r="H4239" s="26">
        <v>0</v>
      </c>
      <c r="I4239" s="26">
        <v>63</v>
      </c>
      <c r="J4239" s="6"/>
      <c r="K4239" s="100"/>
      <c r="M4239" s="136" t="s">
        <v>11737</v>
      </c>
      <c r="N4239" s="136" t="s">
        <v>12980</v>
      </c>
      <c r="O4239" s="3" t="str">
        <f t="shared" si="114"/>
        <v>Label.create(:concept_id =&gt; Concept.find_by_codelist_and_code(150, 'CA').id, :locale =&gt; 'fi', :preflabel =&gt; 'Kartta, määrittelemätön', :scopenote =&gt; 'Käytä vain ennakkotiedoissa, jos tarkka tuotemuoto ei ole vielä tiedossa')</v>
      </c>
      <c r="P4239" s="337" t="s">
        <v>13124</v>
      </c>
    </row>
    <row r="4240" spans="1:16" ht="15.75" hidden="1">
      <c r="A4240" s="4">
        <v>150</v>
      </c>
      <c r="B4240" s="11">
        <v>36</v>
      </c>
      <c r="C4240" s="33" t="s">
        <v>3464</v>
      </c>
      <c r="E4240" s="149"/>
      <c r="F4240" s="43" t="s">
        <v>3834</v>
      </c>
      <c r="G4240" s="43" t="s">
        <v>5665</v>
      </c>
      <c r="H4240" s="26">
        <v>0</v>
      </c>
      <c r="I4240" s="26"/>
      <c r="J4240" s="6"/>
      <c r="K4240" s="100"/>
      <c r="M4240" s="136" t="s">
        <v>11738</v>
      </c>
      <c r="N4240" s="136"/>
      <c r="O4240" s="178" t="str">
        <f t="shared" si="114"/>
        <v>Label.create(:concept_id =&gt; Concept.find_by_codelist_and_code(150, 'CB').id, :locale =&gt; 'fi', :preflabel =&gt; 'Kartta, taiteltu', :scopenote =&gt; nil)</v>
      </c>
      <c r="P4240" s="3"/>
    </row>
    <row r="4241" spans="1:16" ht="15.75" hidden="1">
      <c r="A4241" s="4">
        <v>150</v>
      </c>
      <c r="B4241" s="11">
        <v>37</v>
      </c>
      <c r="C4241" s="33" t="s">
        <v>3835</v>
      </c>
      <c r="E4241" s="149"/>
      <c r="F4241" s="43" t="s">
        <v>3836</v>
      </c>
      <c r="G4241" s="43" t="s">
        <v>5665</v>
      </c>
      <c r="H4241" s="26">
        <v>0</v>
      </c>
      <c r="I4241" s="26"/>
      <c r="J4241" s="6"/>
      <c r="K4241" s="100"/>
      <c r="M4241" s="136" t="s">
        <v>11739</v>
      </c>
      <c r="N4241" s="136"/>
      <c r="O4241" s="178" t="str">
        <f t="shared" si="114"/>
        <v>Label.create(:concept_id =&gt; Concept.find_by_codelist_and_code(150, 'CC').id, :locale =&gt; 'fi', :preflabel =&gt; 'Kartta, taittelematon', :scopenote =&gt; nil)</v>
      </c>
      <c r="P4241" s="3"/>
    </row>
    <row r="4242" spans="1:16" ht="30" hidden="1">
      <c r="A4242" s="4">
        <v>150</v>
      </c>
      <c r="B4242" s="11">
        <v>38</v>
      </c>
      <c r="C4242" s="33" t="s">
        <v>3837</v>
      </c>
      <c r="E4242" s="149"/>
      <c r="F4242" s="43" t="s">
        <v>1156</v>
      </c>
      <c r="G4242" s="43" t="s">
        <v>7786</v>
      </c>
      <c r="H4242" s="26">
        <v>0</v>
      </c>
      <c r="I4242" s="26"/>
      <c r="J4242" s="6"/>
      <c r="K4242" s="100"/>
      <c r="M4242" s="136" t="s">
        <v>11740</v>
      </c>
      <c r="N4242" s="136" t="s">
        <v>11741</v>
      </c>
      <c r="O4242" s="178" t="str">
        <f t="shared" si="114"/>
        <v>Label.create(:concept_id =&gt; Concept.find_by_codelist_and_code(150, 'CD').id, :locale =&gt; 'fi', :preflabel =&gt; 'Kartta, rullattu', :scopenote =&gt; 'Ks. Koodilista 80, koodi 12')</v>
      </c>
      <c r="P4242" s="3"/>
    </row>
    <row r="4243" spans="1:16" ht="15.75" hidden="1">
      <c r="A4243" s="4">
        <v>150</v>
      </c>
      <c r="B4243" s="11">
        <v>39</v>
      </c>
      <c r="C4243" s="33" t="s">
        <v>3838</v>
      </c>
      <c r="E4243" s="149"/>
      <c r="F4243" s="43" t="s">
        <v>977</v>
      </c>
      <c r="G4243" s="43" t="s">
        <v>5726</v>
      </c>
      <c r="H4243" s="26">
        <v>0</v>
      </c>
      <c r="I4243" s="26"/>
      <c r="J4243" s="6"/>
      <c r="K4243" s="100"/>
      <c r="M4243" s="136" t="s">
        <v>11742</v>
      </c>
      <c r="N4243" s="136"/>
      <c r="O4243" s="178" t="str">
        <f t="shared" si="114"/>
        <v>Label.create(:concept_id =&gt; Concept.find_by_codelist_and_code(150, 'CE').id, :locale =&gt; 'fi', :preflabel =&gt; 'Karttapallo', :scopenote =&gt; 'Globe or planisphere')</v>
      </c>
      <c r="P4243" s="3"/>
    </row>
    <row r="4244" spans="1:16" ht="90" hidden="1">
      <c r="A4244" s="4">
        <v>150</v>
      </c>
      <c r="B4244" s="11">
        <v>40</v>
      </c>
      <c r="C4244" s="33" t="s">
        <v>4098</v>
      </c>
      <c r="E4244" s="149"/>
      <c r="F4244" s="43" t="s">
        <v>1021</v>
      </c>
      <c r="G4244" s="108" t="s">
        <v>8693</v>
      </c>
      <c r="H4244" s="26">
        <v>0</v>
      </c>
      <c r="I4244" s="26">
        <v>50</v>
      </c>
      <c r="J4244" s="6"/>
      <c r="K4244" s="100"/>
      <c r="M4244" s="136" t="s">
        <v>11743</v>
      </c>
      <c r="N4244" s="136" t="s">
        <v>12988</v>
      </c>
      <c r="O4244" s="178" t="str">
        <f t="shared" si="114"/>
        <v>Label.create(:concept_id =&gt; Concept.find_by_codelist_and_code(150, 'CZ').id, :locale =&gt; 'fi', :preflabel =&gt; 'Jokin muu kartan muoto', :scopenote =&gt; 'Tätä koodia käytetään, mikäli karttaa ei voida määritellä koodeilla CB–CE')</v>
      </c>
      <c r="P4244" s="3"/>
    </row>
    <row r="4245" spans="1:16" ht="60">
      <c r="A4245" s="4">
        <v>150</v>
      </c>
      <c r="B4245" s="11">
        <v>41</v>
      </c>
      <c r="C4245" s="33" t="s">
        <v>3859</v>
      </c>
      <c r="E4245" s="149"/>
      <c r="F4245" s="43" t="s">
        <v>3368</v>
      </c>
      <c r="G4245" s="108" t="s">
        <v>14273</v>
      </c>
      <c r="H4245" s="26">
        <v>0</v>
      </c>
      <c r="I4245" s="26">
        <v>63</v>
      </c>
      <c r="J4245" s="6"/>
      <c r="K4245" s="100"/>
      <c r="M4245" s="136" t="s">
        <v>11744</v>
      </c>
      <c r="N4245" s="136" t="s">
        <v>12989</v>
      </c>
      <c r="O4245" s="3" t="str">
        <f t="shared" si="114"/>
        <v>Label.create(:concept_id =&gt; Concept.find_by_codelist_and_code(150, 'DA').id, :locale =&gt; 'fi', :preflabel =&gt; 'Digitaalinen tallenne, määrittelemätön', :scopenote =&gt; 'Digitaalinen sisältö joka toimitetaan fyysisenä tallenteena. Käytä vain ennakkotiedoissa, jos tarkka tuotemuoto ei ole vielä tiedossa')</v>
      </c>
      <c r="P4245" s="337" t="s">
        <v>13124</v>
      </c>
    </row>
    <row r="4246" spans="1:16" ht="15.75" hidden="1">
      <c r="A4246" s="4">
        <v>150</v>
      </c>
      <c r="B4246" s="11">
        <v>42</v>
      </c>
      <c r="C4246" s="33" t="s">
        <v>4213</v>
      </c>
      <c r="E4246" s="149"/>
      <c r="F4246" s="43" t="s">
        <v>3985</v>
      </c>
      <c r="G4246" s="43" t="s">
        <v>5665</v>
      </c>
      <c r="H4246" s="26">
        <v>0</v>
      </c>
      <c r="I4246" s="26"/>
      <c r="J4246" s="6"/>
      <c r="K4246" s="100"/>
      <c r="M4246" s="136" t="s">
        <v>3985</v>
      </c>
      <c r="N4246" s="136"/>
      <c r="O4246" s="178" t="str">
        <f t="shared" si="114"/>
        <v>Label.create(:concept_id =&gt; Concept.find_by_codelist_and_code(150, 'DB').id, :locale =&gt; 'fi', :preflabel =&gt; 'CD-ROM', :scopenote =&gt; nil)</v>
      </c>
      <c r="P4246" s="3"/>
    </row>
    <row r="4247" spans="1:16" ht="15.75" hidden="1">
      <c r="A4247" s="4">
        <v>150</v>
      </c>
      <c r="B4247" s="11">
        <v>43</v>
      </c>
      <c r="C4247" s="33" t="s">
        <v>3986</v>
      </c>
      <c r="E4247" s="149"/>
      <c r="F4247" s="43" t="s">
        <v>3987</v>
      </c>
      <c r="G4247" s="43" t="s">
        <v>7776</v>
      </c>
      <c r="H4247" s="26">
        <v>0</v>
      </c>
      <c r="I4247" s="26"/>
      <c r="J4247" s="6"/>
      <c r="K4247" s="100"/>
      <c r="M4247" s="136" t="s">
        <v>11745</v>
      </c>
      <c r="N4247" s="136" t="s">
        <v>11746</v>
      </c>
      <c r="O4247" s="178" t="str">
        <f t="shared" si="114"/>
        <v>Label.create(:concept_id =&gt; Concept.find_by_codelist_and_code(150, 'DC').id, :locale =&gt; 'fi', :preflabel =&gt; 'Interaktiivinen CD', :scopenote =&gt; 'Vuorovaikutteinen CD')</v>
      </c>
      <c r="P4247" s="3"/>
    </row>
    <row r="4248" spans="1:16" ht="15.75" hidden="1">
      <c r="A4248" s="4">
        <v>150</v>
      </c>
      <c r="B4248" s="11">
        <v>44</v>
      </c>
      <c r="C4248" s="33" t="s">
        <v>4191</v>
      </c>
      <c r="E4248" s="149"/>
      <c r="F4248" s="43" t="s">
        <v>3803</v>
      </c>
      <c r="G4248" s="43" t="s">
        <v>5665</v>
      </c>
      <c r="H4248" s="26">
        <v>0</v>
      </c>
      <c r="I4248" s="26"/>
      <c r="J4248" s="6"/>
      <c r="K4248" s="100"/>
      <c r="M4248" s="136" t="s">
        <v>11747</v>
      </c>
      <c r="N4248" s="136" t="s">
        <v>11748</v>
      </c>
      <c r="O4248" s="178" t="str">
        <f t="shared" si="114"/>
        <v>Label.create(:concept_id =&gt; Concept.find_by_codelist_and_code(150, 'DE').id, :locale =&gt; 'fi', :preflabel =&gt; 'Pelikasetti', :scopenote =&gt; 'Esim. Nintendo Gameboy')</v>
      </c>
      <c r="P4248" s="3"/>
    </row>
    <row r="4249" spans="1:16" ht="15.75" hidden="1">
      <c r="A4249" s="4">
        <v>150</v>
      </c>
      <c r="B4249" s="11">
        <v>45</v>
      </c>
      <c r="C4249" s="33" t="s">
        <v>3804</v>
      </c>
      <c r="E4249" s="149"/>
      <c r="F4249" s="43" t="s">
        <v>4225</v>
      </c>
      <c r="G4249" s="43" t="s">
        <v>5730</v>
      </c>
      <c r="H4249" s="26">
        <v>0</v>
      </c>
      <c r="I4249" s="26"/>
      <c r="J4249" s="6"/>
      <c r="K4249" s="100"/>
      <c r="M4249" s="136" t="s">
        <v>11749</v>
      </c>
      <c r="N4249" s="136"/>
      <c r="O4249" s="178" t="str">
        <f t="shared" si="114"/>
        <v>Label.create(:concept_id =&gt; Concept.find_by_codelist_and_code(150, 'DF').id, :locale =&gt; 'fi', :preflabel =&gt; 'Levyke', :scopenote =&gt; 'AKA ‘floppy disc’')</v>
      </c>
      <c r="P4249" s="3"/>
    </row>
    <row r="4250" spans="1:16" ht="15.75" hidden="1">
      <c r="A4250" s="4">
        <v>150</v>
      </c>
      <c r="B4250" s="11">
        <v>46</v>
      </c>
      <c r="C4250" s="33" t="s">
        <v>1291</v>
      </c>
      <c r="E4250" s="149"/>
      <c r="F4250" s="43" t="s">
        <v>1151</v>
      </c>
      <c r="G4250" s="43" t="s">
        <v>5665</v>
      </c>
      <c r="H4250" s="26">
        <v>2</v>
      </c>
      <c r="I4250" s="26"/>
      <c r="J4250" s="6"/>
      <c r="K4250" s="100"/>
      <c r="M4250" s="136" t="s">
        <v>1151</v>
      </c>
      <c r="N4250" s="136"/>
      <c r="O4250" s="178" t="str">
        <f t="shared" si="114"/>
        <v>Label.create(:concept_id =&gt; Concept.find_by_codelist_and_code(150, 'DI').id, :locale =&gt; 'fi', :preflabel =&gt; 'DVD-ROM', :scopenote =&gt; nil)</v>
      </c>
      <c r="P4250" s="3"/>
    </row>
    <row r="4251" spans="1:16" ht="15.75" hidden="1">
      <c r="A4251" s="4">
        <v>150</v>
      </c>
      <c r="B4251" s="11">
        <v>47</v>
      </c>
      <c r="C4251" s="33" t="s">
        <v>4124</v>
      </c>
      <c r="E4251" s="149"/>
      <c r="F4251" s="43" t="s">
        <v>3685</v>
      </c>
      <c r="G4251" s="43" t="s">
        <v>5665</v>
      </c>
      <c r="H4251" s="26">
        <v>6</v>
      </c>
      <c r="I4251" s="26"/>
      <c r="J4251" s="6"/>
      <c r="K4251" s="100"/>
      <c r="M4251" s="136" t="s">
        <v>11750</v>
      </c>
      <c r="N4251" s="136"/>
      <c r="O4251" s="178" t="str">
        <f t="shared" si="114"/>
        <v>Label.create(:concept_id =&gt; Concept.find_by_codelist_and_code(150, 'DJ').id, :locale =&gt; 'fi', :preflabel =&gt; 'SD-muistikortti', :scopenote =&gt; nil)</v>
      </c>
      <c r="P4251" s="3"/>
    </row>
    <row r="4252" spans="1:16" ht="15.75" hidden="1">
      <c r="A4252" s="4">
        <v>150</v>
      </c>
      <c r="B4252" s="11">
        <v>48</v>
      </c>
      <c r="C4252" s="33" t="s">
        <v>3953</v>
      </c>
      <c r="E4252" s="149"/>
      <c r="F4252" s="43" t="s">
        <v>3580</v>
      </c>
      <c r="G4252" s="43" t="s">
        <v>5665</v>
      </c>
      <c r="H4252" s="26">
        <v>6</v>
      </c>
      <c r="I4252" s="26"/>
      <c r="J4252" s="6"/>
      <c r="K4252" s="100"/>
      <c r="M4252" s="136" t="s">
        <v>11751</v>
      </c>
      <c r="N4252" s="136"/>
      <c r="O4252" s="178" t="str">
        <f t="shared" si="114"/>
        <v>Label.create(:concept_id =&gt; Concept.find_by_codelist_and_code(150, 'DK').id, :locale =&gt; 'fi', :preflabel =&gt; 'CF-muistikortti', :scopenote =&gt; nil)</v>
      </c>
      <c r="P4252" s="3"/>
    </row>
    <row r="4253" spans="1:16" ht="15.75" hidden="1">
      <c r="A4253" s="4">
        <v>150</v>
      </c>
      <c r="B4253" s="11">
        <v>49</v>
      </c>
      <c r="C4253" s="33" t="s">
        <v>4265</v>
      </c>
      <c r="E4253" s="149"/>
      <c r="F4253" s="43" t="s">
        <v>4296</v>
      </c>
      <c r="G4253" s="43" t="s">
        <v>5665</v>
      </c>
      <c r="H4253" s="26">
        <v>6</v>
      </c>
      <c r="I4253" s="26"/>
      <c r="J4253" s="6"/>
      <c r="K4253" s="100"/>
      <c r="M4253" s="136" t="s">
        <v>11752</v>
      </c>
      <c r="N4253" s="136"/>
      <c r="O4253" s="178" t="str">
        <f t="shared" si="114"/>
        <v>Label.create(:concept_id =&gt; Concept.find_by_codelist_and_code(150, 'DL').id, :locale =&gt; 'fi', :preflabel =&gt; 'Memory Stick -muistikortti', :scopenote =&gt; nil)</v>
      </c>
      <c r="P4253" s="3"/>
    </row>
    <row r="4254" spans="1:16" ht="15.75" hidden="1">
      <c r="A4254" s="4">
        <v>150</v>
      </c>
      <c r="B4254" s="11">
        <v>50</v>
      </c>
      <c r="C4254" s="33" t="s">
        <v>1152</v>
      </c>
      <c r="E4254" s="149"/>
      <c r="F4254" s="43" t="s">
        <v>4212</v>
      </c>
      <c r="G4254" s="43" t="s">
        <v>5665</v>
      </c>
      <c r="H4254" s="26">
        <v>6</v>
      </c>
      <c r="I4254" s="26"/>
      <c r="J4254" s="6"/>
      <c r="K4254" s="100"/>
      <c r="M4254" s="136" t="s">
        <v>11753</v>
      </c>
      <c r="N4254" s="136"/>
      <c r="O4254" s="178" t="str">
        <f t="shared" si="114"/>
        <v>Label.create(:concept_id =&gt; Concept.find_by_codelist_and_code(150, 'DM').id, :locale =&gt; 'fi', :preflabel =&gt; 'USB-muisti', :scopenote =&gt; nil)</v>
      </c>
      <c r="P4254" s="3"/>
    </row>
    <row r="4255" spans="1:16" ht="30" hidden="1">
      <c r="A4255" s="4">
        <v>150</v>
      </c>
      <c r="B4255" s="11">
        <v>51</v>
      </c>
      <c r="C4255" s="33" t="s">
        <v>724</v>
      </c>
      <c r="E4255" s="149"/>
      <c r="F4255" s="43" t="s">
        <v>799</v>
      </c>
      <c r="G4255" s="43" t="s">
        <v>6766</v>
      </c>
      <c r="H4255" s="26">
        <v>7</v>
      </c>
      <c r="I4255" s="26"/>
      <c r="J4255" s="6"/>
      <c r="K4255" s="100"/>
      <c r="M4255" s="136" t="s">
        <v>11754</v>
      </c>
      <c r="N4255" s="136" t="s">
        <v>12990</v>
      </c>
      <c r="O4255" s="178" t="str">
        <f t="shared" si="114"/>
        <v>Label.create(:concept_id =&gt; Concept.find_by_codelist_and_code(150, 'DN').id, :locale =&gt; 'fi', :preflabel =&gt; 'Dualdisc', :scopenote =&gt; 'Dualdisc on kaksipuolinen CD-levy, jonka toisella puolella on ääniraidat ja toisella DVD')</v>
      </c>
      <c r="P4255" s="3"/>
    </row>
    <row r="4256" spans="1:16" hidden="1">
      <c r="A4256" s="118">
        <v>150</v>
      </c>
      <c r="B4256" s="140">
        <v>52</v>
      </c>
      <c r="C4256" s="111" t="s">
        <v>1153</v>
      </c>
      <c r="D4256" s="111"/>
      <c r="E4256" s="111"/>
      <c r="F4256" s="108" t="s">
        <v>8715</v>
      </c>
      <c r="G4256" s="108" t="s">
        <v>8716</v>
      </c>
      <c r="H4256" s="121">
        <v>51</v>
      </c>
      <c r="I4256" s="121"/>
      <c r="J4256" s="122"/>
      <c r="K4256" s="100"/>
      <c r="M4256" s="136" t="s">
        <v>8715</v>
      </c>
      <c r="N4256" s="136" t="s">
        <v>11755</v>
      </c>
      <c r="O4256" s="178" t="str">
        <f t="shared" si="114"/>
        <v>Label.create(:concept_id =&gt; Concept.find_by_codelist_and_code(150, 'DO').id, :locale =&gt; 'fi', :preflabel =&gt; 'BR-ROM', :scopenote =&gt; 'Blu Ray ROM')</v>
      </c>
      <c r="P4256" s="3"/>
    </row>
    <row r="4257" spans="1:16" ht="90" hidden="1">
      <c r="A4257" s="4">
        <v>150</v>
      </c>
      <c r="B4257" s="11">
        <v>52</v>
      </c>
      <c r="C4257" s="33" t="s">
        <v>3848</v>
      </c>
      <c r="E4257" s="149"/>
      <c r="F4257" s="43" t="s">
        <v>3780</v>
      </c>
      <c r="G4257" s="108" t="s">
        <v>13480</v>
      </c>
      <c r="H4257" s="26">
        <v>0</v>
      </c>
      <c r="I4257" s="26">
        <v>50</v>
      </c>
      <c r="J4257" s="6"/>
      <c r="K4257" s="100"/>
      <c r="M4257" s="136" t="s">
        <v>11756</v>
      </c>
      <c r="N4257" s="136" t="s">
        <v>12991</v>
      </c>
      <c r="O4257" s="178" t="str">
        <f t="shared" si="114"/>
        <v>Label.create(:concept_id =&gt; Concept.find_by_codelist_and_code(150, 'DZ').id, :locale =&gt; 'fi', :preflabel =&gt; 'Muu digitaalinen tallenne', :scopenote =&gt; 'Käytetään, mikäli digitaalista tallennetta ei voida määritellä koodeilla DB–DO')</v>
      </c>
      <c r="P4257" s="3"/>
    </row>
    <row r="4258" spans="1:16" ht="60">
      <c r="A4258" s="4">
        <v>150</v>
      </c>
      <c r="B4258" s="11">
        <v>53</v>
      </c>
      <c r="C4258" s="33" t="s">
        <v>3434</v>
      </c>
      <c r="E4258" s="149"/>
      <c r="F4258" s="43" t="s">
        <v>3366</v>
      </c>
      <c r="G4258" s="108" t="s">
        <v>14274</v>
      </c>
      <c r="H4258" s="24">
        <v>9</v>
      </c>
      <c r="I4258" s="24">
        <v>63</v>
      </c>
      <c r="K4258" s="100"/>
      <c r="M4258" s="136" t="s">
        <v>11757</v>
      </c>
      <c r="N4258" s="136" t="s">
        <v>11758</v>
      </c>
      <c r="O4258" s="3" t="str">
        <f t="shared" si="114"/>
        <v>Label.create(:concept_id =&gt; Concept.find_by_codelist_and_code(150, 'EA').id, :locale =&gt; 'fi', :preflabel =&gt; 'Digitaalinen aineisto, määrittelemätön', :scopenote =&gt; 'Toimitustapaa ei määritelty, joko suoraan verkossa tai ladattava')</v>
      </c>
      <c r="P4258" s="337" t="s">
        <v>13124</v>
      </c>
    </row>
    <row r="4259" spans="1:16" ht="30" hidden="1">
      <c r="A4259" s="4">
        <v>150</v>
      </c>
      <c r="B4259" s="11">
        <v>54</v>
      </c>
      <c r="C4259" s="33" t="s">
        <v>3367</v>
      </c>
      <c r="E4259" s="149"/>
      <c r="F4259" s="43" t="s">
        <v>2992</v>
      </c>
      <c r="G4259" s="43" t="s">
        <v>6767</v>
      </c>
      <c r="H4259" s="24">
        <v>9</v>
      </c>
      <c r="K4259" s="100"/>
      <c r="M4259" s="136" t="s">
        <v>11759</v>
      </c>
      <c r="N4259" s="136" t="s">
        <v>11760</v>
      </c>
      <c r="O4259" s="178" t="str">
        <f t="shared" si="114"/>
        <v>Label.create(:concept_id =&gt; Concept.find_by_codelist_and_code(150, 'EB').id, :locale =&gt; 'fi', :preflabel =&gt; 'Digitaalinen aineisto, ladattava ja verkkokäyttö', :scopenote =&gt; 'Sekä suoraan verkossa että ladattava')</v>
      </c>
      <c r="P4259" s="3"/>
    </row>
    <row r="4260" spans="1:16" ht="15.75" hidden="1">
      <c r="A4260" s="4">
        <v>150</v>
      </c>
      <c r="B4260" s="11">
        <v>55</v>
      </c>
      <c r="C4260" s="33" t="s">
        <v>1154</v>
      </c>
      <c r="E4260" s="149"/>
      <c r="F4260" s="43" t="s">
        <v>3723</v>
      </c>
      <c r="G4260" s="43" t="s">
        <v>6768</v>
      </c>
      <c r="H4260" s="24">
        <v>9</v>
      </c>
      <c r="K4260" s="100"/>
      <c r="M4260" s="136" t="s">
        <v>11761</v>
      </c>
      <c r="N4260" s="136" t="s">
        <v>11762</v>
      </c>
      <c r="O4260" s="178" t="str">
        <f t="shared" si="114"/>
        <v>Label.create(:concept_id =&gt; Concept.find_by_codelist_and_code(150, 'EC').id, :locale =&gt; 'fi', :preflabel =&gt; 'Digitaalinen aineisto, verkkokäyttö', :scopenote =&gt; 'Käytettävissä suoraan verkossa')</v>
      </c>
      <c r="P4260" s="3"/>
    </row>
    <row r="4261" spans="1:16" ht="15.75" hidden="1">
      <c r="A4261" s="4">
        <v>150</v>
      </c>
      <c r="B4261" s="11">
        <v>56</v>
      </c>
      <c r="C4261" s="33" t="s">
        <v>2989</v>
      </c>
      <c r="E4261" s="149"/>
      <c r="F4261" s="43" t="s">
        <v>3375</v>
      </c>
      <c r="G4261" s="43" t="s">
        <v>6769</v>
      </c>
      <c r="H4261" s="24">
        <v>9</v>
      </c>
      <c r="K4261" s="100"/>
      <c r="M4261" s="136" t="s">
        <v>11763</v>
      </c>
      <c r="N4261" s="136" t="s">
        <v>11764</v>
      </c>
      <c r="O4261" s="178" t="str">
        <f t="shared" si="114"/>
        <v>Label.create(:concept_id =&gt; Concept.find_by_codelist_and_code(150, 'ED').id, :locale =&gt; 'fi', :preflabel =&gt; 'Digitaalinen aineisto, ladattava', :scopenote =&gt; 'Ladattava')</v>
      </c>
      <c r="P4261" s="3"/>
    </row>
    <row r="4262" spans="1:16" ht="45">
      <c r="A4262" s="4">
        <v>150</v>
      </c>
      <c r="B4262" s="11">
        <v>57</v>
      </c>
      <c r="C4262" s="33" t="s">
        <v>3937</v>
      </c>
      <c r="E4262" s="149"/>
      <c r="F4262" s="43" t="s">
        <v>1632</v>
      </c>
      <c r="G4262" s="108" t="s">
        <v>14275</v>
      </c>
      <c r="H4262" s="26">
        <v>0</v>
      </c>
      <c r="I4262" s="26">
        <v>63</v>
      </c>
      <c r="J4262" s="6"/>
      <c r="K4262" s="100"/>
      <c r="M4262" s="136" t="s">
        <v>11765</v>
      </c>
      <c r="N4262" s="136" t="s">
        <v>12992</v>
      </c>
      <c r="O4262" s="3" t="str">
        <f t="shared" si="114"/>
        <v>Label.create(:concept_id =&gt; Concept.find_by_codelist_and_code(150, 'FA').id, :locale =&gt; 'fi', :preflabel =&gt; 'Filmi tai kalvo, määrittelemätön', :scopenote =&gt; 'Piirtoheitinkalvot, diat, filminauhat ym')</v>
      </c>
      <c r="P4262" s="337" t="s">
        <v>13124</v>
      </c>
    </row>
    <row r="4263" spans="1:16" ht="30" hidden="1">
      <c r="A4263" s="4">
        <v>150</v>
      </c>
      <c r="B4263" s="11">
        <v>58</v>
      </c>
      <c r="C4263" s="33" t="s">
        <v>3939</v>
      </c>
      <c r="E4263" s="149"/>
      <c r="F4263" s="43" t="s">
        <v>3694</v>
      </c>
      <c r="G4263" s="43" t="s">
        <v>5735</v>
      </c>
      <c r="H4263" s="26">
        <v>0</v>
      </c>
      <c r="I4263" s="26"/>
      <c r="J4263" s="6"/>
      <c r="K4263" s="100"/>
      <c r="M4263" s="136" t="s">
        <v>11766</v>
      </c>
      <c r="N4263" s="136"/>
      <c r="O4263" s="178" t="str">
        <f t="shared" si="114"/>
        <v>Label.create(:concept_id =&gt; Concept.find_by_codelist_and_code(150, 'FC').id, :locale =&gt; 'fi', :preflabel =&gt; 'Dia', :scopenote =&gt; 'Photographic transparencies mounted for projection')</v>
      </c>
      <c r="P4263" s="3"/>
    </row>
    <row r="4264" spans="1:16" ht="15.75" hidden="1">
      <c r="A4264" s="4">
        <v>150</v>
      </c>
      <c r="B4264" s="11">
        <v>59</v>
      </c>
      <c r="C4264" s="33" t="s">
        <v>4223</v>
      </c>
      <c r="E4264" s="149"/>
      <c r="F4264" s="43" t="s">
        <v>2764</v>
      </c>
      <c r="G4264" s="43" t="s">
        <v>5736</v>
      </c>
      <c r="H4264" s="26">
        <v>0</v>
      </c>
      <c r="I4264" s="26"/>
      <c r="J4264" s="6"/>
      <c r="K4264" s="100"/>
      <c r="M4264" s="136" t="s">
        <v>11767</v>
      </c>
      <c r="N4264" s="136"/>
      <c r="O4264" s="178" t="str">
        <f t="shared" si="114"/>
        <v>Label.create(:concept_id =&gt; Concept.find_by_codelist_and_code(150, 'FD').id, :locale =&gt; 'fi', :preflabel =&gt; 'Piirtoheitinkalvo', :scopenote =&gt; 'Transparencies for overhead projector')</v>
      </c>
      <c r="P4264" s="3"/>
    </row>
    <row r="4265" spans="1:16" ht="30" hidden="1">
      <c r="A4265" s="4">
        <v>150</v>
      </c>
      <c r="B4265" s="11">
        <v>60</v>
      </c>
      <c r="C4265" s="33" t="s">
        <v>986</v>
      </c>
      <c r="E4265" s="149"/>
      <c r="F4265" s="43" t="s">
        <v>2389</v>
      </c>
      <c r="G4265" s="45" t="s">
        <v>7767</v>
      </c>
      <c r="H4265" s="26">
        <v>2</v>
      </c>
      <c r="I4265" s="26"/>
      <c r="J4265" s="6"/>
      <c r="K4265" s="100"/>
      <c r="M4265" s="136" t="s">
        <v>11768</v>
      </c>
      <c r="N4265" s="136" t="s">
        <v>11769</v>
      </c>
      <c r="O4265" s="178" t="str">
        <f t="shared" si="114"/>
        <v>Label.create(:concept_id =&gt; Concept.find_by_codelist_and_code(150, 'FE').id, :locale =&gt; 'fi', :preflabel =&gt; 'Filminauha', :scopenote =&gt; 'Raina')</v>
      </c>
      <c r="P4265" s="3"/>
    </row>
    <row r="4266" spans="1:16" ht="15.75" hidden="1">
      <c r="A4266" s="4">
        <v>150</v>
      </c>
      <c r="B4266" s="11">
        <v>61</v>
      </c>
      <c r="C4266" s="33" t="s">
        <v>492</v>
      </c>
      <c r="E4266" s="149"/>
      <c r="F4266" s="43" t="s">
        <v>3029</v>
      </c>
      <c r="G4266" s="43" t="s">
        <v>5737</v>
      </c>
      <c r="H4266" s="26">
        <v>2</v>
      </c>
      <c r="I4266" s="26"/>
      <c r="J4266" s="6"/>
      <c r="K4266" s="100"/>
      <c r="M4266" s="136" t="s">
        <v>11770</v>
      </c>
      <c r="N4266" s="136"/>
      <c r="O4266" s="178" t="str">
        <f t="shared" si="114"/>
        <v>Label.create(:concept_id =&gt; Concept.find_by_codelist_and_code(150, 'FF').id, :locale =&gt; 'fi', :preflabel =&gt; 'Elokuva', :scopenote =&gt; 'Continuous movie film as opposed to filmstrip')</v>
      </c>
      <c r="P4266" s="3"/>
    </row>
    <row r="4267" spans="1:16" ht="90" hidden="1">
      <c r="A4267" s="4">
        <v>150</v>
      </c>
      <c r="B4267" s="11">
        <v>62</v>
      </c>
      <c r="C4267" s="33" t="s">
        <v>4307</v>
      </c>
      <c r="E4267" s="149"/>
      <c r="F4267" s="43" t="s">
        <v>3183</v>
      </c>
      <c r="G4267" s="108" t="s">
        <v>8694</v>
      </c>
      <c r="H4267" s="26">
        <v>0</v>
      </c>
      <c r="I4267" s="26">
        <v>50</v>
      </c>
      <c r="J4267" s="6"/>
      <c r="K4267" s="100"/>
      <c r="M4267" s="136" t="s">
        <v>11771</v>
      </c>
      <c r="N4267" s="136"/>
      <c r="O4267" s="178" t="str">
        <f t="shared" si="114"/>
        <v>Label.create(:concept_id =&gt; Concept.find_by_codelist_and_code(150, 'FZ').id, :locale =&gt; 'fi', :preflabel =&gt; 'Muu kuvanauha tai kuultokuva', :scopenote =&gt; 'Other film or transparency format not specified by FB to FF. Further detail is expected in &amp;lt;ProductFormDescription&gt;, as &amp;lt;ProductFormDetail&gt; and &amp;lt;ProductFormFeature&gt; are unlikely to be sufficient')</v>
      </c>
      <c r="P4267" s="3"/>
    </row>
    <row r="4268" spans="1:16" ht="60">
      <c r="A4268" s="4">
        <v>150</v>
      </c>
      <c r="B4268" s="11">
        <v>63</v>
      </c>
      <c r="C4268" s="33" t="s">
        <v>1603</v>
      </c>
      <c r="E4268" s="149"/>
      <c r="F4268" s="43" t="s">
        <v>4103</v>
      </c>
      <c r="G4268" s="108" t="s">
        <v>14276</v>
      </c>
      <c r="H4268" s="26">
        <v>10</v>
      </c>
      <c r="I4268" s="26">
        <v>63</v>
      </c>
      <c r="J4268" s="6"/>
      <c r="K4268" s="100"/>
      <c r="M4268" s="136" t="s">
        <v>11772</v>
      </c>
      <c r="N4268" s="136"/>
      <c r="O4268" s="3" t="str">
        <f t="shared" si="114"/>
        <v>Label.create(:concept_id =&gt; Concept.find_by_codelist_and_code(150, 'LA').id, :locale =&gt; 'fi', :preflabel =&gt; 'Digitaalisen aineiston lisenssi, toimitustapa määrittelemätön', :scopenote =&gt; 'Digital product license (delivery method unspecified). Use only when the form is unknown or no other L* code applies')</v>
      </c>
      <c r="P4268" s="337" t="s">
        <v>13124</v>
      </c>
    </row>
    <row r="4269" spans="1:16" ht="75" hidden="1">
      <c r="A4269" s="4">
        <v>150</v>
      </c>
      <c r="B4269" s="11">
        <v>64</v>
      </c>
      <c r="C4269" s="33" t="s">
        <v>1605</v>
      </c>
      <c r="E4269" s="149"/>
      <c r="F4269" s="43" t="s">
        <v>3909</v>
      </c>
      <c r="G4269" s="43" t="s">
        <v>8545</v>
      </c>
      <c r="H4269" s="26">
        <v>10</v>
      </c>
      <c r="I4269" s="26"/>
      <c r="J4269" s="6"/>
      <c r="K4269" s="100"/>
      <c r="M4269" s="136" t="s">
        <v>11773</v>
      </c>
      <c r="N4269" s="136" t="s">
        <v>11774</v>
      </c>
      <c r="O4269" s="178" t="str">
        <f t="shared" si="114"/>
        <v>Label.create(:concept_id =&gt; Concept.find_by_codelist_and_code(150, 'LB').id, :locale =&gt; 'fi', :preflabel =&gt; 'Digitaalisen aineiston latausavain', :scopenote =&gt; 'Toimitetaan esim. korttiin painettuna')</v>
      </c>
      <c r="P4269" s="3"/>
    </row>
    <row r="4270" spans="1:16" ht="75" hidden="1">
      <c r="A4270" s="4">
        <v>150</v>
      </c>
      <c r="B4270" s="11">
        <v>65</v>
      </c>
      <c r="C4270" s="33" t="s">
        <v>2795</v>
      </c>
      <c r="E4270" s="149"/>
      <c r="F4270" s="43" t="s">
        <v>3154</v>
      </c>
      <c r="G4270" s="43" t="s">
        <v>7777</v>
      </c>
      <c r="H4270" s="26">
        <v>10</v>
      </c>
      <c r="I4270" s="26"/>
      <c r="J4270" s="6"/>
      <c r="K4270" s="100"/>
      <c r="M4270" s="136" t="s">
        <v>11775</v>
      </c>
      <c r="N4270" s="136" t="s">
        <v>11776</v>
      </c>
      <c r="O4270" s="178" t="str">
        <f t="shared" si="114"/>
        <v>Label.create(:concept_id =&gt; Concept.find_by_codelist_and_code(150, 'LC').id, :locale =&gt; 'fi', :preflabel =&gt; 'Digitaalisen aineiston lisenssikoodi', :scopenote =&gt; 'Toimitetaan esim. sähköpostissa')</v>
      </c>
      <c r="P4270" s="3"/>
    </row>
    <row r="4271" spans="1:16" ht="45">
      <c r="A4271" s="4">
        <v>150</v>
      </c>
      <c r="B4271" s="11">
        <v>66</v>
      </c>
      <c r="C4271" s="33" t="s">
        <v>4308</v>
      </c>
      <c r="E4271" s="149"/>
      <c r="F4271" s="43" t="s">
        <v>4171</v>
      </c>
      <c r="G4271" s="108" t="s">
        <v>14277</v>
      </c>
      <c r="H4271" s="26">
        <v>0</v>
      </c>
      <c r="I4271" s="26">
        <v>63</v>
      </c>
      <c r="J4271" s="6"/>
      <c r="K4271" s="100"/>
      <c r="M4271" s="136" t="s">
        <v>11777</v>
      </c>
      <c r="N4271" s="136"/>
      <c r="O4271" s="3" t="str">
        <f t="shared" si="114"/>
        <v>Label.create(:concept_id =&gt; Concept.find_by_codelist_and_code(150, 'MA').id, :locale =&gt; 'fi', :preflabel =&gt; 'Mikromuotoinen aineisto, määrittelemätön', :scopenote =&gt; 'Microform – detail unspecified. Use only when the form is unknown or no other M* code applies')</v>
      </c>
      <c r="P4271" s="337" t="s">
        <v>13124</v>
      </c>
    </row>
    <row r="4272" spans="1:16" ht="15.75" hidden="1">
      <c r="A4272" s="4">
        <v>150</v>
      </c>
      <c r="B4272" s="11">
        <v>67</v>
      </c>
      <c r="C4272" s="33" t="s">
        <v>3894</v>
      </c>
      <c r="E4272" s="149"/>
      <c r="F4272" s="43" t="s">
        <v>3993</v>
      </c>
      <c r="G4272" s="43" t="s">
        <v>5665</v>
      </c>
      <c r="H4272" s="26">
        <v>0</v>
      </c>
      <c r="I4272" s="26"/>
      <c r="J4272" s="6"/>
      <c r="K4272" s="100"/>
      <c r="M4272" s="136" t="s">
        <v>11778</v>
      </c>
      <c r="N4272" s="136"/>
      <c r="O4272" s="178" t="str">
        <f t="shared" si="114"/>
        <v>Label.create(:concept_id =&gt; Concept.find_by_codelist_and_code(150, 'MB').id, :locale =&gt; 'fi', :preflabel =&gt; 'Mikrokortti', :scopenote =&gt; nil)</v>
      </c>
      <c r="P4272" s="3"/>
    </row>
    <row r="4273" spans="1:16" ht="15.75" hidden="1">
      <c r="A4273" s="4">
        <v>150</v>
      </c>
      <c r="B4273" s="11">
        <v>68</v>
      </c>
      <c r="C4273" s="33" t="s">
        <v>3969</v>
      </c>
      <c r="E4273" s="149"/>
      <c r="F4273" s="43" t="s">
        <v>722</v>
      </c>
      <c r="G4273" s="43" t="s">
        <v>5740</v>
      </c>
      <c r="H4273" s="26">
        <v>0</v>
      </c>
      <c r="I4273" s="26"/>
      <c r="J4273" s="6"/>
      <c r="K4273" s="100"/>
      <c r="M4273" s="136" t="s">
        <v>11779</v>
      </c>
      <c r="N4273" s="136"/>
      <c r="O4273" s="178" t="str">
        <f t="shared" si="114"/>
        <v>Label.create(:concept_id =&gt; Concept.find_by_codelist_and_code(150, 'MC').id, :locale =&gt; 'fi', :preflabel =&gt; 'Mikrofilmi', :scopenote =&gt; 'Roll microfilm')</v>
      </c>
      <c r="P4273" s="3"/>
    </row>
    <row r="4274" spans="1:16" ht="90" hidden="1">
      <c r="A4274" s="4">
        <v>150</v>
      </c>
      <c r="B4274" s="11">
        <v>69</v>
      </c>
      <c r="C4274" s="33" t="s">
        <v>3970</v>
      </c>
      <c r="E4274" s="149"/>
      <c r="F4274" s="43" t="s">
        <v>883</v>
      </c>
      <c r="G4274" s="108" t="s">
        <v>8695</v>
      </c>
      <c r="H4274" s="26">
        <v>0</v>
      </c>
      <c r="I4274" s="26">
        <v>50</v>
      </c>
      <c r="J4274" s="6"/>
      <c r="K4274" s="100"/>
      <c r="M4274" s="136" t="s">
        <v>11780</v>
      </c>
      <c r="N4274" s="136"/>
      <c r="O4274" s="178" t="str">
        <f t="shared" si="114"/>
        <v>Label.create(:concept_id =&gt; Concept.find_by_codelist_and_code(150, 'MZ').id, :locale =&gt; 'fi', :preflabel =&gt; 'Muu mikromuoto', :scopenote =&gt; 'Other microform not specified by MB or MC. Further detail is expected in &amp;lt;ProductFormDescription&gt;, as &amp;lt;ProductFormDetail&gt; and &amp;lt;ProductFormFeature&gt; are unlikely to be sufficient')</v>
      </c>
      <c r="P4274" s="3"/>
    </row>
    <row r="4275" spans="1:16" ht="45">
      <c r="A4275" s="4">
        <v>150</v>
      </c>
      <c r="B4275" s="11">
        <v>70</v>
      </c>
      <c r="C4275" s="33" t="s">
        <v>576</v>
      </c>
      <c r="E4275" s="149"/>
      <c r="F4275" s="43" t="s">
        <v>884</v>
      </c>
      <c r="G4275" s="108" t="s">
        <v>14278</v>
      </c>
      <c r="H4275" s="26">
        <v>0</v>
      </c>
      <c r="I4275" s="26">
        <v>63</v>
      </c>
      <c r="J4275" s="6"/>
      <c r="K4275" s="100"/>
      <c r="M4275" s="136" t="s">
        <v>11781</v>
      </c>
      <c r="N4275" s="136"/>
      <c r="O4275" s="3" t="str">
        <f t="shared" si="114"/>
        <v>Label.create(:concept_id =&gt; Concept.find_by_codelist_and_code(150, 'PA').id, :locale =&gt; 'fi', :preflabel =&gt; 'Määrittelemätön tuloste', :scopenote =&gt; 'Miscellaneous printed material – detail unspecified. Use only when the form is unknown or no other P* code applies')</v>
      </c>
      <c r="P4275" s="337" t="s">
        <v>13124</v>
      </c>
    </row>
    <row r="4276" spans="1:16" ht="30" hidden="1">
      <c r="A4276" s="4">
        <v>150</v>
      </c>
      <c r="B4276" s="11">
        <v>71</v>
      </c>
      <c r="C4276" s="42" t="s">
        <v>4594</v>
      </c>
      <c r="E4276" s="149"/>
      <c r="F4276" s="43" t="s">
        <v>577</v>
      </c>
      <c r="G4276" s="43" t="s">
        <v>7768</v>
      </c>
      <c r="H4276" s="26">
        <v>0</v>
      </c>
      <c r="I4276" s="26"/>
      <c r="J4276" s="6"/>
      <c r="K4276" s="100"/>
      <c r="M4276" s="136" t="s">
        <v>11782</v>
      </c>
      <c r="N4276" s="136" t="s">
        <v>12993</v>
      </c>
      <c r="O4276" s="178" t="str">
        <f t="shared" si="114"/>
        <v>Label.create(:concept_id =&gt; Concept.find_by_codelist_and_code(150, 'PB').id, :locale =&gt; 'fi', :preflabel =&gt; 'Osoitekirja', :scopenote =&gt; 'Sidosasu voidaan osoittaa tuotemuodon tarkenteilla P201-P204')</v>
      </c>
      <c r="P4276" s="3"/>
    </row>
    <row r="4277" spans="1:16" ht="15.75" hidden="1">
      <c r="A4277" s="4">
        <v>150</v>
      </c>
      <c r="B4277" s="11">
        <v>72</v>
      </c>
      <c r="C4277" s="33" t="s">
        <v>3098</v>
      </c>
      <c r="E4277" s="149"/>
      <c r="F4277" s="43" t="s">
        <v>3402</v>
      </c>
      <c r="G4277" s="43" t="s">
        <v>5665</v>
      </c>
      <c r="H4277" s="26">
        <v>0</v>
      </c>
      <c r="I4277" s="26"/>
      <c r="J4277" s="6"/>
      <c r="K4277" s="100"/>
      <c r="M4277" s="136" t="s">
        <v>11783</v>
      </c>
      <c r="N4277" s="136"/>
      <c r="O4277" s="178" t="str">
        <f t="shared" si="114"/>
        <v>Label.create(:concept_id =&gt; Concept.find_by_codelist_and_code(150, 'PC').id, :locale =&gt; 'fi', :preflabel =&gt; 'Kalenteri', :scopenote =&gt; nil)</v>
      </c>
      <c r="P4277" s="3"/>
    </row>
    <row r="4278" spans="1:16" ht="45" hidden="1">
      <c r="A4278" s="4">
        <v>150</v>
      </c>
      <c r="B4278" s="11">
        <v>73</v>
      </c>
      <c r="C4278" s="33" t="s">
        <v>3403</v>
      </c>
      <c r="E4278" s="149"/>
      <c r="F4278" s="43" t="s">
        <v>3405</v>
      </c>
      <c r="G4278" s="108" t="s">
        <v>8546</v>
      </c>
      <c r="H4278" s="26">
        <v>0</v>
      </c>
      <c r="I4278" s="26">
        <v>48</v>
      </c>
      <c r="J4278" s="6"/>
      <c r="K4278" s="100"/>
      <c r="M4278" s="136" t="s">
        <v>11784</v>
      </c>
      <c r="N4278" s="136" t="s">
        <v>11785</v>
      </c>
      <c r="O4278" s="178" t="str">
        <f t="shared" si="114"/>
        <v>Label.create(:concept_id =&gt; Concept.find_by_codelist_and_code(150, 'PD').id, :locale =&gt; 'fi', :preflabel =&gt; 'Kortit', :scopenote =&gt; 'Esim. sana- tai kuvakortteja, joita käytetään kielten opetuksessa tai keräilykortteja')</v>
      </c>
      <c r="P4278" s="3"/>
    </row>
    <row r="4279" spans="1:16" ht="15.75" hidden="1">
      <c r="A4279" s="4">
        <v>150</v>
      </c>
      <c r="B4279" s="11">
        <v>74</v>
      </c>
      <c r="C4279" s="33" t="s">
        <v>3499</v>
      </c>
      <c r="E4279" s="149"/>
      <c r="F4279" s="43" t="s">
        <v>3500</v>
      </c>
      <c r="G4279" s="43" t="s">
        <v>5744</v>
      </c>
      <c r="H4279" s="26">
        <v>0</v>
      </c>
      <c r="I4279" s="26"/>
      <c r="J4279" s="6"/>
      <c r="K4279" s="100"/>
      <c r="M4279" s="136" t="s">
        <v>11786</v>
      </c>
      <c r="N4279" s="136"/>
      <c r="O4279" s="178" t="str">
        <f t="shared" si="114"/>
        <v>Label.create(:concept_id =&gt; Concept.find_by_codelist_and_code(150, 'PE').id, :locale =&gt; 'fi', :preflabel =&gt; 'Ensikopio', :scopenote =&gt; 'Copymasters, photocopiable sheets')</v>
      </c>
      <c r="P4279" s="3"/>
    </row>
    <row r="4280" spans="1:16" ht="30" hidden="1">
      <c r="A4280" s="4">
        <v>150</v>
      </c>
      <c r="B4280" s="11">
        <v>75</v>
      </c>
      <c r="C4280" s="33" t="s">
        <v>39</v>
      </c>
      <c r="E4280" s="149"/>
      <c r="F4280" s="108" t="s">
        <v>8547</v>
      </c>
      <c r="G4280" s="108" t="s">
        <v>7768</v>
      </c>
      <c r="H4280" s="26">
        <v>0</v>
      </c>
      <c r="I4280" s="26">
        <v>48</v>
      </c>
      <c r="J4280" s="6"/>
      <c r="K4280" s="100"/>
      <c r="M4280" s="136" t="s">
        <v>11787</v>
      </c>
      <c r="N4280" s="136" t="s">
        <v>12993</v>
      </c>
      <c r="O4280" s="178" t="str">
        <f t="shared" si="114"/>
        <v>Label.create(:concept_id =&gt; Concept.find_by_codelist_and_code(150, 'PF').id, :locale =&gt; 'fi', :preflabel =&gt; 'Päiväkirja', :scopenote =&gt; 'Sidosasu voidaan osoittaa tuotemuodon tarkenteilla P201-P204')</v>
      </c>
      <c r="P4280" s="3"/>
    </row>
    <row r="4281" spans="1:16" ht="75" hidden="1">
      <c r="A4281" s="4">
        <v>150</v>
      </c>
      <c r="B4281" s="11">
        <v>76</v>
      </c>
      <c r="C4281" s="33" t="s">
        <v>41</v>
      </c>
      <c r="E4281" s="149"/>
      <c r="F4281" s="43" t="s">
        <v>531</v>
      </c>
      <c r="G4281" s="43" t="s">
        <v>5745</v>
      </c>
      <c r="H4281" s="26">
        <v>0</v>
      </c>
      <c r="I4281" s="26">
        <v>14</v>
      </c>
      <c r="J4281" s="6"/>
      <c r="K4281" s="100"/>
      <c r="M4281" s="136" t="s">
        <v>11788</v>
      </c>
      <c r="N4281" s="136" t="s">
        <v>11789</v>
      </c>
      <c r="O4281" s="178" t="str">
        <f t="shared" si="114"/>
        <v>Label.create(:concept_id =&gt; Concept.find_by_codelist_and_code(150, 'PG').id, :locale =&gt; 'fi', :preflabel =&gt; 'Friisi', :scopenote =&gt; 'Opetukseen tai lapseille tarkoitettu tuloste')</v>
      </c>
      <c r="P4281" s="3"/>
    </row>
    <row r="4282" spans="1:16" ht="60" hidden="1">
      <c r="A4282" s="4">
        <v>150</v>
      </c>
      <c r="B4282" s="11">
        <v>77</v>
      </c>
      <c r="C4282" s="33" t="s">
        <v>532</v>
      </c>
      <c r="E4282" s="149"/>
      <c r="F4282" s="43" t="s">
        <v>1225</v>
      </c>
      <c r="G4282" s="108" t="s">
        <v>8782</v>
      </c>
      <c r="H4282" s="26">
        <v>0</v>
      </c>
      <c r="I4282" s="26">
        <v>51</v>
      </c>
      <c r="J4282" s="6"/>
      <c r="K4282" s="100"/>
      <c r="M4282" s="136" t="s">
        <v>11790</v>
      </c>
      <c r="N4282" s="136"/>
      <c r="O4282" s="178" t="str">
        <f t="shared" si="114"/>
        <v>Label.create(:concept_id =&gt; Concept.find_by_codelist_and_code(150, 'PH').id, :locale =&gt; 'fi', :preflabel =&gt; 'Koottava tuote', :scopenote =&gt; 'Parts for post-purchase assembly, including card, wood or plastic parts or model components, interlocking construction blocks, beads and other crafting materials etc')</v>
      </c>
      <c r="P4282" s="3"/>
    </row>
    <row r="4283" spans="1:16" ht="30" hidden="1">
      <c r="A4283" s="4">
        <v>150</v>
      </c>
      <c r="B4283" s="11">
        <v>78</v>
      </c>
      <c r="C4283" s="33" t="s">
        <v>344</v>
      </c>
      <c r="E4283" s="149"/>
      <c r="F4283" s="108" t="s">
        <v>345</v>
      </c>
      <c r="G4283" s="108" t="s">
        <v>7768</v>
      </c>
      <c r="H4283" s="26">
        <v>0</v>
      </c>
      <c r="I4283" s="26">
        <v>48</v>
      </c>
      <c r="J4283" s="6"/>
      <c r="K4283" s="100"/>
      <c r="M4283" s="136" t="s">
        <v>11791</v>
      </c>
      <c r="N4283" s="136"/>
      <c r="O4283" s="178" t="str">
        <f t="shared" ref="O4283:O4346" si="115">IF(OR(H4283="",IFERROR(FIND("-"&amp;A4283&amp;"-","-6-7-8-10-11-26-33-35-36-37-38-39-40-47-52-54-56-63-67-75-78-94-95-101-138-140-"),0)&gt;0,
AND(A4283=1,IFERROR(FIND("-"&amp;C4283&amp;"-","-12-13-14-"),0)&gt;0),
AND(A4283=22,IFERROR(FIND("-"&amp;C4283&amp;"-","-04-05-"),0)&gt;0),
AND(A4283=34,IFERROR(FIND("-"&amp;C4283&amp;"-","-00-01-04-08-09-10-11-12-13-14-15-"),0)&gt;0),
AND(A4283=45,IFERROR(FIND("-"&amp;C4283&amp;"-","-08-"),0)&gt;0),
AND(A4283=49,IFERROR(FIND("-"&amp;C4283&amp;"-","-ROW-"),0)&gt;0),
AND(A4283=51,IFERROR(FIND("-"&amp;C4283&amp;"-","-14-15-36-"),0)&gt;0),
AND(A4283=79,IFERROR(FIND("-"&amp;C4283&amp;"-","-11-"),0)&gt;0),
AND(A4283=102,IFERROR(FIND("-"&amp;C4283&amp;"-","-02-"),0)&gt;0)),"",
 IF(AND(M4283="",N4283=""),"",
  "Label.create(:concept_id =&gt; Concept.find_by_codelist_and_code("&amp;A4283&amp;", "&amp;IF(C4283="","nil","'"&amp;C4283&amp;"'")&amp;").id, "&amp;
  ":locale =&gt; '"&amp;L$2&amp;"'"&amp;", "&amp;
  ":preflabel =&gt; '"&amp;(IF(M4283="",F4283,M4283)&amp;"', "&amp;
  ":scopenote =&gt; "&amp;IF(AND(N4283="",G4283="",K4283=""),"nil","'"&amp; IF(K4283="", "",$L$3 &amp; IF(ISERROR(FIND("
", K4283))," ","&lt;br&gt;&amp;nbsp;&amp;nbsp;&amp;nbsp;&amp;nbsp;• ") &amp; SUBSTITUTE(SUBSTITUTE(SUBSTITUTE(K4283, "&amp;", "&amp;amp;"),"&lt;","&amp;lt;"),"
","&lt;br&gt;&amp;nbsp;&amp;nbsp;&amp;nbsp;&amp;nbsp;• ")) &amp; IF(OR(K4283="",G4283=""),"","&lt;br&gt;") &amp; SUBSTITUTE(SUBSTITUTE(IF(N4283="",G4283,N4283),"&amp;","&amp;amp;"),"&lt;","&amp;lt;")&amp;"'")&amp;")")
))</f>
        <v>Label.create(:concept_id =&gt; Concept.find_by_codelist_and_code(150, 'PI').id, :locale =&gt; 'fi', :preflabel =&gt; 'Nuotit', :scopenote =&gt; 'May use &amp;lt;ProductFormDetail&gt; codes P201 to P204 to specify binding')</v>
      </c>
      <c r="P4283" s="3"/>
    </row>
    <row r="4284" spans="1:16" ht="60" hidden="1">
      <c r="A4284" s="4">
        <v>150</v>
      </c>
      <c r="B4284" s="11">
        <v>79</v>
      </c>
      <c r="C4284" s="33" t="s">
        <v>346</v>
      </c>
      <c r="E4284" s="149"/>
      <c r="F4284" s="108" t="s">
        <v>668</v>
      </c>
      <c r="G4284" s="108" t="s">
        <v>8426</v>
      </c>
      <c r="H4284" s="26">
        <v>0</v>
      </c>
      <c r="I4284" s="26">
        <v>48</v>
      </c>
      <c r="J4284" s="6"/>
      <c r="K4284" s="100"/>
      <c r="M4284" s="136" t="s">
        <v>11792</v>
      </c>
      <c r="N4284" s="136" t="s">
        <v>11793</v>
      </c>
      <c r="O4284" s="178" t="str">
        <f t="shared" si="115"/>
        <v>Label.create(:concept_id =&gt; Concept.find_by_codelist_and_code(150, 'PJ').id, :locale =&gt; 'fi', :preflabel =&gt; 'Postikorttipakkaus', :scopenote =&gt; 'Postikorttikirja tai -pakkaus')</v>
      </c>
      <c r="P4284" s="3"/>
    </row>
    <row r="4285" spans="1:16" ht="30" hidden="1">
      <c r="A4285" s="4">
        <v>150</v>
      </c>
      <c r="B4285" s="11">
        <v>80</v>
      </c>
      <c r="C4285" s="33" t="s">
        <v>669</v>
      </c>
      <c r="E4285" s="149"/>
      <c r="F4285" s="43" t="s">
        <v>42</v>
      </c>
      <c r="G4285" s="43" t="s">
        <v>5747</v>
      </c>
      <c r="H4285" s="26">
        <v>0</v>
      </c>
      <c r="I4285" s="26"/>
      <c r="J4285" s="6"/>
      <c r="K4285" s="100"/>
      <c r="M4285" s="136" t="s">
        <v>11794</v>
      </c>
      <c r="N4285" s="136" t="s">
        <v>12744</v>
      </c>
      <c r="O4285" s="178" t="str">
        <f t="shared" si="115"/>
        <v>Label.create(:concept_id =&gt; Concept.find_by_codelist_and_code(150, 'PK').id, :locale =&gt; 'fi', :preflabel =&gt; 'Juliste', :scopenote =&gt; 'Myytävä juliste, seinäkartta, opetuskuva tms. – ks. myös XF')</v>
      </c>
      <c r="P4285" s="3"/>
    </row>
    <row r="4286" spans="1:16" ht="60" hidden="1">
      <c r="A4286" s="4">
        <v>150</v>
      </c>
      <c r="B4286" s="11">
        <v>81</v>
      </c>
      <c r="C4286" s="33" t="s">
        <v>396</v>
      </c>
      <c r="E4286" s="149"/>
      <c r="F4286" s="43" t="s">
        <v>397</v>
      </c>
      <c r="G4286" s="43" t="s">
        <v>7778</v>
      </c>
      <c r="H4286" s="26">
        <v>0</v>
      </c>
      <c r="I4286" s="26"/>
      <c r="J4286" s="6"/>
      <c r="K4286" s="100"/>
      <c r="M4286" s="136" t="s">
        <v>11795</v>
      </c>
      <c r="N4286" s="136" t="s">
        <v>12994</v>
      </c>
      <c r="O4286" s="178" t="str">
        <f t="shared" si="115"/>
        <v>Label.create(:concept_id =&gt; Concept.find_by_codelist_and_code(150, 'PL').id, :locale =&gt; 'fi', :preflabel =&gt; 'Täytettävä kirja', :scopenote =&gt; 'Esimerkiksi ystäväkirja, vauvakirja tms. Sidosasu voidaan osoittaa tuotemuodon tarkenteilla P201-P204')</v>
      </c>
      <c r="P4286" s="3"/>
    </row>
    <row r="4287" spans="1:16" ht="165" hidden="1">
      <c r="A4287" s="4">
        <v>150</v>
      </c>
      <c r="B4287" s="11">
        <v>82</v>
      </c>
      <c r="C4287" s="33" t="s">
        <v>398</v>
      </c>
      <c r="E4287" s="149"/>
      <c r="F4287" s="43" t="s">
        <v>4192</v>
      </c>
      <c r="G4287" s="108" t="s">
        <v>8783</v>
      </c>
      <c r="H4287" s="26">
        <v>0</v>
      </c>
      <c r="I4287" s="26">
        <v>51</v>
      </c>
      <c r="J4287" s="6"/>
      <c r="K4287" s="100"/>
      <c r="M4287" s="136" t="s">
        <v>10872</v>
      </c>
      <c r="N4287" s="136"/>
      <c r="O4287" s="178" t="str">
        <f t="shared" si="115"/>
        <v>Label.create(:concept_id =&gt; Concept.find_by_codelist_and_code(150, 'PM').id, :locale =&gt; 'fi', :preflabel =&gt; 'Kansio', :scopenote =&gt; 'Wallet, folder or box (containing loose sheets etc, or empty): it is preferable to code the contents and treat ‘wallet’ (or folder / box) as packaging in &amp;lt;ProductPackaging&gt; with Codelist 80, but if this is not possible (eg where the product is empty and intended for storing other loose items) the product as a whole may be coded as a ‘wallet’. For binders intended for loose leaf or partwork publications intended to be updateable, see codes BD, BN')</v>
      </c>
      <c r="P4287" s="3"/>
    </row>
    <row r="4288" spans="1:16" ht="15.75" hidden="1">
      <c r="A4288" s="4">
        <v>150</v>
      </c>
      <c r="B4288" s="11">
        <v>83</v>
      </c>
      <c r="C4288" s="33" t="s">
        <v>399</v>
      </c>
      <c r="E4288" s="149"/>
      <c r="F4288" s="43" t="s">
        <v>574</v>
      </c>
      <c r="G4288" s="43" t="s">
        <v>5665</v>
      </c>
      <c r="H4288" s="26">
        <v>0</v>
      </c>
      <c r="I4288" s="26"/>
      <c r="J4288" s="6"/>
      <c r="K4288" s="100"/>
      <c r="M4288" s="136" t="s">
        <v>11796</v>
      </c>
      <c r="N4288" s="136"/>
      <c r="O4288" s="178" t="str">
        <f t="shared" si="115"/>
        <v>Label.create(:concept_id =&gt; Concept.find_by_codelist_and_code(150, 'PN').id, :locale =&gt; 'fi', :preflabel =&gt; 'Kuvat tai valokuvat', :scopenote =&gt; nil)</v>
      </c>
      <c r="P4288" s="3"/>
    </row>
    <row r="4289" spans="1:16" ht="15.75" hidden="1">
      <c r="A4289" s="4">
        <v>150</v>
      </c>
      <c r="B4289" s="11">
        <v>84</v>
      </c>
      <c r="C4289" s="33" t="s">
        <v>575</v>
      </c>
      <c r="E4289" s="149"/>
      <c r="F4289" s="43" t="s">
        <v>253</v>
      </c>
      <c r="G4289" s="43" t="s">
        <v>5665</v>
      </c>
      <c r="H4289" s="26">
        <v>0</v>
      </c>
      <c r="I4289" s="26"/>
      <c r="J4289" s="6"/>
      <c r="K4289" s="100"/>
      <c r="M4289" s="136" t="s">
        <v>11797</v>
      </c>
      <c r="N4289" s="136"/>
      <c r="O4289" s="178" t="str">
        <f t="shared" si="115"/>
        <v>Label.create(:concept_id =&gt; Concept.find_by_codelist_and_code(150, 'PO').id, :locale =&gt; 'fi', :preflabel =&gt; 'Seinäkaavio', :scopenote =&gt; nil)</v>
      </c>
      <c r="P4289" s="3"/>
    </row>
    <row r="4290" spans="1:16" ht="15.75" hidden="1">
      <c r="A4290" s="4">
        <v>150</v>
      </c>
      <c r="B4290" s="11">
        <v>85</v>
      </c>
      <c r="C4290" s="33" t="s">
        <v>2146</v>
      </c>
      <c r="E4290" s="149"/>
      <c r="F4290" s="43" t="s">
        <v>1729</v>
      </c>
      <c r="G4290" s="43" t="s">
        <v>5665</v>
      </c>
      <c r="H4290" s="26">
        <v>2</v>
      </c>
      <c r="I4290" s="26"/>
      <c r="J4290" s="6"/>
      <c r="K4290" s="100"/>
      <c r="M4290" s="136" t="s">
        <v>11798</v>
      </c>
      <c r="N4290" s="136"/>
      <c r="O4290" s="178" t="str">
        <f t="shared" si="115"/>
        <v>Label.create(:concept_id =&gt; Concept.find_by_codelist_and_code(150, 'PP').id, :locale =&gt; 'fi', :preflabel =&gt; 'Tarra-arkit', :scopenote =&gt; nil)</v>
      </c>
      <c r="P4290" s="3"/>
    </row>
    <row r="4291" spans="1:16" ht="30" hidden="1">
      <c r="A4291" s="4">
        <v>150</v>
      </c>
      <c r="B4291" s="11">
        <v>86</v>
      </c>
      <c r="C4291" s="33" t="s">
        <v>3982</v>
      </c>
      <c r="E4291" s="149"/>
      <c r="F4291" s="43" t="s">
        <v>68</v>
      </c>
      <c r="G4291" s="43" t="s">
        <v>7188</v>
      </c>
      <c r="H4291" s="26">
        <v>6</v>
      </c>
      <c r="I4291" s="26"/>
      <c r="J4291" s="6"/>
      <c r="K4291" s="100"/>
      <c r="M4291" s="136" t="s">
        <v>11799</v>
      </c>
      <c r="N4291" s="136"/>
      <c r="O4291" s="178" t="str">
        <f t="shared" si="115"/>
        <v>Label.create(:concept_id =&gt; Concept.find_by_codelist_and_code(150, 'PQ').id, :locale =&gt; 'fi', :preflabel =&gt; 'Planssi', :scopenote =&gt; 'A book-sized (as opposed to poster-sized) sheet, usually in color or high quality print')</v>
      </c>
      <c r="P4291" s="3"/>
    </row>
    <row r="4292" spans="1:16" ht="45" hidden="1">
      <c r="A4292" s="4">
        <v>150</v>
      </c>
      <c r="B4292" s="11">
        <v>87</v>
      </c>
      <c r="C4292" s="33" t="s">
        <v>2822</v>
      </c>
      <c r="E4292" s="149"/>
      <c r="F4292" s="43" t="s">
        <v>1338</v>
      </c>
      <c r="G4292" s="43" t="s">
        <v>7779</v>
      </c>
      <c r="H4292" s="26">
        <v>8</v>
      </c>
      <c r="I4292" s="26"/>
      <c r="J4292" s="6"/>
      <c r="K4292" s="100"/>
      <c r="M4292" s="136" t="s">
        <v>11800</v>
      </c>
      <c r="N4292" s="136" t="s">
        <v>12995</v>
      </c>
      <c r="O4292" s="178" t="str">
        <f t="shared" si="115"/>
        <v>Label.create(:concept_id =&gt; Concept.find_by_codelist_and_code(150, 'PR').id, :locale =&gt; 'fi', :preflabel =&gt; 'Muistikirja', :scopenote =&gt; 'Kirjan kaikki sivut ovat tyhjiä. Sidosasu voidaan osoittaa tuotemuodon tarkenteilla P201-P204')</v>
      </c>
      <c r="P4292" s="3"/>
    </row>
    <row r="4293" spans="1:16" ht="30" hidden="1">
      <c r="A4293" s="4">
        <v>150</v>
      </c>
      <c r="B4293" s="11">
        <v>88</v>
      </c>
      <c r="C4293" s="33" t="s">
        <v>2776</v>
      </c>
      <c r="E4293" s="149"/>
      <c r="F4293" s="43" t="s">
        <v>451</v>
      </c>
      <c r="G4293" s="43" t="s">
        <v>7768</v>
      </c>
      <c r="H4293" s="26">
        <v>8</v>
      </c>
      <c r="I4293" s="26"/>
      <c r="J4293" s="6"/>
      <c r="K4293" s="100"/>
      <c r="M4293" s="136" t="s">
        <v>11801</v>
      </c>
      <c r="N4293" s="136" t="s">
        <v>12993</v>
      </c>
      <c r="O4293" s="178" t="str">
        <f t="shared" si="115"/>
        <v>Label.create(:concept_id =&gt; Concept.find_by_codelist_and_code(150, 'PS').id, :locale =&gt; 'fi', :preflabel =&gt; 'Järjestelmäkalenteri', :scopenote =&gt; 'Sidosasu voidaan osoittaa tuotemuodon tarkenteilla P201-P204')</v>
      </c>
      <c r="P4293" s="3"/>
    </row>
    <row r="4294" spans="1:16" ht="15.75" hidden="1">
      <c r="A4294" s="4">
        <v>150</v>
      </c>
      <c r="B4294" s="11">
        <v>89</v>
      </c>
      <c r="C4294" s="33" t="s">
        <v>2778</v>
      </c>
      <c r="E4294" s="149"/>
      <c r="F4294" s="43" t="s">
        <v>3861</v>
      </c>
      <c r="G4294" s="43" t="s">
        <v>5665</v>
      </c>
      <c r="H4294" s="26">
        <v>8</v>
      </c>
      <c r="I4294" s="26"/>
      <c r="J4294" s="6"/>
      <c r="K4294" s="100"/>
      <c r="M4294" s="136" t="s">
        <v>11802</v>
      </c>
      <c r="N4294" s="136"/>
      <c r="O4294" s="178" t="str">
        <f t="shared" si="115"/>
        <v>Label.create(:concept_id =&gt; Concept.find_by_codelist_and_code(150, 'PT').id, :locale =&gt; 'fi', :preflabel =&gt; 'Kirjanmerkki', :scopenote =&gt; nil)</v>
      </c>
      <c r="P4294" s="3"/>
    </row>
    <row r="4295" spans="1:16" ht="15.75" hidden="1">
      <c r="A4295" s="4">
        <v>150</v>
      </c>
      <c r="B4295" s="11">
        <v>90</v>
      </c>
      <c r="C4295" s="42" t="s">
        <v>7976</v>
      </c>
      <c r="E4295" s="149"/>
      <c r="F4295" s="43" t="s">
        <v>7977</v>
      </c>
      <c r="G4295" s="43" t="s">
        <v>8008</v>
      </c>
      <c r="H4295" s="26">
        <v>42</v>
      </c>
      <c r="I4295" s="26"/>
      <c r="J4295" s="6"/>
      <c r="K4295" s="100"/>
      <c r="M4295" s="136" t="s">
        <v>11803</v>
      </c>
      <c r="N4295" s="136" t="s">
        <v>11804</v>
      </c>
      <c r="O4295" s="178" t="str">
        <f t="shared" si="115"/>
        <v>Label.create(:concept_id =&gt; Concept.find_by_codelist_and_code(150, 'PU').id, :locale =&gt; 'fi', :preflabel =&gt; 'Lehtinen', :scopenote =&gt; 'Taitettu, mutta ei sidottu')</v>
      </c>
      <c r="P4295" s="3"/>
    </row>
    <row r="4296" spans="1:16" ht="15.75" hidden="1">
      <c r="A4296" s="106">
        <v>150</v>
      </c>
      <c r="B4296" s="112">
        <v>91</v>
      </c>
      <c r="C4296" s="111" t="s">
        <v>8418</v>
      </c>
      <c r="D4296" s="107"/>
      <c r="E4296" s="150"/>
      <c r="F4296" s="108" t="s">
        <v>8419</v>
      </c>
      <c r="G4296" s="108" t="s">
        <v>13481</v>
      </c>
      <c r="H4296" s="121">
        <v>48</v>
      </c>
      <c r="I4296" s="121"/>
      <c r="J4296" s="122"/>
      <c r="K4296" s="100"/>
      <c r="M4296" s="136" t="s">
        <v>11805</v>
      </c>
      <c r="N4296" s="136"/>
      <c r="O4296" s="178" t="str">
        <f t="shared" si="115"/>
        <v>Label.create(:concept_id =&gt; Concept.find_by_codelist_and_code(150, 'PV').id, :locale =&gt; 'fi', :preflabel =&gt; 'Ex libris', :scopenote =&gt; 'Ex libris’ book labels and packs')</v>
      </c>
      <c r="P4296" s="3"/>
    </row>
    <row r="4297" spans="1:16" ht="90" hidden="1">
      <c r="A4297" s="4">
        <v>150</v>
      </c>
      <c r="B4297" s="11">
        <v>92</v>
      </c>
      <c r="C4297" s="33" t="s">
        <v>254</v>
      </c>
      <c r="E4297" s="149"/>
      <c r="F4297" s="43" t="s">
        <v>1242</v>
      </c>
      <c r="G4297" s="108" t="s">
        <v>8696</v>
      </c>
      <c r="H4297" s="26">
        <v>0</v>
      </c>
      <c r="I4297" s="26">
        <v>50</v>
      </c>
      <c r="J4297" s="6"/>
      <c r="K4297" s="100"/>
      <c r="M4297" s="136" t="s">
        <v>11806</v>
      </c>
      <c r="N4297" s="136" t="s">
        <v>12996</v>
      </c>
      <c r="O4297" s="178" t="str">
        <f t="shared" si="115"/>
        <v>Label.create(:concept_id =&gt; Concept.find_by_codelist_and_code(150, 'PZ').id, :locale =&gt; 'fi', :preflabel =&gt; 'Muu painettu aineisto', :scopenote =&gt; 'Muu painettu aineisto. Käytetään mikäli tuotetta ei voida määritellä koodeilla PB-PT')</v>
      </c>
      <c r="P4297" s="3"/>
    </row>
    <row r="4298" spans="1:16" ht="60">
      <c r="A4298" s="4">
        <v>150</v>
      </c>
      <c r="B4298" s="11">
        <v>93</v>
      </c>
      <c r="C4298" s="33" t="s">
        <v>2798</v>
      </c>
      <c r="E4298" s="149"/>
      <c r="F4298" s="43" t="s">
        <v>7871</v>
      </c>
      <c r="G4298" s="108" t="s">
        <v>14279</v>
      </c>
      <c r="H4298" s="26">
        <v>9</v>
      </c>
      <c r="I4298" s="26">
        <v>63</v>
      </c>
      <c r="J4298" s="6"/>
      <c r="K4298" s="100"/>
      <c r="M4298" s="136" t="s">
        <v>11807</v>
      </c>
      <c r="N4298" s="136" t="s">
        <v>11808</v>
      </c>
      <c r="O4298" s="3" t="str">
        <f t="shared" si="115"/>
        <v>Label.create(:concept_id =&gt; Concept.find_by_codelist_and_code(150, 'SA').id, :locale =&gt; 'fi', :preflabel =&gt; 'Useista osista koostuva tuote', :scopenote =&gt; 'Vähittäismyyntin tarkoitettu tuote, joka sisältää useita osia')</v>
      </c>
      <c r="P4298" s="337" t="s">
        <v>13124</v>
      </c>
    </row>
    <row r="4299" spans="1:16" ht="30" hidden="1">
      <c r="A4299" s="4">
        <v>150</v>
      </c>
      <c r="B4299" s="11">
        <v>94</v>
      </c>
      <c r="C4299" s="33" t="s">
        <v>2713</v>
      </c>
      <c r="E4299" s="149"/>
      <c r="F4299" s="43" t="s">
        <v>7983</v>
      </c>
      <c r="G4299" s="43" t="s">
        <v>7984</v>
      </c>
      <c r="H4299" s="26">
        <v>9</v>
      </c>
      <c r="I4299" s="26">
        <v>41</v>
      </c>
      <c r="J4299" s="6"/>
      <c r="K4299" s="100"/>
      <c r="M4299" s="136" t="s">
        <v>11809</v>
      </c>
      <c r="N4299" s="136"/>
      <c r="O4299" s="178" t="str">
        <f t="shared" si="115"/>
        <v>Label.create(:concept_id =&gt; Concept.find_by_codelist_and_code(150, 'SB').id, :locale =&gt; 'fi', :preflabel =&gt; 'Useista osista koostuva tuote, laatikossa', :scopenote =&gt; 'Format of product components must be given in &amp;lt;ProductPart&gt;')</v>
      </c>
      <c r="P4299" s="3"/>
    </row>
    <row r="4300" spans="1:16" ht="30" hidden="1">
      <c r="A4300" s="4">
        <v>150</v>
      </c>
      <c r="B4300" s="11">
        <v>95</v>
      </c>
      <c r="C4300" s="33" t="s">
        <v>2636</v>
      </c>
      <c r="E4300" s="149"/>
      <c r="F4300" s="43" t="s">
        <v>8003</v>
      </c>
      <c r="G4300" s="43" t="s">
        <v>7984</v>
      </c>
      <c r="H4300" s="26">
        <v>9</v>
      </c>
      <c r="I4300" s="26">
        <v>41</v>
      </c>
      <c r="J4300" s="6"/>
      <c r="K4300" s="100"/>
      <c r="M4300" s="136" t="s">
        <v>11810</v>
      </c>
      <c r="N4300" s="136"/>
      <c r="O4300" s="178" t="str">
        <f t="shared" si="115"/>
        <v>Label.create(:concept_id =&gt; Concept.find_by_codelist_and_code(150, 'SC').id, :locale =&gt; 'fi', :preflabel =&gt; 'Useista osista koostuva tuote, suojakotelossa', :scopenote =&gt; 'Format of product components must be given in &amp;lt;ProductPart&gt;')</v>
      </c>
      <c r="P4300" s="3"/>
    </row>
    <row r="4301" spans="1:16" ht="75" hidden="1">
      <c r="A4301" s="4">
        <v>150</v>
      </c>
      <c r="B4301" s="11">
        <v>96</v>
      </c>
      <c r="C4301" s="33" t="s">
        <v>2748</v>
      </c>
      <c r="E4301" s="149"/>
      <c r="F4301" s="43" t="s">
        <v>7985</v>
      </c>
      <c r="G4301" s="43" t="s">
        <v>7986</v>
      </c>
      <c r="H4301" s="26">
        <v>9</v>
      </c>
      <c r="I4301" s="26">
        <v>41</v>
      </c>
      <c r="J4301" s="6"/>
      <c r="K4301" s="100"/>
      <c r="M4301" s="136" t="s">
        <v>11811</v>
      </c>
      <c r="N4301" s="136"/>
      <c r="O4301" s="178" t="str">
        <f t="shared" si="115"/>
        <v>Label.create(:concept_id =&gt; Concept.find_by_codelist_and_code(150, 'SD').id, :locale =&gt; 'fi', :preflabel =&gt; 'Useista osista koostuva tuote, kutistekalvopakkauksessa', :scopenote =&gt; 'Format of product components must be given in &amp;lt;ProductPart&gt;. Use code XL for a shrink-wrapped pack for trade supply, where the retail items it contains are intended for sale individually')</v>
      </c>
      <c r="P4301" s="3"/>
    </row>
    <row r="4302" spans="1:16" ht="30" hidden="1">
      <c r="A4302" s="4">
        <v>150</v>
      </c>
      <c r="B4302" s="11">
        <v>97</v>
      </c>
      <c r="C4302" s="33" t="s">
        <v>2449</v>
      </c>
      <c r="E4302" s="149"/>
      <c r="F4302" s="43" t="s">
        <v>7987</v>
      </c>
      <c r="G4302" s="43" t="s">
        <v>7984</v>
      </c>
      <c r="H4302" s="26">
        <v>9</v>
      </c>
      <c r="I4302" s="26">
        <v>41</v>
      </c>
      <c r="J4302" s="6"/>
      <c r="K4302" s="100"/>
      <c r="M4302" s="136" t="s">
        <v>11812</v>
      </c>
      <c r="N4302" s="136"/>
      <c r="O4302" s="178" t="str">
        <f t="shared" si="115"/>
        <v>Label.create(:concept_id =&gt; Concept.find_by_codelist_and_code(150, 'SE').id, :locale =&gt; 'fi', :preflabel =&gt; 'Useista osista koostuva tuote, osat irrallisena', :scopenote =&gt; 'Format of product components must be given in &amp;lt;ProductPart&gt;')</v>
      </c>
      <c r="P4302" s="3"/>
    </row>
    <row r="4303" spans="1:16" ht="90" hidden="1">
      <c r="A4303" s="4">
        <v>150</v>
      </c>
      <c r="B4303" s="11">
        <v>98</v>
      </c>
      <c r="C4303" s="33" t="s">
        <v>3289</v>
      </c>
      <c r="E4303" s="149"/>
      <c r="F4303" s="43" t="s">
        <v>7988</v>
      </c>
      <c r="G4303" s="43" t="s">
        <v>8004</v>
      </c>
      <c r="H4303" s="26">
        <v>9</v>
      </c>
      <c r="I4303" s="26">
        <v>41</v>
      </c>
      <c r="J4303" s="6"/>
      <c r="K4303" s="100"/>
      <c r="M4303" s="136" t="s">
        <v>11813</v>
      </c>
      <c r="N4303" s="136"/>
      <c r="O4303" s="178" t="str">
        <f t="shared" si="115"/>
        <v>Label.create(:concept_id =&gt; Concept.find_by_codelist_and_code(150, 'SF').id, :locale =&gt; 'fi', :preflabel =&gt; 'Useista osista koostuva tuote, osa(t) ensisijaisen osan mukana', :scopenote =&gt; 'Multiple component product where subsidiary product part(s) is/are supplied as enclosures to the primary part, eg a book with a CD packaged in a sleeve glued within the back cover. Format of product components must be given in &amp;lt;ProductPart&gt;')</v>
      </c>
      <c r="P4303" s="3"/>
    </row>
    <row r="4304" spans="1:16" ht="105" hidden="1">
      <c r="A4304" s="118">
        <v>150</v>
      </c>
      <c r="B4304" s="11">
        <v>99</v>
      </c>
      <c r="C4304" s="111" t="s">
        <v>2880</v>
      </c>
      <c r="D4304" s="111"/>
      <c r="E4304" s="111"/>
      <c r="F4304" s="108" t="s">
        <v>13084</v>
      </c>
      <c r="G4304" s="108" t="s">
        <v>13085</v>
      </c>
      <c r="H4304" s="121">
        <v>60</v>
      </c>
      <c r="I4304" s="121"/>
      <c r="J4304" s="122"/>
      <c r="K4304" s="100"/>
      <c r="M4304" s="136" t="s">
        <v>13134</v>
      </c>
      <c r="N4304" s="136"/>
      <c r="O4304" s="178" t="str">
        <f t="shared" si="115"/>
        <v>Label.create(:concept_id =&gt; Concept.find_by_codelist_and_code(150, 'SG').id, :locale =&gt; 'fi', :preflabel =&gt; 'Useista osista koostuva tuote, osat digitaalisia', :scopenote =&gt; 'Multiple component product where all parts are digital, and delivered as separate files, eg a group of individual EPUB files, an EPUB with a PDF, an e-book with a license to access a range of online resources, etc. Format of product components must be given in &amp;lt;ProductPart&gt;')</v>
      </c>
      <c r="P4304" s="3"/>
    </row>
    <row r="4305" spans="1:16" ht="45">
      <c r="A4305" s="4">
        <v>150</v>
      </c>
      <c r="B4305" s="11">
        <v>100</v>
      </c>
      <c r="C4305" s="33" t="s">
        <v>255</v>
      </c>
      <c r="E4305" s="149"/>
      <c r="F4305" s="43" t="s">
        <v>343</v>
      </c>
      <c r="G4305" s="108" t="s">
        <v>14280</v>
      </c>
      <c r="H4305" s="26">
        <v>0</v>
      </c>
      <c r="I4305" s="26">
        <v>63</v>
      </c>
      <c r="J4305" s="6"/>
      <c r="K4305" s="100"/>
      <c r="M4305" s="136" t="s">
        <v>11814</v>
      </c>
      <c r="N4305" s="136"/>
      <c r="O4305" s="3" t="str">
        <f t="shared" si="115"/>
        <v>Label.create(:concept_id =&gt; Concept.find_by_codelist_and_code(150, 'VA').id, :locale =&gt; 'fi', :preflabel =&gt; 'Video, määrittelemätön', :scopenote =&gt; 'Video – detail unspecified. Use only when the form is unknown or no other V* code applies')</v>
      </c>
      <c r="P4305" s="337" t="s">
        <v>13124</v>
      </c>
    </row>
    <row r="4306" spans="1:16" ht="15.75" hidden="1">
      <c r="A4306" s="4">
        <v>150</v>
      </c>
      <c r="B4306" s="11">
        <v>101</v>
      </c>
      <c r="C4306" s="33" t="s">
        <v>180</v>
      </c>
      <c r="E4306" s="149"/>
      <c r="F4306" s="43" t="s">
        <v>829</v>
      </c>
      <c r="G4306" s="43" t="s">
        <v>5752</v>
      </c>
      <c r="H4306" s="26">
        <v>0</v>
      </c>
      <c r="I4306" s="26"/>
      <c r="J4306" s="6"/>
      <c r="K4306" s="100"/>
      <c r="M4306" s="136" t="s">
        <v>11815</v>
      </c>
      <c r="N4306" s="136"/>
      <c r="O4306" s="178" t="str">
        <f t="shared" si="115"/>
        <v>Label.create(:concept_id =&gt; Concept.find_by_codelist_and_code(150, 'VF').id, :locale =&gt; 'fi', :preflabel =&gt; 'Videolevy', :scopenote =&gt; 'eg Laserdisc')</v>
      </c>
      <c r="P4306" s="3"/>
    </row>
    <row r="4307" spans="1:16" ht="30" hidden="1">
      <c r="A4307" s="4">
        <v>150</v>
      </c>
      <c r="B4307" s="11">
        <v>102</v>
      </c>
      <c r="C4307" s="33" t="s">
        <v>4013</v>
      </c>
      <c r="E4307" s="149"/>
      <c r="F4307" s="43" t="s">
        <v>2036</v>
      </c>
      <c r="G4307" s="43" t="s">
        <v>7772</v>
      </c>
      <c r="H4307" s="26">
        <v>2</v>
      </c>
      <c r="I4307" s="26"/>
      <c r="J4307" s="6"/>
      <c r="K4307" s="100"/>
      <c r="M4307" s="136" t="s">
        <v>11816</v>
      </c>
      <c r="N4307" s="136"/>
      <c r="O4307" s="178" t="str">
        <f t="shared" si="115"/>
        <v>Label.create(:concept_id =&gt; Concept.find_by_codelist_and_code(150, 'VI').id, :locale =&gt; 'fi', :preflabel =&gt; 'DVD-video', :scopenote =&gt; 'DVD video: specify TV standard in &amp;lt;ProductFormDetail&gt;')</v>
      </c>
      <c r="P4307" s="3"/>
    </row>
    <row r="4308" spans="1:16" ht="30" hidden="1">
      <c r="A4308" s="4">
        <v>150</v>
      </c>
      <c r="B4308" s="11">
        <v>103</v>
      </c>
      <c r="C4308" s="33" t="s">
        <v>2517</v>
      </c>
      <c r="E4308" s="149"/>
      <c r="F4308" s="43" t="s">
        <v>1645</v>
      </c>
      <c r="G4308" s="43" t="s">
        <v>7773</v>
      </c>
      <c r="H4308" s="26">
        <v>2</v>
      </c>
      <c r="I4308" s="26"/>
      <c r="J4308" s="6"/>
      <c r="K4308" s="100"/>
      <c r="M4308" s="136" t="s">
        <v>11817</v>
      </c>
      <c r="N4308" s="136"/>
      <c r="O4308" s="178" t="str">
        <f t="shared" si="115"/>
        <v>Label.create(:concept_id =&gt; Concept.find_by_codelist_and_code(150, 'VJ').id, :locale =&gt; 'fi', :preflabel =&gt; 'VHS-video', :scopenote =&gt; 'VHS videotape: specify TV standard in &amp;lt;ProductFormDetail&gt;')</v>
      </c>
      <c r="P4308" s="3"/>
    </row>
    <row r="4309" spans="1:16" ht="30" hidden="1">
      <c r="A4309" s="4">
        <v>150</v>
      </c>
      <c r="B4309" s="11">
        <v>104</v>
      </c>
      <c r="C4309" s="33" t="s">
        <v>2518</v>
      </c>
      <c r="E4309" s="149"/>
      <c r="F4309" s="43" t="s">
        <v>3198</v>
      </c>
      <c r="G4309" s="43" t="s">
        <v>7780</v>
      </c>
      <c r="H4309" s="26">
        <v>2</v>
      </c>
      <c r="I4309" s="26"/>
      <c r="J4309" s="6"/>
      <c r="K4309" s="100"/>
      <c r="M4309" s="136" t="s">
        <v>11818</v>
      </c>
      <c r="N4309" s="136"/>
      <c r="O4309" s="178" t="str">
        <f t="shared" si="115"/>
        <v>Label.create(:concept_id =&gt; Concept.find_by_codelist_and_code(150, 'VK').id, :locale =&gt; 'fi', :preflabel =&gt; 'Betamax-video', :scopenote =&gt; 'Betamax videotape: specify TV standard in &amp;lt;ProductFormDetail&gt;')</v>
      </c>
      <c r="P4309" s="3"/>
    </row>
    <row r="4310" spans="1:16" ht="15.75" hidden="1">
      <c r="A4310" s="4">
        <v>150</v>
      </c>
      <c r="B4310" s="11">
        <v>105</v>
      </c>
      <c r="C4310" s="33" t="s">
        <v>663</v>
      </c>
      <c r="E4310" s="149"/>
      <c r="F4310" s="43" t="s">
        <v>665</v>
      </c>
      <c r="G4310" s="43" t="s">
        <v>5753</v>
      </c>
      <c r="H4310" s="26">
        <v>5</v>
      </c>
      <c r="I4310" s="26"/>
      <c r="J4310" s="6"/>
      <c r="K4310" s="100"/>
      <c r="M4310" s="136" t="s">
        <v>665</v>
      </c>
      <c r="N4310" s="136" t="s">
        <v>5753</v>
      </c>
      <c r="O4310" s="178" t="str">
        <f t="shared" si="115"/>
        <v>Label.create(:concept_id =&gt; Concept.find_by_codelist_and_code(150, 'VL').id, :locale =&gt; 'fi', :preflabel =&gt; 'VCD', :scopenote =&gt; 'VideoCD')</v>
      </c>
      <c r="P4310" s="3"/>
    </row>
    <row r="4311" spans="1:16" ht="15.75" hidden="1">
      <c r="A4311" s="4">
        <v>150</v>
      </c>
      <c r="B4311" s="11">
        <v>106</v>
      </c>
      <c r="C4311" s="33" t="s">
        <v>664</v>
      </c>
      <c r="E4311" s="149"/>
      <c r="F4311" s="43" t="s">
        <v>666</v>
      </c>
      <c r="G4311" s="43" t="s">
        <v>5754</v>
      </c>
      <c r="H4311" s="26">
        <v>5</v>
      </c>
      <c r="I4311" s="26"/>
      <c r="J4311" s="6"/>
      <c r="K4311" s="100"/>
      <c r="M4311" s="136" t="s">
        <v>666</v>
      </c>
      <c r="N4311" s="136" t="s">
        <v>5754</v>
      </c>
      <c r="O4311" s="178" t="str">
        <f t="shared" si="115"/>
        <v>Label.create(:concept_id =&gt; Concept.find_by_codelist_and_code(150, 'VM').id, :locale =&gt; 'fi', :preflabel =&gt; 'SVCD', :scopenote =&gt; 'Super VideoCD')</v>
      </c>
      <c r="P4311" s="3"/>
    </row>
    <row r="4312" spans="1:16" ht="30" hidden="1">
      <c r="A4312" s="4">
        <v>150</v>
      </c>
      <c r="B4312" s="11">
        <v>107</v>
      </c>
      <c r="C4312" s="33" t="s">
        <v>4011</v>
      </c>
      <c r="E4312" s="149"/>
      <c r="F4312" s="43" t="s">
        <v>1064</v>
      </c>
      <c r="G4312" s="43" t="s">
        <v>5755</v>
      </c>
      <c r="H4312" s="26">
        <v>7</v>
      </c>
      <c r="I4312" s="26"/>
      <c r="J4312" s="6"/>
      <c r="K4312" s="100"/>
      <c r="M4312" s="136" t="s">
        <v>11819</v>
      </c>
      <c r="N4312" s="136"/>
      <c r="O4312" s="178" t="str">
        <f t="shared" si="115"/>
        <v>Label.create(:concept_id =&gt; Concept.find_by_codelist_and_code(150, 'VN').id, :locale =&gt; 'fi', :preflabel =&gt; 'HD DVD-levy', :scopenote =&gt; 'High definition DVD disc, Toshiba HD DVD format')</v>
      </c>
      <c r="P4312" s="3"/>
    </row>
    <row r="4313" spans="1:16" ht="15.75" hidden="1">
      <c r="A4313" s="4">
        <v>150</v>
      </c>
      <c r="B4313" s="11">
        <v>108</v>
      </c>
      <c r="C4313" s="33" t="s">
        <v>1389</v>
      </c>
      <c r="E4313" s="149"/>
      <c r="F4313" s="43" t="s">
        <v>725</v>
      </c>
      <c r="G4313" s="43" t="s">
        <v>5756</v>
      </c>
      <c r="H4313" s="26">
        <v>7</v>
      </c>
      <c r="I4313" s="26"/>
      <c r="J4313" s="6"/>
      <c r="K4313" s="100"/>
      <c r="M4313" s="136" t="s">
        <v>11820</v>
      </c>
      <c r="N4313" s="136"/>
      <c r="O4313" s="178" t="str">
        <f t="shared" si="115"/>
        <v>Label.create(:concept_id =&gt; Concept.find_by_codelist_and_code(150, 'VO').id, :locale =&gt; 'fi', :preflabel =&gt; 'Blu-ray-levy', :scopenote =&gt; 'High definition DVD disc, Sony Blu-ray format')</v>
      </c>
      <c r="P4313" s="3"/>
    </row>
    <row r="4314" spans="1:16" ht="15.75" hidden="1">
      <c r="A4314" s="4">
        <v>150</v>
      </c>
      <c r="B4314" s="11">
        <v>109</v>
      </c>
      <c r="C4314" s="33" t="s">
        <v>1390</v>
      </c>
      <c r="E4314" s="149"/>
      <c r="F4314" s="43" t="s">
        <v>1081</v>
      </c>
      <c r="G4314" s="43" t="s">
        <v>5757</v>
      </c>
      <c r="H4314" s="26">
        <v>7</v>
      </c>
      <c r="I4314" s="26"/>
      <c r="J4314" s="6"/>
      <c r="K4314" s="100"/>
      <c r="M4314" s="136" t="s">
        <v>1081</v>
      </c>
      <c r="N4314" s="136" t="s">
        <v>11821</v>
      </c>
      <c r="O4314" s="178" t="str">
        <f t="shared" si="115"/>
        <v>Label.create(:concept_id =&gt; Concept.find_by_codelist_and_code(150, 'VP').id, :locale =&gt; 'fi', :preflabel =&gt; 'UMD Video', :scopenote =&gt; 'Sony Universal Media -levy')</v>
      </c>
      <c r="P4314" s="3"/>
    </row>
    <row r="4315" spans="1:16" ht="30" hidden="1">
      <c r="A4315" s="4">
        <v>150</v>
      </c>
      <c r="B4315" s="11">
        <v>110</v>
      </c>
      <c r="C4315" s="42" t="s">
        <v>5061</v>
      </c>
      <c r="E4315" s="149"/>
      <c r="F4315" s="43" t="s">
        <v>5062</v>
      </c>
      <c r="G4315" s="43" t="s">
        <v>6770</v>
      </c>
      <c r="H4315" s="26">
        <v>23</v>
      </c>
      <c r="I4315" s="26"/>
      <c r="J4315" s="6"/>
      <c r="K4315" s="100"/>
      <c r="M4315" s="136" t="s">
        <v>5062</v>
      </c>
      <c r="N4315" s="136" t="s">
        <v>11822</v>
      </c>
      <c r="O4315" s="178" t="str">
        <f t="shared" si="115"/>
        <v>Label.create(:concept_id =&gt; Concept.find_by_codelist_and_code(150, 'VQ').id, :locale =&gt; 'fi', :preflabel =&gt; 'CBHD', :scopenote =&gt; 'China Blue High-Definition')</v>
      </c>
      <c r="P4315" s="3"/>
    </row>
    <row r="4316" spans="1:16" ht="90" hidden="1">
      <c r="A4316" s="4">
        <v>150</v>
      </c>
      <c r="B4316" s="11">
        <v>111</v>
      </c>
      <c r="C4316" s="33" t="s">
        <v>181</v>
      </c>
      <c r="E4316" s="149"/>
      <c r="F4316" s="43" t="s">
        <v>1223</v>
      </c>
      <c r="G4316" s="108" t="s">
        <v>8697</v>
      </c>
      <c r="H4316" s="26">
        <v>0</v>
      </c>
      <c r="I4316" s="26">
        <v>50</v>
      </c>
      <c r="J4316" s="6"/>
      <c r="K4316" s="100"/>
      <c r="M4316" s="136" t="s">
        <v>11823</v>
      </c>
      <c r="N4316" s="136"/>
      <c r="O4316" s="178" t="str">
        <f t="shared" si="115"/>
        <v>Label.create(:concept_id =&gt; Concept.find_by_codelist_and_code(150, 'VZ').id, :locale =&gt; 'fi', :preflabel =&gt; 'Muu videoformaatti', :scopenote =&gt; 'Other video format not specified by VB to VQ. Further detail is expected in &amp;lt;ProductFormDescription&gt;, as &amp;lt;ProductFormDetail&gt; and &amp;lt;ProductFormFeature&gt; are unlikely to be sufficient')</v>
      </c>
      <c r="P4316" s="3"/>
    </row>
    <row r="4317" spans="1:16" ht="45">
      <c r="A4317" s="4">
        <v>150</v>
      </c>
      <c r="B4317" s="11">
        <v>112</v>
      </c>
      <c r="C4317" s="33" t="s">
        <v>183</v>
      </c>
      <c r="E4317" s="149"/>
      <c r="F4317" s="43" t="s">
        <v>4204</v>
      </c>
      <c r="G4317" s="108" t="s">
        <v>14281</v>
      </c>
      <c r="H4317" s="26">
        <v>0</v>
      </c>
      <c r="I4317" s="26">
        <v>63</v>
      </c>
      <c r="J4317" s="6"/>
      <c r="K4317" s="100"/>
      <c r="M4317" s="136" t="s">
        <v>9353</v>
      </c>
      <c r="N4317" s="136"/>
      <c r="O4317" s="3" t="str">
        <f t="shared" si="115"/>
        <v>Label.create(:concept_id =&gt; Concept.find_by_codelist_and_code(150, 'XA').id, :locale =&gt; 'fi', :preflabel =&gt; 'Markkinointimateriaali', :scopenote =&gt; 'Trade-only material (unspecified). Use only when the form is unknown or no other X* code applies')</v>
      </c>
      <c r="P4317" s="337" t="s">
        <v>13124</v>
      </c>
    </row>
    <row r="4318" spans="1:16" ht="15.75" hidden="1">
      <c r="A4318" s="4">
        <v>150</v>
      </c>
      <c r="B4318" s="11">
        <v>113</v>
      </c>
      <c r="C4318" s="33" t="s">
        <v>106</v>
      </c>
      <c r="E4318" s="149"/>
      <c r="F4318" s="43" t="s">
        <v>2780</v>
      </c>
      <c r="G4318" s="43" t="s">
        <v>5665</v>
      </c>
      <c r="H4318" s="26">
        <v>0</v>
      </c>
      <c r="I4318" s="26"/>
      <c r="J4318" s="6"/>
      <c r="K4318" s="100"/>
      <c r="M4318" s="136" t="s">
        <v>11824</v>
      </c>
      <c r="N4318" s="136"/>
      <c r="O4318" s="178" t="str">
        <f t="shared" si="115"/>
        <v>Label.create(:concept_id =&gt; Concept.find_by_codelist_and_code(150, 'XB').id, :locale =&gt; 'fi', :preflabel =&gt; 'Myyntiteline – tyhjä', :scopenote =&gt; nil)</v>
      </c>
      <c r="P4318" s="3"/>
    </row>
    <row r="4319" spans="1:16" ht="45" hidden="1">
      <c r="A4319" s="4">
        <v>150</v>
      </c>
      <c r="B4319" s="11">
        <v>114</v>
      </c>
      <c r="C4319" s="33" t="s">
        <v>395</v>
      </c>
      <c r="E4319" s="149"/>
      <c r="F4319" s="43" t="s">
        <v>2787</v>
      </c>
      <c r="G4319" s="43" t="s">
        <v>7781</v>
      </c>
      <c r="H4319" s="26">
        <v>0</v>
      </c>
      <c r="I4319" s="26">
        <v>11</v>
      </c>
      <c r="J4319" s="6"/>
      <c r="K4319" s="100"/>
      <c r="M4319" s="136" t="s">
        <v>11825</v>
      </c>
      <c r="N4319" s="136"/>
      <c r="O4319" s="178" t="str">
        <f t="shared" si="115"/>
        <v>Label.create(:concept_id =&gt; Concept.find_by_codelist_and_code(150, 'XC').id, :locale =&gt; 'fi', :preflabel =&gt; 'Myyntiteline – täysi', :scopenote =&gt; 'Dumpbin with contents. ISBN (where applicable) and format of contained items must be given in &amp;lt;ProductPart&gt;')</v>
      </c>
      <c r="P4319" s="3"/>
    </row>
    <row r="4320" spans="1:16" ht="15.75" hidden="1">
      <c r="A4320" s="4">
        <v>150</v>
      </c>
      <c r="B4320" s="11">
        <v>115</v>
      </c>
      <c r="C4320" s="33" t="s">
        <v>107</v>
      </c>
      <c r="E4320" s="149"/>
      <c r="F4320" s="43" t="s">
        <v>2077</v>
      </c>
      <c r="G4320" s="43" t="s">
        <v>5665</v>
      </c>
      <c r="H4320" s="26">
        <v>0</v>
      </c>
      <c r="I4320" s="26"/>
      <c r="J4320" s="6"/>
      <c r="K4320" s="100"/>
      <c r="M4320" s="136" t="s">
        <v>12745</v>
      </c>
      <c r="N4320" s="136"/>
      <c r="O4320" s="178" t="str">
        <f t="shared" si="115"/>
        <v>Label.create(:concept_id =&gt; Concept.find_by_codelist_and_code(150, 'XD').id, :locale =&gt; 'fi', :preflabel =&gt; 'Myyntiteline pöydälle – tyhjä', :scopenote =&gt; nil)</v>
      </c>
      <c r="P4320" s="3"/>
    </row>
    <row r="4321" spans="1:16" ht="45" hidden="1">
      <c r="A4321" s="4">
        <v>150</v>
      </c>
      <c r="B4321" s="11">
        <v>116</v>
      </c>
      <c r="C4321" s="33" t="s">
        <v>108</v>
      </c>
      <c r="E4321" s="149"/>
      <c r="F4321" s="43" t="s">
        <v>1540</v>
      </c>
      <c r="G4321" s="43" t="s">
        <v>7782</v>
      </c>
      <c r="H4321" s="26">
        <v>0</v>
      </c>
      <c r="I4321" s="26">
        <v>11</v>
      </c>
      <c r="J4321" s="6"/>
      <c r="K4321" s="100"/>
      <c r="M4321" s="136" t="s">
        <v>12746</v>
      </c>
      <c r="N4321" s="136"/>
      <c r="O4321" s="178" t="str">
        <f t="shared" si="115"/>
        <v>Label.create(:concept_id =&gt; Concept.find_by_codelist_and_code(150, 'XE').id, :locale =&gt; 'fi', :preflabel =&gt; 'Myyntiteline pöydälle – täysi', :scopenote =&gt; 'Counterpack with contents. ISBN (where applicable) and format of contained items must be given in &amp;lt;ProductPart&gt;')</v>
      </c>
      <c r="P4321" s="3"/>
    </row>
    <row r="4322" spans="1:16" ht="30" hidden="1">
      <c r="A4322" s="4">
        <v>150</v>
      </c>
      <c r="B4322" s="11">
        <v>117</v>
      </c>
      <c r="C4322" s="33" t="s">
        <v>109</v>
      </c>
      <c r="E4322" s="149"/>
      <c r="F4322" s="43" t="s">
        <v>3988</v>
      </c>
      <c r="G4322" s="43" t="s">
        <v>5764</v>
      </c>
      <c r="H4322" s="26">
        <v>0</v>
      </c>
      <c r="I4322" s="26"/>
      <c r="J4322" s="6"/>
      <c r="K4322" s="100"/>
      <c r="M4322" s="136" t="s">
        <v>11826</v>
      </c>
      <c r="N4322" s="136" t="s">
        <v>11827</v>
      </c>
      <c r="O4322" s="178" t="str">
        <f t="shared" si="115"/>
        <v>Label.create(:concept_id =&gt; Concept.find_by_codelist_and_code(150, 'XF').id, :locale =&gt; 'fi', :preflabel =&gt; 'Juliste, markkinointimateriaali', :scopenote =&gt; 'Ks. myös PK')</v>
      </c>
      <c r="P4322" s="3"/>
    </row>
    <row r="4323" spans="1:16" ht="15.75" hidden="1">
      <c r="A4323" s="4">
        <v>150</v>
      </c>
      <c r="B4323" s="11">
        <v>118</v>
      </c>
      <c r="C4323" s="33" t="s">
        <v>110</v>
      </c>
      <c r="E4323" s="149"/>
      <c r="F4323" s="43" t="s">
        <v>215</v>
      </c>
      <c r="G4323" s="43" t="s">
        <v>5665</v>
      </c>
      <c r="H4323" s="26">
        <v>0</v>
      </c>
      <c r="I4323" s="26"/>
      <c r="J4323" s="6"/>
      <c r="K4323" s="100"/>
      <c r="M4323" s="136" t="s">
        <v>11828</v>
      </c>
      <c r="N4323" s="136"/>
      <c r="O4323" s="178" t="str">
        <f t="shared" si="115"/>
        <v>Label.create(:concept_id =&gt; Concept.find_by_codelist_and_code(150, 'XG').id, :locale =&gt; 'fi', :preflabel =&gt; 'Hyllynreunusnauha', :scopenote =&gt; nil)</v>
      </c>
      <c r="P4323" s="3"/>
    </row>
    <row r="4324" spans="1:16" ht="15.75" hidden="1">
      <c r="A4324" s="4">
        <v>150</v>
      </c>
      <c r="B4324" s="11">
        <v>119</v>
      </c>
      <c r="C4324" s="33" t="s">
        <v>342</v>
      </c>
      <c r="E4324" s="149"/>
      <c r="F4324" s="43" t="s">
        <v>80</v>
      </c>
      <c r="G4324" s="43" t="s">
        <v>5765</v>
      </c>
      <c r="H4324" s="26">
        <v>0</v>
      </c>
      <c r="I4324" s="26"/>
      <c r="J4324" s="6"/>
      <c r="K4324" s="100"/>
      <c r="M4324" s="136" t="s">
        <v>11829</v>
      </c>
      <c r="N4324" s="136"/>
      <c r="O4324" s="178" t="str">
        <f t="shared" si="115"/>
        <v>Label.create(:concept_id =&gt; Concept.find_by_codelist_and_code(150, 'XH').id, :locale =&gt; 'fi', :preflabel =&gt; 'Ikkunasomiste', :scopenote =&gt; 'Promotional piece for shop window display')</v>
      </c>
      <c r="P4324" s="3"/>
    </row>
    <row r="4325" spans="1:16" ht="15.75" hidden="1">
      <c r="A4325" s="4">
        <v>150</v>
      </c>
      <c r="B4325" s="11">
        <v>120</v>
      </c>
      <c r="C4325" s="33" t="s">
        <v>389</v>
      </c>
      <c r="E4325" s="149"/>
      <c r="F4325" s="43" t="s">
        <v>390</v>
      </c>
      <c r="G4325" s="43" t="s">
        <v>5665</v>
      </c>
      <c r="H4325" s="26">
        <v>0</v>
      </c>
      <c r="I4325" s="26"/>
      <c r="J4325" s="6"/>
      <c r="K4325" s="100"/>
      <c r="M4325" s="136" t="s">
        <v>11830</v>
      </c>
      <c r="N4325" s="136"/>
      <c r="O4325" s="178" t="str">
        <f t="shared" si="115"/>
        <v>Label.create(:concept_id =&gt; Concept.find_by_codelist_and_code(150, 'XI').id, :locale =&gt; 'fi', :preflabel =&gt; 'Viiri tai lippunauha', :scopenote =&gt; nil)</v>
      </c>
      <c r="P4325" s="3"/>
    </row>
    <row r="4326" spans="1:16" ht="15.75" hidden="1">
      <c r="A4326" s="4">
        <v>150</v>
      </c>
      <c r="B4326" s="11">
        <v>121</v>
      </c>
      <c r="C4326" s="33" t="s">
        <v>216</v>
      </c>
      <c r="E4326" s="149"/>
      <c r="F4326" s="108" t="s">
        <v>8784</v>
      </c>
      <c r="G4326" s="43" t="s">
        <v>5665</v>
      </c>
      <c r="H4326" s="26">
        <v>0</v>
      </c>
      <c r="I4326" s="26">
        <v>51</v>
      </c>
      <c r="J4326" s="6"/>
      <c r="K4326" s="100"/>
      <c r="M4326" s="136" t="s">
        <v>12747</v>
      </c>
      <c r="N4326" s="136"/>
      <c r="O4326" s="178" t="str">
        <f t="shared" si="115"/>
        <v>Label.create(:concept_id =&gt; Concept.find_by_codelist_and_code(150, 'XJ').id, :locale =&gt; 'fi', :preflabel =&gt; 'Pyörivä myyntiteline – tyhjä', :scopenote =&gt; nil)</v>
      </c>
      <c r="P4326" s="3"/>
    </row>
    <row r="4327" spans="1:16" ht="30" hidden="1">
      <c r="A4327" s="4">
        <v>150</v>
      </c>
      <c r="B4327" s="11">
        <v>122</v>
      </c>
      <c r="C4327" s="33" t="s">
        <v>374</v>
      </c>
      <c r="E4327" s="149"/>
      <c r="F4327" s="43" t="s">
        <v>1381</v>
      </c>
      <c r="G4327" s="43" t="s">
        <v>5766</v>
      </c>
      <c r="H4327" s="26">
        <v>0</v>
      </c>
      <c r="I4327" s="26"/>
      <c r="J4327" s="6"/>
      <c r="K4327" s="100"/>
      <c r="M4327" s="136" t="s">
        <v>11831</v>
      </c>
      <c r="N4327" s="136"/>
      <c r="O4327" s="178" t="str">
        <f t="shared" si="115"/>
        <v>Label.create(:concept_id =&gt; Concept.find_by_codelist_and_code(150, 'XK').id, :locale =&gt; 'fi', :preflabel =&gt; 'Kirjan suurikokoinen kopio', :scopenote =&gt; 'Large scale facsimile of book for promotional display')</v>
      </c>
      <c r="P4327" s="3"/>
    </row>
    <row r="4328" spans="1:16" ht="120" hidden="1">
      <c r="A4328" s="4">
        <v>150</v>
      </c>
      <c r="B4328" s="11">
        <v>123</v>
      </c>
      <c r="C4328" s="33" t="s">
        <v>1806</v>
      </c>
      <c r="E4328" s="149"/>
      <c r="F4328" s="43" t="s">
        <v>1654</v>
      </c>
      <c r="G4328" s="43" t="s">
        <v>7989</v>
      </c>
      <c r="H4328" s="26">
        <v>0</v>
      </c>
      <c r="I4328" s="26">
        <v>11</v>
      </c>
      <c r="J4328" s="6"/>
      <c r="K4328" s="100"/>
      <c r="M4328" s="136" t="s">
        <v>11832</v>
      </c>
      <c r="N4328" s="136"/>
      <c r="O4328" s="178" t="str">
        <f t="shared" si="115"/>
        <v>Label.create(:concept_id =&gt; Concept.find_by_codelist_and_code(150, 'XL').id, :locale =&gt; 'fi', :preflabel =&gt; 'Kutistekalvopakkaus', :scopenote =&gt; 'A quantity pack with its own product code, usually for trade supply only: the retail items it contains are intended for sale individually. ISBN (where applicable) and format of contained items must be given in &amp;lt;ProductPart&gt;. For products or product bundles supplied individually shrink-wrapped for retail sale, use code SD')</v>
      </c>
      <c r="P4328" s="3"/>
    </row>
    <row r="4329" spans="1:16" ht="120" hidden="1">
      <c r="A4329" s="4">
        <v>150</v>
      </c>
      <c r="B4329" s="11">
        <v>124</v>
      </c>
      <c r="C4329" s="42" t="s">
        <v>5430</v>
      </c>
      <c r="E4329" s="149"/>
      <c r="F4329" s="43" t="s">
        <v>5431</v>
      </c>
      <c r="G4329" s="43" t="s">
        <v>7990</v>
      </c>
      <c r="H4329" s="26">
        <v>27</v>
      </c>
      <c r="I4329" s="26"/>
      <c r="J4329" s="6"/>
      <c r="K4329" s="100"/>
      <c r="M4329" s="136" t="s">
        <v>11833</v>
      </c>
      <c r="N4329" s="136"/>
      <c r="O4329" s="178" t="str">
        <f t="shared" si="115"/>
        <v>Label.create(:concept_id =&gt; Concept.find_by_codelist_and_code(150, 'XM').id, :locale =&gt; 'fi', :preflabel =&gt; 'Laatikkopakkaus', :scopenote =&gt; 'A quantity pack with its own product code, usually for trade supply only: the retail items it contains are intended for sale individually. ISBN (where applicable) and format of contained items must be given in &amp;lt;ProductPart&gt;. For products or product bundles boxed individually for retail sale, use code SB')</v>
      </c>
      <c r="P4329" s="3"/>
    </row>
    <row r="4330" spans="1:16" ht="105" hidden="1">
      <c r="A4330" s="106">
        <v>150</v>
      </c>
      <c r="B4330" s="118">
        <v>127</v>
      </c>
      <c r="C4330" s="111" t="s">
        <v>8604</v>
      </c>
      <c r="D4330" s="111"/>
      <c r="E4330" s="111"/>
      <c r="F4330" s="108" t="s">
        <v>8605</v>
      </c>
      <c r="G4330" s="108" t="s">
        <v>8606</v>
      </c>
      <c r="H4330" s="121">
        <v>49</v>
      </c>
      <c r="I4330" s="121"/>
      <c r="J4330" s="122"/>
      <c r="K4330" s="100"/>
      <c r="M4330" s="136" t="s">
        <v>11834</v>
      </c>
      <c r="N4330" s="136"/>
      <c r="O4330" s="178" t="str">
        <f t="shared" si="115"/>
        <v>Label.create(:concept_id =&gt; Concept.find_by_codelist_and_code(150, 'XN').id, :locale =&gt; 'fi', :preflabel =&gt; 'Pakkaus (määrittelemätön)', :scopenote =&gt; 'A quantity pack with its own product code, usually for trade supply only: the retail items it contains are intended for sale individually. ISBN (where applicable) and format of contained items must be given in &amp;lt;ProductPart&gt;. Use only when the pack is neither shrinp-wrapped nor boxed')</v>
      </c>
      <c r="P4330" s="3"/>
    </row>
    <row r="4331" spans="1:16" ht="45" hidden="1">
      <c r="A4331" s="118">
        <v>150</v>
      </c>
      <c r="B4331" s="118">
        <v>128</v>
      </c>
      <c r="C4331" s="111" t="s">
        <v>8717</v>
      </c>
      <c r="D4331" s="111"/>
      <c r="E4331" s="111"/>
      <c r="F4331" s="108" t="s">
        <v>8718</v>
      </c>
      <c r="G4331" s="108" t="s">
        <v>8719</v>
      </c>
      <c r="H4331" s="121">
        <v>51</v>
      </c>
      <c r="I4331" s="121"/>
      <c r="J4331" s="122"/>
      <c r="K4331" s="100"/>
      <c r="M4331" s="136" t="s">
        <v>12748</v>
      </c>
      <c r="N4331" s="136"/>
      <c r="O4331" s="178" t="str">
        <f t="shared" si="115"/>
        <v>Label.create(:concept_id =&gt; Concept.find_by_codelist_and_code(150, 'XO').id, :locale =&gt; 'fi', :preflabel =&gt; 'Pyörivä myyntiteline – täysi', :scopenote =&gt; 'Spinner with contents. ISBN(s) (where applicable) and detail of contained items must be given in &amp;lt;ProductPart&gt;')</v>
      </c>
      <c r="P4331" s="3"/>
    </row>
    <row r="4332" spans="1:16" ht="135" hidden="1">
      <c r="A4332" s="118">
        <v>150</v>
      </c>
      <c r="B4332" s="40">
        <v>125</v>
      </c>
      <c r="C4332" s="111" t="s">
        <v>8720</v>
      </c>
      <c r="D4332" s="111"/>
      <c r="E4332" s="111"/>
      <c r="F4332" s="108" t="s">
        <v>8721</v>
      </c>
      <c r="G4332" s="108" t="s">
        <v>9011</v>
      </c>
      <c r="H4332" s="121">
        <v>51</v>
      </c>
      <c r="I4332" s="121">
        <v>53</v>
      </c>
      <c r="J4332" s="122"/>
      <c r="K4332" s="100"/>
      <c r="M4332" s="136" t="s">
        <v>12749</v>
      </c>
      <c r="N4332" s="136"/>
      <c r="O4332" s="178" t="str">
        <f t="shared" si="115"/>
        <v>Label.create(:concept_id =&gt; Concept.find_by_codelist_and_code(150, 'XY').id, :locale =&gt; 'fi', :preflabel =&gt; 'Muu myyntiteline – sisältää tuotteet', :scopenote =&gt; 'Other point of sale material not specified by XB to XO, supplied with included product(s) for retail sale. The retail product(s) must be described in &amp;lt;ProductPart&gt;. Further detail of the POS material is expected in &amp;lt;ProductFormDescription&gt;, as &amp;lt;ProductFormDetail&gt; and &amp;lt;ProductFormFeature&gt; are unlikely to be sufficient')</v>
      </c>
      <c r="P4332" s="3"/>
    </row>
    <row r="4333" spans="1:16" ht="105" hidden="1">
      <c r="A4333" s="4">
        <v>150</v>
      </c>
      <c r="B4333" s="40">
        <v>126</v>
      </c>
      <c r="C4333" s="33" t="s">
        <v>1468</v>
      </c>
      <c r="E4333" s="149"/>
      <c r="F4333" s="43" t="s">
        <v>2568</v>
      </c>
      <c r="G4333" s="108" t="s">
        <v>9012</v>
      </c>
      <c r="H4333" s="26">
        <v>0</v>
      </c>
      <c r="I4333" s="26">
        <v>53</v>
      </c>
      <c r="J4333" s="6"/>
      <c r="K4333" s="100"/>
      <c r="M4333" s="136" t="s">
        <v>12750</v>
      </c>
      <c r="N4333" s="136"/>
      <c r="O4333" s="178" t="str">
        <f t="shared" si="115"/>
        <v>Label.create(:concept_id =&gt; Concept.find_by_codelist_and_code(150, 'XZ').id, :locale =&gt; 'fi', :preflabel =&gt; 'Muu myyntiteline – sisältää mainosmateriaalia', :scopenote =&gt; 'Other point of sale material not specified by XB to XY, promotional or decorative. Further detail is expected in &amp;lt;ProductFormDescription&gt;, as &amp;lt;ProductFormDetail&gt; and &amp;lt;ProductFormFeature&gt; are unlikely to be sufficient')</v>
      </c>
      <c r="P4333" s="3"/>
    </row>
    <row r="4334" spans="1:16" ht="60">
      <c r="A4334" s="4">
        <v>150</v>
      </c>
      <c r="B4334" s="11">
        <v>127</v>
      </c>
      <c r="C4334" s="33" t="s">
        <v>1469</v>
      </c>
      <c r="E4334" s="149"/>
      <c r="F4334" s="43" t="s">
        <v>2395</v>
      </c>
      <c r="G4334" s="108" t="s">
        <v>14282</v>
      </c>
      <c r="H4334" s="26">
        <v>0</v>
      </c>
      <c r="I4334" s="26">
        <v>63</v>
      </c>
      <c r="J4334" s="6"/>
      <c r="K4334" s="100"/>
      <c r="M4334" s="136" t="s">
        <v>11835</v>
      </c>
      <c r="N4334" s="136"/>
      <c r="O4334" s="3" t="str">
        <f t="shared" si="115"/>
        <v>Label.create(:concept_id =&gt; Concept.find_by_codelist_and_code(150, 'ZA').id, :locale =&gt; 'fi', :preflabel =&gt; 'Myytävä tavara', :scopenote =&gt; 'General merchandise, book accessories and non-book products – unspecified. Use only when the form is unknown or no other X* code applies')</v>
      </c>
      <c r="P4334" s="337" t="s">
        <v>13124</v>
      </c>
    </row>
    <row r="4335" spans="1:16" ht="15.75" hidden="1">
      <c r="A4335" s="4">
        <v>150</v>
      </c>
      <c r="B4335" s="11">
        <v>128</v>
      </c>
      <c r="C4335" s="33" t="s">
        <v>1470</v>
      </c>
      <c r="E4335" s="149"/>
      <c r="F4335" s="108" t="s">
        <v>8548</v>
      </c>
      <c r="G4335" s="108" t="s">
        <v>8427</v>
      </c>
      <c r="H4335" s="26">
        <v>0</v>
      </c>
      <c r="I4335" s="26">
        <v>48</v>
      </c>
      <c r="J4335" s="6"/>
      <c r="K4335" s="100"/>
      <c r="M4335" s="136" t="s">
        <v>11836</v>
      </c>
      <c r="N4335" s="136"/>
      <c r="O4335" s="178" t="str">
        <f t="shared" si="115"/>
        <v>Label.create(:concept_id =&gt; Concept.find_by_codelist_and_code(150, 'ZB').id, :locale =&gt; 'fi', :preflabel =&gt; 'Nukke', :scopenote =&gt; 'Including action figures, figurines')</v>
      </c>
      <c r="P4335" s="3"/>
    </row>
    <row r="4336" spans="1:16" ht="15.75" hidden="1">
      <c r="A4336" s="4">
        <v>150</v>
      </c>
      <c r="B4336" s="11">
        <v>129</v>
      </c>
      <c r="C4336" s="33" t="s">
        <v>1386</v>
      </c>
      <c r="E4336" s="149"/>
      <c r="F4336" s="43" t="s">
        <v>2342</v>
      </c>
      <c r="G4336" s="43" t="s">
        <v>5769</v>
      </c>
      <c r="H4336" s="26">
        <v>0</v>
      </c>
      <c r="I4336" s="26"/>
      <c r="J4336" s="6"/>
      <c r="K4336" s="100"/>
      <c r="M4336" s="136" t="s">
        <v>11837</v>
      </c>
      <c r="N4336" s="136"/>
      <c r="O4336" s="178" t="str">
        <f t="shared" si="115"/>
        <v>Label.create(:concept_id =&gt; Concept.find_by_codelist_and_code(150, 'ZC').id, :locale =&gt; 'fi', :preflabel =&gt; 'Pehmolelu', :scopenote =&gt; 'Soft or plush toy')</v>
      </c>
      <c r="P4336" s="3"/>
    </row>
    <row r="4337" spans="1:16" ht="30" hidden="1">
      <c r="A4337" s="4">
        <v>150</v>
      </c>
      <c r="B4337" s="11">
        <v>130</v>
      </c>
      <c r="C4337" s="33" t="s">
        <v>1387</v>
      </c>
      <c r="E4337" s="149"/>
      <c r="F4337" s="43" t="s">
        <v>1551</v>
      </c>
      <c r="G4337" s="108" t="s">
        <v>8428</v>
      </c>
      <c r="H4337" s="26">
        <v>0</v>
      </c>
      <c r="I4337" s="26">
        <v>48</v>
      </c>
      <c r="J4337" s="6"/>
      <c r="K4337" s="100"/>
      <c r="M4337" s="136" t="s">
        <v>11838</v>
      </c>
      <c r="N4337" s="136"/>
      <c r="O4337" s="178" t="str">
        <f t="shared" si="115"/>
        <v>Label.create(:concept_id =&gt; Concept.find_by_codelist_and_code(150, 'ZD').id, :locale =&gt; 'fi', :preflabel =&gt; 'Lelu', :scopenote =&gt; 'Including educational toys (where no other code is relevant)')</v>
      </c>
      <c r="P4337" s="3"/>
    </row>
    <row r="4338" spans="1:16" ht="30" hidden="1">
      <c r="A4338" s="4">
        <v>150</v>
      </c>
      <c r="B4338" s="11">
        <v>131</v>
      </c>
      <c r="C4338" s="33" t="s">
        <v>1552</v>
      </c>
      <c r="E4338" s="149"/>
      <c r="F4338" s="43" t="s">
        <v>1553</v>
      </c>
      <c r="G4338" s="43" t="s">
        <v>7787</v>
      </c>
      <c r="H4338" s="26">
        <v>0</v>
      </c>
      <c r="I4338" s="26"/>
      <c r="J4338" s="6"/>
      <c r="K4338" s="100"/>
      <c r="M4338" s="136" t="s">
        <v>11839</v>
      </c>
      <c r="N4338" s="136" t="s">
        <v>11840</v>
      </c>
      <c r="O4338" s="178" t="str">
        <f t="shared" si="115"/>
        <v>Label.create(:concept_id =&gt; Concept.find_by_codelist_and_code(150, 'ZE').id, :locale =&gt; 'fi', :preflabel =&gt; 'Peli', :scopenote =&gt; 'Lautapeli tai vastaava')</v>
      </c>
      <c r="P4338" s="3"/>
    </row>
    <row r="4339" spans="1:16" ht="15.75" hidden="1">
      <c r="A4339" s="4">
        <v>150</v>
      </c>
      <c r="B4339" s="11">
        <v>132</v>
      </c>
      <c r="C4339" s="33" t="s">
        <v>4279</v>
      </c>
      <c r="E4339" s="149"/>
      <c r="F4339" s="43" t="s">
        <v>3956</v>
      </c>
      <c r="G4339" s="43" t="s">
        <v>5665</v>
      </c>
      <c r="H4339" s="26">
        <v>0</v>
      </c>
      <c r="I4339" s="26"/>
      <c r="J4339" s="6"/>
      <c r="K4339" s="100"/>
      <c r="M4339" s="136" t="s">
        <v>11841</v>
      </c>
      <c r="N4339" s="136"/>
      <c r="O4339" s="178" t="str">
        <f t="shared" si="115"/>
        <v>Label.create(:concept_id =&gt; Concept.find_by_codelist_and_code(150, 'ZF').id, :locale =&gt; 'fi', :preflabel =&gt; 'T-paita', :scopenote =&gt; nil)</v>
      </c>
      <c r="P4339" s="3"/>
    </row>
    <row r="4340" spans="1:16" ht="30" hidden="1">
      <c r="A4340" s="4">
        <v>150</v>
      </c>
      <c r="B4340" s="11">
        <v>133</v>
      </c>
      <c r="C4340" s="42" t="s">
        <v>4865</v>
      </c>
      <c r="E4340" s="149"/>
      <c r="F4340" s="43" t="s">
        <v>4867</v>
      </c>
      <c r="G4340" s="43" t="s">
        <v>5771</v>
      </c>
      <c r="H4340" s="26">
        <v>21</v>
      </c>
      <c r="I4340" s="26"/>
      <c r="J4340" s="6"/>
      <c r="K4340" s="100"/>
      <c r="M4340" s="136" t="s">
        <v>11842</v>
      </c>
      <c r="N4340" s="136"/>
      <c r="O4340" s="178" t="str">
        <f t="shared" si="115"/>
        <v>Label.create(:concept_id =&gt; Concept.find_by_codelist_and_code(150, 'ZG').id, :locale =&gt; 'fi', :preflabel =&gt; 'E-lukulaite', :scopenote =&gt; 'Dedicated e-book reading device, typically with mono screen')</v>
      </c>
      <c r="P4340" s="3"/>
    </row>
    <row r="4341" spans="1:16" ht="30" hidden="1">
      <c r="A4341" s="4">
        <v>150</v>
      </c>
      <c r="B4341" s="11">
        <v>134</v>
      </c>
      <c r="C4341" s="42" t="s">
        <v>4866</v>
      </c>
      <c r="E4341" s="149"/>
      <c r="F4341" s="43" t="s">
        <v>4868</v>
      </c>
      <c r="G4341" s="43" t="s">
        <v>5772</v>
      </c>
      <c r="H4341" s="26">
        <v>21</v>
      </c>
      <c r="I4341" s="26"/>
      <c r="J4341" s="6"/>
      <c r="K4341" s="100"/>
      <c r="M4341" s="136" t="s">
        <v>11843</v>
      </c>
      <c r="N4341" s="136"/>
      <c r="O4341" s="178" t="str">
        <f t="shared" si="115"/>
        <v>Label.create(:concept_id =&gt; Concept.find_by_codelist_and_code(150, 'ZH').id, :locale =&gt; 'fi', :preflabel =&gt; 'Tabletti', :scopenote =&gt; 'General purpose tablet computer, typically with color screen')</v>
      </c>
      <c r="P4341" s="3"/>
    </row>
    <row r="4342" spans="1:16" ht="45" hidden="1">
      <c r="A4342" s="4">
        <v>150</v>
      </c>
      <c r="B4342" s="11">
        <v>135</v>
      </c>
      <c r="C4342" s="42" t="s">
        <v>5373</v>
      </c>
      <c r="E4342" s="149"/>
      <c r="F4342" s="43" t="s">
        <v>5406</v>
      </c>
      <c r="G4342" s="43" t="s">
        <v>5773</v>
      </c>
      <c r="H4342" s="26">
        <v>25</v>
      </c>
      <c r="I4342" s="26"/>
      <c r="J4342" s="6"/>
      <c r="K4342" s="100"/>
      <c r="M4342" s="136" t="s">
        <v>11844</v>
      </c>
      <c r="N4342" s="136"/>
      <c r="O4342" s="178" t="str">
        <f t="shared" si="115"/>
        <v>Label.create(:concept_id =&gt; Concept.find_by_codelist_and_code(150, 'ZI').id, :locale =&gt; 'fi', :preflabel =&gt; 'Äänikirjan kuuntelulaite', :scopenote =&gt; 'Dedicated audiobook player device, typically including book-related features like bookmarking')</v>
      </c>
      <c r="P4342" s="3"/>
    </row>
    <row r="4343" spans="1:16" ht="15.75" hidden="1">
      <c r="A4343" s="4">
        <v>150</v>
      </c>
      <c r="B4343" s="11">
        <v>136</v>
      </c>
      <c r="C4343" s="42" t="s">
        <v>5375</v>
      </c>
      <c r="E4343" s="149"/>
      <c r="F4343" s="43" t="s">
        <v>5374</v>
      </c>
      <c r="G4343" s="108" t="s">
        <v>8429</v>
      </c>
      <c r="H4343" s="26">
        <v>25</v>
      </c>
      <c r="I4343" s="26">
        <v>48</v>
      </c>
      <c r="J4343" s="6"/>
      <c r="K4343" s="100"/>
      <c r="M4343" s="136" t="s">
        <v>11845</v>
      </c>
      <c r="N4343" s="136"/>
      <c r="O4343" s="178" t="str">
        <f t="shared" si="115"/>
        <v>Label.create(:concept_id =&gt; Concept.find_by_codelist_and_code(150, 'ZJ').id, :locale =&gt; 'fi', :preflabel =&gt; 'Palapeli', :scopenote =&gt; 'Jigsaw or similar ‘shapes’ puzzle')</v>
      </c>
      <c r="P4343" s="3"/>
    </row>
    <row r="4344" spans="1:16" ht="30" hidden="1">
      <c r="A4344" s="4">
        <v>150</v>
      </c>
      <c r="B4344" s="11">
        <v>137</v>
      </c>
      <c r="C4344" s="42" t="s">
        <v>7236</v>
      </c>
      <c r="E4344" s="149"/>
      <c r="F4344" s="43" t="s">
        <v>7237</v>
      </c>
      <c r="G4344" s="43" t="s">
        <v>7839</v>
      </c>
      <c r="H4344" s="26">
        <v>34</v>
      </c>
      <c r="I4344" s="26"/>
      <c r="J4344" s="6"/>
      <c r="K4344" s="100"/>
      <c r="M4344" s="136" t="s">
        <v>11846</v>
      </c>
      <c r="N4344" s="136"/>
      <c r="O4344" s="178" t="str">
        <f t="shared" si="115"/>
        <v>Label.create(:concept_id =&gt; Concept.find_by_codelist_and_code(150, 'ZK').id, :locale =&gt; 'fi', :preflabel =&gt; 'Muki', :scopenote =&gt; 'For example, branded, promotional or tie-in drinking mug, cup etc')</v>
      </c>
      <c r="P4344" s="3"/>
    </row>
    <row r="4345" spans="1:16" ht="30" hidden="1">
      <c r="A4345" s="4">
        <v>150</v>
      </c>
      <c r="B4345" s="3">
        <v>138</v>
      </c>
      <c r="C4345" s="42" t="s">
        <v>7238</v>
      </c>
      <c r="E4345" s="149"/>
      <c r="F4345" s="43" t="s">
        <v>7239</v>
      </c>
      <c r="G4345" s="43" t="s">
        <v>7840</v>
      </c>
      <c r="H4345" s="26">
        <v>34</v>
      </c>
      <c r="I4345" s="26"/>
      <c r="J4345" s="6"/>
      <c r="K4345" s="100"/>
      <c r="M4345" s="136" t="s">
        <v>11847</v>
      </c>
      <c r="N4345" s="136"/>
      <c r="O4345" s="178" t="str">
        <f t="shared" si="115"/>
        <v>Label.create(:concept_id =&gt; Concept.find_by_codelist_and_code(150, 'ZL').id, :locale =&gt; 'fi', :preflabel =&gt; 'Kangaskassi', :scopenote =&gt; 'For example, branded, promotional or tie-in bag')</v>
      </c>
      <c r="P4345" s="3"/>
    </row>
    <row r="4346" spans="1:16" ht="45" hidden="1">
      <c r="A4346" s="4">
        <v>150</v>
      </c>
      <c r="B4346" s="4">
        <v>140</v>
      </c>
      <c r="C4346" s="42" t="s">
        <v>3129</v>
      </c>
      <c r="E4346" s="149"/>
      <c r="F4346" s="43" t="s">
        <v>7439</v>
      </c>
      <c r="G4346" s="43" t="s">
        <v>7841</v>
      </c>
      <c r="H4346" s="26">
        <v>38</v>
      </c>
      <c r="I4346" s="26"/>
      <c r="J4346" s="6"/>
      <c r="K4346" s="100"/>
      <c r="M4346" s="136" t="s">
        <v>11848</v>
      </c>
      <c r="N4346" s="136"/>
      <c r="O4346" s="178" t="str">
        <f t="shared" si="115"/>
        <v>Label.create(:concept_id =&gt; Concept.find_by_codelist_and_code(150, 'ZM').id, :locale =&gt; 'fi', :preflabel =&gt; 'Astia', :scopenote =&gt; 'For example, branded, promotional or tie-in plates, bowls etc (note for mugs and cups, use code ZK)')</v>
      </c>
      <c r="P4346" s="3"/>
    </row>
    <row r="4347" spans="1:16" ht="30" hidden="1">
      <c r="A4347" s="4">
        <v>150</v>
      </c>
      <c r="B4347" s="118">
        <v>144</v>
      </c>
      <c r="C4347" s="42" t="s">
        <v>7434</v>
      </c>
      <c r="E4347" s="149"/>
      <c r="F4347" s="43" t="s">
        <v>7435</v>
      </c>
      <c r="G4347" s="43" t="s">
        <v>7842</v>
      </c>
      <c r="H4347" s="26">
        <v>38</v>
      </c>
      <c r="I4347" s="26"/>
      <c r="J4347" s="6"/>
      <c r="K4347" s="100"/>
      <c r="M4347" s="136" t="s">
        <v>11849</v>
      </c>
      <c r="N4347" s="136"/>
      <c r="O4347" s="178" t="str">
        <f t="shared" ref="O4347:O4410" si="116">IF(OR(H4347="",IFERROR(FIND("-"&amp;A4347&amp;"-","-6-7-8-10-11-26-33-35-36-37-38-39-40-47-52-54-56-63-67-75-78-94-95-101-138-140-"),0)&gt;0,
AND(A4347=1,IFERROR(FIND("-"&amp;C4347&amp;"-","-12-13-14-"),0)&gt;0),
AND(A4347=22,IFERROR(FIND("-"&amp;C4347&amp;"-","-04-05-"),0)&gt;0),
AND(A4347=34,IFERROR(FIND("-"&amp;C4347&amp;"-","-00-01-04-08-09-10-11-12-13-14-15-"),0)&gt;0),
AND(A4347=45,IFERROR(FIND("-"&amp;C4347&amp;"-","-08-"),0)&gt;0),
AND(A4347=49,IFERROR(FIND("-"&amp;C4347&amp;"-","-ROW-"),0)&gt;0),
AND(A4347=51,IFERROR(FIND("-"&amp;C4347&amp;"-","-14-15-36-"),0)&gt;0),
AND(A4347=79,IFERROR(FIND("-"&amp;C4347&amp;"-","-11-"),0)&gt;0),
AND(A4347=102,IFERROR(FIND("-"&amp;C4347&amp;"-","-02-"),0)&gt;0)),"",
 IF(AND(M4347="",N4347=""),"",
  "Label.create(:concept_id =&gt; Concept.find_by_codelist_and_code("&amp;A4347&amp;", "&amp;IF(C4347="","nil","'"&amp;C4347&amp;"'")&amp;").id, "&amp;
  ":locale =&gt; '"&amp;L$2&amp;"'"&amp;", "&amp;
  ":preflabel =&gt; '"&amp;(IF(M4347="",F4347,M4347)&amp;"', "&amp;
  ":scopenote =&gt; "&amp;IF(AND(N4347="",G4347="",K4347=""),"nil","'"&amp; IF(K4347="", "",$L$3 &amp; IF(ISERROR(FIND("
", K4347))," ","&lt;br&gt;&amp;nbsp;&amp;nbsp;&amp;nbsp;&amp;nbsp;• ") &amp; SUBSTITUTE(SUBSTITUTE(SUBSTITUTE(K4347, "&amp;", "&amp;amp;"),"&lt;","&amp;lt;"),"
","&lt;br&gt;&amp;nbsp;&amp;nbsp;&amp;nbsp;&amp;nbsp;• ")) &amp; IF(OR(K4347="",G4347=""),"","&lt;br&gt;") &amp; SUBSTITUTE(SUBSTITUTE(IF(N4347="",G4347,N4347),"&amp;","&amp;amp;"),"&lt;","&amp;lt;")&amp;"'")&amp;")")
))</f>
        <v>Label.create(:concept_id =&gt; Concept.find_by_codelist_and_code(150, 'ZN').id, :locale =&gt; 'fi', :preflabel =&gt; 'Sateenvarjo', :scopenote =&gt; 'For example, branded, promotional or tie-in umbrella')</v>
      </c>
      <c r="P4347" s="3"/>
    </row>
    <row r="4348" spans="1:16" hidden="1">
      <c r="A4348" s="118">
        <v>150</v>
      </c>
      <c r="B4348" s="118">
        <v>141</v>
      </c>
      <c r="C4348" s="111" t="s">
        <v>8722</v>
      </c>
      <c r="D4348" s="111"/>
      <c r="E4348" s="111"/>
      <c r="F4348" s="108" t="s">
        <v>8723</v>
      </c>
      <c r="G4348" s="108" t="s">
        <v>8724</v>
      </c>
      <c r="H4348" s="121">
        <v>51</v>
      </c>
      <c r="I4348" s="121"/>
      <c r="J4348" s="122"/>
      <c r="K4348" s="100"/>
      <c r="M4348" s="136" t="s">
        <v>11850</v>
      </c>
      <c r="N4348" s="136"/>
      <c r="O4348" s="178" t="str">
        <f t="shared" si="116"/>
        <v>Label.create(:concept_id =&gt; Concept.find_by_codelist_and_code(150, 'ZO').id, :locale =&gt; 'fi', :preflabel =&gt; 'Maaleja, kyniä, liituja', :scopenote =&gt; 'Coloring set, including pens, chalks, etc')</v>
      </c>
      <c r="P4348" s="3"/>
    </row>
    <row r="4349" spans="1:16" ht="60" hidden="1">
      <c r="A4349" s="118">
        <v>150</v>
      </c>
      <c r="B4349" s="4">
        <v>142</v>
      </c>
      <c r="C4349" s="111" t="s">
        <v>13086</v>
      </c>
      <c r="D4349" s="111"/>
      <c r="E4349" s="111"/>
      <c r="F4349" s="108" t="s">
        <v>13087</v>
      </c>
      <c r="G4349" s="108" t="s">
        <v>13088</v>
      </c>
      <c r="H4349" s="121">
        <v>60</v>
      </c>
      <c r="I4349" s="121"/>
      <c r="J4349" s="122"/>
      <c r="K4349" s="100"/>
      <c r="M4349" s="136" t="s">
        <v>13135</v>
      </c>
      <c r="N4349" s="136"/>
      <c r="O4349" s="178" t="str">
        <f t="shared" si="116"/>
        <v>Label.create(:concept_id =&gt; Concept.find_by_codelist_and_code(150, 'ZP').id, :locale =&gt; 'fi', :preflabel =&gt; 'Käsityö- tai askartelupakkaus', :scopenote =&gt; 'Handicraft kit or set, eg sewing, crochet, weaving, basketry, beadwork, leather, wood or metalworking, pottery and glassworking, candlemaking etc')</v>
      </c>
      <c r="P4349" s="3"/>
    </row>
    <row r="4350" spans="1:16" ht="105" hidden="1">
      <c r="A4350" s="118">
        <v>150</v>
      </c>
      <c r="B4350" s="118">
        <v>143</v>
      </c>
      <c r="C4350" s="111" t="s">
        <v>8653</v>
      </c>
      <c r="D4350" s="111"/>
      <c r="E4350" s="111"/>
      <c r="F4350" s="108" t="s">
        <v>8654</v>
      </c>
      <c r="G4350" s="108" t="s">
        <v>13482</v>
      </c>
      <c r="H4350" s="121">
        <v>50</v>
      </c>
      <c r="I4350" s="121"/>
      <c r="J4350" s="122"/>
      <c r="K4350" s="100"/>
      <c r="M4350" s="136" t="s">
        <v>11851</v>
      </c>
      <c r="N4350" s="136"/>
      <c r="O4350" s="178" t="str">
        <f t="shared" si="116"/>
        <v>Label.create(:concept_id =&gt; Concept.find_by_codelist_and_code(150, 'ZX').id, :locale =&gt; 'fi', :preflabel =&gt; 'Muu lelun ja pelin lisäosa', :scopenote =&gt; 'Other toy, game and puzzle items not specified by ZB to ZN, generally accessories to other products etc. Further detail is expected in &amp;lt;ProductFormDescription&gt;, as &amp;lt;ProductFormDetail&gt; and &amp;lt;ProductFormFeature&gt; are unlikely to be sufficient')</v>
      </c>
      <c r="P4350" s="3"/>
    </row>
    <row r="4351" spans="1:16" ht="120" hidden="1">
      <c r="A4351" s="4">
        <v>150</v>
      </c>
      <c r="B4351" s="4">
        <v>144</v>
      </c>
      <c r="C4351" s="42" t="s">
        <v>5376</v>
      </c>
      <c r="E4351" s="149"/>
      <c r="F4351" s="43" t="s">
        <v>5411</v>
      </c>
      <c r="G4351" s="108" t="s">
        <v>13483</v>
      </c>
      <c r="H4351" s="26">
        <v>25</v>
      </c>
      <c r="I4351" s="26">
        <v>51</v>
      </c>
      <c r="J4351" s="6"/>
      <c r="K4351" s="100"/>
      <c r="M4351" s="136" t="s">
        <v>11852</v>
      </c>
      <c r="N4351" s="136"/>
      <c r="O4351" s="178" t="str">
        <f t="shared" si="116"/>
        <v>Label.create(:concept_id =&gt; Concept.find_by_codelist_and_code(150, 'ZY').id, :locale =&gt; 'fi', :preflabel =&gt; 'Muu vaatekappale', :scopenote =&gt; 'Other apparel items not specified by ZB to ZN, including branded, promotional or tie-in scarves, caps, aprons, dress-up costumes etc. Further detail is expected in &amp;lt;ProductFormDescription&gt;, as &amp;lt;ProductFormDetail&gt; and &amp;lt;ProductFormFeature&gt; are unlikely to be sufficient')</v>
      </c>
      <c r="P4351" s="3"/>
    </row>
    <row r="4352" spans="1:16" ht="105">
      <c r="A4352" s="4">
        <v>150</v>
      </c>
      <c r="B4352" s="4">
        <v>145</v>
      </c>
      <c r="C4352" s="33" t="s">
        <v>1554</v>
      </c>
      <c r="E4352" s="149"/>
      <c r="F4352" s="43" t="s">
        <v>3365</v>
      </c>
      <c r="G4352" s="108" t="s">
        <v>14105</v>
      </c>
      <c r="H4352" s="26">
        <v>0</v>
      </c>
      <c r="I4352" s="26">
        <v>62</v>
      </c>
      <c r="J4352" s="6"/>
      <c r="K4352" s="100"/>
      <c r="M4352" s="136" t="s">
        <v>11853</v>
      </c>
      <c r="N4352" s="136" t="s">
        <v>12997</v>
      </c>
      <c r="O4352" s="3" t="str">
        <f t="shared" si="116"/>
        <v>Label.create(:concept_id =&gt; Concept.find_by_codelist_and_code(150, 'ZZ').id, :locale =&gt; 'fi', :preflabel =&gt; 'Muu myytävä tavara', :scopenote =&gt; 'Oheistuote jota ei voida määritellä koodeilla ZB-ZF')</v>
      </c>
      <c r="P4352" s="337" t="s">
        <v>13124</v>
      </c>
    </row>
    <row r="4353" spans="1:16" ht="45" hidden="1">
      <c r="A4353" s="183">
        <v>151</v>
      </c>
      <c r="B4353" s="191">
        <v>0</v>
      </c>
      <c r="C4353" s="184"/>
      <c r="D4353" s="184"/>
      <c r="E4353" s="185"/>
      <c r="F4353" s="75" t="s">
        <v>2996</v>
      </c>
      <c r="G4353" s="75" t="s">
        <v>5665</v>
      </c>
      <c r="H4353" s="29">
        <v>9</v>
      </c>
      <c r="I4353" s="29"/>
      <c r="J4353" s="20">
        <v>3</v>
      </c>
      <c r="K4353" s="101" t="s">
        <v>7643</v>
      </c>
      <c r="M4353" s="136" t="s">
        <v>11854</v>
      </c>
      <c r="N4353" s="136"/>
      <c r="O4353" s="178" t="str">
        <f t="shared" si="116"/>
        <v>Label.create(:concept_id =&gt; Concept.find_by_codelist_and_code(151, nil).id, :locale =&gt; 'fi', :preflabel =&gt; 'Tekijän suhde paikkaan', :scopenote =&gt; 'Käytä yhdessä &amp;lt;ContributorPlaceRelator&gt; &amp;lt;x418&gt;')</v>
      </c>
      <c r="P4353" s="3"/>
    </row>
    <row r="4354" spans="1:16" s="61" customFormat="1" ht="45" hidden="1">
      <c r="A4354" s="118">
        <v>151</v>
      </c>
      <c r="B4354" s="140">
        <v>1</v>
      </c>
      <c r="C4354" s="111" t="s">
        <v>4291</v>
      </c>
      <c r="D4354" s="111"/>
      <c r="E4354" s="111"/>
      <c r="F4354" s="108" t="s">
        <v>8655</v>
      </c>
      <c r="G4354" s="108" t="s">
        <v>8656</v>
      </c>
      <c r="H4354" s="119">
        <v>50</v>
      </c>
      <c r="I4354" s="119"/>
      <c r="J4354" s="120"/>
      <c r="K4354" s="93"/>
      <c r="L4354"/>
      <c r="M4354" s="136" t="s">
        <v>11855</v>
      </c>
      <c r="N4354" s="136"/>
      <c r="O4354" s="178" t="str">
        <f t="shared" si="116"/>
        <v>Label.create(:concept_id =&gt; Concept.find_by_codelist_and_code(151, '00').id, :locale =&gt; 'fi', :preflabel =&gt; 'Liittyy paikkaan', :scopenote =&gt; 'To express unknown relationship types (for use when expressing legacy ONIX 2.1 data in ONIX 3.0)')</v>
      </c>
    </row>
    <row r="4355" spans="1:16" ht="15.75" hidden="1">
      <c r="A4355" s="4">
        <v>151</v>
      </c>
      <c r="B4355" s="11">
        <v>2</v>
      </c>
      <c r="C4355" s="33" t="s">
        <v>1557</v>
      </c>
      <c r="E4355" s="149"/>
      <c r="F4355" s="43" t="s">
        <v>2311</v>
      </c>
      <c r="G4355" s="43" t="s">
        <v>5665</v>
      </c>
      <c r="H4355" s="24">
        <v>9</v>
      </c>
      <c r="K4355" s="100"/>
      <c r="M4355" s="136" t="s">
        <v>11856</v>
      </c>
      <c r="N4355" s="136"/>
      <c r="O4355" s="178" t="str">
        <f t="shared" si="116"/>
        <v>Label.create(:concept_id =&gt; Concept.find_by_codelist_and_code(151, '01').id, :locale =&gt; 'fi', :preflabel =&gt; 'Syntymäpaikka', :scopenote =&gt; nil)</v>
      </c>
      <c r="P4355" s="3"/>
    </row>
    <row r="4356" spans="1:16" ht="15.75" hidden="1">
      <c r="A4356" s="4">
        <v>151</v>
      </c>
      <c r="B4356" s="11">
        <v>3</v>
      </c>
      <c r="C4356" s="33" t="s">
        <v>1556</v>
      </c>
      <c r="E4356" s="149"/>
      <c r="F4356" s="43" t="s">
        <v>1892</v>
      </c>
      <c r="G4356" s="43" t="s">
        <v>5665</v>
      </c>
      <c r="H4356" s="24">
        <v>9</v>
      </c>
      <c r="K4356" s="100"/>
      <c r="M4356" s="136" t="s">
        <v>11857</v>
      </c>
      <c r="N4356" s="136"/>
      <c r="O4356" s="178" t="str">
        <f t="shared" si="116"/>
        <v>Label.create(:concept_id =&gt; Concept.find_by_codelist_and_code(151, '02').id, :locale =&gt; 'fi', :preflabel =&gt; 'Kuolinpaikka', :scopenote =&gt; nil)</v>
      </c>
      <c r="P4356" s="3"/>
    </row>
    <row r="4357" spans="1:16" ht="15.75" hidden="1">
      <c r="A4357" s="4">
        <v>151</v>
      </c>
      <c r="B4357" s="11">
        <v>4</v>
      </c>
      <c r="C4357" s="33" t="s">
        <v>1931</v>
      </c>
      <c r="E4357" s="149"/>
      <c r="F4357" s="43" t="s">
        <v>8549</v>
      </c>
      <c r="G4357" s="43" t="s">
        <v>5665</v>
      </c>
      <c r="H4357" s="24">
        <v>9</v>
      </c>
      <c r="K4357" s="100"/>
      <c r="M4357" s="136" t="s">
        <v>11858</v>
      </c>
      <c r="N4357" s="136"/>
      <c r="O4357" s="178" t="str">
        <f t="shared" si="116"/>
        <v>Label.create(:concept_id =&gt; Concept.find_by_codelist_and_code(151, '03').id, :locale =&gt; 'fi', :preflabel =&gt; 'Entinen asuinpaikka', :scopenote =&gt; nil)</v>
      </c>
      <c r="P4357" s="3"/>
    </row>
    <row r="4358" spans="1:16" ht="15.75" hidden="1">
      <c r="A4358" s="4">
        <v>151</v>
      </c>
      <c r="B4358" s="11">
        <v>5</v>
      </c>
      <c r="C4358" s="33" t="s">
        <v>2086</v>
      </c>
      <c r="E4358" s="149"/>
      <c r="F4358" s="43" t="s">
        <v>2314</v>
      </c>
      <c r="G4358" s="43" t="s">
        <v>5665</v>
      </c>
      <c r="H4358" s="24">
        <v>9</v>
      </c>
      <c r="K4358" s="100"/>
      <c r="M4358" s="136" t="s">
        <v>11859</v>
      </c>
      <c r="N4358" s="136"/>
      <c r="O4358" s="178" t="str">
        <f t="shared" si="116"/>
        <v>Label.create(:concept_id =&gt; Concept.find_by_codelist_and_code(151, '04').id, :locale =&gt; 'fi', :preflabel =&gt; 'Nykyinen asuinpaikka', :scopenote =&gt; nil)</v>
      </c>
      <c r="P4358" s="3"/>
    </row>
    <row r="4359" spans="1:16" ht="15.75" hidden="1">
      <c r="A4359" s="4">
        <v>151</v>
      </c>
      <c r="B4359" s="11">
        <v>6</v>
      </c>
      <c r="C4359" s="33" t="s">
        <v>1658</v>
      </c>
      <c r="E4359" s="149"/>
      <c r="F4359" s="43" t="s">
        <v>2276</v>
      </c>
      <c r="G4359" s="43" t="s">
        <v>5665</v>
      </c>
      <c r="H4359" s="24">
        <v>9</v>
      </c>
      <c r="K4359" s="100"/>
      <c r="M4359" s="136" t="s">
        <v>11860</v>
      </c>
      <c r="N4359" s="136"/>
      <c r="O4359" s="178" t="str">
        <f t="shared" si="116"/>
        <v>Label.create(:concept_id =&gt; Concept.find_by_codelist_and_code(151, '05').id, :locale =&gt; 'fi', :preflabel =&gt; 'Opiskelupaikka', :scopenote =&gt; nil)</v>
      </c>
      <c r="P4359" s="3"/>
    </row>
    <row r="4360" spans="1:16" ht="15.75" hidden="1">
      <c r="A4360" s="4">
        <v>151</v>
      </c>
      <c r="B4360" s="11">
        <v>7</v>
      </c>
      <c r="C4360" s="33" t="s">
        <v>1247</v>
      </c>
      <c r="E4360" s="149"/>
      <c r="F4360" s="43" t="s">
        <v>2487</v>
      </c>
      <c r="G4360" s="43" t="s">
        <v>5665</v>
      </c>
      <c r="H4360" s="24">
        <v>9</v>
      </c>
      <c r="K4360" s="100"/>
      <c r="M4360" s="136" t="s">
        <v>11861</v>
      </c>
      <c r="N4360" s="136"/>
      <c r="O4360" s="178" t="str">
        <f t="shared" si="116"/>
        <v>Label.create(:concept_id =&gt; Concept.find_by_codelist_and_code(151, '06').id, :locale =&gt; 'fi', :preflabel =&gt; 'Työpaikan paikkakunta', :scopenote =&gt; nil)</v>
      </c>
      <c r="P4360" s="3"/>
    </row>
    <row r="4361" spans="1:16" ht="30" hidden="1">
      <c r="A4361" s="4">
        <v>151</v>
      </c>
      <c r="B4361" s="11">
        <v>8</v>
      </c>
      <c r="C4361" s="33" t="s">
        <v>1248</v>
      </c>
      <c r="E4361" s="149"/>
      <c r="F4361" s="43" t="s">
        <v>2637</v>
      </c>
      <c r="G4361" s="43" t="s">
        <v>7232</v>
      </c>
      <c r="H4361" s="24">
        <v>9</v>
      </c>
      <c r="K4361" s="100"/>
      <c r="M4361" s="136" t="s">
        <v>11862</v>
      </c>
      <c r="N4361" s="136" t="s">
        <v>11863</v>
      </c>
      <c r="O4361" s="178" t="str">
        <f t="shared" si="116"/>
        <v>Label.create(:concept_id =&gt; Concept.find_by_codelist_and_code(151, '07').id, :locale =&gt; 'fi', :preflabel =&gt; 'Paikka, jossa vaikutti', :scopenote =&gt; 'Paikkakunta, jossa asui tai työskenli uran merkittävimmän tai tuottoisimman ajanjakson aikana')</v>
      </c>
      <c r="P4361" s="3"/>
    </row>
    <row r="4362" spans="1:16" ht="15.75" hidden="1">
      <c r="A4362" s="4">
        <v>151</v>
      </c>
      <c r="B4362" s="112">
        <v>9</v>
      </c>
      <c r="C4362" s="42" t="s">
        <v>4072</v>
      </c>
      <c r="E4362" s="149"/>
      <c r="F4362" s="43" t="s">
        <v>4855</v>
      </c>
      <c r="G4362" s="43" t="s">
        <v>6771</v>
      </c>
      <c r="H4362" s="24">
        <v>20</v>
      </c>
      <c r="K4362" s="100"/>
      <c r="M4362" s="136" t="s">
        <v>11864</v>
      </c>
      <c r="N4362" s="136"/>
      <c r="O4362" s="178" t="str">
        <f t="shared" si="116"/>
        <v>Label.create(:concept_id =&gt; Concept.find_by_codelist_and_code(151, '08').id, :locale =&gt; 'fi', :preflabel =&gt; 'Kansalaisuus', :scopenote =&gt; 'Or nationality. For use with country codes only')</v>
      </c>
      <c r="P4362" s="3"/>
    </row>
    <row r="4363" spans="1:16" ht="30" hidden="1">
      <c r="A4363" s="106">
        <v>151</v>
      </c>
      <c r="B4363" s="112">
        <v>10</v>
      </c>
      <c r="C4363" s="111" t="s">
        <v>2961</v>
      </c>
      <c r="D4363" s="107"/>
      <c r="E4363" s="149"/>
      <c r="F4363" s="108" t="s">
        <v>8201</v>
      </c>
      <c r="G4363" s="108" t="s">
        <v>8202</v>
      </c>
      <c r="H4363" s="109">
        <v>46</v>
      </c>
      <c r="I4363" s="109"/>
      <c r="J4363" s="110"/>
      <c r="K4363" s="100"/>
      <c r="M4363" s="136" t="s">
        <v>11865</v>
      </c>
      <c r="N4363" s="136" t="s">
        <v>11866</v>
      </c>
      <c r="O4363" s="178" t="str">
        <f t="shared" si="116"/>
        <v>Label.create(:concept_id =&gt; Concept.find_by_codelist_and_code(151, '09').id, :locale =&gt; 'fi', :preflabel =&gt; 'Yrityksen tai organisaation rekisteröintipaikka', :scopenote =&gt; 'Paikka, jonne yritys tai organisaatio on laillisesti rekisteröity')</v>
      </c>
      <c r="P4363" s="3"/>
    </row>
    <row r="4364" spans="1:16" ht="30" hidden="1">
      <c r="A4364" s="106">
        <v>151</v>
      </c>
      <c r="B4364" s="112">
        <v>11</v>
      </c>
      <c r="C4364" s="111" t="s">
        <v>1581</v>
      </c>
      <c r="D4364" s="107"/>
      <c r="E4364" s="149"/>
      <c r="F4364" s="108" t="s">
        <v>8299</v>
      </c>
      <c r="G4364" s="108" t="s">
        <v>8300</v>
      </c>
      <c r="H4364" s="109">
        <v>46</v>
      </c>
      <c r="I4364" s="109"/>
      <c r="J4364" s="110"/>
      <c r="K4364" s="100"/>
      <c r="M4364" s="136" t="s">
        <v>11867</v>
      </c>
      <c r="N4364" s="136" t="s">
        <v>11868</v>
      </c>
      <c r="O4364" s="178" t="str">
        <f t="shared" si="116"/>
        <v>Label.create(:concept_id =&gt; Concept.find_by_codelist_and_code(151, '10').id, :locale =&gt; 'fi', :preflabel =&gt; 'Yrityksen tai organisaation toimipaikka', :scopenote =&gt; 'Yrityksen tai organisaation tai sen osan toimipaikka')</v>
      </c>
      <c r="P4364" s="3"/>
    </row>
    <row r="4365" spans="1:16" ht="60" hidden="1">
      <c r="A4365" s="118">
        <v>151</v>
      </c>
      <c r="B4365" s="140">
        <f t="shared" ref="B4365" si="117">IF(A4365=A4364,B4364+1,0)</f>
        <v>12</v>
      </c>
      <c r="C4365" s="111" t="s">
        <v>3312</v>
      </c>
      <c r="D4365" s="111"/>
      <c r="E4365" s="111"/>
      <c r="F4365" s="108" t="s">
        <v>9280</v>
      </c>
      <c r="G4365" s="108" t="s">
        <v>9281</v>
      </c>
      <c r="H4365" s="109">
        <v>59</v>
      </c>
      <c r="I4365" s="109"/>
      <c r="J4365" s="110"/>
      <c r="K4365" s="100"/>
      <c r="M4365" s="136" t="s">
        <v>11869</v>
      </c>
      <c r="N4365" s="136"/>
      <c r="O4365" s="178" t="str">
        <f t="shared" si="116"/>
        <v>Label.create(:concept_id =&gt; Concept.find_by_codelist_and_code(151, '11').id, :locale =&gt; 'fi', :preflabel =&gt; 'Valmius alueelliseen markkinointiohjelmaan', :scopenote =&gt; 'Contributor is eligible for national, regional or local marketing support. Use with country code, region code or country/region plus location, as appropriate')</v>
      </c>
      <c r="P4365" s="3"/>
    </row>
    <row r="4366" spans="1:16" ht="30" hidden="1">
      <c r="A4366" s="183">
        <v>152</v>
      </c>
      <c r="B4366" s="191">
        <v>0</v>
      </c>
      <c r="C4366" s="184"/>
      <c r="D4366" s="184"/>
      <c r="E4366" s="185"/>
      <c r="F4366" s="75" t="s">
        <v>3148</v>
      </c>
      <c r="G4366" s="75" t="s">
        <v>5665</v>
      </c>
      <c r="H4366" s="29">
        <v>9</v>
      </c>
      <c r="I4366" s="29"/>
      <c r="J4366" s="20">
        <v>3</v>
      </c>
      <c r="K4366" s="101" t="s">
        <v>7659</v>
      </c>
      <c r="M4366" s="136" t="s">
        <v>11870</v>
      </c>
      <c r="N4366" s="136"/>
      <c r="O4366" s="178" t="str">
        <f t="shared" si="116"/>
        <v>Label.create(:concept_id =&gt; Concept.find_by_codelist_and_code(152, nil).id, :locale =&gt; 'fi', :preflabel =&gt; 'Kuvitettu / Ei kuvitettu', :scopenote =&gt; 'Käytä yhdessä &amp;lt;Illustrated&gt; &amp;lt;x422&gt;')</v>
      </c>
      <c r="P4366" s="3"/>
    </row>
    <row r="4367" spans="1:16" ht="15.75" hidden="1">
      <c r="A4367" s="4">
        <v>152</v>
      </c>
      <c r="B4367" s="11">
        <v>1</v>
      </c>
      <c r="C4367" s="33" t="s">
        <v>1557</v>
      </c>
      <c r="E4367" s="149"/>
      <c r="F4367" s="43" t="s">
        <v>3716</v>
      </c>
      <c r="G4367" s="43" t="s">
        <v>6772</v>
      </c>
      <c r="H4367" s="24">
        <v>9</v>
      </c>
      <c r="K4367" s="100"/>
      <c r="M4367" s="136" t="s">
        <v>11871</v>
      </c>
      <c r="N4367" s="136"/>
      <c r="O4367" s="178" t="str">
        <f t="shared" si="116"/>
        <v>Label.create(:concept_id =&gt; Concept.find_by_codelist_and_code(152, '01').id, :locale =&gt; 'fi', :preflabel =&gt; 'Ei kuvitettu', :scopenote =&gt; 'Not illustrated')</v>
      </c>
      <c r="P4367" s="3"/>
    </row>
    <row r="4368" spans="1:16" ht="15.75" hidden="1">
      <c r="A4368" s="4">
        <v>152</v>
      </c>
      <c r="B4368" s="11">
        <v>2</v>
      </c>
      <c r="C4368" s="33" t="s">
        <v>1556</v>
      </c>
      <c r="E4368" s="149"/>
      <c r="F4368" s="43" t="s">
        <v>3717</v>
      </c>
      <c r="G4368" s="43" t="s">
        <v>6773</v>
      </c>
      <c r="H4368" s="24">
        <v>9</v>
      </c>
      <c r="K4368" s="100"/>
      <c r="M4368" s="136" t="s">
        <v>11872</v>
      </c>
      <c r="N4368" s="136"/>
      <c r="O4368" s="178" t="str">
        <f t="shared" si="116"/>
        <v>Label.create(:concept_id =&gt; Concept.find_by_codelist_and_code(152, '02').id, :locale =&gt; 'fi', :preflabel =&gt; 'Kuvitettu', :scopenote =&gt; 'Illustrated')</v>
      </c>
      <c r="P4368" s="3"/>
    </row>
    <row r="4369" spans="1:16" ht="30" hidden="1">
      <c r="A4369" s="183">
        <v>153</v>
      </c>
      <c r="B4369" s="191">
        <v>0</v>
      </c>
      <c r="C4369" s="184"/>
      <c r="D4369" s="184"/>
      <c r="E4369" s="185"/>
      <c r="F4369" s="75" t="s">
        <v>3180</v>
      </c>
      <c r="G4369" s="75" t="s">
        <v>5665</v>
      </c>
      <c r="H4369" s="29">
        <v>10</v>
      </c>
      <c r="I4369" s="29"/>
      <c r="J4369" s="20">
        <v>3</v>
      </c>
      <c r="K4369" s="101" t="s">
        <v>7670</v>
      </c>
      <c r="M4369" s="136" t="s">
        <v>11873</v>
      </c>
      <c r="N4369" s="136"/>
      <c r="O4369" s="178" t="str">
        <f t="shared" si="116"/>
        <v>Label.create(:concept_id =&gt; Concept.find_by_codelist_and_code(153, nil).id, :locale =&gt; 'fi', :preflabel =&gt; 'Tekstin tyyppi', :scopenote =&gt; 'Käytä yhdessä &amp;lt;TextType&gt; &amp;lt;x426&gt;')</v>
      </c>
      <c r="P4369" s="3"/>
    </row>
    <row r="4370" spans="1:16" ht="90" hidden="1">
      <c r="A4370" s="4">
        <v>153</v>
      </c>
      <c r="B4370" s="11">
        <v>1</v>
      </c>
      <c r="C4370" s="33" t="s">
        <v>1557</v>
      </c>
      <c r="E4370" s="149"/>
      <c r="F4370" s="43" t="s">
        <v>1298</v>
      </c>
      <c r="G4370" s="43" t="s">
        <v>6774</v>
      </c>
      <c r="H4370" s="24">
        <v>10</v>
      </c>
      <c r="K4370" s="100"/>
      <c r="M4370" s="136" t="s">
        <v>11874</v>
      </c>
      <c r="N4370" s="136"/>
      <c r="O4370" s="178" t="str">
        <f t="shared" si="116"/>
        <v>Label.create(:concept_id =&gt; Concept.find_by_codelist_and_code(153, '01').id, :locale =&gt; 'fi', :preflabel =&gt; 'Lähettäjän määrittämä teksti', :scopenote =&gt; 'To be used only in circumstances where the parties to an exchange have agreed to include text which (a) is not for general distribution, and (b) cannot be coded elsewhere. If more than one type of text is sent, it must be identified by tagging within the text itself')</v>
      </c>
      <c r="P4370" s="3"/>
    </row>
    <row r="4371" spans="1:16" ht="30" hidden="1">
      <c r="A4371" s="4">
        <v>153</v>
      </c>
      <c r="B4371" s="11">
        <v>2</v>
      </c>
      <c r="C4371" s="33" t="s">
        <v>1556</v>
      </c>
      <c r="E4371" s="149"/>
      <c r="F4371" s="43" t="s">
        <v>3284</v>
      </c>
      <c r="G4371" s="108" t="s">
        <v>13484</v>
      </c>
      <c r="H4371" s="24">
        <v>10</v>
      </c>
      <c r="I4371" s="24">
        <v>60</v>
      </c>
      <c r="K4371" s="100"/>
      <c r="M4371" s="136" t="s">
        <v>13172</v>
      </c>
      <c r="N4371" s="136" t="s">
        <v>11875</v>
      </c>
      <c r="O4371" s="178" t="str">
        <f t="shared" si="116"/>
        <v>Label.create(:concept_id =&gt; Concept.find_by_codelist_and_code(153, '02').id, :locale =&gt; 'fi', :preflabel =&gt; 'Tuotteen lyhyt kuvaus, huomautus', :scopenote =&gt; 'Korkeintaan 350 merkkiä')</v>
      </c>
      <c r="P4371" s="3"/>
    </row>
    <row r="4372" spans="1:16" ht="15.75" hidden="1">
      <c r="A4372" s="4">
        <v>153</v>
      </c>
      <c r="B4372" s="11">
        <v>3</v>
      </c>
      <c r="C4372" s="33" t="s">
        <v>1931</v>
      </c>
      <c r="E4372" s="149"/>
      <c r="F4372" s="43" t="s">
        <v>2546</v>
      </c>
      <c r="G4372" s="108" t="s">
        <v>13485</v>
      </c>
      <c r="H4372" s="24">
        <v>10</v>
      </c>
      <c r="I4372" s="24">
        <v>60</v>
      </c>
      <c r="K4372" s="100"/>
      <c r="M4372" s="136" t="s">
        <v>13173</v>
      </c>
      <c r="N4372" s="136"/>
      <c r="O4372" s="178" t="str">
        <f t="shared" si="116"/>
        <v>Label.create(:concept_id =&gt; Concept.find_by_codelist_and_code(153, '03').id, :locale =&gt; 'fi', :preflabel =&gt; 'Tuotteen kuvaus', :scopenote =&gt; 'Of the product. Length unrestricted')</v>
      </c>
      <c r="P4372" s="3"/>
    </row>
    <row r="4373" spans="1:16" ht="45" hidden="1">
      <c r="A4373" s="4">
        <v>153</v>
      </c>
      <c r="B4373" s="11">
        <v>4</v>
      </c>
      <c r="C4373" s="33" t="s">
        <v>2086</v>
      </c>
      <c r="E4373" s="149"/>
      <c r="F4373" s="43" t="s">
        <v>3030</v>
      </c>
      <c r="G4373" s="43" t="s">
        <v>8061</v>
      </c>
      <c r="H4373" s="24">
        <v>10</v>
      </c>
      <c r="K4373" s="100"/>
      <c r="M4373" s="136" t="s">
        <v>9772</v>
      </c>
      <c r="N4373" s="136"/>
      <c r="O4373" s="178" t="str">
        <f t="shared" si="116"/>
        <v>Label.create(:concept_id =&gt; Concept.find_by_codelist_and_code(153, '04').id, :locale =&gt; 'fi', :preflabel =&gt; 'Sisällysluettelo', :scopenote =&gt; 'Used for a table of contents sent as a single text field, which may or may not carry structure expressed using XHTML')</v>
      </c>
      <c r="P4373" s="3"/>
    </row>
    <row r="4374" spans="1:16" ht="45" hidden="1">
      <c r="A4374" s="4">
        <v>153</v>
      </c>
      <c r="B4374" s="11">
        <v>5</v>
      </c>
      <c r="C4374" s="33" t="s">
        <v>1658</v>
      </c>
      <c r="E4374" s="149"/>
      <c r="F4374" s="108" t="s">
        <v>8685</v>
      </c>
      <c r="G4374" s="108" t="s">
        <v>8698</v>
      </c>
      <c r="H4374" s="24">
        <v>10</v>
      </c>
      <c r="I4374" s="24">
        <v>50</v>
      </c>
      <c r="K4374" s="100"/>
      <c r="M4374" s="136" t="s">
        <v>11877</v>
      </c>
      <c r="N4374" s="136" t="s">
        <v>11878</v>
      </c>
      <c r="O4374" s="178" t="str">
        <f t="shared" si="116"/>
        <v>Label.create(:concept_id =&gt; Concept.find_by_codelist_and_code(153, '05').id, :locale =&gt; 'fi', :preflabel =&gt; 'Takakannen teksti', :scopenote =&gt; 'Takakannessa tai takakannen liepeessä oleva esittelyteksti')</v>
      </c>
      <c r="P4374" s="3"/>
    </row>
    <row r="4375" spans="1:16" ht="45" hidden="1">
      <c r="A4375" s="4">
        <v>153</v>
      </c>
      <c r="B4375" s="11">
        <v>6</v>
      </c>
      <c r="C4375" s="33" t="s">
        <v>1247</v>
      </c>
      <c r="E4375" s="149"/>
      <c r="F4375" s="43" t="s">
        <v>3611</v>
      </c>
      <c r="G4375" s="43" t="s">
        <v>6776</v>
      </c>
      <c r="H4375" s="24">
        <v>10</v>
      </c>
      <c r="K4375" s="100"/>
      <c r="M4375" s="136" t="s">
        <v>11879</v>
      </c>
      <c r="N4375" s="136"/>
      <c r="O4375" s="178" t="str">
        <f t="shared" si="116"/>
        <v>Label.create(:concept_id =&gt; Concept.find_by_codelist_and_code(153, '06').id, :locale =&gt; 'fi', :preflabel =&gt; 'Lainaus arvostelusta', :scopenote =&gt; 'A quote taken from a review of the product or of the work in question where there is no need to take account of different editions')</v>
      </c>
      <c r="P4375" s="3"/>
    </row>
    <row r="4376" spans="1:16" ht="30" hidden="1">
      <c r="A4376" s="4">
        <v>153</v>
      </c>
      <c r="B4376" s="11">
        <v>7</v>
      </c>
      <c r="C4376" s="33" t="s">
        <v>1248</v>
      </c>
      <c r="E4376" s="149"/>
      <c r="F4376" s="43" t="s">
        <v>932</v>
      </c>
      <c r="G4376" s="43" t="s">
        <v>6777</v>
      </c>
      <c r="H4376" s="24">
        <v>10</v>
      </c>
      <c r="K4376" s="100"/>
      <c r="M4376" s="136" t="s">
        <v>11880</v>
      </c>
      <c r="N4376" s="136"/>
      <c r="O4376" s="178" t="str">
        <f t="shared" si="116"/>
        <v>Label.create(:concept_id =&gt; Concept.find_by_codelist_and_code(153, '07').id, :locale =&gt; 'fi', :preflabel =&gt; 'Lainaus edellisen painoksen arvostelusta', :scopenote =&gt; 'A quote taken from a review of a previous edition of the work')</v>
      </c>
      <c r="P4376" s="3"/>
    </row>
    <row r="4377" spans="1:16" ht="45" hidden="1">
      <c r="A4377" s="4">
        <v>153</v>
      </c>
      <c r="B4377" s="11">
        <v>8</v>
      </c>
      <c r="C4377" s="33" t="s">
        <v>4072</v>
      </c>
      <c r="E4377" s="149"/>
      <c r="F4377" s="43" t="s">
        <v>978</v>
      </c>
      <c r="G4377" s="43" t="s">
        <v>6778</v>
      </c>
      <c r="H4377" s="24">
        <v>10</v>
      </c>
      <c r="K4377" s="100"/>
      <c r="M4377" s="136" t="s">
        <v>11881</v>
      </c>
      <c r="N4377" s="136" t="s">
        <v>11882</v>
      </c>
      <c r="O4377" s="178" t="str">
        <f t="shared" si="116"/>
        <v>Label.create(:concept_id =&gt; Concept.find_by_codelist_and_code(153, '08').id, :locale =&gt; 'fi', :preflabel =&gt; 'Lainaus tekijän aiemman teoksen arvostelusta', :scopenote =&gt; 'Myös lainaus toisen samaan sarjaan kuuluvan teoksen arvostelusta')</v>
      </c>
      <c r="P4377" s="3"/>
    </row>
    <row r="4378" spans="1:16" ht="45" hidden="1">
      <c r="A4378" s="4">
        <v>153</v>
      </c>
      <c r="B4378" s="11">
        <v>9</v>
      </c>
      <c r="C4378" s="33" t="s">
        <v>2961</v>
      </c>
      <c r="E4378" s="149"/>
      <c r="F4378" s="43" t="s">
        <v>4696</v>
      </c>
      <c r="G4378" s="43" t="s">
        <v>6779</v>
      </c>
      <c r="H4378" s="24">
        <v>10</v>
      </c>
      <c r="K4378" s="100"/>
      <c r="M4378" s="136" t="s">
        <v>11883</v>
      </c>
      <c r="N4378" s="136" t="s">
        <v>11884</v>
      </c>
      <c r="O4378" s="178" t="str">
        <f t="shared" si="116"/>
        <v>Label.create(:concept_id =&gt; Concept.find_by_codelist_and_code(153, '09').id, :locale =&gt; 'fi', :preflabel =&gt; 'Suositus', :scopenote =&gt; 'Julkisuuden henkilön suositus kirjasta')</v>
      </c>
      <c r="P4378" s="3"/>
    </row>
    <row r="4379" spans="1:16" ht="30" hidden="1">
      <c r="A4379" s="4">
        <v>153</v>
      </c>
      <c r="B4379" s="11">
        <v>10</v>
      </c>
      <c r="C4379" s="33" t="s">
        <v>1581</v>
      </c>
      <c r="E4379" s="149"/>
      <c r="F4379" s="43" t="s">
        <v>1361</v>
      </c>
      <c r="G4379" s="43" t="s">
        <v>6074</v>
      </c>
      <c r="H4379" s="24">
        <v>10</v>
      </c>
      <c r="K4379" s="100"/>
      <c r="M4379" s="136" t="s">
        <v>11885</v>
      </c>
      <c r="N4379" s="136" t="s">
        <v>11886</v>
      </c>
      <c r="O4379" s="178" t="str">
        <f t="shared" si="116"/>
        <v>Label.create(:concept_id =&gt; Concept.find_by_codelist_and_code(153, '10').id, :locale =&gt; 'fi', :preflabel =&gt; 'Tuotteen mainoslause', :scopenote =&gt; 'Mainoslause joka on tarkoitettu tuotteen kuvauksen otsikoksi')</v>
      </c>
      <c r="P4379" s="3"/>
    </row>
    <row r="4380" spans="1:16" ht="120" hidden="1">
      <c r="A4380" s="4">
        <v>153</v>
      </c>
      <c r="B4380" s="11">
        <v>11</v>
      </c>
      <c r="C4380" s="33" t="s">
        <v>3312</v>
      </c>
      <c r="E4380" s="149"/>
      <c r="F4380" s="43" t="s">
        <v>2537</v>
      </c>
      <c r="G4380" s="43" t="s">
        <v>6780</v>
      </c>
      <c r="H4380" s="24">
        <v>10</v>
      </c>
      <c r="I4380" s="24">
        <v>22</v>
      </c>
      <c r="K4380" s="100"/>
      <c r="M4380" s="136" t="s">
        <v>11887</v>
      </c>
      <c r="N4380" s="136" t="s">
        <v>11888</v>
      </c>
      <c r="O4380" s="178" t="str">
        <f t="shared" si="116"/>
        <v>Label.create(:concept_id =&gt; Concept.find_by_codelist_and_code(153, '11').id, :locale =&gt; 'fi', :preflabel =&gt; 'Erityispiirre', :scopenote =&gt; 'Teksti tuotteen erityispiirteen markkinoimiseksi')</v>
      </c>
      <c r="P4380" s="3"/>
    </row>
    <row r="4381" spans="1:16" ht="30" hidden="1">
      <c r="A4381" s="4">
        <v>153</v>
      </c>
      <c r="B4381" s="11">
        <v>12</v>
      </c>
      <c r="C4381" s="33" t="s">
        <v>1399</v>
      </c>
      <c r="E4381" s="149"/>
      <c r="F4381" s="43" t="s">
        <v>4626</v>
      </c>
      <c r="G4381" s="43" t="s">
        <v>6077</v>
      </c>
      <c r="H4381" s="24">
        <v>10</v>
      </c>
      <c r="K4381" s="100"/>
      <c r="M4381" s="136" t="s">
        <v>11889</v>
      </c>
      <c r="N4381" s="136" t="s">
        <v>11890</v>
      </c>
      <c r="O4381" s="178" t="str">
        <f t="shared" si="116"/>
        <v>Label.create(:concept_id =&gt; Concept.find_by_codelist_and_code(153, '12').id, :locale =&gt; 'fi', :preflabel =&gt; 'Huomautus tekijöistä', :scopenote =&gt; 'Kaikkiin tekijöihin liittyvä teksti')</v>
      </c>
      <c r="P4381" s="3"/>
    </row>
    <row r="4382" spans="1:16" ht="90" hidden="1">
      <c r="A4382" s="4">
        <v>153</v>
      </c>
      <c r="B4382" s="11">
        <v>13</v>
      </c>
      <c r="C4382" s="33" t="s">
        <v>1400</v>
      </c>
      <c r="E4382" s="149"/>
      <c r="F4382" s="43" t="s">
        <v>13535</v>
      </c>
      <c r="G4382" s="43" t="s">
        <v>6781</v>
      </c>
      <c r="H4382" s="24">
        <v>10</v>
      </c>
      <c r="K4382" s="100"/>
      <c r="M4382" s="136" t="s">
        <v>11891</v>
      </c>
      <c r="N4382" s="136"/>
      <c r="O4382" s="178" t="str">
        <f t="shared" si="116"/>
        <v>Label.create(:concept_id =&gt; Concept.find_by_codelist_and_code(153, '13').id, :locale =&gt; 'fi', :preflabel =&gt; 'Kustantajan huomautus', :scopenote =&gt; 'A statement included by a publisher in fulfillment of contractual obligations, such as a disclaimer, sponsor statement, or legal notice of any sort. Note that the inclusion of such a notice cannot and does not imply that a user of the ONIX record is obliged to reproduce it')</v>
      </c>
      <c r="P4382" s="3"/>
    </row>
    <row r="4383" spans="1:16" ht="15.75" hidden="1">
      <c r="A4383" s="4">
        <v>153</v>
      </c>
      <c r="B4383" s="11">
        <v>14</v>
      </c>
      <c r="C4383" s="33" t="s">
        <v>4001</v>
      </c>
      <c r="E4383" s="149"/>
      <c r="F4383" s="43" t="s">
        <v>1215</v>
      </c>
      <c r="G4383" s="43" t="s">
        <v>7946</v>
      </c>
      <c r="H4383" s="24">
        <v>10</v>
      </c>
      <c r="K4383" s="100"/>
      <c r="M4383" s="136" t="s">
        <v>11892</v>
      </c>
      <c r="N4383" s="136" t="s">
        <v>11893</v>
      </c>
      <c r="O4383" s="178" t="str">
        <f t="shared" si="116"/>
        <v>Label.create(:concept_id =&gt; Concept.find_by_codelist_and_code(153, '14').id, :locale =&gt; 'fi', :preflabel =&gt; 'Tekstinäyte', :scopenote =&gt; 'Lyhyt ote teoksesta')</v>
      </c>
      <c r="P4383" s="3"/>
    </row>
    <row r="4384" spans="1:16" ht="30" hidden="1">
      <c r="A4384" s="4">
        <v>153</v>
      </c>
      <c r="B4384" s="11">
        <v>15</v>
      </c>
      <c r="C4384" s="42" t="s">
        <v>495</v>
      </c>
      <c r="E4384" s="149"/>
      <c r="F4384" s="43" t="s">
        <v>795</v>
      </c>
      <c r="G4384" s="43" t="s">
        <v>6782</v>
      </c>
      <c r="H4384" s="24">
        <v>17</v>
      </c>
      <c r="K4384" s="100"/>
      <c r="M4384" s="136" t="s">
        <v>9765</v>
      </c>
      <c r="N4384" s="136"/>
      <c r="O4384" s="178" t="str">
        <f t="shared" si="116"/>
        <v>Label.create(:concept_id =&gt; Concept.find_by_codelist_and_code(153, '15').id, :locale =&gt; 'fi', :preflabel =&gt; 'Hakemisto', :scopenote =&gt; 'Used for an index sent as a single text field, which may be structured using XHTML')</v>
      </c>
      <c r="P4384" s="3"/>
    </row>
    <row r="4385" spans="1:16" ht="30" hidden="1">
      <c r="A4385" s="4">
        <v>153</v>
      </c>
      <c r="B4385" s="11">
        <v>16</v>
      </c>
      <c r="C4385" s="42" t="s">
        <v>205</v>
      </c>
      <c r="E4385" s="149"/>
      <c r="F4385" s="43" t="s">
        <v>8550</v>
      </c>
      <c r="G4385" s="43" t="s">
        <v>6087</v>
      </c>
      <c r="H4385" s="24">
        <v>17</v>
      </c>
      <c r="K4385" s="100"/>
      <c r="M4385" s="136" t="s">
        <v>11894</v>
      </c>
      <c r="N4385" s="136" t="s">
        <v>11875</v>
      </c>
      <c r="O4385" s="178" t="str">
        <f t="shared" si="116"/>
        <v>Label.create(:concept_id =&gt; Concept.find_by_codelist_and_code(153, '16').id, :locale =&gt; 'fi', :preflabel =&gt; 'Sarjan tai kokoelman lyhyt kuvaus tai huomautus', :scopenote =&gt; 'Korkeintaan 350 merkkiä')</v>
      </c>
      <c r="P4385" s="3"/>
    </row>
    <row r="4386" spans="1:16" ht="30" hidden="1">
      <c r="A4386" s="4">
        <v>153</v>
      </c>
      <c r="B4386" s="4">
        <v>17</v>
      </c>
      <c r="C4386" s="42" t="s">
        <v>3708</v>
      </c>
      <c r="E4386" s="149"/>
      <c r="F4386" s="43" t="s">
        <v>8551</v>
      </c>
      <c r="G4386" s="43" t="s">
        <v>6783</v>
      </c>
      <c r="H4386" s="24">
        <v>17</v>
      </c>
      <c r="K4386" s="100"/>
      <c r="M4386" s="136" t="s">
        <v>11895</v>
      </c>
      <c r="N4386" s="136" t="s">
        <v>11896</v>
      </c>
      <c r="O4386" s="178" t="str">
        <f t="shared" si="116"/>
        <v>Label.create(:concept_id =&gt; Concept.find_by_codelist_and_code(153, '17').id, :locale =&gt; 'fi', :preflabel =&gt; 'Sarjan tai kokoelman kuvaus', :scopenote =&gt; 'Kun tuote kuuluu sarjaan tai kokoelmaan')</v>
      </c>
      <c r="P4386" s="3"/>
    </row>
    <row r="4387" spans="1:16" ht="30" hidden="1">
      <c r="A4387" s="4">
        <v>153</v>
      </c>
      <c r="B4387" s="4">
        <v>18</v>
      </c>
      <c r="C4387" s="42" t="s">
        <v>95</v>
      </c>
      <c r="E4387" s="149"/>
      <c r="F4387" s="43" t="s">
        <v>2531</v>
      </c>
      <c r="G4387" s="43" t="s">
        <v>6784</v>
      </c>
      <c r="H4387" s="24">
        <v>22</v>
      </c>
      <c r="K4387" s="100"/>
      <c r="M4387" s="136" t="s">
        <v>11897</v>
      </c>
      <c r="N4387" s="136" t="s">
        <v>11898</v>
      </c>
      <c r="O4387" s="178" t="str">
        <f t="shared" si="116"/>
        <v>Label.create(:concept_id =&gt; Concept.find_by_codelist_and_code(153, '18').id, :locale =&gt; 'fi', :preflabel =&gt; 'Uusi erityispiirre', :scopenote =&gt; 'Teksti tuotteen uuden erityispiirteen markkinoimiseksi')</v>
      </c>
      <c r="P4387" s="3"/>
    </row>
    <row r="4388" spans="1:16" ht="15.75" hidden="1">
      <c r="A4388" s="4">
        <v>153</v>
      </c>
      <c r="B4388" s="4">
        <v>19</v>
      </c>
      <c r="C4388" s="42" t="s">
        <v>247</v>
      </c>
      <c r="E4388" s="149"/>
      <c r="F4388" s="43" t="s">
        <v>5057</v>
      </c>
      <c r="G4388" s="43" t="s">
        <v>5665</v>
      </c>
      <c r="H4388" s="24">
        <v>22</v>
      </c>
      <c r="K4388" s="100"/>
      <c r="M4388" s="136" t="s">
        <v>11899</v>
      </c>
      <c r="N4388" s="136"/>
      <c r="O4388" s="178" t="str">
        <f t="shared" si="116"/>
        <v>Label.create(:concept_id =&gt; Concept.find_by_codelist_and_code(153, '19').id, :locale =&gt; 'fi', :preflabel =&gt; 'Versiohistoria', :scopenote =&gt; nil)</v>
      </c>
      <c r="P4388" s="3"/>
    </row>
    <row r="4389" spans="1:16" s="61" customFormat="1" ht="90" hidden="1">
      <c r="A4389" s="60">
        <v>153</v>
      </c>
      <c r="B4389" s="60">
        <v>20</v>
      </c>
      <c r="C4389" s="42" t="s">
        <v>3253</v>
      </c>
      <c r="D4389" s="42"/>
      <c r="E4389" s="149"/>
      <c r="F4389" s="43" t="s">
        <v>5096</v>
      </c>
      <c r="G4389" s="43" t="s">
        <v>7026</v>
      </c>
      <c r="H4389" s="76">
        <v>22</v>
      </c>
      <c r="I4389" s="76"/>
      <c r="J4389" s="55"/>
      <c r="K4389" s="100"/>
      <c r="L4389"/>
      <c r="M4389" s="136" t="s">
        <v>11900</v>
      </c>
      <c r="N4389" s="136" t="s">
        <v>12998</v>
      </c>
      <c r="O4389" s="178" t="str">
        <f t="shared" si="116"/>
        <v>Label.create(:concept_id =&gt; Concept.find_by_codelist_and_code(153, '20').id, :locale =&gt; 'fi', :preflabel =&gt; 'Open Access -seloste', :scopenote =&gt; 'Julkaisun tilaan ja käyttöehtoihin liittyvät tiedot. Lisenssilinkki tallennetaan Linkit markkinointimateriaaliin -ryhmäään (&amp;lt;SupportingResource&gt;)')</v>
      </c>
    </row>
    <row r="4390" spans="1:16" s="61" customFormat="1" ht="120" hidden="1">
      <c r="A4390" s="60">
        <v>153</v>
      </c>
      <c r="B4390" s="60">
        <v>21</v>
      </c>
      <c r="C4390" s="42" t="s">
        <v>3629</v>
      </c>
      <c r="D4390" s="42"/>
      <c r="E4390" s="149"/>
      <c r="F4390" s="43" t="s">
        <v>5511</v>
      </c>
      <c r="G4390" s="43" t="s">
        <v>7027</v>
      </c>
      <c r="H4390" s="76">
        <v>28</v>
      </c>
      <c r="I4390" s="76"/>
      <c r="J4390" s="55"/>
      <c r="K4390" s="100"/>
      <c r="L4390"/>
      <c r="M4390" s="136" t="s">
        <v>11901</v>
      </c>
      <c r="N4390" s="136"/>
      <c r="O4390" s="178" t="str">
        <f t="shared" si="116"/>
        <v>Label.create(:concept_id =&gt; Concept.find_by_codelist_and_code(153, '21').id, :locale =&gt; 'fi', :preflabel =&gt; 'Yksinoikeudella julkaistu digitaalisena', :scopenote =&gt; 'Short summary statement that the product is available only in digital formats (eg ‘Digital exclusive’). If a non-digital version is planned, &amp;lt;ContentDate&gt; should be used to specify the date when exclusivity will end (use content date role code 15). If a non-digital version is available, the statement should not be included')</v>
      </c>
    </row>
    <row r="4391" spans="1:16" s="61" customFormat="1" ht="75" hidden="1">
      <c r="A4391" s="60">
        <v>153</v>
      </c>
      <c r="B4391" s="60">
        <v>22</v>
      </c>
      <c r="C4391" s="42" t="s">
        <v>2962</v>
      </c>
      <c r="D4391" s="42"/>
      <c r="E4391" s="149"/>
      <c r="F4391" s="43" t="s">
        <v>5553</v>
      </c>
      <c r="G4391" s="43" t="s">
        <v>6785</v>
      </c>
      <c r="H4391" s="76">
        <v>29</v>
      </c>
      <c r="I4391" s="76"/>
      <c r="J4391" s="55"/>
      <c r="K4391" s="100"/>
      <c r="L4391"/>
      <c r="M4391" s="136" t="s">
        <v>11902</v>
      </c>
      <c r="N4391" s="136"/>
      <c r="O4391" s="178" t="str">
        <f t="shared" si="116"/>
        <v>Label.create(:concept_id =&gt; Concept.find_by_codelist_and_code(153, '22').id, :locale =&gt; 'fi', :preflabel =&gt; 'Virallinen suositus', :scopenote =&gt; 'For example a recommendation or approval provided by a ministry of education or other official body. Use &amp;lt;Text&gt; to provide details and ideally use &amp;lt;TextSourceCorporate&gt; to name the approver')</v>
      </c>
    </row>
    <row r="4392" spans="1:16" s="61" customFormat="1" ht="30" hidden="1">
      <c r="A4392" s="60">
        <v>153</v>
      </c>
      <c r="B4392" s="60">
        <v>23</v>
      </c>
      <c r="C4392" s="42" t="s">
        <v>769</v>
      </c>
      <c r="D4392" s="42"/>
      <c r="E4392" s="149"/>
      <c r="F4392" s="43" t="s">
        <v>7176</v>
      </c>
      <c r="G4392" s="43" t="s">
        <v>7177</v>
      </c>
      <c r="H4392" s="76">
        <v>32</v>
      </c>
      <c r="I4392" s="76"/>
      <c r="J4392" s="55"/>
      <c r="K4392" s="100"/>
      <c r="L4392"/>
      <c r="M4392" s="136" t="s">
        <v>11903</v>
      </c>
      <c r="N4392" s="136" t="s">
        <v>11904</v>
      </c>
      <c r="O4392" s="178" t="str">
        <f t="shared" si="116"/>
        <v>Label.create(:concept_id =&gt; Concept.find_by_codelist_and_code(153, '23').id, :locale =&gt; 'fi', :preflabel =&gt; 'JBPA-kuvaus', :scopenote =&gt; 'Japanin kustantajayhdistys')</v>
      </c>
    </row>
    <row r="4393" spans="1:16" s="61" customFormat="1" ht="60" hidden="1">
      <c r="A4393" s="60">
        <v>153</v>
      </c>
      <c r="B4393" s="60">
        <v>24</v>
      </c>
      <c r="C4393" s="42" t="s">
        <v>203</v>
      </c>
      <c r="D4393" s="42"/>
      <c r="E4393" s="149"/>
      <c r="F4393" s="43" t="s">
        <v>7390</v>
      </c>
      <c r="G4393" s="43" t="s">
        <v>7341</v>
      </c>
      <c r="H4393" s="76">
        <v>36</v>
      </c>
      <c r="I4393" s="76"/>
      <c r="J4393" s="55"/>
      <c r="K4393" s="100"/>
      <c r="L4393"/>
      <c r="M4393" s="136" t="s">
        <v>11905</v>
      </c>
      <c r="N4393" s="136"/>
      <c r="O4393" s="178" t="str">
        <f t="shared" si="116"/>
        <v>Label.create(:concept_id =&gt; Concept.find_by_codelist_and_code(153, '24').id, :locale =&gt; 'fi', :preflabel =&gt; 'schema.org-metadata', :scopenote =&gt; 'JSON-LD snippet suitable for use within an HTML &amp;lt;script type="application/ld+json"&gt; tag, containing structured metadata suitable for use with schema.org')</v>
      </c>
    </row>
    <row r="4394" spans="1:16" s="61" customFormat="1" ht="15.75" hidden="1">
      <c r="A4394" s="60">
        <v>153</v>
      </c>
      <c r="B4394" s="60">
        <v>25</v>
      </c>
      <c r="C4394" s="42" t="s">
        <v>3764</v>
      </c>
      <c r="D4394" s="42"/>
      <c r="E4394" s="149"/>
      <c r="F4394" s="43" t="s">
        <v>7867</v>
      </c>
      <c r="G4394" s="43">
        <v>0</v>
      </c>
      <c r="H4394" s="76">
        <v>39</v>
      </c>
      <c r="I4394" s="76"/>
      <c r="J4394" s="55"/>
      <c r="K4394" s="100"/>
      <c r="L4394"/>
      <c r="M4394" s="136" t="s">
        <v>11906</v>
      </c>
      <c r="N4394" s="136"/>
      <c r="O4394" s="178" t="str">
        <f t="shared" si="116"/>
        <v>Label.create(:concept_id =&gt; Concept.find_by_codelist_and_code(153, '25').id, :locale =&gt; 'fi', :preflabel =&gt; 'Painovirheluettelo', :scopenote =&gt; '0')</v>
      </c>
    </row>
    <row r="4395" spans="1:16" s="61" customFormat="1" ht="45" hidden="1">
      <c r="A4395" s="60">
        <v>153</v>
      </c>
      <c r="B4395" s="60">
        <v>26</v>
      </c>
      <c r="C4395" s="42" t="s">
        <v>4193</v>
      </c>
      <c r="D4395" s="42"/>
      <c r="E4395" s="149"/>
      <c r="F4395" s="43" t="s">
        <v>7945</v>
      </c>
      <c r="G4395" s="43" t="s">
        <v>7951</v>
      </c>
      <c r="H4395" s="76">
        <v>40</v>
      </c>
      <c r="I4395" s="76"/>
      <c r="J4395" s="55"/>
      <c r="K4395" s="100"/>
      <c r="L4395"/>
      <c r="M4395" s="136" t="s">
        <v>11907</v>
      </c>
      <c r="N4395" s="136"/>
      <c r="O4395" s="178" t="str">
        <f t="shared" si="116"/>
        <v>Label.create(:concept_id =&gt; Concept.find_by_codelist_and_code(153, '26').id, :locale =&gt; 'fi', :preflabel =&gt; 'Johdanto', :scopenote =&gt; 'Introduction, preface or the text of other preliminary material, sent as a single text field, which may be structured using XHTML')</v>
      </c>
    </row>
    <row r="4396" spans="1:16" s="61" customFormat="1" ht="75" hidden="1">
      <c r="A4396" s="60">
        <v>153</v>
      </c>
      <c r="B4396" s="60">
        <v>27</v>
      </c>
      <c r="C4396" s="42" t="s">
        <v>848</v>
      </c>
      <c r="D4396" s="42"/>
      <c r="E4396" s="149"/>
      <c r="F4396" s="108" t="s">
        <v>8678</v>
      </c>
      <c r="G4396" s="108" t="s">
        <v>8699</v>
      </c>
      <c r="H4396" s="76">
        <v>43</v>
      </c>
      <c r="I4396" s="76">
        <v>50</v>
      </c>
      <c r="J4396" s="55"/>
      <c r="K4396" s="100"/>
      <c r="L4396"/>
      <c r="M4396" s="136" t="s">
        <v>11908</v>
      </c>
      <c r="N4396" s="136"/>
      <c r="O4396" s="178" t="str">
        <f t="shared" si="116"/>
        <v>Label.create(:concept_id =&gt; Concept.find_by_codelist_and_code(153, '27').id, :locale =&gt; 'fi', :preflabel =&gt; 'Toissijainen kansiteksti', :scopenote =&gt; 'Secondary descriptive blurb taken from the cover/jacket flaps, or occasionally from the back cover or jacket, used only when there are two separate texts and the primary text is included using code 05')</v>
      </c>
    </row>
    <row r="4397" spans="1:16" s="61" customFormat="1" ht="60" hidden="1">
      <c r="A4397" s="60">
        <v>153</v>
      </c>
      <c r="B4397" s="60">
        <v>28</v>
      </c>
      <c r="C4397" s="42" t="s">
        <v>4051</v>
      </c>
      <c r="D4397" s="42"/>
      <c r="E4397" s="149"/>
      <c r="F4397" s="43" t="s">
        <v>8059</v>
      </c>
      <c r="G4397" s="43" t="s">
        <v>8060</v>
      </c>
      <c r="H4397" s="76">
        <v>43</v>
      </c>
      <c r="I4397" s="76"/>
      <c r="J4397" s="55"/>
      <c r="K4397" s="100"/>
      <c r="L4397"/>
      <c r="M4397" s="136" t="s">
        <v>11909</v>
      </c>
      <c r="N4397" s="136"/>
      <c r="O4397" s="178" t="str">
        <f t="shared" si="116"/>
        <v>Label.create(:concept_id =&gt; Concept.find_by_codelist_and_code(153, '28').id, :locale =&gt; 'fi', :preflabel =&gt; 'Kattava tekijälistaus', :scopenote =&gt; 'For use with dramatized audiobooks, filmed entertainment etc, for a cast list sent as a single text field, which may or may not carry structure expressed using XHTML')</v>
      </c>
    </row>
    <row r="4398" spans="1:16" s="61" customFormat="1" ht="45" hidden="1">
      <c r="A4398" s="118">
        <v>153</v>
      </c>
      <c r="B4398" s="118">
        <v>29</v>
      </c>
      <c r="C4398" s="111" t="s">
        <v>2237</v>
      </c>
      <c r="D4398" s="111"/>
      <c r="E4398" s="149"/>
      <c r="F4398" s="108" t="s">
        <v>295</v>
      </c>
      <c r="G4398" s="108" t="s">
        <v>8184</v>
      </c>
      <c r="H4398" s="119">
        <v>44</v>
      </c>
      <c r="I4398" s="119"/>
      <c r="J4398" s="120"/>
      <c r="K4398" s="100"/>
      <c r="L4398"/>
      <c r="M4398" s="136" t="s">
        <v>11910</v>
      </c>
      <c r="N4398" s="136"/>
      <c r="O4398" s="178" t="str">
        <f t="shared" si="116"/>
        <v>Label.create(:concept_id =&gt; Concept.find_by_codelist_and_code(153, '29').id, :locale =&gt; 'fi', :preflabel =&gt; 'Bibliografia', :scopenote =&gt; 'Complete list of books by the author(s), supplied as a single text field, which may be structured using (X)HTML')</v>
      </c>
    </row>
    <row r="4399" spans="1:16" s="61" customFormat="1" ht="30" hidden="1">
      <c r="A4399" s="118">
        <v>153</v>
      </c>
      <c r="B4399" s="118">
        <v>30</v>
      </c>
      <c r="C4399" s="111" t="s">
        <v>507</v>
      </c>
      <c r="D4399" s="111"/>
      <c r="E4399" s="149"/>
      <c r="F4399" s="108" t="s">
        <v>742</v>
      </c>
      <c r="G4399" s="108" t="s">
        <v>8301</v>
      </c>
      <c r="H4399" s="119">
        <v>46</v>
      </c>
      <c r="I4399" s="119"/>
      <c r="J4399" s="120"/>
      <c r="K4399" s="100"/>
      <c r="L4399"/>
      <c r="M4399" s="136" t="s">
        <v>11911</v>
      </c>
      <c r="N4399" s="136"/>
      <c r="O4399" s="178" t="str">
        <f t="shared" si="116"/>
        <v>Label.create(:concept_id =&gt; Concept.find_by_codelist_and_code(153, '30').id, :locale =&gt; 'fi', :preflabel =&gt; 'Abstrakti', :scopenote =&gt; 'Formal summary of content (normally used with academic and scholarly content only)')</v>
      </c>
    </row>
    <row r="4400" spans="1:16" s="61" customFormat="1" ht="15.75" hidden="1">
      <c r="A4400" s="118">
        <v>153</v>
      </c>
      <c r="B4400" s="118">
        <v>31</v>
      </c>
      <c r="C4400" s="111" t="s">
        <v>294</v>
      </c>
      <c r="D4400" s="111"/>
      <c r="E4400" s="150"/>
      <c r="F4400" s="108" t="s">
        <v>8420</v>
      </c>
      <c r="G4400" s="108" t="s">
        <v>8421</v>
      </c>
      <c r="H4400" s="119">
        <v>48</v>
      </c>
      <c r="I4400" s="119"/>
      <c r="J4400" s="120"/>
      <c r="K4400" s="100"/>
      <c r="L4400"/>
      <c r="M4400" s="136" t="s">
        <v>11912</v>
      </c>
      <c r="N4400" s="136" t="s">
        <v>12999</v>
      </c>
      <c r="O4400" s="178" t="str">
        <f t="shared" si="116"/>
        <v>Label.create(:concept_id =&gt; Concept.find_by_codelist_and_code(153, '31').id, :locale =&gt; 'fi', :preflabel =&gt; 'Säännöt tai ohjeet', :scopenote =&gt; 'Esim. pelin')</v>
      </c>
    </row>
    <row r="4401" spans="1:16" s="61" customFormat="1" ht="30" hidden="1">
      <c r="A4401" s="118">
        <v>153</v>
      </c>
      <c r="B4401" s="118">
        <v>32</v>
      </c>
      <c r="C4401" s="111" t="s">
        <v>723</v>
      </c>
      <c r="D4401" s="111"/>
      <c r="E4401" s="111"/>
      <c r="F4401" s="108" t="s">
        <v>8657</v>
      </c>
      <c r="G4401" s="108" t="s">
        <v>8658</v>
      </c>
      <c r="H4401" s="119">
        <v>50</v>
      </c>
      <c r="I4401" s="119"/>
      <c r="J4401" s="120"/>
      <c r="K4401" s="100"/>
      <c r="L4401"/>
      <c r="M4401" s="136" t="s">
        <v>9772</v>
      </c>
      <c r="N4401" s="136"/>
      <c r="O4401" s="178" t="str">
        <f t="shared" si="116"/>
        <v>Label.create(:concept_id =&gt; Concept.find_by_codelist_and_code(153, '32').id, :locale =&gt; 'fi', :preflabel =&gt; 'Sisällysluettelo', :scopenote =&gt; 'Eg for a game, kit. Note: use code 04 for a Table of Contents of a book')</v>
      </c>
    </row>
    <row r="4402" spans="1:16" s="61" customFormat="1" ht="60" hidden="1">
      <c r="A4402" s="118">
        <v>153</v>
      </c>
      <c r="B4402" s="118">
        <v>33</v>
      </c>
      <c r="C4402" s="111" t="s">
        <v>908</v>
      </c>
      <c r="D4402" s="111"/>
      <c r="E4402" s="111"/>
      <c r="F4402" s="108" t="s">
        <v>13719</v>
      </c>
      <c r="G4402" s="108" t="s">
        <v>13486</v>
      </c>
      <c r="H4402" s="119">
        <v>59</v>
      </c>
      <c r="I4402" s="119"/>
      <c r="J4402" s="120"/>
      <c r="K4402" s="100"/>
      <c r="L4402"/>
      <c r="M4402" s="136" t="s">
        <v>11913</v>
      </c>
      <c r="N4402" s="136" t="s">
        <v>11875</v>
      </c>
      <c r="O4402" s="178" t="str">
        <f t="shared" si="116"/>
        <v>Label.create(:concept_id =&gt; Concept.find_by_codelist_and_code(153, '33').id, :locale =&gt; 'fi', :preflabel =&gt; 'Kustantajan markkinointinimen lyhyt esittely', :scopenote =&gt; 'Korkeintaan 350 merkkiä')</v>
      </c>
    </row>
    <row r="4403" spans="1:16" s="61" customFormat="1" hidden="1">
      <c r="A4403" s="118">
        <v>153</v>
      </c>
      <c r="B4403" s="118">
        <v>34</v>
      </c>
      <c r="C4403" s="111" t="s">
        <v>3602</v>
      </c>
      <c r="D4403" s="111"/>
      <c r="E4403" s="111"/>
      <c r="F4403" s="108" t="s">
        <v>9283</v>
      </c>
      <c r="G4403" s="108" t="s">
        <v>6775</v>
      </c>
      <c r="H4403" s="119">
        <v>59</v>
      </c>
      <c r="I4403" s="119"/>
      <c r="J4403" s="120"/>
      <c r="K4403" s="100"/>
      <c r="L4403"/>
      <c r="M4403" s="136" t="s">
        <v>11914</v>
      </c>
      <c r="N4403" s="136" t="s">
        <v>11915</v>
      </c>
      <c r="O4403" s="178" t="str">
        <f t="shared" si="116"/>
        <v>Label.create(:concept_id =&gt; Concept.find_by_codelist_and_code(153, '34').id, :locale =&gt; 'fi', :preflabel =&gt; 'Kustantajan markkinointinimen esittely', :scopenote =&gt; 'Pituutta ei rajoitettu')</v>
      </c>
    </row>
    <row r="4404" spans="1:16" s="61" customFormat="1" ht="30" hidden="1">
      <c r="A4404" s="118">
        <v>153</v>
      </c>
      <c r="B4404" s="118">
        <v>35</v>
      </c>
      <c r="C4404" s="111" t="s">
        <v>2788</v>
      </c>
      <c r="D4404" s="111"/>
      <c r="E4404" s="111"/>
      <c r="F4404" s="108" t="s">
        <v>9284</v>
      </c>
      <c r="G4404" s="108" t="s">
        <v>9282</v>
      </c>
      <c r="H4404" s="119">
        <v>59</v>
      </c>
      <c r="I4404" s="119"/>
      <c r="J4404" s="120"/>
      <c r="K4404" s="100"/>
      <c r="L4404"/>
      <c r="M4404" s="136" t="s">
        <v>11916</v>
      </c>
      <c r="N4404" s="136" t="s">
        <v>11875</v>
      </c>
      <c r="O4404" s="178" t="str">
        <f t="shared" si="116"/>
        <v>Label.create(:concept_id =&gt; Concept.find_by_codelist_and_code(153, '35').id, :locale =&gt; 'fi', :preflabel =&gt; 'Kustantajan lyhyt esittely', :scopenote =&gt; 'Korkeintaan 350 merkkiä')</v>
      </c>
    </row>
    <row r="4405" spans="1:16" s="61" customFormat="1" hidden="1">
      <c r="A4405" s="118">
        <v>153</v>
      </c>
      <c r="B4405" s="118">
        <v>36</v>
      </c>
      <c r="C4405" s="111" t="s">
        <v>2143</v>
      </c>
      <c r="D4405" s="111"/>
      <c r="E4405" s="111"/>
      <c r="F4405" s="108" t="s">
        <v>9285</v>
      </c>
      <c r="G4405" s="108" t="s">
        <v>6775</v>
      </c>
      <c r="H4405" s="119">
        <v>59</v>
      </c>
      <c r="I4405" s="119"/>
      <c r="J4405" s="120"/>
      <c r="K4405" s="100"/>
      <c r="L4405"/>
      <c r="M4405" s="136" t="s">
        <v>11917</v>
      </c>
      <c r="N4405" s="136" t="s">
        <v>11915</v>
      </c>
      <c r="O4405" s="178" t="str">
        <f t="shared" si="116"/>
        <v>Label.create(:concept_id =&gt; Concept.find_by_codelist_and_code(153, '36').id, :locale =&gt; 'fi', :preflabel =&gt; 'Kustantajan esittely', :scopenote =&gt; 'Pituutta ei rajoitettu')</v>
      </c>
    </row>
    <row r="4406" spans="1:16" s="61" customFormat="1" ht="60" hidden="1">
      <c r="A4406" s="118">
        <v>153</v>
      </c>
      <c r="B4406" s="118">
        <v>38</v>
      </c>
      <c r="C4406" s="111" t="s">
        <v>2868</v>
      </c>
      <c r="D4406" s="111"/>
      <c r="E4406" s="111"/>
      <c r="F4406" s="108" t="s">
        <v>13843</v>
      </c>
      <c r="G4406" s="108" t="s">
        <v>13844</v>
      </c>
      <c r="H4406" s="119">
        <v>61</v>
      </c>
      <c r="I4406" s="119"/>
      <c r="J4406" s="120"/>
      <c r="K4406" s="100"/>
      <c r="L4406"/>
      <c r="M4406" s="136" t="s">
        <v>13868</v>
      </c>
      <c r="N4406" s="136" t="s">
        <v>13869</v>
      </c>
      <c r="O4406" s="178" t="str">
        <f t="shared" si="116"/>
        <v>Label.create(:concept_id =&gt; Concept.find_by_codelist_and_code(153, '37').id, :locale =&gt; 'fi', :preflabel =&gt; 'Kustantajan lisäämä mainoslause kannessa', :scopenote =&gt; 'Sisältöä kuvaava mainoslause, ei osa tuotteen nimeä')</v>
      </c>
    </row>
    <row r="4407" spans="1:16" ht="45" hidden="1">
      <c r="A4407" s="183">
        <v>154</v>
      </c>
      <c r="B4407" s="191">
        <v>0</v>
      </c>
      <c r="C4407" s="184"/>
      <c r="D4407" s="184"/>
      <c r="E4407" s="185"/>
      <c r="F4407" s="75" t="s">
        <v>3330</v>
      </c>
      <c r="G4407" s="75" t="s">
        <v>5665</v>
      </c>
      <c r="H4407" s="29">
        <v>10</v>
      </c>
      <c r="I4407" s="29"/>
      <c r="J4407" s="20">
        <v>3</v>
      </c>
      <c r="K4407" s="101" t="s">
        <v>7671</v>
      </c>
      <c r="M4407" s="136" t="s">
        <v>11918</v>
      </c>
      <c r="N4407" s="136"/>
      <c r="O4407" s="178" t="str">
        <f t="shared" si="116"/>
        <v>Label.create(:concept_id =&gt; Concept.find_by_codelist_and_code(154, nil).id, :locale =&gt; 'fi', :preflabel =&gt; 'Tekstin kohderyhmä', :scopenote =&gt; 'Käytä yhdessä &amp;lt;ContentAudience&gt; &amp;lt;x427&gt;')</v>
      </c>
      <c r="P4407" s="3"/>
    </row>
    <row r="4408" spans="1:16" ht="15.75" hidden="1">
      <c r="A4408" s="4">
        <v>154</v>
      </c>
      <c r="B4408" s="11">
        <v>1</v>
      </c>
      <c r="C4408" s="33" t="s">
        <v>4291</v>
      </c>
      <c r="E4408" s="149"/>
      <c r="F4408" s="43" t="s">
        <v>2326</v>
      </c>
      <c r="G4408" s="43" t="s">
        <v>6786</v>
      </c>
      <c r="H4408" s="24">
        <v>10</v>
      </c>
      <c r="K4408" s="100"/>
      <c r="M4408" s="136" t="s">
        <v>11919</v>
      </c>
      <c r="N4408" s="136" t="s">
        <v>11920</v>
      </c>
      <c r="O4408" s="178" t="str">
        <f t="shared" si="116"/>
        <v>Label.create(:concept_id =&gt; Concept.find_by_codelist_and_code(154, '00').id, :locale =&gt; 'fi', :preflabel =&gt; 'Rajoittamaton', :scopenote =&gt; 'Kaikki kohderyhmät')</v>
      </c>
      <c r="P4408" s="3"/>
    </row>
    <row r="4409" spans="1:16" ht="75" hidden="1">
      <c r="A4409" s="4">
        <v>154</v>
      </c>
      <c r="B4409" s="11">
        <v>2</v>
      </c>
      <c r="C4409" s="33" t="s">
        <v>1557</v>
      </c>
      <c r="E4409" s="149"/>
      <c r="F4409" s="43" t="s">
        <v>2240</v>
      </c>
      <c r="G4409" s="43" t="s">
        <v>6787</v>
      </c>
      <c r="H4409" s="24">
        <v>10</v>
      </c>
      <c r="K4409" s="100"/>
      <c r="M4409" s="136" t="s">
        <v>11921</v>
      </c>
      <c r="N4409" s="136" t="s">
        <v>11922</v>
      </c>
      <c r="O4409" s="178" t="str">
        <f t="shared" si="116"/>
        <v>Label.create(:concept_id =&gt; Concept.find_by_codelist_and_code(154, '01').id, :locale =&gt; 'fi', :preflabel =&gt; 'Rajoitettu', :scopenote =&gt; 'Onix-tiedonvaihdossa')</v>
      </c>
      <c r="P4409" s="3"/>
    </row>
    <row r="4410" spans="1:16" ht="30" hidden="1">
      <c r="A4410" s="4">
        <v>154</v>
      </c>
      <c r="B4410" s="11">
        <v>3</v>
      </c>
      <c r="C4410" s="33" t="s">
        <v>1556</v>
      </c>
      <c r="E4410" s="149"/>
      <c r="F4410" s="43" t="s">
        <v>2488</v>
      </c>
      <c r="G4410" s="43" t="s">
        <v>6788</v>
      </c>
      <c r="H4410" s="24">
        <v>10</v>
      </c>
      <c r="K4410" s="100"/>
      <c r="M4410" s="136" t="s">
        <v>11923</v>
      </c>
      <c r="N4410" s="136" t="s">
        <v>13000</v>
      </c>
      <c r="O4410" s="178" t="str">
        <f t="shared" si="116"/>
        <v>Label.create(:concept_id =&gt; Concept.find_by_codelist_and_code(154, '02').id, :locale =&gt; 'fi', :preflabel =&gt; 'Kirja-ala', :scopenote =&gt; 'Jakelijat, kirjakaupat, kustantajan oma käyttö jne')</v>
      </c>
      <c r="P4410" s="3"/>
    </row>
    <row r="4411" spans="1:16" ht="15.75" hidden="1">
      <c r="A4411" s="4">
        <v>154</v>
      </c>
      <c r="B4411" s="11">
        <v>4</v>
      </c>
      <c r="C4411" s="33" t="s">
        <v>1931</v>
      </c>
      <c r="E4411" s="149"/>
      <c r="F4411" s="43" t="s">
        <v>2203</v>
      </c>
      <c r="G4411" s="43" t="s">
        <v>5665</v>
      </c>
      <c r="H4411" s="24">
        <v>10</v>
      </c>
      <c r="K4411" s="100"/>
      <c r="M4411" s="136" t="s">
        <v>11924</v>
      </c>
      <c r="N4411" s="136"/>
      <c r="O4411" s="178" t="str">
        <f t="shared" ref="O4411:O4474" si="118">IF(OR(H4411="",IFERROR(FIND("-"&amp;A4411&amp;"-","-6-7-8-10-11-26-33-35-36-37-38-39-40-47-52-54-56-63-67-75-78-94-95-101-138-140-"),0)&gt;0,
AND(A4411=1,IFERROR(FIND("-"&amp;C4411&amp;"-","-12-13-14-"),0)&gt;0),
AND(A4411=22,IFERROR(FIND("-"&amp;C4411&amp;"-","-04-05-"),0)&gt;0),
AND(A4411=34,IFERROR(FIND("-"&amp;C4411&amp;"-","-00-01-04-08-09-10-11-12-13-14-15-"),0)&gt;0),
AND(A4411=45,IFERROR(FIND("-"&amp;C4411&amp;"-","-08-"),0)&gt;0),
AND(A4411=49,IFERROR(FIND("-"&amp;C4411&amp;"-","-ROW-"),0)&gt;0),
AND(A4411=51,IFERROR(FIND("-"&amp;C4411&amp;"-","-14-15-36-"),0)&gt;0),
AND(A4411=79,IFERROR(FIND("-"&amp;C4411&amp;"-","-11-"),0)&gt;0),
AND(A4411=102,IFERROR(FIND("-"&amp;C4411&amp;"-","-02-"),0)&gt;0)),"",
 IF(AND(M4411="",N4411=""),"",
  "Label.create(:concept_id =&gt; Concept.find_by_codelist_and_code("&amp;A4411&amp;", "&amp;IF(C4411="","nil","'"&amp;C4411&amp;"'")&amp;").id, "&amp;
  ":locale =&gt; '"&amp;L$2&amp;"'"&amp;", "&amp;
  ":preflabel =&gt; '"&amp;(IF(M4411="",F4411,M4411)&amp;"', "&amp;
  ":scopenote =&gt; "&amp;IF(AND(N4411="",G4411="",K4411=""),"nil","'"&amp; IF(K4411="", "",$L$3 &amp; IF(ISERROR(FIND("
", K4411))," ","&lt;br&gt;&amp;nbsp;&amp;nbsp;&amp;nbsp;&amp;nbsp;• ") &amp; SUBSTITUTE(SUBSTITUTE(SUBSTITUTE(K4411, "&amp;", "&amp;amp;"),"&lt;","&amp;lt;"),"
","&lt;br&gt;&amp;nbsp;&amp;nbsp;&amp;nbsp;&amp;nbsp;• ")) &amp; IF(OR(K4411="",G4411=""),"","&lt;br&gt;") &amp; SUBSTITUTE(SUBSTITUTE(IF(N4411="",G4411,N4411),"&amp;","&amp;amp;"),"&lt;","&amp;lt;")&amp;"'")&amp;")")
))</f>
        <v>Label.create(:concept_id =&gt; Concept.find_by_codelist_and_code(154, '03').id, :locale =&gt; 'fi', :preflabel =&gt; 'Loppuasiakkaat', :scopenote =&gt; nil)</v>
      </c>
      <c r="P4411" s="3"/>
    </row>
    <row r="4412" spans="1:16" ht="15.75" hidden="1">
      <c r="A4412" s="4">
        <v>154</v>
      </c>
      <c r="B4412" s="11">
        <v>5</v>
      </c>
      <c r="C4412" s="33" t="s">
        <v>2086</v>
      </c>
      <c r="E4412" s="149"/>
      <c r="F4412" s="43" t="s">
        <v>2204</v>
      </c>
      <c r="G4412" s="43" t="s">
        <v>5665</v>
      </c>
      <c r="H4412" s="24">
        <v>10</v>
      </c>
      <c r="K4412" s="100"/>
      <c r="M4412" s="136" t="s">
        <v>11925</v>
      </c>
      <c r="N4412" s="136"/>
      <c r="O4412" s="178" t="str">
        <f t="shared" si="118"/>
        <v>Label.create(:concept_id =&gt; Concept.find_by_codelist_and_code(154, '04').id, :locale =&gt; 'fi', :preflabel =&gt; 'Kirjastonhoitajat', :scopenote =&gt; nil)</v>
      </c>
      <c r="P4412" s="3"/>
    </row>
    <row r="4413" spans="1:16" ht="15.75" hidden="1">
      <c r="A4413" s="4">
        <v>154</v>
      </c>
      <c r="B4413" s="11">
        <v>6</v>
      </c>
      <c r="C4413" s="33" t="s">
        <v>1658</v>
      </c>
      <c r="E4413" s="149"/>
      <c r="F4413" s="43" t="s">
        <v>2205</v>
      </c>
      <c r="G4413" s="43" t="s">
        <v>5665</v>
      </c>
      <c r="H4413" s="24">
        <v>10</v>
      </c>
      <c r="K4413" s="100"/>
      <c r="M4413" s="136" t="s">
        <v>11926</v>
      </c>
      <c r="N4413" s="136"/>
      <c r="O4413" s="178" t="str">
        <f t="shared" si="118"/>
        <v>Label.create(:concept_id =&gt; Concept.find_by_codelist_and_code(154, '05').id, :locale =&gt; 'fi', :preflabel =&gt; 'Opettajat', :scopenote =&gt; nil)</v>
      </c>
      <c r="P4413" s="3"/>
    </row>
    <row r="4414" spans="1:16" ht="15.75" hidden="1">
      <c r="A4414" s="4">
        <v>154</v>
      </c>
      <c r="B4414" s="11">
        <v>7</v>
      </c>
      <c r="C4414" s="33" t="s">
        <v>1247</v>
      </c>
      <c r="E4414" s="149"/>
      <c r="F4414" s="43" t="s">
        <v>2206</v>
      </c>
      <c r="G4414" s="43" t="s">
        <v>5665</v>
      </c>
      <c r="H4414" s="24">
        <v>10</v>
      </c>
      <c r="K4414" s="100"/>
      <c r="M4414" s="136" t="s">
        <v>11927</v>
      </c>
      <c r="N4414" s="136"/>
      <c r="O4414" s="178" t="str">
        <f t="shared" si="118"/>
        <v>Label.create(:concept_id =&gt; Concept.find_by_codelist_and_code(154, '06').id, :locale =&gt; 'fi', :preflabel =&gt; 'Opiskelijat', :scopenote =&gt; nil)</v>
      </c>
      <c r="P4414" s="3"/>
    </row>
    <row r="4415" spans="1:16" ht="15.75" hidden="1">
      <c r="A4415" s="4">
        <v>154</v>
      </c>
      <c r="B4415" s="11">
        <v>8</v>
      </c>
      <c r="C4415" s="33" t="s">
        <v>1248</v>
      </c>
      <c r="E4415" s="149"/>
      <c r="F4415" s="43" t="s">
        <v>2207</v>
      </c>
      <c r="G4415" s="43" t="s">
        <v>6789</v>
      </c>
      <c r="H4415" s="24">
        <v>10</v>
      </c>
      <c r="K4415" s="100"/>
      <c r="M4415" s="136" t="s">
        <v>11928</v>
      </c>
      <c r="N4415" s="136" t="s">
        <v>11929</v>
      </c>
      <c r="O4415" s="178" t="str">
        <f t="shared" si="118"/>
        <v>Label.create(:concept_id =&gt; Concept.find_by_codelist_and_code(154, '07').id, :locale =&gt; 'fi', :preflabel =&gt; 'Lehdistö', :scopenote =&gt; 'Lehdistö tai muu media')</v>
      </c>
      <c r="P4415" s="3"/>
    </row>
    <row r="4416" spans="1:16" ht="30" hidden="1">
      <c r="A4416" s="4">
        <v>154</v>
      </c>
      <c r="B4416" s="11">
        <v>9</v>
      </c>
      <c r="C4416" s="33" t="s">
        <v>4072</v>
      </c>
      <c r="E4416" s="149"/>
      <c r="F4416" s="43" t="s">
        <v>3378</v>
      </c>
      <c r="G4416" s="43" t="s">
        <v>6790</v>
      </c>
      <c r="H4416" s="24">
        <v>10</v>
      </c>
      <c r="K4416" s="100"/>
      <c r="M4416" s="136" t="s">
        <v>11930</v>
      </c>
      <c r="N4416" s="136" t="s">
        <v>11931</v>
      </c>
      <c r="O4416" s="178" t="str">
        <f t="shared" si="118"/>
        <v>Label.create(:concept_id =&gt; Concept.find_by_codelist_and_code(154, '08').id, :locale =&gt; 'fi', :preflabel =&gt; 'Tuotevertailupalvelu', :scopenote =&gt; 'esim. hintavertailu')</v>
      </c>
      <c r="P4416" s="3"/>
    </row>
    <row r="4417" spans="1:16" ht="45" hidden="1">
      <c r="A4417" s="4">
        <v>154</v>
      </c>
      <c r="B4417" s="11">
        <v>10</v>
      </c>
      <c r="C4417" s="42" t="s">
        <v>2961</v>
      </c>
      <c r="E4417" s="149"/>
      <c r="F4417" s="43" t="s">
        <v>7184</v>
      </c>
      <c r="G4417" s="43" t="s">
        <v>7185</v>
      </c>
      <c r="H4417" s="24">
        <v>32</v>
      </c>
      <c r="K4417" s="100"/>
      <c r="M4417" s="136" t="s">
        <v>11932</v>
      </c>
      <c r="N4417" s="136"/>
      <c r="O4417" s="178" t="str">
        <f t="shared" si="118"/>
        <v>Label.create(:concept_id =&gt; Concept.find_by_codelist_and_code(154, '09').id, :locale =&gt; 'fi', :preflabel =&gt; 'Hakukoneen indeksi', :scopenote =&gt; 'Text not intended for display, but may be used (in addition to any less restricted text) for indexing and search')</v>
      </c>
      <c r="P4417" s="3"/>
    </row>
    <row r="4418" spans="1:16" ht="30" hidden="1">
      <c r="A4418" s="118">
        <v>154</v>
      </c>
      <c r="B4418" s="140">
        <v>11</v>
      </c>
      <c r="C4418" s="111" t="s">
        <v>1581</v>
      </c>
      <c r="D4418" s="111"/>
      <c r="E4418" s="111"/>
      <c r="F4418" s="108" t="s">
        <v>8659</v>
      </c>
      <c r="G4418" s="108" t="s">
        <v>8681</v>
      </c>
      <c r="H4418" s="109">
        <v>50</v>
      </c>
      <c r="I4418" s="109"/>
      <c r="J4418" s="110"/>
      <c r="K4418" s="100"/>
      <c r="M4418" s="136" t="s">
        <v>11933</v>
      </c>
      <c r="N4418" s="136"/>
      <c r="O4418" s="178" t="str">
        <f t="shared" si="118"/>
        <v>Label.create(:concept_id =&gt; Concept.find_by_codelist_and_code(154, '10').id, :locale =&gt; 'fi', :preflabel =&gt; 'Bloggaajat', :scopenote =&gt; '(Including vloggers, influencers etc) Where this is distinct from end customers or the Press')</v>
      </c>
      <c r="P4418" s="3"/>
    </row>
    <row r="4419" spans="1:16" ht="45" hidden="1">
      <c r="A4419" s="183">
        <v>155</v>
      </c>
      <c r="B4419" s="191">
        <v>0</v>
      </c>
      <c r="C4419" s="184"/>
      <c r="D4419" s="184"/>
      <c r="E4419" s="185"/>
      <c r="F4419" s="75" t="s">
        <v>3085</v>
      </c>
      <c r="G4419" s="75" t="s">
        <v>5665</v>
      </c>
      <c r="H4419" s="29">
        <v>10</v>
      </c>
      <c r="I4419" s="29"/>
      <c r="J4419" s="20">
        <v>3</v>
      </c>
      <c r="K4419" s="101" t="s">
        <v>7673</v>
      </c>
      <c r="M4419" s="136" t="s">
        <v>11934</v>
      </c>
      <c r="N4419" s="136"/>
      <c r="O4419" s="178" t="str">
        <f t="shared" si="118"/>
        <v>Label.create(:concept_id =&gt; Concept.find_by_codelist_and_code(155, nil).id, :locale =&gt; 'fi', :preflabel =&gt; 'Markkinointimateriaalin päivämäärän rooli', :scopenote =&gt; 'Käytä yhdessä &amp;lt;ContentDateRole&gt; &amp;lt;x429&gt;')</v>
      </c>
      <c r="P4419" s="3"/>
    </row>
    <row r="4420" spans="1:16" ht="30" hidden="1">
      <c r="A4420" s="4">
        <v>155</v>
      </c>
      <c r="B4420" s="11">
        <v>1</v>
      </c>
      <c r="C4420" s="33" t="s">
        <v>1557</v>
      </c>
      <c r="E4420" s="149"/>
      <c r="F4420" s="43" t="s">
        <v>2676</v>
      </c>
      <c r="G4420" s="43" t="s">
        <v>6791</v>
      </c>
      <c r="H4420" s="24">
        <v>10</v>
      </c>
      <c r="K4420" s="100"/>
      <c r="M4420" s="136" t="s">
        <v>11935</v>
      </c>
      <c r="N4420" s="136" t="s">
        <v>11936</v>
      </c>
      <c r="O4420" s="178" t="str">
        <f t="shared" si="118"/>
        <v>Label.create(:concept_id =&gt; Concept.find_by_codelist_and_code(155, '01').id, :locale =&gt; 'fi', :preflabel =&gt; 'Julkaisuaika', :scopenote =&gt; 'Materiaalin julkaisuaika')</v>
      </c>
      <c r="P4420" s="3"/>
    </row>
    <row r="4421" spans="1:16" ht="30" hidden="1">
      <c r="A4421" s="4">
        <v>155</v>
      </c>
      <c r="B4421" s="11">
        <v>2</v>
      </c>
      <c r="C4421" s="33" t="s">
        <v>2086</v>
      </c>
      <c r="E4421" s="149"/>
      <c r="F4421" s="43" t="s">
        <v>276</v>
      </c>
      <c r="G4421" s="43" t="s">
        <v>6792</v>
      </c>
      <c r="H4421" s="24">
        <v>10</v>
      </c>
      <c r="K4421" s="100"/>
      <c r="M4421" s="136" t="s">
        <v>11937</v>
      </c>
      <c r="N4421" s="136" t="s">
        <v>11938</v>
      </c>
      <c r="O4421" s="178" t="str">
        <f t="shared" si="118"/>
        <v>Label.create(:concept_id =&gt; Concept.find_by_codelist_and_code(155, '04').id, :locale =&gt; 'fi', :preflabel =&gt; 'Esitysaika', :scopenote =&gt; 'Televisio- tai radio-ohjelman esitysaika')</v>
      </c>
      <c r="P4421" s="3"/>
    </row>
    <row r="4422" spans="1:16" ht="45" hidden="1">
      <c r="A4422" s="4">
        <v>155</v>
      </c>
      <c r="B4422" s="11">
        <v>3</v>
      </c>
      <c r="C4422" s="33" t="s">
        <v>4001</v>
      </c>
      <c r="E4422" s="149"/>
      <c r="F4422" s="43" t="s">
        <v>3179</v>
      </c>
      <c r="G4422" s="43" t="s">
        <v>6793</v>
      </c>
      <c r="H4422" s="24">
        <v>10</v>
      </c>
      <c r="K4422" s="100"/>
      <c r="M4422" s="136" t="s">
        <v>11939</v>
      </c>
      <c r="N4422" s="136" t="s">
        <v>11940</v>
      </c>
      <c r="O4422" s="178" t="str">
        <f t="shared" si="118"/>
        <v>Label.create(:concept_id =&gt; Concept.find_by_codelist_and_code(155, '14').id, :locale =&gt; 'fi', :preflabel =&gt; 'Alkaen', :scopenote =&gt; 'Päivämäärä, josta alkaen materiaali on käytettävissä')</v>
      </c>
      <c r="P4422" s="3"/>
    </row>
    <row r="4423" spans="1:16" ht="30" hidden="1">
      <c r="A4423" s="4">
        <v>155</v>
      </c>
      <c r="B4423" s="11">
        <v>4</v>
      </c>
      <c r="C4423" s="33" t="s">
        <v>495</v>
      </c>
      <c r="E4423" s="149"/>
      <c r="F4423" s="43" t="s">
        <v>3510</v>
      </c>
      <c r="G4423" s="43" t="s">
        <v>6794</v>
      </c>
      <c r="H4423" s="24">
        <v>10</v>
      </c>
      <c r="K4423" s="100"/>
      <c r="M4423" s="136" t="s">
        <v>5145</v>
      </c>
      <c r="N4423" s="136" t="s">
        <v>11941</v>
      </c>
      <c r="O4423" s="178" t="str">
        <f t="shared" si="118"/>
        <v>Label.create(:concept_id =&gt; Concept.find_by_codelist_and_code(155, '15').id, :locale =&gt; 'fi', :preflabel =&gt; 'Asti', :scopenote =&gt; 'Päivämäärä, johon asti materiaali on käytettävissä')</v>
      </c>
      <c r="P4423" s="3"/>
    </row>
    <row r="4424" spans="1:16" ht="30" hidden="1">
      <c r="A4424" s="4">
        <v>155</v>
      </c>
      <c r="B4424" s="11">
        <v>5</v>
      </c>
      <c r="C4424" s="33" t="s">
        <v>3708</v>
      </c>
      <c r="E4424" s="149"/>
      <c r="F4424" s="43" t="s">
        <v>2502</v>
      </c>
      <c r="G4424" s="43" t="s">
        <v>2503</v>
      </c>
      <c r="H4424" s="24">
        <v>10</v>
      </c>
      <c r="K4424" s="100"/>
      <c r="M4424" s="136" t="s">
        <v>11942</v>
      </c>
      <c r="N4424" s="136" t="s">
        <v>11943</v>
      </c>
      <c r="O4424" s="178" t="str">
        <f t="shared" si="118"/>
        <v>Label.create(:concept_id =&gt; Concept.find_by_codelist_and_code(155, '17').id, :locale =&gt; 'fi', :preflabel =&gt; 'Päivitysaika', :scopenote =&gt; 'Materiaalin viimeisen päivityksen tai muokkauksen päivämäärä')</v>
      </c>
      <c r="P4424" s="3"/>
    </row>
    <row r="4425" spans="1:16" ht="45" hidden="1">
      <c r="A4425" s="4">
        <v>155</v>
      </c>
      <c r="B4425" s="11">
        <v>6</v>
      </c>
      <c r="C4425" s="42" t="s">
        <v>203</v>
      </c>
      <c r="E4425" s="149"/>
      <c r="F4425" s="43" t="s">
        <v>4718</v>
      </c>
      <c r="G4425" s="43" t="s">
        <v>13487</v>
      </c>
      <c r="H4425" s="24">
        <v>16</v>
      </c>
      <c r="K4425" s="100"/>
      <c r="M4425" s="136" t="s">
        <v>11944</v>
      </c>
      <c r="N4425" s="136" t="s">
        <v>11945</v>
      </c>
      <c r="O4425" s="178" t="str">
        <f t="shared" si="118"/>
        <v>Label.create(:concept_id =&gt; Concept.find_by_codelist_and_code(155, '24').id, :locale =&gt; 'fi', :preflabel =&gt; 'Aikaväli', :scopenote =&gt; 'Alku- ja loppupäivämäärä')</v>
      </c>
      <c r="P4425" s="3"/>
    </row>
    <row r="4426" spans="1:16" ht="90" hidden="1">
      <c r="A4426" s="4">
        <v>155</v>
      </c>
      <c r="B4426" s="11">
        <v>7</v>
      </c>
      <c r="C4426" s="42" t="s">
        <v>848</v>
      </c>
      <c r="E4426" s="149"/>
      <c r="F4426" s="43" t="s">
        <v>4861</v>
      </c>
      <c r="G4426" s="43" t="s">
        <v>6795</v>
      </c>
      <c r="H4426" s="24">
        <v>20</v>
      </c>
      <c r="K4426" s="100"/>
      <c r="M4426" s="136" t="s">
        <v>11946</v>
      </c>
      <c r="N4426" s="136"/>
      <c r="O4426" s="178" t="str">
        <f t="shared" si="118"/>
        <v>Label.create(:concept_id =&gt; Concept.find_by_codelist_and_code(155, '27').id, :locale =&gt; 'fi', :preflabel =&gt; 'Saatavilla alkaen', :scopenote =&gt; 'Date from which a supporting resource is available for download. Note that this date also implies that it can be immediately displayed to the intended audience, unless a From date (code 14) is also supplied and is later than the Available from date')</v>
      </c>
      <c r="P4426" s="3"/>
    </row>
    <row r="4427" spans="1:16" ht="75" hidden="1">
      <c r="A4427" s="4">
        <v>155</v>
      </c>
      <c r="B4427" s="11">
        <v>8</v>
      </c>
      <c r="C4427" s="42" t="s">
        <v>4051</v>
      </c>
      <c r="E4427" s="149"/>
      <c r="F4427" s="43" t="s">
        <v>4862</v>
      </c>
      <c r="G4427" s="43" t="s">
        <v>6796</v>
      </c>
      <c r="H4427" s="24">
        <v>20</v>
      </c>
      <c r="K4427" s="100"/>
      <c r="M4427" s="136" t="s">
        <v>11947</v>
      </c>
      <c r="N4427" s="136"/>
      <c r="O4427" s="178" t="str">
        <f t="shared" si="118"/>
        <v>Label.create(:concept_id =&gt; Concept.find_by_codelist_and_code(155, '28').id, :locale =&gt; 'fi', :preflabel =&gt; 'Saatavilla asti', :scopenote =&gt; 'Date until which a supporting resource is available for download. Note that this date does not imply it must be removed from display to the intended audience on this date – for this, use Until date (code 15)')</v>
      </c>
      <c r="P4427" s="3"/>
    </row>
    <row r="4428" spans="1:16" ht="45" hidden="1">
      <c r="A4428" s="4">
        <v>155</v>
      </c>
      <c r="B4428" s="11">
        <v>9</v>
      </c>
      <c r="C4428" s="42" t="s">
        <v>294</v>
      </c>
      <c r="E4428" s="149"/>
      <c r="F4428" s="43" t="s">
        <v>7441</v>
      </c>
      <c r="G4428" s="43" t="s">
        <v>7549</v>
      </c>
      <c r="H4428" s="24">
        <v>38</v>
      </c>
      <c r="K4428" s="100"/>
      <c r="M4428" s="136" t="s">
        <v>11948</v>
      </c>
      <c r="N4428" s="136"/>
      <c r="O4428" s="178" t="str">
        <f t="shared" si="118"/>
        <v>Label.create(:concept_id =&gt; Concept.find_by_codelist_and_code(155, '31').id, :locale =&gt; 'fi', :preflabel =&gt; 'Liittyvä alkupäivämäärä', :scopenote =&gt; 'Start date referenced by the supporting resource, for example, the ‘earliest exam date’ for an official recommendation')</v>
      </c>
      <c r="P4428" s="3"/>
    </row>
    <row r="4429" spans="1:16" ht="45" hidden="1">
      <c r="A4429" s="4">
        <v>155</v>
      </c>
      <c r="B4429" s="11">
        <v>10</v>
      </c>
      <c r="C4429" s="42" t="s">
        <v>723</v>
      </c>
      <c r="E4429" s="149"/>
      <c r="F4429" s="43" t="s">
        <v>7442</v>
      </c>
      <c r="G4429" s="43" t="s">
        <v>7440</v>
      </c>
      <c r="H4429" s="24">
        <v>38</v>
      </c>
      <c r="K4429" s="100"/>
      <c r="M4429" s="136" t="s">
        <v>11949</v>
      </c>
      <c r="N4429" s="136"/>
      <c r="O4429" s="178" t="str">
        <f t="shared" si="118"/>
        <v>Label.create(:concept_id =&gt; Concept.find_by_codelist_and_code(155, '32').id, :locale =&gt; 'fi', :preflabel =&gt; 'Liittyvä loppupäivämäärä', :scopenote =&gt; 'End date referenced by the supporting resource, for example, the ‘latest exam date’ for an official recommendation')</v>
      </c>
      <c r="P4429" s="3"/>
    </row>
    <row r="4430" spans="1:16" ht="45" hidden="1">
      <c r="A4430" s="183">
        <v>156</v>
      </c>
      <c r="B4430" s="191">
        <v>0</v>
      </c>
      <c r="C4430" s="184"/>
      <c r="D4430" s="184"/>
      <c r="E4430" s="185"/>
      <c r="F4430" s="75" t="s">
        <v>3508</v>
      </c>
      <c r="G4430" s="75" t="s">
        <v>5665</v>
      </c>
      <c r="H4430" s="29">
        <v>10</v>
      </c>
      <c r="I4430" s="29"/>
      <c r="J4430" s="20">
        <v>3</v>
      </c>
      <c r="K4430" s="101" t="s">
        <v>7674</v>
      </c>
      <c r="M4430" s="136" t="s">
        <v>11950</v>
      </c>
      <c r="N4430" s="136"/>
      <c r="O4430" s="178" t="str">
        <f t="shared" si="118"/>
        <v>Label.create(:concept_id =&gt; Concept.find_by_codelist_and_code(156, nil).id, :locale =&gt; 'fi', :preflabel =&gt; 'Viittauksen kohteen tyyppi', :scopenote =&gt; 'Käytä yhdessä &amp;lt;CitedContentType&gt; &amp;lt;x430&gt;')</v>
      </c>
      <c r="P4430" s="3"/>
    </row>
    <row r="4431" spans="1:16" ht="30" hidden="1">
      <c r="A4431" s="4">
        <v>156</v>
      </c>
      <c r="B4431" s="11">
        <v>1</v>
      </c>
      <c r="C4431" s="33" t="s">
        <v>1557</v>
      </c>
      <c r="E4431" s="149"/>
      <c r="F4431" s="43" t="s">
        <v>4120</v>
      </c>
      <c r="G4431" s="43" t="s">
        <v>6797</v>
      </c>
      <c r="H4431" s="24">
        <v>10</v>
      </c>
      <c r="K4431" s="100"/>
      <c r="M4431" s="136" t="s">
        <v>11951</v>
      </c>
      <c r="N4431" s="136" t="s">
        <v>11952</v>
      </c>
      <c r="O4431" s="178" t="str">
        <f t="shared" si="118"/>
        <v>Label.create(:concept_id =&gt; Concept.find_by_codelist_and_code(156, '01').id, :locale =&gt; 'fi', :preflabel =&gt; 'Arvostelu', :scopenote =&gt; 'Arvostelu kokonaisuudessaan')</v>
      </c>
      <c r="P4431" s="3"/>
    </row>
    <row r="4432" spans="1:16" ht="15.75" hidden="1">
      <c r="A4432" s="4">
        <v>156</v>
      </c>
      <c r="B4432" s="11">
        <v>2</v>
      </c>
      <c r="C4432" s="33" t="s">
        <v>1556</v>
      </c>
      <c r="E4432" s="149"/>
      <c r="F4432" s="43" t="s">
        <v>3945</v>
      </c>
      <c r="G4432" s="43" t="s">
        <v>5665</v>
      </c>
      <c r="H4432" s="24">
        <v>10</v>
      </c>
      <c r="K4432" s="100"/>
      <c r="M4432" s="136" t="s">
        <v>11953</v>
      </c>
      <c r="N4432" s="136"/>
      <c r="O4432" s="178" t="str">
        <f t="shared" si="118"/>
        <v>Label.create(:concept_id =&gt; Concept.find_by_codelist_and_code(156, '02').id, :locale =&gt; 'fi', :preflabel =&gt; 'Bestseller-lista', :scopenote =&gt; nil)</v>
      </c>
      <c r="P4432" s="3"/>
    </row>
    <row r="4433" spans="1:16" ht="15.75" hidden="1">
      <c r="A4433" s="4">
        <v>156</v>
      </c>
      <c r="B4433" s="11">
        <v>3</v>
      </c>
      <c r="C4433" s="33" t="s">
        <v>1931</v>
      </c>
      <c r="E4433" s="149"/>
      <c r="F4433" s="43" t="s">
        <v>3950</v>
      </c>
      <c r="G4433" s="43" t="s">
        <v>6798</v>
      </c>
      <c r="H4433" s="24">
        <v>10</v>
      </c>
      <c r="K4433" s="100"/>
      <c r="M4433" s="136" t="s">
        <v>11954</v>
      </c>
      <c r="N4433" s="136" t="s">
        <v>11955</v>
      </c>
      <c r="O4433" s="178" t="str">
        <f t="shared" si="118"/>
        <v>Label.create(:concept_id =&gt; Concept.find_by_codelist_and_code(156, '03').id, :locale =&gt; 'fi', :preflabel =&gt; 'Mediamaininta', :scopenote =&gt; 'Muu kuin arvostelu')</v>
      </c>
      <c r="P4433" s="3"/>
    </row>
    <row r="4434" spans="1:16" ht="45" hidden="1">
      <c r="A4434" s="4">
        <v>156</v>
      </c>
      <c r="B4434" s="11">
        <v>4</v>
      </c>
      <c r="C4434" s="33" t="s">
        <v>2086</v>
      </c>
      <c r="E4434" s="149"/>
      <c r="F4434" s="43" t="s">
        <v>2969</v>
      </c>
      <c r="G4434" s="108" t="s">
        <v>9013</v>
      </c>
      <c r="H4434" s="24">
        <v>10</v>
      </c>
      <c r="I4434" s="24">
        <v>53</v>
      </c>
      <c r="K4434" s="100"/>
      <c r="M4434" s="136" t="s">
        <v>11956</v>
      </c>
      <c r="N4434" s="136"/>
      <c r="O4434" s="178" t="str">
        <f t="shared" si="118"/>
        <v>Label.create(:concept_id =&gt; Concept.find_by_codelist_and_code(156, '04').id, :locale =&gt; 'fi', :preflabel =&gt; 'Sijaintiin perustuva ohjelma', :scopenote =&gt; 'Inclusion in a program such as ‘Chicago Reads’, ‘Seattle Reads’, ‘Canada Reads’, ‘One Dublin, one book’')</v>
      </c>
      <c r="P4434" s="3"/>
    </row>
    <row r="4435" spans="1:16" ht="45" hidden="1">
      <c r="A4435" s="4">
        <v>156</v>
      </c>
      <c r="B4435" s="11">
        <v>5</v>
      </c>
      <c r="C4435" s="42" t="s">
        <v>1658</v>
      </c>
      <c r="E4435" s="149"/>
      <c r="F4435" s="43" t="s">
        <v>7395</v>
      </c>
      <c r="G4435" s="43" t="s">
        <v>7548</v>
      </c>
      <c r="H4435" s="24">
        <v>37</v>
      </c>
      <c r="K4435" s="100"/>
      <c r="M4435" s="136" t="s">
        <v>11957</v>
      </c>
      <c r="N4435" s="136"/>
      <c r="O4435" s="178" t="str">
        <f t="shared" si="118"/>
        <v>Label.create(:concept_id =&gt; Concept.find_by_codelist_and_code(156, '05').id, :locale =&gt; 'fi', :preflabel =&gt; 'Kuratoitu lista', :scopenote =&gt; 'For example a ‘best books of the year’ or ‘25 books you should have read’ list, without regard to their bestseller status')</v>
      </c>
      <c r="P4435" s="3"/>
    </row>
    <row r="4436" spans="1:16" ht="60" hidden="1">
      <c r="A4436" s="106">
        <v>156</v>
      </c>
      <c r="B4436" s="112">
        <v>6</v>
      </c>
      <c r="C4436" s="111" t="s">
        <v>1247</v>
      </c>
      <c r="D4436" s="107"/>
      <c r="E4436" s="150"/>
      <c r="F4436" s="108" t="s">
        <v>3895</v>
      </c>
      <c r="G4436" s="108" t="s">
        <v>8871</v>
      </c>
      <c r="H4436" s="109">
        <v>53</v>
      </c>
      <c r="I4436" s="109"/>
      <c r="J4436" s="110"/>
      <c r="K4436" s="100"/>
      <c r="M4436" s="136" t="s">
        <v>11958</v>
      </c>
      <c r="N4436" s="136"/>
      <c r="O4436" s="178" t="str">
        <f t="shared" si="118"/>
        <v>Label.create(:concept_id =&gt; Concept.find_by_codelist_and_code(156, '06').id, :locale =&gt; 'fi', :preflabel =&gt; 'Kommentaari/aiheen käsittely', :scopenote =&gt; 'For example a third party podcast episode, social media message, newsletter issue, other commentary (see also code 03 for very brief items)')</v>
      </c>
      <c r="P4436" s="3"/>
    </row>
    <row r="4437" spans="1:16" ht="45" hidden="1">
      <c r="A4437" s="183">
        <v>157</v>
      </c>
      <c r="B4437" s="191">
        <v>0</v>
      </c>
      <c r="C4437" s="184"/>
      <c r="D4437" s="184"/>
      <c r="E4437" s="185"/>
      <c r="F4437" s="75" t="s">
        <v>3507</v>
      </c>
      <c r="G4437" s="75" t="s">
        <v>5665</v>
      </c>
      <c r="H4437" s="29">
        <v>10</v>
      </c>
      <c r="I4437" s="29"/>
      <c r="J4437" s="20">
        <v>3</v>
      </c>
      <c r="K4437" s="101" t="s">
        <v>7675</v>
      </c>
      <c r="M4437" s="136" t="s">
        <v>11959</v>
      </c>
      <c r="N4437" s="136"/>
      <c r="O4437" s="178" t="str">
        <f t="shared" si="118"/>
        <v>Label.create(:concept_id =&gt; Concept.find_by_codelist_and_code(157, nil).id, :locale =&gt; 'fi', :preflabel =&gt; 'Sisällön lähteen tyyppi', :scopenote =&gt; 'Käytä yhdessä &amp;lt;SourceType&gt; &amp;lt;x431&gt;')</v>
      </c>
      <c r="P4437" s="3"/>
    </row>
    <row r="4438" spans="1:16" ht="15.75" hidden="1">
      <c r="A4438" s="4">
        <v>157</v>
      </c>
      <c r="B4438" s="11">
        <v>1</v>
      </c>
      <c r="C4438" s="33" t="s">
        <v>1557</v>
      </c>
      <c r="E4438" s="149"/>
      <c r="F4438" s="43" t="s">
        <v>4315</v>
      </c>
      <c r="G4438" s="43" t="s">
        <v>5665</v>
      </c>
      <c r="H4438" s="24">
        <v>10</v>
      </c>
      <c r="K4438" s="100"/>
      <c r="M4438" s="136" t="s">
        <v>11960</v>
      </c>
      <c r="N4438" s="136"/>
      <c r="O4438" s="178" t="str">
        <f t="shared" si="118"/>
        <v>Label.create(:concept_id =&gt; Concept.find_by_codelist_and_code(157, '01').id, :locale =&gt; 'fi', :preflabel =&gt; 'Painettu', :scopenote =&gt; nil)</v>
      </c>
      <c r="P4438" s="3"/>
    </row>
    <row r="4439" spans="1:16" ht="15.75" hidden="1">
      <c r="A4439" s="4">
        <v>157</v>
      </c>
      <c r="B4439" s="11">
        <v>2</v>
      </c>
      <c r="C4439" s="33" t="s">
        <v>1556</v>
      </c>
      <c r="E4439" s="149"/>
      <c r="F4439" s="43" t="s">
        <v>3929</v>
      </c>
      <c r="G4439" s="43" t="s">
        <v>5665</v>
      </c>
      <c r="H4439" s="24">
        <v>10</v>
      </c>
      <c r="K4439" s="100"/>
      <c r="M4439" s="136" t="s">
        <v>11961</v>
      </c>
      <c r="N4439" s="136"/>
      <c r="O4439" s="178" t="str">
        <f t="shared" si="118"/>
        <v>Label.create(:concept_id =&gt; Concept.find_by_codelist_and_code(157, '02').id, :locale =&gt; 'fi', :preflabel =&gt; 'Verkkosivu', :scopenote =&gt; nil)</v>
      </c>
      <c r="P4439" s="3"/>
    </row>
    <row r="4440" spans="1:16" ht="15.75" hidden="1">
      <c r="A4440" s="4">
        <v>157</v>
      </c>
      <c r="B4440" s="11">
        <v>3</v>
      </c>
      <c r="C4440" s="33" t="s">
        <v>1931</v>
      </c>
      <c r="E4440" s="149"/>
      <c r="F4440" s="43" t="s">
        <v>4162</v>
      </c>
      <c r="G4440" s="43" t="s">
        <v>5665</v>
      </c>
      <c r="H4440" s="24">
        <v>10</v>
      </c>
      <c r="K4440" s="100"/>
      <c r="M4440" s="136" t="s">
        <v>4162</v>
      </c>
      <c r="N4440" s="136"/>
      <c r="O4440" s="178" t="str">
        <f t="shared" si="118"/>
        <v>Label.create(:concept_id =&gt; Concept.find_by_codelist_and_code(157, '03').id, :locale =&gt; 'fi', :preflabel =&gt; 'Radio', :scopenote =&gt; nil)</v>
      </c>
      <c r="P4440" s="3"/>
    </row>
    <row r="4441" spans="1:16" ht="15.75" hidden="1">
      <c r="A4441" s="4">
        <v>157</v>
      </c>
      <c r="B4441" s="11">
        <v>4</v>
      </c>
      <c r="C4441" s="33" t="s">
        <v>2086</v>
      </c>
      <c r="E4441" s="149"/>
      <c r="F4441" s="43" t="s">
        <v>2742</v>
      </c>
      <c r="G4441" s="43" t="s">
        <v>5665</v>
      </c>
      <c r="H4441" s="24">
        <v>10</v>
      </c>
      <c r="K4441" s="100"/>
      <c r="M4441" s="136" t="s">
        <v>2742</v>
      </c>
      <c r="N4441" s="136"/>
      <c r="O4441" s="178" t="str">
        <f t="shared" si="118"/>
        <v>Label.create(:concept_id =&gt; Concept.find_by_codelist_and_code(157, '04').id, :locale =&gt; 'fi', :preflabel =&gt; 'TV', :scopenote =&gt; nil)</v>
      </c>
      <c r="P4441" s="3"/>
    </row>
    <row r="4442" spans="1:16" ht="45" hidden="1">
      <c r="A4442" s="183">
        <v>158</v>
      </c>
      <c r="B4442" s="191">
        <v>0</v>
      </c>
      <c r="C4442" s="184"/>
      <c r="D4442" s="184"/>
      <c r="E4442" s="185"/>
      <c r="F4442" s="75" t="s">
        <v>3003</v>
      </c>
      <c r="G4442" s="75" t="s">
        <v>5665</v>
      </c>
      <c r="H4442" s="29">
        <v>10</v>
      </c>
      <c r="I4442" s="29"/>
      <c r="J4442" s="20">
        <v>3</v>
      </c>
      <c r="K4442" s="101" t="s">
        <v>7676</v>
      </c>
      <c r="M4442" s="136" t="s">
        <v>11962</v>
      </c>
      <c r="N4442" s="136"/>
      <c r="O4442" s="178" t="str">
        <f t="shared" si="118"/>
        <v>Label.create(:concept_id =&gt; Concept.find_by_codelist_and_code(158, nil).id, :locale =&gt; 'fi', :preflabel =&gt; 'Markkinointimateriaalin tyyppi', :scopenote =&gt; 'Käytä yhdessä &amp;lt;ResourceContentType&gt; &amp;lt;x436&gt;')</v>
      </c>
      <c r="P4442" s="3"/>
    </row>
    <row r="4443" spans="1:16" ht="15.75" hidden="1">
      <c r="A4443" s="4">
        <v>158</v>
      </c>
      <c r="B4443" s="11">
        <v>1</v>
      </c>
      <c r="C4443" s="33" t="s">
        <v>1557</v>
      </c>
      <c r="E4443" s="149"/>
      <c r="F4443" s="43" t="s">
        <v>3737</v>
      </c>
      <c r="G4443" s="43" t="s">
        <v>5440</v>
      </c>
      <c r="H4443" s="24">
        <v>10</v>
      </c>
      <c r="K4443" s="100"/>
      <c r="M4443" s="136" t="s">
        <v>11963</v>
      </c>
      <c r="N4443" s="136"/>
      <c r="O4443" s="178" t="str">
        <f t="shared" si="118"/>
        <v>Label.create(:concept_id =&gt; Concept.find_by_codelist_and_code(158, '01').id, :locale =&gt; 'fi', :preflabel =&gt; 'Etukansi', :scopenote =&gt; '2D')</v>
      </c>
      <c r="P4443" s="3"/>
    </row>
    <row r="4444" spans="1:16" ht="15.75" hidden="1">
      <c r="A4444" s="4">
        <v>158</v>
      </c>
      <c r="B4444" s="11">
        <v>2</v>
      </c>
      <c r="C4444" s="33" t="s">
        <v>1556</v>
      </c>
      <c r="E4444" s="149"/>
      <c r="F4444" s="43" t="s">
        <v>4210</v>
      </c>
      <c r="G4444" s="43" t="s">
        <v>5440</v>
      </c>
      <c r="H4444" s="24">
        <v>10</v>
      </c>
      <c r="K4444" s="100"/>
      <c r="M4444" s="136" t="s">
        <v>11964</v>
      </c>
      <c r="N4444" s="136"/>
      <c r="O4444" s="178" t="str">
        <f t="shared" si="118"/>
        <v>Label.create(:concept_id =&gt; Concept.find_by_codelist_and_code(158, '02').id, :locale =&gt; 'fi', :preflabel =&gt; 'Takakansi', :scopenote =&gt; '2D')</v>
      </c>
      <c r="P4444" s="3"/>
    </row>
    <row r="4445" spans="1:16" ht="30" hidden="1">
      <c r="A4445" s="4">
        <v>158</v>
      </c>
      <c r="B4445" s="11">
        <v>3</v>
      </c>
      <c r="C4445" s="33" t="s">
        <v>1931</v>
      </c>
      <c r="E4445" s="149"/>
      <c r="F4445" s="43" t="s">
        <v>4081</v>
      </c>
      <c r="G4445" s="43" t="s">
        <v>6799</v>
      </c>
      <c r="H4445" s="24">
        <v>10</v>
      </c>
      <c r="K4445" s="100"/>
      <c r="M4445" s="136" t="s">
        <v>11965</v>
      </c>
      <c r="N4445" s="136" t="s">
        <v>11966</v>
      </c>
      <c r="O4445" s="178" t="str">
        <f t="shared" si="118"/>
        <v>Label.create(:concept_id =&gt; Concept.find_by_codelist_and_code(158, '03').id, :locale =&gt; 'fi', :preflabel =&gt; 'Asetelmakuva', :scopenote =&gt; 'Valokuva yhden tai useamman tuotteen asetelmasta')</v>
      </c>
      <c r="P4445" s="3"/>
    </row>
    <row r="4446" spans="1:16" ht="15.75" hidden="1">
      <c r="A4446" s="4">
        <v>158</v>
      </c>
      <c r="B4446" s="11">
        <v>4</v>
      </c>
      <c r="C4446" s="33" t="s">
        <v>2086</v>
      </c>
      <c r="E4446" s="149"/>
      <c r="F4446" s="43" t="s">
        <v>4253</v>
      </c>
      <c r="G4446" s="43" t="s">
        <v>6800</v>
      </c>
      <c r="H4446" s="24">
        <v>10</v>
      </c>
      <c r="K4446" s="100"/>
      <c r="M4446" s="136" t="s">
        <v>11967</v>
      </c>
      <c r="N4446" s="136" t="s">
        <v>11968</v>
      </c>
      <c r="O4446" s="178" t="str">
        <f t="shared" si="118"/>
        <v>Label.create(:concept_id =&gt; Concept.find_by_codelist_and_code(158, '04').id, :locale =&gt; 'fi', :preflabel =&gt; 'Tekijän kuva', :scopenote =&gt; 'Tekijän tai tekijöiden (valo)kuva')</v>
      </c>
      <c r="P4446" s="3"/>
    </row>
    <row r="4447" spans="1:16" ht="15.75" hidden="1">
      <c r="A4447" s="4">
        <v>158</v>
      </c>
      <c r="B4447" s="11">
        <v>5</v>
      </c>
      <c r="C4447" s="33" t="s">
        <v>1658</v>
      </c>
      <c r="E4447" s="149"/>
      <c r="F4447" s="43" t="s">
        <v>3913</v>
      </c>
      <c r="G4447" s="43" t="s">
        <v>5665</v>
      </c>
      <c r="H4447" s="24">
        <v>10</v>
      </c>
      <c r="K4447" s="100"/>
      <c r="M4447" s="136" t="s">
        <v>11969</v>
      </c>
      <c r="N4447" s="136"/>
      <c r="O4447" s="178" t="str">
        <f t="shared" si="118"/>
        <v>Label.create(:concept_id =&gt; Concept.find_by_codelist_and_code(158, '05').id, :locale =&gt; 'fi', :preflabel =&gt; 'Sarjan tunnuskuva', :scopenote =&gt; nil)</v>
      </c>
      <c r="P4447" s="3"/>
    </row>
    <row r="4448" spans="1:16" ht="15.75" hidden="1">
      <c r="A4448" s="4">
        <v>158</v>
      </c>
      <c r="B4448" s="11">
        <v>6</v>
      </c>
      <c r="C4448" s="33" t="s">
        <v>1247</v>
      </c>
      <c r="E4448" s="149"/>
      <c r="F4448" s="43" t="s">
        <v>3893</v>
      </c>
      <c r="G4448" s="43" t="s">
        <v>5665</v>
      </c>
      <c r="H4448" s="24">
        <v>10</v>
      </c>
      <c r="K4448" s="100"/>
      <c r="M4448" s="136" t="s">
        <v>11970</v>
      </c>
      <c r="N4448" s="136"/>
      <c r="O4448" s="178" t="str">
        <f t="shared" si="118"/>
        <v>Label.create(:concept_id =&gt; Concept.find_by_codelist_and_code(158, '06').id, :locale =&gt; 'fi', :preflabel =&gt; 'Sarjan logo', :scopenote =&gt; nil)</v>
      </c>
      <c r="P4448" s="3"/>
    </row>
    <row r="4449" spans="1:16" ht="45" hidden="1">
      <c r="A4449" s="4">
        <v>158</v>
      </c>
      <c r="B4449" s="11">
        <v>7</v>
      </c>
      <c r="C4449" s="33" t="s">
        <v>1248</v>
      </c>
      <c r="E4449" s="149"/>
      <c r="F4449" s="43" t="s">
        <v>4257</v>
      </c>
      <c r="G4449" s="108" t="s">
        <v>8679</v>
      </c>
      <c r="H4449" s="24">
        <v>10</v>
      </c>
      <c r="I4449" s="24">
        <v>50</v>
      </c>
      <c r="K4449" s="100"/>
      <c r="M4449" s="136" t="s">
        <v>11971</v>
      </c>
      <c r="N4449" s="136"/>
      <c r="O4449" s="178" t="str">
        <f t="shared" si="118"/>
        <v>Label.create(:concept_id =&gt; Concept.find_by_codelist_and_code(158, '07').id, :locale =&gt; 'fi', :preflabel =&gt; 'Tuotteen tunnuskuva', :scopenote =&gt; 'For example, an isolated image from the front cover (without text), image of a completed jigsaw')</v>
      </c>
      <c r="P4449" s="3"/>
    </row>
    <row r="4450" spans="1:16" ht="15.75" hidden="1">
      <c r="A4450" s="4">
        <v>158</v>
      </c>
      <c r="B4450" s="11">
        <v>8</v>
      </c>
      <c r="C4450" s="33" t="s">
        <v>4072</v>
      </c>
      <c r="E4450" s="149"/>
      <c r="F4450" s="43" t="s">
        <v>4089</v>
      </c>
      <c r="G4450" s="43" t="s">
        <v>5665</v>
      </c>
      <c r="H4450" s="24">
        <v>10</v>
      </c>
      <c r="K4450" s="100"/>
      <c r="M4450" s="136" t="s">
        <v>11972</v>
      </c>
      <c r="N4450" s="136"/>
      <c r="O4450" s="178" t="str">
        <f t="shared" si="118"/>
        <v>Label.create(:concept_id =&gt; Concept.find_by_codelist_and_code(158, '08').id, :locale =&gt; 'fi', :preflabel =&gt; 'Tuotteen logo', :scopenote =&gt; nil)</v>
      </c>
      <c r="P4450" s="3"/>
    </row>
    <row r="4451" spans="1:16" ht="15.75" hidden="1">
      <c r="A4451" s="4">
        <v>158</v>
      </c>
      <c r="B4451" s="11">
        <v>9</v>
      </c>
      <c r="C4451" s="33" t="s">
        <v>2961</v>
      </c>
      <c r="E4451" s="149"/>
      <c r="F4451" s="43" t="s">
        <v>4332</v>
      </c>
      <c r="G4451" s="43" t="s">
        <v>5665</v>
      </c>
      <c r="H4451" s="24">
        <v>10</v>
      </c>
      <c r="K4451" s="100"/>
      <c r="M4451" s="136" t="s">
        <v>11973</v>
      </c>
      <c r="N4451" s="136"/>
      <c r="O4451" s="178" t="str">
        <f t="shared" si="118"/>
        <v>Label.create(:concept_id =&gt; Concept.find_by_codelist_and_code(158, '09').id, :locale =&gt; 'fi', :preflabel =&gt; 'Kustantajan logo', :scopenote =&gt; nil)</v>
      </c>
      <c r="P4451" s="3"/>
    </row>
    <row r="4452" spans="1:16" ht="15.75" hidden="1">
      <c r="A4452" s="4">
        <v>158</v>
      </c>
      <c r="B4452" s="11">
        <v>10</v>
      </c>
      <c r="C4452" s="33" t="s">
        <v>1581</v>
      </c>
      <c r="E4452" s="149"/>
      <c r="F4452" s="43" t="s">
        <v>4097</v>
      </c>
      <c r="G4452" s="43" t="s">
        <v>5665</v>
      </c>
      <c r="H4452" s="24">
        <v>10</v>
      </c>
      <c r="K4452" s="100"/>
      <c r="M4452" s="136" t="s">
        <v>11974</v>
      </c>
      <c r="N4452" s="136"/>
      <c r="O4452" s="178" t="str">
        <f t="shared" si="118"/>
        <v>Label.create(:concept_id =&gt; Concept.find_by_codelist_and_code(158, '10').id, :locale =&gt; 'fi', :preflabel =&gt; 'Kustantajan markkinointinimen logo', :scopenote =&gt; nil)</v>
      </c>
      <c r="P4452" s="3"/>
    </row>
    <row r="4453" spans="1:16" ht="15.75" hidden="1">
      <c r="A4453" s="4">
        <v>158</v>
      </c>
      <c r="B4453" s="11">
        <v>11</v>
      </c>
      <c r="C4453" s="33" t="s">
        <v>3312</v>
      </c>
      <c r="E4453" s="149"/>
      <c r="F4453" s="43" t="s">
        <v>13720</v>
      </c>
      <c r="G4453" s="43" t="s">
        <v>5665</v>
      </c>
      <c r="H4453" s="24">
        <v>10</v>
      </c>
      <c r="I4453" s="24">
        <v>12</v>
      </c>
      <c r="K4453" s="100"/>
      <c r="M4453" s="136" t="s">
        <v>11975</v>
      </c>
      <c r="N4453" s="136"/>
      <c r="O4453" s="178" t="str">
        <f t="shared" si="118"/>
        <v>Label.create(:concept_id =&gt; Concept.find_by_codelist_and_code(158, '11').id, :locale =&gt; 'fi', :preflabel =&gt; 'Tekijän haastattelu', :scopenote =&gt; nil)</v>
      </c>
      <c r="P4453" s="3"/>
    </row>
    <row r="4454" spans="1:16" ht="15.75" hidden="1">
      <c r="A4454" s="4">
        <v>158</v>
      </c>
      <c r="B4454" s="11">
        <v>12</v>
      </c>
      <c r="C4454" s="33" t="s">
        <v>1399</v>
      </c>
      <c r="E4454" s="149"/>
      <c r="F4454" s="43" t="s">
        <v>13721</v>
      </c>
      <c r="G4454" s="43" t="s">
        <v>6801</v>
      </c>
      <c r="H4454" s="24">
        <v>10</v>
      </c>
      <c r="I4454" s="24">
        <v>12</v>
      </c>
      <c r="K4454" s="100"/>
      <c r="M4454" s="136" t="s">
        <v>11976</v>
      </c>
      <c r="N4454" s="136"/>
      <c r="O4454" s="178" t="str">
        <f t="shared" si="118"/>
        <v>Label.create(:concept_id =&gt; Concept.find_by_codelist_and_code(158, '12').id, :locale =&gt; 'fi', :preflabel =&gt; 'Tekijän esittely', :scopenote =&gt; 'Contributor presentation and/or commentary')</v>
      </c>
      <c r="P4454" s="3"/>
    </row>
    <row r="4455" spans="1:16" ht="15.75" hidden="1">
      <c r="A4455" s="4">
        <v>158</v>
      </c>
      <c r="B4455" s="11">
        <v>13</v>
      </c>
      <c r="C4455" s="33" t="s">
        <v>1400</v>
      </c>
      <c r="E4455" s="149"/>
      <c r="F4455" s="43" t="s">
        <v>13722</v>
      </c>
      <c r="G4455" s="43" t="s">
        <v>5665</v>
      </c>
      <c r="H4455" s="24">
        <v>10</v>
      </c>
      <c r="I4455" s="24">
        <v>12</v>
      </c>
      <c r="K4455" s="100"/>
      <c r="M4455" s="136" t="s">
        <v>11977</v>
      </c>
      <c r="N4455" s="136"/>
      <c r="O4455" s="178" t="str">
        <f t="shared" si="118"/>
        <v>Label.create(:concept_id =&gt; Concept.find_by_codelist_and_code(158, '13').id, :locale =&gt; 'fi', :preflabel =&gt; 'Tekijän lukutapahtuma', :scopenote =&gt; nil)</v>
      </c>
      <c r="P4455" s="3"/>
    </row>
    <row r="4456" spans="1:16" ht="15.75" hidden="1">
      <c r="A4456" s="4">
        <v>158</v>
      </c>
      <c r="B4456" s="11">
        <v>14</v>
      </c>
      <c r="C4456" s="33" t="s">
        <v>4001</v>
      </c>
      <c r="E4456" s="149"/>
      <c r="F4456" s="43" t="s">
        <v>13536</v>
      </c>
      <c r="G4456" s="43" t="s">
        <v>6089</v>
      </c>
      <c r="H4456" s="24">
        <v>10</v>
      </c>
      <c r="I4456" s="24">
        <v>12</v>
      </c>
      <c r="K4456" s="100"/>
      <c r="M4456" s="136" t="s">
        <v>11978</v>
      </c>
      <c r="N4456" s="136" t="s">
        <v>11979</v>
      </c>
      <c r="O4456" s="178" t="str">
        <f t="shared" si="118"/>
        <v>Label.create(:concept_id =&gt; Concept.find_by_codelist_and_code(158, '14').id, :locale =&gt; 'fi', :preflabel =&gt; 'Tekijän tapahtumien aikataulu', :scopenote =&gt; 'Linkki kalenteritietoihin iCalendar formaatissa')</v>
      </c>
      <c r="P4456" s="3"/>
    </row>
    <row r="4457" spans="1:16" ht="45" hidden="1">
      <c r="A4457" s="4">
        <v>158</v>
      </c>
      <c r="B4457" s="11">
        <v>15</v>
      </c>
      <c r="C4457" s="33" t="s">
        <v>495</v>
      </c>
      <c r="E4457" s="149"/>
      <c r="F4457" s="43" t="s">
        <v>3762</v>
      </c>
      <c r="G4457" s="43" t="s">
        <v>7941</v>
      </c>
      <c r="H4457" s="24">
        <v>10</v>
      </c>
      <c r="K4457" s="100"/>
      <c r="M4457" s="136" t="s">
        <v>11980</v>
      </c>
      <c r="N4457" s="136" t="s">
        <v>11981</v>
      </c>
      <c r="O4457" s="178" t="str">
        <f t="shared" si="118"/>
        <v>Label.create(:concept_id =&gt; Concept.find_by_codelist_and_code(158, '15').id, :locale =&gt; 'fi', :preflabel =&gt; 'Näytesivu', :scopenote =&gt; 'Esim. näyteteksti, sivun kuva tai ruutukaappaus')</v>
      </c>
      <c r="P4457" s="3"/>
    </row>
    <row r="4458" spans="1:16" ht="30" hidden="1">
      <c r="A4458" s="4">
        <v>158</v>
      </c>
      <c r="B4458" s="11">
        <v>16</v>
      </c>
      <c r="C4458" s="33" t="s">
        <v>205</v>
      </c>
      <c r="E4458" s="149"/>
      <c r="F4458" s="43" t="s">
        <v>3765</v>
      </c>
      <c r="G4458" s="43" t="s">
        <v>6802</v>
      </c>
      <c r="H4458" s="24">
        <v>10</v>
      </c>
      <c r="K4458" s="100"/>
      <c r="M4458" s="136" t="s">
        <v>11982</v>
      </c>
      <c r="N4458" s="136" t="s">
        <v>11983</v>
      </c>
      <c r="O4458" s="178" t="str">
        <f t="shared" si="118"/>
        <v>Label.create(:concept_id =&gt; Concept.find_by_codelist_and_code(158, '16').id, :locale =&gt; 'fi', :preflabel =&gt; 'Näytetekstisovellus', :scopenote =&gt; 'Verkkosivulle upotettava sovellus, esim. flash-muodossa')</v>
      </c>
      <c r="P4458" s="3"/>
    </row>
    <row r="4459" spans="1:16" ht="150" hidden="1">
      <c r="A4459" s="4">
        <v>158</v>
      </c>
      <c r="B4459" s="11">
        <v>17</v>
      </c>
      <c r="C4459" s="33" t="s">
        <v>3708</v>
      </c>
      <c r="E4459" s="149"/>
      <c r="F4459" s="43" t="s">
        <v>4120</v>
      </c>
      <c r="G4459" s="43" t="s">
        <v>6803</v>
      </c>
      <c r="H4459" s="24">
        <v>10</v>
      </c>
      <c r="I4459" s="24">
        <v>11</v>
      </c>
      <c r="K4459" s="100"/>
      <c r="M4459" s="136" t="s">
        <v>11951</v>
      </c>
      <c r="N4459" s="136" t="s">
        <v>13001</v>
      </c>
      <c r="O4459" s="178" t="str">
        <f t="shared" si="118"/>
        <v>Label.create(:concept_id =&gt; Concept.find_by_codelist_and_code(158, '17').id, :locale =&gt; 'fi', :preflabel =&gt; 'Arvostelu', :scopenote =&gt; 'Käytä Teksti-ryhmää (&amp;lt;TextContent&gt;) Onix-viestin mukana lähetettävistä arvosteluteksteistä ja Mediaviittaukset-ryhmää (&amp;lt;CitedContent&gt;) viitattaessa linkitettyihin arvosteluihin')</v>
      </c>
      <c r="P4459" s="3"/>
    </row>
    <row r="4460" spans="1:16" ht="45" hidden="1">
      <c r="A4460" s="4">
        <v>158</v>
      </c>
      <c r="B4460" s="11">
        <v>18</v>
      </c>
      <c r="C4460" s="33" t="s">
        <v>95</v>
      </c>
      <c r="E4460" s="149"/>
      <c r="F4460" s="43" t="s">
        <v>3895</v>
      </c>
      <c r="G4460" s="108" t="s">
        <v>8997</v>
      </c>
      <c r="H4460" s="24">
        <v>10</v>
      </c>
      <c r="I4460" s="24">
        <v>53</v>
      </c>
      <c r="K4460" s="100"/>
      <c r="M4460" s="136" t="s">
        <v>11958</v>
      </c>
      <c r="N4460" s="136"/>
      <c r="O4460" s="178" t="str">
        <f t="shared" si="118"/>
        <v>Label.create(:concept_id =&gt; Concept.find_by_codelist_and_code(158, '18').id, :locale =&gt; 'fi', :preflabel =&gt; 'Kommentaari/aiheen käsittely', :scopenote =&gt; 'For example a publisher’s podcast episode, social media message, newsletter issue, other commentary')</v>
      </c>
      <c r="P4460" s="3"/>
    </row>
    <row r="4461" spans="1:16" ht="15.75" hidden="1">
      <c r="A4461" s="4">
        <v>158</v>
      </c>
      <c r="B4461" s="11">
        <v>19</v>
      </c>
      <c r="C4461" s="33" t="s">
        <v>247</v>
      </c>
      <c r="E4461" s="149"/>
      <c r="F4461" s="43" t="s">
        <v>3791</v>
      </c>
      <c r="G4461" s="43" t="s">
        <v>5665</v>
      </c>
      <c r="H4461" s="24">
        <v>10</v>
      </c>
      <c r="K4461" s="100"/>
      <c r="M4461" s="136" t="s">
        <v>11984</v>
      </c>
      <c r="N4461" s="136"/>
      <c r="O4461" s="178" t="str">
        <f t="shared" si="118"/>
        <v>Label.create(:concept_id =&gt; Concept.find_by_codelist_and_code(158, '19').id, :locale =&gt; 'fi', :preflabel =&gt; 'Lukupiiriopas', :scopenote =&gt; nil)</v>
      </c>
      <c r="P4461" s="3"/>
    </row>
    <row r="4462" spans="1:16" ht="30" hidden="1">
      <c r="A4462" s="4">
        <v>158</v>
      </c>
      <c r="B4462" s="11">
        <v>20</v>
      </c>
      <c r="C4462" s="33" t="s">
        <v>3253</v>
      </c>
      <c r="E4462" s="149"/>
      <c r="F4462" s="43" t="s">
        <v>3792</v>
      </c>
      <c r="G4462" s="43" t="s">
        <v>7032</v>
      </c>
      <c r="H4462" s="24">
        <v>10</v>
      </c>
      <c r="K4462" s="100"/>
      <c r="M4462" s="136" t="s">
        <v>11985</v>
      </c>
      <c r="N4462" s="136"/>
      <c r="O4462" s="178" t="str">
        <f t="shared" si="118"/>
        <v>Label.create(:concept_id =&gt; Concept.find_by_codelist_and_code(158, '20').id, :locale =&gt; 'fi', :preflabel =&gt; 'Opettajan opas', :scopenote =&gt; 'Incuding associated teacher / instructor resources')</v>
      </c>
      <c r="P4462" s="3"/>
    </row>
    <row r="4463" spans="1:16" ht="15.75" hidden="1">
      <c r="A4463" s="4">
        <v>158</v>
      </c>
      <c r="B4463" s="11">
        <v>21</v>
      </c>
      <c r="C4463" s="33" t="s">
        <v>3629</v>
      </c>
      <c r="E4463" s="149"/>
      <c r="F4463" s="43" t="s">
        <v>3816</v>
      </c>
      <c r="G4463" s="43" t="s">
        <v>6804</v>
      </c>
      <c r="H4463" s="24">
        <v>10</v>
      </c>
      <c r="K4463" s="100"/>
      <c r="M4463" s="136" t="s">
        <v>11986</v>
      </c>
      <c r="N4463" s="136" t="s">
        <v>11987</v>
      </c>
      <c r="O4463" s="178" t="str">
        <f t="shared" si="118"/>
        <v>Label.create(:concept_id =&gt; Concept.find_by_codelist_and_code(158, '21').id, :locale =&gt; 'fi', :preflabel =&gt; 'Esittelyartikkeli', :scopenote =&gt; 'Kustantajan tuottama artikkeli')</v>
      </c>
      <c r="P4463" s="3"/>
    </row>
    <row r="4464" spans="1:16" ht="15.75" hidden="1">
      <c r="A4464" s="4">
        <v>158</v>
      </c>
      <c r="B4464" s="11">
        <v>22</v>
      </c>
      <c r="C4464" s="33" t="s">
        <v>2962</v>
      </c>
      <c r="E4464" s="149"/>
      <c r="F4464" s="43" t="s">
        <v>2581</v>
      </c>
      <c r="G4464" s="43" t="s">
        <v>6805</v>
      </c>
      <c r="H4464" s="24">
        <v>10</v>
      </c>
      <c r="K4464" s="100"/>
      <c r="M4464" s="136" t="s">
        <v>12719</v>
      </c>
      <c r="N4464" s="136" t="s">
        <v>11988</v>
      </c>
      <c r="O4464" s="178" t="str">
        <f t="shared" si="118"/>
        <v>Label.create(:concept_id =&gt; Concept.find_by_codelist_and_code(158, '22').id, :locale =&gt; 'fi', :preflabel =&gt; 'Hahmon ‘haastattelu’', :scopenote =&gt; 'Fiktiivisen hahmon haastattelu')</v>
      </c>
      <c r="P4464" s="3"/>
    </row>
    <row r="4465" spans="1:16" ht="15.75" hidden="1">
      <c r="A4465" s="4">
        <v>158</v>
      </c>
      <c r="B4465" s="11">
        <v>23</v>
      </c>
      <c r="C4465" s="33" t="s">
        <v>769</v>
      </c>
      <c r="E4465" s="149"/>
      <c r="F4465" s="43" t="s">
        <v>3092</v>
      </c>
      <c r="G4465" s="43" t="s">
        <v>5665</v>
      </c>
      <c r="H4465" s="24">
        <v>10</v>
      </c>
      <c r="K4465" s="100"/>
      <c r="M4465" s="136" t="s">
        <v>11989</v>
      </c>
      <c r="N4465" s="136"/>
      <c r="O4465" s="178" t="str">
        <f t="shared" si="118"/>
        <v>Label.create(:concept_id =&gt; Concept.find_by_codelist_and_code(158, '23').id, :locale =&gt; 'fi', :preflabel =&gt; 'Taustakuva/näytönsäästäjä', :scopenote =&gt; nil)</v>
      </c>
      <c r="P4465" s="3"/>
    </row>
    <row r="4466" spans="1:16" ht="15.75" hidden="1">
      <c r="A4466" s="4">
        <v>158</v>
      </c>
      <c r="B4466" s="11">
        <v>24</v>
      </c>
      <c r="C4466" s="33" t="s">
        <v>203</v>
      </c>
      <c r="E4466" s="149"/>
      <c r="F4466" s="43" t="s">
        <v>3259</v>
      </c>
      <c r="G4466" s="43" t="s">
        <v>5665</v>
      </c>
      <c r="H4466" s="24">
        <v>10</v>
      </c>
      <c r="K4466" s="100"/>
      <c r="M4466" s="136" t="s">
        <v>11990</v>
      </c>
      <c r="N4466" s="136"/>
      <c r="O4466" s="178" t="str">
        <f t="shared" si="118"/>
        <v>Label.create(:concept_id =&gt; Concept.find_by_codelist_and_code(158, '24').id, :locale =&gt; 'fi', :preflabel =&gt; 'Lehdistötiedote', :scopenote =&gt; nil)</v>
      </c>
      <c r="P4466" s="3"/>
    </row>
    <row r="4467" spans="1:16" ht="105" hidden="1">
      <c r="A4467" s="4">
        <v>158</v>
      </c>
      <c r="B4467" s="11">
        <v>25</v>
      </c>
      <c r="C4467" s="33" t="s">
        <v>3764</v>
      </c>
      <c r="E4467" s="149"/>
      <c r="F4467" s="43" t="s">
        <v>3030</v>
      </c>
      <c r="G4467" s="43" t="s">
        <v>6806</v>
      </c>
      <c r="H4467" s="24">
        <v>11</v>
      </c>
      <c r="K4467" s="100"/>
      <c r="M4467" s="136" t="s">
        <v>9772</v>
      </c>
      <c r="N4467" s="136" t="s">
        <v>11991</v>
      </c>
      <c r="O4467" s="178" t="str">
        <f t="shared" si="118"/>
        <v>Label.create(:concept_id =&gt; Concept.find_by_codelist_and_code(158, '25').id, :locale =&gt; 'fi', :preflabel =&gt; 'Sisällysluettelo', :scopenote =&gt; 'Sisällysluettelo, joka on erillisessä tiedostossa, ei ONIX-tietueessa itsessään. Vastaava kuin koodi 04 listalla 153. Käytä &amp;lt;Tekstin tyyppiä&gt; kuvaamaan ONIX-tietueen mukana tulevaa sisällysluetteloa')</v>
      </c>
      <c r="P4467" s="3"/>
    </row>
    <row r="4468" spans="1:16" ht="45" hidden="1">
      <c r="A4468" s="4">
        <v>158</v>
      </c>
      <c r="B4468" s="11">
        <v>26</v>
      </c>
      <c r="C4468" s="33" t="s">
        <v>4193</v>
      </c>
      <c r="E4468" s="149"/>
      <c r="F4468" s="43" t="s">
        <v>2413</v>
      </c>
      <c r="G4468" s="43" t="s">
        <v>8552</v>
      </c>
      <c r="H4468" s="24">
        <v>11</v>
      </c>
      <c r="K4468" s="100"/>
      <c r="M4468" s="136" t="s">
        <v>11992</v>
      </c>
      <c r="N4468" s="136" t="s">
        <v>11993</v>
      </c>
      <c r="O4468" s="178" t="str">
        <f t="shared" si="118"/>
        <v>Label.create(:concept_id =&gt; Concept.find_by_codelist_and_code(158, '26').id, :locale =&gt; 'fi', :preflabel =&gt; 'Kirjavideo', :scopenote =&gt; 'Kirjan mainosvideo')</v>
      </c>
      <c r="P4468" s="3"/>
    </row>
    <row r="4469" spans="1:16" ht="90" hidden="1">
      <c r="A4469" s="4">
        <v>158</v>
      </c>
      <c r="B4469" s="11">
        <v>27</v>
      </c>
      <c r="C4469" s="33" t="s">
        <v>4287</v>
      </c>
      <c r="E4469" s="149"/>
      <c r="F4469" s="43" t="s">
        <v>13723</v>
      </c>
      <c r="G4469" s="43" t="s">
        <v>6807</v>
      </c>
      <c r="H4469" s="24">
        <v>14</v>
      </c>
      <c r="K4469" s="100"/>
      <c r="M4469" s="136" t="s">
        <v>11994</v>
      </c>
      <c r="N4469" s="136"/>
      <c r="O4469" s="178" t="str">
        <f t="shared" si="118"/>
        <v>Label.create(:concept_id =&gt; Concept.find_by_codelist_and_code(158, '27').id, :locale =&gt; 'fi', :preflabel =&gt; 'Kannen esikatselukuva', :scopenote =&gt; 'Intended ONLY for transitional use, where ONIX 2.1 records referencing existing thumbnail assets of unknown pixel size are being re-expressed in ONIX 3.0. Use code 01 for all new cover assets, and where the pixel size of older assets is known')</v>
      </c>
      <c r="P4469" s="3"/>
    </row>
    <row r="4470" spans="1:16" ht="45" hidden="1">
      <c r="A4470" s="4">
        <v>158</v>
      </c>
      <c r="B4470" s="11">
        <v>28</v>
      </c>
      <c r="C4470" s="42" t="s">
        <v>4051</v>
      </c>
      <c r="E4470" s="149"/>
      <c r="F4470" s="43" t="s">
        <v>4764</v>
      </c>
      <c r="G4470" s="43" t="s">
        <v>6808</v>
      </c>
      <c r="H4470" s="24">
        <v>17</v>
      </c>
      <c r="K4470" s="100"/>
      <c r="M4470" s="136" t="s">
        <v>11995</v>
      </c>
      <c r="N4470" s="136"/>
      <c r="O4470" s="178" t="str">
        <f t="shared" si="118"/>
        <v>Label.create(:concept_id =&gt; Concept.find_by_codelist_and_code(158, '28').id, :locale =&gt; 'fi', :preflabel =&gt; 'Koko sisältö', :scopenote =&gt; 'The full content of the product (or the product itself), supplied for example to support full-text search or indexing')</v>
      </c>
      <c r="P4470" s="3"/>
    </row>
    <row r="4471" spans="1:16" ht="30" hidden="1">
      <c r="A4471" s="4">
        <v>158</v>
      </c>
      <c r="B4471" s="11">
        <v>29</v>
      </c>
      <c r="C4471" s="42" t="s">
        <v>2237</v>
      </c>
      <c r="E4471" s="149"/>
      <c r="F4471" s="43" t="s">
        <v>4774</v>
      </c>
      <c r="G4471" s="43" t="s">
        <v>6809</v>
      </c>
      <c r="H4471" s="24">
        <v>17</v>
      </c>
      <c r="K4471" s="100"/>
      <c r="M4471" s="136" t="s">
        <v>11996</v>
      </c>
      <c r="N4471" s="136" t="s">
        <v>11997</v>
      </c>
      <c r="O4471" s="178" t="str">
        <f t="shared" si="118"/>
        <v>Label.create(:concept_id =&gt; Concept.find_by_codelist_and_code(158, '29').id, :locale =&gt; 'fi', :preflabel =&gt; 'Koko kansi', :scopenote =&gt; 'Sisältää kannen, takakannen, selän ja mahdolliset kansiliepeet')</v>
      </c>
      <c r="P4471" s="3"/>
    </row>
    <row r="4472" spans="1:16" ht="15.75" hidden="1">
      <c r="A4472" s="4">
        <v>158</v>
      </c>
      <c r="B4472" s="11">
        <v>30</v>
      </c>
      <c r="C4472" s="42" t="s">
        <v>507</v>
      </c>
      <c r="E4472" s="149"/>
      <c r="F4472" s="43" t="s">
        <v>4849</v>
      </c>
      <c r="G4472" s="43" t="s">
        <v>5665</v>
      </c>
      <c r="H4472" s="24">
        <v>20</v>
      </c>
      <c r="K4472" s="100"/>
      <c r="M4472" s="136" t="s">
        <v>11998</v>
      </c>
      <c r="N4472" s="136"/>
      <c r="O4472" s="178" t="str">
        <f t="shared" si="118"/>
        <v>Label.create(:concept_id =&gt; Concept.find_by_codelist_and_code(158, '30').id, :locale =&gt; 'fi', :preflabel =&gt; 'Tuotemerkin logo', :scopenote =&gt; nil)</v>
      </c>
      <c r="P4472" s="3"/>
    </row>
    <row r="4473" spans="1:16" ht="120" hidden="1">
      <c r="A4473" s="4">
        <v>158</v>
      </c>
      <c r="B4473" s="11">
        <v>31</v>
      </c>
      <c r="C4473" s="42" t="s">
        <v>294</v>
      </c>
      <c r="E4473" s="149"/>
      <c r="F4473" s="43" t="s">
        <v>2546</v>
      </c>
      <c r="G4473" s="43" t="s">
        <v>6810</v>
      </c>
      <c r="H4473" s="24">
        <v>27</v>
      </c>
      <c r="K4473" s="100"/>
      <c r="M4473" s="136" t="s">
        <v>11876</v>
      </c>
      <c r="N4473" s="136" t="s">
        <v>11999</v>
      </c>
      <c r="O4473" s="178" t="str">
        <f t="shared" si="118"/>
        <v>Label.create(:concept_id =&gt; Concept.find_by_codelist_and_code(158, '31').id, :locale =&gt; 'fi', :preflabel =&gt; 'Kuvaus', :scopenote =&gt; 'Kuvaus on erillinen tiedosto, joka ei sisälly ONIX-tietueeseen. Käytä &amp;lt;Tekstin tyyppi&gt; listan 153 kohtaa 03 kuvataksesi ONIX-tietueessa itsessään olevaa kuvausta')</v>
      </c>
      <c r="P4473" s="3"/>
    </row>
    <row r="4474" spans="1:16" ht="90" hidden="1">
      <c r="A4474" s="4">
        <v>158</v>
      </c>
      <c r="B4474" s="11">
        <v>32</v>
      </c>
      <c r="C4474" s="42" t="s">
        <v>723</v>
      </c>
      <c r="E4474" s="149"/>
      <c r="F4474" s="43" t="s">
        <v>795</v>
      </c>
      <c r="G4474" s="43" t="s">
        <v>6811</v>
      </c>
      <c r="H4474" s="24">
        <v>27</v>
      </c>
      <c r="K4474" s="100"/>
      <c r="M4474" s="136" t="s">
        <v>9765</v>
      </c>
      <c r="N4474" s="136" t="s">
        <v>13002</v>
      </c>
      <c r="O4474" s="178" t="str">
        <f t="shared" si="118"/>
        <v>Label.create(:concept_id =&gt; Concept.find_by_codelist_and_code(158, '32').id, :locale =&gt; 'fi', :preflabel =&gt; 'Hakemisto', :scopenote =&gt; 'Hakemisto on erillinen tiedosto, joka ei sisälly ONIX-tietueeseen. Käytä &amp;lt;Tekstin tyyppi&gt; listan 153 kohtaa 15 kuvataksesi ONIX-tietueessa itsessään olevaa hakemistoa')</v>
      </c>
      <c r="P4474" s="3"/>
    </row>
    <row r="4475" spans="1:16" ht="30" hidden="1">
      <c r="A4475" s="4">
        <v>158</v>
      </c>
      <c r="B4475" s="11">
        <v>33</v>
      </c>
      <c r="C4475" s="42" t="s">
        <v>908</v>
      </c>
      <c r="E4475" s="149"/>
      <c r="F4475" s="43" t="s">
        <v>7033</v>
      </c>
      <c r="G4475" s="43" t="s">
        <v>7034</v>
      </c>
      <c r="H4475" s="24">
        <v>30</v>
      </c>
      <c r="K4475" s="100"/>
      <c r="M4475" s="136" t="s">
        <v>12000</v>
      </c>
      <c r="N4475" s="136"/>
      <c r="O4475" s="178" t="str">
        <f t="shared" ref="O4475:O4540" si="119">IF(OR(H4475="",IFERROR(FIND("-"&amp;A4475&amp;"-","-6-7-8-10-11-26-33-35-36-37-38-39-40-47-52-54-56-63-67-75-78-94-95-101-138-140-"),0)&gt;0,
AND(A4475=1,IFERROR(FIND("-"&amp;C4475&amp;"-","-12-13-14-"),0)&gt;0),
AND(A4475=22,IFERROR(FIND("-"&amp;C4475&amp;"-","-04-05-"),0)&gt;0),
AND(A4475=34,IFERROR(FIND("-"&amp;C4475&amp;"-","-00-01-04-08-09-10-11-12-13-14-15-"),0)&gt;0),
AND(A4475=45,IFERROR(FIND("-"&amp;C4475&amp;"-","-08-"),0)&gt;0),
AND(A4475=49,IFERROR(FIND("-"&amp;C4475&amp;"-","-ROW-"),0)&gt;0),
AND(A4475=51,IFERROR(FIND("-"&amp;C4475&amp;"-","-14-15-36-"),0)&gt;0),
AND(A4475=79,IFERROR(FIND("-"&amp;C4475&amp;"-","-11-"),0)&gt;0),
AND(A4475=102,IFERROR(FIND("-"&amp;C4475&amp;"-","-02-"),0)&gt;0)),"",
 IF(AND(M4475="",N4475=""),"",
  "Label.create(:concept_id =&gt; Concept.find_by_codelist_and_code("&amp;A4475&amp;", "&amp;IF(C4475="","nil","'"&amp;C4475&amp;"'")&amp;").id, "&amp;
  ":locale =&gt; '"&amp;L$2&amp;"'"&amp;", "&amp;
  ":preflabel =&gt; '"&amp;(IF(M4475="",F4475,M4475)&amp;"', "&amp;
  ":scopenote =&gt; "&amp;IF(AND(N4475="",G4475="",K4475=""),"nil","'"&amp; IF(K4475="", "",$L$3 &amp; IF(ISERROR(FIND("
", K4475))," ","&lt;br&gt;&amp;nbsp;&amp;nbsp;&amp;nbsp;&amp;nbsp;• ") &amp; SUBSTITUTE(SUBSTITUTE(SUBSTITUTE(K4475, "&amp;", "&amp;amp;"),"&lt;","&amp;lt;"),"
","&lt;br&gt;&amp;nbsp;&amp;nbsp;&amp;nbsp;&amp;nbsp;• ")) &amp; IF(OR(K4475="",G4475=""),"","&lt;br&gt;") &amp; SUBSTITUTE(SUBSTITUTE(IF(N4475="",G4475,N4475),"&amp;","&amp;amp;"),"&lt;","&amp;lt;")&amp;"'")&amp;")")
))</f>
        <v>Label.create(:concept_id =&gt; Concept.find_by_codelist_and_code(158, '33').id, :locale =&gt; 'fi', :preflabel =&gt; 'Opiskelijan opas', :scopenote =&gt; 'Including associated student / learner resources')</v>
      </c>
      <c r="P4475" s="3"/>
    </row>
    <row r="4476" spans="1:16" ht="45" hidden="1">
      <c r="A4476" s="4">
        <v>158</v>
      </c>
      <c r="B4476" s="11">
        <v>34</v>
      </c>
      <c r="C4476" s="42" t="s">
        <v>3602</v>
      </c>
      <c r="E4476" s="149"/>
      <c r="F4476" s="43" t="s">
        <v>7105</v>
      </c>
      <c r="G4476" s="43" t="s">
        <v>13488</v>
      </c>
      <c r="H4476" s="24">
        <v>31</v>
      </c>
      <c r="J4476" s="55"/>
      <c r="K4476" s="100"/>
      <c r="M4476" s="136" t="s">
        <v>12001</v>
      </c>
      <c r="N4476" s="136"/>
      <c r="O4476" s="178" t="str">
        <f t="shared" si="119"/>
        <v>Label.create(:concept_id =&gt; Concept.find_by_codelist_and_code(158, '34').id, :locale =&gt; 'fi', :preflabel =&gt; 'Kustantajan tuoteluettelo', :scopenote =&gt; 'For example a PDF or other digital representation of a publisher’s ‘new titles’ or range catalog')</v>
      </c>
      <c r="P4476" s="3"/>
    </row>
    <row r="4477" spans="1:16" ht="45" hidden="1">
      <c r="A4477" s="4">
        <v>158</v>
      </c>
      <c r="B4477" s="11">
        <v>35</v>
      </c>
      <c r="C4477" s="42" t="s">
        <v>2788</v>
      </c>
      <c r="E4477" s="149"/>
      <c r="F4477" s="43" t="s">
        <v>7106</v>
      </c>
      <c r="G4477" s="43" t="s">
        <v>7107</v>
      </c>
      <c r="H4477" s="24">
        <v>31</v>
      </c>
      <c r="J4477" s="55"/>
      <c r="K4477" s="100"/>
      <c r="M4477" s="136" t="s">
        <v>12002</v>
      </c>
      <c r="N4477" s="136" t="s">
        <v>12003</v>
      </c>
      <c r="O4477" s="178" t="str">
        <f t="shared" si="119"/>
        <v>Label.create(:concept_id =&gt; Concept.find_by_codelist_and_code(158, '35').id, :locale =&gt; 'fi', :preflabel =&gt; 'Verkkomainoksen paneeli', :scopenote =&gt; 'esim. banneri')</v>
      </c>
      <c r="P4477" s="3"/>
    </row>
    <row r="4478" spans="1:16" ht="15.75" hidden="1">
      <c r="A4478" s="4">
        <v>158</v>
      </c>
      <c r="B4478" s="11">
        <v>36</v>
      </c>
      <c r="C4478" s="42" t="s">
        <v>2143</v>
      </c>
      <c r="E4478" s="149"/>
      <c r="F4478" s="43" t="s">
        <v>7109</v>
      </c>
      <c r="G4478" s="43" t="s">
        <v>7108</v>
      </c>
      <c r="H4478" s="24">
        <v>31</v>
      </c>
      <c r="J4478" s="55"/>
      <c r="K4478" s="100"/>
      <c r="M4478" s="136" t="s">
        <v>12004</v>
      </c>
      <c r="N4478" s="136" t="s">
        <v>12005</v>
      </c>
      <c r="O4478" s="178" t="str">
        <f t="shared" si="119"/>
        <v>Label.create(:concept_id =&gt; Concept.find_by_codelist_and_code(158, '36').id, :locale =&gt; 'fi', :preflabel =&gt; 'Verkkomainos', :scopenote =&gt; 'oma sivus')</v>
      </c>
      <c r="P4478" s="3"/>
    </row>
    <row r="4479" spans="1:16" ht="45" hidden="1">
      <c r="A4479" s="4">
        <v>158</v>
      </c>
      <c r="B4479" s="11">
        <v>37</v>
      </c>
      <c r="C4479" s="42" t="s">
        <v>2868</v>
      </c>
      <c r="E4479" s="149"/>
      <c r="F4479" s="43" t="s">
        <v>7110</v>
      </c>
      <c r="G4479" s="43" t="s">
        <v>7141</v>
      </c>
      <c r="H4479" s="24">
        <v>31</v>
      </c>
      <c r="J4479" s="55"/>
      <c r="K4479" s="100"/>
      <c r="M4479" s="136" t="s">
        <v>12006</v>
      </c>
      <c r="N4479" s="136"/>
      <c r="O4479" s="178" t="str">
        <f t="shared" si="119"/>
        <v>Label.create(:concept_id =&gt; Concept.find_by_codelist_and_code(158, '37').id, :locale =&gt; 'fi', :preflabel =&gt; 'Markkinointitapahtuman materiaali', :scopenote =&gt; 'For example, posters, logos, banners, advertising templates for use in connection with a promotional event')</v>
      </c>
      <c r="P4479" s="3"/>
    </row>
    <row r="4480" spans="1:16" ht="75" hidden="1">
      <c r="A4480" s="4">
        <v>158</v>
      </c>
      <c r="B4480" s="11">
        <v>38</v>
      </c>
      <c r="C4480" s="42" t="s">
        <v>1760</v>
      </c>
      <c r="E4480" s="149"/>
      <c r="F4480" s="43" t="s">
        <v>7111</v>
      </c>
      <c r="G4480" s="108" t="s">
        <v>9232</v>
      </c>
      <c r="H4480" s="24">
        <v>31</v>
      </c>
      <c r="I4480" s="24">
        <v>57</v>
      </c>
      <c r="J4480" s="55"/>
      <c r="K4480" s="100"/>
      <c r="M4480" s="136" t="s">
        <v>12007</v>
      </c>
      <c r="N4480" s="136"/>
      <c r="O4480" s="178" t="str">
        <f t="shared" si="119"/>
        <v>Label.create(:concept_id =&gt; Concept.find_by_codelist_and_code(158, '38').id, :locale =&gt; 'fi', :preflabel =&gt; 'Digitaalinen arvostelukappale', :scopenote =&gt; 'Availability of a digital review, evaluation or sample copy, or a digital proof copy, which may be limited to authorised users or account holders, but should otherwise be fully readable and functional')</v>
      </c>
      <c r="P4480" s="3"/>
    </row>
    <row r="4481" spans="1:16" ht="30" hidden="1">
      <c r="A4481" s="4">
        <v>158</v>
      </c>
      <c r="B4481" s="11">
        <v>39</v>
      </c>
      <c r="C4481" s="42" t="s">
        <v>2072</v>
      </c>
      <c r="E4481" s="149"/>
      <c r="F4481" s="43" t="s">
        <v>7139</v>
      </c>
      <c r="G4481" s="43" t="s">
        <v>7140</v>
      </c>
      <c r="H4481" s="24">
        <v>32</v>
      </c>
      <c r="J4481" s="55"/>
      <c r="K4481" s="100"/>
      <c r="M4481" s="136" t="s">
        <v>12008</v>
      </c>
      <c r="N4481" s="136"/>
      <c r="O4481" s="178" t="str">
        <f t="shared" si="119"/>
        <v>Label.create(:concept_id =&gt; Concept.find_by_codelist_and_code(158, '39').id, :locale =&gt; 'fi', :preflabel =&gt; 'Ohjemateriaali', :scopenote =&gt; 'For example, video showing how to use the product')</v>
      </c>
      <c r="P4481" s="3"/>
    </row>
    <row r="4482" spans="1:16" ht="15.75" hidden="1">
      <c r="A4482" s="4">
        <v>158</v>
      </c>
      <c r="B4482" s="11">
        <v>40</v>
      </c>
      <c r="C4482" s="42" t="s">
        <v>1544</v>
      </c>
      <c r="E4482" s="149"/>
      <c r="F4482" s="43" t="s">
        <v>7867</v>
      </c>
      <c r="G4482" s="43">
        <v>0</v>
      </c>
      <c r="H4482" s="24">
        <v>39</v>
      </c>
      <c r="J4482" s="55"/>
      <c r="K4482" s="100"/>
      <c r="M4482" s="136" t="s">
        <v>11906</v>
      </c>
      <c r="N4482" s="136"/>
      <c r="O4482" s="178" t="str">
        <f t="shared" si="119"/>
        <v>Label.create(:concept_id =&gt; Concept.find_by_codelist_and_code(158, '40').id, :locale =&gt; 'fi', :preflabel =&gt; 'Painovirheluettelo', :scopenote =&gt; '0')</v>
      </c>
      <c r="P4482" s="3"/>
    </row>
    <row r="4483" spans="1:16" ht="30" hidden="1">
      <c r="A4483" s="4">
        <v>158</v>
      </c>
      <c r="B4483" s="11">
        <v>41</v>
      </c>
      <c r="C4483" s="42" t="s">
        <v>1545</v>
      </c>
      <c r="E4483" s="149"/>
      <c r="F4483" s="43" t="s">
        <v>7945</v>
      </c>
      <c r="G4483" s="43" t="s">
        <v>7952</v>
      </c>
      <c r="H4483" s="24">
        <v>40</v>
      </c>
      <c r="J4483" s="55"/>
      <c r="K4483" s="100"/>
      <c r="M4483" s="136" t="s">
        <v>11907</v>
      </c>
      <c r="N4483" s="136"/>
      <c r="O4483" s="178" t="str">
        <f t="shared" si="119"/>
        <v>Label.create(:concept_id =&gt; Concept.find_by_codelist_and_code(158, '41').id, :locale =&gt; 'fi', :preflabel =&gt; 'Johdanto', :scopenote =&gt; 'Introduction, preface or other preliminary material in a separate resource file')</v>
      </c>
      <c r="P4483" s="3"/>
    </row>
    <row r="4484" spans="1:16" ht="135" hidden="1">
      <c r="A4484" s="4">
        <v>158</v>
      </c>
      <c r="B4484" s="11">
        <v>42</v>
      </c>
      <c r="C4484" s="42" t="s">
        <v>1566</v>
      </c>
      <c r="E4484" s="149"/>
      <c r="F4484" s="43" t="s">
        <v>7953</v>
      </c>
      <c r="G4484" s="43" t="s">
        <v>7954</v>
      </c>
      <c r="H4484" s="24">
        <v>40</v>
      </c>
      <c r="J4484" s="55"/>
      <c r="K4484" s="100"/>
      <c r="M4484" s="136" t="s">
        <v>12009</v>
      </c>
      <c r="N4484" s="136"/>
      <c r="O4484" s="178" t="str">
        <f t="shared" si="119"/>
        <v>Label.create(:concept_id =&gt; Concept.find_by_codelist_and_code(158, '42').id, :locale =&gt; 'fi', :preflabel =&gt; 'Kokoelmakuvaus', :scopenote =&gt; 'Descriptive material in a separate resource file, not in the ONIX record. Equivalent of code 17 in List 153. Use the &amp;lt;TextContent&gt; composite for collection descriptions carried in the ONIX record. Use &amp;lt;Supporting Resource&gt; for material (which need not be solely only) offered as a separate file resource for reproduction as part of promotional material for the product and collection')</v>
      </c>
      <c r="P4484" s="3"/>
    </row>
    <row r="4485" spans="1:16" ht="30" hidden="1">
      <c r="A4485" s="106">
        <v>158</v>
      </c>
      <c r="B4485" s="112">
        <v>43</v>
      </c>
      <c r="C4485" s="111" t="s">
        <v>2238</v>
      </c>
      <c r="D4485" s="107"/>
      <c r="E4485" s="149"/>
      <c r="F4485" s="108" t="s">
        <v>295</v>
      </c>
      <c r="G4485" s="108" t="s">
        <v>8185</v>
      </c>
      <c r="H4485" s="109">
        <v>44</v>
      </c>
      <c r="I4485" s="109"/>
      <c r="J4485" s="120"/>
      <c r="K4485" s="100"/>
      <c r="M4485" s="136" t="s">
        <v>11910</v>
      </c>
      <c r="N4485" s="136"/>
      <c r="O4485" s="178" t="str">
        <f t="shared" si="119"/>
        <v>Label.create(:concept_id =&gt; Concept.find_by_codelist_and_code(158, '43').id, :locale =&gt; 'fi', :preflabel =&gt; 'Bibliografia', :scopenote =&gt; 'Complete list of books by the author(s), supplied as a separate resource file')</v>
      </c>
      <c r="P4485" s="3"/>
    </row>
    <row r="4486" spans="1:16" ht="30" hidden="1">
      <c r="A4486" s="106">
        <v>158</v>
      </c>
      <c r="B4486" s="112">
        <v>44</v>
      </c>
      <c r="C4486" s="111" t="s">
        <v>1569</v>
      </c>
      <c r="D4486" s="107"/>
      <c r="E4486" s="149"/>
      <c r="F4486" s="108" t="s">
        <v>742</v>
      </c>
      <c r="G4486" s="108" t="s">
        <v>8301</v>
      </c>
      <c r="H4486" s="109">
        <v>46</v>
      </c>
      <c r="I4486" s="109"/>
      <c r="J4486" s="120"/>
      <c r="K4486" s="100"/>
      <c r="M4486" s="136" t="s">
        <v>11911</v>
      </c>
      <c r="N4486" s="136"/>
      <c r="O4486" s="178" t="str">
        <f t="shared" si="119"/>
        <v>Label.create(:concept_id =&gt; Concept.find_by_codelist_and_code(158, '44').id, :locale =&gt; 'fi', :preflabel =&gt; 'Abstrakti', :scopenote =&gt; 'Formal summary of content (normally used with academic and scholarly content only)')</v>
      </c>
      <c r="P4486" s="3"/>
    </row>
    <row r="4487" spans="1:16" ht="165" hidden="1">
      <c r="A4487" s="106">
        <v>158</v>
      </c>
      <c r="B4487" s="112">
        <v>45</v>
      </c>
      <c r="C4487" s="111" t="s">
        <v>1570</v>
      </c>
      <c r="D4487" s="107"/>
      <c r="E4487" s="149"/>
      <c r="F4487" s="108" t="s">
        <v>8200</v>
      </c>
      <c r="G4487" s="108" t="s">
        <v>8302</v>
      </c>
      <c r="H4487" s="109">
        <v>46</v>
      </c>
      <c r="I4487" s="109"/>
      <c r="J4487" s="120"/>
      <c r="K4487" s="100"/>
      <c r="M4487" s="136" t="s">
        <v>12010</v>
      </c>
      <c r="N4487" s="136"/>
      <c r="O4487" s="178" t="str">
        <f t="shared" si="119"/>
        <v>Label.create(:concept_id =&gt; Concept.find_by_codelist_and_code(158, '45').id, :locale =&gt; 'fi', :preflabel =&gt; 'Vaihtoehtoinen kansikuva', :scopenote =&gt; 'Image that may be used for promotional purposes in place of a front cover, ONLY where the front cover itself cannot be provided or used for any reason. Typically, holding images may comprise logos, artwork or an unfinished front cover image. Senders should ensure removal of the holding image from the record as soon as a cover image is available. Recipients must ensure replacement of the holding image with the cover image when it is supplied')</v>
      </c>
      <c r="P4487" s="3"/>
    </row>
    <row r="4488" spans="1:16" ht="15.75" hidden="1">
      <c r="A4488" s="106">
        <v>158</v>
      </c>
      <c r="B4488" s="112">
        <v>46</v>
      </c>
      <c r="C4488" s="111" t="s">
        <v>2222</v>
      </c>
      <c r="D4488" s="107"/>
      <c r="E4488" s="150"/>
      <c r="F4488" s="108" t="s">
        <v>8420</v>
      </c>
      <c r="G4488" s="108" t="s">
        <v>8421</v>
      </c>
      <c r="H4488" s="109">
        <v>48</v>
      </c>
      <c r="I4488" s="109"/>
      <c r="J4488" s="120"/>
      <c r="K4488" s="100"/>
      <c r="M4488" s="136" t="s">
        <v>11912</v>
      </c>
      <c r="N4488" s="136" t="s">
        <v>12999</v>
      </c>
      <c r="O4488" s="178" t="str">
        <f t="shared" si="119"/>
        <v>Label.create(:concept_id =&gt; Concept.find_by_codelist_and_code(158, '46').id, :locale =&gt; 'fi', :preflabel =&gt; 'Säännöt tai ohjeet', :scopenote =&gt; 'Esim. pelin')</v>
      </c>
      <c r="P4488" s="3"/>
    </row>
    <row r="4489" spans="1:16" ht="30" hidden="1">
      <c r="A4489" s="118">
        <v>158</v>
      </c>
      <c r="B4489" s="140">
        <v>47</v>
      </c>
      <c r="C4489" s="111" t="s">
        <v>2219</v>
      </c>
      <c r="D4489" s="111"/>
      <c r="E4489" s="111"/>
      <c r="F4489" s="108" t="s">
        <v>8725</v>
      </c>
      <c r="G4489" s="108" t="s">
        <v>8726</v>
      </c>
      <c r="H4489" s="109">
        <v>51</v>
      </c>
      <c r="I4489" s="109"/>
      <c r="J4489" s="120"/>
      <c r="K4489" s="100"/>
      <c r="M4489" s="136" t="s">
        <v>12011</v>
      </c>
      <c r="N4489" s="136"/>
      <c r="O4489" s="178" t="str">
        <f t="shared" si="119"/>
        <v>Label.create(:concept_id =&gt; Concept.find_by_codelist_and_code(158, '47').id, :locale =&gt; 'fi', :preflabel =&gt; 'Puhtaaksikirjoitus / transkriptio', :scopenote =&gt; 'Full transcript of audio or video content of the product')</v>
      </c>
      <c r="P4489" s="3"/>
    </row>
    <row r="4490" spans="1:16" ht="60" hidden="1">
      <c r="A4490" s="118">
        <v>158</v>
      </c>
      <c r="B4490" s="140">
        <f t="shared" ref="B4490" si="120">IF(A4490=A4489,B4489+1,0)</f>
        <v>48</v>
      </c>
      <c r="C4490" s="111" t="s">
        <v>988</v>
      </c>
      <c r="D4490" s="111"/>
      <c r="E4490" s="111"/>
      <c r="F4490" s="108" t="s">
        <v>8059</v>
      </c>
      <c r="G4490" s="108" t="s">
        <v>9151</v>
      </c>
      <c r="H4490" s="109">
        <v>57</v>
      </c>
      <c r="I4490" s="109"/>
      <c r="J4490" s="120"/>
      <c r="K4490" s="100"/>
      <c r="M4490" s="136" t="s">
        <v>11909</v>
      </c>
      <c r="N4490" s="136"/>
      <c r="O4490" s="178" t="str">
        <f t="shared" si="119"/>
        <v>Label.create(:concept_id =&gt; Concept.find_by_codelist_and_code(158, '48').id, :locale =&gt; 'fi', :preflabel =&gt; 'Kattava tekijälistaus', :scopenote =&gt; 'For use with dramatised audiobooks, filmed entertainment etc, for a cast list sent as a separate resource file, not in the ONIX record. Equivalent of code 28 in List 153')</v>
      </c>
      <c r="P4490" s="3"/>
    </row>
    <row r="4491" spans="1:16" ht="45">
      <c r="A4491" s="106">
        <v>158</v>
      </c>
      <c r="B4491" s="112">
        <v>49</v>
      </c>
      <c r="C4491" s="111" t="s">
        <v>642</v>
      </c>
      <c r="D4491" s="111"/>
      <c r="E4491" s="111"/>
      <c r="F4491" s="108" t="s">
        <v>13935</v>
      </c>
      <c r="G4491" s="108" t="s">
        <v>13936</v>
      </c>
      <c r="H4491" s="109">
        <v>62</v>
      </c>
      <c r="I4491" s="109"/>
      <c r="J4491" s="120"/>
      <c r="K4491" s="100"/>
      <c r="M4491" s="136" t="s">
        <v>14388</v>
      </c>
      <c r="N4491" s="136"/>
      <c r="O4491" s="3" t="str">
        <f t="shared" si="119"/>
        <v>Label.create(:concept_id =&gt; Concept.find_by_codelist_and_code(158, '49').id, :locale =&gt; 'fi', :preflabel =&gt; 'Kuva sosiaalista mediaa varten', :scopenote =&gt; 'Image – not specifically a cover image or artwork, contributor image, or logo – explicitly intended for use in social media')</v>
      </c>
      <c r="P4491" s="337" t="s">
        <v>13124</v>
      </c>
    </row>
    <row r="4492" spans="1:16" ht="45">
      <c r="A4492" s="118">
        <v>158</v>
      </c>
      <c r="B4492" s="140">
        <f t="shared" ref="B4492" si="121">IF(A4492=A4491,B4491+1,0)</f>
        <v>50</v>
      </c>
      <c r="C4492" s="111" t="s">
        <v>4202</v>
      </c>
      <c r="D4492" s="111"/>
      <c r="E4492" s="111"/>
      <c r="F4492" s="147" t="s">
        <v>14220</v>
      </c>
      <c r="G4492" s="147" t="s">
        <v>14221</v>
      </c>
      <c r="H4492" s="109">
        <v>63</v>
      </c>
      <c r="I4492" s="109"/>
      <c r="J4492" s="120"/>
      <c r="K4492" s="100"/>
      <c r="M4492" s="136" t="s">
        <v>14565</v>
      </c>
      <c r="N4492" s="136"/>
      <c r="O4492" s="3" t="str">
        <f t="shared" si="119"/>
        <v>Label.create(:concept_id =&gt; Concept.find_by_codelist_and_code(158, '50').id, :locale =&gt; 'fi', :preflabel =&gt; 'Täydentävä oppimateriaali', :scopenote =&gt; 'Eg downloadable worksheets, home learning materials')</v>
      </c>
      <c r="P4492" s="337" t="s">
        <v>13124</v>
      </c>
    </row>
    <row r="4493" spans="1:16" ht="75" hidden="1">
      <c r="A4493" s="4">
        <v>158</v>
      </c>
      <c r="B4493" s="11">
        <v>51</v>
      </c>
      <c r="C4493" s="42" t="s">
        <v>2220</v>
      </c>
      <c r="E4493" s="149"/>
      <c r="F4493" s="43" t="s">
        <v>5059</v>
      </c>
      <c r="G4493" s="43" t="s">
        <v>13489</v>
      </c>
      <c r="H4493" s="24">
        <v>22</v>
      </c>
      <c r="I4493" s="24">
        <v>24</v>
      </c>
      <c r="J4493" s="55" t="s">
        <v>3163</v>
      </c>
      <c r="K4493" s="100"/>
      <c r="M4493" s="136" t="s">
        <v>12012</v>
      </c>
      <c r="N4493" s="136" t="s">
        <v>13003</v>
      </c>
      <c r="O4493" s="178" t="str">
        <f t="shared" si="119"/>
        <v>Label.create(:concept_id =&gt; Concept.find_by_codelist_and_code(158, '99').id, :locale =&gt; 'fi', :preflabel =&gt; 'Lisenssi', :scopenote =&gt; 'Linkki tuotteen käyttölisenssiin. Linkki ilmoitetaan kentässä P.16.11. Linkki (&amp;lt;ResourceLink&gt;)')</v>
      </c>
      <c r="P4493" s="3"/>
    </row>
    <row r="4494" spans="1:16" ht="45" hidden="1">
      <c r="A4494" s="183">
        <v>159</v>
      </c>
      <c r="B4494" s="191">
        <v>0</v>
      </c>
      <c r="C4494" s="184"/>
      <c r="D4494" s="184"/>
      <c r="E4494" s="185"/>
      <c r="F4494" s="75" t="s">
        <v>3004</v>
      </c>
      <c r="G4494" s="75" t="s">
        <v>5665</v>
      </c>
      <c r="H4494" s="29">
        <v>10</v>
      </c>
      <c r="I4494" s="29"/>
      <c r="J4494" s="20">
        <v>3</v>
      </c>
      <c r="K4494" s="101" t="s">
        <v>7677</v>
      </c>
      <c r="M4494" s="136" t="s">
        <v>12013</v>
      </c>
      <c r="N4494" s="136"/>
      <c r="O4494" s="178" t="str">
        <f t="shared" si="119"/>
        <v>Label.create(:concept_id =&gt; Concept.find_by_codelist_and_code(159, nil).id, :locale =&gt; 'fi', :preflabel =&gt; 'Markkinointimateriaalin muoto', :scopenote =&gt; 'Käytä yhdessä &amp;lt;ResourceMode&gt; &amp;lt;x437&gt;')</v>
      </c>
      <c r="P4494" s="3"/>
    </row>
    <row r="4495" spans="1:16" ht="30" hidden="1">
      <c r="A4495" s="4">
        <v>159</v>
      </c>
      <c r="B4495" s="11">
        <v>1</v>
      </c>
      <c r="C4495" s="33" t="s">
        <v>1557</v>
      </c>
      <c r="E4495" s="149"/>
      <c r="F4495" s="43" t="s">
        <v>3260</v>
      </c>
      <c r="G4495" s="43" t="s">
        <v>6812</v>
      </c>
      <c r="H4495" s="24">
        <v>10</v>
      </c>
      <c r="K4495" s="100"/>
      <c r="M4495" s="136" t="s">
        <v>12014</v>
      </c>
      <c r="N4495" s="136"/>
      <c r="O4495" s="178" t="str">
        <f t="shared" si="119"/>
        <v>Label.create(:concept_id =&gt; Concept.find_by_codelist_and_code(159, '01').id, :locale =&gt; 'fi', :preflabel =&gt; 'Sovellus', :scopenote =&gt; 'An executable together with data on which it operates')</v>
      </c>
      <c r="P4495" s="3"/>
    </row>
    <row r="4496" spans="1:16" ht="15.75" hidden="1">
      <c r="A4496" s="4">
        <v>159</v>
      </c>
      <c r="B4496" s="11">
        <v>2</v>
      </c>
      <c r="C4496" s="33" t="s">
        <v>1556</v>
      </c>
      <c r="E4496" s="149"/>
      <c r="F4496" s="43" t="s">
        <v>3845</v>
      </c>
      <c r="G4496" s="43" t="s">
        <v>6813</v>
      </c>
      <c r="H4496" s="24">
        <v>10</v>
      </c>
      <c r="K4496" s="100"/>
      <c r="M4496" s="136" t="s">
        <v>12015</v>
      </c>
      <c r="N4496" s="136"/>
      <c r="O4496" s="178" t="str">
        <f t="shared" si="119"/>
        <v>Label.create(:concept_id =&gt; Concept.find_by_codelist_and_code(159, '02').id, :locale =&gt; 'fi', :preflabel =&gt; 'Äänitiedosto', :scopenote =&gt; 'A sound recording')</v>
      </c>
      <c r="P4496" s="3"/>
    </row>
    <row r="4497" spans="1:16" ht="15.75" hidden="1">
      <c r="A4497" s="4">
        <v>159</v>
      </c>
      <c r="B4497" s="11">
        <v>3</v>
      </c>
      <c r="C4497" s="33" t="s">
        <v>1931</v>
      </c>
      <c r="E4497" s="149"/>
      <c r="F4497" s="43" t="s">
        <v>4233</v>
      </c>
      <c r="G4497" s="43" t="s">
        <v>6814</v>
      </c>
      <c r="H4497" s="24">
        <v>10</v>
      </c>
      <c r="K4497" s="100"/>
      <c r="M4497" s="136" t="s">
        <v>12016</v>
      </c>
      <c r="N4497" s="136"/>
      <c r="O4497" s="178" t="str">
        <f t="shared" si="119"/>
        <v>Label.create(:concept_id =&gt; Concept.find_by_codelist_and_code(159, '03').id, :locale =&gt; 'fi', :preflabel =&gt; 'Kuvatiedosto', :scopenote =&gt; 'A still image')</v>
      </c>
      <c r="P4497" s="3"/>
    </row>
    <row r="4498" spans="1:16" ht="30" hidden="1">
      <c r="A4498" s="4">
        <v>159</v>
      </c>
      <c r="B4498" s="11">
        <v>4</v>
      </c>
      <c r="C4498" s="33" t="s">
        <v>2086</v>
      </c>
      <c r="E4498" s="149"/>
      <c r="F4498" s="43" t="s">
        <v>3257</v>
      </c>
      <c r="G4498" s="43" t="s">
        <v>6815</v>
      </c>
      <c r="H4498" s="24">
        <v>10</v>
      </c>
      <c r="K4498" s="100"/>
      <c r="M4498" s="136" t="s">
        <v>12017</v>
      </c>
      <c r="N4498" s="136" t="s">
        <v>12018</v>
      </c>
      <c r="O4498" s="178" t="str">
        <f t="shared" si="119"/>
        <v>Label.create(:concept_id =&gt; Concept.find_by_codelist_and_code(159, '04').id, :locale =&gt; 'fi', :preflabel =&gt; 'Tekstitiedosto', :scopenote =&gt; 'Luettavaa tekstiä, voi sisältää myös kuvia')</v>
      </c>
      <c r="P4498" s="3"/>
    </row>
    <row r="4499" spans="1:16" ht="30" hidden="1">
      <c r="A4499" s="4">
        <v>159</v>
      </c>
      <c r="B4499" s="11">
        <v>5</v>
      </c>
      <c r="C4499" s="33" t="s">
        <v>1658</v>
      </c>
      <c r="E4499" s="149"/>
      <c r="F4499" s="43" t="s">
        <v>343</v>
      </c>
      <c r="G4499" s="43" t="s">
        <v>6816</v>
      </c>
      <c r="H4499" s="24">
        <v>10</v>
      </c>
      <c r="K4499" s="100"/>
      <c r="M4499" s="136" t="s">
        <v>12019</v>
      </c>
      <c r="N4499" s="136" t="s">
        <v>12020</v>
      </c>
      <c r="O4499" s="178" t="str">
        <f t="shared" si="119"/>
        <v>Label.create(:concept_id =&gt; Concept.find_by_codelist_and_code(159, '05').id, :locale =&gt; 'fi', :preflabel =&gt; 'Videotiedosto', :scopenote =&gt; 'Voi sisältää ääntä')</v>
      </c>
      <c r="P4499" s="3"/>
    </row>
    <row r="4500" spans="1:16" ht="30" hidden="1">
      <c r="A4500" s="4">
        <v>159</v>
      </c>
      <c r="B4500" s="11">
        <v>6</v>
      </c>
      <c r="C4500" s="33" t="s">
        <v>1247</v>
      </c>
      <c r="E4500" s="149"/>
      <c r="F4500" s="43" t="s">
        <v>4354</v>
      </c>
      <c r="G4500" s="43" t="s">
        <v>6817</v>
      </c>
      <c r="H4500" s="24">
        <v>10</v>
      </c>
      <c r="K4500" s="100"/>
      <c r="M4500" s="136" t="s">
        <v>12021</v>
      </c>
      <c r="N4500" s="136" t="s">
        <v>12022</v>
      </c>
      <c r="O4500" s="178" t="str">
        <f t="shared" si="119"/>
        <v>Label.create(:concept_id =&gt; Concept.find_by_codelist_and_code(159, '06').id, :locale =&gt; 'fi', :preflabel =&gt; 'Verkkosivusto', :scopenote =&gt; 'Sisällöltään monimuotoista materiaalia tukeva verkkosivusto')</v>
      </c>
      <c r="P4500" s="3"/>
    </row>
    <row r="4501" spans="1:16" ht="45" hidden="1">
      <c r="A4501" s="183">
        <v>160</v>
      </c>
      <c r="B4501" s="191">
        <v>0</v>
      </c>
      <c r="C4501" s="184"/>
      <c r="D4501" s="184"/>
      <c r="E4501" s="185"/>
      <c r="F4501" s="75" t="s">
        <v>3501</v>
      </c>
      <c r="G4501" s="75" t="s">
        <v>5665</v>
      </c>
      <c r="H4501" s="29">
        <v>10</v>
      </c>
      <c r="I4501" s="29"/>
      <c r="J4501" s="20">
        <v>3</v>
      </c>
      <c r="K4501" s="101" t="s">
        <v>7678</v>
      </c>
      <c r="M4501" s="136" t="s">
        <v>12023</v>
      </c>
      <c r="N4501" s="136"/>
      <c r="O4501" s="178" t="str">
        <f t="shared" si="119"/>
        <v>Label.create(:concept_id =&gt; Concept.find_by_codelist_and_code(160, nil).id, :locale =&gt; 'fi', :preflabel =&gt; 'Lisätiedon tyyppi', :scopenote =&gt; 'Käytä yhdessä &amp;lt;ResourceFeatureType&gt; &amp;lt;x438&gt;')</v>
      </c>
      <c r="P4501" s="3"/>
    </row>
    <row r="4502" spans="1:16" ht="60" hidden="1">
      <c r="A4502" s="4">
        <v>160</v>
      </c>
      <c r="B4502" s="11">
        <v>1</v>
      </c>
      <c r="C4502" s="33" t="s">
        <v>4528</v>
      </c>
      <c r="E4502" s="149"/>
      <c r="F4502" s="43" t="s">
        <v>13724</v>
      </c>
      <c r="G4502" s="43" t="s">
        <v>6818</v>
      </c>
      <c r="H4502" s="24">
        <v>12</v>
      </c>
      <c r="K4502" s="100"/>
      <c r="M4502" s="136" t="s">
        <v>12024</v>
      </c>
      <c r="N4502" s="136" t="s">
        <v>13004</v>
      </c>
      <c r="O4502" s="178" t="str">
        <f t="shared" si="119"/>
        <v>Label.create(:concept_id =&gt; Concept.find_by_codelist_and_code(160, '01').id, :locale =&gt; 'fi', :preflabel =&gt; 'Tekijänoikeustiedot', :scopenote =&gt; 'Teksti tulisi sisällyttää kenttään P.16.6 Lisätietohuomatus (&amp;lt;FeatureNote&gt;)')</v>
      </c>
      <c r="P4502" s="3"/>
    </row>
    <row r="4503" spans="1:16" ht="60" hidden="1">
      <c r="A4503" s="4">
        <v>160</v>
      </c>
      <c r="B4503" s="11">
        <v>2</v>
      </c>
      <c r="C4503" s="33" t="s">
        <v>4161</v>
      </c>
      <c r="E4503" s="149"/>
      <c r="F4503" s="43" t="s">
        <v>13725</v>
      </c>
      <c r="G4503" s="43" t="s">
        <v>6819</v>
      </c>
      <c r="H4503" s="24">
        <v>12</v>
      </c>
      <c r="K4503" s="100"/>
      <c r="M4503" s="136" t="s">
        <v>12025</v>
      </c>
      <c r="N4503" s="136" t="s">
        <v>13005</v>
      </c>
      <c r="O4503" s="178" t="str">
        <f t="shared" si="119"/>
        <v>Label.create(:concept_id =&gt; Concept.find_by_codelist_and_code(160, '02').id, :locale =&gt; 'fi', :preflabel =&gt; 'Kuvateksti', :scopenote =&gt; 'Kuvateksti tulisi sisällyttää kenttään P.16.6 Lisätietohuomatus (&amp;lt;FeatureNote&gt;)')</v>
      </c>
      <c r="P4503" s="3"/>
    </row>
    <row r="4504" spans="1:16" ht="60" hidden="1">
      <c r="A4504" s="4">
        <v>160</v>
      </c>
      <c r="B4504" s="11">
        <v>3</v>
      </c>
      <c r="C4504" s="33" t="s">
        <v>50</v>
      </c>
      <c r="E4504" s="149"/>
      <c r="F4504" s="43" t="s">
        <v>13726</v>
      </c>
      <c r="G4504" s="43" t="s">
        <v>6820</v>
      </c>
      <c r="H4504" s="24">
        <v>12</v>
      </c>
      <c r="K4504" s="100"/>
      <c r="M4504" s="136" t="s">
        <v>12026</v>
      </c>
      <c r="N4504" s="136" t="s">
        <v>13006</v>
      </c>
      <c r="O4504" s="178" t="str">
        <f t="shared" si="119"/>
        <v>Label.create(:concept_id =&gt; Concept.find_by_codelist_and_code(160, '03').id, :locale =&gt; 'fi', :preflabel =&gt; 'Lisenssin haltija', :scopenote =&gt; 'Tieto lisenssin haltijasta tulisi sisällyttää kenttään P.16.6 Lisätietohuomatus (&amp;lt;FeatureNote&gt;)')</v>
      </c>
      <c r="P4504" s="3"/>
    </row>
    <row r="4505" spans="1:16" ht="60" hidden="1">
      <c r="A4505" s="4">
        <v>160</v>
      </c>
      <c r="B4505" s="11">
        <v>4</v>
      </c>
      <c r="C4505" s="33" t="s">
        <v>4529</v>
      </c>
      <c r="E4505" s="149"/>
      <c r="F4505" s="43" t="s">
        <v>13727</v>
      </c>
      <c r="G4505" s="43" t="s">
        <v>6821</v>
      </c>
      <c r="H4505" s="24">
        <v>12</v>
      </c>
      <c r="K4505" s="100"/>
      <c r="M4505" s="136" t="s">
        <v>12027</v>
      </c>
      <c r="N4505" s="136" t="s">
        <v>13007</v>
      </c>
      <c r="O4505" s="178" t="str">
        <f t="shared" si="119"/>
        <v>Label.create(:concept_id =&gt; Concept.find_by_codelist_and_code(160, '04').id, :locale =&gt; 'fi', :preflabel =&gt; 'Kesto minuutteina', :scopenote =&gt; 'Ääni- tai videotiedoston kesto merkitään numeerisessa muodossa kenttään P.16.9 Lisätiedon arvo (&amp;lt;FeatureValue&gt;)')</v>
      </c>
      <c r="P4505" s="3"/>
    </row>
    <row r="4506" spans="1:16" ht="105" hidden="1">
      <c r="A4506" s="4">
        <v>160</v>
      </c>
      <c r="B4506" s="11">
        <v>5</v>
      </c>
      <c r="C4506" s="42" t="s">
        <v>1658</v>
      </c>
      <c r="E4506" s="149"/>
      <c r="F4506" s="43" t="s">
        <v>5445</v>
      </c>
      <c r="G4506" s="43" t="s">
        <v>8286</v>
      </c>
      <c r="H4506" s="24">
        <v>27</v>
      </c>
      <c r="I4506" s="24">
        <v>46</v>
      </c>
      <c r="K4506" s="100"/>
      <c r="M4506" s="136" t="s">
        <v>12028</v>
      </c>
      <c r="N4506" s="136" t="s">
        <v>13008</v>
      </c>
      <c r="O4506" s="178" t="str">
        <f t="shared" si="119"/>
        <v>Label.create(:concept_id =&gt; Concept.find_by_codelist_and_code(160, '05').id, :locale =&gt; 'fi', :preflabel =&gt; 'Sisällöntuottajan ISNI-tunnus', :scopenote =&gt; 'Standarditunnus, joka yksilöi sisällöntuottajan')</v>
      </c>
      <c r="P4506" s="3"/>
    </row>
    <row r="4507" spans="1:16" ht="120" hidden="1">
      <c r="A4507" s="4">
        <v>160</v>
      </c>
      <c r="B4507" s="11">
        <v>6</v>
      </c>
      <c r="C4507" s="42" t="s">
        <v>1247</v>
      </c>
      <c r="E4507" s="149"/>
      <c r="F4507" s="43" t="s">
        <v>7137</v>
      </c>
      <c r="G4507" s="43" t="s">
        <v>7138</v>
      </c>
      <c r="H4507" s="24">
        <v>32</v>
      </c>
      <c r="K4507" s="100"/>
      <c r="M4507" s="136" t="s">
        <v>12029</v>
      </c>
      <c r="N4507" s="136"/>
      <c r="O4507" s="178" t="str">
        <f t="shared" si="119"/>
        <v>Label.create(:concept_id =&gt; Concept.find_by_codelist_and_code(160, '06').id, :locale =&gt; 'fi', :preflabel =&gt; 'Sisällöntuottajan oma tunnus', :scopenote =&gt; 'Use to link resource to a contributor unambiguously, for example with Resource Content types 04, 11–14 from List 158, particularly where the product has more than a single contributor. &amp;lt;FeatureValue&gt; contains the proprietary ID, which must match a proprietary ID given in an instance of &amp;lt;Contributor&gt;')</v>
      </c>
      <c r="P4507" s="3"/>
    </row>
    <row r="4508" spans="1:16" ht="45" hidden="1">
      <c r="A4508" s="118">
        <v>160</v>
      </c>
      <c r="B4508" s="140">
        <v>7</v>
      </c>
      <c r="C4508" s="111" t="s">
        <v>1248</v>
      </c>
      <c r="D4508" s="111"/>
      <c r="E4508" s="111"/>
      <c r="F4508" s="108" t="s">
        <v>8812</v>
      </c>
      <c r="G4508" s="108" t="s">
        <v>8813</v>
      </c>
      <c r="H4508" s="109">
        <v>52</v>
      </c>
      <c r="I4508" s="109"/>
      <c r="J4508" s="110"/>
      <c r="K4508" s="100"/>
      <c r="M4508" s="136" t="s">
        <v>12030</v>
      </c>
      <c r="N4508" s="136" t="s">
        <v>12031</v>
      </c>
      <c r="O4508" s="178" t="str">
        <f t="shared" si="119"/>
        <v>Label.create(:concept_id =&gt; Concept.find_by_codelist_and_code(160, '07').id, :locale =&gt; 'fi', :preflabel =&gt; 'Sisällön vaihtoehtoehtoinen teksti', :scopenote =&gt; 'esim. kuvan selite ruudunlukuohjelmaa varten')</v>
      </c>
      <c r="P4508" s="3"/>
    </row>
    <row r="4509" spans="1:16" ht="120" hidden="1">
      <c r="A4509" s="118">
        <v>160</v>
      </c>
      <c r="B4509" s="140">
        <v>8</v>
      </c>
      <c r="C4509" s="111" t="s">
        <v>4072</v>
      </c>
      <c r="D4509" s="111"/>
      <c r="E4509" s="111"/>
      <c r="F4509" s="108" t="s">
        <v>8814</v>
      </c>
      <c r="G4509" s="108" t="s">
        <v>8815</v>
      </c>
      <c r="H4509" s="109">
        <v>52</v>
      </c>
      <c r="I4509" s="109"/>
      <c r="J4509" s="110"/>
      <c r="K4509" s="100"/>
      <c r="M4509" s="136" t="s">
        <v>12032</v>
      </c>
      <c r="N4509" s="136"/>
      <c r="O4509" s="178" t="str">
        <f t="shared" si="119"/>
        <v>Label.create(:concept_id =&gt; Concept.find_by_codelist_and_code(160, '08').id, :locale =&gt; 'fi', :preflabel =&gt; 'Kuvasisällön taustaväri', :scopenote =&gt; '&amp;lt;FeatureValue&gt; is a 24-bit RGB or 32-bit RBGA color in hexadecimal, eg fff2de for an opaque warm cream. Used when the resource – for example a 3D image of the product – includes a background, or if used with an alpha channel, when the image is irregularly shaped or contains a semi-transparent shadow thrown against a background')</v>
      </c>
      <c r="P4509" s="3"/>
    </row>
    <row r="4510" spans="1:16" ht="45" hidden="1">
      <c r="A4510" s="118">
        <v>160</v>
      </c>
      <c r="B4510" s="140">
        <v>9</v>
      </c>
      <c r="C4510" s="111" t="s">
        <v>2961</v>
      </c>
      <c r="D4510" s="111"/>
      <c r="E4510" s="111"/>
      <c r="F4510" s="108" t="s">
        <v>8816</v>
      </c>
      <c r="G4510" s="108" t="s">
        <v>8817</v>
      </c>
      <c r="H4510" s="109">
        <v>52</v>
      </c>
      <c r="I4510" s="109"/>
      <c r="J4510" s="110"/>
      <c r="K4510" s="100"/>
      <c r="M4510" s="136" t="s">
        <v>12033</v>
      </c>
      <c r="N4510" s="136"/>
      <c r="O4510" s="178" t="str">
        <f t="shared" si="119"/>
        <v>Label.create(:concept_id =&gt; Concept.find_by_codelist_and_code(160, '09').id, :locale =&gt; 'fi', :preflabel =&gt; 'Tuotekuvan ominaisuus', :scopenote =&gt; '&amp;lt;FeatureValue&gt; is an ONIX code from List 256 that describes an attribute of a product image resource (eg perspective, content)')</v>
      </c>
      <c r="P4510" s="3"/>
    </row>
    <row r="4511" spans="1:16" ht="75" hidden="1">
      <c r="A4511" s="118">
        <v>160</v>
      </c>
      <c r="B4511" s="140">
        <v>10</v>
      </c>
      <c r="C4511" s="111" t="s">
        <v>1581</v>
      </c>
      <c r="D4511" s="111"/>
      <c r="E4511" s="111"/>
      <c r="F4511" s="108" t="s">
        <v>8818</v>
      </c>
      <c r="G4511" s="108" t="s">
        <v>8819</v>
      </c>
      <c r="H4511" s="109">
        <v>52</v>
      </c>
      <c r="I4511" s="109"/>
      <c r="J4511" s="110"/>
      <c r="K4511" s="100"/>
      <c r="M4511" s="136" t="s">
        <v>12034</v>
      </c>
      <c r="N4511" s="136"/>
      <c r="O4511" s="178" t="str">
        <f t="shared" si="119"/>
        <v>Label.create(:concept_id =&gt; Concept.find_by_codelist_and_code(160, '10').id, :locale =&gt; 'fi', :preflabel =&gt; 'Sivun taustaväri', :scopenote =&gt; '&amp;lt;FeatureValue&gt; is a 24-bit RGB color in hexadecimal, eg ffc300 for a rich yellow-orange, used when the resource supplier requests a specific background color be displayed behind the resource on a web page')</v>
      </c>
      <c r="P4511" s="3"/>
    </row>
    <row r="4512" spans="1:16" ht="45" hidden="1">
      <c r="A4512" s="183">
        <v>161</v>
      </c>
      <c r="B4512" s="191">
        <v>0</v>
      </c>
      <c r="C4512" s="184"/>
      <c r="D4512" s="184"/>
      <c r="E4512" s="185"/>
      <c r="F4512" s="75" t="s">
        <v>3141</v>
      </c>
      <c r="G4512" s="75" t="s">
        <v>5665</v>
      </c>
      <c r="H4512" s="29">
        <v>10</v>
      </c>
      <c r="I4512" s="29"/>
      <c r="J4512" s="20">
        <v>3</v>
      </c>
      <c r="K4512" s="101" t="s">
        <v>7679</v>
      </c>
      <c r="M4512" s="136" t="s">
        <v>12035</v>
      </c>
      <c r="N4512" s="136"/>
      <c r="O4512" s="178" t="str">
        <f t="shared" si="119"/>
        <v>Label.create(:concept_id =&gt; Concept.find_by_codelist_and_code(161, nil).id, :locale =&gt; 'fi', :preflabel =&gt; 'Välitystapa', :scopenote =&gt; 'Käytä yhdessä &amp;lt;ResourceForm&gt; &amp;lt;x441&gt;')</v>
      </c>
      <c r="P4512" s="3"/>
    </row>
    <row r="4513" spans="1:16" ht="150" hidden="1">
      <c r="A4513" s="4">
        <v>161</v>
      </c>
      <c r="B4513" s="11">
        <v>1</v>
      </c>
      <c r="C4513" s="33" t="s">
        <v>1557</v>
      </c>
      <c r="E4513" s="149"/>
      <c r="F4513" s="43" t="s">
        <v>2361</v>
      </c>
      <c r="G4513" s="43" t="s">
        <v>6822</v>
      </c>
      <c r="H4513" s="24">
        <v>10</v>
      </c>
      <c r="I4513" s="24">
        <v>12</v>
      </c>
      <c r="K4513" s="100"/>
      <c r="M4513" s="136" t="s">
        <v>12036</v>
      </c>
      <c r="N4513" s="136" t="s">
        <v>13009</v>
      </c>
      <c r="O4513" s="178" t="str">
        <f t="shared" si="119"/>
        <v>Label.create(:concept_id =&gt; Concept.find_by_codelist_and_code(161, '01').id, :locale =&gt; 'fi', :preflabel =&gt; 'Linkitettävä aineisto', :scopenote =&gt; 'Onix-viestin lähettäjä tarjoaa aineiston (esim. kansikuvan) linkitettäväksi. Vastaanottajan ei tarvitse säilyttää omaa kopiota')</v>
      </c>
      <c r="P4513" s="3"/>
    </row>
    <row r="4514" spans="1:16" ht="165" hidden="1">
      <c r="A4514" s="4">
        <v>161</v>
      </c>
      <c r="B4514" s="11">
        <v>2</v>
      </c>
      <c r="C4514" s="33" t="s">
        <v>1556</v>
      </c>
      <c r="E4514" s="149"/>
      <c r="F4514" s="43" t="s">
        <v>2366</v>
      </c>
      <c r="G4514" s="43" t="s">
        <v>6823</v>
      </c>
      <c r="H4514" s="24">
        <v>10</v>
      </c>
      <c r="I4514" s="24">
        <v>12</v>
      </c>
      <c r="K4514" s="100"/>
      <c r="M4514" s="136" t="s">
        <v>12037</v>
      </c>
      <c r="N4514" s="136" t="s">
        <v>13010</v>
      </c>
      <c r="O4514" s="178" t="str">
        <f t="shared" si="119"/>
        <v>Label.create(:concept_id =&gt; Concept.find_by_codelist_and_code(161, '02').id, :locale =&gt; 'fi', :preflabel =&gt; 'Ladattava tiedosto', :scopenote =&gt; 'Onix-viestin lähettäjä tarjoaa aineiston vain vastaanottajan käyttöön. Vastaanottajan on ladattava oma kopio käytettäväksi verkkosivustollaan')</v>
      </c>
      <c r="P4514" s="3"/>
    </row>
    <row r="4515" spans="1:16" ht="75" hidden="1">
      <c r="A4515" s="4">
        <v>161</v>
      </c>
      <c r="B4515" s="11">
        <v>3</v>
      </c>
      <c r="C4515" s="33" t="s">
        <v>1931</v>
      </c>
      <c r="E4515" s="149"/>
      <c r="F4515" s="43" t="s">
        <v>2045</v>
      </c>
      <c r="G4515" s="43" t="s">
        <v>6824</v>
      </c>
      <c r="H4515" s="24">
        <v>10</v>
      </c>
      <c r="I4515" s="24">
        <v>12</v>
      </c>
      <c r="K4515" s="100"/>
      <c r="M4515" s="136" t="s">
        <v>12038</v>
      </c>
      <c r="N4515" s="136" t="s">
        <v>13011</v>
      </c>
      <c r="O4515" s="178" t="str">
        <f t="shared" si="119"/>
        <v>Label.create(:concept_id =&gt; Concept.find_by_codelist_and_code(161, '03').id, :locale =&gt; 'fi', :preflabel =&gt; 'Upotettava sovellus', :scopenote =&gt; 'Kuten edellinen, mutta sisältää aktiivista sisältöä, esim. JavaScript, Flash')</v>
      </c>
      <c r="P4515" s="3"/>
    </row>
    <row r="4516" spans="1:16" ht="60" hidden="1">
      <c r="A4516" s="183">
        <v>162</v>
      </c>
      <c r="B4516" s="191">
        <v>0</v>
      </c>
      <c r="C4516" s="184"/>
      <c r="D4516" s="184"/>
      <c r="E4516" s="185"/>
      <c r="F4516" s="75" t="s">
        <v>2576</v>
      </c>
      <c r="G4516" s="75" t="s">
        <v>5665</v>
      </c>
      <c r="H4516" s="29">
        <v>10</v>
      </c>
      <c r="I4516" s="29"/>
      <c r="J4516" s="20">
        <v>3</v>
      </c>
      <c r="K4516" s="101" t="s">
        <v>7680</v>
      </c>
      <c r="M4516" s="136" t="s">
        <v>12039</v>
      </c>
      <c r="N4516" s="136"/>
      <c r="O4516" s="178" t="str">
        <f t="shared" si="119"/>
        <v>Label.create(:concept_id =&gt; Concept.find_by_codelist_and_code(162, nil).id, :locale =&gt; 'fi', :preflabel =&gt; 'Tiedoston ominaisuudet', :scopenote =&gt; 'Käytä yhdessä &amp;lt;ResourceVersionFeatureType&gt; &amp;lt;x442&gt;')</v>
      </c>
      <c r="P4516" s="3"/>
    </row>
    <row r="4517" spans="1:16" ht="30" hidden="1">
      <c r="A4517" s="4">
        <v>162</v>
      </c>
      <c r="B4517" s="11">
        <v>1</v>
      </c>
      <c r="C4517" s="33" t="s">
        <v>1557</v>
      </c>
      <c r="E4517" s="149"/>
      <c r="F4517" s="43" t="s">
        <v>2506</v>
      </c>
      <c r="G4517" s="43" t="s">
        <v>6825</v>
      </c>
      <c r="H4517" s="24">
        <v>10</v>
      </c>
      <c r="I4517" s="24">
        <v>11</v>
      </c>
      <c r="K4517" s="100"/>
      <c r="M4517" s="136" t="s">
        <v>12040</v>
      </c>
      <c r="N4517" s="136" t="s">
        <v>13012</v>
      </c>
      <c r="O4517" s="178" t="str">
        <f t="shared" si="119"/>
        <v>Label.create(:concept_id =&gt; Concept.find_by_codelist_and_code(162, '01').id, :locale =&gt; 'fi', :preflabel =&gt; 'Tiedostomuoto', :scopenote =&gt; 'Lisätiedon arvo -kenttään (&amp;lt;FeatureValue&gt;) merkitään koodi listalta 178')</v>
      </c>
      <c r="P4517" s="3"/>
    </row>
    <row r="4518" spans="1:16" ht="30" hidden="1">
      <c r="A4518" s="4">
        <v>162</v>
      </c>
      <c r="B4518" s="11">
        <v>2</v>
      </c>
      <c r="C4518" s="33" t="s">
        <v>1556</v>
      </c>
      <c r="E4518" s="149"/>
      <c r="F4518" s="43" t="s">
        <v>2525</v>
      </c>
      <c r="G4518" s="43" t="s">
        <v>6826</v>
      </c>
      <c r="H4518" s="24">
        <v>10</v>
      </c>
      <c r="I4518" s="24">
        <v>11</v>
      </c>
      <c r="K4518" s="100"/>
      <c r="M4518" s="136" t="s">
        <v>12041</v>
      </c>
      <c r="N4518" s="136" t="s">
        <v>13013</v>
      </c>
      <c r="O4518" s="178" t="str">
        <f t="shared" si="119"/>
        <v>Label.create(:concept_id =&gt; Concept.find_by_codelist_and_code(162, '02').id, :locale =&gt; 'fi', :preflabel =&gt; 'Kuvan korkeus pikseleinä', :scopenote =&gt; 'Lisätiedon arvo -kenttään (&amp;lt;FeatureValue&gt;) merkitään kokonaisluku')</v>
      </c>
      <c r="P4518" s="3"/>
    </row>
    <row r="4519" spans="1:16" ht="30" hidden="1">
      <c r="A4519" s="4">
        <v>162</v>
      </c>
      <c r="B4519" s="11">
        <v>3</v>
      </c>
      <c r="C4519" s="33" t="s">
        <v>1931</v>
      </c>
      <c r="E4519" s="149"/>
      <c r="F4519" s="43" t="s">
        <v>4697</v>
      </c>
      <c r="G4519" s="43" t="s">
        <v>6826</v>
      </c>
      <c r="H4519" s="24">
        <v>10</v>
      </c>
      <c r="I4519" s="24">
        <v>11</v>
      </c>
      <c r="K4519" s="100"/>
      <c r="M4519" s="136" t="s">
        <v>12042</v>
      </c>
      <c r="N4519" s="136" t="s">
        <v>13013</v>
      </c>
      <c r="O4519" s="178" t="str">
        <f t="shared" si="119"/>
        <v>Label.create(:concept_id =&gt; Concept.find_by_codelist_and_code(162, '03').id, :locale =&gt; 'fi', :preflabel =&gt; 'Kuvan leveys pikseleinä', :scopenote =&gt; 'Lisätiedon arvo -kenttään (&amp;lt;FeatureValue&gt;) merkitään kokonaisluku')</v>
      </c>
      <c r="P4519" s="3"/>
    </row>
    <row r="4520" spans="1:16" ht="60" hidden="1">
      <c r="A4520" s="4">
        <v>162</v>
      </c>
      <c r="B4520" s="11">
        <v>4</v>
      </c>
      <c r="C4520" s="33" t="s">
        <v>2086</v>
      </c>
      <c r="E4520" s="149"/>
      <c r="F4520" s="43" t="s">
        <v>2618</v>
      </c>
      <c r="G4520" s="43" t="s">
        <v>8088</v>
      </c>
      <c r="H4520" s="24">
        <v>11</v>
      </c>
      <c r="I4520" s="24">
        <v>44</v>
      </c>
      <c r="K4520" s="100"/>
      <c r="M4520" s="136" t="s">
        <v>12043</v>
      </c>
      <c r="N4520" s="136" t="s">
        <v>13014</v>
      </c>
      <c r="O4520" s="178" t="str">
        <f t="shared" si="119"/>
        <v>Label.create(:concept_id =&gt; Concept.find_by_codelist_and_code(162, '04').id, :locale =&gt; 'fi', :preflabel =&gt; 'Tiedoston nimi', :scopenote =&gt; 'Lisätiedon arvo -kenttään (&amp;lt;FeatureValue&gt;) merkitään tiedoston nimi')</v>
      </c>
      <c r="P4520" s="3"/>
    </row>
    <row r="4521" spans="1:16" ht="60" hidden="1">
      <c r="A4521" s="4">
        <v>162</v>
      </c>
      <c r="B4521" s="11">
        <v>5</v>
      </c>
      <c r="C4521" s="33" t="s">
        <v>1658</v>
      </c>
      <c r="E4521" s="149"/>
      <c r="F4521" s="43" t="s">
        <v>4775</v>
      </c>
      <c r="G4521" s="43" t="s">
        <v>8617</v>
      </c>
      <c r="H4521" s="24">
        <v>11</v>
      </c>
      <c r="I4521" s="24">
        <v>17</v>
      </c>
      <c r="K4521" s="100"/>
      <c r="M4521" s="136" t="s">
        <v>12044</v>
      </c>
      <c r="N4521" s="136" t="s">
        <v>13015</v>
      </c>
      <c r="O4521" s="178" t="str">
        <f t="shared" si="119"/>
        <v>Label.create(:concept_id =&gt; Concept.find_by_codelist_and_code(162, '05').id, :locale =&gt; 'fi', :preflabel =&gt; 'Ladattavan tiedoston koko megabitteinä', :scopenote =&gt; 'Lisätiedon arvo -kenttään (&amp;lt;FeatureValue&gt;) merkitään desimaaliluku, esim. 1.7')</v>
      </c>
      <c r="P4521" s="3"/>
    </row>
    <row r="4522" spans="1:16" ht="90" hidden="1">
      <c r="A4522" s="4">
        <v>162</v>
      </c>
      <c r="B4522" s="11">
        <v>6</v>
      </c>
      <c r="C4522" s="33" t="s">
        <v>4333</v>
      </c>
      <c r="E4522" s="149"/>
      <c r="F4522" s="43" t="s">
        <v>8953</v>
      </c>
      <c r="G4522" s="43" t="s">
        <v>6827</v>
      </c>
      <c r="H4522" s="24">
        <v>12</v>
      </c>
      <c r="K4522" s="100"/>
      <c r="M4522" s="136" t="s">
        <v>12045</v>
      </c>
      <c r="N4522" s="136"/>
      <c r="O4522" s="178" t="str">
        <f t="shared" si="119"/>
        <v>Label.create(:concept_id =&gt; Concept.find_by_codelist_and_code(162, '06').id, :locale =&gt; 'fi', :preflabel =&gt; 'MD5-tarkistussumma', :scopenote =&gt; 'MD5 hash value of the resource file. &amp;lt;ResourceVersionFeatureValue&gt; should contain the 128-bit digest value (as 32 hexadecimal digits). Can be used as a cryptographic check on the integrity of a resource after it has been retrieved')</v>
      </c>
      <c r="P4522" s="3"/>
    </row>
    <row r="4523" spans="1:16" ht="30" hidden="1">
      <c r="A4523" s="4">
        <v>162</v>
      </c>
      <c r="B4523" s="11">
        <v>7</v>
      </c>
      <c r="C4523" s="42" t="s">
        <v>1248</v>
      </c>
      <c r="E4523" s="149"/>
      <c r="F4523" s="43" t="s">
        <v>4763</v>
      </c>
      <c r="G4523" s="43" t="s">
        <v>6828</v>
      </c>
      <c r="H4523" s="24">
        <v>17</v>
      </c>
      <c r="K4523" s="100"/>
      <c r="M4523" s="136" t="s">
        <v>12046</v>
      </c>
      <c r="N4523" s="136"/>
      <c r="O4523" s="178" t="str">
        <f t="shared" si="119"/>
        <v>Label.create(:concept_id =&gt; Concept.find_by_codelist_and_code(162, '07').id, :locale =&gt; 'fi', :preflabel =&gt; 'Tiedoston koko tavuina', :scopenote =&gt; 'Resource Version Feature Value carries a integer number only (eg 1831023)')</v>
      </c>
      <c r="P4523" s="3"/>
    </row>
    <row r="4524" spans="1:16" ht="90" hidden="1">
      <c r="A4524" s="4">
        <v>162</v>
      </c>
      <c r="B4524" s="11">
        <v>8</v>
      </c>
      <c r="C4524" s="42" t="s">
        <v>4072</v>
      </c>
      <c r="E4524" s="149"/>
      <c r="F4524" s="43" t="s">
        <v>5498</v>
      </c>
      <c r="G4524" s="43" t="s">
        <v>6829</v>
      </c>
      <c r="H4524" s="24">
        <v>28</v>
      </c>
      <c r="K4524" s="100"/>
      <c r="M4524" s="136" t="s">
        <v>12047</v>
      </c>
      <c r="N4524" s="136"/>
      <c r="O4524" s="178" t="str">
        <f t="shared" si="119"/>
        <v>Label.create(:concept_id =&gt; Concept.find_by_codelist_and_code(162, '08').id, :locale =&gt; 'fi', :preflabel =&gt; 'SHA-253-tarkistussumma', :scopenote =&gt; 'SHA-256 hash value of the resource file. &amp;lt;ResourceVersionFeatureValue&gt; should contain the 256-bit digest value (as 64 hexadecimal digits). Can be used as a cryptographic check on the integrity of a resource after it has been retrieved')</v>
      </c>
      <c r="P4524" s="3"/>
    </row>
    <row r="4525" spans="1:16" ht="195.75">
      <c r="A4525" s="118">
        <v>162</v>
      </c>
      <c r="B4525" s="140">
        <v>9</v>
      </c>
      <c r="C4525" s="111" t="s">
        <v>2961</v>
      </c>
      <c r="D4525" s="111"/>
      <c r="E4525" s="111"/>
      <c r="F4525" s="108" t="s">
        <v>8618</v>
      </c>
      <c r="G4525" s="108" t="s">
        <v>14106</v>
      </c>
      <c r="H4525" s="109">
        <v>50</v>
      </c>
      <c r="I4525" s="109">
        <v>62</v>
      </c>
      <c r="J4525" s="110"/>
      <c r="K4525" s="100"/>
      <c r="M4525" s="136" t="s">
        <v>12048</v>
      </c>
      <c r="N4525" s="136"/>
      <c r="O4525" s="3" t="str">
        <f t="shared" si="119"/>
        <v>Label.create(:concept_id =&gt; Concept.find_by_codelist_and_code(162, '09').id, :locale =&gt; 'fi', :preflabel =&gt; 'ISCC-tunnus', :scopenote =&gt; 'International Standard Content Code, a ‘similarity hash’ derived algorithmically from the resource content itself (see https://iscc.codes). &amp;lt;IDValue&gt; is the ISCC-CODE generated from a digital manifestation of the work, as a variable-length case-insensitive alphanumeric string (or 55 characters including three hyphens if using ISCC v1.0, but this is deprecated). Note alphabetic characters in v1.x ISCCs use Base32 encoding and are conventionally upper case. The ‘ISCC:’ prefix is omitted. Only for use in ONIX 3.0 or later')</v>
      </c>
      <c r="P4525" s="337" t="s">
        <v>13124</v>
      </c>
    </row>
    <row r="4526" spans="1:16" ht="90" hidden="1">
      <c r="A4526" s="183">
        <v>163</v>
      </c>
      <c r="B4526" s="191">
        <v>0</v>
      </c>
      <c r="C4526" s="184"/>
      <c r="D4526" s="184"/>
      <c r="E4526" s="185"/>
      <c r="F4526" s="75" t="s">
        <v>3589</v>
      </c>
      <c r="G4526" s="75" t="s">
        <v>5665</v>
      </c>
      <c r="H4526" s="29">
        <v>9</v>
      </c>
      <c r="I4526" s="29"/>
      <c r="J4526" s="20">
        <v>3</v>
      </c>
      <c r="K4526" s="101" t="s">
        <v>7697</v>
      </c>
      <c r="M4526" s="136" t="s">
        <v>12049</v>
      </c>
      <c r="N4526" s="136"/>
      <c r="O4526" s="178" t="str">
        <f t="shared" si="119"/>
        <v>Label.create(:concept_id =&gt; Concept.find_by_codelist_and_code(163, nil).id, :locale =&gt; 'fi', :preflabel =&gt; 'Ilmestymisajan tyyppi', :scopenote =&gt; 'Käytä yhdessä&lt;br&gt;&amp;nbsp;&amp;nbsp;&amp;nbsp;&amp;nbsp;• &amp;lt;PublishingDateRole&gt; &amp;lt;x448&gt;&lt;br&gt;&amp;nbsp;&amp;nbsp;&amp;nbsp;&amp;nbsp;• &amp;lt;MarketDateRole&gt; &amp;lt;j408&gt;')</v>
      </c>
      <c r="P4526" s="3"/>
    </row>
    <row r="4527" spans="1:16" ht="120" hidden="1">
      <c r="A4527" s="4">
        <v>163</v>
      </c>
      <c r="B4527" s="11">
        <v>1</v>
      </c>
      <c r="C4527" s="33" t="s">
        <v>1557</v>
      </c>
      <c r="E4527" s="149"/>
      <c r="F4527" s="43" t="s">
        <v>2676</v>
      </c>
      <c r="G4527" s="43" t="s">
        <v>7972</v>
      </c>
      <c r="H4527" s="24">
        <v>9</v>
      </c>
      <c r="I4527" s="24">
        <v>40</v>
      </c>
      <c r="K4527" s="100"/>
      <c r="M4527" s="136" t="s">
        <v>12050</v>
      </c>
      <c r="N4527" s="136"/>
      <c r="O4527" s="178" t="str">
        <f t="shared" si="119"/>
        <v>Label.create(:concept_id =&gt; Concept.find_by_codelist_and_code(163, '01').id, :locale =&gt; 'fi', :preflabel =&gt; 'Julkaisupäivämäärä', :scopenote =&gt; 'Nominal date of publication. This date is primarily used for planning, promotion and other business process purposes, and is not necessarily the first date for retail sales or fulfillment of pre-orders. In the absence of a sales embargo date, retail sales and pre-order fulfillment may begin as soon as stock is available to the retailer')</v>
      </c>
      <c r="P4527" s="3"/>
    </row>
    <row r="4528" spans="1:16" ht="105" hidden="1">
      <c r="A4528" s="4">
        <v>163</v>
      </c>
      <c r="B4528" s="11">
        <v>2</v>
      </c>
      <c r="C4528" s="33" t="s">
        <v>4161</v>
      </c>
      <c r="E4528" s="149"/>
      <c r="F4528" s="43" t="s">
        <v>7947</v>
      </c>
      <c r="G4528" s="43" t="s">
        <v>7973</v>
      </c>
      <c r="H4528" s="24">
        <v>12</v>
      </c>
      <c r="I4528" s="24">
        <v>40</v>
      </c>
      <c r="K4528" s="100"/>
      <c r="M4528" s="136" t="s">
        <v>12051</v>
      </c>
      <c r="N4528" s="136" t="s">
        <v>13016</v>
      </c>
      <c r="O4528" s="178" t="str">
        <f t="shared" si="119"/>
        <v>Label.create(:concept_id =&gt; Concept.find_by_codelist_and_code(163, '02').id, :locale =&gt; 'fi', :preflabel =&gt; 'Myynnin embargopäivämäärä', :scopenote =&gt; 'Päivämäärä, josta alkaen tuotteen vähittäismyynti on sallittu')</v>
      </c>
      <c r="P4528" s="3"/>
    </row>
    <row r="4529" spans="1:16" ht="135" hidden="1">
      <c r="A4529" s="4">
        <v>163</v>
      </c>
      <c r="B4529" s="11">
        <v>3</v>
      </c>
      <c r="C4529" s="33" t="s">
        <v>2961</v>
      </c>
      <c r="E4529" s="149"/>
      <c r="F4529" s="43" t="s">
        <v>3535</v>
      </c>
      <c r="G4529" s="43" t="s">
        <v>8303</v>
      </c>
      <c r="H4529" s="24">
        <v>9</v>
      </c>
      <c r="I4529" s="24">
        <v>46</v>
      </c>
      <c r="K4529" s="100"/>
      <c r="M4529" s="136" t="s">
        <v>12052</v>
      </c>
      <c r="N4529" s="136"/>
      <c r="O4529" s="178" t="str">
        <f t="shared" si="119"/>
        <v>Label.create(:concept_id =&gt; Concept.find_by_codelist_and_code(163, '09').id, :locale =&gt; 'fi', :preflabel =&gt; 'Julkistuspäivämäärä yleisölle', :scopenote =&gt; 'Date when a new product may be announced to the general public. Prior to the announcement date, the product data is intended for internal use by the recipient and supply chain partners only. After the announcement date, or in the absence of an announcement date, the planned product may be announced to the public as soon as metadata is available')</v>
      </c>
      <c r="P4529" s="3"/>
    </row>
    <row r="4530" spans="1:16" ht="150" hidden="1">
      <c r="A4530" s="4">
        <v>163</v>
      </c>
      <c r="B4530" s="11">
        <v>4</v>
      </c>
      <c r="C4530" s="33" t="s">
        <v>1581</v>
      </c>
      <c r="E4530" s="149"/>
      <c r="F4530" s="43" t="s">
        <v>2959</v>
      </c>
      <c r="G4530" s="43" t="s">
        <v>8304</v>
      </c>
      <c r="H4530" s="24">
        <v>9</v>
      </c>
      <c r="I4530" s="24">
        <v>46</v>
      </c>
      <c r="K4530" s="100"/>
      <c r="M4530" s="136" t="s">
        <v>12053</v>
      </c>
      <c r="N4530" s="136"/>
      <c r="O4530" s="178" t="str">
        <f t="shared" si="119"/>
        <v>Label.create(:concept_id =&gt; Concept.find_by_codelist_and_code(163, '10').id, :locale =&gt; 'fi', :preflabel =&gt; 'Julkistuspäivämäärä kirja-alalle', :scopenote =&gt; 'Date when a new product may be announced to the book trade only. Prior to the announcement date, the product information is intended for internal use by the recipient only. After the announcement date, or in the absence of a trade announcement date, the planned product may be announced to supply chain partners (but not necessarily made public – see the Public announcement date) as soon as metadata is available')</v>
      </c>
      <c r="P4530" s="3"/>
    </row>
    <row r="4531" spans="1:16" ht="60" hidden="1">
      <c r="A4531" s="4">
        <v>163</v>
      </c>
      <c r="B4531" s="11">
        <v>5</v>
      </c>
      <c r="C4531" s="33" t="s">
        <v>3312</v>
      </c>
      <c r="E4531" s="149"/>
      <c r="F4531" s="43" t="s">
        <v>2252</v>
      </c>
      <c r="G4531" s="43" t="s">
        <v>7971</v>
      </c>
      <c r="H4531" s="24">
        <v>9</v>
      </c>
      <c r="I4531" s="24">
        <v>40</v>
      </c>
      <c r="K4531" s="100"/>
      <c r="M4531" s="136" t="s">
        <v>12054</v>
      </c>
      <c r="N4531" s="136" t="s">
        <v>13017</v>
      </c>
      <c r="O4531" s="178" t="str">
        <f t="shared" si="119"/>
        <v>Label.create(:concept_id =&gt; Concept.find_by_codelist_and_code(163, '11').id, :locale =&gt; 'fi', :preflabel =&gt; 'Teoksen ensimmäinen julkaisuaika', :scopenote =&gt; 'Esim. käännetyn teoksen ensimmäinen julkaisuaika käännöskielellä (alkuteoksen julkaisuaika voidaan ilmoittaa koodilla 20), tai alkukielellään uudelleen julkaistun teoksen ensimmäinen julkaisuaika')</v>
      </c>
      <c r="P4531" s="3"/>
    </row>
    <row r="4532" spans="1:16" ht="15.75" hidden="1">
      <c r="A4532" s="4">
        <v>163</v>
      </c>
      <c r="B4532" s="11">
        <v>6</v>
      </c>
      <c r="C4532" s="33" t="s">
        <v>1399</v>
      </c>
      <c r="E4532" s="149"/>
      <c r="F4532" s="43" t="s">
        <v>3149</v>
      </c>
      <c r="G4532" s="43" t="s">
        <v>6830</v>
      </c>
      <c r="H4532" s="24">
        <v>9</v>
      </c>
      <c r="K4532" s="100"/>
      <c r="M4532" s="136" t="s">
        <v>12055</v>
      </c>
      <c r="N4532" s="136"/>
      <c r="O4532" s="178" t="str">
        <f t="shared" si="119"/>
        <v>Label.create(:concept_id =&gt; Concept.find_by_codelist_and_code(163, '12').id, :locale =&gt; 'fi', :preflabel =&gt; 'Viimeisimmän uusintapainoksen päivämäärä', :scopenote =&gt; 'Date when a product was last reprinted')</v>
      </c>
      <c r="P4532" s="3"/>
    </row>
    <row r="4533" spans="1:16" ht="45" hidden="1">
      <c r="A4533" s="4">
        <v>163</v>
      </c>
      <c r="B4533" s="11">
        <v>7</v>
      </c>
      <c r="C4533" s="33" t="s">
        <v>1400</v>
      </c>
      <c r="E4533" s="149"/>
      <c r="F4533" s="108" t="s">
        <v>9233</v>
      </c>
      <c r="G4533" s="108" t="s">
        <v>9234</v>
      </c>
      <c r="H4533" s="24">
        <v>9</v>
      </c>
      <c r="I4533" s="24">
        <v>58</v>
      </c>
      <c r="K4533" s="100"/>
      <c r="M4533" s="136" t="s">
        <v>12056</v>
      </c>
      <c r="N4533" s="136"/>
      <c r="O4533" s="178" t="str">
        <f t="shared" si="119"/>
        <v>Label.create(:concept_id =&gt; Concept.find_by_codelist_and_code(163, '13').id, :locale =&gt; 'fi', :preflabel =&gt; 'Myynnistäpoistopäivämäärä', :scopenote =&gt; 'Date when a product was (or will be) declared out-of-print, permanently withdrawn from sale or deleted')</v>
      </c>
      <c r="P4533" s="3"/>
    </row>
    <row r="4534" spans="1:16" ht="15.75" hidden="1">
      <c r="A4534" s="4">
        <v>163</v>
      </c>
      <c r="B4534" s="11">
        <v>8</v>
      </c>
      <c r="C4534" s="33" t="s">
        <v>205</v>
      </c>
      <c r="E4534" s="149"/>
      <c r="F4534" s="43" t="s">
        <v>3218</v>
      </c>
      <c r="G4534" s="43" t="s">
        <v>3167</v>
      </c>
      <c r="H4534" s="24">
        <v>9</v>
      </c>
      <c r="K4534" s="100"/>
      <c r="M4534" s="136" t="s">
        <v>12057</v>
      </c>
      <c r="N4534" s="136"/>
      <c r="O4534" s="178" t="str">
        <f t="shared" si="119"/>
        <v>Label.create(:concept_id =&gt; Concept.find_by_codelist_and_code(163, '16').id, :locale =&gt; 'fi', :preflabel =&gt; 'Viimeisimmän uudelleenjulkaisun päivämäärä', :scopenote =&gt; 'Date when a product was last reissued')</v>
      </c>
      <c r="P4534" s="3"/>
    </row>
    <row r="4535" spans="1:16" ht="60" hidden="1">
      <c r="A4535" s="4">
        <v>163</v>
      </c>
      <c r="B4535" s="11">
        <v>9</v>
      </c>
      <c r="C4535" s="33" t="s">
        <v>247</v>
      </c>
      <c r="E4535" s="149"/>
      <c r="F4535" s="43" t="s">
        <v>900</v>
      </c>
      <c r="G4535" s="43" t="s">
        <v>7979</v>
      </c>
      <c r="H4535" s="24">
        <v>11</v>
      </c>
      <c r="I4535" s="24">
        <v>40</v>
      </c>
      <c r="K4535" s="100"/>
      <c r="M4535" s="136" t="s">
        <v>12058</v>
      </c>
      <c r="N4535" s="136"/>
      <c r="O4535" s="178" t="str">
        <f t="shared" si="119"/>
        <v>Label.create(:concept_id =&gt; Concept.find_by_codelist_and_code(163, '19').id, :locale =&gt; 'fi', :preflabel =&gt; 'Painetun version julkaisupäivämäärä', :scopenote =&gt; 'Date of publication of a printed book which is the direct print counterpart to a digital product. The counterpart product may be included in &amp;lt;RelatedProduct&gt; using code 13')</v>
      </c>
      <c r="P4535" s="3"/>
    </row>
    <row r="4536" spans="1:16" ht="75" hidden="1">
      <c r="A4536" s="4">
        <v>163</v>
      </c>
      <c r="B4536" s="11">
        <v>10</v>
      </c>
      <c r="C4536" s="33" t="s">
        <v>4289</v>
      </c>
      <c r="E4536" s="149"/>
      <c r="F4536" s="43" t="s">
        <v>13728</v>
      </c>
      <c r="G4536" s="43" t="s">
        <v>7974</v>
      </c>
      <c r="H4536" s="24">
        <v>13</v>
      </c>
      <c r="I4536" s="24">
        <v>40</v>
      </c>
      <c r="K4536" s="100"/>
      <c r="M4536" s="136" t="s">
        <v>12059</v>
      </c>
      <c r="N4536" s="136" t="s">
        <v>12060</v>
      </c>
      <c r="O4536" s="178" t="str">
        <f t="shared" si="119"/>
        <v>Label.create(:concept_id =&gt; Concept.find_by_codelist_and_code(163, '20').id, :locale =&gt; 'fi', :preflabel =&gt; 'Alkuteoksen julkaisupäivämäärä', :scopenote =&gt; 'Alkuteoksen ensimmäinen julkaisupäivämäärä')</v>
      </c>
      <c r="P4536" s="3"/>
    </row>
    <row r="4537" spans="1:16" ht="15.75" hidden="1">
      <c r="A4537" s="4">
        <v>163</v>
      </c>
      <c r="B4537" s="11">
        <v>11</v>
      </c>
      <c r="C4537" s="33" t="s">
        <v>4311</v>
      </c>
      <c r="E4537" s="149"/>
      <c r="F4537" s="43" t="s">
        <v>13729</v>
      </c>
      <c r="G4537" s="43" t="s">
        <v>6831</v>
      </c>
      <c r="H4537" s="24">
        <v>13</v>
      </c>
      <c r="K4537" s="100"/>
      <c r="M4537" s="136" t="s">
        <v>12061</v>
      </c>
      <c r="N4537" s="136"/>
      <c r="O4537" s="178" t="str">
        <f t="shared" si="119"/>
        <v>Label.create(:concept_id =&gt; Concept.find_by_codelist_and_code(163, '21').id, :locale =&gt; 'fi', :preflabel =&gt; 'Tulevan uudelleenjulkaisun päivämäärä', :scopenote =&gt; 'Date when a product will be reissued')</v>
      </c>
      <c r="P4537" s="3"/>
    </row>
    <row r="4538" spans="1:16" ht="60" hidden="1">
      <c r="A4538" s="4">
        <v>163</v>
      </c>
      <c r="B4538" s="11">
        <v>12</v>
      </c>
      <c r="C4538" s="42" t="s">
        <v>2962</v>
      </c>
      <c r="D4538" s="42"/>
      <c r="E4538" s="149"/>
      <c r="F4538" s="43" t="s">
        <v>4566</v>
      </c>
      <c r="G4538" s="43" t="s">
        <v>6832</v>
      </c>
      <c r="H4538" s="24">
        <v>15</v>
      </c>
      <c r="K4538" s="100"/>
      <c r="M4538" s="136" t="s">
        <v>12062</v>
      </c>
      <c r="N4538" s="136" t="s">
        <v>13018</v>
      </c>
      <c r="O4538" s="178" t="str">
        <f t="shared" si="119"/>
        <v>Label.create(:concept_id =&gt; Concept.find_by_codelist_and_code(163, '22').id, :locale =&gt; 'fi', :preflabel =&gt; 'Myyntiinpalautuspäivämäärä', :scopenote =&gt; 'Päivämäärä, jolloin tilapäisesti myynnistä poistettu tuote todennäköisesti palautuu myyntiin')</v>
      </c>
      <c r="P4538" s="3"/>
    </row>
    <row r="4539" spans="1:16" ht="90" hidden="1">
      <c r="A4539" s="4">
        <v>163</v>
      </c>
      <c r="B4539" s="11">
        <v>13</v>
      </c>
      <c r="C4539" s="42" t="s">
        <v>769</v>
      </c>
      <c r="D4539" s="42"/>
      <c r="E4539" s="149"/>
      <c r="F4539" s="43" t="s">
        <v>4719</v>
      </c>
      <c r="G4539" s="43" t="s">
        <v>6833</v>
      </c>
      <c r="H4539" s="24">
        <v>16</v>
      </c>
      <c r="K4539" s="100"/>
      <c r="M4539" s="136" t="s">
        <v>12063</v>
      </c>
      <c r="N4539" s="136"/>
      <c r="O4539" s="178" t="str">
        <f t="shared" si="119"/>
        <v>Label.create(:concept_id =&gt; Concept.find_by_codelist_and_code(163, '23').id, :locale =&gt; 'fi', :preflabel =&gt; 'Arvostelun embargopäivämäärä', :scopenote =&gt; 'Date from which reviews of a product may be published eg in newspapers and magazines or online. Provided to the book trade for information only: newspapers and magazines are not expected to be recipients of ONIX metadata')</v>
      </c>
      <c r="P4539" s="3"/>
    </row>
    <row r="4540" spans="1:16" ht="75" hidden="1">
      <c r="A4540" s="4">
        <v>163</v>
      </c>
      <c r="B4540" s="11">
        <v>15</v>
      </c>
      <c r="C4540" s="42" t="s">
        <v>3764</v>
      </c>
      <c r="D4540" s="42"/>
      <c r="E4540" s="149"/>
      <c r="F4540" s="43" t="s">
        <v>4803</v>
      </c>
      <c r="G4540" s="43" t="s">
        <v>6834</v>
      </c>
      <c r="H4540" s="24">
        <v>18</v>
      </c>
      <c r="K4540" s="100"/>
      <c r="M4540" s="136" t="s">
        <v>12064</v>
      </c>
      <c r="N4540" s="136" t="s">
        <v>13019</v>
      </c>
      <c r="O4540" s="178" t="str">
        <f t="shared" si="119"/>
        <v>Label.create(:concept_id =&gt; Concept.find_by_codelist_and_code(163, '25').id, :locale =&gt; 'fi', :preflabel =&gt; 'Viimeinen ennakkotilauspäivä kustantajalta', :scopenote =&gt; 'Viimeinen tilauspäivä, jotta tuote voidaan toimittaa ennen julkaisupäivää')</v>
      </c>
      <c r="P4540" s="3"/>
    </row>
    <row r="4541" spans="1:16" ht="15.75" hidden="1">
      <c r="A4541" s="4">
        <v>163</v>
      </c>
      <c r="B4541" s="11">
        <v>16</v>
      </c>
      <c r="C4541" s="42" t="s">
        <v>4193</v>
      </c>
      <c r="D4541" s="42"/>
      <c r="E4541" s="149"/>
      <c r="F4541" s="43" t="s">
        <v>4802</v>
      </c>
      <c r="G4541" s="43" t="s">
        <v>6835</v>
      </c>
      <c r="H4541" s="24">
        <v>18</v>
      </c>
      <c r="K4541" s="100"/>
      <c r="M4541" s="136" t="s">
        <v>12065</v>
      </c>
      <c r="N4541" s="136" t="s">
        <v>12066</v>
      </c>
      <c r="O4541" s="178" t="str">
        <f t="shared" ref="O4541:O4606" si="122">IF(OR(H4541="",IFERROR(FIND("-"&amp;A4541&amp;"-","-6-7-8-10-11-26-33-35-36-37-38-39-40-47-52-54-56-63-67-75-78-94-95-101-138-140-"),0)&gt;0,
AND(A4541=1,IFERROR(FIND("-"&amp;C4541&amp;"-","-12-13-14-"),0)&gt;0),
AND(A4541=22,IFERROR(FIND("-"&amp;C4541&amp;"-","-04-05-"),0)&gt;0),
AND(A4541=34,IFERROR(FIND("-"&amp;C4541&amp;"-","-00-01-04-08-09-10-11-12-13-14-15-"),0)&gt;0),
AND(A4541=45,IFERROR(FIND("-"&amp;C4541&amp;"-","-08-"),0)&gt;0),
AND(A4541=49,IFERROR(FIND("-"&amp;C4541&amp;"-","-ROW-"),0)&gt;0),
AND(A4541=51,IFERROR(FIND("-"&amp;C4541&amp;"-","-14-15-36-"),0)&gt;0),
AND(A4541=79,IFERROR(FIND("-"&amp;C4541&amp;"-","-11-"),0)&gt;0),
AND(A4541=102,IFERROR(FIND("-"&amp;C4541&amp;"-","-02-"),0)&gt;0)),"",
 IF(AND(M4541="",N4541=""),"",
  "Label.create(:concept_id =&gt; Concept.find_by_codelist_and_code("&amp;A4541&amp;", "&amp;IF(C4541="","nil","'"&amp;C4541&amp;"'")&amp;").id, "&amp;
  ":locale =&gt; '"&amp;L$2&amp;"'"&amp;", "&amp;
  ":preflabel =&gt; '"&amp;(IF(M4541="",F4541,M4541)&amp;"', "&amp;
  ":scopenote =&gt; "&amp;IF(AND(N4541="",G4541="",K4541=""),"nil","'"&amp; IF(K4541="", "",$L$3 &amp; IF(ISERROR(FIND("
", K4541))," ","&lt;br&gt;&amp;nbsp;&amp;nbsp;&amp;nbsp;&amp;nbsp;• ") &amp; SUBSTITUTE(SUBSTITUTE(SUBSTITUTE(K4541, "&amp;", "&amp;amp;"),"&lt;","&amp;lt;"),"
","&lt;br&gt;&amp;nbsp;&amp;nbsp;&amp;nbsp;&amp;nbsp;• ")) &amp; IF(OR(K4541="",G4541=""),"","&lt;br&gt;") &amp; SUBSTITUTE(SUBSTITUTE(IF(N4541="",G4541,N4541),"&amp;","&amp;amp;"),"&lt;","&amp;lt;")&amp;"'")&amp;")")
))</f>
        <v>Label.create(:concept_id =&gt; Concept.find_by_codelist_and_code(163, '26').id, :locale =&gt; 'fi', :preflabel =&gt; 'Uusintapainoksen ilmestymispäivämäärä', :scopenote =&gt; 'Uusintapainoksen arvioitu ilmestymispäivämäärä')</v>
      </c>
      <c r="P4541" s="3"/>
    </row>
    <row r="4542" spans="1:16" ht="135" hidden="1">
      <c r="A4542" s="4">
        <v>163</v>
      </c>
      <c r="B4542" s="11">
        <v>17</v>
      </c>
      <c r="C4542" s="42" t="s">
        <v>848</v>
      </c>
      <c r="D4542" s="42"/>
      <c r="E4542" s="149"/>
      <c r="F4542" s="43" t="s">
        <v>5413</v>
      </c>
      <c r="G4542" s="43" t="s">
        <v>7948</v>
      </c>
      <c r="H4542" s="24">
        <v>25</v>
      </c>
      <c r="K4542" s="100"/>
      <c r="M4542" s="136" t="s">
        <v>12067</v>
      </c>
      <c r="N4542" s="136" t="s">
        <v>12068</v>
      </c>
      <c r="O4542" s="178" t="str">
        <f t="shared" si="122"/>
        <v>Label.create(:concept_id =&gt; Concept.find_by_codelist_and_code(163, '27').id, :locale =&gt; 'fi', :preflabel =&gt; 'Ennakkotilausten embargopäivämäärä', :scopenote =&gt; 'Ensimmäinen päivä, jolloin tuotteen voi ennakkotilata')</v>
      </c>
      <c r="P4542" s="3"/>
    </row>
    <row r="4543" spans="1:16" ht="30" hidden="1">
      <c r="A4543" s="4">
        <v>163</v>
      </c>
      <c r="B4543" s="11">
        <v>18</v>
      </c>
      <c r="C4543" s="42" t="s">
        <v>4051</v>
      </c>
      <c r="D4543" s="42"/>
      <c r="E4543" s="149"/>
      <c r="F4543" s="43" t="s">
        <v>5509</v>
      </c>
      <c r="G4543" s="43" t="s">
        <v>6836</v>
      </c>
      <c r="H4543" s="24">
        <v>28</v>
      </c>
      <c r="K4543" s="100"/>
      <c r="M4543" s="136" t="s">
        <v>12069</v>
      </c>
      <c r="N4543" s="136" t="s">
        <v>12070</v>
      </c>
      <c r="O4543" s="178" t="str">
        <f t="shared" si="122"/>
        <v>Label.create(:concept_id =&gt; Concept.find_by_codelist_and_code(163, '28').id, :locale =&gt; 'fi', :preflabel =&gt; 'Siirtopäivämäärä', :scopenote =&gt; 'Tuotteen siirtyminen uudelle kustantajalle')</v>
      </c>
      <c r="P4543" s="3"/>
    </row>
    <row r="4544" spans="1:16" ht="15.75" hidden="1">
      <c r="A4544" s="4">
        <v>163</v>
      </c>
      <c r="B4544" s="11">
        <v>19</v>
      </c>
      <c r="C4544" s="42" t="s">
        <v>2237</v>
      </c>
      <c r="D4544" s="42"/>
      <c r="E4544" s="149"/>
      <c r="F4544" s="43" t="s">
        <v>5658</v>
      </c>
      <c r="G4544" s="43" t="s">
        <v>6837</v>
      </c>
      <c r="H4544" s="24">
        <v>30</v>
      </c>
      <c r="K4544" s="100"/>
      <c r="M4544" s="136" t="s">
        <v>12071</v>
      </c>
      <c r="N4544" s="136" t="s">
        <v>12072</v>
      </c>
      <c r="O4544" s="178" t="str">
        <f t="shared" si="122"/>
        <v>Label.create(:concept_id =&gt; Concept.find_by_codelist_and_code(163, '29').id, :locale =&gt; 'fi', :preflabel =&gt; 'Tuotantopäivämäärä', :scopenote =&gt; 'Audiovisuaalisille julkaisuille, esim. DVD:t')</v>
      </c>
      <c r="P4544" s="3"/>
    </row>
    <row r="4545" spans="1:16" ht="120" hidden="1">
      <c r="A4545" s="4">
        <v>163</v>
      </c>
      <c r="B4545" s="11">
        <v>20</v>
      </c>
      <c r="C4545" s="42" t="s">
        <v>507</v>
      </c>
      <c r="D4545" s="42"/>
      <c r="E4545" s="149"/>
      <c r="F4545" s="43" t="s">
        <v>8062</v>
      </c>
      <c r="G4545" s="43" t="s">
        <v>8063</v>
      </c>
      <c r="H4545" s="24">
        <v>43</v>
      </c>
      <c r="K4545" s="100"/>
      <c r="M4545" s="136" t="s">
        <v>12073</v>
      </c>
      <c r="N4545" s="136"/>
      <c r="O4545" s="178" t="str">
        <f t="shared" si="122"/>
        <v>Label.create(:concept_id =&gt; Concept.find_by_codelist_and_code(163, '30').id, :locale =&gt; 'fi', :preflabel =&gt; 'Striimauksen embargopäivämäärä', :scopenote =&gt; 'For digital products that are available to end customers both as a download and streamed, the earliest date the product can be made available on a stream, where the streamed version becomes available later than the download. For the download, see code 02 if it is embargoed or code 01 if there is no embargo')</v>
      </c>
      <c r="P4545" s="3"/>
    </row>
    <row r="4546" spans="1:16" ht="135" hidden="1">
      <c r="A4546" s="4">
        <v>163</v>
      </c>
      <c r="B4546" s="11">
        <v>21</v>
      </c>
      <c r="C4546" s="42" t="s">
        <v>294</v>
      </c>
      <c r="D4546" s="42"/>
      <c r="E4546" s="149"/>
      <c r="F4546" s="43" t="s">
        <v>8064</v>
      </c>
      <c r="G4546" s="43" t="s">
        <v>8065</v>
      </c>
      <c r="H4546" s="24">
        <v>43</v>
      </c>
      <c r="K4546" s="100"/>
      <c r="M4546" s="136" t="s">
        <v>12074</v>
      </c>
      <c r="N4546" s="136" t="s">
        <v>12734</v>
      </c>
      <c r="O4546" s="178" t="str">
        <f t="shared" si="122"/>
        <v>Label.create(:concept_id =&gt; Concept.find_by_codelist_and_code(163, '31').id, :locale =&gt; 'fi', :preflabel =&gt; 'Tilauspalveluiden embargopäivämäärä', :scopenote =&gt; 'esim. ensimmäinen sallittu myyntipäivä lukuaikapalveluissa, ”lukuaikaembargo”')</v>
      </c>
      <c r="P4546" s="3"/>
    </row>
    <row r="4547" spans="1:16" ht="30" hidden="1">
      <c r="A4547" s="118">
        <v>163</v>
      </c>
      <c r="B4547" s="140">
        <v>22</v>
      </c>
      <c r="C4547" s="111" t="s">
        <v>2788</v>
      </c>
      <c r="D4547" s="111"/>
      <c r="E4547" s="111"/>
      <c r="F4547" s="108" t="s">
        <v>8727</v>
      </c>
      <c r="G4547" s="108" t="s">
        <v>8728</v>
      </c>
      <c r="H4547" s="109">
        <v>51</v>
      </c>
      <c r="I4547" s="109"/>
      <c r="J4547" s="110"/>
      <c r="K4547" s="100"/>
      <c r="M4547" s="136" t="s">
        <v>12075</v>
      </c>
      <c r="N4547" s="136" t="s">
        <v>13020</v>
      </c>
      <c r="O4547" s="178" t="str">
        <f t="shared" si="122"/>
        <v>Label.create(:concept_id =&gt; Concept.find_by_codelist_and_code(163, '35').id, :locale =&gt; 'fi', :preflabel =&gt; 'Ennakkoluetteloinnin määräaika', :scopenote =&gt; 'Jotta luettelointitiedot ehditään painamaan kirjaan')</v>
      </c>
      <c r="P4547" s="3"/>
    </row>
    <row r="4548" spans="1:16" ht="45" hidden="1">
      <c r="A4548" s="183">
        <v>164</v>
      </c>
      <c r="B4548" s="191">
        <v>0</v>
      </c>
      <c r="C4548" s="184"/>
      <c r="D4548" s="184"/>
      <c r="E4548" s="185"/>
      <c r="F4548" s="75" t="s">
        <v>7613</v>
      </c>
      <c r="G4548" s="75" t="s">
        <v>5665</v>
      </c>
      <c r="H4548" s="29">
        <v>9</v>
      </c>
      <c r="I4548" s="29"/>
      <c r="J4548" s="20">
        <v>3</v>
      </c>
      <c r="K4548" s="101" t="s">
        <v>7683</v>
      </c>
      <c r="M4548" s="136" t="s">
        <v>12076</v>
      </c>
      <c r="N4548" s="136"/>
      <c r="O4548" s="178" t="str">
        <f t="shared" si="122"/>
        <v>Label.create(:concept_id =&gt; Concept.find_by_codelist_and_code(164, nil).id, :locale =&gt; 'fi', :preflabel =&gt; 'Teoksen suhde', :scopenote =&gt; 'Käytä yhdessä &amp;lt;WorkRelationCode&gt; &amp;lt;x454&gt;')</v>
      </c>
      <c r="P4548" s="3"/>
    </row>
    <row r="4549" spans="1:16" ht="75" hidden="1">
      <c r="A4549" s="4">
        <v>164</v>
      </c>
      <c r="B4549" s="11">
        <v>1</v>
      </c>
      <c r="C4549" s="33" t="s">
        <v>1557</v>
      </c>
      <c r="E4549" s="149"/>
      <c r="F4549" s="43" t="s">
        <v>1730</v>
      </c>
      <c r="G4549" s="63" t="s">
        <v>13050</v>
      </c>
      <c r="H4549" s="24">
        <v>9</v>
      </c>
      <c r="I4549" s="24">
        <v>59</v>
      </c>
      <c r="K4549" s="100"/>
      <c r="M4549" s="136" t="s">
        <v>12077</v>
      </c>
      <c r="N4549" s="136"/>
      <c r="O4549" s="178" t="str">
        <f t="shared" si="122"/>
        <v>Label.create(:concept_id =&gt; Concept.find_by_codelist_and_code(164, '01').id, :locale =&gt; 'fi', :preflabel =&gt; 'Manifestaatio teoksesta', :scopenote =&gt; 'Product A is or includes a manifestation of work X. (There is a direct parent–child relation between work X and the product). The instance of &amp;lt;RelatedWork&gt; must include an identifier for work X')</v>
      </c>
      <c r="P4549" s="3"/>
    </row>
    <row r="4550" spans="1:16" ht="240" hidden="1">
      <c r="A4550" s="4">
        <v>164</v>
      </c>
      <c r="B4550" s="11">
        <v>2</v>
      </c>
      <c r="C4550" s="33" t="s">
        <v>1556</v>
      </c>
      <c r="E4550" s="149"/>
      <c r="F4550" s="43" t="s">
        <v>1731</v>
      </c>
      <c r="G4550" s="63" t="s">
        <v>13051</v>
      </c>
      <c r="H4550" s="24">
        <v>9</v>
      </c>
      <c r="I4550" s="24">
        <v>59</v>
      </c>
      <c r="K4550" s="100"/>
      <c r="M4550" s="136" t="s">
        <v>12078</v>
      </c>
      <c r="N4550" s="136"/>
      <c r="O4550" s="178" t="str">
        <f t="shared" si="122"/>
        <v>Label.create(:concept_id =&gt; Concept.find_by_codelist_and_code(164, '02').id, :locale =&gt; 'fi', :preflabel =&gt; 'Johdettu teoksesta', :scopenote =&gt; 'Product A is or includes a manifestation of a work X which is derived (directly) from related work W in one or more of the ways specified in the former ISTC rules. (There is a relationship between a grandparent work W and a parent work X, and between that parent work and the product.) This relation type is intended to enable products with a common ‘grandparent’ work to be linked without specifying the precise nature of their derivation, and without necessarily assigning an identifier to the product’s parent work X. The instance of &amp;lt;RelatedWork&gt; must include an identifier for work W. Codes 20–30 may be used instead to provide details of the derivation of work X from work W')</v>
      </c>
      <c r="P4550" s="3"/>
    </row>
    <row r="4551" spans="1:16" ht="150" hidden="1">
      <c r="A4551" s="4">
        <v>164</v>
      </c>
      <c r="B4551" s="11">
        <v>3</v>
      </c>
      <c r="C4551" s="33" t="s">
        <v>4516</v>
      </c>
      <c r="E4551" s="149"/>
      <c r="F4551" s="43" t="s">
        <v>13730</v>
      </c>
      <c r="G4551" s="63" t="s">
        <v>13052</v>
      </c>
      <c r="H4551" s="24">
        <v>13</v>
      </c>
      <c r="I4551" s="24">
        <v>59</v>
      </c>
      <c r="K4551" s="100"/>
      <c r="M4551" s="136" t="s">
        <v>12079</v>
      </c>
      <c r="N4551" s="136"/>
      <c r="O4551" s="178" t="str">
        <f t="shared" si="122"/>
        <v>Label.create(:concept_id =&gt; Concept.find_by_codelist_and_code(164, '03').id, :locale =&gt; 'fi', :preflabel =&gt; 'Liittyvä teos on johdettu tästä', :scopenote =&gt; 'Product A is a manifestation of a work X from which related work Y is (directly) derived in one or more of the ways specified in the former ISTC rules. (There is a relationship between a parent work X and a child work Y, and between the parent work X and the product.) The instance of &amp;lt;RelatedWork&gt; must include an identifier for work Y. Codes 40–50 may be used instead to provide details of the derivation of work Y from work X')</v>
      </c>
      <c r="P4551" s="3"/>
    </row>
    <row r="4552" spans="1:16" ht="105" hidden="1">
      <c r="A4552" s="4">
        <v>164</v>
      </c>
      <c r="B4552" s="11">
        <v>4</v>
      </c>
      <c r="C4552" s="33" t="s">
        <v>4517</v>
      </c>
      <c r="E4552" s="149"/>
      <c r="F4552" s="43" t="s">
        <v>9337</v>
      </c>
      <c r="G4552" s="63" t="s">
        <v>13053</v>
      </c>
      <c r="H4552" s="24">
        <v>13</v>
      </c>
      <c r="I4552" s="24">
        <v>59</v>
      </c>
      <c r="K4552" s="100"/>
      <c r="M4552" s="136" t="s">
        <v>12080</v>
      </c>
      <c r="N4552" s="136"/>
      <c r="O4552" s="178" t="str">
        <f t="shared" si="122"/>
        <v>Label.create(:concept_id =&gt; Concept.find_by_codelist_and_code(164, '04').id, :locale =&gt; 'fi', :preflabel =&gt; 'Saman kokoelman toinen teos', :scopenote =&gt; 'Product A is a manifestation of a work X in the same (bibliographic) collection as related work Z. (There is a relationship between the parent work X and a ‘same collection’ work Z, and between the parent work X and the product.) The instance of &amp;lt;RelatedWork&gt; must include an identifier for work Z')</v>
      </c>
      <c r="P4552" s="3"/>
    </row>
    <row r="4553" spans="1:16" ht="120" hidden="1">
      <c r="A4553" s="4">
        <v>164</v>
      </c>
      <c r="B4553" s="11">
        <v>5</v>
      </c>
      <c r="C4553" s="33" t="s">
        <v>4474</v>
      </c>
      <c r="E4553" s="149"/>
      <c r="F4553" s="43" t="s">
        <v>13731</v>
      </c>
      <c r="G4553" s="63" t="s">
        <v>13054</v>
      </c>
      <c r="H4553" s="24">
        <v>13</v>
      </c>
      <c r="I4553" s="24">
        <v>59</v>
      </c>
      <c r="K4553" s="100"/>
      <c r="M4553" s="136" t="s">
        <v>12081</v>
      </c>
      <c r="N4553" s="136"/>
      <c r="O4553" s="178" t="str">
        <f t="shared" si="122"/>
        <v>Label.create(:concept_id =&gt; Concept.find_by_codelist_and_code(164, '05').id, :locale =&gt; 'fi', :preflabel =&gt; 'Saman tekijän toinen teos', :scopenote =&gt; 'Product A is a manifestation of a work X by the same contributor(s) as related work Z. (There is a relationship between the parent work X and a work Z where X and Z have at least one contributor in common, and between the parent work X and the product.) The instance of &amp;lt;RelatedWork&gt; must include an identifier for work Z')</v>
      </c>
      <c r="P4553" s="3"/>
    </row>
    <row r="4554" spans="1:16" ht="120" hidden="1">
      <c r="A4554" s="118">
        <v>164</v>
      </c>
      <c r="B4554" s="140">
        <f t="shared" ref="B4554:B4578" si="123">IF(A4554=A4553,B4553+1,0)</f>
        <v>6</v>
      </c>
      <c r="C4554" s="111" t="s">
        <v>1247</v>
      </c>
      <c r="D4554" s="111"/>
      <c r="E4554" s="111"/>
      <c r="F4554" s="63" t="s">
        <v>9286</v>
      </c>
      <c r="G4554" s="108" t="s">
        <v>9287</v>
      </c>
      <c r="H4554" s="109">
        <v>59</v>
      </c>
      <c r="I4554" s="109"/>
      <c r="J4554" s="110"/>
      <c r="K4554" s="100"/>
      <c r="M4554" s="136" t="s">
        <v>12082</v>
      </c>
      <c r="N4554" s="136"/>
      <c r="O4554" s="178" t="str">
        <f t="shared" si="122"/>
        <v>Label.create(:concept_id =&gt; Concept.find_by_codelist_and_code(164, '06').id, :locale =&gt; 'fi', :preflabel =&gt; 'Alkuteoksen manifestaatio', :scopenote =&gt; 'Product A is or includes a manifestation of work X. (There is a direct parent–child relation between work X and the product, and work X is original, ie not a derived work of any kind – there is no work W.) The instance of &amp;lt;RelatedWork&gt; must include an identifier for work X. See code 01 if the originality of X is unspecified or unknown')</v>
      </c>
      <c r="P4554" s="3"/>
    </row>
    <row r="4555" spans="1:16" ht="225" hidden="1">
      <c r="A4555" s="118">
        <v>164</v>
      </c>
      <c r="B4555" s="140">
        <f t="shared" si="123"/>
        <v>7</v>
      </c>
      <c r="C4555" s="111" t="s">
        <v>3629</v>
      </c>
      <c r="D4555" s="111"/>
      <c r="E4555" s="111"/>
      <c r="F4555" s="108" t="s">
        <v>9288</v>
      </c>
      <c r="G4555" s="108" t="s">
        <v>9338</v>
      </c>
      <c r="H4555" s="109">
        <v>59</v>
      </c>
      <c r="I4555" s="109"/>
      <c r="J4555" s="110"/>
      <c r="K4555" s="100"/>
      <c r="M4555" s="136" t="s">
        <v>12083</v>
      </c>
      <c r="N4555" s="136"/>
      <c r="O4555" s="178" t="str">
        <f t="shared" si="122"/>
        <v>Label.create(:concept_id =&gt; Concept.find_by_codelist_and_code(164, '21').id, :locale =&gt; 'fi', :preflabel =&gt; 'Johdettu lyhentämällä', :scopenote =&gt; 'Product A is or includes a manifestation of a work X which is derived directly from related work W by abridgement. (There is a relationship between the grandparent [unabridged] work W and the parent [abridged] work X, and between the parent work X and the product.) The instance of &amp;lt;RelatedWork&gt; must include an identifier for [unabridged] work W. &amp;lt;EditionType&gt; of product A would normally be ABR. See code 02 if the method of derivation of X from W is unknown or unstated. The [abridged] parent work X may be identified using a separate instance of &amp;lt;RelatedWork&gt; with relation code 01')</v>
      </c>
      <c r="P4555" s="3"/>
    </row>
    <row r="4556" spans="1:16" ht="165" hidden="1">
      <c r="A4556" s="118">
        <v>164</v>
      </c>
      <c r="B4556" s="140">
        <f t="shared" si="123"/>
        <v>8</v>
      </c>
      <c r="C4556" s="111" t="s">
        <v>2962</v>
      </c>
      <c r="D4556" s="111"/>
      <c r="E4556" s="111"/>
      <c r="F4556" s="108" t="s">
        <v>9289</v>
      </c>
      <c r="G4556" s="108" t="s">
        <v>9339</v>
      </c>
      <c r="H4556" s="109">
        <v>59</v>
      </c>
      <c r="I4556" s="109"/>
      <c r="J4556" s="110"/>
      <c r="K4556" s="100"/>
      <c r="M4556" s="136" t="s">
        <v>12084</v>
      </c>
      <c r="N4556" s="136" t="s">
        <v>12085</v>
      </c>
      <c r="O4556" s="178" t="str">
        <f t="shared" si="122"/>
        <v>Label.create(:concept_id =&gt; Concept.find_by_codelist_and_code(164, '22').id, :locale =&gt; 'fi', :preflabel =&gt; 'Johdettu annotoimalla', :scopenote =&gt; 'Alkuperäiseen teokseen lisätty huomautuksia ja selityksiä')</v>
      </c>
      <c r="P4556" s="3"/>
    </row>
    <row r="4557" spans="1:16" ht="150" hidden="1">
      <c r="A4557" s="118">
        <v>164</v>
      </c>
      <c r="B4557" s="140">
        <f t="shared" si="123"/>
        <v>9</v>
      </c>
      <c r="C4557" s="111" t="s">
        <v>769</v>
      </c>
      <c r="D4557" s="111"/>
      <c r="E4557" s="111"/>
      <c r="F4557" s="108" t="s">
        <v>9290</v>
      </c>
      <c r="G4557" s="108" t="s">
        <v>9291</v>
      </c>
      <c r="H4557" s="109">
        <v>59</v>
      </c>
      <c r="I4557" s="109"/>
      <c r="J4557" s="110"/>
      <c r="K4557" s="100"/>
      <c r="M4557" s="136" t="s">
        <v>12086</v>
      </c>
      <c r="N4557" s="136" t="s">
        <v>12087</v>
      </c>
      <c r="O4557" s="178" t="str">
        <f t="shared" si="122"/>
        <v>Label.create(:concept_id =&gt; Concept.find_by_codelist_and_code(164, '23').id, :locale =&gt; 'fi', :preflabel =&gt; 'Johdettu yhdistämällä', :scopenote =&gt; 'Kahden teoksen yhdistelmä')</v>
      </c>
      <c r="P4557" s="3"/>
    </row>
    <row r="4558" spans="1:16" ht="90" hidden="1">
      <c r="A4558" s="118">
        <v>164</v>
      </c>
      <c r="B4558" s="140">
        <f t="shared" si="123"/>
        <v>10</v>
      </c>
      <c r="C4558" s="111" t="s">
        <v>203</v>
      </c>
      <c r="D4558" s="111"/>
      <c r="E4558" s="111"/>
      <c r="F4558" s="108" t="s">
        <v>9292</v>
      </c>
      <c r="G4558" s="108" t="s">
        <v>9293</v>
      </c>
      <c r="H4558" s="109">
        <v>59</v>
      </c>
      <c r="I4558" s="109"/>
      <c r="J4558" s="110"/>
      <c r="K4558" s="100"/>
      <c r="M4558" s="136" t="s">
        <v>12088</v>
      </c>
      <c r="N4558" s="136"/>
      <c r="O4558" s="178" t="str">
        <f t="shared" si="122"/>
        <v>Label.create(:concept_id =&gt; Concept.find_by_codelist_and_code(164, '24').id, :locale =&gt; 'fi', :preflabel =&gt; 'Johdettu lisäämällä kommentaari', :scopenote =&gt; 'The content of the work W has been augmented by the addition of critical commendary to form work X. The instance of &amp;lt;RelatedWork&gt; must include an identifier for work W. &amp;lt;EditionType&gt; of Product A would normally be CRI')</v>
      </c>
      <c r="P4558" s="3"/>
    </row>
    <row r="4559" spans="1:16" ht="45" hidden="1">
      <c r="A4559" s="118">
        <v>164</v>
      </c>
      <c r="B4559" s="140">
        <f t="shared" si="123"/>
        <v>11</v>
      </c>
      <c r="C4559" s="111" t="s">
        <v>3764</v>
      </c>
      <c r="D4559" s="111"/>
      <c r="E4559" s="111"/>
      <c r="F4559" s="108" t="s">
        <v>9294</v>
      </c>
      <c r="G4559" s="108" t="s">
        <v>9295</v>
      </c>
      <c r="H4559" s="109">
        <v>59</v>
      </c>
      <c r="I4559" s="109"/>
      <c r="J4559" s="110"/>
      <c r="K4559" s="100"/>
      <c r="M4559" s="136" t="s">
        <v>12089</v>
      </c>
      <c r="N4559" s="136"/>
      <c r="O4559" s="178" t="str">
        <f t="shared" si="122"/>
        <v>Label.create(:concept_id =&gt; Concept.find_by_codelist_and_code(164, '25').id, :locale =&gt; 'fi', :preflabel =&gt; 'Ote teoksesta', :scopenote =&gt; 'The content of the work X is an excerpt from work W. The instance of &amp;lt;RelatedWork&gt; must include an identifier for [complete] work W')</v>
      </c>
      <c r="P4559" s="3"/>
    </row>
    <row r="4560" spans="1:16" ht="90" hidden="1">
      <c r="A4560" s="118">
        <v>164</v>
      </c>
      <c r="B4560" s="140">
        <f t="shared" si="123"/>
        <v>12</v>
      </c>
      <c r="C4560" s="111" t="s">
        <v>4193</v>
      </c>
      <c r="D4560" s="111"/>
      <c r="E4560" s="111"/>
      <c r="F4560" s="108" t="s">
        <v>9296</v>
      </c>
      <c r="G4560" s="108" t="s">
        <v>9297</v>
      </c>
      <c r="H4560" s="109">
        <v>59</v>
      </c>
      <c r="I4560" s="109"/>
      <c r="J4560" s="110"/>
      <c r="K4560" s="100"/>
      <c r="M4560" s="136" t="s">
        <v>12090</v>
      </c>
      <c r="N4560" s="136"/>
      <c r="O4560" s="178" t="str">
        <f t="shared" si="122"/>
        <v>Label.create(:concept_id =&gt; Concept.find_by_codelist_and_code(164, '26').id, :locale =&gt; 'fi', :preflabel =&gt; 'Johdettu sensuroimalla', :scopenote =&gt; 'Offensive or unsuitable text material has been removed from work W to form work X. The instance of &amp;lt;RelatedWork&gt; must include an identifier for [unsuitable] work W. &amp;lt;EditionType&gt; of Product A would normally be EXP')</v>
      </c>
      <c r="P4560" s="3"/>
    </row>
    <row r="4561" spans="1:16" ht="90" hidden="1">
      <c r="A4561" s="118">
        <v>164</v>
      </c>
      <c r="B4561" s="140">
        <f t="shared" si="123"/>
        <v>13</v>
      </c>
      <c r="C4561" s="111" t="s">
        <v>848</v>
      </c>
      <c r="D4561" s="111"/>
      <c r="E4561" s="111"/>
      <c r="F4561" s="108" t="s">
        <v>9298</v>
      </c>
      <c r="G4561" s="108" t="s">
        <v>9299</v>
      </c>
      <c r="H4561" s="109">
        <v>59</v>
      </c>
      <c r="I4561" s="109"/>
      <c r="J4561" s="110"/>
      <c r="K4561" s="100"/>
      <c r="M4561" s="136" t="s">
        <v>12091</v>
      </c>
      <c r="N4561" s="136"/>
      <c r="O4561" s="178" t="str">
        <f t="shared" si="122"/>
        <v>Label.create(:concept_id =&gt; Concept.find_by_codelist_and_code(164, '27').id, :locale =&gt; 'fi', :preflabel =&gt; 'Johdettu lisäämällä muuta kuin tekstisisältöä', :scopenote =&gt; 'The content of work W has been augmented by the addition of significant non-textual elements to form work X. The instance of &amp;lt;RelatedWork&gt; must include an identifier for [unaugmented] work W. &amp;lt;EditionType&gt; of product A may be ILL, ENH etc')</v>
      </c>
      <c r="P4561" s="3"/>
    </row>
    <row r="4562" spans="1:16" ht="105" hidden="1">
      <c r="A4562" s="118">
        <v>164</v>
      </c>
      <c r="B4562" s="140">
        <f t="shared" si="123"/>
        <v>14</v>
      </c>
      <c r="C4562" s="111" t="s">
        <v>4051</v>
      </c>
      <c r="D4562" s="111"/>
      <c r="E4562" s="111"/>
      <c r="F4562" s="108" t="s">
        <v>9300</v>
      </c>
      <c r="G4562" s="108" t="s">
        <v>9301</v>
      </c>
      <c r="H4562" s="109">
        <v>59</v>
      </c>
      <c r="I4562" s="109"/>
      <c r="J4562" s="110"/>
      <c r="K4562" s="100"/>
      <c r="M4562" s="136" t="s">
        <v>12092</v>
      </c>
      <c r="N4562" s="136"/>
      <c r="O4562" s="178" t="str">
        <f t="shared" si="122"/>
        <v>Label.create(:concept_id =&gt; Concept.find_by_codelist_and_code(164, '28').id, :locale =&gt; 'fi', :preflabel =&gt; 'Johdettu päivittämällä sisältö', :scopenote =&gt; 'The content of work W has been revised and/or expanded or enlarged to form work X [including addition, deletion or replacement of text material]. The instance of &amp;lt;RelatedWork&gt; must include an identifier for [unrevised] work W. &amp;lt;EditionType&gt; of product A may be REV, NED, etc, or A may be numbered')</v>
      </c>
      <c r="P4562" s="3"/>
    </row>
    <row r="4563" spans="1:16" ht="60" hidden="1">
      <c r="A4563" s="118">
        <v>164</v>
      </c>
      <c r="B4563" s="140">
        <f t="shared" si="123"/>
        <v>15</v>
      </c>
      <c r="C4563" s="111" t="s">
        <v>2237</v>
      </c>
      <c r="D4563" s="111"/>
      <c r="E4563" s="111"/>
      <c r="F4563" s="108" t="s">
        <v>9302</v>
      </c>
      <c r="G4563" s="108" t="s">
        <v>9303</v>
      </c>
      <c r="H4563" s="109">
        <v>59</v>
      </c>
      <c r="I4563" s="109"/>
      <c r="J4563" s="110"/>
      <c r="K4563" s="100"/>
      <c r="M4563" s="136" t="s">
        <v>12093</v>
      </c>
      <c r="N4563" s="136"/>
      <c r="O4563" s="178" t="str">
        <f t="shared" si="122"/>
        <v>Label.create(:concept_id =&gt; Concept.find_by_codelist_and_code(164, '29').id, :locale =&gt; 'fi', :preflabel =&gt; 'Johdettu kääntämällä', :scopenote =&gt; 'The content of work W has been translated into another language to form work X. The instance of &amp;lt;RelatedWork&gt; must include an identifier for [untranslated] work W')</v>
      </c>
      <c r="P4563" s="3"/>
    </row>
    <row r="4564" spans="1:16" ht="90" hidden="1">
      <c r="A4564" s="118">
        <v>164</v>
      </c>
      <c r="B4564" s="140">
        <f t="shared" si="123"/>
        <v>16</v>
      </c>
      <c r="C4564" s="111">
        <v>30</v>
      </c>
      <c r="D4564" s="111"/>
      <c r="E4564" s="111"/>
      <c r="F4564" s="108" t="s">
        <v>9304</v>
      </c>
      <c r="G4564" s="108" t="s">
        <v>13044</v>
      </c>
      <c r="H4564" s="109">
        <v>59</v>
      </c>
      <c r="I4564" s="109"/>
      <c r="J4564" s="110"/>
      <c r="K4564" s="100"/>
      <c r="M4564" s="136" t="s">
        <v>12094</v>
      </c>
      <c r="N4564" s="136"/>
      <c r="O4564" s="178" t="str">
        <f t="shared" si="122"/>
        <v>Label.create(:concept_id =&gt; Concept.find_by_codelist_and_code(164, '30').id, :locale =&gt; 'fi', :preflabel =&gt; 'Johdettu muokkaamalla', :scopenote =&gt; 'The content of work W has been adapted [into a different literary form] to form work X. The instance of &amp;lt;RelatedWork&gt; must include an identifier for [unadapted] work W. &amp;lt;EditionType&gt; of product A would normally be ADP, ACT etc')</v>
      </c>
      <c r="P4564" s="3"/>
    </row>
    <row r="4565" spans="1:16" ht="75" hidden="1">
      <c r="A4565" s="118">
        <v>164</v>
      </c>
      <c r="B4565" s="140">
        <f t="shared" si="123"/>
        <v>17</v>
      </c>
      <c r="C4565" s="111" t="s">
        <v>294</v>
      </c>
      <c r="D4565" s="111"/>
      <c r="E4565" s="111"/>
      <c r="F4565" s="108" t="s">
        <v>9305</v>
      </c>
      <c r="G4565" s="108" t="s">
        <v>9306</v>
      </c>
      <c r="H4565" s="109">
        <v>59</v>
      </c>
      <c r="I4565" s="109"/>
      <c r="J4565" s="110"/>
      <c r="K4565" s="100"/>
      <c r="M4565" s="136" t="s">
        <v>12095</v>
      </c>
      <c r="N4565" s="136"/>
      <c r="O4565" s="178" t="str">
        <f t="shared" si="122"/>
        <v>Label.create(:concept_id =&gt; Concept.find_by_codelist_and_code(164, '31').id, :locale =&gt; 'fi', :preflabel =&gt; 'Johdettu poistamalla muuta kuin tekstisisältöä', :scopenote =&gt; 'The content of work W has been modified by the removal of significant non-textual elements to form work X. The instance of &amp;lt;RelatedWork&gt; must include an identifier for work W')</v>
      </c>
      <c r="P4565" s="3"/>
    </row>
    <row r="4566" spans="1:16" ht="180" hidden="1">
      <c r="A4566" s="118">
        <v>164</v>
      </c>
      <c r="B4566" s="140">
        <f t="shared" si="123"/>
        <v>18</v>
      </c>
      <c r="C4566" s="111" t="s">
        <v>1545</v>
      </c>
      <c r="D4566" s="111"/>
      <c r="E4566" s="111"/>
      <c r="F4566" s="108" t="s">
        <v>9307</v>
      </c>
      <c r="G4566" s="108" t="s">
        <v>9308</v>
      </c>
      <c r="H4566" s="109">
        <v>59</v>
      </c>
      <c r="I4566" s="109"/>
      <c r="J4566" s="110"/>
      <c r="K4566" s="100"/>
      <c r="M4566" s="136" t="s">
        <v>12096</v>
      </c>
      <c r="N4566" s="136"/>
      <c r="O4566" s="178" t="str">
        <f t="shared" si="122"/>
        <v>Label.create(:concept_id =&gt; Concept.find_by_codelist_and_code(164, '41').id, :locale =&gt; 'fi', :preflabel =&gt; 'Liittyvä teos on johdettu tästä lyhentämällä', :scopenote =&gt; 'Product A is a manifestation of a work X from which the related work Y is (directly) derived by abridgement. (There is a relationship between the parent [unabridged] work X and the child [abridged] work Y, and between parent work X and the product.) The instance of &amp;lt;RelatedWork&gt; must include the identifier for [abridged] work Y. See code 03 if the method of derivation of Y from X is unknown or unstated. The [unabridged] parent work X may be identified using a separate instance of &amp;lt;RelatedWork&gt; with relation code 01 or 06')</v>
      </c>
      <c r="P4566" s="3"/>
    </row>
    <row r="4567" spans="1:16" ht="30" hidden="1">
      <c r="A4567" s="118">
        <v>164</v>
      </c>
      <c r="B4567" s="140">
        <f t="shared" si="123"/>
        <v>19</v>
      </c>
      <c r="C4567" s="111" t="s">
        <v>1566</v>
      </c>
      <c r="D4567" s="111"/>
      <c r="E4567" s="111"/>
      <c r="F4567" s="108" t="s">
        <v>9309</v>
      </c>
      <c r="G4567" s="108">
        <v>0</v>
      </c>
      <c r="H4567" s="109">
        <v>59</v>
      </c>
      <c r="I4567" s="109"/>
      <c r="J4567" s="110"/>
      <c r="K4567" s="100"/>
      <c r="M4567" s="136" t="s">
        <v>12097</v>
      </c>
      <c r="N4567" s="136"/>
      <c r="O4567" s="178" t="str">
        <f t="shared" si="122"/>
        <v>Label.create(:concept_id =&gt; Concept.find_by_codelist_and_code(164, '42').id, :locale =&gt; 'fi', :preflabel =&gt; 'Liittyvä teos on johdettu tästä annotoimalla', :scopenote =&gt; '0')</v>
      </c>
      <c r="P4567" s="3"/>
    </row>
    <row r="4568" spans="1:16" ht="30" hidden="1">
      <c r="A4568" s="118">
        <v>164</v>
      </c>
      <c r="B4568" s="140">
        <f t="shared" si="123"/>
        <v>20</v>
      </c>
      <c r="C4568" s="111" t="s">
        <v>2238</v>
      </c>
      <c r="D4568" s="111"/>
      <c r="E4568" s="111"/>
      <c r="F4568" s="108" t="s">
        <v>9310</v>
      </c>
      <c r="G4568" s="108">
        <v>0</v>
      </c>
      <c r="H4568" s="109">
        <v>59</v>
      </c>
      <c r="I4568" s="109"/>
      <c r="J4568" s="110"/>
      <c r="K4568" s="100"/>
      <c r="M4568" s="136" t="s">
        <v>12098</v>
      </c>
      <c r="N4568" s="136" t="s">
        <v>12099</v>
      </c>
      <c r="O4568" s="178" t="str">
        <f t="shared" si="122"/>
        <v>Label.create(:concept_id =&gt; Concept.find_by_codelist_and_code(164, '43').id, :locale =&gt; 'fi', :preflabel =&gt; 'Liittyvä teos on johdettu tästä yhdistämällä', :scopenote =&gt; 'kaksi teosta')</v>
      </c>
      <c r="P4568" s="3"/>
    </row>
    <row r="4569" spans="1:16" ht="30" hidden="1">
      <c r="A4569" s="118">
        <v>164</v>
      </c>
      <c r="B4569" s="140">
        <f t="shared" si="123"/>
        <v>21</v>
      </c>
      <c r="C4569" s="111" t="s">
        <v>1569</v>
      </c>
      <c r="D4569" s="111"/>
      <c r="E4569" s="111"/>
      <c r="F4569" s="108" t="s">
        <v>9311</v>
      </c>
      <c r="G4569" s="108">
        <v>0</v>
      </c>
      <c r="H4569" s="109">
        <v>59</v>
      </c>
      <c r="I4569" s="109"/>
      <c r="J4569" s="110"/>
      <c r="K4569" s="100"/>
      <c r="M4569" s="136" t="s">
        <v>12100</v>
      </c>
      <c r="N4569" s="136"/>
      <c r="O4569" s="178" t="str">
        <f t="shared" si="122"/>
        <v>Label.create(:concept_id =&gt; Concept.find_by_codelist_and_code(164, '44').id, :locale =&gt; 'fi', :preflabel =&gt; 'Liittyvä teos on johdettu tästä lisäämällä kommentaari', :scopenote =&gt; '0')</v>
      </c>
      <c r="P4569" s="3"/>
    </row>
    <row r="4570" spans="1:16" ht="30" hidden="1">
      <c r="A4570" s="118">
        <v>164</v>
      </c>
      <c r="B4570" s="140">
        <f t="shared" si="123"/>
        <v>22</v>
      </c>
      <c r="C4570" s="111" t="s">
        <v>1570</v>
      </c>
      <c r="D4570" s="111"/>
      <c r="E4570" s="111"/>
      <c r="F4570" s="108" t="s">
        <v>9312</v>
      </c>
      <c r="G4570" s="108">
        <v>0</v>
      </c>
      <c r="H4570" s="109">
        <v>59</v>
      </c>
      <c r="I4570" s="109"/>
      <c r="J4570" s="110"/>
      <c r="K4570" s="100"/>
      <c r="M4570" s="136" t="s">
        <v>12101</v>
      </c>
      <c r="N4570" s="136"/>
      <c r="O4570" s="178" t="str">
        <f t="shared" si="122"/>
        <v>Label.create(:concept_id =&gt; Concept.find_by_codelist_and_code(164, '45').id, :locale =&gt; 'fi', :preflabel =&gt; 'Liittyvä teos on johdettu tästä lainaamalla ote', :scopenote =&gt; '0')</v>
      </c>
      <c r="P4570" s="3"/>
    </row>
    <row r="4571" spans="1:16" ht="30" hidden="1">
      <c r="A4571" s="118">
        <v>164</v>
      </c>
      <c r="B4571" s="140">
        <f t="shared" si="123"/>
        <v>23</v>
      </c>
      <c r="C4571" s="111" t="s">
        <v>2222</v>
      </c>
      <c r="D4571" s="111"/>
      <c r="E4571" s="111"/>
      <c r="F4571" s="108" t="s">
        <v>9313</v>
      </c>
      <c r="G4571" s="108">
        <v>0</v>
      </c>
      <c r="H4571" s="109">
        <v>59</v>
      </c>
      <c r="I4571" s="109"/>
      <c r="J4571" s="110"/>
      <c r="K4571" s="100"/>
      <c r="M4571" s="136" t="s">
        <v>12102</v>
      </c>
      <c r="N4571" s="136"/>
      <c r="O4571" s="178" t="str">
        <f t="shared" si="122"/>
        <v>Label.create(:concept_id =&gt; Concept.find_by_codelist_and_code(164, '46').id, :locale =&gt; 'fi', :preflabel =&gt; 'Liittyvä teos on johdettu tästä sensuroimalla', :scopenote =&gt; '0')</v>
      </c>
      <c r="P4571" s="3"/>
    </row>
    <row r="4572" spans="1:16" ht="30" hidden="1">
      <c r="A4572" s="118">
        <v>164</v>
      </c>
      <c r="B4572" s="140">
        <f t="shared" si="123"/>
        <v>24</v>
      </c>
      <c r="C4572" s="111" t="s">
        <v>2219</v>
      </c>
      <c r="D4572" s="111"/>
      <c r="E4572" s="111"/>
      <c r="F4572" s="108" t="s">
        <v>9314</v>
      </c>
      <c r="G4572" s="108">
        <v>0</v>
      </c>
      <c r="H4572" s="109">
        <v>59</v>
      </c>
      <c r="I4572" s="109"/>
      <c r="J4572" s="110"/>
      <c r="K4572" s="100"/>
      <c r="M4572" s="136" t="s">
        <v>12103</v>
      </c>
      <c r="N4572" s="136"/>
      <c r="O4572" s="178" t="str">
        <f t="shared" si="122"/>
        <v>Label.create(:concept_id =&gt; Concept.find_by_codelist_and_code(164, '47').id, :locale =&gt; 'fi', :preflabel =&gt; 'Liittyvä teos on johdettu tästä lisäämällä muuta kuin tekstisisältöä', :scopenote =&gt; '0')</v>
      </c>
      <c r="P4572" s="3"/>
    </row>
    <row r="4573" spans="1:16" ht="30" hidden="1">
      <c r="A4573" s="118">
        <v>164</v>
      </c>
      <c r="B4573" s="140">
        <f t="shared" si="123"/>
        <v>25</v>
      </c>
      <c r="C4573" s="111" t="s">
        <v>988</v>
      </c>
      <c r="D4573" s="111"/>
      <c r="E4573" s="111"/>
      <c r="F4573" s="108" t="s">
        <v>9315</v>
      </c>
      <c r="G4573" s="108">
        <v>0</v>
      </c>
      <c r="H4573" s="109">
        <v>59</v>
      </c>
      <c r="I4573" s="109"/>
      <c r="J4573" s="110"/>
      <c r="K4573" s="100"/>
      <c r="M4573" s="136" t="s">
        <v>12104</v>
      </c>
      <c r="N4573" s="136"/>
      <c r="O4573" s="178" t="str">
        <f t="shared" si="122"/>
        <v>Label.create(:concept_id =&gt; Concept.find_by_codelist_and_code(164, '48').id, :locale =&gt; 'fi', :preflabel =&gt; 'Liittyvä teos on johdettu tästä päivittämällä sisältö', :scopenote =&gt; '0')</v>
      </c>
      <c r="P4573" s="3"/>
    </row>
    <row r="4574" spans="1:16" ht="30" hidden="1">
      <c r="A4574" s="118">
        <v>164</v>
      </c>
      <c r="B4574" s="140">
        <f t="shared" si="123"/>
        <v>26</v>
      </c>
      <c r="C4574" s="111" t="s">
        <v>642</v>
      </c>
      <c r="D4574" s="111"/>
      <c r="E4574" s="111"/>
      <c r="F4574" s="108" t="s">
        <v>9316</v>
      </c>
      <c r="G4574" s="108">
        <v>0</v>
      </c>
      <c r="H4574" s="109">
        <v>59</v>
      </c>
      <c r="I4574" s="109"/>
      <c r="J4574" s="110"/>
      <c r="K4574" s="100"/>
      <c r="M4574" s="136" t="s">
        <v>12105</v>
      </c>
      <c r="N4574" s="136"/>
      <c r="O4574" s="178" t="str">
        <f t="shared" si="122"/>
        <v>Label.create(:concept_id =&gt; Concept.find_by_codelist_and_code(164, '49').id, :locale =&gt; 'fi', :preflabel =&gt; 'Liittyvä teos on johdettu tästä kääntämällä', :scopenote =&gt; '0')</v>
      </c>
      <c r="P4574" s="3"/>
    </row>
    <row r="4575" spans="1:16" ht="30" hidden="1">
      <c r="A4575" s="118">
        <v>164</v>
      </c>
      <c r="B4575" s="140">
        <f t="shared" si="123"/>
        <v>27</v>
      </c>
      <c r="C4575" s="111" t="s">
        <v>4202</v>
      </c>
      <c r="D4575" s="111"/>
      <c r="E4575" s="111"/>
      <c r="F4575" s="108" t="s">
        <v>9317</v>
      </c>
      <c r="G4575" s="108">
        <v>0</v>
      </c>
      <c r="H4575" s="109">
        <v>59</v>
      </c>
      <c r="I4575" s="109"/>
      <c r="J4575" s="110"/>
      <c r="K4575" s="100"/>
      <c r="M4575" s="136" t="s">
        <v>12106</v>
      </c>
      <c r="N4575" s="136"/>
      <c r="O4575" s="178" t="str">
        <f t="shared" si="122"/>
        <v>Label.create(:concept_id =&gt; Concept.find_by_codelist_and_code(164, '50').id, :locale =&gt; 'fi', :preflabel =&gt; 'Liittyvä teos on johdettu tästä muokkaamalla', :scopenote =&gt; '0')</v>
      </c>
      <c r="P4575" s="3"/>
    </row>
    <row r="4576" spans="1:16" ht="30" hidden="1">
      <c r="A4576" s="118">
        <v>164</v>
      </c>
      <c r="B4576" s="140">
        <f t="shared" si="123"/>
        <v>28</v>
      </c>
      <c r="C4576" s="111" t="s">
        <v>3436</v>
      </c>
      <c r="D4576" s="111"/>
      <c r="E4576" s="111"/>
      <c r="F4576" s="108" t="s">
        <v>9318</v>
      </c>
      <c r="G4576" s="108">
        <v>0</v>
      </c>
      <c r="H4576" s="109">
        <v>59</v>
      </c>
      <c r="I4576" s="109"/>
      <c r="J4576" s="110"/>
      <c r="K4576" s="100"/>
      <c r="M4576" s="136" t="s">
        <v>12107</v>
      </c>
      <c r="N4576" s="136"/>
      <c r="O4576" s="178" t="str">
        <f t="shared" si="122"/>
        <v>Label.create(:concept_id =&gt; Concept.find_by_codelist_and_code(164, '51').id, :locale =&gt; 'fi', :preflabel =&gt; 'Liittyvä teos on johdettu tästä poistamalla muuta kuin tekstisisältöä', :scopenote =&gt; '0')</v>
      </c>
      <c r="P4576" s="3"/>
    </row>
    <row r="4577" spans="1:16" ht="90">
      <c r="A4577" s="118">
        <v>164</v>
      </c>
      <c r="B4577" s="140">
        <f t="shared" si="123"/>
        <v>29</v>
      </c>
      <c r="C4577" s="111" t="s">
        <v>115</v>
      </c>
      <c r="D4577" s="111"/>
      <c r="E4577" s="111"/>
      <c r="F4577" s="147" t="s">
        <v>14222</v>
      </c>
      <c r="G4577" s="147" t="s">
        <v>14223</v>
      </c>
      <c r="H4577" s="109">
        <v>63</v>
      </c>
      <c r="I4577" s="109"/>
      <c r="J4577" s="110"/>
      <c r="K4577" s="100"/>
      <c r="M4577" s="136" t="s">
        <v>14566</v>
      </c>
      <c r="N4577" s="136"/>
      <c r="P4577" s="337" t="s">
        <v>13124</v>
      </c>
    </row>
    <row r="4578" spans="1:16" ht="120">
      <c r="A4578" s="118">
        <v>164</v>
      </c>
      <c r="B4578" s="140">
        <f t="shared" si="123"/>
        <v>30</v>
      </c>
      <c r="C4578" s="111" t="s">
        <v>2220</v>
      </c>
      <c r="D4578" s="111"/>
      <c r="E4578" s="111"/>
      <c r="F4578" s="147" t="s">
        <v>14224</v>
      </c>
      <c r="G4578" s="147" t="s">
        <v>14225</v>
      </c>
      <c r="H4578" s="109">
        <v>63</v>
      </c>
      <c r="I4578" s="109"/>
      <c r="J4578" s="110"/>
      <c r="K4578" s="100"/>
      <c r="M4578" s="136" t="s">
        <v>14567</v>
      </c>
      <c r="N4578" s="136"/>
      <c r="P4578" s="337" t="s">
        <v>13124</v>
      </c>
    </row>
    <row r="4579" spans="1:16" ht="45" hidden="1">
      <c r="A4579" s="183">
        <v>165</v>
      </c>
      <c r="B4579" s="191">
        <v>0</v>
      </c>
      <c r="C4579" s="184"/>
      <c r="D4579" s="184"/>
      <c r="E4579" s="185"/>
      <c r="F4579" s="75" t="s">
        <v>2752</v>
      </c>
      <c r="G4579" s="75" t="s">
        <v>5665</v>
      </c>
      <c r="H4579" s="29">
        <v>9</v>
      </c>
      <c r="I4579" s="29"/>
      <c r="J4579" s="20">
        <v>3</v>
      </c>
      <c r="K4579" s="101" t="s">
        <v>7699</v>
      </c>
      <c r="M4579" s="136" t="s">
        <v>12108</v>
      </c>
      <c r="N4579" s="136"/>
      <c r="O4579" s="178" t="str">
        <f t="shared" si="122"/>
        <v>Label.create(:concept_id =&gt; Concept.find_by_codelist_and_code(165, nil).id, :locale =&gt; 'fi', :preflabel =&gt; 'Toimittajan järjestelmäkohtaisen koodin tyyppi', :scopenote =&gt; 'Käytä yhdessä &amp;lt;SupplierCodeType&gt; &amp;lt;x458&gt;')</v>
      </c>
      <c r="P4579" s="3"/>
    </row>
    <row r="4580" spans="1:16" ht="60" hidden="1">
      <c r="A4580" s="4">
        <v>165</v>
      </c>
      <c r="B4580" s="11">
        <v>1</v>
      </c>
      <c r="C4580" s="33" t="s">
        <v>1557</v>
      </c>
      <c r="E4580" s="149"/>
      <c r="F4580" s="43" t="s">
        <v>3392</v>
      </c>
      <c r="G4580" s="43" t="s">
        <v>6838</v>
      </c>
      <c r="H4580" s="24">
        <v>9</v>
      </c>
      <c r="K4580" s="100"/>
      <c r="M4580" s="136" t="s">
        <v>12109</v>
      </c>
      <c r="N4580" s="136"/>
      <c r="O4580" s="178" t="str">
        <f t="shared" si="122"/>
        <v>Label.create(:concept_id =&gt; Concept.find_by_codelist_and_code(165, '01').id, :locale =&gt; 'fi', :preflabel =&gt; 'Välittäjän myyntiarvio', :scopenote =&gt; 'A rating applied by a supplier (typically a wholesaler) to indicate its assessment of the expected or actual sales performance of a product')</v>
      </c>
      <c r="P4580" s="3"/>
    </row>
    <row r="4581" spans="1:16" ht="30" hidden="1">
      <c r="A4581" s="4">
        <v>165</v>
      </c>
      <c r="B4581" s="11">
        <v>2</v>
      </c>
      <c r="C4581" s="33" t="s">
        <v>1556</v>
      </c>
      <c r="E4581" s="149"/>
      <c r="F4581" s="43" t="s">
        <v>3374</v>
      </c>
      <c r="G4581" s="43" t="s">
        <v>6839</v>
      </c>
      <c r="H4581" s="24">
        <v>9</v>
      </c>
      <c r="K4581" s="100"/>
      <c r="M4581" s="136" t="s">
        <v>12110</v>
      </c>
      <c r="N4581" s="136"/>
      <c r="O4581" s="178" t="str">
        <f t="shared" si="122"/>
        <v>Label.create(:concept_id =&gt; Concept.find_by_codelist_and_code(165, '02').id, :locale =&gt; 'fi', :preflabel =&gt; 'Soveltuvuus bonusjärjestelmään', :scopenote =&gt; 'A supplier’s coding of the eligibility of a product for a bonus scheme on overall sales')</v>
      </c>
      <c r="P4581" s="3"/>
    </row>
    <row r="4582" spans="1:16" ht="60" hidden="1">
      <c r="A4582" s="4">
        <v>165</v>
      </c>
      <c r="B4582" s="11">
        <v>3</v>
      </c>
      <c r="C4582" s="33" t="s">
        <v>50</v>
      </c>
      <c r="E4582" s="149"/>
      <c r="F4582" s="43" t="s">
        <v>13732</v>
      </c>
      <c r="G4582" s="43" t="s">
        <v>6840</v>
      </c>
      <c r="H4582" s="24">
        <v>13</v>
      </c>
      <c r="K4582" s="100"/>
      <c r="M4582" s="136" t="s">
        <v>12111</v>
      </c>
      <c r="N4582" s="136" t="s">
        <v>13021</v>
      </c>
      <c r="O4582" s="178" t="str">
        <f t="shared" si="122"/>
        <v>Label.create(:concept_id =&gt; Concept.find_by_codelist_and_code(165, '03').id, :locale =&gt; 'fi', :preflabel =&gt; 'Kustantajan myyntiluokitus', :scopenote =&gt; 'Käytetään kun kustantaja ei ole välittäjä')</v>
      </c>
      <c r="P4582" s="3"/>
    </row>
    <row r="4583" spans="1:16" ht="45" hidden="1">
      <c r="A4583" s="4">
        <v>165</v>
      </c>
      <c r="B4583" s="11">
        <v>4</v>
      </c>
      <c r="C4583" s="42" t="s">
        <v>2086</v>
      </c>
      <c r="D4583" s="42"/>
      <c r="E4583" s="149"/>
      <c r="F4583" s="43" t="s">
        <v>4550</v>
      </c>
      <c r="G4583" s="43" t="s">
        <v>6841</v>
      </c>
      <c r="H4583" s="24">
        <v>15</v>
      </c>
      <c r="K4583" s="100"/>
      <c r="M4583" s="136" t="s">
        <v>12112</v>
      </c>
      <c r="N4583" s="136"/>
      <c r="O4583" s="178" t="str">
        <f t="shared" si="122"/>
        <v>Label.create(:concept_id =&gt; Concept.find_by_codelist_and_code(165, '04').id, :locale =&gt; 'fi', :preflabel =&gt; 'Välittäjän hintarajoiteluokitus', :scopenote =&gt; 'A classification applied by a supplier to a product sold on Agency terms, to indicate that retail price restrictions are applicable')</v>
      </c>
      <c r="P4583" s="3"/>
    </row>
    <row r="4584" spans="1:16" ht="90" hidden="1">
      <c r="A4584" s="4">
        <v>165</v>
      </c>
      <c r="B4584" s="11">
        <v>5</v>
      </c>
      <c r="C4584" s="42" t="s">
        <v>1658</v>
      </c>
      <c r="D4584" s="42"/>
      <c r="E4584" s="149"/>
      <c r="F4584" s="43" t="s">
        <v>7112</v>
      </c>
      <c r="G4584" s="43" t="s">
        <v>7117</v>
      </c>
      <c r="H4584" s="24">
        <v>31</v>
      </c>
      <c r="K4584" s="100"/>
      <c r="M4584" s="136" t="s">
        <v>12113</v>
      </c>
      <c r="N4584" s="136" t="s">
        <v>12114</v>
      </c>
      <c r="O4584" s="178" t="str">
        <f t="shared" si="122"/>
        <v>Label.create(:concept_id =&gt; Concept.find_by_codelist_and_code(165, '05').id, :locale =&gt; 'fi', :preflabel =&gt; 'Välittäjän myyntiennuste', :scopenote =&gt; 'Koodiksi ilmoitetaan sellaisen kirjan ISBN-tunnus, jonka myyntiä tuotteen arvioidaan vastaavan')</v>
      </c>
      <c r="P4584" s="3"/>
    </row>
    <row r="4585" spans="1:16" ht="90" hidden="1">
      <c r="A4585" s="4">
        <v>165</v>
      </c>
      <c r="B4585" s="11">
        <v>6</v>
      </c>
      <c r="C4585" s="42" t="s">
        <v>1247</v>
      </c>
      <c r="D4585" s="42"/>
      <c r="E4585" s="149"/>
      <c r="F4585" s="43" t="s">
        <v>7113</v>
      </c>
      <c r="G4585" s="43" t="s">
        <v>7116</v>
      </c>
      <c r="H4585" s="24">
        <v>31</v>
      </c>
      <c r="K4585" s="100"/>
      <c r="M4585" s="136" t="s">
        <v>12115</v>
      </c>
      <c r="N4585" s="136" t="s">
        <v>12114</v>
      </c>
      <c r="O4585" s="178" t="str">
        <f t="shared" si="122"/>
        <v>Label.create(:concept_id =&gt; Concept.find_by_codelist_and_code(165, '06').id, :locale =&gt; 'fi', :preflabel =&gt; 'Kustantajan myyntiennuste', :scopenote =&gt; 'Koodiksi ilmoitetaan sellaisen kirjan ISBN-tunnus, jonka myyntiä tuotteen arvioidaan vastaavan')</v>
      </c>
      <c r="P4585" s="3"/>
    </row>
    <row r="4586" spans="1:16" ht="90" hidden="1">
      <c r="A4586" s="118">
        <v>165</v>
      </c>
      <c r="B4586" s="140">
        <v>7</v>
      </c>
      <c r="C4586" s="111" t="s">
        <v>1248</v>
      </c>
      <c r="D4586" s="111"/>
      <c r="E4586" s="111"/>
      <c r="F4586" s="108" t="s">
        <v>8370</v>
      </c>
      <c r="G4586" s="108" t="s">
        <v>8371</v>
      </c>
      <c r="H4586" s="109">
        <v>47</v>
      </c>
      <c r="I4586" s="109"/>
      <c r="J4586" s="110"/>
      <c r="K4586" s="100"/>
      <c r="M4586" s="136" t="s">
        <v>12116</v>
      </c>
      <c r="N4586" s="136"/>
      <c r="O4586" s="178" t="str">
        <f t="shared" si="122"/>
        <v>Label.create(:concept_id =&gt; Concept.find_by_codelist_and_code(165, '07').id, :locale =&gt; 'fi', :preflabel =&gt; 'Välitystilaukset mahdollisia', :scopenote =&gt; 'Code indicates whether an order can be placed with the supplier indirectly via an intermediary system. The code name type indicates the specific intermediate order aggregation/routing platform and the code indicates the eligibility')</v>
      </c>
      <c r="P4586" s="3"/>
    </row>
    <row r="4587" spans="1:16" ht="45" hidden="1">
      <c r="A4587" s="183">
        <v>166</v>
      </c>
      <c r="B4587" s="191">
        <v>0</v>
      </c>
      <c r="C4587" s="184"/>
      <c r="D4587" s="184"/>
      <c r="E4587" s="185"/>
      <c r="F4587" s="75" t="s">
        <v>3733</v>
      </c>
      <c r="G4587" s="75" t="s">
        <v>5665</v>
      </c>
      <c r="H4587" s="29">
        <v>9</v>
      </c>
      <c r="I4587" s="29"/>
      <c r="J4587" s="20">
        <v>3</v>
      </c>
      <c r="K4587" s="101" t="s">
        <v>7703</v>
      </c>
      <c r="M4587" s="136" t="s">
        <v>12117</v>
      </c>
      <c r="N4587" s="136"/>
      <c r="O4587" s="178" t="str">
        <f t="shared" si="122"/>
        <v>Label.create(:concept_id =&gt; Concept.find_by_codelist_and_code(166, nil).id, :locale =&gt; 'fi', :preflabel =&gt; 'Päivämäärän tyyppi', :scopenote =&gt; 'Käytä yhdessä &amp;lt;SupplyDateRole&gt; &amp;lt;x491&gt;')</v>
      </c>
      <c r="P4587" s="3"/>
    </row>
    <row r="4588" spans="1:16" ht="225" hidden="1">
      <c r="A4588" s="4">
        <v>166</v>
      </c>
      <c r="B4588" s="11">
        <v>1</v>
      </c>
      <c r="C4588" s="33" t="s">
        <v>1556</v>
      </c>
      <c r="E4588" s="149"/>
      <c r="F4588" s="43" t="s">
        <v>7947</v>
      </c>
      <c r="G4588" s="43" t="s">
        <v>8055</v>
      </c>
      <c r="H4588" s="24">
        <v>9</v>
      </c>
      <c r="I4588" s="24">
        <v>43</v>
      </c>
      <c r="K4588" s="100"/>
      <c r="M4588" s="136" t="s">
        <v>12051</v>
      </c>
      <c r="N4588" s="136"/>
      <c r="O4588" s="178" t="str">
        <f t="shared" si="122"/>
        <v>Label.create(:concept_id =&gt; Concept.find_by_codelist_and_code(166, '02').id, :locale =&gt; 'fi', :preflabel =&gt; 'Myynnin embargopäivämäärä', :scopenote =&gt; 'If there is an embargo on retail sales (of copies from the supplier) before a certain date and this is later than any general or market-wide embargo date, the date from which the embargo is lifted and retail sales and fulfillment of pre-orders are permitted. Use code 02 here ONLY in the exceptional case when the embargo is supplier-specific. More general market-wide or global sales embargos should be specified in &amp;lt;MarketDate&gt; or &amp;lt;PublishingDate&gt; codes. In the absence of any supplier-specific, market-wide or general embargo date, retail sales and pre-order fulfillment may begin as soon as stock is available to the retailer')</v>
      </c>
      <c r="P4588" s="3"/>
    </row>
    <row r="4589" spans="1:16" ht="90" hidden="1">
      <c r="A4589" s="4">
        <v>166</v>
      </c>
      <c r="B4589" s="11">
        <v>2</v>
      </c>
      <c r="C4589" s="33" t="s">
        <v>4072</v>
      </c>
      <c r="E4589" s="149"/>
      <c r="F4589" s="43" t="s">
        <v>3407</v>
      </c>
      <c r="G4589" s="43" t="s">
        <v>7997</v>
      </c>
      <c r="H4589" s="24">
        <v>9</v>
      </c>
      <c r="K4589" s="100"/>
      <c r="M4589" s="136" t="s">
        <v>12118</v>
      </c>
      <c r="N4589" s="136"/>
      <c r="O4589" s="178" t="str">
        <f t="shared" si="122"/>
        <v>Label.create(:concept_id =&gt; Concept.find_by_codelist_and_code(166, '08').id, :locale =&gt; 'fi', :preflabel =&gt; 'Arvioitu saatavuuspäivämäärä', :scopenote =&gt; 'The date on which physical stock is expected to be available to be shipped from the supplier to retailers, or a digital product is expected to be released by the publisher or digital asset distributor to retailers or their retail platform providers')</v>
      </c>
      <c r="P4589" s="3"/>
    </row>
    <row r="4590" spans="1:16" ht="45" hidden="1">
      <c r="A4590" s="4">
        <v>166</v>
      </c>
      <c r="B4590" s="4">
        <v>3</v>
      </c>
      <c r="C4590" s="33" t="s">
        <v>95</v>
      </c>
      <c r="E4590" s="149"/>
      <c r="F4590" s="43" t="s">
        <v>3015</v>
      </c>
      <c r="G4590" s="43" t="s">
        <v>2997</v>
      </c>
      <c r="H4590" s="24">
        <v>11</v>
      </c>
      <c r="K4590" s="100"/>
      <c r="M4590" s="136" t="s">
        <v>12119</v>
      </c>
      <c r="N4590" s="136"/>
      <c r="O4590" s="178" t="str">
        <f t="shared" si="122"/>
        <v>Label.create(:concept_id =&gt; Concept.find_by_codelist_and_code(166, '18').id, :locale =&gt; 'fi', :preflabel =&gt; 'Palautuspäivämäärä', :scopenote =&gt; 'Last date when returns will be accepted, generally for a product which is being remaindered or put out of print')</v>
      </c>
      <c r="P4590" s="3"/>
    </row>
    <row r="4591" spans="1:16" ht="60" hidden="1">
      <c r="A4591" s="4">
        <v>166</v>
      </c>
      <c r="B4591" s="4">
        <v>4</v>
      </c>
      <c r="C4591" s="42" t="s">
        <v>3764</v>
      </c>
      <c r="E4591" s="149"/>
      <c r="F4591" s="43" t="s">
        <v>4790</v>
      </c>
      <c r="G4591" s="43" t="s">
        <v>6842</v>
      </c>
      <c r="H4591" s="24">
        <v>17</v>
      </c>
      <c r="K4591" s="100"/>
      <c r="M4591" s="136" t="s">
        <v>12120</v>
      </c>
      <c r="N4591" s="136" t="s">
        <v>13019</v>
      </c>
      <c r="O4591" s="178" t="str">
        <f t="shared" si="122"/>
        <v>Label.create(:concept_id =&gt; Concept.find_by_codelist_and_code(166, '25').id, :locale =&gt; 'fi', :preflabel =&gt; 'Viimeinen ennakkotilauspäivä', :scopenote =&gt; 'Viimeinen tilauspäivä, jotta tuote voidaan toimittaa ennen julkaisupäivää')</v>
      </c>
      <c r="P4591" s="3"/>
    </row>
    <row r="4592" spans="1:16" ht="60" hidden="1">
      <c r="A4592" s="4">
        <v>166</v>
      </c>
      <c r="B4592" s="4">
        <v>6</v>
      </c>
      <c r="C4592" s="42" t="s">
        <v>2237</v>
      </c>
      <c r="E4592" s="149"/>
      <c r="F4592" s="43" t="s">
        <v>7438</v>
      </c>
      <c r="G4592" s="43" t="s">
        <v>7527</v>
      </c>
      <c r="H4592" s="24">
        <v>38</v>
      </c>
      <c r="K4592" s="100"/>
      <c r="M4592" s="136" t="s">
        <v>12121</v>
      </c>
      <c r="N4592" s="136"/>
      <c r="O4592" s="178" t="str">
        <f t="shared" si="122"/>
        <v>Label.create(:concept_id =&gt; Concept.find_by_codelist_and_code(166, '29').id, :locale =&gt; 'fi', :preflabel =&gt; 'Viimeisen uudelleenlatauksen päivämäärä', :scopenote =&gt; 'Latest date on which existing owners or licensees may download or re-download a copy of the product. Existing users may continue to use their local copy of the product')</v>
      </c>
      <c r="P4592" s="3"/>
    </row>
    <row r="4593" spans="1:16" ht="60" hidden="1">
      <c r="A4593" s="4">
        <v>166</v>
      </c>
      <c r="B4593" s="4">
        <v>7</v>
      </c>
      <c r="C4593" s="42" t="s">
        <v>507</v>
      </c>
      <c r="E4593" s="149"/>
      <c r="F4593" s="43" t="s">
        <v>7528</v>
      </c>
      <c r="G4593" s="43" t="s">
        <v>7529</v>
      </c>
      <c r="H4593" s="24">
        <v>38</v>
      </c>
      <c r="K4593" s="100"/>
      <c r="M4593" s="136" t="s">
        <v>12122</v>
      </c>
      <c r="N4593" s="136" t="s">
        <v>12123</v>
      </c>
      <c r="O4593" s="178" t="str">
        <f t="shared" si="122"/>
        <v>Label.create(:concept_id =&gt; Concept.find_by_codelist_and_code(166, '30').id, :locale =&gt; 'fi', :preflabel =&gt; 'Teknisen suojauksen poistumispäivämäärä', :scopenote =&gt; 'Tuote ei mahdollisesti toimi tämän päivämäärän jälkeen')</v>
      </c>
      <c r="P4593" s="3"/>
    </row>
    <row r="4594" spans="1:16" ht="105" hidden="1">
      <c r="A4594" s="4">
        <v>166</v>
      </c>
      <c r="B4594" s="4">
        <v>8</v>
      </c>
      <c r="C4594" s="42" t="s">
        <v>3602</v>
      </c>
      <c r="E4594" s="149"/>
      <c r="F4594" s="43" t="s">
        <v>7996</v>
      </c>
      <c r="G4594" s="43" t="s">
        <v>7998</v>
      </c>
      <c r="H4594" s="24">
        <v>41</v>
      </c>
      <c r="K4594" s="100"/>
      <c r="M4594" s="136" t="s">
        <v>12124</v>
      </c>
      <c r="N4594" s="136"/>
      <c r="O4594" s="178" t="str">
        <f t="shared" si="122"/>
        <v>Label.create(:concept_id =&gt; Concept.find_by_codelist_and_code(166, '34').id, :locale =&gt; 'fi', :preflabel =&gt; 'Arvioitu varastoon saapumispäivämäärä', :scopenote =&gt; 'The date on which physical stock is expected to be delivered to the supplier from the manufacturer or from a primary distributor. For the distributor or wholesaler (the supplier) this is the ‘goods in’ date, as contrasted with the Expected availability date, code 08, which is the ‘goods out’ date')</v>
      </c>
      <c r="P4594" s="3"/>
    </row>
    <row r="4595" spans="1:16" ht="90" hidden="1">
      <c r="A4595" s="4">
        <v>166</v>
      </c>
      <c r="B4595" s="4">
        <v>9</v>
      </c>
      <c r="C4595" s="42" t="s">
        <v>4202</v>
      </c>
      <c r="E4595" s="149"/>
      <c r="F4595" s="43" t="s">
        <v>7264</v>
      </c>
      <c r="G4595" s="43" t="s">
        <v>7284</v>
      </c>
      <c r="H4595" s="24">
        <v>34</v>
      </c>
      <c r="K4595" s="100"/>
      <c r="M4595" s="136" t="s">
        <v>12125</v>
      </c>
      <c r="N4595" s="136"/>
      <c r="O4595" s="178" t="str">
        <f t="shared" si="122"/>
        <v>Label.create(:concept_id =&gt; Concept.find_by_codelist_and_code(166, '50').id, :locale =&gt; 'fi', :preflabel =&gt; 'Uuden välittäjän aloituspäivämäärä', :scopenote =&gt; 'First date on which the supplier specified in &amp;lt;NewSupplier&gt; will accept orders. Note the first date would typically be the day after the old supplier end date, but they may overlap if there is an agreement to forward any orders between old and new supplier for fulfillment')</v>
      </c>
      <c r="P4595" s="3"/>
    </row>
    <row r="4596" spans="1:16" ht="105" hidden="1">
      <c r="A4596" s="4">
        <v>166</v>
      </c>
      <c r="B4596" s="4">
        <v>10</v>
      </c>
      <c r="C4596" s="42" t="s">
        <v>3436</v>
      </c>
      <c r="E4596" s="149"/>
      <c r="F4596" s="43" t="s">
        <v>7265</v>
      </c>
      <c r="G4596" s="43" t="s">
        <v>7283</v>
      </c>
      <c r="H4596" s="24">
        <v>34</v>
      </c>
      <c r="K4596" s="100"/>
      <c r="M4596" s="136" t="s">
        <v>12126</v>
      </c>
      <c r="N4596" s="136"/>
      <c r="O4596" s="178" t="str">
        <f t="shared" si="122"/>
        <v>Label.create(:concept_id =&gt; Concept.find_by_codelist_and_code(166, '51').id, :locale =&gt; 'fi', :preflabel =&gt; 'Välittäjän viimeinen toimituspäivämäärä', :scopenote =&gt; 'Last date on which the supplier specified in &amp;lt;Supplier&gt; will accept orders. New supplier should be specified where available. Note last date would typically be the day before the new supplier start date, but they may overlap if there is an agreement to forward any orders between old and new supplier for fulfillment')</v>
      </c>
      <c r="P4596" s="3"/>
    </row>
    <row r="4597" spans="1:16" ht="45" hidden="1">
      <c r="A4597" s="183">
        <v>167</v>
      </c>
      <c r="B4597" s="191">
        <v>0</v>
      </c>
      <c r="C4597" s="184"/>
      <c r="D4597" s="184"/>
      <c r="E4597" s="185"/>
      <c r="F4597" s="75" t="s">
        <v>2674</v>
      </c>
      <c r="G4597" s="75" t="s">
        <v>5665</v>
      </c>
      <c r="H4597" s="29">
        <v>9</v>
      </c>
      <c r="I4597" s="29"/>
      <c r="J4597" s="20">
        <v>3</v>
      </c>
      <c r="K4597" s="101" t="s">
        <v>7716</v>
      </c>
      <c r="M4597" s="136" t="s">
        <v>12127</v>
      </c>
      <c r="N4597" s="136"/>
      <c r="O4597" s="178" t="str">
        <f t="shared" si="122"/>
        <v>Label.create(:concept_id =&gt; Concept.find_by_codelist_and_code(167, nil).id, :locale =&gt; 'fi', :preflabel =&gt; 'Hintaehdon tyyppi', :scopenote =&gt; 'Käytä yhdessä &amp;lt;PriceConditionType&gt; &amp;lt;x463&gt;')</v>
      </c>
      <c r="P4597" s="3"/>
    </row>
    <row r="4598" spans="1:16" ht="45" hidden="1">
      <c r="A4598" s="4">
        <v>167</v>
      </c>
      <c r="B4598" s="11">
        <v>1</v>
      </c>
      <c r="C4598" s="42" t="s">
        <v>4291</v>
      </c>
      <c r="E4598" s="149"/>
      <c r="F4598" s="43" t="s">
        <v>4857</v>
      </c>
      <c r="G4598" s="43" t="s">
        <v>6843</v>
      </c>
      <c r="H4598" s="76">
        <v>20</v>
      </c>
      <c r="I4598" s="29"/>
      <c r="J4598" s="20"/>
      <c r="K4598" s="100"/>
      <c r="M4598" s="136" t="s">
        <v>12128</v>
      </c>
      <c r="N4598" s="136"/>
      <c r="O4598" s="178" t="str">
        <f t="shared" si="122"/>
        <v>Label.create(:concept_id =&gt; Concept.find_by_codelist_and_code(167, '00').id, :locale =&gt; 'fi', :preflabel =&gt; 'Ei ehtoja', :scopenote =&gt; 'Allows positive indication that there are no conditions (the default if &amp;lt;PriceCondition&gt; is omitted)')</v>
      </c>
      <c r="P4598" s="3"/>
    </row>
    <row r="4599" spans="1:16" ht="30" hidden="1">
      <c r="A4599" s="4">
        <v>167</v>
      </c>
      <c r="B4599" s="11">
        <v>2</v>
      </c>
      <c r="C4599" s="33" t="s">
        <v>1557</v>
      </c>
      <c r="E4599" s="149"/>
      <c r="F4599" s="43" t="s">
        <v>3421</v>
      </c>
      <c r="G4599" s="43" t="s">
        <v>6844</v>
      </c>
      <c r="H4599" s="24">
        <v>9</v>
      </c>
      <c r="K4599" s="100"/>
      <c r="M4599" s="136" t="s">
        <v>12129</v>
      </c>
      <c r="N4599" s="136" t="s">
        <v>12130</v>
      </c>
      <c r="O4599" s="178" t="str">
        <f t="shared" si="122"/>
        <v>Label.create(:concept_id =&gt; Concept.find_by_codelist_and_code(167, '01').id, :locale =&gt; 'fi', :preflabel =&gt; 'Sisältää päivitykset', :scopenote =&gt; 'Ostohinta sisältää tietyt päivitykset')</v>
      </c>
      <c r="P4599" s="3"/>
    </row>
    <row r="4600" spans="1:16" ht="45" hidden="1">
      <c r="A4600" s="4">
        <v>167</v>
      </c>
      <c r="B4600" s="11">
        <v>3</v>
      </c>
      <c r="C4600" s="33" t="s">
        <v>1556</v>
      </c>
      <c r="E4600" s="149"/>
      <c r="F4600" s="43" t="s">
        <v>3287</v>
      </c>
      <c r="G4600" s="43" t="s">
        <v>6845</v>
      </c>
      <c r="H4600" s="24">
        <v>9</v>
      </c>
      <c r="K4600" s="100"/>
      <c r="M4600" s="136" t="s">
        <v>12131</v>
      </c>
      <c r="N4600" s="136" t="s">
        <v>12132</v>
      </c>
      <c r="O4600" s="178" t="str">
        <f t="shared" si="122"/>
        <v>Label.create(:concept_id =&gt; Concept.find_by_codelist_and_code(167, '02').id, :locale =&gt; 'fi', :preflabel =&gt; 'Myös päivitykset ostettava', :scopenote =&gt; 'Ostohinta edellyttää sitoutumista ostohintaan kuulumattomien päivitysten hankintaan')</v>
      </c>
      <c r="P4600" s="3"/>
    </row>
    <row r="4601" spans="1:16" ht="30" hidden="1">
      <c r="A4601" s="4">
        <v>167</v>
      </c>
      <c r="B4601" s="11">
        <v>4</v>
      </c>
      <c r="C4601" s="33" t="s">
        <v>1931</v>
      </c>
      <c r="E4601" s="149"/>
      <c r="F4601" s="43" t="s">
        <v>3676</v>
      </c>
      <c r="G4601" s="43" t="s">
        <v>6846</v>
      </c>
      <c r="H4601" s="24">
        <v>9</v>
      </c>
      <c r="K4601" s="100"/>
      <c r="M4601" s="136" t="s">
        <v>12133</v>
      </c>
      <c r="N4601" s="136" t="s">
        <v>12134</v>
      </c>
      <c r="O4601" s="178" t="str">
        <f t="shared" si="122"/>
        <v>Label.create(:concept_id =&gt; Concept.find_by_codelist_and_code(167, '03').id, :locale =&gt; 'fi', :preflabel =&gt; 'Päivityksiä saatavilla', :scopenote =&gt; 'Päivityksiä ostettavissa erikseen')</v>
      </c>
      <c r="P4601" s="3"/>
    </row>
    <row r="4602" spans="1:16" ht="75" hidden="1">
      <c r="A4602" s="4">
        <v>167</v>
      </c>
      <c r="B4602" s="11">
        <v>5</v>
      </c>
      <c r="C4602" s="42" t="s">
        <v>2086</v>
      </c>
      <c r="E4602" s="149"/>
      <c r="F4602" s="43" t="s">
        <v>8052</v>
      </c>
      <c r="G4602" s="108" t="s">
        <v>9235</v>
      </c>
      <c r="H4602" s="24">
        <v>43</v>
      </c>
      <c r="I4602" s="24">
        <v>57</v>
      </c>
      <c r="K4602" s="100"/>
      <c r="M4602" s="136" t="s">
        <v>12135</v>
      </c>
      <c r="N4602" s="136" t="s">
        <v>12774</v>
      </c>
      <c r="O4602" s="178" t="str">
        <f t="shared" si="122"/>
        <v>Label.create(:concept_id =&gt; Concept.find_by_codelist_and_code(167, '04').id, :locale =&gt; 'fi', :preflabel =&gt; 'Hinta edellyttää muiden tuotteiden ostamista', :scopenote =&gt; 'Käytä yhdessä &amp;lt;PriceConditionQuantity&gt;:n ja &amp;lt;ProductIdentifier&gt;:in kanssa. Muut tuotteet eivät sisälly ostohintaan')</v>
      </c>
      <c r="P4602" s="3"/>
    </row>
    <row r="4603" spans="1:16" ht="60" hidden="1">
      <c r="A4603" s="4">
        <v>167</v>
      </c>
      <c r="B4603" s="11">
        <v>6</v>
      </c>
      <c r="C4603" s="42" t="s">
        <v>1658</v>
      </c>
      <c r="E4603" s="149"/>
      <c r="F4603" s="43" t="s">
        <v>5391</v>
      </c>
      <c r="G4603" s="108" t="s">
        <v>9236</v>
      </c>
      <c r="H4603" s="24">
        <v>24</v>
      </c>
      <c r="I4603" s="24">
        <v>57</v>
      </c>
      <c r="K4603" s="100"/>
      <c r="M4603" s="136" t="s">
        <v>12136</v>
      </c>
      <c r="N4603" s="136" t="s">
        <v>12775</v>
      </c>
      <c r="O4603" s="178" t="str">
        <f t="shared" si="122"/>
        <v>Label.create(:concept_id =&gt; Concept.find_by_codelist_and_code(167, '05').id, :locale =&gt; 'fi', :preflabel =&gt; 'Hinta edellyttää muun tuotteen aiempaa hankintaa', :scopenote =&gt; 'Käytä yhdessä &amp;lt;PriceConditionQuantity&gt;:n ja &amp;lt;ProductIdentifier&gt;:in kanssa. Ostohinta edellyttää toisen tuotteen aiempaa ostamista')</v>
      </c>
      <c r="P4603" s="3"/>
    </row>
    <row r="4604" spans="1:16" ht="75" hidden="1">
      <c r="A4604" s="4">
        <v>167</v>
      </c>
      <c r="B4604" s="11">
        <v>7</v>
      </c>
      <c r="C4604" s="42" t="s">
        <v>1247</v>
      </c>
      <c r="E4604" s="149"/>
      <c r="F4604" s="43" t="s">
        <v>4869</v>
      </c>
      <c r="G4604" s="108" t="s">
        <v>9237</v>
      </c>
      <c r="H4604" s="24">
        <v>24</v>
      </c>
      <c r="I4604" s="24">
        <v>57</v>
      </c>
      <c r="K4604" s="100"/>
      <c r="M4604" s="136" t="s">
        <v>12137</v>
      </c>
      <c r="N4604" s="136" t="s">
        <v>12776</v>
      </c>
      <c r="O4604" s="178" t="str">
        <f t="shared" si="122"/>
        <v>Label.create(:concept_id =&gt; Concept.find_by_codelist_and_code(167, '06').id, :locale =&gt; 'fi', :preflabel =&gt; 'Kytketty hinta', :scopenote =&gt; 'Käytä yhdessä &amp;lt;PriceConditionQuantity&gt;:n ja &amp;lt;ProductIdentifier&gt;:in kanssa. Ostohinta edellyttää toisen tuotteen samanaikaista ostamista')</v>
      </c>
      <c r="P4604" s="3"/>
    </row>
    <row r="4605" spans="1:16" ht="45" hidden="1">
      <c r="A4605" s="106">
        <v>167</v>
      </c>
      <c r="B4605" s="112">
        <v>8</v>
      </c>
      <c r="C4605" s="111" t="s">
        <v>1248</v>
      </c>
      <c r="D4605" s="111"/>
      <c r="E4605" s="150"/>
      <c r="F4605" s="108" t="s">
        <v>8422</v>
      </c>
      <c r="G4605" s="108" t="s">
        <v>8423</v>
      </c>
      <c r="H4605" s="109">
        <v>48</v>
      </c>
      <c r="I4605" s="109"/>
      <c r="J4605" s="110"/>
      <c r="K4605" s="100"/>
      <c r="M4605" s="136" t="s">
        <v>12138</v>
      </c>
      <c r="N4605" s="136" t="s">
        <v>12139</v>
      </c>
      <c r="O4605" s="178" t="str">
        <f t="shared" si="122"/>
        <v>Label.create(:concept_id =&gt; Concept.find_by_codelist_and_code(167, '07').id, :locale =&gt; 'fi', :preflabel =&gt; 'Automaattisesti jatkuva tilaus', :scopenote =&gt; 'Jatkuva tilaus tai vuokraus ellei tilausta erikseen peruta')</v>
      </c>
      <c r="P4605" s="3"/>
    </row>
    <row r="4606" spans="1:16" ht="30" hidden="1">
      <c r="A4606" s="106">
        <v>167</v>
      </c>
      <c r="B4606" s="11">
        <v>9</v>
      </c>
      <c r="C4606" s="111" t="s">
        <v>4072</v>
      </c>
      <c r="D4606" s="111"/>
      <c r="E4606" s="150"/>
      <c r="F4606" s="108" t="s">
        <v>8872</v>
      </c>
      <c r="G4606" s="108" t="s">
        <v>8873</v>
      </c>
      <c r="H4606" s="109">
        <v>53</v>
      </c>
      <c r="I4606" s="109"/>
      <c r="J4606" s="110"/>
      <c r="K4606" s="100"/>
      <c r="M4606" s="136" t="s">
        <v>12140</v>
      </c>
      <c r="N4606" s="136" t="s">
        <v>12141</v>
      </c>
      <c r="O4606" s="178" t="str">
        <f t="shared" si="122"/>
        <v>Label.create(:concept_id =&gt; Concept.find_by_codelist_and_code(167, '08').id, :locale =&gt; 'fi', :preflabel =&gt; 'Yhdistelmähinta', :scopenote =&gt; 'Ostohinta sisältää myös toisen tuotteen hinnan')</v>
      </c>
      <c r="P4606" s="3"/>
    </row>
    <row r="4607" spans="1:16" ht="45" hidden="1">
      <c r="A4607" s="4">
        <v>167</v>
      </c>
      <c r="B4607" s="11">
        <v>10</v>
      </c>
      <c r="C4607" s="42" t="s">
        <v>1581</v>
      </c>
      <c r="E4607" s="149"/>
      <c r="F4607" s="43" t="s">
        <v>4856</v>
      </c>
      <c r="G4607" s="43" t="s">
        <v>13490</v>
      </c>
      <c r="H4607" s="24">
        <v>20</v>
      </c>
      <c r="I4607" s="24">
        <v>34</v>
      </c>
      <c r="J4607" s="55" t="s">
        <v>3163</v>
      </c>
      <c r="K4607" s="100"/>
      <c r="M4607" s="136" t="s">
        <v>12142</v>
      </c>
      <c r="N4607" s="136"/>
      <c r="O4607" s="178" t="str">
        <f t="shared" ref="O4607:O4670" si="124">IF(OR(H4607="",IFERROR(FIND("-"&amp;A4607&amp;"-","-6-7-8-10-11-26-33-35-36-37-38-39-40-47-52-54-56-63-67-75-78-94-95-101-138-140-"),0)&gt;0,
AND(A4607=1,IFERROR(FIND("-"&amp;C4607&amp;"-","-12-13-14-"),0)&gt;0),
AND(A4607=22,IFERROR(FIND("-"&amp;C4607&amp;"-","-04-05-"),0)&gt;0),
AND(A4607=34,IFERROR(FIND("-"&amp;C4607&amp;"-","-00-01-04-08-09-10-11-12-13-14-15-"),0)&gt;0),
AND(A4607=45,IFERROR(FIND("-"&amp;C4607&amp;"-","-08-"),0)&gt;0),
AND(A4607=49,IFERROR(FIND("-"&amp;C4607&amp;"-","-ROW-"),0)&gt;0),
AND(A4607=51,IFERROR(FIND("-"&amp;C4607&amp;"-","-14-15-36-"),0)&gt;0),
AND(A4607=79,IFERROR(FIND("-"&amp;C4607&amp;"-","-11-"),0)&gt;0),
AND(A4607=102,IFERROR(FIND("-"&amp;C4607&amp;"-","-02-"),0)&gt;0)),"",
 IF(AND(M4607="",N4607=""),"",
  "Label.create(:concept_id =&gt; Concept.find_by_codelist_and_code("&amp;A4607&amp;", "&amp;IF(C4607="","nil","'"&amp;C4607&amp;"'")&amp;").id, "&amp;
  ":locale =&gt; '"&amp;L$2&amp;"'"&amp;", "&amp;
  ":preflabel =&gt; '"&amp;(IF(M4607="",F4607,M4607)&amp;"', "&amp;
  ":scopenote =&gt; "&amp;IF(AND(N4607="",G4607="",K4607=""),"nil","'"&amp; IF(K4607="", "",$L$3 &amp; IF(ISERROR(FIND("
", K4607))," ","&lt;br&gt;&amp;nbsp;&amp;nbsp;&amp;nbsp;&amp;nbsp;• ") &amp; SUBSTITUTE(SUBSTITUTE(SUBSTITUTE(K4607, "&amp;", "&amp;amp;"),"&lt;","&amp;lt;"),"
","&lt;br&gt;&amp;nbsp;&amp;nbsp;&amp;nbsp;&amp;nbsp;• ")) &amp; IF(OR(K4607="",G4607=""),"","&lt;br&gt;") &amp; SUBSTITUTE(SUBSTITUTE(IF(N4607="",G4607,N4607),"&amp;","&amp;amp;"),"&lt;","&amp;lt;")&amp;"'")&amp;")")
))</f>
        <v>Label.create(:concept_id =&gt; Concept.find_by_codelist_and_code(167, '10').id, :locale =&gt; 'fi', :preflabel =&gt; 'Vuokrauksen kesto', :scopenote =&gt; 'The duration of the rental to which the price applies. Deprecated, use &amp;lt;PriceConstraint&gt; instead')</v>
      </c>
      <c r="P4607" s="3"/>
    </row>
    <row r="4608" spans="1:16" ht="75" hidden="1">
      <c r="A4608" s="4">
        <v>167</v>
      </c>
      <c r="B4608" s="11">
        <v>11</v>
      </c>
      <c r="C4608" s="42" t="s">
        <v>3312</v>
      </c>
      <c r="E4608" s="149"/>
      <c r="F4608" s="43" t="s">
        <v>5353</v>
      </c>
      <c r="G4608" s="43" t="s">
        <v>6847</v>
      </c>
      <c r="H4608" s="24">
        <v>24</v>
      </c>
      <c r="K4608" s="100"/>
      <c r="M4608" s="136" t="s">
        <v>12143</v>
      </c>
      <c r="N4608" s="136" t="s">
        <v>12144</v>
      </c>
      <c r="O4608" s="178" t="str">
        <f t="shared" si="124"/>
        <v>Label.create(:concept_id =&gt; Concept.find_by_codelist_and_code(167, '11').id, :locale =&gt; 'fi', :preflabel =&gt; 'Vuokraus ennen ostoa', :scopenote =&gt; 'Ostohinta edellyttää tuotteen aiempaa vuokrausta')</v>
      </c>
      <c r="P4608" s="3"/>
    </row>
    <row r="4609" spans="1:16" ht="105" hidden="1">
      <c r="A4609" s="4">
        <v>167</v>
      </c>
      <c r="B4609" s="11">
        <v>12</v>
      </c>
      <c r="C4609" s="42" t="s">
        <v>1399</v>
      </c>
      <c r="E4609" s="149"/>
      <c r="F4609" s="43" t="s">
        <v>5429</v>
      </c>
      <c r="G4609" s="43" t="s">
        <v>13491</v>
      </c>
      <c r="H4609" s="24">
        <v>26</v>
      </c>
      <c r="I4609" s="24">
        <v>34</v>
      </c>
      <c r="K4609" s="100"/>
      <c r="M4609" s="136" t="s">
        <v>12145</v>
      </c>
      <c r="N4609" s="136" t="s">
        <v>12146</v>
      </c>
      <c r="O4609" s="178" t="str">
        <f t="shared" si="124"/>
        <v>Label.create(:concept_id =&gt; Concept.find_by_codelist_and_code(167, '12').id, :locale =&gt; 'fi', :preflabel =&gt; 'Vuokrauksen pidennys', :scopenote =&gt; 'Päivitys pidempään vuokra-aikaan')</v>
      </c>
      <c r="P4609" s="3"/>
    </row>
    <row r="4610" spans="1:16" ht="60" hidden="1">
      <c r="A4610" s="183">
        <v>168</v>
      </c>
      <c r="B4610" s="191">
        <v>0</v>
      </c>
      <c r="C4610" s="184"/>
      <c r="D4610" s="184"/>
      <c r="E4610" s="185"/>
      <c r="F4610" s="75" t="s">
        <v>2675</v>
      </c>
      <c r="G4610" s="75">
        <v>0</v>
      </c>
      <c r="H4610" s="29">
        <v>9</v>
      </c>
      <c r="I4610" s="29"/>
      <c r="J4610" s="20">
        <v>3</v>
      </c>
      <c r="K4610" s="101" t="s">
        <v>7717</v>
      </c>
      <c r="M4610" s="136" t="s">
        <v>12147</v>
      </c>
      <c r="N4610" s="136"/>
      <c r="O4610" s="178" t="str">
        <f t="shared" si="124"/>
        <v>Label.create(:concept_id =&gt; Concept.find_by_codelist_and_code(168, nil).id, :locale =&gt; 'fi', :preflabel =&gt; 'Hintaehdon määrän tyyppi', :scopenote =&gt; 'Käytä yhdessä &amp;lt;PriceConditionQuantityType&gt; &amp;lt;x464&gt;&lt;br&gt;0')</v>
      </c>
      <c r="P4610" s="3"/>
    </row>
    <row r="4611" spans="1:16" ht="30" hidden="1">
      <c r="A4611" s="4">
        <v>168</v>
      </c>
      <c r="B4611" s="11">
        <v>1</v>
      </c>
      <c r="C4611" s="33" t="s">
        <v>1557</v>
      </c>
      <c r="E4611" s="149"/>
      <c r="F4611" s="43" t="s">
        <v>3657</v>
      </c>
      <c r="G4611" s="43" t="s">
        <v>6848</v>
      </c>
      <c r="H4611" s="24">
        <v>9</v>
      </c>
      <c r="K4611" s="100"/>
      <c r="M4611" s="136" t="s">
        <v>12148</v>
      </c>
      <c r="N4611" s="136"/>
      <c r="O4611" s="178" t="str">
        <f t="shared" si="124"/>
        <v>Label.create(:concept_id =&gt; Concept.find_by_codelist_and_code(168, '01').id, :locale =&gt; 'fi', :preflabel =&gt; 'Ajanjakso', :scopenote =&gt; 'The price condition quantity represents a time period')</v>
      </c>
      <c r="P4611" s="3"/>
    </row>
    <row r="4612" spans="1:16" ht="30" hidden="1">
      <c r="A4612" s="4">
        <v>168</v>
      </c>
      <c r="B4612" s="11">
        <v>2</v>
      </c>
      <c r="C4612" s="33" t="s">
        <v>1556</v>
      </c>
      <c r="E4612" s="149"/>
      <c r="F4612" s="43" t="s">
        <v>3311</v>
      </c>
      <c r="G4612" s="43" t="s">
        <v>6849</v>
      </c>
      <c r="H4612" s="24">
        <v>9</v>
      </c>
      <c r="K4612" s="100"/>
      <c r="M4612" s="136" t="s">
        <v>12149</v>
      </c>
      <c r="N4612" s="136"/>
      <c r="O4612" s="178" t="str">
        <f t="shared" si="124"/>
        <v>Label.create(:concept_id =&gt; Concept.find_by_codelist_and_code(168, '02').id, :locale =&gt; 'fi', :preflabel =&gt; 'Päivitysten lukumäärä', :scopenote =&gt; 'The price condition quantity is a number of updates')</v>
      </c>
      <c r="P4612" s="3"/>
    </row>
    <row r="4613" spans="1:16" ht="120" hidden="1">
      <c r="A4613" s="4">
        <v>168</v>
      </c>
      <c r="B4613" s="11">
        <v>3</v>
      </c>
      <c r="C4613" s="42" t="s">
        <v>1931</v>
      </c>
      <c r="E4613" s="149"/>
      <c r="F4613" s="43" t="s">
        <v>7420</v>
      </c>
      <c r="G4613" s="43" t="s">
        <v>7530</v>
      </c>
      <c r="H4613" s="24">
        <v>38</v>
      </c>
      <c r="K4613" s="100"/>
      <c r="M4613" s="136" t="s">
        <v>12150</v>
      </c>
      <c r="N4613" s="136" t="s">
        <v>12151</v>
      </c>
      <c r="O4613" s="178" t="str">
        <f t="shared" si="124"/>
        <v>Label.create(:concept_id =&gt; Concept.find_by_codelist_and_code(168, '03').id, :locale =&gt; 'fi', :preflabel =&gt; 'Liitännäistuotteiden tuotteiden lukumäärä', :scopenote =&gt; 'Liitännäistuotteet ostettava yhdessä varsinaisen tuotteen kanssa')</v>
      </c>
      <c r="P4613" s="3"/>
    </row>
    <row r="4614" spans="1:16" ht="120" hidden="1">
      <c r="A4614" s="118">
        <v>168</v>
      </c>
      <c r="B4614" s="140">
        <f t="shared" ref="B4614" si="125">IF(A4614=A4613,B4613+1,0)</f>
        <v>4</v>
      </c>
      <c r="C4614" s="111" t="s">
        <v>2086</v>
      </c>
      <c r="D4614" s="111"/>
      <c r="E4614" s="111"/>
      <c r="F4614" s="61" t="s">
        <v>9152</v>
      </c>
      <c r="G4614" s="61" t="s">
        <v>13492</v>
      </c>
      <c r="H4614" s="109">
        <v>57</v>
      </c>
      <c r="I4614" s="109"/>
      <c r="J4614" s="110"/>
      <c r="K4614" s="100"/>
      <c r="M4614" s="136" t="s">
        <v>12152</v>
      </c>
      <c r="N4614" s="136"/>
      <c r="O4614" s="178" t="str">
        <f t="shared" si="124"/>
        <v>Label.create(:concept_id =&gt; Concept.find_by_codelist_and_code(168, '04').id, :locale =&gt; 'fi', :preflabel =&gt; 'Tämän tuotteen lukumäärä', :scopenote =&gt; 'Use with Price condition type 06 and a Quantity of units. Meeting the Price condition qualifies for purchase of a specified number of copies of this product at this price. Use for example when describing a price that applies to the specified number of units of this product which is valid if they are purchased along with a number of copies of another product')</v>
      </c>
      <c r="P4614" s="3"/>
    </row>
    <row r="4615" spans="1:16" ht="135" hidden="1">
      <c r="A4615" s="118">
        <v>168</v>
      </c>
      <c r="B4615" s="140">
        <v>5</v>
      </c>
      <c r="C4615" s="111" t="s">
        <v>1658</v>
      </c>
      <c r="D4615" s="111"/>
      <c r="E4615" s="111"/>
      <c r="F4615" s="108" t="s">
        <v>13845</v>
      </c>
      <c r="G4615" s="108" t="s">
        <v>13846</v>
      </c>
      <c r="H4615" s="109">
        <v>61</v>
      </c>
      <c r="I4615" s="109"/>
      <c r="J4615" s="110"/>
      <c r="K4615" s="100"/>
      <c r="M4615" s="136" t="s">
        <v>13870</v>
      </c>
      <c r="N4615" s="136"/>
      <c r="O4615" s="178" t="str">
        <f t="shared" si="124"/>
        <v>Label.create(:concept_id =&gt; Concept.find_by_codelist_and_code(168, '05').id, :locale =&gt; 'fi', :preflabel =&gt; 'Linkitettyjen tuotteiden vähimmäismäärä', :scopenote =&gt; 'Use with Price condition type 06 and a Quantity of units. Price is valid when purchased with at least a specific number of products from a list of product identifiers provided in the associated &amp;lt;ProductIdentifier&gt; composites. Use for example when describing a price for this product which is valid if it is purchased along with any two from a list of other products')</v>
      </c>
      <c r="P4615" s="61"/>
    </row>
    <row r="4616" spans="1:16" ht="135" hidden="1">
      <c r="A4616" s="118">
        <v>168</v>
      </c>
      <c r="B4616" s="140">
        <v>6</v>
      </c>
      <c r="C4616" s="111" t="s">
        <v>1247</v>
      </c>
      <c r="D4616" s="111"/>
      <c r="E4616" s="111"/>
      <c r="F4616" s="108" t="s">
        <v>13847</v>
      </c>
      <c r="G4616" s="61" t="s">
        <v>13848</v>
      </c>
      <c r="H4616" s="109">
        <v>61</v>
      </c>
      <c r="I4616" s="109"/>
      <c r="J4616" s="110"/>
      <c r="K4616" s="100"/>
      <c r="M4616" s="136" t="s">
        <v>13871</v>
      </c>
      <c r="N4616" s="136"/>
      <c r="O4616" s="178" t="str">
        <f t="shared" si="124"/>
        <v>Label.create(:concept_id =&gt; Concept.find_by_codelist_and_code(168, '06').id, :locale =&gt; 'fi', :preflabel =&gt; 'Enimmäismäärä tätä tuotetta', :scopenote =&gt; '(at this price). Use with Price condition type 06 and a Quantity of units. Meeting the Price condition qualifies for purchase of up to the specified number of copies of this product at this price. Use for example when describing a price that applies to the specified number of units of this product which is valid if they are purchased along with a number of copies of another product')</v>
      </c>
      <c r="P4616" s="61"/>
    </row>
    <row r="4617" spans="1:16" ht="30" hidden="1">
      <c r="A4617" s="183">
        <v>169</v>
      </c>
      <c r="B4617" s="191">
        <v>0</v>
      </c>
      <c r="C4617" s="184"/>
      <c r="D4617" s="184"/>
      <c r="E4617" s="185"/>
      <c r="F4617" s="75" t="s">
        <v>2617</v>
      </c>
      <c r="G4617" s="75" t="s">
        <v>5665</v>
      </c>
      <c r="H4617" s="29">
        <v>9</v>
      </c>
      <c r="I4617" s="29"/>
      <c r="J4617" s="20">
        <v>3</v>
      </c>
      <c r="K4617" s="101" t="s">
        <v>7718</v>
      </c>
      <c r="M4617" s="136" t="s">
        <v>12153</v>
      </c>
      <c r="N4617" s="136"/>
      <c r="O4617" s="178" t="str">
        <f t="shared" si="124"/>
        <v>Label.create(:concept_id =&gt; Concept.find_by_codelist_and_code(169, nil).id, :locale =&gt; 'fi', :preflabel =&gt; 'Hintaehdon määrän yksikkö', :scopenote =&gt; 'Käytä yhdessä &amp;lt;QuantityUnit&gt; &amp;lt;x466&gt;')</v>
      </c>
      <c r="P4617" s="3"/>
    </row>
    <row r="4618" spans="1:16" ht="30" hidden="1">
      <c r="A4618" s="4">
        <v>169</v>
      </c>
      <c r="B4618" s="11">
        <v>1</v>
      </c>
      <c r="C4618" s="33" t="s">
        <v>4291</v>
      </c>
      <c r="E4618" s="149"/>
      <c r="F4618" s="43" t="s">
        <v>3658</v>
      </c>
      <c r="G4618" s="43" t="s">
        <v>6850</v>
      </c>
      <c r="H4618" s="24">
        <v>9</v>
      </c>
      <c r="K4618" s="100"/>
      <c r="M4618" s="136" t="s">
        <v>12154</v>
      </c>
      <c r="N4618" s="136"/>
      <c r="O4618" s="178" t="str">
        <f t="shared" si="124"/>
        <v>Label.create(:concept_id =&gt; Concept.find_by_codelist_and_code(169, '00').id, :locale =&gt; 'fi', :preflabel =&gt; 'Yksiköitä', :scopenote =&gt; 'The quantity refers to a unit implied by the quantity type')</v>
      </c>
      <c r="P4618" s="3"/>
    </row>
    <row r="4619" spans="1:16" ht="15.75" hidden="1">
      <c r="A4619" s="4">
        <v>169</v>
      </c>
      <c r="B4619" s="11">
        <v>2</v>
      </c>
      <c r="C4619" s="42" t="s">
        <v>1248</v>
      </c>
      <c r="E4619" s="149"/>
      <c r="F4619" s="43" t="s">
        <v>1755</v>
      </c>
      <c r="G4619" s="43" t="s">
        <v>5665</v>
      </c>
      <c r="H4619" s="24">
        <v>20</v>
      </c>
      <c r="K4619" s="100"/>
      <c r="M4619" s="136" t="s">
        <v>11661</v>
      </c>
      <c r="N4619" s="136"/>
      <c r="O4619" s="178" t="str">
        <f t="shared" si="124"/>
        <v>Label.create(:concept_id =&gt; Concept.find_by_codelist_and_code(169, '07').id, :locale =&gt; 'fi', :preflabel =&gt; 'Päiviä', :scopenote =&gt; nil)</v>
      </c>
      <c r="P4619" s="3"/>
    </row>
    <row r="4620" spans="1:16" ht="15.75" hidden="1">
      <c r="A4620" s="4">
        <v>169</v>
      </c>
      <c r="B4620" s="11">
        <v>3</v>
      </c>
      <c r="C4620" s="33" t="s">
        <v>4072</v>
      </c>
      <c r="E4620" s="149"/>
      <c r="F4620" s="43" t="s">
        <v>2304</v>
      </c>
      <c r="G4620" s="43" t="s">
        <v>5665</v>
      </c>
      <c r="H4620" s="24">
        <v>9</v>
      </c>
      <c r="K4620" s="100"/>
      <c r="M4620" s="136" t="s">
        <v>11663</v>
      </c>
      <c r="N4620" s="136"/>
      <c r="O4620" s="178" t="str">
        <f t="shared" si="124"/>
        <v>Label.create(:concept_id =&gt; Concept.find_by_codelist_and_code(169, '08').id, :locale =&gt; 'fi', :preflabel =&gt; 'Viikkoja', :scopenote =&gt; nil)</v>
      </c>
      <c r="P4620" s="3"/>
    </row>
    <row r="4621" spans="1:16" ht="15.75" hidden="1">
      <c r="A4621" s="4">
        <v>169</v>
      </c>
      <c r="B4621" s="11">
        <v>4</v>
      </c>
      <c r="C4621" s="33" t="s">
        <v>2961</v>
      </c>
      <c r="E4621" s="149"/>
      <c r="F4621" s="43" t="s">
        <v>2305</v>
      </c>
      <c r="G4621" s="43" t="s">
        <v>5665</v>
      </c>
      <c r="H4621" s="24">
        <v>9</v>
      </c>
      <c r="K4621" s="100"/>
      <c r="M4621" s="136" t="s">
        <v>11665</v>
      </c>
      <c r="N4621" s="136"/>
      <c r="O4621" s="178" t="str">
        <f t="shared" si="124"/>
        <v>Label.create(:concept_id =&gt; Concept.find_by_codelist_and_code(169, '09').id, :locale =&gt; 'fi', :preflabel =&gt; 'Kuukausia', :scopenote =&gt; nil)</v>
      </c>
      <c r="P4621" s="3"/>
    </row>
    <row r="4622" spans="1:16" ht="15.75" hidden="1">
      <c r="A4622" s="4">
        <v>169</v>
      </c>
      <c r="B4622" s="11">
        <v>5</v>
      </c>
      <c r="C4622" s="42" t="s">
        <v>1581</v>
      </c>
      <c r="E4622" s="149"/>
      <c r="F4622" s="43" t="s">
        <v>2306</v>
      </c>
      <c r="G4622" s="43" t="s">
        <v>5665</v>
      </c>
      <c r="H4622" s="24">
        <v>20</v>
      </c>
      <c r="K4622" s="100"/>
      <c r="M4622" s="136" t="s">
        <v>12155</v>
      </c>
      <c r="N4622" s="136"/>
      <c r="O4622" s="178" t="str">
        <f t="shared" si="124"/>
        <v>Label.create(:concept_id =&gt; Concept.find_by_codelist_and_code(169, '10').id, :locale =&gt; 'fi', :preflabel =&gt; 'Vuosia', :scopenote =&gt; nil)</v>
      </c>
      <c r="P4622" s="3"/>
    </row>
    <row r="4623" spans="1:16" ht="60" hidden="1">
      <c r="A4623" s="118">
        <v>169</v>
      </c>
      <c r="B4623" s="140">
        <v>6</v>
      </c>
      <c r="C4623" s="111" t="s">
        <v>3253</v>
      </c>
      <c r="D4623" s="111"/>
      <c r="E4623" s="111"/>
      <c r="F4623" s="108" t="s">
        <v>8215</v>
      </c>
      <c r="G4623" s="108" t="s">
        <v>13849</v>
      </c>
      <c r="H4623" s="109">
        <v>61</v>
      </c>
      <c r="I4623" s="109"/>
      <c r="J4623" s="110"/>
      <c r="K4623" s="100"/>
      <c r="M4623" s="136" t="s">
        <v>11657</v>
      </c>
      <c r="N4623" s="136" t="s">
        <v>13872</v>
      </c>
      <c r="O4623" s="178" t="str">
        <f t="shared" si="124"/>
        <v>Label.create(:concept_id =&gt; Concept.find_by_codelist_and_code(169, '20').id, :locale =&gt; 'fi', :preflabel =&gt; 'Opetusryhmiä', :scopenote =&gt; 'esim. luokka')</v>
      </c>
      <c r="P4623" s="61"/>
    </row>
    <row r="4624" spans="1:16" ht="45" hidden="1">
      <c r="A4624" s="183">
        <v>170</v>
      </c>
      <c r="B4624" s="191">
        <v>0</v>
      </c>
      <c r="C4624" s="184"/>
      <c r="D4624" s="184"/>
      <c r="E4624" s="185"/>
      <c r="F4624" s="75" t="s">
        <v>3276</v>
      </c>
      <c r="G4624" s="75" t="s">
        <v>5665</v>
      </c>
      <c r="H4624" s="29">
        <v>9</v>
      </c>
      <c r="I4624" s="29"/>
      <c r="J4624" s="20">
        <v>3</v>
      </c>
      <c r="K4624" s="101" t="s">
        <v>7720</v>
      </c>
      <c r="M4624" s="136" t="s">
        <v>12156</v>
      </c>
      <c r="N4624" s="136"/>
      <c r="O4624" s="178" t="str">
        <f t="shared" si="124"/>
        <v>Label.create(:concept_id =&gt; Concept.find_by_codelist_and_code(170, nil).id, :locale =&gt; 'fi', :preflabel =&gt; 'Alennuksen tyyppi', :scopenote =&gt; 'Käytä yhdessä &amp;lt;DiscountType&gt; &amp;lt;x467&gt;')</v>
      </c>
      <c r="P4624" s="3"/>
    </row>
    <row r="4625" spans="1:16" ht="45" hidden="1">
      <c r="A4625" s="60">
        <v>170</v>
      </c>
      <c r="B4625" s="88">
        <v>1</v>
      </c>
      <c r="C4625" s="42" t="s">
        <v>1557</v>
      </c>
      <c r="D4625" s="89"/>
      <c r="E4625" s="149"/>
      <c r="F4625" s="43" t="s">
        <v>5377</v>
      </c>
      <c r="G4625" s="43" t="s">
        <v>7822</v>
      </c>
      <c r="H4625" s="76">
        <v>24</v>
      </c>
      <c r="I4625" s="29"/>
      <c r="J4625" s="20"/>
      <c r="K4625" s="100"/>
      <c r="M4625" s="136" t="s">
        <v>12157</v>
      </c>
      <c r="N4625" s="136" t="s">
        <v>12158</v>
      </c>
      <c r="O4625" s="178" t="str">
        <f t="shared" si="124"/>
        <v>Label.create(:concept_id =&gt; Concept.find_by_codelist_and_code(170, '01').id, :locale =&gt; 'fi', :preflabel =&gt; 'Nouseva alennus', :scopenote =&gt; 'Portaittainen hinta, määrän mukaista hintaa sovelletaan kaikkiin yhdellä kertaa tilattuihin tuotteen kappaleisiin')</v>
      </c>
      <c r="P4625" s="3"/>
    </row>
    <row r="4626" spans="1:16" ht="45" hidden="1">
      <c r="A4626" s="60">
        <v>170</v>
      </c>
      <c r="B4626" s="88">
        <v>2</v>
      </c>
      <c r="C4626" s="42" t="s">
        <v>1556</v>
      </c>
      <c r="D4626" s="89"/>
      <c r="E4626" s="149"/>
      <c r="F4626" s="43" t="s">
        <v>5392</v>
      </c>
      <c r="G4626" s="43" t="s">
        <v>6851</v>
      </c>
      <c r="H4626" s="76">
        <v>24</v>
      </c>
      <c r="I4626" s="29"/>
      <c r="J4626" s="20"/>
      <c r="K4626" s="100"/>
      <c r="M4626" s="136" t="s">
        <v>12159</v>
      </c>
      <c r="N4626" s="136" t="s">
        <v>12160</v>
      </c>
      <c r="O4626" s="178" t="str">
        <f t="shared" si="124"/>
        <v>Label.create(:concept_id =&gt; Concept.find_by_codelist_and_code(170, '02').id, :locale =&gt; 'fi', :preflabel =&gt; 'Nouseva alennus (kumulatiivinen)', :scopenote =&gt; 'Portaittainen hinta, määrän mukaista hintaa sovelletaan kaikkiin tuotteen tietyllä aikavälillä tilattuihin kappaleisiin riippumatta tilausten määrästä')</v>
      </c>
      <c r="P4626" s="3"/>
    </row>
    <row r="4627" spans="1:16" ht="30" hidden="1">
      <c r="A4627" s="60">
        <v>170</v>
      </c>
      <c r="B4627" s="88">
        <v>3</v>
      </c>
      <c r="C4627" s="42" t="s">
        <v>1931</v>
      </c>
      <c r="D4627" s="89"/>
      <c r="E4627" s="149"/>
      <c r="F4627" s="43" t="s">
        <v>5378</v>
      </c>
      <c r="G4627" s="43" t="s">
        <v>6852</v>
      </c>
      <c r="H4627" s="76">
        <v>24</v>
      </c>
      <c r="I4627" s="29"/>
      <c r="J4627" s="20"/>
      <c r="K4627" s="100"/>
      <c r="M4627" s="136" t="s">
        <v>12161</v>
      </c>
      <c r="N4627" s="136" t="s">
        <v>13022</v>
      </c>
      <c r="O4627" s="178" t="str">
        <f t="shared" si="124"/>
        <v>Label.create(:concept_id =&gt; Concept.find_by_codelist_and_code(170, '03').id, :locale =&gt; 'fi', :preflabel =&gt; 'Asteittainen alennus', :scopenote =&gt; 'Korkeampaa alennusta sovelletaan yhdellä tilauksella kynnysarvon ylittäviin kappaleisiin')</v>
      </c>
      <c r="P4627" s="3"/>
    </row>
    <row r="4628" spans="1:16" ht="45" hidden="1">
      <c r="A4628" s="60">
        <v>170</v>
      </c>
      <c r="B4628" s="88">
        <v>4</v>
      </c>
      <c r="C4628" s="42" t="s">
        <v>2086</v>
      </c>
      <c r="D4628" s="89"/>
      <c r="E4628" s="149"/>
      <c r="F4628" s="43" t="s">
        <v>5393</v>
      </c>
      <c r="G4628" s="43" t="s">
        <v>6853</v>
      </c>
      <c r="H4628" s="76">
        <v>24</v>
      </c>
      <c r="I4628" s="29"/>
      <c r="J4628" s="20"/>
      <c r="K4628" s="100"/>
      <c r="M4628" s="136" t="s">
        <v>12162</v>
      </c>
      <c r="N4628" s="136" t="s">
        <v>13023</v>
      </c>
      <c r="O4628" s="178" t="str">
        <f t="shared" si="124"/>
        <v>Label.create(:concept_id =&gt; Concept.find_by_codelist_and_code(170, '04').id, :locale =&gt; 'fi', :preflabel =&gt; 'Asteittainen alennus (kumulatiivinen)', :scopenote =&gt; 'Korkeampaa alennusta sovelletaan kynnysarvon ylittäviin kappaleisiin, kun tilaukset on tehty tietyllä aikavälillä')</v>
      </c>
      <c r="P4628" s="3"/>
    </row>
    <row r="4629" spans="1:16" ht="30" hidden="1">
      <c r="A4629" s="183">
        <v>171</v>
      </c>
      <c r="B4629" s="191">
        <v>0</v>
      </c>
      <c r="C4629" s="184"/>
      <c r="D4629" s="184"/>
      <c r="E4629" s="185"/>
      <c r="F4629" s="75" t="s">
        <v>3277</v>
      </c>
      <c r="G4629" s="75" t="s">
        <v>5665</v>
      </c>
      <c r="H4629" s="29">
        <v>9</v>
      </c>
      <c r="I4629" s="29"/>
      <c r="J4629" s="20">
        <v>3</v>
      </c>
      <c r="K4629" s="101" t="s">
        <v>7724</v>
      </c>
      <c r="M4629" s="136" t="s">
        <v>12163</v>
      </c>
      <c r="N4629" s="136"/>
      <c r="O4629" s="178" t="str">
        <f t="shared" si="124"/>
        <v>Label.create(:concept_id =&gt; Concept.find_by_codelist_and_code(171, nil).id, :locale =&gt; 'fi', :preflabel =&gt; 'Veron tyyppi', :scopenote =&gt; 'Käytä yhdessä &amp;lt;TaxType&gt; &amp;lt;x470&gt;')</v>
      </c>
      <c r="P4629" s="3"/>
    </row>
    <row r="4630" spans="1:16" ht="15.75" hidden="1">
      <c r="A4630" s="4">
        <v>171</v>
      </c>
      <c r="B4630" s="11">
        <v>2</v>
      </c>
      <c r="C4630" s="33" t="s">
        <v>1557</v>
      </c>
      <c r="E4630" s="149"/>
      <c r="F4630" s="43" t="s">
        <v>3152</v>
      </c>
      <c r="G4630" s="43" t="s">
        <v>8553</v>
      </c>
      <c r="H4630" s="24">
        <v>9</v>
      </c>
      <c r="K4630" s="100"/>
      <c r="M4630" s="136" t="s">
        <v>12164</v>
      </c>
      <c r="N4630" s="136"/>
      <c r="O4630" s="178" t="str">
        <f t="shared" si="124"/>
        <v>Label.create(:concept_id =&gt; Concept.find_by_codelist_and_code(171, '01').id, :locale =&gt; 'fi', :preflabel =&gt; 'Arvonlisävero', :scopenote =&gt; 'Value-added tax (TVA, IVA, MwSt etc)')</v>
      </c>
      <c r="P4630" s="3"/>
    </row>
    <row r="4631" spans="1:16" ht="15.75" hidden="1">
      <c r="A4631" s="4">
        <v>171</v>
      </c>
      <c r="B4631" s="11">
        <v>3</v>
      </c>
      <c r="C4631" s="33" t="s">
        <v>1556</v>
      </c>
      <c r="E4631" s="149"/>
      <c r="F4631" s="43" t="s">
        <v>3372</v>
      </c>
      <c r="G4631" s="43" t="s">
        <v>6854</v>
      </c>
      <c r="H4631" s="24">
        <v>9</v>
      </c>
      <c r="K4631" s="100"/>
      <c r="M4631" s="136" t="s">
        <v>3372</v>
      </c>
      <c r="N4631" s="136" t="s">
        <v>12165</v>
      </c>
      <c r="O4631" s="178" t="str">
        <f t="shared" si="124"/>
        <v>Label.create(:concept_id =&gt; Concept.find_by_codelist_and_code(171, '02').id, :locale =&gt; 'fi', :preflabel =&gt; 'GST', :scopenote =&gt; 'Yleinen liikevaihtovero')</v>
      </c>
      <c r="P4631" s="3"/>
    </row>
    <row r="4632" spans="1:16" ht="60" hidden="1">
      <c r="A4632" s="4">
        <v>171</v>
      </c>
      <c r="B4632" s="11">
        <v>4</v>
      </c>
      <c r="C4632" s="42" t="s">
        <v>1931</v>
      </c>
      <c r="E4632" s="149"/>
      <c r="F4632" s="43" t="s">
        <v>7114</v>
      </c>
      <c r="G4632" s="43" t="s">
        <v>7318</v>
      </c>
      <c r="H4632" s="24">
        <v>31</v>
      </c>
      <c r="I4632" s="24">
        <v>35</v>
      </c>
      <c r="K4632" s="100"/>
      <c r="M4632" s="136" t="s">
        <v>7114</v>
      </c>
      <c r="N4632" s="136" t="s">
        <v>13024</v>
      </c>
      <c r="O4632" s="178" t="str">
        <f t="shared" si="124"/>
        <v>Label.create(:concept_id =&gt; Concept.find_by_codelist_and_code(171, '03').id, :locale =&gt; 'fi', :preflabel =&gt; 'ECO', :scopenote =&gt; 'Kestävää tuotantoa tai jätteiden käsittelyä edistävä ympäristövero. Käytetään vain silloin, kun ympäristövero on erillinen arvonlisä- tai liikevaihtoverosta')</v>
      </c>
      <c r="P4632" s="3"/>
    </row>
    <row r="4633" spans="1:16" ht="45" hidden="1">
      <c r="A4633" s="183">
        <v>172</v>
      </c>
      <c r="B4633" s="191">
        <v>0</v>
      </c>
      <c r="C4633" s="184"/>
      <c r="D4633" s="184"/>
      <c r="E4633" s="185"/>
      <c r="F4633" s="75" t="s">
        <v>3241</v>
      </c>
      <c r="G4633" s="75" t="s">
        <v>7053</v>
      </c>
      <c r="H4633" s="29">
        <v>9</v>
      </c>
      <c r="I4633" s="29"/>
      <c r="J4633" s="104" t="s">
        <v>7927</v>
      </c>
      <c r="K4633" s="101" t="s">
        <v>7727</v>
      </c>
      <c r="M4633" s="136"/>
      <c r="N4633" s="136"/>
      <c r="O4633" s="178" t="str">
        <f t="shared" si="124"/>
        <v/>
      </c>
      <c r="P4633" s="3"/>
    </row>
    <row r="4634" spans="1:16" ht="30" hidden="1">
      <c r="A4634" s="4">
        <v>172</v>
      </c>
      <c r="B4634" s="11">
        <v>1</v>
      </c>
      <c r="C4634" s="33" t="s">
        <v>4518</v>
      </c>
      <c r="E4634" s="149"/>
      <c r="F4634" s="43" t="s">
        <v>3373</v>
      </c>
      <c r="G4634" s="43" t="s">
        <v>13493</v>
      </c>
      <c r="H4634" s="24">
        <v>9</v>
      </c>
      <c r="I4634" s="24">
        <v>12</v>
      </c>
      <c r="J4634" s="5" t="s">
        <v>4519</v>
      </c>
      <c r="K4634" s="100"/>
      <c r="M4634" s="136"/>
      <c r="N4634" s="136"/>
      <c r="O4634" s="178" t="str">
        <f t="shared" si="124"/>
        <v/>
      </c>
      <c r="P4634" s="3"/>
    </row>
    <row r="4635" spans="1:16" ht="45" hidden="1">
      <c r="A4635" s="183">
        <v>173</v>
      </c>
      <c r="B4635" s="191">
        <v>0</v>
      </c>
      <c r="C4635" s="184"/>
      <c r="D4635" s="184"/>
      <c r="E4635" s="185"/>
      <c r="F4635" s="75" t="s">
        <v>2734</v>
      </c>
      <c r="G4635" s="75" t="s">
        <v>5665</v>
      </c>
      <c r="H4635" s="29">
        <v>9</v>
      </c>
      <c r="I4635" s="29"/>
      <c r="J4635" s="20">
        <v>3</v>
      </c>
      <c r="K4635" s="101" t="s">
        <v>7728</v>
      </c>
      <c r="M4635" s="136" t="s">
        <v>12166</v>
      </c>
      <c r="N4635" s="136"/>
      <c r="O4635" s="178" t="str">
        <f t="shared" si="124"/>
        <v>Label.create(:concept_id =&gt; Concept.find_by_codelist_and_code(173, nil).id, :locale =&gt; 'fi', :preflabel =&gt; 'Hinnan päivämäärän tyyppi', :scopenote =&gt; 'Käytä yhdessä &amp;lt;PriceDateRole&gt; &amp;lt;x476&gt;')</v>
      </c>
      <c r="P4635" s="3"/>
    </row>
    <row r="4636" spans="1:16" ht="15.75" hidden="1">
      <c r="A4636" s="4">
        <v>173</v>
      </c>
      <c r="B4636" s="11">
        <v>1</v>
      </c>
      <c r="C4636" s="33" t="s">
        <v>4001</v>
      </c>
      <c r="E4636" s="149"/>
      <c r="F4636" s="43" t="s">
        <v>3179</v>
      </c>
      <c r="G4636" s="43" t="s">
        <v>6855</v>
      </c>
      <c r="H4636" s="24">
        <v>9</v>
      </c>
      <c r="K4636" s="100"/>
      <c r="M4636" s="136" t="s">
        <v>11939</v>
      </c>
      <c r="N4636" s="136" t="s">
        <v>12167</v>
      </c>
      <c r="O4636" s="178" t="str">
        <f t="shared" si="124"/>
        <v>Label.create(:concept_id =&gt; Concept.find_by_codelist_and_code(173, '14').id, :locale =&gt; 'fi', :preflabel =&gt; 'Alkaen', :scopenote =&gt; 'Päivämäärä josta alkaen hinta on voimassa')</v>
      </c>
      <c r="P4636" s="3"/>
    </row>
    <row r="4637" spans="1:16" ht="15.75" hidden="1">
      <c r="A4637" s="4">
        <v>173</v>
      </c>
      <c r="B4637" s="11">
        <v>2</v>
      </c>
      <c r="C4637" s="33" t="s">
        <v>495</v>
      </c>
      <c r="E4637" s="149"/>
      <c r="F4637" s="43" t="s">
        <v>3510</v>
      </c>
      <c r="G4637" s="43" t="s">
        <v>6856</v>
      </c>
      <c r="H4637" s="24">
        <v>9</v>
      </c>
      <c r="K4637" s="100"/>
      <c r="M4637" s="136" t="s">
        <v>5145</v>
      </c>
      <c r="N4637" s="136" t="s">
        <v>12168</v>
      </c>
      <c r="O4637" s="178" t="str">
        <f t="shared" si="124"/>
        <v>Label.create(:concept_id =&gt; Concept.find_by_codelist_and_code(173, '15').id, :locale =&gt; 'fi', :preflabel =&gt; 'Asti', :scopenote =&gt; 'Päivämäärä johon asti hinta on voimassa')</v>
      </c>
      <c r="P4637" s="3"/>
    </row>
    <row r="4638" spans="1:16" ht="45" hidden="1">
      <c r="A4638" s="60">
        <v>173</v>
      </c>
      <c r="B4638" s="64">
        <v>3</v>
      </c>
      <c r="C4638" s="65" t="s">
        <v>203</v>
      </c>
      <c r="D4638" s="65"/>
      <c r="E4638" s="149"/>
      <c r="F4638" s="66" t="s">
        <v>4718</v>
      </c>
      <c r="G4638" s="66" t="s">
        <v>13487</v>
      </c>
      <c r="H4638" s="24">
        <v>16</v>
      </c>
      <c r="K4638" s="100"/>
      <c r="M4638" s="136" t="s">
        <v>11944</v>
      </c>
      <c r="N4638" s="136" t="s">
        <v>12169</v>
      </c>
      <c r="O4638" s="178" t="str">
        <f t="shared" si="124"/>
        <v>Label.create(:concept_id =&gt; Concept.find_by_codelist_and_code(173, '24').id, :locale =&gt; 'fi', :preflabel =&gt; 'Aikaväli', :scopenote =&gt; 'Sisältää alku- ja loppupäivämäärän')</v>
      </c>
      <c r="P4638" s="3"/>
    </row>
    <row r="4639" spans="1:16" ht="45" hidden="1">
      <c r="A4639" s="183">
        <v>174</v>
      </c>
      <c r="B4639" s="191">
        <v>0</v>
      </c>
      <c r="C4639" s="184"/>
      <c r="D4639" s="184"/>
      <c r="E4639" s="185"/>
      <c r="F4639" s="75" t="s">
        <v>3242</v>
      </c>
      <c r="G4639" s="75" t="s">
        <v>5665</v>
      </c>
      <c r="H4639" s="29">
        <v>9</v>
      </c>
      <c r="I4639" s="29"/>
      <c r="J4639" s="20">
        <v>3</v>
      </c>
      <c r="K4639" s="101" t="s">
        <v>7729</v>
      </c>
      <c r="M4639" s="136" t="s">
        <v>12170</v>
      </c>
      <c r="N4639" s="136"/>
      <c r="O4639" s="178" t="str">
        <f t="shared" si="124"/>
        <v>Label.create(:concept_id =&gt; Concept.find_by_codelist_and_code(174, nil).id, :locale =&gt; 'fi', :preflabel =&gt; 'Tuotteeseen painettu hinta', :scopenote =&gt; 'Käytä yhdessä &amp;lt;PrintedOnProduct&gt; &amp;lt;x301&gt;')</v>
      </c>
      <c r="P4639" s="3"/>
    </row>
    <row r="4640" spans="1:16" ht="15.75" hidden="1">
      <c r="A4640" s="4">
        <v>174</v>
      </c>
      <c r="B4640" s="11">
        <v>1</v>
      </c>
      <c r="C4640" s="33" t="s">
        <v>1557</v>
      </c>
      <c r="E4640" s="149"/>
      <c r="F4640" s="43" t="s">
        <v>3716</v>
      </c>
      <c r="G4640" s="43" t="s">
        <v>6857</v>
      </c>
      <c r="H4640" s="24">
        <v>9</v>
      </c>
      <c r="K4640" s="100"/>
      <c r="M4640" s="136" t="s">
        <v>12171</v>
      </c>
      <c r="N4640" s="136" t="s">
        <v>12172</v>
      </c>
      <c r="O4640" s="178" t="str">
        <f t="shared" si="124"/>
        <v>Label.create(:concept_id =&gt; Concept.find_by_codelist_and_code(174, '01').id, :locale =&gt; 'fi', :preflabel =&gt; 'Ei', :scopenote =&gt; 'Hintaa ei painettuna tuotteeseen')</v>
      </c>
      <c r="P4640" s="3"/>
    </row>
    <row r="4641" spans="1:16" ht="15.75" hidden="1">
      <c r="A4641" s="4">
        <v>174</v>
      </c>
      <c r="B4641" s="11">
        <v>2</v>
      </c>
      <c r="C4641" s="33" t="s">
        <v>1556</v>
      </c>
      <c r="E4641" s="149"/>
      <c r="F4641" s="43" t="s">
        <v>3717</v>
      </c>
      <c r="G4641" s="43" t="s">
        <v>6858</v>
      </c>
      <c r="H4641" s="24">
        <v>9</v>
      </c>
      <c r="K4641" s="100"/>
      <c r="M4641" s="136" t="s">
        <v>12173</v>
      </c>
      <c r="N4641" s="136" t="s">
        <v>12174</v>
      </c>
      <c r="O4641" s="178" t="str">
        <f t="shared" si="124"/>
        <v>Label.create(:concept_id =&gt; Concept.find_by_codelist_and_code(174, '02').id, :locale =&gt; 'fi', :preflabel =&gt; 'Kyllä', :scopenote =&gt; 'Hinta painettuna tuotteeseen')</v>
      </c>
      <c r="P4641" s="3"/>
    </row>
    <row r="4642" spans="1:16" ht="45" hidden="1">
      <c r="A4642" s="183">
        <v>175</v>
      </c>
      <c r="B4642" s="191">
        <v>0</v>
      </c>
      <c r="C4642" s="184"/>
      <c r="D4642" s="184"/>
      <c r="E4642" s="185"/>
      <c r="F4642" s="75" t="s">
        <v>1868</v>
      </c>
      <c r="G4642" s="75">
        <v>0</v>
      </c>
      <c r="H4642" s="29">
        <v>9</v>
      </c>
      <c r="I4642" s="29"/>
      <c r="J4642" s="20">
        <v>3</v>
      </c>
      <c r="K4642" s="101" t="s">
        <v>7567</v>
      </c>
      <c r="M4642" s="136" t="s">
        <v>12175</v>
      </c>
      <c r="N4642" s="136"/>
      <c r="O4642" s="178" t="str">
        <f t="shared" si="124"/>
        <v>Label.create(:concept_id =&gt; Concept.find_by_codelist_and_code(175, nil).id, :locale =&gt; 'fi', :preflabel =&gt; 'Tuotemuodon tarkenne', :scopenote =&gt; 'Käytä yhdessä &amp;lt;ProductFormDetail&gt; &amp;lt;b333&gt;&lt;br&gt;0')</v>
      </c>
      <c r="P4642" s="3"/>
    </row>
    <row r="4643" spans="1:16" ht="15.75" hidden="1">
      <c r="A4643" s="4">
        <v>175</v>
      </c>
      <c r="B4643" s="161">
        <f>IF(A4643=A4642,B4642+1,0)</f>
        <v>1</v>
      </c>
      <c r="C4643" s="34" t="s">
        <v>2987</v>
      </c>
      <c r="D4643" s="34"/>
      <c r="E4643" s="149"/>
      <c r="F4643" s="45" t="s">
        <v>3886</v>
      </c>
      <c r="G4643" s="45" t="s">
        <v>6348</v>
      </c>
      <c r="H4643" s="23">
        <v>2</v>
      </c>
      <c r="I4643" s="23"/>
      <c r="J4643" s="10"/>
      <c r="K4643" s="100"/>
      <c r="M4643" s="136" t="s">
        <v>12176</v>
      </c>
      <c r="N4643" s="136"/>
      <c r="O4643" s="178" t="str">
        <f t="shared" si="124"/>
        <v>Label.create(:concept_id =&gt; Concept.find_by_codelist_and_code(175, 'A101').id, :locale =&gt; 'fi', :preflabel =&gt; 'CD-formaatti', :scopenote =&gt; 'CD ‘red book’ format')</v>
      </c>
      <c r="P4643" s="3"/>
    </row>
    <row r="4644" spans="1:16" ht="15.75" hidden="1">
      <c r="A4644" s="4">
        <v>175</v>
      </c>
      <c r="B4644" s="161">
        <f t="shared" ref="B4644:B4708" si="126">IF(A4644=A4643,B4643+1,0)</f>
        <v>2</v>
      </c>
      <c r="C4644" s="34" t="s">
        <v>4108</v>
      </c>
      <c r="D4644" s="34"/>
      <c r="E4644" s="149"/>
      <c r="F4644" s="45" t="s">
        <v>4221</v>
      </c>
      <c r="G4644" s="45" t="s">
        <v>5665</v>
      </c>
      <c r="H4644" s="23">
        <v>2</v>
      </c>
      <c r="I4644" s="23"/>
      <c r="J4644" s="10"/>
      <c r="K4644" s="100"/>
      <c r="M4644" s="136" t="s">
        <v>12177</v>
      </c>
      <c r="N4644" s="136"/>
      <c r="O4644" s="178" t="str">
        <f t="shared" si="124"/>
        <v>Label.create(:concept_id =&gt; Concept.find_by_codelist_and_code(175, 'A102').id, :locale =&gt; 'fi', :preflabel =&gt; 'SACD-formaatti', :scopenote =&gt; nil)</v>
      </c>
      <c r="P4644" s="3"/>
    </row>
    <row r="4645" spans="1:16" ht="15.75" hidden="1">
      <c r="A4645" s="4">
        <v>175</v>
      </c>
      <c r="B4645" s="161">
        <f t="shared" si="126"/>
        <v>3</v>
      </c>
      <c r="C4645" s="34" t="s">
        <v>2904</v>
      </c>
      <c r="D4645" s="34"/>
      <c r="E4645" s="149"/>
      <c r="F4645" s="45" t="s">
        <v>1531</v>
      </c>
      <c r="G4645" s="45" t="s">
        <v>6349</v>
      </c>
      <c r="H4645" s="23">
        <v>2</v>
      </c>
      <c r="I4645" s="23"/>
      <c r="J4645" s="10"/>
      <c r="K4645" s="100"/>
      <c r="M4645" s="136" t="s">
        <v>310</v>
      </c>
      <c r="N4645" s="136"/>
      <c r="O4645" s="178" t="str">
        <f t="shared" si="124"/>
        <v>Label.create(:concept_id =&gt; Concept.find_by_codelist_and_code(175, 'A103').id, :locale =&gt; 'fi', :preflabel =&gt; 'MP3', :scopenote =&gt; 'MPEG-1/2 Audio Layer III file')</v>
      </c>
      <c r="P4645" s="3"/>
    </row>
    <row r="4646" spans="1:16" ht="15.75" hidden="1">
      <c r="A4646" s="4">
        <v>175</v>
      </c>
      <c r="B4646" s="161">
        <f t="shared" si="126"/>
        <v>4</v>
      </c>
      <c r="C4646" s="34" t="s">
        <v>2905</v>
      </c>
      <c r="D4646" s="34"/>
      <c r="E4646" s="149"/>
      <c r="F4646" s="45" t="s">
        <v>613</v>
      </c>
      <c r="G4646" s="45" t="s">
        <v>5665</v>
      </c>
      <c r="H4646" s="23">
        <v>2</v>
      </c>
      <c r="I4646" s="23"/>
      <c r="J4646" s="10"/>
      <c r="K4646" s="100"/>
      <c r="M4646" s="136" t="s">
        <v>4540</v>
      </c>
      <c r="N4646" s="136"/>
      <c r="O4646" s="178" t="str">
        <f t="shared" si="124"/>
        <v>Label.create(:concept_id =&gt; Concept.find_by_codelist_and_code(175, 'A104').id, :locale =&gt; 'fi', :preflabel =&gt; 'WAV', :scopenote =&gt; nil)</v>
      </c>
      <c r="P4646" s="3"/>
    </row>
    <row r="4647" spans="1:16" ht="15.75" hidden="1">
      <c r="A4647" s="4">
        <v>175</v>
      </c>
      <c r="B4647" s="161">
        <f t="shared" si="126"/>
        <v>5</v>
      </c>
      <c r="C4647" s="34" t="s">
        <v>833</v>
      </c>
      <c r="D4647" s="34"/>
      <c r="E4647" s="149"/>
      <c r="F4647" s="45" t="s">
        <v>2916</v>
      </c>
      <c r="G4647" s="45" t="s">
        <v>5665</v>
      </c>
      <c r="H4647" s="23">
        <v>2</v>
      </c>
      <c r="I4647" s="23"/>
      <c r="J4647" s="10"/>
      <c r="K4647" s="100"/>
      <c r="M4647" s="136" t="s">
        <v>4698</v>
      </c>
      <c r="N4647" s="136"/>
      <c r="O4647" s="178" t="str">
        <f t="shared" si="124"/>
        <v>Label.create(:concept_id =&gt; Concept.find_by_codelist_and_code(175, 'A105').id, :locale =&gt; 'fi', :preflabel =&gt; 'Real Audio', :scopenote =&gt; nil)</v>
      </c>
      <c r="P4647" s="3"/>
    </row>
    <row r="4648" spans="1:16" ht="15.75" hidden="1">
      <c r="A4648" s="4">
        <v>175</v>
      </c>
      <c r="B4648" s="161">
        <f t="shared" si="126"/>
        <v>6</v>
      </c>
      <c r="C4648" s="34" t="s">
        <v>1329</v>
      </c>
      <c r="D4648" s="34"/>
      <c r="E4648" s="149"/>
      <c r="F4648" s="45" t="s">
        <v>1238</v>
      </c>
      <c r="G4648" s="45" t="s">
        <v>6351</v>
      </c>
      <c r="H4648" s="23">
        <v>9</v>
      </c>
      <c r="I4648" s="23"/>
      <c r="J4648" s="10"/>
      <c r="K4648" s="100"/>
      <c r="M4648" s="136" t="s">
        <v>1238</v>
      </c>
      <c r="N4648" s="136"/>
      <c r="O4648" s="178" t="str">
        <f t="shared" si="124"/>
        <v>Label.create(:concept_id =&gt; Concept.find_by_codelist_and_code(175, 'A106').id, :locale =&gt; 'fi', :preflabel =&gt; 'WMA', :scopenote =&gt; 'Windows Media Audio format')</v>
      </c>
      <c r="P4648" s="3"/>
    </row>
    <row r="4649" spans="1:16" ht="15.75" hidden="1">
      <c r="A4649" s="4">
        <v>175</v>
      </c>
      <c r="B4649" s="161">
        <f t="shared" si="126"/>
        <v>7</v>
      </c>
      <c r="C4649" s="34" t="s">
        <v>726</v>
      </c>
      <c r="D4649" s="34"/>
      <c r="E4649" s="149"/>
      <c r="F4649" s="45" t="s">
        <v>1239</v>
      </c>
      <c r="G4649" s="45" t="s">
        <v>6352</v>
      </c>
      <c r="H4649" s="23">
        <v>9</v>
      </c>
      <c r="I4649" s="23"/>
      <c r="J4649" s="10"/>
      <c r="K4649" s="100"/>
      <c r="M4649" s="136" t="s">
        <v>1239</v>
      </c>
      <c r="N4649" s="136"/>
      <c r="O4649" s="178" t="str">
        <f t="shared" si="124"/>
        <v>Label.create(:concept_id =&gt; Concept.find_by_codelist_and_code(175, 'A107').id, :locale =&gt; 'fi', :preflabel =&gt; 'AAC', :scopenote =&gt; 'Advanced Audio Coding format')</v>
      </c>
      <c r="P4649" s="3"/>
    </row>
    <row r="4650" spans="1:16" ht="15.75" hidden="1">
      <c r="A4650" s="4">
        <v>175</v>
      </c>
      <c r="B4650" s="161">
        <f t="shared" si="126"/>
        <v>8</v>
      </c>
      <c r="C4650" s="34" t="s">
        <v>727</v>
      </c>
      <c r="D4650" s="34"/>
      <c r="E4650" s="149"/>
      <c r="F4650" s="45" t="s">
        <v>281</v>
      </c>
      <c r="G4650" s="45" t="s">
        <v>6353</v>
      </c>
      <c r="H4650" s="23">
        <v>9</v>
      </c>
      <c r="I4650" s="23"/>
      <c r="J4650" s="10"/>
      <c r="K4650" s="100"/>
      <c r="M4650" s="136" t="s">
        <v>281</v>
      </c>
      <c r="N4650" s="136"/>
      <c r="O4650" s="178" t="str">
        <f t="shared" si="124"/>
        <v>Label.create(:concept_id =&gt; Concept.find_by_codelist_and_code(175, 'A108').id, :locale =&gt; 'fi', :preflabel =&gt; 'Ogg/Vorbis', :scopenote =&gt; 'Vorbis audio format in the Ogg container')</v>
      </c>
      <c r="P4650" s="3"/>
    </row>
    <row r="4651" spans="1:16" ht="15.75" hidden="1">
      <c r="A4651" s="4">
        <v>175</v>
      </c>
      <c r="B4651" s="161">
        <f t="shared" si="126"/>
        <v>9</v>
      </c>
      <c r="C4651" s="34" t="s">
        <v>1234</v>
      </c>
      <c r="D4651" s="34"/>
      <c r="E4651" s="149"/>
      <c r="F4651" s="45" t="s">
        <v>227</v>
      </c>
      <c r="G4651" s="45" t="s">
        <v>6354</v>
      </c>
      <c r="H4651" s="23">
        <v>9</v>
      </c>
      <c r="I4651" s="23"/>
      <c r="J4651" s="10"/>
      <c r="K4651" s="100"/>
      <c r="M4651" s="136" t="s">
        <v>227</v>
      </c>
      <c r="N4651" s="136"/>
      <c r="O4651" s="178" t="str">
        <f t="shared" si="124"/>
        <v>Label.create(:concept_id =&gt; Concept.find_by_codelist_and_code(175, 'A109').id, :locale =&gt; 'fi', :preflabel =&gt; 'Audible', :scopenote =&gt; 'Audio format proprietary to Audible.com')</v>
      </c>
      <c r="P4651" s="3"/>
    </row>
    <row r="4652" spans="1:16" ht="15.75" hidden="1">
      <c r="A4652" s="4">
        <v>175</v>
      </c>
      <c r="B4652" s="161">
        <f t="shared" si="126"/>
        <v>10</v>
      </c>
      <c r="C4652" s="34" t="s">
        <v>1235</v>
      </c>
      <c r="D4652" s="34"/>
      <c r="E4652" s="149"/>
      <c r="F4652" s="45" t="s">
        <v>963</v>
      </c>
      <c r="G4652" s="45" t="s">
        <v>6355</v>
      </c>
      <c r="H4652" s="23">
        <v>9</v>
      </c>
      <c r="I4652" s="23"/>
      <c r="J4652" s="10"/>
      <c r="K4652" s="100"/>
      <c r="M4652" s="136" t="s">
        <v>963</v>
      </c>
      <c r="N4652" s="136"/>
      <c r="O4652" s="178" t="str">
        <f t="shared" si="124"/>
        <v>Label.create(:concept_id =&gt; Concept.find_by_codelist_and_code(175, 'A110').id, :locale =&gt; 'fi', :preflabel =&gt; 'FLAC', :scopenote =&gt; 'Free lossless audio codec')</v>
      </c>
      <c r="P4652" s="3"/>
    </row>
    <row r="4653" spans="1:16" ht="15.75" hidden="1">
      <c r="A4653" s="4">
        <v>175</v>
      </c>
      <c r="B4653" s="161">
        <f t="shared" si="126"/>
        <v>11</v>
      </c>
      <c r="C4653" s="34" t="s">
        <v>1236</v>
      </c>
      <c r="D4653" s="34"/>
      <c r="E4653" s="149"/>
      <c r="F4653" s="45" t="s">
        <v>827</v>
      </c>
      <c r="G4653" s="45" t="s">
        <v>6356</v>
      </c>
      <c r="H4653" s="23">
        <v>9</v>
      </c>
      <c r="I4653" s="23"/>
      <c r="J4653" s="10"/>
      <c r="K4653" s="100"/>
      <c r="M4653" s="136" t="s">
        <v>827</v>
      </c>
      <c r="N4653" s="136"/>
      <c r="O4653" s="178" t="str">
        <f t="shared" si="124"/>
        <v>Label.create(:concept_id =&gt; Concept.find_by_codelist_and_code(175, 'A111').id, :locale =&gt; 'fi', :preflabel =&gt; 'AIFF', :scopenote =&gt; 'Audio Interchangeable File Format')</v>
      </c>
      <c r="P4653" s="3"/>
    </row>
    <row r="4654" spans="1:16" ht="15.75" hidden="1">
      <c r="A4654" s="4">
        <v>175</v>
      </c>
      <c r="B4654" s="161">
        <f t="shared" si="126"/>
        <v>12</v>
      </c>
      <c r="C4654" s="34" t="s">
        <v>1237</v>
      </c>
      <c r="D4654" s="34"/>
      <c r="E4654" s="149"/>
      <c r="F4654" s="45" t="s">
        <v>1099</v>
      </c>
      <c r="G4654" s="45" t="s">
        <v>6357</v>
      </c>
      <c r="H4654" s="23">
        <v>9</v>
      </c>
      <c r="I4654" s="23"/>
      <c r="J4654" s="10"/>
      <c r="K4654" s="100"/>
      <c r="M4654" s="136" t="s">
        <v>1099</v>
      </c>
      <c r="N4654" s="136"/>
      <c r="O4654" s="178" t="str">
        <f t="shared" si="124"/>
        <v>Label.create(:concept_id =&gt; Concept.find_by_codelist_and_code(175, 'A112').id, :locale =&gt; 'fi', :preflabel =&gt; 'ALAC', :scopenote =&gt; 'Apple Lossless Audio Codec')</v>
      </c>
      <c r="P4654" s="3"/>
    </row>
    <row r="4655" spans="1:16" hidden="1">
      <c r="A4655" s="118">
        <v>175</v>
      </c>
      <c r="B4655" s="161">
        <f t="shared" si="126"/>
        <v>13</v>
      </c>
      <c r="C4655" s="142" t="s">
        <v>8729</v>
      </c>
      <c r="D4655" s="142"/>
      <c r="E4655" s="142"/>
      <c r="F4655" s="141" t="s">
        <v>8730</v>
      </c>
      <c r="G4655" s="141" t="s">
        <v>8731</v>
      </c>
      <c r="H4655" s="114">
        <v>51</v>
      </c>
      <c r="I4655" s="114"/>
      <c r="J4655" s="115"/>
      <c r="K4655" s="100"/>
      <c r="M4655" s="136" t="s">
        <v>12178</v>
      </c>
      <c r="N4655" s="136"/>
      <c r="O4655" s="178" t="str">
        <f t="shared" si="124"/>
        <v>Label.create(:concept_id =&gt; Concept.find_by_codelist_and_code(175, 'A113').id, :locale =&gt; 'fi', :preflabel =&gt; 'W3C äänikirja', :scopenote =&gt; 'Audiobook package format')</v>
      </c>
      <c r="P4655" s="3"/>
    </row>
    <row r="4656" spans="1:16" ht="47.25" hidden="1">
      <c r="A4656" s="4">
        <v>175</v>
      </c>
      <c r="B4656" s="161">
        <f t="shared" si="126"/>
        <v>14</v>
      </c>
      <c r="C4656" s="34" t="s">
        <v>634</v>
      </c>
      <c r="D4656" s="34"/>
      <c r="E4656" s="149"/>
      <c r="F4656" s="45" t="s">
        <v>2107</v>
      </c>
      <c r="G4656" s="70" t="s">
        <v>6358</v>
      </c>
      <c r="H4656" s="23">
        <v>8</v>
      </c>
      <c r="I4656" s="23">
        <v>13</v>
      </c>
      <c r="J4656" s="10" t="s">
        <v>9</v>
      </c>
      <c r="K4656" s="100"/>
      <c r="M4656" s="136" t="s">
        <v>12179</v>
      </c>
      <c r="N4656" s="136"/>
      <c r="O4656" s="178" t="str">
        <f t="shared" si="124"/>
        <v>Label.create(:concept_id =&gt; Concept.find_by_codelist_and_code(175, 'A201').id, :locale =&gt; 'fi', :preflabel =&gt; 'DAISY 2: äänikirja, ei selattava', :scopenote =&gt; 'Deprecated, as does not meet DAISY 2 standard. Use conventional audiobook codes instead')</v>
      </c>
      <c r="P4656" s="3"/>
    </row>
    <row r="4657" spans="1:16" ht="30" hidden="1">
      <c r="A4657" s="4">
        <v>175</v>
      </c>
      <c r="B4657" s="161">
        <f t="shared" si="126"/>
        <v>15</v>
      </c>
      <c r="C4657" s="34" t="s">
        <v>635</v>
      </c>
      <c r="D4657" s="34"/>
      <c r="E4657" s="149"/>
      <c r="F4657" s="45" t="s">
        <v>13638</v>
      </c>
      <c r="G4657" s="45" t="s">
        <v>5665</v>
      </c>
      <c r="H4657" s="23">
        <v>8</v>
      </c>
      <c r="I4657" s="23">
        <v>13</v>
      </c>
      <c r="J4657" s="10"/>
      <c r="K4657" s="100"/>
      <c r="M4657" s="136" t="s">
        <v>12180</v>
      </c>
      <c r="N4657" s="136"/>
      <c r="O4657" s="178" t="str">
        <f t="shared" si="124"/>
        <v>Label.create(:concept_id =&gt; Concept.find_by_codelist_and_code(175, 'A202').id, :locale =&gt; 'fi', :preflabel =&gt; 'DAISY 2: äänikirja, selattava', :scopenote =&gt; nil)</v>
      </c>
      <c r="P4657" s="3"/>
    </row>
    <row r="4658" spans="1:16" ht="30" hidden="1">
      <c r="A4658" s="4">
        <v>175</v>
      </c>
      <c r="B4658" s="161">
        <f t="shared" si="126"/>
        <v>16</v>
      </c>
      <c r="C4658" s="34" t="s">
        <v>830</v>
      </c>
      <c r="D4658" s="34"/>
      <c r="E4658" s="149"/>
      <c r="F4658" s="45" t="s">
        <v>1573</v>
      </c>
      <c r="G4658" s="45" t="s">
        <v>5665</v>
      </c>
      <c r="H4658" s="23">
        <v>8</v>
      </c>
      <c r="I4658" s="23"/>
      <c r="J4658" s="10"/>
      <c r="K4658" s="100"/>
      <c r="M4658" s="136" t="s">
        <v>12181</v>
      </c>
      <c r="N4658" s="136"/>
      <c r="O4658" s="178" t="str">
        <f t="shared" si="124"/>
        <v>Label.create(:concept_id =&gt; Concept.find_by_codelist_and_code(175, 'A203').id, :locale =&gt; 'fi', :preflabel =&gt; 'DAISY 2: sisältää kirjan ääneen luetteluna ja osittain tekstinä', :scopenote =&gt; nil)</v>
      </c>
      <c r="P4658" s="3"/>
    </row>
    <row r="4659" spans="1:16" ht="30" hidden="1">
      <c r="A4659" s="4">
        <v>175</v>
      </c>
      <c r="B4659" s="161">
        <f t="shared" si="126"/>
        <v>17</v>
      </c>
      <c r="C4659" s="34" t="s">
        <v>831</v>
      </c>
      <c r="D4659" s="34"/>
      <c r="E4659" s="149"/>
      <c r="F4659" s="45" t="s">
        <v>13639</v>
      </c>
      <c r="G4659" s="45" t="s">
        <v>5665</v>
      </c>
      <c r="H4659" s="23">
        <v>8</v>
      </c>
      <c r="I4659" s="23">
        <v>13</v>
      </c>
      <c r="J4659" s="10"/>
      <c r="K4659" s="100"/>
      <c r="M4659" s="136" t="s">
        <v>12182</v>
      </c>
      <c r="N4659" s="136" t="s">
        <v>12735</v>
      </c>
      <c r="O4659" s="178" t="str">
        <f t="shared" si="124"/>
        <v>Label.create(:concept_id =&gt; Concept.find_by_codelist_and_code(175, 'A204').id, :locale =&gt; 'fi', :preflabel =&gt; 'DAISY 2: sisältää kirjan tekstinä ja ääneen luettuna', :scopenote =&gt; 'Ääni voi olla ihmisääntä tai koneääntä')</v>
      </c>
      <c r="P4659" s="3"/>
    </row>
    <row r="4660" spans="1:16" ht="30" hidden="1">
      <c r="A4660" s="4">
        <v>175</v>
      </c>
      <c r="B4660" s="161">
        <f t="shared" si="126"/>
        <v>18</v>
      </c>
      <c r="C4660" s="34" t="s">
        <v>1414</v>
      </c>
      <c r="D4660" s="34"/>
      <c r="E4660" s="149"/>
      <c r="F4660" s="45" t="s">
        <v>13640</v>
      </c>
      <c r="G4660" s="45" t="s">
        <v>6359</v>
      </c>
      <c r="H4660" s="23">
        <v>8</v>
      </c>
      <c r="I4660" s="23">
        <v>13</v>
      </c>
      <c r="J4660" s="10"/>
      <c r="K4660" s="100"/>
      <c r="M4660" s="136" t="s">
        <v>12183</v>
      </c>
      <c r="N4660" s="136"/>
      <c r="O4660" s="178" t="str">
        <f t="shared" si="124"/>
        <v>Label.create(:concept_id =&gt; Concept.find_by_codelist_and_code(175, 'A205').id, :locale =&gt; 'fi', :preflabel =&gt; 'DAISY 2: sisältää kirjan tekstinä ja osittain ääneen luettuna', :scopenote =&gt; 'Reading systems may provide full audio via text-to-speech')</v>
      </c>
      <c r="P4660" s="3"/>
    </row>
    <row r="4661" spans="1:16" ht="30" hidden="1">
      <c r="A4661" s="4">
        <v>175</v>
      </c>
      <c r="B4661" s="161">
        <f t="shared" si="126"/>
        <v>19</v>
      </c>
      <c r="C4661" s="34" t="s">
        <v>1415</v>
      </c>
      <c r="D4661" s="34"/>
      <c r="E4661" s="149"/>
      <c r="F4661" s="45" t="s">
        <v>13641</v>
      </c>
      <c r="G4661" s="45" t="s">
        <v>6359</v>
      </c>
      <c r="H4661" s="23">
        <v>8</v>
      </c>
      <c r="I4661" s="23">
        <v>13</v>
      </c>
      <c r="J4661" s="10"/>
      <c r="K4661" s="100"/>
      <c r="M4661" s="136" t="s">
        <v>12184</v>
      </c>
      <c r="N4661" s="136"/>
      <c r="O4661" s="178" t="str">
        <f t="shared" si="124"/>
        <v>Label.create(:concept_id =&gt; Concept.find_by_codelist_and_code(175, 'A206').id, :locale =&gt; 'fi', :preflabel =&gt; 'DAISY 2: sisältää kirjan tekstin ilman ääntä', :scopenote =&gt; 'Reading systems may provide full audio via text-to-speech')</v>
      </c>
      <c r="P4661" s="3"/>
    </row>
    <row r="4662" spans="1:16" ht="47.25" hidden="1">
      <c r="A4662" s="4">
        <v>175</v>
      </c>
      <c r="B4662" s="161">
        <f t="shared" si="126"/>
        <v>20</v>
      </c>
      <c r="C4662" s="34" t="s">
        <v>1416</v>
      </c>
      <c r="D4662" s="34"/>
      <c r="E4662" s="149"/>
      <c r="F4662" s="45" t="s">
        <v>3314</v>
      </c>
      <c r="G4662" s="70" t="s">
        <v>6360</v>
      </c>
      <c r="H4662" s="23">
        <v>8</v>
      </c>
      <c r="I4662" s="23">
        <v>13</v>
      </c>
      <c r="J4662" s="10" t="s">
        <v>9</v>
      </c>
      <c r="K4662" s="100"/>
      <c r="M4662" s="136" t="s">
        <v>12185</v>
      </c>
      <c r="N4662" s="136"/>
      <c r="O4662" s="178" t="str">
        <f t="shared" si="124"/>
        <v>Label.create(:concept_id =&gt; Concept.find_by_codelist_and_code(175, 'A207').id, :locale =&gt; 'fi', :preflabel =&gt; 'DAISY 3: äänikirja, ei selattava', :scopenote =&gt; 'Deprecated, as does not meet DAISY 3 standard. Use conventional audiobook codes instead')</v>
      </c>
      <c r="P4662" s="3"/>
    </row>
    <row r="4663" spans="1:16" ht="30" hidden="1">
      <c r="A4663" s="4">
        <v>175</v>
      </c>
      <c r="B4663" s="161">
        <f t="shared" si="126"/>
        <v>21</v>
      </c>
      <c r="C4663" s="34" t="s">
        <v>1417</v>
      </c>
      <c r="D4663" s="34"/>
      <c r="E4663" s="149"/>
      <c r="F4663" s="45" t="s">
        <v>13642</v>
      </c>
      <c r="G4663" s="45" t="s">
        <v>5665</v>
      </c>
      <c r="H4663" s="23">
        <v>8</v>
      </c>
      <c r="I4663" s="23">
        <v>13</v>
      </c>
      <c r="J4663" s="10"/>
      <c r="K4663" s="100"/>
      <c r="M4663" s="136" t="s">
        <v>12186</v>
      </c>
      <c r="N4663" s="136"/>
      <c r="O4663" s="178" t="str">
        <f t="shared" si="124"/>
        <v>Label.create(:concept_id =&gt; Concept.find_by_codelist_and_code(175, 'A208').id, :locale =&gt; 'fi', :preflabel =&gt; 'DAISY 3: äänikirja, selattava', :scopenote =&gt; nil)</v>
      </c>
      <c r="P4663" s="3"/>
    </row>
    <row r="4664" spans="1:16" ht="30" hidden="1">
      <c r="A4664" s="4">
        <v>175</v>
      </c>
      <c r="B4664" s="161">
        <f t="shared" si="126"/>
        <v>22</v>
      </c>
      <c r="C4664" s="34" t="s">
        <v>1226</v>
      </c>
      <c r="D4664" s="34"/>
      <c r="E4664" s="149"/>
      <c r="F4664" s="45" t="s">
        <v>3865</v>
      </c>
      <c r="G4664" s="45" t="s">
        <v>5665</v>
      </c>
      <c r="H4664" s="23">
        <v>8</v>
      </c>
      <c r="I4664" s="23"/>
      <c r="J4664" s="10"/>
      <c r="K4664" s="100"/>
      <c r="M4664" s="136" t="s">
        <v>12187</v>
      </c>
      <c r="N4664" s="136"/>
      <c r="O4664" s="178" t="str">
        <f t="shared" si="124"/>
        <v>Label.create(:concept_id =&gt; Concept.find_by_codelist_and_code(175, 'A209').id, :locale =&gt; 'fi', :preflabel =&gt; 'DAISY 3: sisältää kirjan ääneen luetteluna ja osittain tekstinä', :scopenote =&gt; nil)</v>
      </c>
      <c r="P4664" s="3"/>
    </row>
    <row r="4665" spans="1:16" ht="30" hidden="1">
      <c r="A4665" s="4">
        <v>175</v>
      </c>
      <c r="B4665" s="161">
        <f t="shared" si="126"/>
        <v>23</v>
      </c>
      <c r="C4665" s="34" t="s">
        <v>1227</v>
      </c>
      <c r="D4665" s="34"/>
      <c r="E4665" s="149"/>
      <c r="F4665" s="45" t="s">
        <v>13643</v>
      </c>
      <c r="G4665" s="45" t="s">
        <v>5665</v>
      </c>
      <c r="H4665" s="23">
        <v>8</v>
      </c>
      <c r="I4665" s="23">
        <v>13</v>
      </c>
      <c r="J4665" s="10"/>
      <c r="K4665" s="100"/>
      <c r="M4665" s="136" t="s">
        <v>12188</v>
      </c>
      <c r="N4665" s="136"/>
      <c r="O4665" s="178" t="str">
        <f t="shared" si="124"/>
        <v>Label.create(:concept_id =&gt; Concept.find_by_codelist_and_code(175, 'A210').id, :locale =&gt; 'fi', :preflabel =&gt; 'DAISY 3: sisältää kirjan tekstinä ja ääneen luetteluna', :scopenote =&gt; nil)</v>
      </c>
      <c r="P4665" s="3"/>
    </row>
    <row r="4666" spans="1:16" ht="30" hidden="1">
      <c r="A4666" s="4">
        <v>175</v>
      </c>
      <c r="B4666" s="161">
        <f t="shared" si="126"/>
        <v>24</v>
      </c>
      <c r="C4666" s="34" t="s">
        <v>1228</v>
      </c>
      <c r="D4666" s="34"/>
      <c r="E4666" s="149"/>
      <c r="F4666" s="45" t="s">
        <v>8554</v>
      </c>
      <c r="G4666" s="45" t="s">
        <v>6359</v>
      </c>
      <c r="H4666" s="23">
        <v>8</v>
      </c>
      <c r="I4666" s="23">
        <v>13</v>
      </c>
      <c r="J4666" s="10"/>
      <c r="K4666" s="100"/>
      <c r="M4666" s="136" t="s">
        <v>12189</v>
      </c>
      <c r="N4666" s="136"/>
      <c r="O4666" s="178" t="str">
        <f t="shared" si="124"/>
        <v>Label.create(:concept_id =&gt; Concept.find_by_codelist_and_code(175, 'A211').id, :locale =&gt; 'fi', :preflabel =&gt; 'DAISY 3: sisältää kirjan tekstinä ja osittain ääneen luettuna', :scopenote =&gt; 'Reading systems may provide full audio via text-to-speech')</v>
      </c>
      <c r="P4666" s="3"/>
    </row>
    <row r="4667" spans="1:16" ht="30" hidden="1">
      <c r="A4667" s="4">
        <v>175</v>
      </c>
      <c r="B4667" s="161">
        <f t="shared" si="126"/>
        <v>25</v>
      </c>
      <c r="C4667" s="34" t="s">
        <v>1268</v>
      </c>
      <c r="D4667" s="34"/>
      <c r="E4667" s="149"/>
      <c r="F4667" s="45" t="s">
        <v>13733</v>
      </c>
      <c r="G4667" s="45" t="s">
        <v>6359</v>
      </c>
      <c r="H4667" s="23">
        <v>8</v>
      </c>
      <c r="I4667" s="23">
        <v>13</v>
      </c>
      <c r="J4667" s="10"/>
      <c r="K4667" s="100"/>
      <c r="M4667" s="136" t="s">
        <v>12190</v>
      </c>
      <c r="N4667" s="136"/>
      <c r="O4667" s="178" t="str">
        <f t="shared" si="124"/>
        <v>Label.create(:concept_id =&gt; Concept.find_by_codelist_and_code(175, 'A212').id, :locale =&gt; 'fi', :preflabel =&gt; 'DAISY 3: sisältää kirjan tekstin ilman ääntä', :scopenote =&gt; 'Reading systems may provide full audio via text-to-speech')</v>
      </c>
      <c r="P4667" s="3"/>
    </row>
    <row r="4668" spans="1:16" ht="15.75" hidden="1">
      <c r="A4668" s="4">
        <v>175</v>
      </c>
      <c r="B4668" s="161">
        <f t="shared" si="126"/>
        <v>26</v>
      </c>
      <c r="C4668" s="44" t="s">
        <v>4536</v>
      </c>
      <c r="D4668" s="44"/>
      <c r="E4668" s="149"/>
      <c r="F4668" s="45" t="s">
        <v>4538</v>
      </c>
      <c r="G4668" s="45" t="s">
        <v>5665</v>
      </c>
      <c r="H4668" s="23">
        <v>15</v>
      </c>
      <c r="I4668" s="23"/>
      <c r="J4668" s="10"/>
      <c r="K4668" s="100"/>
      <c r="M4668" s="136" t="s">
        <v>12191</v>
      </c>
      <c r="N4668" s="136"/>
      <c r="O4668" s="178" t="str">
        <f t="shared" si="124"/>
        <v>Label.create(:concept_id =&gt; Concept.find_by_codelist_and_code(175, 'A301').id, :locale =&gt; 'fi', :preflabel =&gt; 'Itsenäinen äänite', :scopenote =&gt; nil)</v>
      </c>
      <c r="P4668" s="3"/>
    </row>
    <row r="4669" spans="1:16" ht="105" hidden="1">
      <c r="A4669" s="4">
        <v>175</v>
      </c>
      <c r="B4669" s="161">
        <f t="shared" si="126"/>
        <v>27</v>
      </c>
      <c r="C4669" s="44" t="s">
        <v>4537</v>
      </c>
      <c r="D4669" s="44"/>
      <c r="E4669" s="149"/>
      <c r="F4669" s="45" t="s">
        <v>4539</v>
      </c>
      <c r="G4669" s="45" t="s">
        <v>7025</v>
      </c>
      <c r="H4669" s="23">
        <v>15</v>
      </c>
      <c r="I4669" s="23"/>
      <c r="J4669" s="10"/>
      <c r="K4669" s="100"/>
      <c r="M4669" s="136" t="s">
        <v>12192</v>
      </c>
      <c r="N4669" s="136" t="s">
        <v>13025</v>
      </c>
      <c r="O4669" s="178" t="str">
        <f t="shared" si="124"/>
        <v>Label.create(:concept_id =&gt; Concept.find_by_codelist_and_code(175, 'A302').id, :locale =&gt; 'fi', :preflabel =&gt; 'Lue mukana -äänite', :scopenote =&gt; 'Lukemista ohjaava äänite, esim. sivun kääntäminen. Myydään usein painetun lasten kirjan mukana')</v>
      </c>
      <c r="P4669" s="3"/>
    </row>
    <row r="4670" spans="1:16" ht="75" hidden="1">
      <c r="A4670" s="4">
        <v>175</v>
      </c>
      <c r="B4670" s="161">
        <f t="shared" si="126"/>
        <v>28</v>
      </c>
      <c r="C4670" s="44" t="s">
        <v>4561</v>
      </c>
      <c r="D4670" s="44"/>
      <c r="E4670" s="149"/>
      <c r="F4670" s="45" t="s">
        <v>4562</v>
      </c>
      <c r="G4670" s="45" t="s">
        <v>6361</v>
      </c>
      <c r="H4670" s="23">
        <v>15</v>
      </c>
      <c r="I4670" s="23"/>
      <c r="J4670" s="10"/>
      <c r="K4670" s="100"/>
      <c r="M4670" s="136" t="s">
        <v>12193</v>
      </c>
      <c r="N4670" s="136" t="s">
        <v>12194</v>
      </c>
      <c r="O4670" s="178" t="str">
        <f t="shared" si="124"/>
        <v>Label.create(:concept_id =&gt; Concept.find_by_codelist_and_code(175, 'A303').id, :locale =&gt; 'fi', :preflabel =&gt; 'Soita tai laula mukana -äänite', :scopenote =&gt; 'Esim. karaokeäänite')</v>
      </c>
      <c r="P4670" s="3"/>
    </row>
    <row r="4671" spans="1:16" ht="45" hidden="1">
      <c r="A4671" s="4">
        <v>175</v>
      </c>
      <c r="B4671" s="161">
        <f t="shared" si="126"/>
        <v>29</v>
      </c>
      <c r="C4671" s="44" t="s">
        <v>4564</v>
      </c>
      <c r="D4671" s="44"/>
      <c r="E4671" s="149"/>
      <c r="F4671" s="45" t="s">
        <v>4563</v>
      </c>
      <c r="G4671" s="45" t="s">
        <v>6362</v>
      </c>
      <c r="H4671" s="23">
        <v>15</v>
      </c>
      <c r="I4671" s="23"/>
      <c r="J4671" s="10"/>
      <c r="K4671" s="100"/>
      <c r="M4671" s="136" t="s">
        <v>12195</v>
      </c>
      <c r="N4671" s="136" t="s">
        <v>12196</v>
      </c>
      <c r="O4671" s="178" t="str">
        <f t="shared" ref="O4671:O4738" si="127">IF(OR(H4671="",IFERROR(FIND("-"&amp;A4671&amp;"-","-6-7-8-10-11-26-33-35-36-37-38-39-40-47-52-54-56-63-67-75-78-94-95-101-138-140-"),0)&gt;0,
AND(A4671=1,IFERROR(FIND("-"&amp;C4671&amp;"-","-12-13-14-"),0)&gt;0),
AND(A4671=22,IFERROR(FIND("-"&amp;C4671&amp;"-","-04-05-"),0)&gt;0),
AND(A4671=34,IFERROR(FIND("-"&amp;C4671&amp;"-","-00-01-04-08-09-10-11-12-13-14-15-"),0)&gt;0),
AND(A4671=45,IFERROR(FIND("-"&amp;C4671&amp;"-","-08-"),0)&gt;0),
AND(A4671=49,IFERROR(FIND("-"&amp;C4671&amp;"-","-ROW-"),0)&gt;0),
AND(A4671=51,IFERROR(FIND("-"&amp;C4671&amp;"-","-14-15-36-"),0)&gt;0),
AND(A4671=79,IFERROR(FIND("-"&amp;C4671&amp;"-","-11-"),0)&gt;0),
AND(A4671=102,IFERROR(FIND("-"&amp;C4671&amp;"-","-02-"),0)&gt;0)),"",
 IF(AND(M4671="",N4671=""),"",
  "Label.create(:concept_id =&gt; Concept.find_by_codelist_and_code("&amp;A4671&amp;", "&amp;IF(C4671="","nil","'"&amp;C4671&amp;"'")&amp;").id, "&amp;
  ":locale =&gt; '"&amp;L$2&amp;"'"&amp;", "&amp;
  ":preflabel =&gt; '"&amp;(IF(M4671="",F4671,M4671)&amp;"', "&amp;
  ":scopenote =&gt; "&amp;IF(AND(N4671="",G4671="",K4671=""),"nil","'"&amp; IF(K4671="", "",$L$3 &amp; IF(ISERROR(FIND("
", K4671))," ","&lt;br&gt;&amp;nbsp;&amp;nbsp;&amp;nbsp;&amp;nbsp;• ") &amp; SUBSTITUTE(SUBSTITUTE(SUBSTITUTE(K4671, "&amp;", "&amp;amp;"),"&lt;","&amp;lt;"),"
","&lt;br&gt;&amp;nbsp;&amp;nbsp;&amp;nbsp;&amp;nbsp;• ")) &amp; IF(OR(K4671="",G4671=""),"","&lt;br&gt;") &amp; SUBSTITUTE(SUBSTITUTE(IF(N4671="",G4671,N4671),"&amp;","&amp;amp;"),"&lt;","&amp;lt;")&amp;"'")&amp;")")
))</f>
        <v>Label.create(:concept_id =&gt; Concept.find_by_codelist_and_code(175, 'A304').id, :locale =&gt; 'fi', :preflabel =&gt; 'Kielen opiskeluäänite', :scopenote =&gt; 'Kielten opiskelussa käytettävä äänite, jossa taukoja esim. sanojen toistoa varten')</v>
      </c>
      <c r="P4671" s="3"/>
    </row>
    <row r="4672" spans="1:16" ht="60" hidden="1">
      <c r="A4672" s="4">
        <v>175</v>
      </c>
      <c r="B4672" s="161">
        <f t="shared" si="126"/>
        <v>30</v>
      </c>
      <c r="C4672" s="42" t="s">
        <v>5421</v>
      </c>
      <c r="D4672" s="65"/>
      <c r="E4672" s="149"/>
      <c r="F4672" s="66" t="s">
        <v>5422</v>
      </c>
      <c r="G4672" s="45" t="s">
        <v>6363</v>
      </c>
      <c r="H4672" s="23">
        <v>26</v>
      </c>
      <c r="I4672" s="23"/>
      <c r="J4672" s="10"/>
      <c r="K4672" s="100"/>
      <c r="M4672" s="136" t="s">
        <v>12197</v>
      </c>
      <c r="N4672" s="136" t="s">
        <v>12198</v>
      </c>
      <c r="O4672" s="178" t="str">
        <f t="shared" si="127"/>
        <v>Label.create(:concept_id =&gt; Concept.find_by_codelist_and_code(175, 'A305').id, :locale =&gt; 'fi', :preflabel =&gt; 'Synkronoitu ääni', :scopenote =&gt; 'Ennalta äänitetty kerronta synkronoituna e-julkaisun tekstiin. Synkronisointi on toteutettu vähintään kappaletasolla ja kattaa koko sisällön')</v>
      </c>
      <c r="P4672" s="3"/>
    </row>
    <row r="4673" spans="1:16" ht="45" hidden="1">
      <c r="A4673" s="118">
        <v>175</v>
      </c>
      <c r="B4673" s="161">
        <f t="shared" si="126"/>
        <v>31</v>
      </c>
      <c r="C4673" s="111" t="s">
        <v>8372</v>
      </c>
      <c r="D4673" s="65"/>
      <c r="E4673" s="65"/>
      <c r="F4673" s="66" t="s">
        <v>8373</v>
      </c>
      <c r="G4673" s="141" t="s">
        <v>8374</v>
      </c>
      <c r="H4673" s="114">
        <v>47</v>
      </c>
      <c r="I4673" s="114"/>
      <c r="J4673" s="115"/>
      <c r="K4673" s="100"/>
      <c r="M4673" s="136" t="s">
        <v>12199</v>
      </c>
      <c r="N4673" s="136"/>
      <c r="O4673" s="178" t="str">
        <f t="shared" si="127"/>
        <v>Label.create(:concept_id =&gt; Concept.find_by_codelist_and_code(175, 'A310').id, :locale =&gt; 'fi', :preflabel =&gt; 'Äänitehosteet', :scopenote =&gt; 'Incidental sounds added to the audiobook narration (eg background environmental sounds)')</v>
      </c>
      <c r="P4673" s="3"/>
    </row>
    <row r="4674" spans="1:16" ht="60" hidden="1">
      <c r="A4674" s="118">
        <v>175</v>
      </c>
      <c r="B4674" s="161">
        <f t="shared" si="126"/>
        <v>32</v>
      </c>
      <c r="C4674" s="111" t="s">
        <v>8375</v>
      </c>
      <c r="D4674" s="65"/>
      <c r="E4674" s="65"/>
      <c r="F4674" s="66" t="s">
        <v>8376</v>
      </c>
      <c r="G4674" s="141" t="s">
        <v>8377</v>
      </c>
      <c r="H4674" s="114">
        <v>47</v>
      </c>
      <c r="I4674" s="114"/>
      <c r="J4674" s="115"/>
      <c r="K4674" s="100"/>
      <c r="M4674" s="136" t="s">
        <v>12200</v>
      </c>
      <c r="N4674" s="136"/>
      <c r="O4674" s="178" t="str">
        <f t="shared" si="127"/>
        <v>Label.create(:concept_id =&gt; Concept.find_by_codelist_and_code(175, 'A311').id, :locale =&gt; 'fi', :preflabel =&gt; 'Taustamusiikki', :scopenote =&gt; 'Incidental music added to the audiobook narration (eg to heighten atmosphere). Do not use where the music is a primary part of the audio')</v>
      </c>
      <c r="P4674" s="3"/>
    </row>
    <row r="4675" spans="1:16" ht="75">
      <c r="A4675" s="118">
        <v>175</v>
      </c>
      <c r="B4675" s="161">
        <f t="shared" si="126"/>
        <v>33</v>
      </c>
      <c r="C4675" s="111" t="s">
        <v>13937</v>
      </c>
      <c r="D4675" s="65"/>
      <c r="E4675" s="65"/>
      <c r="F4675" s="66" t="s">
        <v>13938</v>
      </c>
      <c r="G4675" s="141" t="s">
        <v>14107</v>
      </c>
      <c r="H4675" s="114">
        <v>62</v>
      </c>
      <c r="I4675" s="114"/>
      <c r="J4675" s="115"/>
      <c r="K4675" s="100"/>
      <c r="M4675" s="136" t="s">
        <v>14391</v>
      </c>
      <c r="N4675" s="136" t="s">
        <v>14392</v>
      </c>
      <c r="P4675" s="337" t="s">
        <v>13124</v>
      </c>
    </row>
    <row r="4676" spans="1:16" ht="60" hidden="1">
      <c r="A4676" s="118">
        <v>175</v>
      </c>
      <c r="B4676" s="161">
        <f t="shared" si="126"/>
        <v>34</v>
      </c>
      <c r="C4676" s="111" t="s">
        <v>9021</v>
      </c>
      <c r="D4676" s="65"/>
      <c r="E4676" s="65"/>
      <c r="F4676" s="66" t="s">
        <v>9022</v>
      </c>
      <c r="G4676" s="141" t="s">
        <v>9023</v>
      </c>
      <c r="H4676" s="114">
        <v>54</v>
      </c>
      <c r="I4676" s="114"/>
      <c r="J4676" s="115"/>
      <c r="K4676" s="100"/>
      <c r="M4676" s="136" t="s">
        <v>9022</v>
      </c>
      <c r="N4676" s="136"/>
      <c r="O4676" s="178" t="str">
        <f t="shared" si="127"/>
        <v>Label.create(:concept_id =&gt; Concept.find_by_codelist_and_code(175, 'A400').id, :locale =&gt; 'fi', :preflabel =&gt; '64kbits/s', :scopenote =&gt; 'Constant or average bit rate (eg of an mp3 or AAC audio file) 64kbits/second or more. Note the bit rate is the total across all channels, not a per channel rate')</v>
      </c>
      <c r="P4676" s="3"/>
    </row>
    <row r="4677" spans="1:16" ht="30" hidden="1">
      <c r="A4677" s="118">
        <v>175</v>
      </c>
      <c r="B4677" s="161">
        <f t="shared" si="126"/>
        <v>35</v>
      </c>
      <c r="C4677" s="111" t="s">
        <v>9024</v>
      </c>
      <c r="D4677" s="65"/>
      <c r="E4677" s="65"/>
      <c r="F4677" s="66" t="s">
        <v>9025</v>
      </c>
      <c r="G4677" s="141" t="s">
        <v>9026</v>
      </c>
      <c r="H4677" s="114">
        <v>54</v>
      </c>
      <c r="I4677" s="114"/>
      <c r="J4677" s="115"/>
      <c r="K4677" s="100"/>
      <c r="M4677" s="136" t="s">
        <v>9025</v>
      </c>
      <c r="N4677" s="136"/>
      <c r="O4677" s="178" t="str">
        <f t="shared" si="127"/>
        <v>Label.create(:concept_id =&gt; Concept.find_by_codelist_and_code(175, 'A401').id, :locale =&gt; 'fi', :preflabel =&gt; '128kbits/s', :scopenote =&gt; 'Constant or average bit rate 128bbits/second or more')</v>
      </c>
      <c r="P4677" s="3"/>
    </row>
    <row r="4678" spans="1:16" hidden="1">
      <c r="A4678" s="118">
        <v>175</v>
      </c>
      <c r="B4678" s="161">
        <f t="shared" si="126"/>
        <v>36</v>
      </c>
      <c r="C4678" s="111" t="s">
        <v>9027</v>
      </c>
      <c r="D4678" s="65"/>
      <c r="E4678" s="65"/>
      <c r="F4678" s="66" t="s">
        <v>9028</v>
      </c>
      <c r="G4678" s="141">
        <v>0</v>
      </c>
      <c r="H4678" s="114">
        <v>54</v>
      </c>
      <c r="I4678" s="114"/>
      <c r="J4678" s="115"/>
      <c r="K4678" s="100"/>
      <c r="M4678" s="136" t="s">
        <v>9028</v>
      </c>
      <c r="N4678" s="136"/>
      <c r="O4678" s="178" t="str">
        <f t="shared" si="127"/>
        <v>Label.create(:concept_id =&gt; Concept.find_by_codelist_and_code(175, 'A402').id, :locale =&gt; 'fi', :preflabel =&gt; '192kbits/s', :scopenote =&gt; '0')</v>
      </c>
      <c r="P4678" s="3"/>
    </row>
    <row r="4679" spans="1:16" hidden="1">
      <c r="A4679" s="118">
        <v>175</v>
      </c>
      <c r="B4679" s="161">
        <f t="shared" si="126"/>
        <v>37</v>
      </c>
      <c r="C4679" s="111" t="s">
        <v>9029</v>
      </c>
      <c r="D4679" s="65"/>
      <c r="E4679" s="65"/>
      <c r="F4679" s="66" t="s">
        <v>9030</v>
      </c>
      <c r="G4679" s="141">
        <v>0</v>
      </c>
      <c r="H4679" s="114">
        <v>54</v>
      </c>
      <c r="I4679" s="114"/>
      <c r="J4679" s="115"/>
      <c r="K4679" s="100"/>
      <c r="M4679" s="136" t="s">
        <v>9030</v>
      </c>
      <c r="N4679" s="136"/>
      <c r="O4679" s="178" t="str">
        <f t="shared" si="127"/>
        <v>Label.create(:concept_id =&gt; Concept.find_by_codelist_and_code(175, 'A403').id, :locale =&gt; 'fi', :preflabel =&gt; '256kbits/s', :scopenote =&gt; '0')</v>
      </c>
      <c r="P4679" s="3"/>
    </row>
    <row r="4680" spans="1:16" hidden="1">
      <c r="A4680" s="118">
        <v>175</v>
      </c>
      <c r="B4680" s="161">
        <f t="shared" si="126"/>
        <v>38</v>
      </c>
      <c r="C4680" s="111" t="s">
        <v>9031</v>
      </c>
      <c r="D4680" s="65"/>
      <c r="E4680" s="65"/>
      <c r="F4680" s="66" t="s">
        <v>9032</v>
      </c>
      <c r="G4680" s="141">
        <v>0</v>
      </c>
      <c r="H4680" s="114">
        <v>54</v>
      </c>
      <c r="I4680" s="114"/>
      <c r="J4680" s="115"/>
      <c r="K4680" s="100"/>
      <c r="M4680" s="136" t="s">
        <v>9032</v>
      </c>
      <c r="N4680" s="136"/>
      <c r="O4680" s="178" t="str">
        <f t="shared" si="127"/>
        <v>Label.create(:concept_id =&gt; Concept.find_by_codelist_and_code(175, 'A404').id, :locale =&gt; 'fi', :preflabel =&gt; '320kbits/s', :scopenote =&gt; '0')</v>
      </c>
      <c r="P4680" s="3"/>
    </row>
    <row r="4681" spans="1:16" ht="15.75" hidden="1">
      <c r="A4681" s="4">
        <v>175</v>
      </c>
      <c r="B4681" s="161">
        <f t="shared" si="126"/>
        <v>39</v>
      </c>
      <c r="C4681" s="42" t="s">
        <v>5540</v>
      </c>
      <c r="D4681" s="65"/>
      <c r="E4681" s="149"/>
      <c r="F4681" s="66" t="s">
        <v>5535</v>
      </c>
      <c r="G4681" s="45" t="s">
        <v>7547</v>
      </c>
      <c r="H4681" s="23">
        <v>29</v>
      </c>
      <c r="I4681" s="23"/>
      <c r="J4681" s="10"/>
      <c r="K4681" s="100"/>
      <c r="M4681" s="136" t="s">
        <v>5535</v>
      </c>
      <c r="N4681" s="136"/>
      <c r="O4681" s="178" t="str">
        <f t="shared" si="127"/>
        <v>Label.create(:concept_id =&gt; Concept.find_by_codelist_and_code(175, 'A410').id, :locale =&gt; 'fi', :preflabel =&gt; 'Mono', :scopenote =&gt; 'Includes ‘stereo’ where channels are identical')</v>
      </c>
      <c r="P4681" s="3"/>
    </row>
    <row r="4682" spans="1:16" ht="15.75" hidden="1">
      <c r="A4682" s="4">
        <v>175</v>
      </c>
      <c r="B4682" s="161">
        <f t="shared" si="126"/>
        <v>40</v>
      </c>
      <c r="C4682" s="42" t="s">
        <v>5541</v>
      </c>
      <c r="D4682" s="65"/>
      <c r="E4682" s="149"/>
      <c r="F4682" s="66" t="s">
        <v>5536</v>
      </c>
      <c r="G4682" s="141" t="s">
        <v>8680</v>
      </c>
      <c r="H4682" s="23">
        <v>29</v>
      </c>
      <c r="I4682" s="23">
        <v>50</v>
      </c>
      <c r="J4682" s="10"/>
      <c r="K4682" s="100"/>
      <c r="M4682" s="136" t="s">
        <v>5536</v>
      </c>
      <c r="N4682" s="136"/>
      <c r="O4682" s="178" t="str">
        <f t="shared" si="127"/>
        <v>Label.create(:concept_id =&gt; Concept.find_by_codelist_and_code(175, 'A420').id, :locale =&gt; 'fi', :preflabel =&gt; 'Stereo', :scopenote =&gt; 'Includes ‘joint stereo’')</v>
      </c>
      <c r="P4682" s="3"/>
    </row>
    <row r="4683" spans="1:16" ht="15.75" hidden="1">
      <c r="A4683" s="4">
        <v>175</v>
      </c>
      <c r="B4683" s="161">
        <f t="shared" si="126"/>
        <v>41</v>
      </c>
      <c r="C4683" s="42" t="s">
        <v>5542</v>
      </c>
      <c r="D4683" s="65"/>
      <c r="E4683" s="149"/>
      <c r="F4683" s="66" t="s">
        <v>5538</v>
      </c>
      <c r="G4683" s="45" t="s">
        <v>6364</v>
      </c>
      <c r="H4683" s="23">
        <v>29</v>
      </c>
      <c r="I4683" s="23"/>
      <c r="J4683" s="10"/>
      <c r="K4683" s="100"/>
      <c r="M4683" s="136" t="s">
        <v>5538</v>
      </c>
      <c r="N4683" s="136" t="s">
        <v>12201</v>
      </c>
      <c r="O4683" s="178" t="str">
        <f t="shared" si="127"/>
        <v>Label.create(:concept_id =&gt; Concept.find_by_codelist_and_code(175, 'A421').id, :locale =&gt; 'fi', :preflabel =&gt; 'Stereo 2.1', :scopenote =&gt; 'sisältää bassokanavan')</v>
      </c>
      <c r="P4683" s="3"/>
    </row>
    <row r="4684" spans="1:16" ht="30" hidden="1">
      <c r="A4684" s="4">
        <v>175</v>
      </c>
      <c r="B4684" s="161">
        <f t="shared" si="126"/>
        <v>42</v>
      </c>
      <c r="C4684" s="42" t="s">
        <v>5543</v>
      </c>
      <c r="D4684" s="65"/>
      <c r="E4684" s="149"/>
      <c r="F4684" s="66" t="s">
        <v>5537</v>
      </c>
      <c r="G4684" s="45" t="s">
        <v>6365</v>
      </c>
      <c r="H4684" s="23">
        <v>29</v>
      </c>
      <c r="I4684" s="23"/>
      <c r="J4684" s="10"/>
      <c r="K4684" s="100"/>
      <c r="M4684" s="136" t="s">
        <v>12202</v>
      </c>
      <c r="N4684" s="136" t="s">
        <v>12201</v>
      </c>
      <c r="O4684" s="178" t="str">
        <f t="shared" si="127"/>
        <v>Label.create(:concept_id =&gt; Concept.find_by_codelist_and_code(175, 'A441').id, :locale =&gt; 'fi', :preflabel =&gt; 'Tilaääni 4.1', :scopenote =&gt; 'sisältää bassokanavan')</v>
      </c>
      <c r="P4684" s="3"/>
    </row>
    <row r="4685" spans="1:16" ht="30" hidden="1">
      <c r="A4685" s="4">
        <v>175</v>
      </c>
      <c r="B4685" s="161">
        <f t="shared" si="126"/>
        <v>43</v>
      </c>
      <c r="C4685" s="42" t="s">
        <v>5544</v>
      </c>
      <c r="D4685" s="65"/>
      <c r="E4685" s="149"/>
      <c r="F4685" s="66" t="s">
        <v>5539</v>
      </c>
      <c r="G4685" s="45" t="s">
        <v>6366</v>
      </c>
      <c r="H4685" s="23">
        <v>29</v>
      </c>
      <c r="I4685" s="23"/>
      <c r="J4685" s="10"/>
      <c r="K4685" s="100"/>
      <c r="M4685" s="136" t="s">
        <v>12203</v>
      </c>
      <c r="N4685" s="136" t="s">
        <v>12201</v>
      </c>
      <c r="O4685" s="178" t="str">
        <f t="shared" si="127"/>
        <v>Label.create(:concept_id =&gt; Concept.find_by_codelist_and_code(175, 'A451').id, :locale =&gt; 'fi', :preflabel =&gt; 'Tilaääni 5.1', :scopenote =&gt; 'sisältää bassokanavan')</v>
      </c>
      <c r="P4685" s="3"/>
    </row>
    <row r="4686" spans="1:16" ht="45">
      <c r="A4686" s="106">
        <v>175</v>
      </c>
      <c r="B4686" s="161">
        <f t="shared" si="126"/>
        <v>44</v>
      </c>
      <c r="C4686" s="111" t="s">
        <v>13939</v>
      </c>
      <c r="D4686" s="65"/>
      <c r="E4686" s="65"/>
      <c r="F4686" s="66" t="s">
        <v>13940</v>
      </c>
      <c r="G4686" s="141" t="s">
        <v>13941</v>
      </c>
      <c r="H4686" s="114">
        <v>62</v>
      </c>
      <c r="I4686" s="114"/>
      <c r="J4686" s="115"/>
      <c r="K4686" s="100"/>
      <c r="M4686" s="136" t="s">
        <v>13940</v>
      </c>
      <c r="N4686" s="136"/>
      <c r="P4686" s="337" t="s">
        <v>13124</v>
      </c>
    </row>
    <row r="4687" spans="1:16" ht="75" hidden="1">
      <c r="A4687" s="4">
        <v>175</v>
      </c>
      <c r="B4687" s="161">
        <f t="shared" si="126"/>
        <v>45</v>
      </c>
      <c r="C4687" s="34" t="s">
        <v>3951</v>
      </c>
      <c r="D4687" s="34"/>
      <c r="E4687" s="149"/>
      <c r="F4687" s="45" t="s">
        <v>2519</v>
      </c>
      <c r="G4687" s="45" t="s">
        <v>7295</v>
      </c>
      <c r="H4687" s="23">
        <v>2</v>
      </c>
      <c r="I4687" s="23"/>
      <c r="J4687" s="10"/>
      <c r="K4687" s="100"/>
      <c r="M4687" s="136" t="s">
        <v>12204</v>
      </c>
      <c r="N4687" s="136" t="s">
        <v>12205</v>
      </c>
      <c r="O4687" s="178" t="str">
        <f t="shared" si="127"/>
        <v>Label.create(:concept_id =&gt; Concept.find_by_codelist_and_code(175, 'B101').id, :locale =&gt; 'fi', :preflabel =&gt; 'Mass market -pokkari (US)', :scopenote =&gt; 'Pohjois-Amerikkalainen pokkariformaatti')</v>
      </c>
      <c r="P4687" s="3"/>
    </row>
    <row r="4688" spans="1:16" ht="135" hidden="1">
      <c r="A4688" s="4">
        <v>175</v>
      </c>
      <c r="B4688" s="161">
        <f t="shared" si="126"/>
        <v>46</v>
      </c>
      <c r="C4688" s="34" t="s">
        <v>3797</v>
      </c>
      <c r="D4688" s="34"/>
      <c r="E4688" s="149"/>
      <c r="F4688" s="45" t="s">
        <v>2608</v>
      </c>
      <c r="G4688" s="45" t="s">
        <v>7536</v>
      </c>
      <c r="H4688" s="23">
        <v>2</v>
      </c>
      <c r="I4688" s="23"/>
      <c r="J4688" s="10"/>
      <c r="K4688" s="100"/>
      <c r="M4688" s="136" t="s">
        <v>12206</v>
      </c>
      <c r="N4688" s="136" t="s">
        <v>12205</v>
      </c>
      <c r="O4688" s="178" t="str">
        <f t="shared" si="127"/>
        <v>Label.create(:concept_id =&gt; Concept.find_by_codelist_and_code(175, 'B102').id, :locale =&gt; 'fi', :preflabel =&gt; 'Trade-pokkari (US)', :scopenote =&gt; 'Pohjois-Amerikkalainen pokkariformaatti')</v>
      </c>
      <c r="P4688" s="3"/>
    </row>
    <row r="4689" spans="1:16" ht="90" hidden="1">
      <c r="A4689" s="4">
        <v>175</v>
      </c>
      <c r="B4689" s="161">
        <f t="shared" si="126"/>
        <v>47</v>
      </c>
      <c r="C4689" s="34" t="s">
        <v>4254</v>
      </c>
      <c r="D4689" s="34"/>
      <c r="E4689" s="149"/>
      <c r="F4689" s="45" t="s">
        <v>3035</v>
      </c>
      <c r="G4689" s="45" t="s">
        <v>7535</v>
      </c>
      <c r="H4689" s="23">
        <v>4</v>
      </c>
      <c r="I4689" s="23"/>
      <c r="J4689" s="10"/>
      <c r="K4689" s="100"/>
      <c r="M4689" s="136" t="s">
        <v>12207</v>
      </c>
      <c r="N4689" s="136" t="s">
        <v>12205</v>
      </c>
      <c r="O4689" s="178" t="str">
        <f t="shared" si="127"/>
        <v>Label.create(:concept_id =&gt; Concept.find_by_codelist_and_code(175, 'B103').id, :locale =&gt; 'fi', :preflabel =&gt; 'Digest-pokkari (US)', :scopenote =&gt; 'Pohjois-Amerikkalainen pokkariformaatti')</v>
      </c>
      <c r="P4689" s="3"/>
    </row>
    <row r="4690" spans="1:16" ht="60" hidden="1">
      <c r="A4690" s="4">
        <v>175</v>
      </c>
      <c r="B4690" s="161">
        <f t="shared" si="126"/>
        <v>48</v>
      </c>
      <c r="C4690" s="35" t="s">
        <v>3798</v>
      </c>
      <c r="D4690" s="35"/>
      <c r="E4690" s="149"/>
      <c r="F4690" s="58" t="s">
        <v>4611</v>
      </c>
      <c r="G4690" s="141" t="s">
        <v>8700</v>
      </c>
      <c r="H4690" s="23">
        <v>2</v>
      </c>
      <c r="I4690" s="23">
        <v>50</v>
      </c>
      <c r="J4690" s="10"/>
      <c r="K4690" s="100"/>
      <c r="M4690" s="136" t="s">
        <v>12208</v>
      </c>
      <c r="N4690" s="136" t="s">
        <v>12209</v>
      </c>
      <c r="O4690" s="178" t="str">
        <f t="shared" si="127"/>
        <v>Label.create(:concept_id =&gt; Concept.find_by_codelist_and_code(175, 'B104').id, :locale =&gt; 'fi', :preflabel =&gt; 'A-formaatin pokkari', :scopenote =&gt; 'Sivun koko n. 178 x 111 mm. Listalta 150 koodi BC')</v>
      </c>
      <c r="P4690" s="3"/>
    </row>
    <row r="4691" spans="1:16" ht="60" hidden="1">
      <c r="A4691" s="4">
        <v>175</v>
      </c>
      <c r="B4691" s="161">
        <f t="shared" si="126"/>
        <v>49</v>
      </c>
      <c r="C4691" s="35" t="s">
        <v>3799</v>
      </c>
      <c r="D4691" s="35"/>
      <c r="E4691" s="149"/>
      <c r="F4691" s="58" t="s">
        <v>3358</v>
      </c>
      <c r="G4691" s="141" t="s">
        <v>8701</v>
      </c>
      <c r="H4691" s="23">
        <v>2</v>
      </c>
      <c r="I4691" s="23">
        <v>50</v>
      </c>
      <c r="J4691" s="10"/>
      <c r="K4691" s="100"/>
      <c r="M4691" s="136" t="s">
        <v>12210</v>
      </c>
      <c r="N4691" s="136" t="s">
        <v>12211</v>
      </c>
      <c r="O4691" s="178" t="str">
        <f t="shared" si="127"/>
        <v>Label.create(:concept_id =&gt; Concept.find_by_codelist_and_code(175, 'B105').id, :locale =&gt; 'fi', :preflabel =&gt; 'B-formaatin pokkari', :scopenote =&gt; 'Sivun koko n. 198 x 129 mm. Listalta 150 koodi BC')</v>
      </c>
      <c r="P4691" s="3"/>
    </row>
    <row r="4692" spans="1:16" ht="90" hidden="1">
      <c r="A4692" s="4">
        <v>175</v>
      </c>
      <c r="B4692" s="161">
        <f t="shared" si="126"/>
        <v>50</v>
      </c>
      <c r="C4692" s="35" t="s">
        <v>4118</v>
      </c>
      <c r="D4692" s="35"/>
      <c r="E4692" s="149"/>
      <c r="F4692" s="58" t="s">
        <v>2609</v>
      </c>
      <c r="G4692" s="141" t="s">
        <v>8702</v>
      </c>
      <c r="H4692" s="23">
        <v>2</v>
      </c>
      <c r="I4692" s="23">
        <v>50</v>
      </c>
      <c r="J4692" s="10"/>
      <c r="K4692" s="100"/>
      <c r="M4692" s="136" t="s">
        <v>12212</v>
      </c>
      <c r="N4692" s="136" t="s">
        <v>12213</v>
      </c>
      <c r="O4692" s="178" t="str">
        <f t="shared" si="127"/>
        <v>Label.create(:concept_id =&gt; Concept.find_by_codelist_and_code(175, 'B106').id, :locale =&gt; 'fi', :preflabel =&gt; 'Trade-pokkari (GB)', :scopenote =&gt; 'Isossa-Britanniassa ja Irlannissa käytetty pokkariformaatti')</v>
      </c>
      <c r="P4692" s="3"/>
    </row>
    <row r="4693" spans="1:16" ht="75" hidden="1">
      <c r="A4693" s="4">
        <v>175</v>
      </c>
      <c r="B4693" s="161">
        <f t="shared" si="126"/>
        <v>51</v>
      </c>
      <c r="C4693" s="35" t="s">
        <v>3308</v>
      </c>
      <c r="D4693" s="35"/>
      <c r="E4693" s="149"/>
      <c r="F4693" s="43" t="s">
        <v>3307</v>
      </c>
      <c r="G4693" s="43" t="s">
        <v>7294</v>
      </c>
      <c r="H4693" s="23">
        <v>4</v>
      </c>
      <c r="I4693" s="23">
        <v>50</v>
      </c>
      <c r="J4693" s="10"/>
      <c r="K4693" s="100"/>
      <c r="M4693" s="136" t="s">
        <v>12214</v>
      </c>
      <c r="N4693" s="136" t="s">
        <v>12213</v>
      </c>
      <c r="O4693" s="178" t="str">
        <f t="shared" si="127"/>
        <v>Label.create(:concept_id =&gt; Concept.find_by_codelist_and_code(175, 'B107').id, :locale =&gt; 'fi', :preflabel =&gt; 'Tall rack -pokkari (US)', :scopenote =&gt; 'Isossa-Britanniassa ja Irlannissa käytetty pokkariformaatti')</v>
      </c>
      <c r="P4693" s="3"/>
    </row>
    <row r="4694" spans="1:16" ht="60" hidden="1">
      <c r="A4694" s="4">
        <v>175</v>
      </c>
      <c r="B4694" s="161">
        <f t="shared" si="126"/>
        <v>52</v>
      </c>
      <c r="C4694" s="35" t="s">
        <v>4123</v>
      </c>
      <c r="D4694" s="56" t="s">
        <v>4597</v>
      </c>
      <c r="E4694" s="149"/>
      <c r="F4694" s="43" t="s">
        <v>4791</v>
      </c>
      <c r="G4694" s="43" t="s">
        <v>7853</v>
      </c>
      <c r="H4694" s="23">
        <v>5</v>
      </c>
      <c r="I4694" s="23">
        <v>17</v>
      </c>
      <c r="J4694" s="10"/>
      <c r="K4694" s="100"/>
      <c r="M4694" s="136" t="s">
        <v>12215</v>
      </c>
      <c r="N4694" s="136" t="s">
        <v>12216</v>
      </c>
      <c r="O4694" s="178" t="str">
        <f t="shared" si="127"/>
        <v>Label.create(:concept_id =&gt; Concept.find_by_codelist_and_code(175, 'B108').id, :locale =&gt; 'fi', :preflabel =&gt; 'A5 Tankobon', :scopenote =&gt; 'Japanilainen pokkariformaatti')</v>
      </c>
      <c r="P4694" s="3"/>
    </row>
    <row r="4695" spans="1:16" ht="15.75" hidden="1">
      <c r="A4695" s="4">
        <v>175</v>
      </c>
      <c r="B4695" s="161">
        <f t="shared" si="126"/>
        <v>53</v>
      </c>
      <c r="C4695" s="35" t="s">
        <v>4129</v>
      </c>
      <c r="D4695" s="56" t="s">
        <v>4597</v>
      </c>
      <c r="E4695" s="149"/>
      <c r="F4695" s="43" t="s">
        <v>4792</v>
      </c>
      <c r="G4695" s="43" t="s">
        <v>7851</v>
      </c>
      <c r="H4695" s="23">
        <v>5</v>
      </c>
      <c r="I4695" s="23">
        <v>17</v>
      </c>
      <c r="J4695" s="10"/>
      <c r="K4695" s="100"/>
      <c r="M4695" s="136" t="s">
        <v>12217</v>
      </c>
      <c r="N4695" s="136" t="s">
        <v>12218</v>
      </c>
      <c r="O4695" s="178" t="str">
        <f t="shared" si="127"/>
        <v>Label.create(:concept_id =&gt; Concept.find_by_codelist_and_code(175, 'B109').id, :locale =&gt; 'fi', :preflabel =&gt; 'JIS B5 Tankobon', :scopenote =&gt; 'Japanilainen kirjaformaatti')</v>
      </c>
      <c r="P4695" s="3"/>
    </row>
    <row r="4696" spans="1:16" ht="15.75" hidden="1">
      <c r="A4696" s="4">
        <v>175</v>
      </c>
      <c r="B4696" s="161">
        <f t="shared" si="126"/>
        <v>54</v>
      </c>
      <c r="C4696" s="35" t="s">
        <v>4135</v>
      </c>
      <c r="D4696" s="56" t="s">
        <v>4597</v>
      </c>
      <c r="E4696" s="149"/>
      <c r="F4696" s="43" t="s">
        <v>4793</v>
      </c>
      <c r="G4696" s="43" t="s">
        <v>7852</v>
      </c>
      <c r="H4696" s="23">
        <v>5</v>
      </c>
      <c r="I4696" s="23">
        <v>17</v>
      </c>
      <c r="J4696" s="10"/>
      <c r="K4696" s="100"/>
      <c r="M4696" s="136" t="s">
        <v>12219</v>
      </c>
      <c r="N4696" s="136" t="s">
        <v>12216</v>
      </c>
      <c r="O4696" s="178" t="str">
        <f t="shared" si="127"/>
        <v>Label.create(:concept_id =&gt; Concept.find_by_codelist_and_code(175, 'B110').id, :locale =&gt; 'fi', :preflabel =&gt; 'JIS B6 Tankobon', :scopenote =&gt; 'Japanilainen pokkariformaatti')</v>
      </c>
      <c r="P4696" s="3"/>
    </row>
    <row r="4697" spans="1:16" ht="15.75" hidden="1">
      <c r="A4697" s="4">
        <v>175</v>
      </c>
      <c r="B4697" s="161">
        <f t="shared" si="126"/>
        <v>55</v>
      </c>
      <c r="C4697" s="35" t="s">
        <v>4136</v>
      </c>
      <c r="D4697" s="56" t="s">
        <v>4597</v>
      </c>
      <c r="E4697" s="149"/>
      <c r="F4697" s="43" t="s">
        <v>4794</v>
      </c>
      <c r="G4697" s="43" t="s">
        <v>7850</v>
      </c>
      <c r="H4697" s="23">
        <v>5</v>
      </c>
      <c r="I4697" s="23">
        <v>17</v>
      </c>
      <c r="J4697" s="10"/>
      <c r="K4697" s="100"/>
      <c r="M4697" s="136" t="s">
        <v>12220</v>
      </c>
      <c r="N4697" s="136" t="s">
        <v>12216</v>
      </c>
      <c r="O4697" s="178" t="str">
        <f t="shared" si="127"/>
        <v>Label.create(:concept_id =&gt; Concept.find_by_codelist_and_code(175, 'B111').id, :locale =&gt; 'fi', :preflabel =&gt; 'A6 Bunko', :scopenote =&gt; 'Japanilainen pokkariformaatti')</v>
      </c>
      <c r="P4697" s="3"/>
    </row>
    <row r="4698" spans="1:16" ht="30" hidden="1">
      <c r="A4698" s="4">
        <v>175</v>
      </c>
      <c r="B4698" s="161">
        <f t="shared" si="126"/>
        <v>56</v>
      </c>
      <c r="C4698" s="35" t="s">
        <v>3955</v>
      </c>
      <c r="D4698" s="56" t="s">
        <v>4597</v>
      </c>
      <c r="E4698" s="149"/>
      <c r="F4698" s="43" t="s">
        <v>4795</v>
      </c>
      <c r="G4698" s="43" t="s">
        <v>6370</v>
      </c>
      <c r="H4698" s="23">
        <v>5</v>
      </c>
      <c r="I4698" s="23">
        <v>17</v>
      </c>
      <c r="J4698" s="10"/>
      <c r="K4698" s="100"/>
      <c r="M4698" s="136" t="s">
        <v>4795</v>
      </c>
      <c r="N4698" s="136" t="s">
        <v>12218</v>
      </c>
      <c r="O4698" s="178" t="str">
        <f t="shared" si="127"/>
        <v>Label.create(:concept_id =&gt; Concept.find_by_codelist_and_code(175, 'B112').id, :locale =&gt; 'fi', :preflabel =&gt; 'B40-dori Shinsho', :scopenote =&gt; 'Japanilainen kirjaformaatti')</v>
      </c>
      <c r="P4698" s="3"/>
    </row>
    <row r="4699" spans="1:16" ht="45" hidden="1">
      <c r="A4699" s="4">
        <v>175</v>
      </c>
      <c r="B4699" s="161">
        <f t="shared" si="126"/>
        <v>57</v>
      </c>
      <c r="C4699" s="35" t="s">
        <v>4203</v>
      </c>
      <c r="D4699" s="56"/>
      <c r="E4699" s="149"/>
      <c r="F4699" s="43" t="s">
        <v>5522</v>
      </c>
      <c r="G4699" s="43" t="s">
        <v>6371</v>
      </c>
      <c r="H4699" s="23">
        <v>7</v>
      </c>
      <c r="I4699" s="23">
        <v>28</v>
      </c>
      <c r="J4699" s="10"/>
      <c r="K4699" s="100"/>
      <c r="M4699" s="136" t="s">
        <v>12221</v>
      </c>
      <c r="N4699" s="136" t="s">
        <v>12222</v>
      </c>
      <c r="O4699" s="178" t="str">
        <f t="shared" si="127"/>
        <v>Label.create(:concept_id =&gt; Concept.find_by_codelist_and_code(175, 'B113').id, :locale =&gt; 'fi', :preflabel =&gt; 'Pocket-formaatti (Ruotsi)', :scopenote =&gt; 'Listalta 150 koodi BC')</v>
      </c>
      <c r="P4699" s="3"/>
    </row>
    <row r="4700" spans="1:16" ht="45" hidden="1">
      <c r="A4700" s="4">
        <v>175</v>
      </c>
      <c r="B4700" s="161">
        <f t="shared" si="126"/>
        <v>58</v>
      </c>
      <c r="C4700" s="35" t="s">
        <v>3892</v>
      </c>
      <c r="D4700" s="56" t="s">
        <v>4598</v>
      </c>
      <c r="E4700" s="149"/>
      <c r="F4700" s="43" t="s">
        <v>3928</v>
      </c>
      <c r="G4700" s="43" t="s">
        <v>7436</v>
      </c>
      <c r="H4700" s="23">
        <v>7</v>
      </c>
      <c r="I4700" s="23"/>
      <c r="J4700" s="10"/>
      <c r="K4700" s="100"/>
      <c r="M4700" s="136" t="s">
        <v>12223</v>
      </c>
      <c r="N4700" s="136" t="s">
        <v>12222</v>
      </c>
      <c r="O4700" s="178" t="str">
        <f t="shared" si="127"/>
        <v>Label.create(:concept_id =&gt; Concept.find_by_codelist_and_code(175, 'B114').id, :locale =&gt; 'fi', :preflabel =&gt; 'Jättipokkari-formaatti (Suomi)', :scopenote =&gt; 'Listalta 150 koodi BC')</v>
      </c>
      <c r="P4700" s="3"/>
    </row>
    <row r="4701" spans="1:16" ht="30" hidden="1">
      <c r="A4701" s="4">
        <v>175</v>
      </c>
      <c r="B4701" s="161">
        <f t="shared" si="126"/>
        <v>59</v>
      </c>
      <c r="C4701" s="35" t="s">
        <v>370</v>
      </c>
      <c r="D4701" s="56" t="s">
        <v>4598</v>
      </c>
      <c r="E4701" s="149"/>
      <c r="F4701" s="43" t="s">
        <v>962</v>
      </c>
      <c r="G4701" s="43" t="s">
        <v>6373</v>
      </c>
      <c r="H4701" s="23">
        <v>7</v>
      </c>
      <c r="I4701" s="23"/>
      <c r="J4701" s="10"/>
      <c r="K4701" s="100"/>
      <c r="M4701" s="136" t="s">
        <v>12224</v>
      </c>
      <c r="N4701" s="136" t="s">
        <v>12225</v>
      </c>
      <c r="O4701" s="178" t="str">
        <f t="shared" si="127"/>
        <v>Label.create(:concept_id =&gt; Concept.find_by_codelist_and_code(175, 'B115').id, :locale =&gt; 'fi', :preflabel =&gt; 'Kartonkikantinen', :scopenote =&gt; 'Listalta 150 koodi BB')</v>
      </c>
      <c r="P4701" s="3"/>
    </row>
    <row r="4702" spans="1:16" ht="30" hidden="1">
      <c r="A4702" s="4">
        <v>175</v>
      </c>
      <c r="B4702" s="161">
        <f t="shared" si="126"/>
        <v>60</v>
      </c>
      <c r="C4702" s="35" t="s">
        <v>371</v>
      </c>
      <c r="D4702" s="56" t="s">
        <v>4598</v>
      </c>
      <c r="E4702" s="149"/>
      <c r="F4702" s="43" t="s">
        <v>461</v>
      </c>
      <c r="G4702" s="43" t="s">
        <v>6374</v>
      </c>
      <c r="H4702" s="23">
        <v>7</v>
      </c>
      <c r="I4702" s="23"/>
      <c r="J4702" s="10"/>
      <c r="K4702" s="100"/>
      <c r="M4702" s="136" t="s">
        <v>12226</v>
      </c>
      <c r="N4702" s="136" t="s">
        <v>12227</v>
      </c>
      <c r="O4702" s="178" t="str">
        <f t="shared" si="127"/>
        <v>Label.create(:concept_id =&gt; Concept.find_by_codelist_and_code(175, 'B116').id, :locale =&gt; 'fi', :preflabel =&gt; 'Flexikantinen', :scopenote =&gt; 'Yleensä sidottu kirja, jossa taipuisa kansi, listalta 150 koodi BC')</v>
      </c>
      <c r="P4702" s="3"/>
    </row>
    <row r="4703" spans="1:16" ht="45" hidden="1">
      <c r="A4703" s="4">
        <v>175</v>
      </c>
      <c r="B4703" s="161">
        <f t="shared" si="126"/>
        <v>61</v>
      </c>
      <c r="C4703" s="35" t="s">
        <v>1452</v>
      </c>
      <c r="D4703" s="35"/>
      <c r="E4703" s="149"/>
      <c r="F4703" s="43" t="s">
        <v>7037</v>
      </c>
      <c r="G4703" s="43" t="s">
        <v>7038</v>
      </c>
      <c r="H4703" s="23">
        <v>11</v>
      </c>
      <c r="I4703" s="23">
        <v>30</v>
      </c>
      <c r="J4703" s="10"/>
      <c r="K4703" s="100"/>
      <c r="M4703" s="136" t="s">
        <v>12228</v>
      </c>
      <c r="N4703" s="136" t="s">
        <v>12229</v>
      </c>
      <c r="O4703" s="178" t="str">
        <f t="shared" si="127"/>
        <v>Label.create(:concept_id =&gt; Concept.find_by_codelist_and_code(175, 'B117').id, :locale =&gt; 'fi', :preflabel =&gt; 'Aikakauslehtikirja / Mookki', :scopenote =&gt; 'Aikakauslehteä muistuttava pehmeäkantinen kirja')</v>
      </c>
      <c r="P4703" s="3"/>
    </row>
    <row r="4704" spans="1:16" ht="90" hidden="1">
      <c r="A4704" s="4">
        <v>175</v>
      </c>
      <c r="B4704" s="161">
        <f t="shared" si="126"/>
        <v>62</v>
      </c>
      <c r="C4704" s="35" t="s">
        <v>1455</v>
      </c>
      <c r="D4704" s="56" t="s">
        <v>4596</v>
      </c>
      <c r="E4704" s="149"/>
      <c r="F4704" s="43" t="s">
        <v>1504</v>
      </c>
      <c r="G4704" s="43" t="s">
        <v>7847</v>
      </c>
      <c r="H4704" s="23">
        <v>11</v>
      </c>
      <c r="I4704" s="23">
        <v>14</v>
      </c>
      <c r="J4704" s="10"/>
      <c r="K4704" s="100"/>
      <c r="M4704" s="136" t="s">
        <v>12230</v>
      </c>
      <c r="N4704" s="136" t="s">
        <v>13026</v>
      </c>
      <c r="O4704" s="178" t="str">
        <f t="shared" si="127"/>
        <v>Label.create(:concept_id =&gt; Concept.find_by_codelist_and_code(175, 'B118').id, :locale =&gt; 'fi', :preflabel =&gt; 'Miki', :scopenote =&gt; 'Minitaskukirja (8 x 12 cm), jonka teksti on painettu horisontaalisesti')</v>
      </c>
      <c r="P4704" s="3"/>
    </row>
    <row r="4705" spans="1:16" ht="15.75" hidden="1">
      <c r="A4705" s="4">
        <v>175</v>
      </c>
      <c r="B4705" s="161">
        <f t="shared" si="126"/>
        <v>63</v>
      </c>
      <c r="C4705" s="33" t="s">
        <v>674</v>
      </c>
      <c r="E4705" s="149"/>
      <c r="F4705" s="43" t="s">
        <v>568</v>
      </c>
      <c r="G4705" s="43" t="s">
        <v>7855</v>
      </c>
      <c r="H4705" s="23">
        <v>12</v>
      </c>
      <c r="I4705" s="23"/>
      <c r="J4705" s="10"/>
      <c r="K4705" s="100"/>
      <c r="M4705" s="136" t="s">
        <v>2222</v>
      </c>
      <c r="N4705" s="136"/>
      <c r="O4705" s="178" t="str">
        <f t="shared" si="127"/>
        <v>Label.create(:concept_id =&gt; Concept.find_by_codelist_and_code(175, 'B119').id, :locale =&gt; 'fi', :preflabel =&gt; '46', :scopenote =&gt; 'Japanese format, 188 x 127mm')</v>
      </c>
      <c r="P4705" s="3"/>
    </row>
    <row r="4706" spans="1:16" ht="15.75" hidden="1">
      <c r="A4706" s="4">
        <v>175</v>
      </c>
      <c r="B4706" s="161">
        <f t="shared" si="126"/>
        <v>64</v>
      </c>
      <c r="C4706" s="33" t="s">
        <v>651</v>
      </c>
      <c r="D4706" s="42" t="s">
        <v>4597</v>
      </c>
      <c r="E4706" s="149"/>
      <c r="F4706" s="43" t="s">
        <v>569</v>
      </c>
      <c r="G4706" s="43" t="s">
        <v>7855</v>
      </c>
      <c r="H4706" s="23">
        <v>12</v>
      </c>
      <c r="I4706" s="23"/>
      <c r="J4706" s="10"/>
      <c r="K4706" s="100"/>
      <c r="M4706" s="136" t="s">
        <v>12231</v>
      </c>
      <c r="N4706" s="136"/>
      <c r="O4706" s="178" t="str">
        <f t="shared" si="127"/>
        <v>Label.create(:concept_id =&gt; Concept.find_by_codelist_and_code(175, 'B120').id, :locale =&gt; 'fi', :preflabel =&gt; '46-Henkei', :scopenote =&gt; 'Japanese format, 188 x 127mm')</v>
      </c>
      <c r="P4706" s="3"/>
    </row>
    <row r="4707" spans="1:16" ht="15.75" hidden="1">
      <c r="A4707" s="4">
        <v>175</v>
      </c>
      <c r="B4707" s="161">
        <f t="shared" si="126"/>
        <v>65</v>
      </c>
      <c r="C4707" s="33" t="s">
        <v>24</v>
      </c>
      <c r="E4707" s="149"/>
      <c r="F4707" s="43" t="s">
        <v>570</v>
      </c>
      <c r="G4707" s="43" t="s">
        <v>7834</v>
      </c>
      <c r="H4707" s="23">
        <v>12</v>
      </c>
      <c r="I4707" s="23"/>
      <c r="J4707" s="10"/>
      <c r="K4707" s="100"/>
      <c r="M4707" s="136" t="s">
        <v>570</v>
      </c>
      <c r="N4707" s="136"/>
      <c r="O4707" s="178" t="str">
        <f t="shared" si="127"/>
        <v>Label.create(:concept_id =&gt; Concept.find_by_codelist_and_code(175, 'B121').id, :locale =&gt; 'fi', :preflabel =&gt; 'A4', :scopenote =&gt; '297 x 210mm')</v>
      </c>
      <c r="P4707" s="3"/>
    </row>
    <row r="4708" spans="1:16" ht="15.75" hidden="1">
      <c r="A4708" s="4">
        <v>175</v>
      </c>
      <c r="B4708" s="161">
        <f t="shared" si="126"/>
        <v>66</v>
      </c>
      <c r="C4708" s="33" t="s">
        <v>96</v>
      </c>
      <c r="D4708" s="42" t="s">
        <v>4597</v>
      </c>
      <c r="E4708" s="149"/>
      <c r="F4708" s="43" t="s">
        <v>571</v>
      </c>
      <c r="G4708" s="43" t="s">
        <v>7856</v>
      </c>
      <c r="H4708" s="23">
        <v>12</v>
      </c>
      <c r="I4708" s="23"/>
      <c r="J4708" s="10"/>
      <c r="K4708" s="100"/>
      <c r="M4708" s="136" t="s">
        <v>12232</v>
      </c>
      <c r="N4708" s="136"/>
      <c r="O4708" s="178" t="str">
        <f t="shared" si="127"/>
        <v>Label.create(:concept_id =&gt; Concept.find_by_codelist_and_code(175, 'B122').id, :locale =&gt; 'fi', :preflabel =&gt; 'A4-Henkei', :scopenote =&gt; 'Japanese format, 297 x 210mm')</v>
      </c>
      <c r="P4708" s="3"/>
    </row>
    <row r="4709" spans="1:16" ht="15.75" hidden="1">
      <c r="A4709" s="4">
        <v>175</v>
      </c>
      <c r="B4709" s="161">
        <f t="shared" ref="B4709:B4777" si="128">IF(A4709=A4708,B4708+1,0)</f>
        <v>67</v>
      </c>
      <c r="C4709" s="33" t="s">
        <v>572</v>
      </c>
      <c r="D4709" s="42" t="s">
        <v>4597</v>
      </c>
      <c r="E4709" s="149"/>
      <c r="F4709" s="43" t="s">
        <v>448</v>
      </c>
      <c r="G4709" s="43" t="s">
        <v>7857</v>
      </c>
      <c r="H4709" s="23">
        <v>12</v>
      </c>
      <c r="I4709" s="23"/>
      <c r="J4709" s="10"/>
      <c r="K4709" s="100"/>
      <c r="M4709" s="136" t="s">
        <v>12233</v>
      </c>
      <c r="N4709" s="136"/>
      <c r="O4709" s="178" t="str">
        <f t="shared" si="127"/>
        <v>Label.create(:concept_id =&gt; Concept.find_by_codelist_and_code(175, 'B123').id, :locale =&gt; 'fi', :preflabel =&gt; 'A5-Henkei', :scopenote =&gt; 'Japanese format, 210 x 146mm')</v>
      </c>
      <c r="P4709" s="3"/>
    </row>
    <row r="4710" spans="1:16" ht="15.75" hidden="1">
      <c r="A4710" s="4">
        <v>175</v>
      </c>
      <c r="B4710" s="161">
        <f t="shared" si="128"/>
        <v>68</v>
      </c>
      <c r="C4710" s="33" t="s">
        <v>154</v>
      </c>
      <c r="D4710" s="42" t="s">
        <v>4597</v>
      </c>
      <c r="E4710" s="149"/>
      <c r="F4710" s="43" t="s">
        <v>375</v>
      </c>
      <c r="G4710" s="43" t="s">
        <v>7858</v>
      </c>
      <c r="H4710" s="23">
        <v>12</v>
      </c>
      <c r="I4710" s="23"/>
      <c r="J4710" s="10"/>
      <c r="K4710" s="100"/>
      <c r="M4710" s="136" t="s">
        <v>12234</v>
      </c>
      <c r="N4710" s="136"/>
      <c r="O4710" s="178" t="str">
        <f t="shared" si="127"/>
        <v>Label.create(:concept_id =&gt; Concept.find_by_codelist_and_code(175, 'B124').id, :locale =&gt; 'fi', :preflabel =&gt; 'B5-Henkei', :scopenote =&gt; 'Japanese format, 257 x 182mm')</v>
      </c>
      <c r="P4710" s="3"/>
    </row>
    <row r="4711" spans="1:16" ht="15.75" hidden="1">
      <c r="A4711" s="4">
        <v>175</v>
      </c>
      <c r="B4711" s="161">
        <f t="shared" si="128"/>
        <v>69</v>
      </c>
      <c r="C4711" s="33" t="s">
        <v>27</v>
      </c>
      <c r="D4711" s="42" t="s">
        <v>4597</v>
      </c>
      <c r="E4711" s="149"/>
      <c r="F4711" s="43" t="s">
        <v>673</v>
      </c>
      <c r="G4711" s="43" t="s">
        <v>7859</v>
      </c>
      <c r="H4711" s="23">
        <v>12</v>
      </c>
      <c r="I4711" s="23"/>
      <c r="J4711" s="10"/>
      <c r="K4711" s="100"/>
      <c r="M4711" s="136" t="s">
        <v>12235</v>
      </c>
      <c r="N4711" s="136"/>
      <c r="O4711" s="178" t="str">
        <f t="shared" si="127"/>
        <v>Label.create(:concept_id =&gt; Concept.find_by_codelist_and_code(175, 'B125').id, :locale =&gt; 'fi', :preflabel =&gt; 'B6-Henkei', :scopenote =&gt; 'Japanese format, 182 x 128mm')</v>
      </c>
      <c r="P4711" s="3"/>
    </row>
    <row r="4712" spans="1:16" ht="15.75" hidden="1">
      <c r="A4712" s="4">
        <v>175</v>
      </c>
      <c r="B4712" s="161">
        <f t="shared" si="128"/>
        <v>70</v>
      </c>
      <c r="C4712" s="33" t="s">
        <v>378</v>
      </c>
      <c r="D4712" s="42" t="s">
        <v>4597</v>
      </c>
      <c r="E4712" s="149"/>
      <c r="F4712" s="43" t="s">
        <v>222</v>
      </c>
      <c r="G4712" s="43" t="s">
        <v>7835</v>
      </c>
      <c r="H4712" s="23">
        <v>12</v>
      </c>
      <c r="I4712" s="23"/>
      <c r="J4712" s="10"/>
      <c r="K4712" s="100"/>
      <c r="M4712" s="136" t="s">
        <v>4010</v>
      </c>
      <c r="N4712" s="136"/>
      <c r="O4712" s="178" t="str">
        <f t="shared" si="127"/>
        <v>Label.create(:concept_id =&gt; Concept.find_by_codelist_and_code(175, 'B126').id, :locale =&gt; 'fi', :preflabel =&gt; 'AB', :scopenote =&gt; '257 x 210mm')</v>
      </c>
      <c r="P4712" s="3"/>
    </row>
    <row r="4713" spans="1:16" ht="15.75" hidden="1">
      <c r="A4713" s="4">
        <v>175</v>
      </c>
      <c r="B4713" s="161">
        <f t="shared" si="128"/>
        <v>71</v>
      </c>
      <c r="C4713" s="33" t="s">
        <v>379</v>
      </c>
      <c r="D4713" s="42" t="s">
        <v>4597</v>
      </c>
      <c r="E4713" s="149"/>
      <c r="F4713" s="43" t="s">
        <v>4786</v>
      </c>
      <c r="G4713" s="43" t="s">
        <v>7836</v>
      </c>
      <c r="H4713" s="23">
        <v>12</v>
      </c>
      <c r="I4713" s="23">
        <v>17</v>
      </c>
      <c r="J4713" s="10"/>
      <c r="K4713" s="100"/>
      <c r="M4713" s="136" t="s">
        <v>12236</v>
      </c>
      <c r="N4713" s="136"/>
      <c r="O4713" s="178" t="str">
        <f t="shared" si="127"/>
        <v>Label.create(:concept_id =&gt; Concept.find_by_codelist_and_code(175, 'B127').id, :locale =&gt; 'fi', :preflabel =&gt; 'JIS B7', :scopenote =&gt; 'Japanese B-series size, 128 x 91mm')</v>
      </c>
      <c r="P4713" s="3"/>
    </row>
    <row r="4714" spans="1:16" ht="30" hidden="1">
      <c r="A4714" s="4">
        <v>175</v>
      </c>
      <c r="B4714" s="161">
        <f t="shared" si="128"/>
        <v>72</v>
      </c>
      <c r="C4714" s="33" t="s">
        <v>872</v>
      </c>
      <c r="D4714" s="42" t="s">
        <v>4597</v>
      </c>
      <c r="E4714" s="149"/>
      <c r="F4714" s="43" t="s">
        <v>393</v>
      </c>
      <c r="G4714" s="43" t="s">
        <v>7860</v>
      </c>
      <c r="H4714" s="23">
        <v>12</v>
      </c>
      <c r="I4714" s="23">
        <v>17</v>
      </c>
      <c r="J4714" s="10"/>
      <c r="K4714" s="100"/>
      <c r="M4714" s="136" t="s">
        <v>12237</v>
      </c>
      <c r="N4714" s="136"/>
      <c r="O4714" s="178" t="str">
        <f t="shared" si="127"/>
        <v>Label.create(:concept_id =&gt; Concept.find_by_codelist_and_code(175, 'B128').id, :locale =&gt; 'fi', :preflabel =&gt; 'Kiku', :scopenote =&gt; 'Japanese format, 218 x 152mm or 227 x 152mm')</v>
      </c>
      <c r="P4714" s="3"/>
    </row>
    <row r="4715" spans="1:16" ht="15.75" hidden="1">
      <c r="A4715" s="4">
        <v>175</v>
      </c>
      <c r="B4715" s="161">
        <f t="shared" si="128"/>
        <v>73</v>
      </c>
      <c r="C4715" s="33" t="s">
        <v>199</v>
      </c>
      <c r="D4715" s="42" t="s">
        <v>4597</v>
      </c>
      <c r="E4715" s="149"/>
      <c r="F4715" s="43" t="s">
        <v>218</v>
      </c>
      <c r="G4715" s="43" t="s">
        <v>6375</v>
      </c>
      <c r="H4715" s="23">
        <v>12</v>
      </c>
      <c r="I4715" s="23"/>
      <c r="J4715" s="10"/>
      <c r="K4715" s="100"/>
      <c r="M4715" s="136" t="s">
        <v>12238</v>
      </c>
      <c r="N4715" s="136"/>
      <c r="O4715" s="178" t="str">
        <f t="shared" si="127"/>
        <v>Label.create(:concept_id =&gt; Concept.find_by_codelist_and_code(175, 'B129').id, :locale =&gt; 'fi', :preflabel =&gt; 'Kiku-Henkei', :scopenote =&gt; 'Japanese format')</v>
      </c>
      <c r="P4715" s="3"/>
    </row>
    <row r="4716" spans="1:16" ht="15.75" hidden="1">
      <c r="A4716" s="4">
        <v>175</v>
      </c>
      <c r="B4716" s="161">
        <f t="shared" si="128"/>
        <v>74</v>
      </c>
      <c r="C4716" s="42" t="s">
        <v>4785</v>
      </c>
      <c r="D4716" s="42"/>
      <c r="E4716" s="149"/>
      <c r="F4716" s="43" t="s">
        <v>4787</v>
      </c>
      <c r="G4716" s="43" t="s">
        <v>7299</v>
      </c>
      <c r="H4716" s="23">
        <v>17</v>
      </c>
      <c r="I4716" s="23"/>
      <c r="J4716" s="10"/>
      <c r="K4716" s="100"/>
      <c r="M4716" s="136" t="s">
        <v>12239</v>
      </c>
      <c r="N4716" s="136"/>
      <c r="O4716" s="178" t="str">
        <f t="shared" si="127"/>
        <v>Label.create(:concept_id =&gt; Concept.find_by_codelist_and_code(175, 'B130').id, :locale =&gt; 'fi', :preflabel =&gt; 'JIS B4', :scopenote =&gt; 'Japanese B-series size, 364 x 257 mm')</v>
      </c>
      <c r="P4716" s="3"/>
    </row>
    <row r="4717" spans="1:16" ht="45" hidden="1">
      <c r="A4717" s="8">
        <v>175</v>
      </c>
      <c r="B4717" s="161">
        <f t="shared" si="128"/>
        <v>75</v>
      </c>
      <c r="C4717" s="44" t="s">
        <v>5097</v>
      </c>
      <c r="D4717" s="44" t="s">
        <v>4599</v>
      </c>
      <c r="E4717" s="149"/>
      <c r="F4717" s="45" t="s">
        <v>5123</v>
      </c>
      <c r="G4717" s="45" t="s">
        <v>7880</v>
      </c>
      <c r="H4717" s="23">
        <v>24</v>
      </c>
      <c r="I4717" s="23"/>
      <c r="J4717" s="10"/>
      <c r="K4717" s="100"/>
      <c r="M4717" s="136" t="s">
        <v>12240</v>
      </c>
      <c r="N4717" s="136" t="s">
        <v>12241</v>
      </c>
      <c r="O4717" s="178" t="str">
        <f t="shared" si="127"/>
        <v>Label.create(:concept_id =&gt; Concept.find_by_codelist_and_code(175, 'B131').id, :locale =&gt; 'fi', :preflabel =&gt; 'Pokkari (DE)', :scopenote =&gt; 'Saksalainen pokkariformaatti')</v>
      </c>
      <c r="P4717" s="3"/>
    </row>
    <row r="4718" spans="1:16" ht="30" hidden="1">
      <c r="A4718" s="8">
        <v>175</v>
      </c>
      <c r="B4718" s="161">
        <f t="shared" si="128"/>
        <v>76</v>
      </c>
      <c r="C4718" s="44" t="s">
        <v>7339</v>
      </c>
      <c r="D4718" s="44" t="s">
        <v>4601</v>
      </c>
      <c r="E4718" s="149"/>
      <c r="F4718" s="45" t="s">
        <v>7340</v>
      </c>
      <c r="G4718" s="45" t="s">
        <v>7538</v>
      </c>
      <c r="H4718" s="23">
        <v>36</v>
      </c>
      <c r="I4718" s="23"/>
      <c r="J4718" s="10"/>
      <c r="K4718" s="100"/>
      <c r="M4718" s="136" t="s">
        <v>7340</v>
      </c>
      <c r="N4718" s="136" t="s">
        <v>12242</v>
      </c>
      <c r="O4718" s="178" t="str">
        <f t="shared" si="127"/>
        <v>Label.create(:concept_id =&gt; Concept.find_by_codelist_and_code(175, 'B132').id, :locale =&gt; 'fi', :preflabel =&gt; 'Libro de bolsillo', :scopenote =&gt; 'Espanjalainen taskukirja')</v>
      </c>
      <c r="P4718" s="3"/>
    </row>
    <row r="4719" spans="1:16" ht="105" hidden="1">
      <c r="A4719" s="8">
        <v>175</v>
      </c>
      <c r="B4719" s="161">
        <f t="shared" si="128"/>
        <v>77</v>
      </c>
      <c r="C4719" s="44" t="s">
        <v>7417</v>
      </c>
      <c r="D4719" s="44"/>
      <c r="E4719" s="149"/>
      <c r="F4719" s="45" t="s">
        <v>7838</v>
      </c>
      <c r="G4719" s="141" t="s">
        <v>13900</v>
      </c>
      <c r="H4719" s="23">
        <v>38</v>
      </c>
      <c r="I4719" s="23">
        <v>61</v>
      </c>
      <c r="J4719" s="10"/>
      <c r="K4719" s="100"/>
      <c r="M4719" s="136" t="s">
        <v>9409</v>
      </c>
      <c r="N4719" s="136"/>
      <c r="O4719" s="178" t="str">
        <f t="shared" si="127"/>
        <v>Label.create(:concept_id =&gt; Concept.find_by_codelist_and_code(175, 'B133').id, :locale =&gt; 'fi', :preflabel =&gt; 'Pokkari', :scopenote =&gt; 'Pocket-sized format, usually less than about 205mm high, without necessarily implying a particular trade category (de: ,Taschenbuch‘; it: «Tascabile / Supertascabile»; es: «libro de bolsillo»; fr: « livre de poche » etc). Use with Product form code BB or BC. See also List 12 code 04')</v>
      </c>
      <c r="P4719" s="3"/>
    </row>
    <row r="4720" spans="1:16" ht="15.75" hidden="1">
      <c r="A4720" s="8">
        <v>175</v>
      </c>
      <c r="B4720" s="161">
        <f t="shared" si="128"/>
        <v>78</v>
      </c>
      <c r="C4720" s="44" t="s">
        <v>7854</v>
      </c>
      <c r="D4720" s="44"/>
      <c r="E4720" s="149"/>
      <c r="F4720" s="45" t="s">
        <v>5354</v>
      </c>
      <c r="G4720" s="45" t="s">
        <v>7296</v>
      </c>
      <c r="H4720" s="23">
        <v>39</v>
      </c>
      <c r="I4720" s="23"/>
      <c r="J4720" s="10"/>
      <c r="K4720" s="100"/>
      <c r="M4720" s="136" t="s">
        <v>5354</v>
      </c>
      <c r="N4720" s="136"/>
      <c r="O4720" s="178" t="str">
        <f t="shared" si="127"/>
        <v>Label.create(:concept_id =&gt; Concept.find_by_codelist_and_code(175, 'B134').id, :locale =&gt; 'fi', :preflabel =&gt; 'A5', :scopenote =&gt; '210 x 148mm')</v>
      </c>
      <c r="P4720" s="3"/>
    </row>
    <row r="4721" spans="1:16" ht="75" hidden="1">
      <c r="A4721" s="161">
        <v>175</v>
      </c>
      <c r="B4721" s="161">
        <f t="shared" si="128"/>
        <v>79</v>
      </c>
      <c r="C4721" s="142" t="s">
        <v>8660</v>
      </c>
      <c r="D4721" s="142"/>
      <c r="E4721" s="142"/>
      <c r="F4721" s="141" t="s">
        <v>8661</v>
      </c>
      <c r="G4721" s="141" t="s">
        <v>8662</v>
      </c>
      <c r="H4721" s="114">
        <v>50</v>
      </c>
      <c r="I4721" s="114"/>
      <c r="J4721" s="115"/>
      <c r="K4721" s="100"/>
      <c r="M4721" s="136" t="s">
        <v>12243</v>
      </c>
      <c r="N4721" s="136" t="s">
        <v>12244</v>
      </c>
      <c r="O4721" s="178" t="str">
        <f t="shared" si="127"/>
        <v>Label.create(:concept_id =&gt; Concept.find_by_codelist_and_code(175, 'B135').id, :locale =&gt; 'fi', :preflabel =&gt; 'Maksipokkari (US)', :scopenote =&gt; 'Pohjois-Amerikkalainen jättipokkari')</v>
      </c>
      <c r="P4721" s="3"/>
    </row>
    <row r="4722" spans="1:16" ht="30">
      <c r="A4722" s="161">
        <v>175</v>
      </c>
      <c r="B4722" s="161">
        <f t="shared" si="128"/>
        <v>80</v>
      </c>
      <c r="C4722" s="142" t="s">
        <v>14226</v>
      </c>
      <c r="D4722" s="142"/>
      <c r="E4722" s="142"/>
      <c r="F4722" s="228" t="s">
        <v>14227</v>
      </c>
      <c r="G4722" s="219" t="s">
        <v>14228</v>
      </c>
      <c r="H4722" s="114">
        <v>63</v>
      </c>
      <c r="I4722" s="114"/>
      <c r="J4722" s="115"/>
      <c r="K4722" s="100"/>
      <c r="M4722" s="136" t="s">
        <v>14568</v>
      </c>
      <c r="N4722" s="136"/>
      <c r="P4722" s="337" t="s">
        <v>13124</v>
      </c>
    </row>
    <row r="4723" spans="1:16">
      <c r="A4723" s="161">
        <v>175</v>
      </c>
      <c r="B4723" s="161">
        <f t="shared" si="128"/>
        <v>81</v>
      </c>
      <c r="C4723" s="142" t="s">
        <v>14229</v>
      </c>
      <c r="D4723" s="142"/>
      <c r="E4723" s="142"/>
      <c r="F4723" s="228" t="s">
        <v>14230</v>
      </c>
      <c r="G4723" s="219" t="s">
        <v>14231</v>
      </c>
      <c r="H4723" s="114">
        <v>63</v>
      </c>
      <c r="I4723" s="114"/>
      <c r="J4723" s="115"/>
      <c r="K4723" s="100"/>
      <c r="M4723" s="136" t="s">
        <v>14671</v>
      </c>
      <c r="N4723" s="136"/>
      <c r="P4723" s="337" t="s">
        <v>13124</v>
      </c>
    </row>
    <row r="4724" spans="1:16" ht="15.75" hidden="1">
      <c r="A4724" s="4">
        <v>175</v>
      </c>
      <c r="B4724" s="161">
        <f t="shared" si="128"/>
        <v>82</v>
      </c>
      <c r="C4724" s="34" t="s">
        <v>4119</v>
      </c>
      <c r="D4724" s="34"/>
      <c r="E4724" s="149"/>
      <c r="F4724" s="45" t="s">
        <v>2414</v>
      </c>
      <c r="G4724" s="45" t="s">
        <v>5665</v>
      </c>
      <c r="H4724" s="23">
        <v>2</v>
      </c>
      <c r="I4724" s="23"/>
      <c r="J4724" s="10"/>
      <c r="K4724" s="100"/>
      <c r="M4724" s="136" t="s">
        <v>12245</v>
      </c>
      <c r="N4724" s="136"/>
      <c r="O4724" s="178" t="str">
        <f t="shared" si="127"/>
        <v>Label.create(:concept_id =&gt; Concept.find_by_codelist_and_code(175, 'B201').id, :locale =&gt; 'fi', :preflabel =&gt; 'Värityskirja / Puuhakirja', :scopenote =&gt; nil)</v>
      </c>
      <c r="P4724" s="3"/>
    </row>
    <row r="4725" spans="1:16" ht="15.75" hidden="1">
      <c r="A4725" s="4">
        <v>175</v>
      </c>
      <c r="B4725" s="161">
        <f t="shared" si="128"/>
        <v>83</v>
      </c>
      <c r="C4725" s="34" t="s">
        <v>3165</v>
      </c>
      <c r="D4725" s="34"/>
      <c r="E4725" s="149"/>
      <c r="F4725" s="45" t="s">
        <v>2415</v>
      </c>
      <c r="G4725" s="45" t="s">
        <v>5665</v>
      </c>
      <c r="H4725" s="23">
        <v>2</v>
      </c>
      <c r="I4725" s="23"/>
      <c r="J4725" s="10"/>
      <c r="K4725" s="100"/>
      <c r="M4725" s="136" t="s">
        <v>12246</v>
      </c>
      <c r="N4725" s="136"/>
      <c r="O4725" s="178" t="str">
        <f t="shared" si="127"/>
        <v>Label.create(:concept_id =&gt; Concept.find_by_codelist_and_code(175, 'B202').id, :locale =&gt; 'fi', :preflabel =&gt; 'Kurkistuskirja', :scopenote =&gt; nil)</v>
      </c>
      <c r="P4725" s="3"/>
    </row>
    <row r="4726" spans="1:16" ht="15.75" hidden="1">
      <c r="A4726" s="4">
        <v>175</v>
      </c>
      <c r="B4726" s="161">
        <f t="shared" si="128"/>
        <v>84</v>
      </c>
      <c r="C4726" s="34" t="s">
        <v>3856</v>
      </c>
      <c r="D4726" s="34"/>
      <c r="E4726" s="149"/>
      <c r="F4726" s="45" t="s">
        <v>2642</v>
      </c>
      <c r="G4726" s="45">
        <v>0</v>
      </c>
      <c r="H4726" s="23">
        <v>4</v>
      </c>
      <c r="I4726" s="23"/>
      <c r="J4726" s="10"/>
      <c r="K4726" s="100"/>
      <c r="M4726" s="136" t="s">
        <v>12247</v>
      </c>
      <c r="N4726" s="136"/>
      <c r="O4726" s="178" t="str">
        <f t="shared" si="127"/>
        <v>Label.create(:concept_id =&gt; Concept.find_by_codelist_and_code(175, 'B204').id, :locale =&gt; 'fi', :preflabel =&gt; 'Pienoiskokoinen kirja', :scopenote =&gt; '0')</v>
      </c>
      <c r="P4726" s="3"/>
    </row>
    <row r="4727" spans="1:16" ht="15.75" hidden="1">
      <c r="A4727" s="4">
        <v>175</v>
      </c>
      <c r="B4727" s="161">
        <f t="shared" si="128"/>
        <v>85</v>
      </c>
      <c r="C4727" s="34" t="s">
        <v>4027</v>
      </c>
      <c r="D4727" s="34"/>
      <c r="E4727" s="149"/>
      <c r="F4727" s="45" t="s">
        <v>1466</v>
      </c>
      <c r="G4727" s="45" t="s">
        <v>5665</v>
      </c>
      <c r="H4727" s="23">
        <v>2</v>
      </c>
      <c r="I4727" s="23"/>
      <c r="J4727" s="10"/>
      <c r="K4727" s="100"/>
      <c r="M4727" s="136" t="s">
        <v>12248</v>
      </c>
      <c r="N4727" s="136" t="s">
        <v>13027</v>
      </c>
      <c r="O4727" s="178" t="str">
        <f t="shared" si="127"/>
        <v>Label.create(:concept_id =&gt; Concept.find_by_codelist_and_code(175, 'B205').id, :locale =&gt; 'fi', :preflabel =&gt; 'Animaatiokirja', :scopenote =&gt; 'Kirjan sivujen pikaselaus tuottaa animaation')</v>
      </c>
      <c r="P4727" s="3"/>
    </row>
    <row r="4728" spans="1:16" ht="15.75" hidden="1">
      <c r="A4728" s="4">
        <v>175</v>
      </c>
      <c r="B4728" s="161">
        <f t="shared" si="128"/>
        <v>86</v>
      </c>
      <c r="C4728" s="34" t="s">
        <v>3022</v>
      </c>
      <c r="D4728" s="34"/>
      <c r="E4728" s="149"/>
      <c r="F4728" s="45" t="s">
        <v>2457</v>
      </c>
      <c r="G4728" s="45" t="s">
        <v>5665</v>
      </c>
      <c r="H4728" s="23">
        <v>2</v>
      </c>
      <c r="I4728" s="23"/>
      <c r="J4728" s="10"/>
      <c r="K4728" s="100"/>
      <c r="M4728" s="136" t="s">
        <v>12249</v>
      </c>
      <c r="N4728" s="136" t="s">
        <v>12250</v>
      </c>
      <c r="O4728" s="178" t="str">
        <f t="shared" si="127"/>
        <v>Label.create(:concept_id =&gt; Concept.find_by_codelist_and_code(175, 'B206').id, :locale =&gt; 'fi', :preflabel =&gt; 'Näyttämökirja', :scopenote =&gt; 'Esim. Pop-up -kirja, ponnahduskirja')</v>
      </c>
      <c r="P4728" s="3"/>
    </row>
    <row r="4729" spans="1:16" ht="15.75" hidden="1">
      <c r="A4729" s="4">
        <v>175</v>
      </c>
      <c r="B4729" s="161">
        <f t="shared" si="128"/>
        <v>87</v>
      </c>
      <c r="C4729" s="34" t="s">
        <v>3023</v>
      </c>
      <c r="D4729" s="34"/>
      <c r="E4729" s="149"/>
      <c r="F4729" s="45" t="s">
        <v>13646</v>
      </c>
      <c r="G4729" s="45" t="s">
        <v>5665</v>
      </c>
      <c r="H4729" s="23">
        <v>2</v>
      </c>
      <c r="I4729" s="23"/>
      <c r="J4729" s="10"/>
      <c r="K4729" s="100"/>
      <c r="M4729" s="136" t="s">
        <v>12251</v>
      </c>
      <c r="N4729" s="136"/>
      <c r="O4729" s="178" t="str">
        <f t="shared" si="127"/>
        <v>Label.create(:concept_id =&gt; Concept.find_by_codelist_and_code(175, 'B207').id, :locale =&gt; 'fi', :preflabel =&gt; 'Tuoksukirja', :scopenote =&gt; nil)</v>
      </c>
      <c r="P4729" s="3"/>
    </row>
    <row r="4730" spans="1:16" ht="15.75" hidden="1">
      <c r="A4730" s="4">
        <v>175</v>
      </c>
      <c r="B4730" s="161">
        <f t="shared" si="128"/>
        <v>88</v>
      </c>
      <c r="C4730" s="34" t="s">
        <v>3024</v>
      </c>
      <c r="D4730" s="34"/>
      <c r="E4730" s="149"/>
      <c r="F4730" s="45" t="s">
        <v>13647</v>
      </c>
      <c r="G4730" s="45" t="s">
        <v>5665</v>
      </c>
      <c r="H4730" s="23">
        <v>2</v>
      </c>
      <c r="I4730" s="23"/>
      <c r="J4730" s="10"/>
      <c r="K4730" s="100"/>
      <c r="M4730" s="136" t="s">
        <v>12252</v>
      </c>
      <c r="N4730" s="136" t="s">
        <v>12253</v>
      </c>
      <c r="O4730" s="178" t="str">
        <f t="shared" si="127"/>
        <v>Label.create(:concept_id =&gt; Concept.find_by_codelist_and_code(175, 'B208').id, :locale =&gt; 'fi', :preflabel =&gt; 'Äänitehostekirja', :scopenote =&gt; 'Kirjassa ääni- tai musiikkitehosteita')</v>
      </c>
      <c r="P4730" s="3"/>
    </row>
    <row r="4731" spans="1:16" ht="15.75" hidden="1">
      <c r="A4731" s="4">
        <v>175</v>
      </c>
      <c r="B4731" s="161">
        <f t="shared" si="128"/>
        <v>89</v>
      </c>
      <c r="C4731" s="34" t="s">
        <v>3025</v>
      </c>
      <c r="D4731" s="34"/>
      <c r="E4731" s="149"/>
      <c r="F4731" s="45" t="s">
        <v>2574</v>
      </c>
      <c r="G4731" s="90" t="s">
        <v>5665</v>
      </c>
      <c r="H4731" s="23">
        <v>2</v>
      </c>
      <c r="I4731" s="23"/>
      <c r="J4731" s="10"/>
      <c r="K4731" s="100"/>
      <c r="M4731" s="136" t="s">
        <v>12254</v>
      </c>
      <c r="N4731" s="136"/>
      <c r="O4731" s="178" t="str">
        <f t="shared" si="127"/>
        <v>Label.create(:concept_id =&gt; Concept.find_by_codelist_and_code(175, 'B209').id, :locale =&gt; 'fi', :preflabel =&gt; 'Tarrakirja', :scopenote =&gt; nil)</v>
      </c>
      <c r="P4731" s="3"/>
    </row>
    <row r="4732" spans="1:16" ht="45" hidden="1">
      <c r="A4732" s="4">
        <v>175</v>
      </c>
      <c r="B4732" s="161">
        <f t="shared" si="128"/>
        <v>90</v>
      </c>
      <c r="C4732" s="34" t="s">
        <v>3026</v>
      </c>
      <c r="D4732" s="34"/>
      <c r="E4732" s="149"/>
      <c r="F4732" s="45" t="s">
        <v>1890</v>
      </c>
      <c r="G4732" s="45" t="s">
        <v>6378</v>
      </c>
      <c r="H4732" s="23">
        <v>10</v>
      </c>
      <c r="I4732" s="23"/>
      <c r="J4732" s="10"/>
      <c r="K4732" s="100"/>
      <c r="M4732" s="136" t="s">
        <v>12255</v>
      </c>
      <c r="N4732" s="136" t="s">
        <v>12256</v>
      </c>
      <c r="O4732" s="178" t="str">
        <f t="shared" si="127"/>
        <v>Label.create(:concept_id =&gt; Concept.find_by_codelist_and_code(175, 'B210').id, :locale =&gt; 'fi', :preflabel =&gt; 'Tunnustelukirja', :scopenote =&gt; 'Kirjassa erilaisia koskettelupintoja eri materiaaleista')</v>
      </c>
      <c r="P4732" s="3"/>
    </row>
    <row r="4733" spans="1:16" ht="90" hidden="1">
      <c r="A4733" s="4">
        <v>175</v>
      </c>
      <c r="B4733" s="161">
        <f t="shared" si="128"/>
        <v>91</v>
      </c>
      <c r="C4733" s="34" t="s">
        <v>3126</v>
      </c>
      <c r="D4733" s="34"/>
      <c r="E4733" s="149"/>
      <c r="F4733" s="45" t="s">
        <v>3127</v>
      </c>
      <c r="G4733" s="90" t="s">
        <v>6380</v>
      </c>
      <c r="H4733" s="23">
        <v>10</v>
      </c>
      <c r="I4733" s="23"/>
      <c r="J4733" s="10"/>
      <c r="K4733" s="100"/>
      <c r="M4733" s="136" t="s">
        <v>12257</v>
      </c>
      <c r="N4733" s="136" t="s">
        <v>13028</v>
      </c>
      <c r="O4733" s="178" t="str">
        <f t="shared" si="127"/>
        <v>Label.create(:concept_id =&gt; Concept.find_by_codelist_and_code(175, 'B212').id, :locale =&gt; 'fi', :preflabel =&gt; 'Muotoonleikattu kirja', :scopenote =&gt; 'Muuhun kuin perinteiseen nelikulmaiseen muotoon leikattu kirja tai kirja, jonka sisään on leikattu reikiä tai erilaisia muotoja')</v>
      </c>
      <c r="P4733" s="3"/>
    </row>
    <row r="4734" spans="1:16" ht="75" hidden="1">
      <c r="A4734" s="4">
        <v>175</v>
      </c>
      <c r="B4734" s="161">
        <f t="shared" si="128"/>
        <v>92</v>
      </c>
      <c r="C4734" s="34" t="s">
        <v>3086</v>
      </c>
      <c r="D4734" s="34"/>
      <c r="E4734" s="149"/>
      <c r="F4734" s="45" t="s">
        <v>3087</v>
      </c>
      <c r="G4734" s="90" t="s">
        <v>6381</v>
      </c>
      <c r="H4734" s="23">
        <v>10</v>
      </c>
      <c r="I4734" s="23"/>
      <c r="J4734" s="10"/>
      <c r="K4734" s="100"/>
      <c r="M4734" s="136" t="s">
        <v>12258</v>
      </c>
      <c r="N4734" s="136" t="s">
        <v>12259</v>
      </c>
      <c r="O4734" s="178" t="str">
        <f t="shared" si="127"/>
        <v>Label.create(:concept_id =&gt; Concept.find_by_codelist_and_code(175, 'B213').id, :locale =&gt; 'fi', :preflabel =&gt; 'Lelukirja', :scopenote =&gt; 'Kirja, joka toimii myös leluna, tai kirja, jonka osana on lelu. (Koodia ei pidä käyttää tuotteesta, joka sisältää kirjan ja lelun erillisinä osina.)')</v>
      </c>
      <c r="P4734" s="3"/>
    </row>
    <row r="4735" spans="1:16" ht="30" hidden="1">
      <c r="A4735" s="4">
        <v>175</v>
      </c>
      <c r="B4735" s="161">
        <f t="shared" si="128"/>
        <v>93</v>
      </c>
      <c r="C4735" s="34" t="s">
        <v>3128</v>
      </c>
      <c r="D4735" s="34"/>
      <c r="E4735" s="149"/>
      <c r="F4735" s="45" t="s">
        <v>3077</v>
      </c>
      <c r="G4735" s="90" t="s">
        <v>6382</v>
      </c>
      <c r="H4735" s="23">
        <v>10</v>
      </c>
      <c r="I4735" s="23"/>
      <c r="J4735" s="10"/>
      <c r="K4735" s="100"/>
      <c r="M4735" s="136" t="s">
        <v>12260</v>
      </c>
      <c r="N4735" s="136"/>
      <c r="O4735" s="178" t="str">
        <f t="shared" si="127"/>
        <v>Label.create(:concept_id =&gt; Concept.find_by_codelist_and_code(175, 'B214').id, :locale =&gt; 'fi', :preflabel =&gt; 'Kirja, jonka kansi on pehmustettu', :scopenote =&gt; 'A book whose cover has a soft textured finish, typically over board')</v>
      </c>
      <c r="P4735" s="3"/>
    </row>
    <row r="4736" spans="1:16" ht="30" hidden="1">
      <c r="A4736" s="4">
        <v>175</v>
      </c>
      <c r="B4736" s="161">
        <f t="shared" si="128"/>
        <v>94</v>
      </c>
      <c r="C4736" s="34" t="s">
        <v>3078</v>
      </c>
      <c r="D4736" s="34"/>
      <c r="E4736" s="149"/>
      <c r="F4736" s="45" t="s">
        <v>3010</v>
      </c>
      <c r="G4736" s="90" t="s">
        <v>6383</v>
      </c>
      <c r="H4736" s="23">
        <v>10</v>
      </c>
      <c r="I4736" s="23"/>
      <c r="J4736" s="10"/>
      <c r="K4736" s="100"/>
      <c r="M4736" s="136" t="s">
        <v>12261</v>
      </c>
      <c r="N4736" s="136" t="s">
        <v>12262</v>
      </c>
      <c r="O4736" s="178" t="str">
        <f t="shared" si="127"/>
        <v>Label.create(:concept_id =&gt; Concept.find_by_codelist_and_code(175, 'B215').id, :locale =&gt; 'fi', :preflabel =&gt; 'Fuzzy-felt-kirja', :scopenote =&gt; 'Kirjassa irrotettavia huopapaloja')</v>
      </c>
      <c r="P4736" s="3"/>
    </row>
    <row r="4737" spans="1:16" ht="45" hidden="1">
      <c r="A4737" s="60">
        <v>175</v>
      </c>
      <c r="B4737" s="161">
        <f t="shared" si="128"/>
        <v>95</v>
      </c>
      <c r="C4737" s="44" t="s">
        <v>7522</v>
      </c>
      <c r="D4737" s="34"/>
      <c r="E4737" s="149"/>
      <c r="F4737" s="45" t="s">
        <v>7531</v>
      </c>
      <c r="G4737" s="43" t="s">
        <v>7532</v>
      </c>
      <c r="H4737" s="23">
        <v>38</v>
      </c>
      <c r="I4737" s="23"/>
      <c r="J4737" s="10"/>
      <c r="K4737" s="100"/>
      <c r="M4737" s="136" t="s">
        <v>12263</v>
      </c>
      <c r="N4737" s="136"/>
      <c r="O4737" s="178" t="str">
        <f t="shared" si="127"/>
        <v>Label.create(:concept_id =&gt; Concept.find_by_codelist_and_code(175, 'B216').id, :locale =&gt; 'fi', :preflabel =&gt; 'Kirja, jossa koottavaksi irrotettavia paloja', :scopenote =&gt; 'A book containing pages with die-cut or press-out pieces that can be used as a jigsaw, puzzle pieces, etc')</v>
      </c>
      <c r="P4737" s="3"/>
    </row>
    <row r="4738" spans="1:16" ht="45">
      <c r="A4738" s="4">
        <v>175</v>
      </c>
      <c r="B4738" s="161">
        <f t="shared" si="128"/>
        <v>96</v>
      </c>
      <c r="C4738" s="34" t="s">
        <v>4029</v>
      </c>
      <c r="D4738" s="34"/>
      <c r="E4738" s="149"/>
      <c r="F4738" s="45" t="s">
        <v>2782</v>
      </c>
      <c r="G4738" s="141" t="s">
        <v>14108</v>
      </c>
      <c r="H4738" s="23">
        <v>2</v>
      </c>
      <c r="I4738" s="23">
        <v>62</v>
      </c>
      <c r="J4738" s="10"/>
      <c r="K4738" s="100"/>
      <c r="M4738" s="136" t="s">
        <v>12264</v>
      </c>
      <c r="N4738" s="136" t="s">
        <v>12265</v>
      </c>
      <c r="O4738" s="3" t="str">
        <f t="shared" si="127"/>
        <v>Label.create(:concept_id =&gt; Concept.find_by_codelist_and_code(175, 'B221').id, :locale =&gt; 'fi', :preflabel =&gt; 'Katselukirja', :scopenote =&gt; 'Lastenkirja jossa pääpaino kuvituksella')</v>
      </c>
      <c r="P4738" s="337" t="s">
        <v>13124</v>
      </c>
    </row>
    <row r="4739" spans="1:16" ht="45" hidden="1">
      <c r="A4739" s="4">
        <v>175</v>
      </c>
      <c r="B4739" s="161">
        <f t="shared" si="128"/>
        <v>97</v>
      </c>
      <c r="C4739" s="34" t="s">
        <v>4053</v>
      </c>
      <c r="D4739" s="34"/>
      <c r="E4739" s="149"/>
      <c r="F4739" s="45" t="s">
        <v>7293</v>
      </c>
      <c r="G4739" s="43" t="s">
        <v>6385</v>
      </c>
      <c r="H4739" s="23">
        <v>12</v>
      </c>
      <c r="I4739" s="23"/>
      <c r="J4739" s="10"/>
      <c r="K4739" s="100"/>
      <c r="M4739" s="136" t="s">
        <v>12266</v>
      </c>
      <c r="N4739" s="136"/>
      <c r="O4739" s="178" t="str">
        <f t="shared" ref="O4739:O4811" si="129">IF(OR(H4739="",IFERROR(FIND("-"&amp;A4739&amp;"-","-6-7-8-10-11-26-33-35-36-37-38-39-40-47-52-54-56-63-67-75-78-94-95-101-138-140-"),0)&gt;0,
AND(A4739=1,IFERROR(FIND("-"&amp;C4739&amp;"-","-12-13-14-"),0)&gt;0),
AND(A4739=22,IFERROR(FIND("-"&amp;C4739&amp;"-","-04-05-"),0)&gt;0),
AND(A4739=34,IFERROR(FIND("-"&amp;C4739&amp;"-","-00-01-04-08-09-10-11-12-13-14-15-"),0)&gt;0),
AND(A4739=45,IFERROR(FIND("-"&amp;C4739&amp;"-","-08-"),0)&gt;0),
AND(A4739=49,IFERROR(FIND("-"&amp;C4739&amp;"-","-ROW-"),0)&gt;0),
AND(A4739=51,IFERROR(FIND("-"&amp;C4739&amp;"-","-14-15-36-"),0)&gt;0),
AND(A4739=79,IFERROR(FIND("-"&amp;C4739&amp;"-","-11-"),0)&gt;0),
AND(A4739=102,IFERROR(FIND("-"&amp;C4739&amp;"-","-02-"),0)&gt;0)),"",
 IF(AND(M4739="",N4739=""),"",
  "Label.create(:concept_id =&gt; Concept.find_by_codelist_and_code("&amp;A4739&amp;", "&amp;IF(C4739="","nil","'"&amp;C4739&amp;"'")&amp;").id, "&amp;
  ":locale =&gt; '"&amp;L$2&amp;"'"&amp;", "&amp;
  ":preflabel =&gt; '"&amp;(IF(M4739="",F4739,M4739)&amp;"', "&amp;
  ":scopenote =&gt; "&amp;IF(AND(N4739="",G4739="",K4739=""),"nil","'"&amp; IF(K4739="", "",$L$3 &amp; IF(ISERROR(FIND("
", K4739))," ","&lt;br&gt;&amp;nbsp;&amp;nbsp;&amp;nbsp;&amp;nbsp;• ") &amp; SUBSTITUTE(SUBSTITUTE(SUBSTITUTE(K4739, "&amp;", "&amp;amp;"),"&lt;","&amp;lt;"),"
","&lt;br&gt;&amp;nbsp;&amp;nbsp;&amp;nbsp;&amp;nbsp;• ")) &amp; IF(OR(K4739="",G4739=""),"","&lt;br&gt;") &amp; SUBSTITUTE(SUBSTITUTE(IF(N4739="",G4739,N4739),"&amp;","&amp;amp;"),"&lt;","&amp;lt;")&amp;"'")&amp;")")
))</f>
        <v>Label.create(:concept_id =&gt; Concept.find_by_codelist_and_code(175, 'B222').id, :locale =&gt; 'fi', :preflabel =&gt; 'Karusellikirja', :scopenote =&gt; '(aka ‘Star’ book). Tax treatment of products may differ from that of products with similar codes such as Book as toy or Pop-up book)')</v>
      </c>
      <c r="P4739" s="3"/>
    </row>
    <row r="4740" spans="1:16" ht="90" hidden="1">
      <c r="A4740" s="4">
        <v>175</v>
      </c>
      <c r="B4740" s="161">
        <f t="shared" si="128"/>
        <v>98</v>
      </c>
      <c r="C4740" s="44" t="s">
        <v>7291</v>
      </c>
      <c r="D4740" s="34"/>
      <c r="E4740" s="149"/>
      <c r="F4740" s="45" t="s">
        <v>7292</v>
      </c>
      <c r="G4740" s="43" t="s">
        <v>7546</v>
      </c>
      <c r="H4740" s="23">
        <v>35</v>
      </c>
      <c r="I4740" s="23"/>
      <c r="J4740" s="10"/>
      <c r="K4740" s="100"/>
      <c r="M4740" s="136" t="s">
        <v>12267</v>
      </c>
      <c r="N4740" s="136"/>
      <c r="O4740" s="178" t="str">
        <f t="shared" si="129"/>
        <v>Label.create(:concept_id =&gt; Concept.find_by_codelist_and_code(175, 'B223').id, :locale =&gt; 'fi', :preflabel =&gt; 'Vedä vivusta -kirja', :scopenote =&gt; 'A book with movable card ‘tabs’ within the pages. Pull a tab to reveal or animate part of a picture (distinct from a ‘lift-the-flap’ book, where flaps simply reveal hidden pictures, and not a ‘pop-up’ book with 3D paper engineering)')</v>
      </c>
      <c r="P4740" s="3"/>
    </row>
    <row r="4741" spans="1:16" ht="90">
      <c r="A4741" s="106">
        <v>175</v>
      </c>
      <c r="B4741" s="161">
        <f t="shared" si="128"/>
        <v>99</v>
      </c>
      <c r="C4741" s="142" t="s">
        <v>13942</v>
      </c>
      <c r="D4741" s="142"/>
      <c r="E4741" s="142"/>
      <c r="F4741" s="141" t="s">
        <v>13943</v>
      </c>
      <c r="G4741" s="141" t="s">
        <v>13944</v>
      </c>
      <c r="H4741" s="114">
        <v>62</v>
      </c>
      <c r="I4741" s="114"/>
      <c r="J4741" s="115"/>
      <c r="K4741" s="100"/>
      <c r="M4741" s="136" t="s">
        <v>14694</v>
      </c>
      <c r="N4741" s="136" t="s">
        <v>14396</v>
      </c>
      <c r="P4741" s="337" t="s">
        <v>13124</v>
      </c>
    </row>
    <row r="4742" spans="1:16" ht="30" hidden="1">
      <c r="A4742" s="4">
        <v>175</v>
      </c>
      <c r="B4742" s="161">
        <f t="shared" si="128"/>
        <v>100</v>
      </c>
      <c r="C4742" s="34" t="s">
        <v>3751</v>
      </c>
      <c r="D4742" s="34"/>
      <c r="E4742" s="149"/>
      <c r="F4742" s="45" t="s">
        <v>8773</v>
      </c>
      <c r="G4742" s="45" t="s">
        <v>8774</v>
      </c>
      <c r="H4742" s="23">
        <v>2</v>
      </c>
      <c r="I4742" s="23">
        <v>51</v>
      </c>
      <c r="J4742" s="10"/>
      <c r="K4742" s="100"/>
      <c r="M4742" s="136" t="s">
        <v>12268</v>
      </c>
      <c r="N4742" s="136" t="s">
        <v>12269</v>
      </c>
      <c r="O4742" s="178" t="str">
        <f t="shared" si="129"/>
        <v>Label.create(:concept_id =&gt; Concept.find_by_codelist_and_code(175, 'B301').id, :locale =&gt; 'fi', :preflabel =&gt; 'Irtolehdet ja kansio', :scopenote =&gt; 'Listalta 150 koodi BD')</v>
      </c>
      <c r="P4742" s="3"/>
    </row>
    <row r="4743" spans="1:16" ht="30" hidden="1">
      <c r="A4743" s="4">
        <v>175</v>
      </c>
      <c r="B4743" s="161">
        <f t="shared" si="128"/>
        <v>101</v>
      </c>
      <c r="C4743" s="34" t="s">
        <v>3752</v>
      </c>
      <c r="D4743" s="34"/>
      <c r="E4743" s="149"/>
      <c r="F4743" s="45" t="s">
        <v>8775</v>
      </c>
      <c r="G4743" s="45" t="s">
        <v>8774</v>
      </c>
      <c r="H4743" s="23">
        <v>2</v>
      </c>
      <c r="I4743" s="23">
        <v>51</v>
      </c>
      <c r="J4743" s="10"/>
      <c r="K4743" s="100"/>
      <c r="M4743" s="136" t="s">
        <v>12270</v>
      </c>
      <c r="N4743" s="136" t="s">
        <v>12269</v>
      </c>
      <c r="O4743" s="178" t="str">
        <f t="shared" si="129"/>
        <v>Label.create(:concept_id =&gt; Concept.find_by_codelist_and_code(175, 'B302').id, :locale =&gt; 'fi', :preflabel =&gt; 'Kansio irtolehdille', :scopenote =&gt; 'Listalta 150 koodi BD')</v>
      </c>
      <c r="P4743" s="3"/>
    </row>
    <row r="4744" spans="1:16" ht="30" hidden="1">
      <c r="A4744" s="4">
        <v>175</v>
      </c>
      <c r="B4744" s="161">
        <f t="shared" si="128"/>
        <v>102</v>
      </c>
      <c r="C4744" s="34" t="s">
        <v>3497</v>
      </c>
      <c r="D4744" s="34"/>
      <c r="E4744" s="149"/>
      <c r="F4744" s="45" t="s">
        <v>8776</v>
      </c>
      <c r="G4744" s="45" t="s">
        <v>8774</v>
      </c>
      <c r="H4744" s="23">
        <v>2</v>
      </c>
      <c r="I4744" s="23">
        <v>51</v>
      </c>
      <c r="J4744" s="10"/>
      <c r="K4744" s="100"/>
      <c r="M4744" s="136" t="s">
        <v>12271</v>
      </c>
      <c r="N4744" s="136" t="s">
        <v>12269</v>
      </c>
      <c r="O4744" s="178" t="str">
        <f t="shared" si="129"/>
        <v>Label.create(:concept_id =&gt; Concept.find_by_codelist_and_code(175, 'B303').id, :locale =&gt; 'fi', :preflabel =&gt; 'Irtolehtiä', :scopenote =&gt; 'Listalta 150 koodi BD')</v>
      </c>
      <c r="P4744" s="3"/>
    </row>
    <row r="4745" spans="1:16" ht="30" hidden="1">
      <c r="A4745" s="4">
        <v>175</v>
      </c>
      <c r="B4745" s="161">
        <f t="shared" si="128"/>
        <v>103</v>
      </c>
      <c r="C4745" s="34" t="s">
        <v>2758</v>
      </c>
      <c r="D4745" s="34"/>
      <c r="E4745" s="149"/>
      <c r="F4745" s="45" t="s">
        <v>3760</v>
      </c>
      <c r="G4745" s="45" t="s">
        <v>6387</v>
      </c>
      <c r="H4745" s="23">
        <v>2</v>
      </c>
      <c r="I4745" s="23"/>
      <c r="J4745" s="10"/>
      <c r="K4745" s="100"/>
      <c r="M4745" s="136" t="s">
        <v>12272</v>
      </c>
      <c r="N4745" s="136" t="s">
        <v>12273</v>
      </c>
      <c r="O4745" s="178" t="str">
        <f t="shared" si="129"/>
        <v>Label.create(:concept_id =&gt; Concept.find_by_codelist_and_code(175, 'B304').id, :locale =&gt; 'fi', :preflabel =&gt; 'Lankasidos', :scopenote =&gt; 'Haka- tai satulasidottu ks. B310')</v>
      </c>
      <c r="P4745" s="3"/>
    </row>
    <row r="4746" spans="1:16" ht="15.75" hidden="1">
      <c r="A4746" s="4">
        <v>175</v>
      </c>
      <c r="B4746" s="161">
        <f t="shared" si="128"/>
        <v>104</v>
      </c>
      <c r="C4746" s="34" t="s">
        <v>3142</v>
      </c>
      <c r="D4746" s="34"/>
      <c r="E4746" s="149"/>
      <c r="F4746" s="45" t="s">
        <v>1049</v>
      </c>
      <c r="G4746" s="45" t="s">
        <v>6388</v>
      </c>
      <c r="H4746" s="23">
        <v>3</v>
      </c>
      <c r="I4746" s="23"/>
      <c r="J4746" s="10"/>
      <c r="K4746" s="100"/>
      <c r="M4746" s="136" t="s">
        <v>12274</v>
      </c>
      <c r="N4746" s="136"/>
      <c r="O4746" s="178" t="str">
        <f t="shared" si="129"/>
        <v>Label.create(:concept_id =&gt; Concept.find_by_codelist_and_code(175, 'B305').id, :locale =&gt; 'fi', :preflabel =&gt; 'Liimasidos', :scopenote =&gt; 'Including ‘perfect bound’, ‘glued’')</v>
      </c>
      <c r="P4746" s="3"/>
    </row>
    <row r="4747" spans="1:16" ht="45" hidden="1">
      <c r="A4747" s="4">
        <v>175</v>
      </c>
      <c r="B4747" s="161">
        <f t="shared" si="128"/>
        <v>105</v>
      </c>
      <c r="C4747" s="34" t="s">
        <v>3143</v>
      </c>
      <c r="D4747" s="34"/>
      <c r="E4747" s="149"/>
      <c r="F4747" s="45" t="s">
        <v>877</v>
      </c>
      <c r="G4747" s="45" t="s">
        <v>6389</v>
      </c>
      <c r="H4747" s="23">
        <v>2</v>
      </c>
      <c r="I4747" s="23"/>
      <c r="J4747" s="10"/>
      <c r="K4747" s="100"/>
      <c r="M4747" s="136" t="s">
        <v>9659</v>
      </c>
      <c r="N4747" s="136"/>
      <c r="O4747" s="178" t="str">
        <f t="shared" si="129"/>
        <v>Label.create(:concept_id =&gt; Concept.find_by_codelist_and_code(175, 'B306').id, :locale =&gt; 'fi', :preflabel =&gt; 'Kirjastosidos', :scopenote =&gt; 'Strengthened cloth-over-boards binding intended for libraries: use with Product form code BB')</v>
      </c>
      <c r="P4747" s="3"/>
    </row>
    <row r="4748" spans="1:16" ht="45" hidden="1">
      <c r="A4748" s="4">
        <v>175</v>
      </c>
      <c r="B4748" s="161">
        <f t="shared" si="128"/>
        <v>106</v>
      </c>
      <c r="C4748" s="34" t="s">
        <v>2947</v>
      </c>
      <c r="D4748" s="34"/>
      <c r="E4748" s="149"/>
      <c r="F4748" s="45" t="s">
        <v>2472</v>
      </c>
      <c r="G4748" s="45" t="s">
        <v>6859</v>
      </c>
      <c r="H4748" s="23">
        <v>2</v>
      </c>
      <c r="I4748" s="23"/>
      <c r="J4748" s="10"/>
      <c r="K4748" s="100"/>
      <c r="M4748" s="136" t="s">
        <v>12275</v>
      </c>
      <c r="N4748" s="136" t="s">
        <v>12276</v>
      </c>
      <c r="O4748" s="178" t="str">
        <f t="shared" si="129"/>
        <v>Label.create(:concept_id =&gt; Concept.find_by_codelist_and_code(175, 'B307').id, :locale =&gt; 'fi', :preflabel =&gt; 'Vahvistettu sidos', :scopenote =&gt; 'Ei erityisesti kirjastoja varten')</v>
      </c>
      <c r="P4748" s="3"/>
    </row>
    <row r="4749" spans="1:16" ht="60" hidden="1">
      <c r="A4749" s="4">
        <v>175</v>
      </c>
      <c r="B4749" s="161">
        <f t="shared" si="128"/>
        <v>107</v>
      </c>
      <c r="C4749" s="34" t="s">
        <v>3342</v>
      </c>
      <c r="D4749" s="34"/>
      <c r="E4749" s="149"/>
      <c r="F4749" s="45" t="s">
        <v>3761</v>
      </c>
      <c r="G4749" s="45" t="s">
        <v>7848</v>
      </c>
      <c r="H4749" s="23">
        <v>2</v>
      </c>
      <c r="I4749" s="23"/>
      <c r="J4749" s="10"/>
      <c r="K4749" s="100"/>
      <c r="M4749" s="136" t="s">
        <v>12277</v>
      </c>
      <c r="N4749" s="136" t="s">
        <v>13029</v>
      </c>
      <c r="O4749" s="178" t="str">
        <f t="shared" si="129"/>
        <v>Label.create(:concept_id =&gt; Concept.find_by_codelist_and_code(175, 'B308').id, :locale =&gt; 'fi', :preflabel =&gt; 'Puolisidos', :scopenote =&gt; 'Selkä, kulmat ja osa kirjan kansista eri materiaalia (esim. nahkaa) kuin muu osa kansista')</v>
      </c>
      <c r="P4749" s="3"/>
    </row>
    <row r="4750" spans="1:16" ht="45" hidden="1">
      <c r="A4750" s="4">
        <v>175</v>
      </c>
      <c r="B4750" s="161">
        <f t="shared" si="128"/>
        <v>108</v>
      </c>
      <c r="C4750" s="34" t="s">
        <v>3343</v>
      </c>
      <c r="D4750" s="34"/>
      <c r="E4750" s="149"/>
      <c r="F4750" s="45" t="s">
        <v>3740</v>
      </c>
      <c r="G4750" s="45" t="s">
        <v>7849</v>
      </c>
      <c r="H4750" s="23">
        <v>2</v>
      </c>
      <c r="I4750" s="23"/>
      <c r="J4750" s="10"/>
      <c r="K4750" s="100"/>
      <c r="M4750" s="136" t="s">
        <v>12278</v>
      </c>
      <c r="N4750" s="136" t="s">
        <v>13030</v>
      </c>
      <c r="O4750" s="178" t="str">
        <f t="shared" si="129"/>
        <v>Label.create(:concept_id =&gt; Concept.find_by_codelist_and_code(175, 'B309').id, :locale =&gt; 'fi', :preflabel =&gt; 'Neljännessidos', :scopenote =&gt; 'Selkä ja pieni osa kirjan kansista (n. 1/8 kannen leveydestä) eri materiaalia kuin muu osa kansista')</v>
      </c>
      <c r="P4750" s="3"/>
    </row>
    <row r="4751" spans="1:16" ht="15.75" hidden="1">
      <c r="A4751" s="4">
        <v>175</v>
      </c>
      <c r="B4751" s="161">
        <f t="shared" si="128"/>
        <v>109</v>
      </c>
      <c r="C4751" s="34" t="s">
        <v>1370</v>
      </c>
      <c r="D4751" s="34"/>
      <c r="E4751" s="149"/>
      <c r="F4751" s="45" t="s">
        <v>1371</v>
      </c>
      <c r="G4751" s="45" t="s">
        <v>6393</v>
      </c>
      <c r="H4751" s="23">
        <v>3</v>
      </c>
      <c r="I4751" s="23"/>
      <c r="J4751" s="10"/>
      <c r="K4751" s="100"/>
      <c r="M4751" s="136" t="s">
        <v>12279</v>
      </c>
      <c r="N4751" s="136"/>
      <c r="O4751" s="178" t="str">
        <f t="shared" si="129"/>
        <v>Label.create(:concept_id =&gt; Concept.find_by_codelist_and_code(175, 'B310').id, :locale =&gt; 'fi', :preflabel =&gt; 'Haka- tai satulasidottu', :scopenote =&gt; 'AKA ‘saddle-stitched’ or ‘wire-stitched’')</v>
      </c>
      <c r="P4751" s="3"/>
    </row>
    <row r="4752" spans="1:16" ht="30" hidden="1">
      <c r="A4752" s="4">
        <v>175</v>
      </c>
      <c r="B4752" s="161">
        <f t="shared" si="128"/>
        <v>110</v>
      </c>
      <c r="C4752" s="34" t="s">
        <v>3625</v>
      </c>
      <c r="D4752" s="34"/>
      <c r="E4752" s="149"/>
      <c r="F4752" s="45" t="s">
        <v>3626</v>
      </c>
      <c r="G4752" s="45" t="s">
        <v>6394</v>
      </c>
      <c r="H4752" s="23">
        <v>6</v>
      </c>
      <c r="I4752" s="23"/>
      <c r="J4752" s="10"/>
      <c r="K4752" s="100"/>
      <c r="M4752" s="136" t="s">
        <v>12280</v>
      </c>
      <c r="N4752" s="136" t="s">
        <v>12281</v>
      </c>
      <c r="O4752" s="178" t="str">
        <f t="shared" si="129"/>
        <v>Label.create(:concept_id =&gt; Concept.find_by_codelist_and_code(175, 'B311').id, :locale =&gt; 'fi', :preflabel =&gt; 'Kampasidos', :scopenote =&gt; 'Listalta 150 koodi BE')</v>
      </c>
      <c r="P4752" s="3"/>
    </row>
    <row r="4753" spans="1:16" ht="30" hidden="1">
      <c r="A4753" s="4">
        <v>175</v>
      </c>
      <c r="B4753" s="161">
        <f t="shared" si="128"/>
        <v>111</v>
      </c>
      <c r="C4753" s="34" t="s">
        <v>3667</v>
      </c>
      <c r="D4753" s="34"/>
      <c r="E4753" s="149"/>
      <c r="F4753" s="45" t="s">
        <v>3668</v>
      </c>
      <c r="G4753" s="45" t="s">
        <v>6395</v>
      </c>
      <c r="H4753" s="23">
        <v>6</v>
      </c>
      <c r="I4753" s="23"/>
      <c r="J4753" s="10"/>
      <c r="K4753" s="100"/>
      <c r="M4753" s="136" t="s">
        <v>12282</v>
      </c>
      <c r="N4753" s="136" t="s">
        <v>12281</v>
      </c>
      <c r="O4753" s="178" t="str">
        <f t="shared" si="129"/>
        <v>Label.create(:concept_id =&gt; Concept.find_by_codelist_and_code(175, 'B312').id, :locale =&gt; 'fi', :preflabel =&gt; 'Wiresidos', :scopenote =&gt; 'Listalta 150 koodi BE')</v>
      </c>
      <c r="P4753" s="3"/>
    </row>
    <row r="4754" spans="1:16" ht="45" hidden="1">
      <c r="A4754" s="4">
        <v>175</v>
      </c>
      <c r="B4754" s="161">
        <f t="shared" si="128"/>
        <v>112</v>
      </c>
      <c r="C4754" s="34" t="s">
        <v>3669</v>
      </c>
      <c r="D4754" s="34"/>
      <c r="E4754" s="149"/>
      <c r="F4754" s="45" t="s">
        <v>3016</v>
      </c>
      <c r="G4754" s="45" t="s">
        <v>7555</v>
      </c>
      <c r="H4754" s="23">
        <v>6</v>
      </c>
      <c r="I4754" s="23">
        <v>28</v>
      </c>
      <c r="J4754" s="10"/>
      <c r="K4754" s="100"/>
      <c r="M4754" s="136" t="s">
        <v>12283</v>
      </c>
      <c r="N4754" s="136" t="s">
        <v>12281</v>
      </c>
      <c r="O4754" s="178" t="str">
        <f t="shared" si="129"/>
        <v>Label.create(:concept_id =&gt; Concept.find_by_codelist_and_code(175, 'B313').id, :locale =&gt; 'fi', :preflabel =&gt; 'Piilowiresidos', :scopenote =&gt; 'Listalta 150 koodi BE')</v>
      </c>
      <c r="P4754" s="3"/>
    </row>
    <row r="4755" spans="1:16" ht="45" hidden="1">
      <c r="A4755" s="60">
        <v>175</v>
      </c>
      <c r="B4755" s="161">
        <f t="shared" si="128"/>
        <v>113</v>
      </c>
      <c r="C4755" s="65" t="s">
        <v>5448</v>
      </c>
      <c r="D4755" s="65"/>
      <c r="E4755" s="149"/>
      <c r="F4755" s="66" t="s">
        <v>5451</v>
      </c>
      <c r="G4755" s="45" t="s">
        <v>6396</v>
      </c>
      <c r="H4755" s="68">
        <v>28</v>
      </c>
      <c r="I4755" s="23"/>
      <c r="J4755" s="10"/>
      <c r="K4755" s="100"/>
      <c r="M4755" s="136" t="s">
        <v>12284</v>
      </c>
      <c r="N4755" s="136" t="s">
        <v>12285</v>
      </c>
      <c r="O4755" s="178" t="str">
        <f t="shared" si="129"/>
        <v>Label.create(:concept_id =&gt; Concept.find_by_codelist_and_code(175, 'B314').id, :locale =&gt; 'fi', :preflabel =&gt; 'Spiraalisidos', :scopenote =&gt; 'Oletussidos, jos kierreselkätyyppiä ei ole ilmoitettu tarkemmin. Vrt. kampasidos, wiresidos')</v>
      </c>
      <c r="P4755" s="3"/>
    </row>
    <row r="4756" spans="1:16" ht="75" hidden="1">
      <c r="A4756" s="60">
        <v>175</v>
      </c>
      <c r="B4756" s="161">
        <f t="shared" si="128"/>
        <v>114</v>
      </c>
      <c r="C4756" s="65" t="s">
        <v>5450</v>
      </c>
      <c r="D4756" s="65"/>
      <c r="E4756" s="149"/>
      <c r="F4756" s="66" t="s">
        <v>5449</v>
      </c>
      <c r="G4756" s="45" t="s">
        <v>6397</v>
      </c>
      <c r="H4756" s="68">
        <v>28</v>
      </c>
      <c r="I4756" s="23"/>
      <c r="J4756" s="10"/>
      <c r="K4756" s="100"/>
      <c r="M4756" s="136" t="s">
        <v>12286</v>
      </c>
      <c r="N4756" s="136"/>
      <c r="O4756" s="178" t="str">
        <f t="shared" si="129"/>
        <v>Label.create(:concept_id =&gt; Concept.find_by_codelist_and_code(175, 'B315').id, :locale =&gt; 'fi', :preflabel =&gt; 'Kovakantinen vähittäismyyntiin', :scopenote =&gt; 'Hardcover binding intended for general consumers rather than libraries, use with Product form code BB. The default if a hardcover binding detail is not stated. cf. Library binding')</v>
      </c>
      <c r="P4756" s="3"/>
    </row>
    <row r="4757" spans="1:16" ht="45" hidden="1">
      <c r="A4757" s="60">
        <v>175</v>
      </c>
      <c r="B4757" s="161">
        <f t="shared" si="128"/>
        <v>115</v>
      </c>
      <c r="C4757" s="65" t="s">
        <v>7240</v>
      </c>
      <c r="D4757" s="65"/>
      <c r="E4757" s="149"/>
      <c r="F4757" s="66" t="s">
        <v>7241</v>
      </c>
      <c r="G4757" s="45" t="s">
        <v>7242</v>
      </c>
      <c r="H4757" s="68">
        <v>34</v>
      </c>
      <c r="I4757" s="23"/>
      <c r="J4757" s="10"/>
      <c r="K4757" s="100"/>
      <c r="M4757" s="136" t="s">
        <v>12287</v>
      </c>
      <c r="N4757" s="136"/>
      <c r="O4757" s="178" t="str">
        <f t="shared" si="129"/>
        <v>Label.create(:concept_id =&gt; Concept.find_by_codelist_and_code(175, 'B316').id, :locale =&gt; 'fi', :preflabel =&gt; 'Sveitsiläinen sidonta', :scopenote =&gt; 'Cover is attached to the book block along only one edge of the spine, allowing the cover to lay flat')</v>
      </c>
      <c r="P4757" s="3"/>
    </row>
    <row r="4758" spans="1:16" ht="45" hidden="1">
      <c r="A4758" s="60">
        <v>175</v>
      </c>
      <c r="B4758" s="161">
        <f t="shared" si="128"/>
        <v>116</v>
      </c>
      <c r="C4758" s="65" t="s">
        <v>7272</v>
      </c>
      <c r="D4758" s="65"/>
      <c r="E4758" s="149"/>
      <c r="F4758" s="66" t="s">
        <v>7274</v>
      </c>
      <c r="G4758" s="45" t="s">
        <v>7273</v>
      </c>
      <c r="H4758" s="68">
        <v>34</v>
      </c>
      <c r="I4758" s="23"/>
      <c r="J4758" s="10"/>
      <c r="K4758" s="100"/>
      <c r="M4758" s="136" t="s">
        <v>12288</v>
      </c>
      <c r="N4758" s="136"/>
      <c r="O4758" s="178" t="str">
        <f t="shared" si="129"/>
        <v>Label.create(:concept_id =&gt; Concept.find_by_codelist_and_code(175, 'B317').id, :locale =&gt; 'fi', :preflabel =&gt; 'Lovettu sidonta', :scopenote =&gt; 'Refinement of perfect binding, with notches cut in the spine of the book block prior to glueing, to improve adhesion and durability')</v>
      </c>
      <c r="P4758" s="3"/>
    </row>
    <row r="4759" spans="1:16" ht="30" hidden="1">
      <c r="A4759" s="118">
        <v>175</v>
      </c>
      <c r="B4759" s="161">
        <f t="shared" si="128"/>
        <v>117</v>
      </c>
      <c r="C4759" s="65" t="s">
        <v>9153</v>
      </c>
      <c r="D4759" s="65"/>
      <c r="E4759" s="65"/>
      <c r="F4759" s="66" t="s">
        <v>9154</v>
      </c>
      <c r="G4759" s="141" t="s">
        <v>9155</v>
      </c>
      <c r="H4759" s="68">
        <v>57</v>
      </c>
      <c r="I4759" s="114"/>
      <c r="J4759" s="115"/>
      <c r="K4759" s="100"/>
      <c r="M4759" s="136" t="s">
        <v>12289</v>
      </c>
      <c r="N4759" s="136"/>
      <c r="O4759" s="178" t="str">
        <f t="shared" si="129"/>
        <v>Label.create(:concept_id =&gt; Concept.find_by_codelist_and_code(175, 'B318').id, :locale =&gt; 'fi', :preflabel =&gt; 'Vaakasidos', :scopenote =&gt; 'Hardcover or softcover where interior spreads lay flat across the spine')</v>
      </c>
      <c r="P4759" s="3"/>
    </row>
    <row r="4760" spans="1:16" ht="30" hidden="1">
      <c r="A4760" s="60">
        <v>175</v>
      </c>
      <c r="B4760" s="161">
        <f t="shared" si="128"/>
        <v>118</v>
      </c>
      <c r="C4760" s="65" t="s">
        <v>5530</v>
      </c>
      <c r="D4760" s="65"/>
      <c r="E4760" s="149"/>
      <c r="F4760" s="66" t="s">
        <v>5532</v>
      </c>
      <c r="G4760" s="45" t="s">
        <v>6398</v>
      </c>
      <c r="H4760" s="68">
        <v>29</v>
      </c>
      <c r="I4760" s="23"/>
      <c r="J4760" s="10"/>
      <c r="K4760" s="100"/>
      <c r="M4760" s="136" t="s">
        <v>12290</v>
      </c>
      <c r="N4760" s="136"/>
      <c r="O4760" s="178" t="str">
        <f t="shared" si="129"/>
        <v>Label.create(:concept_id =&gt; Concept.find_by_codelist_and_code(175, 'B400').id, :locale =&gt; 'fi', :preflabel =&gt; 'Kanneton kirja', :scopenote =&gt; 'Covers do not use a distinctive stock, but are the same as the body pages')</v>
      </c>
      <c r="P4760" s="3"/>
    </row>
    <row r="4761" spans="1:16" ht="30" hidden="1">
      <c r="A4761" s="4">
        <v>175</v>
      </c>
      <c r="B4761" s="161">
        <f t="shared" si="128"/>
        <v>119</v>
      </c>
      <c r="C4761" s="34" t="s">
        <v>3344</v>
      </c>
      <c r="D4761" s="34"/>
      <c r="E4761" s="149"/>
      <c r="F4761" s="45" t="s">
        <v>985</v>
      </c>
      <c r="G4761" s="45" t="s">
        <v>7837</v>
      </c>
      <c r="H4761" s="23">
        <v>2</v>
      </c>
      <c r="I4761" s="23">
        <v>39</v>
      </c>
      <c r="J4761" s="10"/>
      <c r="K4761" s="100"/>
      <c r="M4761" s="136" t="s">
        <v>12291</v>
      </c>
      <c r="N4761" s="136" t="s">
        <v>12292</v>
      </c>
      <c r="O4761" s="178" t="str">
        <f t="shared" si="129"/>
        <v>Label.create(:concept_id =&gt; Concept.find_by_codelist_and_code(175, 'B401').id, :locale =&gt; 'fi', :preflabel =&gt; 'Kangaskannet', :scopenote =&gt; 'Kovakantinen')</v>
      </c>
      <c r="P4761" s="3"/>
    </row>
    <row r="4762" spans="1:16" ht="75" hidden="1">
      <c r="A4762" s="4">
        <v>175</v>
      </c>
      <c r="B4762" s="161">
        <f t="shared" si="128"/>
        <v>120</v>
      </c>
      <c r="C4762" s="34" t="s">
        <v>2026</v>
      </c>
      <c r="D4762" s="34"/>
      <c r="E4762" s="149"/>
      <c r="F4762" s="45" t="s">
        <v>2339</v>
      </c>
      <c r="G4762" s="45" t="s">
        <v>7881</v>
      </c>
      <c r="H4762" s="23">
        <v>2</v>
      </c>
      <c r="I4762" s="23">
        <v>39</v>
      </c>
      <c r="J4762" s="10"/>
      <c r="K4762" s="100"/>
      <c r="M4762" s="136" t="s">
        <v>12293</v>
      </c>
      <c r="N4762" s="136" t="s">
        <v>12294</v>
      </c>
      <c r="O4762" s="178" t="str">
        <f t="shared" si="129"/>
        <v>Label.create(:concept_id =&gt; Concept.find_by_codelist_and_code(175, 'B402').id, :locale =&gt; 'fi', :preflabel =&gt; 'Ylivetokannet', :scopenote =&gt; 'Ei erillistä suojapaperia')</v>
      </c>
      <c r="P4762" s="3"/>
    </row>
    <row r="4763" spans="1:16" ht="135" hidden="1">
      <c r="A4763" s="4">
        <v>175</v>
      </c>
      <c r="B4763" s="161">
        <f t="shared" si="128"/>
        <v>121</v>
      </c>
      <c r="C4763" s="34" t="s">
        <v>2027</v>
      </c>
      <c r="D4763" s="34"/>
      <c r="E4763" s="149"/>
      <c r="F4763" s="45" t="s">
        <v>3487</v>
      </c>
      <c r="G4763" s="45" t="s">
        <v>7882</v>
      </c>
      <c r="H4763" s="23">
        <v>2</v>
      </c>
      <c r="I4763" s="23">
        <v>39</v>
      </c>
      <c r="J4763" s="10"/>
      <c r="K4763" s="100"/>
      <c r="M4763" s="136" t="s">
        <v>12295</v>
      </c>
      <c r="N4763" s="136"/>
      <c r="O4763" s="178" t="str">
        <f t="shared" si="129"/>
        <v>Label.create(:concept_id =&gt; Concept.find_by_codelist_and_code(175, 'B403').id, :locale =&gt; 'fi', :preflabel =&gt; 'Nahka', :scopenote =&gt; 'Covered with leather created by tanning animal hide. May be ‘full-grain’ using the entire thickness of the hide, ‘top grain’ using the outer layer of the hide, or ‘split’ using the inner layers of the hide. Split leather may be embossed with an artificial grain or texture. Use with &amp;lt;ProductForm&gt; BG, and if appropriate with codes B308 or B309 (otherwise ‘full-bound’ is implied)')</v>
      </c>
      <c r="P4763" s="3"/>
    </row>
    <row r="4764" spans="1:16" ht="120" hidden="1">
      <c r="A4764" s="4">
        <v>175</v>
      </c>
      <c r="B4764" s="161">
        <f t="shared" si="128"/>
        <v>122</v>
      </c>
      <c r="C4764" s="34" t="s">
        <v>2028</v>
      </c>
      <c r="D4764" s="34"/>
      <c r="E4764" s="149"/>
      <c r="F4764" s="45" t="s">
        <v>3646</v>
      </c>
      <c r="G4764" s="45" t="s">
        <v>7883</v>
      </c>
      <c r="H4764" s="23">
        <v>2</v>
      </c>
      <c r="I4764" s="23">
        <v>39</v>
      </c>
      <c r="J4764" s="10"/>
      <c r="K4764" s="100"/>
      <c r="M4764" s="136" t="s">
        <v>11411</v>
      </c>
      <c r="N4764" s="136"/>
      <c r="O4764" s="178" t="str">
        <f t="shared" si="129"/>
        <v>Label.create(:concept_id =&gt; Concept.find_by_codelist_and_code(175, 'B404').id, :locale =&gt; 'fi', :preflabel =&gt; 'Keinonahka', :scopenote =&gt; 'Covered with synthetic leather-like material – polymer or non-animal fibre over a textile backing, usually coated and embossed with an artificial grain or texture. Leatherette, pleather etc. Use with &amp;lt;ProductForm&gt; BB (or BG if particularly high-quality), and if appropriate with codes B308 or B309 (otherwise ‘full-bound’ is implied)')</v>
      </c>
      <c r="P4764" s="3"/>
    </row>
    <row r="4765" spans="1:16" ht="105" hidden="1">
      <c r="A4765" s="4">
        <v>175</v>
      </c>
      <c r="B4765" s="161">
        <f t="shared" si="128"/>
        <v>123</v>
      </c>
      <c r="C4765" s="34" t="s">
        <v>2029</v>
      </c>
      <c r="D4765" s="34"/>
      <c r="E4765" s="149"/>
      <c r="F4765" s="45" t="s">
        <v>3317</v>
      </c>
      <c r="G4765" s="45" t="s">
        <v>7884</v>
      </c>
      <c r="H4765" s="23">
        <v>2</v>
      </c>
      <c r="I4765" s="23">
        <v>39</v>
      </c>
      <c r="J4765" s="10"/>
      <c r="K4765" s="100"/>
      <c r="M4765" s="136" t="s">
        <v>12296</v>
      </c>
      <c r="N4765" s="136"/>
      <c r="O4765" s="178" t="str">
        <f t="shared" si="129"/>
        <v>Label.create(:concept_id =&gt; Concept.find_by_codelist_and_code(175, 'B405').id, :locale =&gt; 'fi', :preflabel =&gt; 'Rouhenahka', :scopenote =&gt; 'Covered with leather reconstituted from a pulp made from shredded animal hide, layered on a fibre or textile backing, coated and usually embossed with an artificial grain or texture. Use with &amp;lt;ProductForm&gt; BG, and if appropriate with codes B308 or B309 (otherwise ‘full-bound’ is implied)')</v>
      </c>
      <c r="P4765" s="3"/>
    </row>
    <row r="4766" spans="1:16" ht="90" hidden="1">
      <c r="A4766" s="4">
        <v>175</v>
      </c>
      <c r="B4766" s="161">
        <f t="shared" si="128"/>
        <v>124</v>
      </c>
      <c r="C4766" s="38" t="s">
        <v>3210</v>
      </c>
      <c r="D4766" s="38"/>
      <c r="E4766" s="149"/>
      <c r="F4766" s="59" t="s">
        <v>3813</v>
      </c>
      <c r="G4766" s="69" t="s">
        <v>7885</v>
      </c>
      <c r="H4766" s="23">
        <v>2</v>
      </c>
      <c r="I4766" s="23">
        <v>39</v>
      </c>
      <c r="J4766" s="10"/>
      <c r="K4766" s="100"/>
      <c r="M4766" s="136" t="s">
        <v>12297</v>
      </c>
      <c r="N4766" s="136"/>
      <c r="O4766" s="178" t="str">
        <f t="shared" si="129"/>
        <v>Label.create(:concept_id =&gt; Concept.find_by_codelist_and_code(175, 'B406').id, :locale =&gt; 'fi', :preflabel =&gt; 'Pergamentti', :scopenote =&gt; 'Pages made with prepared but untanned animal skin (usually calf, occasionally goat or sheep). Includes parchment, a thicker and less refined form of animal skin, but not ‘paper vellum’ or vegetable parchment made from synthetic or plant fibres')</v>
      </c>
      <c r="P4766" s="3"/>
    </row>
    <row r="4767" spans="1:16">
      <c r="A4767" s="118">
        <v>175</v>
      </c>
      <c r="B4767" s="161">
        <f t="shared" si="128"/>
        <v>125</v>
      </c>
      <c r="C4767" s="169" t="s">
        <v>3044</v>
      </c>
      <c r="D4767" s="169"/>
      <c r="E4767" s="169"/>
      <c r="F4767" s="213" t="s">
        <v>14232</v>
      </c>
      <c r="G4767" s="217" t="s">
        <v>14233</v>
      </c>
      <c r="H4767" s="114">
        <v>63</v>
      </c>
      <c r="I4767" s="114"/>
      <c r="J4767" s="115"/>
      <c r="K4767" s="100"/>
      <c r="M4767" s="136" t="s">
        <v>14672</v>
      </c>
      <c r="N4767" s="136"/>
      <c r="P4767" s="337" t="s">
        <v>13124</v>
      </c>
    </row>
    <row r="4768" spans="1:16" ht="30">
      <c r="A4768" s="118">
        <v>175</v>
      </c>
      <c r="B4768" s="161">
        <f t="shared" si="128"/>
        <v>126</v>
      </c>
      <c r="C4768" s="169" t="s">
        <v>3045</v>
      </c>
      <c r="D4768" s="169"/>
      <c r="E4768" s="169"/>
      <c r="F4768" s="213" t="s">
        <v>14234</v>
      </c>
      <c r="G4768" s="217" t="s">
        <v>14235</v>
      </c>
      <c r="H4768" s="114">
        <v>63</v>
      </c>
      <c r="I4768" s="114"/>
      <c r="J4768" s="115"/>
      <c r="K4768" s="100"/>
      <c r="M4768" s="136" t="s">
        <v>14673</v>
      </c>
      <c r="N4768" s="136"/>
      <c r="P4768" s="337" t="s">
        <v>13124</v>
      </c>
    </row>
    <row r="4769" spans="1:16" ht="15.75" hidden="1">
      <c r="A4769" s="4">
        <v>175</v>
      </c>
      <c r="B4769" s="161">
        <f t="shared" si="128"/>
        <v>127</v>
      </c>
      <c r="C4769" s="38" t="s">
        <v>3017</v>
      </c>
      <c r="D4769" s="38"/>
      <c r="E4769" s="149"/>
      <c r="F4769" s="45" t="s">
        <v>2340</v>
      </c>
      <c r="G4769" s="45" t="s">
        <v>6401</v>
      </c>
      <c r="H4769" s="23">
        <v>6</v>
      </c>
      <c r="I4769" s="23"/>
      <c r="J4769" s="10"/>
      <c r="K4769" s="100"/>
      <c r="M4769" s="136" t="s">
        <v>12298</v>
      </c>
      <c r="N4769" s="136"/>
      <c r="O4769" s="178" t="str">
        <f t="shared" si="129"/>
        <v>Label.create(:concept_id =&gt; Concept.find_by_codelist_and_code(175, 'B409').id, :locale =&gt; 'fi', :preflabel =&gt; 'Kangas', :scopenote =&gt; 'Cloth, not necessarily over boards – cf B401')</v>
      </c>
      <c r="P4769" s="3"/>
    </row>
    <row r="4770" spans="1:16" ht="15.75" hidden="1">
      <c r="A4770" s="4">
        <v>175</v>
      </c>
      <c r="B4770" s="161">
        <f t="shared" si="128"/>
        <v>128</v>
      </c>
      <c r="C4770" s="38" t="s">
        <v>3018</v>
      </c>
      <c r="D4770" s="38"/>
      <c r="E4770" s="149"/>
      <c r="F4770" s="45" t="s">
        <v>3173</v>
      </c>
      <c r="G4770" s="45" t="s">
        <v>6402</v>
      </c>
      <c r="H4770" s="23">
        <v>6</v>
      </c>
      <c r="I4770" s="23"/>
      <c r="J4770" s="10"/>
      <c r="K4770" s="100"/>
      <c r="M4770" s="136" t="s">
        <v>12299</v>
      </c>
      <c r="N4770" s="136"/>
      <c r="O4770" s="178" t="str">
        <f t="shared" si="129"/>
        <v>Label.create(:concept_id =&gt; Concept.find_by_codelist_and_code(175, 'B410').id, :locale =&gt; 'fi', :preflabel =&gt; 'Kangasjäljitelmä', :scopenote =&gt; 'Spanish ‘simil-tela’')</v>
      </c>
      <c r="P4770" s="3"/>
    </row>
    <row r="4771" spans="1:16" ht="15.75" hidden="1">
      <c r="A4771" s="4">
        <v>175</v>
      </c>
      <c r="B4771" s="161">
        <f t="shared" si="128"/>
        <v>129</v>
      </c>
      <c r="C4771" s="38" t="s">
        <v>560</v>
      </c>
      <c r="D4771" s="38"/>
      <c r="E4771" s="149"/>
      <c r="F4771" s="45" t="s">
        <v>1682</v>
      </c>
      <c r="G4771" s="45" t="s">
        <v>5665</v>
      </c>
      <c r="H4771" s="23">
        <v>8</v>
      </c>
      <c r="I4771" s="23"/>
      <c r="J4771" s="10"/>
      <c r="K4771" s="100"/>
      <c r="M4771" s="136" t="s">
        <v>11415</v>
      </c>
      <c r="N4771" s="136"/>
      <c r="O4771" s="178" t="str">
        <f t="shared" si="129"/>
        <v>Label.create(:concept_id =&gt; Concept.find_by_codelist_and_code(175, 'B411').id, :locale =&gt; 'fi', :preflabel =&gt; 'Sametti', :scopenote =&gt; nil)</v>
      </c>
      <c r="P4771" s="3"/>
    </row>
    <row r="4772" spans="1:16" ht="30" hidden="1">
      <c r="A4772" s="4">
        <v>175</v>
      </c>
      <c r="B4772" s="161">
        <f t="shared" si="128"/>
        <v>130</v>
      </c>
      <c r="C4772" s="38" t="s">
        <v>2680</v>
      </c>
      <c r="D4772" s="38"/>
      <c r="E4772" s="149"/>
      <c r="F4772" s="45" t="s">
        <v>2572</v>
      </c>
      <c r="G4772" s="45" t="s">
        <v>6403</v>
      </c>
      <c r="H4772" s="23">
        <v>8</v>
      </c>
      <c r="I4772" s="23"/>
      <c r="J4772" s="10"/>
      <c r="K4772" s="100"/>
      <c r="M4772" s="136" t="s">
        <v>12300</v>
      </c>
      <c r="N4772" s="136"/>
      <c r="O4772" s="178" t="str">
        <f t="shared" si="129"/>
        <v>Label.create(:concept_id =&gt; Concept.find_by_codelist_and_code(175, 'B412').id, :locale =&gt; 'fi', :preflabel =&gt; 'Taipuisa muovi- tai vinyylikansi', :scopenote =&gt; 'AKA ‘flexibound’: use with Product Form code BC')</v>
      </c>
      <c r="P4772" s="3"/>
    </row>
    <row r="4773" spans="1:16" ht="75" hidden="1">
      <c r="A4773" s="4">
        <v>175</v>
      </c>
      <c r="B4773" s="161">
        <f t="shared" si="128"/>
        <v>131</v>
      </c>
      <c r="C4773" s="38" t="s">
        <v>2681</v>
      </c>
      <c r="D4773" s="38"/>
      <c r="E4773" s="149"/>
      <c r="F4773" s="45" t="s">
        <v>2613</v>
      </c>
      <c r="G4773" s="141" t="s">
        <v>9130</v>
      </c>
      <c r="H4773" s="23">
        <v>8</v>
      </c>
      <c r="I4773" s="23">
        <v>57</v>
      </c>
      <c r="J4773" s="10"/>
      <c r="K4773" s="100"/>
      <c r="M4773" s="136" t="s">
        <v>12301</v>
      </c>
      <c r="N4773" s="136"/>
      <c r="O4773" s="178" t="str">
        <f t="shared" si="129"/>
        <v>Label.create(:concept_id =&gt; Concept.find_by_codelist_and_code(175, 'B413').id, :locale =&gt; 'fi', :preflabel =&gt; 'Muovikantinen', :scopenote =&gt; 'Separate outer plastic cover, often transparent and allowing the cover to show through. Typically has pockets into which the cover tucks. See also B412, where the cover itself is plastic or vinyl')</v>
      </c>
      <c r="P4773" s="3"/>
    </row>
    <row r="4774" spans="1:16" ht="30" hidden="1">
      <c r="A4774" s="4">
        <v>175</v>
      </c>
      <c r="B4774" s="161">
        <f t="shared" si="128"/>
        <v>132</v>
      </c>
      <c r="C4774" s="38" t="s">
        <v>2679</v>
      </c>
      <c r="D4774" s="38"/>
      <c r="E4774" s="149"/>
      <c r="F4774" s="45" t="s">
        <v>2614</v>
      </c>
      <c r="G4774" s="141" t="s">
        <v>9131</v>
      </c>
      <c r="H4774" s="23">
        <v>8</v>
      </c>
      <c r="I4774" s="23">
        <v>57</v>
      </c>
      <c r="J4774" s="10"/>
      <c r="K4774" s="100"/>
      <c r="M4774" s="136" t="s">
        <v>12302</v>
      </c>
      <c r="N4774" s="136"/>
      <c r="O4774" s="178" t="str">
        <f t="shared" si="129"/>
        <v>Label.create(:concept_id =&gt; Concept.find_by_codelist_and_code(175, 'B414').id, :locale =&gt; 'fi', :preflabel =&gt; 'Vinyylikantinen', :scopenote =&gt; 'Separate outer vinyl cover. See also B412, where the cover itself is plastic or vinyl')</v>
      </c>
      <c r="P4774" s="3"/>
    </row>
    <row r="4775" spans="1:16" ht="90" hidden="1">
      <c r="A4775" s="4">
        <v>175</v>
      </c>
      <c r="B4775" s="161">
        <f t="shared" si="128"/>
        <v>133</v>
      </c>
      <c r="C4775" s="38" t="s">
        <v>1269</v>
      </c>
      <c r="D4775" s="38"/>
      <c r="E4775" s="149"/>
      <c r="F4775" s="45" t="s">
        <v>1041</v>
      </c>
      <c r="G4775" s="141" t="s">
        <v>8785</v>
      </c>
      <c r="H4775" s="23">
        <v>8</v>
      </c>
      <c r="I4775" s="23">
        <v>51</v>
      </c>
      <c r="J4775" s="10"/>
      <c r="K4775" s="100"/>
      <c r="M4775" s="136" t="s">
        <v>12303</v>
      </c>
      <c r="N4775" s="136"/>
      <c r="O4775" s="178" t="str">
        <f t="shared" si="129"/>
        <v>Label.create(:concept_id =&gt; Concept.find_by_codelist_and_code(175, 'B415').id, :locale =&gt; 'fi', :preflabel =&gt; 'Kannet laminoitu', :scopenote =&gt; 'Book, laminating material unspecified, often termed PLC or PPC (printed laminated case, printed paper case) when used with Product form BB. Use L101 for ‘whole product laminated’, eg a laminated sheet map or wallchart')</v>
      </c>
      <c r="P4775" s="3"/>
    </row>
    <row r="4776" spans="1:16" ht="45" hidden="1">
      <c r="A4776" s="4">
        <v>175</v>
      </c>
      <c r="B4776" s="161">
        <f t="shared" si="128"/>
        <v>134</v>
      </c>
      <c r="C4776" s="42" t="s">
        <v>5533</v>
      </c>
      <c r="D4776" s="65"/>
      <c r="E4776" s="149"/>
      <c r="F4776" s="66" t="s">
        <v>5534</v>
      </c>
      <c r="G4776" s="66" t="s">
        <v>6405</v>
      </c>
      <c r="H4776" s="68">
        <v>29</v>
      </c>
      <c r="I4776" s="23"/>
      <c r="J4776" s="10"/>
      <c r="K4776" s="100"/>
      <c r="M4776" s="136" t="s">
        <v>12304</v>
      </c>
      <c r="N4776" s="136"/>
      <c r="O4776" s="178" t="str">
        <f t="shared" si="129"/>
        <v>Label.create(:concept_id =&gt; Concept.find_by_codelist_and_code(175, 'B416').id, :locale =&gt; 'fi', :preflabel =&gt; 'Pokkarikansi', :scopenote =&gt; 'With card cover (like a typical paperback). As distinct from a self-cover or more elaborate binding')</v>
      </c>
      <c r="P4776" s="3"/>
    </row>
    <row r="4777" spans="1:16" ht="30" hidden="1">
      <c r="A4777" s="4">
        <v>175</v>
      </c>
      <c r="B4777" s="161">
        <f t="shared" si="128"/>
        <v>135</v>
      </c>
      <c r="C4777" s="42" t="s">
        <v>7788</v>
      </c>
      <c r="D4777" s="65"/>
      <c r="E4777" s="149"/>
      <c r="F4777" s="66" t="s">
        <v>7789</v>
      </c>
      <c r="G4777" s="66" t="s">
        <v>7824</v>
      </c>
      <c r="H4777" s="68">
        <v>39</v>
      </c>
      <c r="I4777" s="23"/>
      <c r="J4777" s="10"/>
      <c r="K4777" s="100"/>
      <c r="M4777" s="136" t="s">
        <v>12305</v>
      </c>
      <c r="N4777" s="136"/>
      <c r="O4777" s="178" t="str">
        <f t="shared" si="129"/>
        <v>Label.create(:concept_id =&gt; Concept.find_by_codelist_and_code(175, 'B417').id, :locale =&gt; 'fi', :preflabel =&gt; 'Molemmin puolin painettu kansi', :scopenote =&gt; 'Printed both inside and outside the front and/or back cover')</v>
      </c>
      <c r="P4777" s="3"/>
    </row>
    <row r="4778" spans="1:16" ht="75" hidden="1">
      <c r="A4778" s="106">
        <v>175</v>
      </c>
      <c r="B4778" s="161">
        <f t="shared" ref="B4778:B4847" si="130">IF(A4778=A4777,B4777+1,0)</f>
        <v>136</v>
      </c>
      <c r="C4778" s="111" t="s">
        <v>9073</v>
      </c>
      <c r="D4778" s="65"/>
      <c r="E4778" s="150"/>
      <c r="F4778" s="66" t="s">
        <v>9074</v>
      </c>
      <c r="G4778" s="66" t="s">
        <v>9075</v>
      </c>
      <c r="H4778" s="68">
        <v>55</v>
      </c>
      <c r="I4778" s="114"/>
      <c r="J4778" s="115"/>
      <c r="K4778" s="100"/>
      <c r="M4778" s="136" t="s">
        <v>12306</v>
      </c>
      <c r="N4778" s="136"/>
      <c r="O4778" s="178" t="str">
        <f t="shared" si="129"/>
        <v>Label.create(:concept_id =&gt; Concept.find_by_codelist_and_code(175, 'B420').id, :locale =&gt; 'fi', :preflabel =&gt; 'Varovasti käsiteltävä kansi', :scopenote =&gt; 'Cover or jacket finish may merit special handling or packaging during distribution and fulfilment, for example because of gloss varnish which may hold fingerprints or matt laminate liable to scuffing')</v>
      </c>
      <c r="P4778" s="3"/>
    </row>
    <row r="4779" spans="1:16" ht="15.75" hidden="1">
      <c r="A4779" s="4">
        <v>175</v>
      </c>
      <c r="B4779" s="161">
        <f t="shared" si="130"/>
        <v>137</v>
      </c>
      <c r="C4779" s="34" t="s">
        <v>2728</v>
      </c>
      <c r="D4779" s="34"/>
      <c r="E4779" s="149"/>
      <c r="F4779" s="45" t="s">
        <v>2158</v>
      </c>
      <c r="G4779" s="45" t="s">
        <v>6406</v>
      </c>
      <c r="H4779" s="23">
        <v>2</v>
      </c>
      <c r="I4779" s="23"/>
      <c r="J4779" s="10"/>
      <c r="K4779" s="100"/>
      <c r="M4779" s="136" t="s">
        <v>12307</v>
      </c>
      <c r="N4779" s="136"/>
      <c r="O4779" s="178" t="str">
        <f t="shared" si="129"/>
        <v>Label.create(:concept_id =&gt; Concept.find_by_codelist_and_code(175, 'B501').id, :locale =&gt; 'fi', :preflabel =&gt; 'Suojapaperi', :scopenote =&gt; 'Type unspecified')</v>
      </c>
      <c r="P4779" s="3"/>
    </row>
    <row r="4780" spans="1:16" ht="15.75" hidden="1">
      <c r="A4780" s="4">
        <v>175</v>
      </c>
      <c r="B4780" s="161">
        <f t="shared" si="130"/>
        <v>138</v>
      </c>
      <c r="C4780" s="34" t="s">
        <v>2729</v>
      </c>
      <c r="D4780" s="34"/>
      <c r="E4780" s="149"/>
      <c r="F4780" s="45" t="s">
        <v>2216</v>
      </c>
      <c r="G4780" s="45" t="s">
        <v>6407</v>
      </c>
      <c r="H4780" s="23">
        <v>2</v>
      </c>
      <c r="I4780" s="23"/>
      <c r="J4780" s="10"/>
      <c r="K4780" s="100"/>
      <c r="M4780" s="136" t="s">
        <v>12308</v>
      </c>
      <c r="N4780" s="136"/>
      <c r="O4780" s="178" t="str">
        <f t="shared" si="129"/>
        <v>Label.create(:concept_id =&gt; Concept.find_by_codelist_and_code(175, 'B502').id, :locale =&gt; 'fi', :preflabel =&gt; 'Painettu suojapaperi', :scopenote =&gt; 'Used to distinguish from B503')</v>
      </c>
      <c r="P4780" s="3"/>
    </row>
    <row r="4781" spans="1:16" ht="30" hidden="1">
      <c r="A4781" s="4">
        <v>175</v>
      </c>
      <c r="B4781" s="161">
        <f t="shared" si="130"/>
        <v>139</v>
      </c>
      <c r="C4781" s="34" t="s">
        <v>2730</v>
      </c>
      <c r="D4781" s="34"/>
      <c r="E4781" s="149"/>
      <c r="F4781" s="45" t="s">
        <v>4677</v>
      </c>
      <c r="G4781" s="45" t="s">
        <v>6408</v>
      </c>
      <c r="H4781" s="23">
        <v>2</v>
      </c>
      <c r="I4781" s="23"/>
      <c r="J4781" s="10"/>
      <c r="K4781" s="100"/>
      <c r="M4781" s="136" t="s">
        <v>12309</v>
      </c>
      <c r="N4781" s="136"/>
      <c r="O4781" s="178" t="str">
        <f t="shared" si="129"/>
        <v>Label.create(:concept_id =&gt; Concept.find_by_codelist_and_code(175, 'B503').id, :locale =&gt; 'fi', :preflabel =&gt; 'Läpikuultava suojapäällys', :scopenote =&gt; 'With translucent paper or plastic protective cover')</v>
      </c>
      <c r="P4781" s="3"/>
    </row>
    <row r="4782" spans="1:16" ht="15.75" hidden="1">
      <c r="A4782" s="4">
        <v>175</v>
      </c>
      <c r="B4782" s="161">
        <f t="shared" si="130"/>
        <v>140</v>
      </c>
      <c r="C4782" s="34" t="s">
        <v>2577</v>
      </c>
      <c r="D4782" s="34"/>
      <c r="E4782" s="149"/>
      <c r="F4782" s="45" t="s">
        <v>2278</v>
      </c>
      <c r="G4782" s="45" t="s">
        <v>6409</v>
      </c>
      <c r="H4782" s="23">
        <v>2</v>
      </c>
      <c r="I4782" s="23"/>
      <c r="J4782" s="10"/>
      <c r="K4782" s="100"/>
      <c r="M4782" s="136" t="s">
        <v>12310</v>
      </c>
      <c r="N4782" s="136"/>
      <c r="O4782" s="178" t="str">
        <f t="shared" si="129"/>
        <v>Label.create(:concept_id =&gt; Concept.find_by_codelist_and_code(175, 'B504').id, :locale =&gt; 'fi', :preflabel =&gt; 'Liepeelliset pokkarikannet', :scopenote =&gt; 'For paperback with flaps')</v>
      </c>
      <c r="P4782" s="3"/>
    </row>
    <row r="4783" spans="1:16" ht="15.75" hidden="1">
      <c r="A4783" s="4">
        <v>175</v>
      </c>
      <c r="B4783" s="161">
        <f t="shared" si="130"/>
        <v>141</v>
      </c>
      <c r="C4783" s="34" t="s">
        <v>2578</v>
      </c>
      <c r="D4783" s="34"/>
      <c r="E4783" s="149"/>
      <c r="F4783" s="48" t="s">
        <v>2619</v>
      </c>
      <c r="G4783" s="45" t="s">
        <v>5665</v>
      </c>
      <c r="H4783" s="23">
        <v>2</v>
      </c>
      <c r="I4783" s="23"/>
      <c r="J4783" s="10"/>
      <c r="K4783" s="100"/>
      <c r="M4783" s="136" t="s">
        <v>12311</v>
      </c>
      <c r="N4783" s="136"/>
      <c r="O4783" s="178" t="str">
        <f t="shared" si="129"/>
        <v>Label.create(:concept_id =&gt; Concept.find_by_codelist_and_code(175, 'B505').id, :locale =&gt; 'fi', :preflabel =&gt; 'Reunahakemisto', :scopenote =&gt; nil)</v>
      </c>
      <c r="P4783" s="3"/>
    </row>
    <row r="4784" spans="1:16" ht="45" hidden="1">
      <c r="A4784" s="4">
        <v>175</v>
      </c>
      <c r="B4784" s="161">
        <f t="shared" si="130"/>
        <v>142</v>
      </c>
      <c r="C4784" s="34" t="s">
        <v>2731</v>
      </c>
      <c r="D4784" s="34"/>
      <c r="E4784" s="149"/>
      <c r="F4784" s="48" t="s">
        <v>4104</v>
      </c>
      <c r="G4784" s="45" t="s">
        <v>6410</v>
      </c>
      <c r="H4784" s="23">
        <v>2</v>
      </c>
      <c r="I4784" s="23"/>
      <c r="J4784" s="10"/>
      <c r="K4784" s="100"/>
      <c r="M4784" s="136" t="s">
        <v>12312</v>
      </c>
      <c r="N4784" s="136" t="s">
        <v>12313</v>
      </c>
      <c r="O4784" s="178" t="str">
        <f t="shared" si="129"/>
        <v>Label.create(:concept_id =&gt; Concept.find_by_codelist_and_code(175, 'B506').id, :locale =&gt; 'fi', :preflabel =&gt; 'Lukunauha(t)', :scopenote =&gt; 'Mikäli nauhojen määrä on tärkeä sen voi ilmoittaa vapaana tekstinä kentässä 3.8 Tuotemuodon kuvaus')</v>
      </c>
      <c r="P4784" s="3"/>
    </row>
    <row r="4785" spans="1:16" ht="15.75" hidden="1">
      <c r="A4785" s="4">
        <v>175</v>
      </c>
      <c r="B4785" s="161">
        <f t="shared" si="130"/>
        <v>143</v>
      </c>
      <c r="C4785" s="34" t="s">
        <v>4172</v>
      </c>
      <c r="D4785" s="34"/>
      <c r="E4785" s="149"/>
      <c r="F4785" s="48" t="s">
        <v>2799</v>
      </c>
      <c r="G4785" s="45" t="s">
        <v>5665</v>
      </c>
      <c r="H4785" s="23">
        <v>2</v>
      </c>
      <c r="I4785" s="23"/>
      <c r="J4785" s="10"/>
      <c r="K4785" s="100"/>
      <c r="M4785" s="136" t="s">
        <v>12314</v>
      </c>
      <c r="N4785" s="136"/>
      <c r="O4785" s="178" t="str">
        <f t="shared" si="129"/>
        <v>Label.create(:concept_id =&gt; Concept.find_by_codelist_and_code(175, 'B507').id, :locale =&gt; 'fi', :preflabel =&gt; 'Vetoketju', :scopenote =&gt; nil)</v>
      </c>
      <c r="P4785" s="3"/>
    </row>
    <row r="4786" spans="1:16" ht="15.75" hidden="1">
      <c r="A4786" s="4">
        <v>175</v>
      </c>
      <c r="B4786" s="161">
        <f t="shared" si="130"/>
        <v>144</v>
      </c>
      <c r="C4786" s="34" t="s">
        <v>2732</v>
      </c>
      <c r="D4786" s="34"/>
      <c r="E4786" s="149"/>
      <c r="F4786" s="48" t="s">
        <v>1839</v>
      </c>
      <c r="G4786" s="45" t="s">
        <v>5665</v>
      </c>
      <c r="H4786" s="23">
        <v>2</v>
      </c>
      <c r="I4786" s="23"/>
      <c r="J4786" s="10"/>
      <c r="K4786" s="100"/>
      <c r="M4786" s="136" t="s">
        <v>12315</v>
      </c>
      <c r="N4786" s="136"/>
      <c r="O4786" s="178" t="str">
        <f t="shared" si="129"/>
        <v>Label.create(:concept_id =&gt; Concept.find_by_codelist_and_code(175, 'B508').id, :locale =&gt; 'fi', :preflabel =&gt; 'Painonappi-kiinnitys', :scopenote =&gt; nil)</v>
      </c>
      <c r="P4786" s="3"/>
    </row>
    <row r="4787" spans="1:16" ht="15.75" hidden="1">
      <c r="A4787" s="4">
        <v>175</v>
      </c>
      <c r="B4787" s="161">
        <f t="shared" si="130"/>
        <v>145</v>
      </c>
      <c r="C4787" s="34" t="s">
        <v>2971</v>
      </c>
      <c r="D4787" s="34"/>
      <c r="E4787" s="149"/>
      <c r="F4787" s="48" t="s">
        <v>1231</v>
      </c>
      <c r="G4787" s="45" t="s">
        <v>6411</v>
      </c>
      <c r="H4787" s="23">
        <v>2</v>
      </c>
      <c r="I4787" s="23"/>
      <c r="J4787" s="10"/>
      <c r="K4787" s="100"/>
      <c r="M4787" s="136" t="s">
        <v>12316</v>
      </c>
      <c r="N4787" s="136"/>
      <c r="O4787" s="178" t="str">
        <f t="shared" si="129"/>
        <v>Label.create(:concept_id =&gt; Concept.find_by_codelist_and_code(175, 'B509').id, :locale =&gt; 'fi', :preflabel =&gt; 'Suojareunat', :scopenote =&gt; 'AKA yapp edge?')</v>
      </c>
      <c r="P4787" s="3"/>
    </row>
    <row r="4788" spans="1:16" ht="60" hidden="1">
      <c r="A4788" s="4">
        <v>175</v>
      </c>
      <c r="B4788" s="161">
        <f t="shared" si="130"/>
        <v>146</v>
      </c>
      <c r="C4788" s="34" t="s">
        <v>1453</v>
      </c>
      <c r="D4788" s="34"/>
      <c r="E4788" s="149"/>
      <c r="F4788" s="48" t="s">
        <v>1454</v>
      </c>
      <c r="G4788" s="45" t="s">
        <v>6412</v>
      </c>
      <c r="H4788" s="23">
        <v>11</v>
      </c>
      <c r="I4788" s="23"/>
      <c r="J4788" s="10"/>
      <c r="K4788" s="100"/>
      <c r="M4788" s="136" t="s">
        <v>12317</v>
      </c>
      <c r="N4788" s="136"/>
      <c r="O4788" s="178" t="str">
        <f t="shared" si="129"/>
        <v>Label.create(:concept_id =&gt; Concept.find_by_codelist_and_code(175, 'B510').id, :locale =&gt; 'fi', :preflabel =&gt; 'Rosoreuna', :scopenote =&gt; 'With edge trimming such that the front edge is ragged, not neatly and squarely trimmed: AKA deckle edge, feather edge, uncut edge, rough cut')</v>
      </c>
      <c r="P4788" s="3"/>
    </row>
    <row r="4789" spans="1:16" ht="30" hidden="1">
      <c r="A4789" s="4">
        <v>175</v>
      </c>
      <c r="B4789" s="161">
        <f t="shared" si="130"/>
        <v>147</v>
      </c>
      <c r="C4789" s="44" t="s">
        <v>5356</v>
      </c>
      <c r="D4789" s="34"/>
      <c r="E4789" s="149"/>
      <c r="F4789" s="48" t="s">
        <v>5358</v>
      </c>
      <c r="G4789" s="45" t="s">
        <v>6413</v>
      </c>
      <c r="H4789" s="23">
        <v>24</v>
      </c>
      <c r="I4789" s="23"/>
      <c r="J4789" s="10"/>
      <c r="K4789" s="100"/>
      <c r="M4789" s="136" t="s">
        <v>12318</v>
      </c>
      <c r="N4789" s="136" t="s">
        <v>12319</v>
      </c>
      <c r="O4789" s="178" t="str">
        <f t="shared" si="129"/>
        <v>Label.create(:concept_id =&gt; Concept.find_by_codelist_and_code(175, 'B511').id, :locale =&gt; 'fi', :preflabel =&gt; 'Taitesivu tai -kansi', :scopenote =&gt; 'Sisältää yhden tai useamman taitetun sivun tai -kannen')</v>
      </c>
      <c r="P4789" s="3"/>
    </row>
    <row r="4790" spans="1:16" ht="30" hidden="1">
      <c r="A4790" s="4">
        <v>175</v>
      </c>
      <c r="B4790" s="161">
        <f t="shared" si="130"/>
        <v>148</v>
      </c>
      <c r="C4790" s="44" t="s">
        <v>5443</v>
      </c>
      <c r="D4790" s="34"/>
      <c r="E4790" s="149"/>
      <c r="F4790" s="48" t="s">
        <v>5444</v>
      </c>
      <c r="G4790" s="45" t="s">
        <v>6414</v>
      </c>
      <c r="H4790" s="23">
        <v>27</v>
      </c>
      <c r="I4790" s="23"/>
      <c r="J4790" s="10"/>
      <c r="K4790" s="100"/>
      <c r="M4790" s="136" t="s">
        <v>12320</v>
      </c>
      <c r="N4790" s="136" t="s">
        <v>12321</v>
      </c>
      <c r="O4790" s="178" t="str">
        <f t="shared" si="129"/>
        <v>Label.create(:concept_id =&gt; Concept.find_by_codelist_and_code(175, 'B512').id, :locale =&gt; 'fi', :preflabel =&gt; 'Leveät marginaalit', :scopenote =&gt; 'Erityisesti käsin tehtäviä merkintöjä varten')</v>
      </c>
      <c r="P4790" s="3"/>
    </row>
    <row r="4791" spans="1:16" ht="30" hidden="1">
      <c r="A4791" s="4">
        <v>175</v>
      </c>
      <c r="B4791" s="161">
        <f t="shared" si="130"/>
        <v>149</v>
      </c>
      <c r="C4791" s="65" t="s">
        <v>5456</v>
      </c>
      <c r="D4791" s="65"/>
      <c r="E4791" s="149"/>
      <c r="F4791" s="91" t="s">
        <v>5507</v>
      </c>
      <c r="G4791" s="66" t="s">
        <v>6415</v>
      </c>
      <c r="H4791" s="23">
        <v>28</v>
      </c>
      <c r="I4791" s="23"/>
      <c r="J4791" s="10"/>
      <c r="K4791" s="100"/>
      <c r="M4791" s="136" t="s">
        <v>12322</v>
      </c>
      <c r="N4791" s="136"/>
      <c r="O4791" s="178" t="str">
        <f t="shared" si="129"/>
        <v>Label.create(:concept_id =&gt; Concept.find_by_codelist_and_code(175, 'B513').id, :locale =&gt; 'fi', :preflabel =&gt; 'Sisältää kiinnityslenkin', :scopenote =&gt; 'Book with attached loop for fixing to baby stroller, cot, chair etc')</v>
      </c>
      <c r="P4791" s="3"/>
    </row>
    <row r="4792" spans="1:16" ht="30" hidden="1">
      <c r="A4792" s="4">
        <v>175</v>
      </c>
      <c r="B4792" s="161">
        <f t="shared" si="130"/>
        <v>150</v>
      </c>
      <c r="C4792" s="65" t="s">
        <v>5525</v>
      </c>
      <c r="D4792" s="65"/>
      <c r="E4792" s="149"/>
      <c r="F4792" s="91" t="s">
        <v>5526</v>
      </c>
      <c r="G4792" s="66" t="s">
        <v>6416</v>
      </c>
      <c r="H4792" s="23">
        <v>29</v>
      </c>
      <c r="I4792" s="23"/>
      <c r="J4792" s="10"/>
      <c r="K4792" s="100"/>
      <c r="M4792" s="136" t="s">
        <v>12720</v>
      </c>
      <c r="N4792" s="136"/>
      <c r="O4792" s="178" t="str">
        <f t="shared" si="129"/>
        <v>Label.create(:concept_id =&gt; Concept.find_by_codelist_and_code(175, 'B514').id, :locale =&gt; 'fi', :preflabel =&gt; 'Rei‘itettyjä sivuja', :scopenote =&gt; 'With one or more pages perforated and intended to be torn out for use')</v>
      </c>
      <c r="P4792" s="3"/>
    </row>
    <row r="4793" spans="1:16" ht="30" hidden="1">
      <c r="A4793" s="4">
        <v>175</v>
      </c>
      <c r="B4793" s="161">
        <f t="shared" si="130"/>
        <v>151</v>
      </c>
      <c r="C4793" s="65" t="s">
        <v>7309</v>
      </c>
      <c r="D4793" s="65"/>
      <c r="E4793" s="149"/>
      <c r="F4793" s="91" t="s">
        <v>7310</v>
      </c>
      <c r="G4793" s="66" t="s">
        <v>7545</v>
      </c>
      <c r="H4793" s="23">
        <v>35</v>
      </c>
      <c r="I4793" s="23"/>
      <c r="J4793" s="10"/>
      <c r="K4793" s="100"/>
      <c r="M4793" s="136" t="s">
        <v>12323</v>
      </c>
      <c r="N4793" s="136"/>
      <c r="O4793" s="178" t="str">
        <f t="shared" si="129"/>
        <v>Label.create(:concept_id =&gt; Concept.find_by_codelist_and_code(175, 'B515').id, :locale =&gt; 'fi', :preflabel =&gt; 'Hapoton paperi', :scopenote =&gt; 'Printed on acid-free or alkaline buffered paper conforming with ISO 9706')</v>
      </c>
      <c r="P4793" s="3"/>
    </row>
    <row r="4794" spans="1:16" ht="45" hidden="1">
      <c r="A4794" s="4">
        <v>175</v>
      </c>
      <c r="B4794" s="161">
        <f t="shared" si="130"/>
        <v>152</v>
      </c>
      <c r="C4794" s="65" t="s">
        <v>7329</v>
      </c>
      <c r="D4794" s="65"/>
      <c r="E4794" s="149"/>
      <c r="F4794" s="91" t="s">
        <v>7330</v>
      </c>
      <c r="G4794" s="66" t="s">
        <v>8083</v>
      </c>
      <c r="H4794" s="23">
        <v>35</v>
      </c>
      <c r="I4794" s="23"/>
      <c r="J4794" s="10"/>
      <c r="K4794" s="100"/>
      <c r="M4794" s="136" t="s">
        <v>12324</v>
      </c>
      <c r="N4794" s="136"/>
      <c r="O4794" s="178" t="str">
        <f t="shared" si="129"/>
        <v>Label.create(:concept_id =&gt; Concept.find_by_codelist_and_code(175, 'B516').id, :locale =&gt; 'fi', :preflabel =&gt; 'Arkistopaperi', :scopenote =&gt; 'Printed on acid-free or alkaline buffered paper with a high cotton content, conforming with ISO 11108')</v>
      </c>
      <c r="P4794" s="3"/>
    </row>
    <row r="4795" spans="1:16" ht="15.75" hidden="1">
      <c r="A4795" s="4">
        <v>175</v>
      </c>
      <c r="B4795" s="161">
        <f t="shared" si="130"/>
        <v>153</v>
      </c>
      <c r="C4795" s="65" t="s">
        <v>7421</v>
      </c>
      <c r="D4795" s="65"/>
      <c r="E4795" s="149"/>
      <c r="F4795" s="91" t="s">
        <v>7422</v>
      </c>
      <c r="G4795" s="66" t="s">
        <v>7423</v>
      </c>
      <c r="H4795" s="23">
        <v>38</v>
      </c>
      <c r="I4795" s="23"/>
      <c r="J4795" s="10"/>
      <c r="K4795" s="100"/>
      <c r="M4795" s="136" t="s">
        <v>12325</v>
      </c>
      <c r="N4795" s="136"/>
      <c r="O4795" s="178" t="str">
        <f t="shared" si="129"/>
        <v>Label.create(:concept_id =&gt; Concept.find_by_codelist_and_code(175, 'B517').id, :locale =&gt; 'fi', :preflabel =&gt; 'Sisältää kuminauhakiinnityksen', :scopenote =&gt; 'Strap acts as closure or as page marker')</v>
      </c>
      <c r="P4795" s="3"/>
    </row>
    <row r="4796" spans="1:16" ht="30" hidden="1">
      <c r="A4796" s="4">
        <v>175</v>
      </c>
      <c r="B4796" s="161">
        <f t="shared" si="130"/>
        <v>154</v>
      </c>
      <c r="C4796" s="65" t="s">
        <v>8048</v>
      </c>
      <c r="D4796" s="65"/>
      <c r="E4796" s="149"/>
      <c r="F4796" s="91" t="s">
        <v>8049</v>
      </c>
      <c r="G4796" s="66" t="s">
        <v>8051</v>
      </c>
      <c r="H4796" s="23">
        <v>43</v>
      </c>
      <c r="I4796" s="23"/>
      <c r="J4796" s="10"/>
      <c r="K4796" s="100"/>
      <c r="M4796" s="136" t="s">
        <v>12326</v>
      </c>
      <c r="N4796" s="136"/>
      <c r="O4796" s="178" t="str">
        <f t="shared" si="129"/>
        <v>Label.create(:concept_id =&gt; Concept.find_by_codelist_and_code(175, 'B518').id, :locale =&gt; 'fi', :preflabel =&gt; 'Sisältää sarjoitetun autentikointitunnisteen', :scopenote =&gt; 'For example, holographic sticker such as the banderol used in the Turkish book trade')</v>
      </c>
      <c r="P4796" s="3"/>
    </row>
    <row r="4797" spans="1:16" ht="45" hidden="1">
      <c r="A4797" s="106">
        <v>175</v>
      </c>
      <c r="B4797" s="161">
        <f t="shared" si="130"/>
        <v>155</v>
      </c>
      <c r="C4797" s="65" t="s">
        <v>8195</v>
      </c>
      <c r="D4797" s="65"/>
      <c r="E4797" s="149"/>
      <c r="F4797" s="91" t="s">
        <v>8196</v>
      </c>
      <c r="G4797" s="66" t="s">
        <v>8255</v>
      </c>
      <c r="H4797" s="114">
        <v>45</v>
      </c>
      <c r="I4797" s="114"/>
      <c r="J4797" s="115"/>
      <c r="K4797" s="100"/>
      <c r="M4797" s="136" t="s">
        <v>12327</v>
      </c>
      <c r="N4797" s="136" t="s">
        <v>12328</v>
      </c>
      <c r="O4797" s="178" t="str">
        <f t="shared" si="129"/>
        <v>Label.create(:concept_id =&gt; Concept.find_by_codelist_and_code(175, 'B519').id, :locale =&gt; 'fi', :preflabel =&gt; 'Suojakansi toimii erillisenä tuotteena', :scopenote =&gt; 'esim. julisteena')</v>
      </c>
      <c r="P4797" s="3"/>
    </row>
    <row r="4798" spans="1:16" ht="45" hidden="1">
      <c r="A4798" s="118">
        <v>175</v>
      </c>
      <c r="B4798" s="161">
        <f t="shared" si="130"/>
        <v>156</v>
      </c>
      <c r="C4798" s="142" t="s">
        <v>9033</v>
      </c>
      <c r="D4798" s="142"/>
      <c r="E4798" s="142"/>
      <c r="F4798" s="66" t="s">
        <v>9034</v>
      </c>
      <c r="G4798" s="141" t="s">
        <v>9035</v>
      </c>
      <c r="H4798" s="114">
        <v>54</v>
      </c>
      <c r="I4798" s="114"/>
      <c r="J4798" s="115"/>
      <c r="K4798" s="100"/>
      <c r="M4798" s="136" t="s">
        <v>12329</v>
      </c>
      <c r="N4798" s="136"/>
      <c r="O4798" s="178" t="str">
        <f t="shared" si="129"/>
        <v>Label.create(:concept_id =&gt; Concept.find_by_codelist_and_code(175, 'B520').id, :locale =&gt; 'fi', :preflabel =&gt; 'Pyöristetyt reunat', :scopenote =&gt; 'Usually die-cut rounding to foredge corners of cover (and/or to foredge page corners). See B212 for elaborate die-cutting')</v>
      </c>
      <c r="P4798" s="3"/>
    </row>
    <row r="4799" spans="1:16" ht="30" hidden="1">
      <c r="A4799" s="118">
        <v>175</v>
      </c>
      <c r="B4799" s="161">
        <f t="shared" si="130"/>
        <v>157</v>
      </c>
      <c r="C4799" s="142" t="s">
        <v>9333</v>
      </c>
      <c r="D4799" s="142"/>
      <c r="E4799" s="142"/>
      <c r="F4799" s="66" t="s">
        <v>9334</v>
      </c>
      <c r="G4799" s="159" t="s">
        <v>9335</v>
      </c>
      <c r="H4799" s="114">
        <v>59</v>
      </c>
      <c r="I4799" s="114"/>
      <c r="J4799" s="115"/>
      <c r="K4799" s="100"/>
      <c r="M4799" s="136" t="s">
        <v>12330</v>
      </c>
      <c r="N4799" s="136" t="s">
        <v>12331</v>
      </c>
      <c r="O4799" s="178" t="str">
        <f t="shared" si="129"/>
        <v>Label.create(:concept_id =&gt; Concept.find_by_codelist_and_code(175, 'B521').id, :locale =&gt; 'fi', :preflabel =&gt; 'Roiskeenkestävä', :scopenote =&gt; 'Roiskeen tai vedenkestävä kansi ja sivut')</v>
      </c>
      <c r="P4799" s="3"/>
    </row>
    <row r="4800" spans="1:16" ht="75" hidden="1">
      <c r="A4800" s="4">
        <v>175</v>
      </c>
      <c r="B4800" s="161">
        <f t="shared" si="130"/>
        <v>158</v>
      </c>
      <c r="C4800" s="34" t="s">
        <v>69</v>
      </c>
      <c r="D4800" s="34"/>
      <c r="E4800" s="149"/>
      <c r="F4800" s="45" t="s">
        <v>1582</v>
      </c>
      <c r="G4800" s="90" t="s">
        <v>8013</v>
      </c>
      <c r="H4800" s="23">
        <v>7</v>
      </c>
      <c r="I4800" s="23">
        <v>42</v>
      </c>
      <c r="J4800" s="10"/>
      <c r="K4800" s="100"/>
      <c r="M4800" s="136" t="s">
        <v>12332</v>
      </c>
      <c r="N4800" s="136"/>
      <c r="O4800" s="178" t="str">
        <f t="shared" si="129"/>
        <v>Label.create(:concept_id =&gt; Concept.find_by_codelist_and_code(175, 'B601').id, :locale =&gt; 'fi', :preflabel =&gt; 'Kääntökirja', :scopenote =&gt; 'A book in which half the content is printed upside-down, to be read the other way round. Also known as a ‘flip-book’ or ‘tête-bêche’ (Fr) binding, it has two front covers and a single spine. Usually an omnibus of two works')</v>
      </c>
      <c r="P4800" s="3"/>
    </row>
    <row r="4801" spans="1:16" ht="30" hidden="1">
      <c r="A4801" s="4">
        <v>175</v>
      </c>
      <c r="B4801" s="161">
        <f t="shared" si="130"/>
        <v>159</v>
      </c>
      <c r="C4801" s="34" t="s">
        <v>2588</v>
      </c>
      <c r="D4801" s="34"/>
      <c r="E4801" s="149"/>
      <c r="F4801" s="43" t="s">
        <v>433</v>
      </c>
      <c r="G4801" s="108" t="s">
        <v>13494</v>
      </c>
      <c r="H4801" s="23">
        <v>8</v>
      </c>
      <c r="I4801" s="23">
        <v>60</v>
      </c>
      <c r="J4801" s="10"/>
      <c r="K4801" s="100"/>
      <c r="M4801" s="136" t="s">
        <v>12333</v>
      </c>
      <c r="N4801" s="136" t="s">
        <v>13174</v>
      </c>
      <c r="O4801" s="178" t="str">
        <f t="shared" si="129"/>
        <v>Label.create(:concept_id =&gt; Concept.find_by_codelist_and_code(175, 'B602').id, :locale =&gt; 'fi', :preflabel =&gt; 'Manga-formaatti', :scopenote =&gt; 'Manga-sarjakuvakirja, jossa kuvien järjestys on säilytetty (luetaan “takakannesta etukanteen” päin)')</v>
      </c>
      <c r="P4801" s="3"/>
    </row>
    <row r="4802" spans="1:16" ht="90" hidden="1">
      <c r="A4802" s="4">
        <v>175</v>
      </c>
      <c r="B4802" s="161">
        <f t="shared" si="130"/>
        <v>160</v>
      </c>
      <c r="C4802" s="44" t="s">
        <v>8009</v>
      </c>
      <c r="D4802" s="34"/>
      <c r="E4802" s="149"/>
      <c r="F4802" s="43" t="s">
        <v>8012</v>
      </c>
      <c r="G4802" s="90" t="s">
        <v>8018</v>
      </c>
      <c r="H4802" s="23">
        <v>42</v>
      </c>
      <c r="I4802" s="23"/>
      <c r="J4802" s="10"/>
      <c r="K4802" s="100"/>
      <c r="M4802" s="136" t="s">
        <v>12334</v>
      </c>
      <c r="N4802" s="136"/>
      <c r="O4802" s="178" t="str">
        <f t="shared" si="129"/>
        <v>Label.create(:concept_id =&gt; Concept.find_by_codelist_and_code(175, 'B603').id, :locale =&gt; 'fi', :preflabel =&gt; 'Seläkkäiskirja', :scopenote =&gt; 'A book in which half the content is printed so as to be read from the other cover. All content is printed the same way up. Also known as ‘dos-à-dos’ (Fr) binding, it has two front covers and two spines. Usually an omnibus of two works')</v>
      </c>
      <c r="P4802" s="3"/>
    </row>
    <row r="4803" spans="1:16" ht="45" hidden="1">
      <c r="A4803" s="168">
        <v>175</v>
      </c>
      <c r="B4803" s="161">
        <f t="shared" si="130"/>
        <v>161</v>
      </c>
      <c r="C4803" s="142" t="s">
        <v>13089</v>
      </c>
      <c r="D4803" s="142"/>
      <c r="E4803" s="142"/>
      <c r="F4803" s="108" t="s">
        <v>13090</v>
      </c>
      <c r="G4803" s="108" t="s">
        <v>13091</v>
      </c>
      <c r="H4803" s="114">
        <v>60</v>
      </c>
      <c r="I4803" s="114"/>
      <c r="J4803" s="115"/>
      <c r="K4803" s="100"/>
      <c r="M4803" s="136" t="s">
        <v>13136</v>
      </c>
      <c r="N4803" s="136" t="s">
        <v>13137</v>
      </c>
      <c r="O4803" s="178" t="str">
        <f t="shared" si="129"/>
        <v>Label.create(:concept_id =&gt; Concept.find_by_codelist_and_code(175, 'B604').id, :locale =&gt; 'fi', :preflabel =&gt; 'Käännetty Manga-formaatti', :scopenote =&gt; 'Manga-sarjakuvakirja, jossa kuvien järjestys on käännetty (luetaan ”etukannesta takakanteen” päin)')</v>
      </c>
      <c r="P4803" s="3"/>
    </row>
    <row r="4804" spans="1:16" ht="135">
      <c r="A4804" s="168">
        <v>175</v>
      </c>
      <c r="B4804" s="161">
        <f t="shared" si="130"/>
        <v>162</v>
      </c>
      <c r="C4804" s="142" t="s">
        <v>13945</v>
      </c>
      <c r="D4804" s="142"/>
      <c r="E4804" s="142"/>
      <c r="F4804" s="108" t="s">
        <v>13946</v>
      </c>
      <c r="G4804" s="108" t="s">
        <v>14109</v>
      </c>
      <c r="H4804" s="114">
        <v>62</v>
      </c>
      <c r="I4804" s="114"/>
      <c r="J4804" s="115"/>
      <c r="K4804" s="100"/>
      <c r="M4804" s="136" t="s">
        <v>14398</v>
      </c>
      <c r="N4804" s="136"/>
      <c r="P4804" s="337" t="s">
        <v>13124</v>
      </c>
    </row>
    <row r="4805" spans="1:16" ht="60">
      <c r="A4805" s="168">
        <v>175</v>
      </c>
      <c r="B4805" s="161">
        <f t="shared" si="130"/>
        <v>163</v>
      </c>
      <c r="C4805" s="142" t="s">
        <v>13947</v>
      </c>
      <c r="D4805" s="142"/>
      <c r="E4805" s="142"/>
      <c r="F4805" s="108" t="s">
        <v>13948</v>
      </c>
      <c r="G4805" s="108" t="s">
        <v>13949</v>
      </c>
      <c r="H4805" s="114">
        <v>62</v>
      </c>
      <c r="I4805" s="114"/>
      <c r="J4805" s="115"/>
      <c r="K4805" s="100"/>
      <c r="M4805" s="136" t="s">
        <v>14399</v>
      </c>
      <c r="N4805" s="136" t="s">
        <v>14400</v>
      </c>
      <c r="P4805" s="337" t="s">
        <v>13124</v>
      </c>
    </row>
    <row r="4806" spans="1:16" ht="30">
      <c r="A4806" s="168">
        <v>175</v>
      </c>
      <c r="B4806" s="161">
        <f t="shared" si="130"/>
        <v>164</v>
      </c>
      <c r="C4806" s="142" t="s">
        <v>13950</v>
      </c>
      <c r="D4806" s="142"/>
      <c r="E4806" s="142"/>
      <c r="F4806" s="108" t="s">
        <v>13951</v>
      </c>
      <c r="G4806" s="108" t="s">
        <v>13952</v>
      </c>
      <c r="H4806" s="114">
        <v>62</v>
      </c>
      <c r="I4806" s="114"/>
      <c r="J4806" s="115"/>
      <c r="K4806" s="100"/>
      <c r="M4806" s="136" t="s">
        <v>14401</v>
      </c>
      <c r="N4806" s="136" t="s">
        <v>14402</v>
      </c>
      <c r="P4806" s="337" t="s">
        <v>13124</v>
      </c>
    </row>
    <row r="4807" spans="1:16" ht="60">
      <c r="A4807" s="168">
        <v>175</v>
      </c>
      <c r="B4807" s="161">
        <f t="shared" si="130"/>
        <v>165</v>
      </c>
      <c r="C4807" s="142" t="s">
        <v>13953</v>
      </c>
      <c r="D4807" s="142"/>
      <c r="E4807" s="142"/>
      <c r="F4807" s="108" t="s">
        <v>13954</v>
      </c>
      <c r="G4807" s="108" t="s">
        <v>13955</v>
      </c>
      <c r="H4807" s="114">
        <v>62</v>
      </c>
      <c r="I4807" s="114"/>
      <c r="J4807" s="115"/>
      <c r="K4807" s="100"/>
      <c r="M4807" s="136" t="s">
        <v>14403</v>
      </c>
      <c r="N4807" s="136" t="s">
        <v>14404</v>
      </c>
      <c r="P4807" s="337" t="s">
        <v>13124</v>
      </c>
    </row>
    <row r="4808" spans="1:16" ht="45">
      <c r="A4808" s="168">
        <v>175</v>
      </c>
      <c r="B4808" s="161">
        <f t="shared" si="130"/>
        <v>166</v>
      </c>
      <c r="C4808" s="142" t="s">
        <v>13956</v>
      </c>
      <c r="D4808" s="142"/>
      <c r="E4808" s="142"/>
      <c r="F4808" s="108" t="s">
        <v>13957</v>
      </c>
      <c r="G4808" s="108" t="s">
        <v>13958</v>
      </c>
      <c r="H4808" s="114">
        <v>62</v>
      </c>
      <c r="I4808" s="114"/>
      <c r="J4808" s="115"/>
      <c r="K4808" s="100"/>
      <c r="M4808" s="136" t="s">
        <v>14405</v>
      </c>
      <c r="N4808" s="136" t="s">
        <v>14406</v>
      </c>
      <c r="P4808" s="337" t="s">
        <v>13124</v>
      </c>
    </row>
    <row r="4809" spans="1:16" ht="15.75" hidden="1">
      <c r="A4809" s="4">
        <v>175</v>
      </c>
      <c r="B4809" s="161">
        <f t="shared" si="130"/>
        <v>167</v>
      </c>
      <c r="C4809" s="44" t="s">
        <v>5408</v>
      </c>
      <c r="D4809" s="34"/>
      <c r="E4809" s="149"/>
      <c r="F4809" s="43" t="s">
        <v>5409</v>
      </c>
      <c r="G4809" s="43" t="s">
        <v>6419</v>
      </c>
      <c r="H4809" s="23">
        <v>25</v>
      </c>
      <c r="I4809" s="23"/>
      <c r="J4809" s="10"/>
      <c r="K4809" s="100"/>
      <c r="M4809" s="136" t="s">
        <v>12335</v>
      </c>
      <c r="N4809" s="136"/>
      <c r="O4809" s="178" t="str">
        <f t="shared" si="129"/>
        <v>Label.create(:concept_id =&gt; Concept.find_by_codelist_and_code(175, 'B610').id, :locale =&gt; 'fi', :preflabel =&gt; 'Tavutettu teksti', :scopenote =&gt; 'Text shows syllable breaks')</v>
      </c>
      <c r="P4809" s="3"/>
    </row>
    <row r="4810" spans="1:16" ht="30">
      <c r="A4810" s="106">
        <v>175</v>
      </c>
      <c r="B4810" s="161">
        <f t="shared" si="130"/>
        <v>168</v>
      </c>
      <c r="C4810" s="142" t="s">
        <v>13959</v>
      </c>
      <c r="D4810" s="142"/>
      <c r="E4810" s="142"/>
      <c r="F4810" s="108" t="s">
        <v>13960</v>
      </c>
      <c r="G4810" s="108" t="s">
        <v>13961</v>
      </c>
      <c r="H4810" s="114">
        <v>62</v>
      </c>
      <c r="I4810" s="114"/>
      <c r="J4810" s="115"/>
      <c r="K4810" s="100"/>
      <c r="M4810" s="136" t="s">
        <v>14695</v>
      </c>
      <c r="N4810" s="136"/>
      <c r="P4810" s="337" t="s">
        <v>13124</v>
      </c>
    </row>
    <row r="4811" spans="1:16" ht="30" hidden="1">
      <c r="A4811" s="16">
        <v>175</v>
      </c>
      <c r="B4811" s="161">
        <f t="shared" si="130"/>
        <v>169</v>
      </c>
      <c r="C4811" s="34" t="s">
        <v>3633</v>
      </c>
      <c r="D4811" s="34"/>
      <c r="E4811" s="149"/>
      <c r="F4811" s="45" t="s">
        <v>13648</v>
      </c>
      <c r="G4811" s="90" t="s">
        <v>6420</v>
      </c>
      <c r="H4811" s="23">
        <v>8</v>
      </c>
      <c r="I4811" s="23">
        <v>12</v>
      </c>
      <c r="J4811" s="10"/>
      <c r="K4811" s="100"/>
      <c r="M4811" s="136" t="s">
        <v>12336</v>
      </c>
      <c r="N4811" s="136"/>
      <c r="O4811" s="178" t="str">
        <f t="shared" si="129"/>
        <v>Label.create(:concept_id =&gt; Concept.find_by_codelist_and_code(175, 'B701').id, :locale =&gt; 'fi', :preflabel =&gt; 'GB lyhentämätön Braille', :scopenote =&gt; 'Single letters only. Was formerly identified as UK Braille Grade 1')</v>
      </c>
      <c r="P4811" s="3"/>
    </row>
    <row r="4812" spans="1:16" ht="30" hidden="1">
      <c r="A4812" s="16">
        <v>175</v>
      </c>
      <c r="B4812" s="161">
        <f t="shared" si="130"/>
        <v>170</v>
      </c>
      <c r="C4812" s="34" t="s">
        <v>3634</v>
      </c>
      <c r="D4812" s="34"/>
      <c r="E4812" s="149"/>
      <c r="F4812" s="45" t="s">
        <v>13649</v>
      </c>
      <c r="G4812" s="90" t="s">
        <v>6421</v>
      </c>
      <c r="H4812" s="23">
        <v>8</v>
      </c>
      <c r="I4812" s="23">
        <v>12</v>
      </c>
      <c r="J4812" s="10"/>
      <c r="K4812" s="100"/>
      <c r="M4812" s="136" t="s">
        <v>12337</v>
      </c>
      <c r="N4812" s="136"/>
      <c r="O4812" s="178" t="str">
        <f t="shared" ref="O4812:O4875" si="131">IF(OR(H4812="",IFERROR(FIND("-"&amp;A4812&amp;"-","-6-7-8-10-11-26-33-35-36-37-38-39-40-47-52-54-56-63-67-75-78-94-95-101-138-140-"),0)&gt;0,
AND(A4812=1,IFERROR(FIND("-"&amp;C4812&amp;"-","-12-13-14-"),0)&gt;0),
AND(A4812=22,IFERROR(FIND("-"&amp;C4812&amp;"-","-04-05-"),0)&gt;0),
AND(A4812=34,IFERROR(FIND("-"&amp;C4812&amp;"-","-00-01-04-08-09-10-11-12-13-14-15-"),0)&gt;0),
AND(A4812=45,IFERROR(FIND("-"&amp;C4812&amp;"-","-08-"),0)&gt;0),
AND(A4812=49,IFERROR(FIND("-"&amp;C4812&amp;"-","-ROW-"),0)&gt;0),
AND(A4812=51,IFERROR(FIND("-"&amp;C4812&amp;"-","-14-15-36-"),0)&gt;0),
AND(A4812=79,IFERROR(FIND("-"&amp;C4812&amp;"-","-11-"),0)&gt;0),
AND(A4812=102,IFERROR(FIND("-"&amp;C4812&amp;"-","-02-"),0)&gt;0)),"",
 IF(AND(M4812="",N4812=""),"",
  "Label.create(:concept_id =&gt; Concept.find_by_codelist_and_code("&amp;A4812&amp;", "&amp;IF(C4812="","nil","'"&amp;C4812&amp;"'")&amp;").id, "&amp;
  ":locale =&gt; '"&amp;L$2&amp;"'"&amp;", "&amp;
  ":preflabel =&gt; '"&amp;(IF(M4812="",F4812,M4812)&amp;"', "&amp;
  ":scopenote =&gt; "&amp;IF(AND(N4812="",G4812="",K4812=""),"nil","'"&amp; IF(K4812="", "",$L$3 &amp; IF(ISERROR(FIND("
", K4812))," ","&lt;br&gt;&amp;nbsp;&amp;nbsp;&amp;nbsp;&amp;nbsp;• ") &amp; SUBSTITUTE(SUBSTITUTE(SUBSTITUTE(K4812, "&amp;", "&amp;amp;"),"&lt;","&amp;lt;"),"
","&lt;br&gt;&amp;nbsp;&amp;nbsp;&amp;nbsp;&amp;nbsp;• ")) &amp; IF(OR(K4812="",G4812=""),"","&lt;br&gt;") &amp; SUBSTITUTE(SUBSTITUTE(IF(N4812="",G4812,N4812),"&amp;","&amp;amp;"),"&lt;","&amp;lt;")&amp;"'")&amp;")")
))</f>
        <v>Label.create(:concept_id =&gt; Concept.find_by_codelist_and_code(175, 'B702').id, :locale =&gt; 'fi', :preflabel =&gt; 'GB lyhennetty Braille', :scopenote =&gt; 'With some letter combinations. Was formerly identified as UK Braille Grade 2')</v>
      </c>
      <c r="P4812" s="3"/>
    </row>
    <row r="4813" spans="1:16" ht="30" hidden="1">
      <c r="A4813" s="16">
        <v>175</v>
      </c>
      <c r="B4813" s="161">
        <f t="shared" si="130"/>
        <v>171</v>
      </c>
      <c r="C4813" s="34" t="s">
        <v>3635</v>
      </c>
      <c r="D4813" s="34"/>
      <c r="E4813" s="149"/>
      <c r="F4813" s="45" t="s">
        <v>3079</v>
      </c>
      <c r="G4813" s="90" t="s">
        <v>8555</v>
      </c>
      <c r="H4813" s="23">
        <v>8</v>
      </c>
      <c r="I4813" s="23">
        <v>12</v>
      </c>
      <c r="J4813" s="10"/>
      <c r="K4813" s="100"/>
      <c r="M4813" s="136" t="s">
        <v>3079</v>
      </c>
      <c r="N4813" s="136"/>
      <c r="O4813" s="178" t="str">
        <f t="shared" si="131"/>
        <v>Label.create(:concept_id =&gt; Concept.find_by_codelist_and_code(175, 'B703').id, :locale =&gt; 'fi', :preflabel =&gt; 'US Braille', :scopenote =&gt; 'For US Braille, prefer codes B704 and B705 as appropriate')</v>
      </c>
      <c r="P4813" s="3"/>
    </row>
    <row r="4814" spans="1:16" ht="15.75" hidden="1">
      <c r="A4814" s="16">
        <v>175</v>
      </c>
      <c r="B4814" s="161">
        <f t="shared" si="130"/>
        <v>172</v>
      </c>
      <c r="C4814" s="34" t="s">
        <v>4520</v>
      </c>
      <c r="D4814" s="34"/>
      <c r="E4814" s="149"/>
      <c r="F4814" s="45" t="s">
        <v>13650</v>
      </c>
      <c r="G4814" s="90" t="s">
        <v>5665</v>
      </c>
      <c r="H4814" s="23">
        <v>12</v>
      </c>
      <c r="I4814" s="23"/>
      <c r="J4814" s="10"/>
      <c r="K4814" s="100"/>
      <c r="M4814" s="136" t="s">
        <v>12338</v>
      </c>
      <c r="N4814" s="136"/>
      <c r="O4814" s="178" t="str">
        <f t="shared" si="131"/>
        <v>Label.create(:concept_id =&gt; Concept.find_by_codelist_and_code(175, 'B704').id, :locale =&gt; 'fi', :preflabel =&gt; 'US lyhentämätön Braille', :scopenote =&gt; nil)</v>
      </c>
      <c r="P4814" s="3"/>
    </row>
    <row r="4815" spans="1:16" ht="15.75" hidden="1">
      <c r="A4815" s="16">
        <v>175</v>
      </c>
      <c r="B4815" s="161">
        <f t="shared" si="130"/>
        <v>173</v>
      </c>
      <c r="C4815" s="34" t="s">
        <v>3965</v>
      </c>
      <c r="D4815" s="34"/>
      <c r="E4815" s="149"/>
      <c r="F4815" s="45" t="s">
        <v>13651</v>
      </c>
      <c r="G4815" s="90" t="s">
        <v>5665</v>
      </c>
      <c r="H4815" s="23">
        <v>12</v>
      </c>
      <c r="I4815" s="23"/>
      <c r="J4815" s="10"/>
      <c r="K4815" s="100"/>
      <c r="M4815" s="136" t="s">
        <v>12339</v>
      </c>
      <c r="N4815" s="136"/>
      <c r="O4815" s="178" t="str">
        <f t="shared" si="131"/>
        <v>Label.create(:concept_id =&gt; Concept.find_by_codelist_and_code(175, 'B705').id, :locale =&gt; 'fi', :preflabel =&gt; 'US lyhennetty Braille', :scopenote =&gt; nil)</v>
      </c>
      <c r="P4815" s="3"/>
    </row>
    <row r="4816" spans="1:16" ht="30" hidden="1">
      <c r="A4816" s="16">
        <v>175</v>
      </c>
      <c r="B4816" s="161">
        <f t="shared" si="130"/>
        <v>174</v>
      </c>
      <c r="C4816" s="34" t="s">
        <v>4521</v>
      </c>
      <c r="D4816" s="34"/>
      <c r="E4816" s="149"/>
      <c r="F4816" s="45" t="s">
        <v>13652</v>
      </c>
      <c r="G4816" s="90" t="s">
        <v>7346</v>
      </c>
      <c r="H4816" s="23">
        <v>12</v>
      </c>
      <c r="I4816" s="23">
        <v>36</v>
      </c>
      <c r="J4816" s="10"/>
      <c r="K4816" s="100"/>
      <c r="M4816" s="136" t="s">
        <v>12340</v>
      </c>
      <c r="N4816" s="136"/>
      <c r="O4816" s="178" t="str">
        <f t="shared" si="131"/>
        <v>Label.create(:concept_id =&gt; Concept.find_by_codelist_and_code(175, 'B706').id, :locale =&gt; 'fi', :preflabel =&gt; 'Yhtenäistetty Braille', :scopenote =&gt; 'For UEB, prefer codes B708 and B709 as appropriate')</v>
      </c>
      <c r="P4816" s="3"/>
    </row>
    <row r="4817" spans="1:16" ht="45" hidden="1">
      <c r="A4817" s="16">
        <v>175</v>
      </c>
      <c r="B4817" s="161">
        <f t="shared" si="130"/>
        <v>175</v>
      </c>
      <c r="C4817" s="34" t="s">
        <v>4522</v>
      </c>
      <c r="D4817" s="34"/>
      <c r="E4817" s="149"/>
      <c r="F4817" s="45" t="s">
        <v>13653</v>
      </c>
      <c r="G4817" s="90" t="s">
        <v>6423</v>
      </c>
      <c r="H4817" s="23">
        <v>13</v>
      </c>
      <c r="I4817" s="23"/>
      <c r="J4817" s="10"/>
      <c r="K4817" s="100"/>
      <c r="M4817" s="136" t="s">
        <v>12341</v>
      </c>
      <c r="N4817" s="136"/>
      <c r="O4817" s="178" t="str">
        <f t="shared" si="131"/>
        <v>Label.create(:concept_id =&gt; Concept.find_by_codelist_and_code(175, 'B707').id, :locale =&gt; 'fi', :preflabel =&gt; 'Moonin kirjoitus', :scopenote =&gt; 'Moon embossed alphabet, used by some print-impaired readers who have difficulties with Braille')</v>
      </c>
      <c r="P4817" s="3"/>
    </row>
    <row r="4818" spans="1:16" ht="15.75" hidden="1">
      <c r="A4818" s="16">
        <v>175</v>
      </c>
      <c r="B4818" s="161">
        <f t="shared" si="130"/>
        <v>176</v>
      </c>
      <c r="C4818" s="44" t="s">
        <v>7342</v>
      </c>
      <c r="D4818" s="34"/>
      <c r="E4818" s="149"/>
      <c r="F4818" s="45" t="s">
        <v>7344</v>
      </c>
      <c r="G4818" s="90">
        <v>0</v>
      </c>
      <c r="H4818" s="23">
        <v>36</v>
      </c>
      <c r="I4818" s="23"/>
      <c r="J4818" s="10"/>
      <c r="K4818" s="100"/>
      <c r="M4818" s="136" t="s">
        <v>12342</v>
      </c>
      <c r="N4818" s="136"/>
      <c r="O4818" s="178" t="str">
        <f t="shared" si="131"/>
        <v>Label.create(:concept_id =&gt; Concept.find_by_codelist_and_code(175, 'B708').id, :locale =&gt; 'fi', :preflabel =&gt; 'Yhtenäistetty lyhentämätön Braille', :scopenote =&gt; '0')</v>
      </c>
      <c r="P4818" s="3"/>
    </row>
    <row r="4819" spans="1:16" ht="15.75" hidden="1">
      <c r="A4819" s="16">
        <v>175</v>
      </c>
      <c r="B4819" s="161">
        <f t="shared" si="130"/>
        <v>177</v>
      </c>
      <c r="C4819" s="44" t="s">
        <v>7343</v>
      </c>
      <c r="D4819" s="34"/>
      <c r="E4819" s="149"/>
      <c r="F4819" s="45" t="s">
        <v>7345</v>
      </c>
      <c r="G4819" s="90">
        <v>0</v>
      </c>
      <c r="H4819" s="23">
        <v>36</v>
      </c>
      <c r="I4819" s="23"/>
      <c r="J4819" s="10"/>
      <c r="K4819" s="100"/>
      <c r="M4819" s="136" t="s">
        <v>12343</v>
      </c>
      <c r="N4819" s="136"/>
      <c r="O4819" s="178" t="str">
        <f t="shared" si="131"/>
        <v>Label.create(:concept_id =&gt; Concept.find_by_codelist_and_code(175, 'B709').id, :locale =&gt; 'fi', :preflabel =&gt; 'Yhtenäistetty lyhennetty Braille', :scopenote =&gt; '0')</v>
      </c>
      <c r="P4819" s="3"/>
    </row>
    <row r="4820" spans="1:16" ht="45" hidden="1">
      <c r="A4820" s="168">
        <v>175</v>
      </c>
      <c r="B4820" s="161">
        <f t="shared" si="130"/>
        <v>178</v>
      </c>
      <c r="C4820" s="142" t="s">
        <v>9319</v>
      </c>
      <c r="D4820" s="142"/>
      <c r="E4820" s="142"/>
      <c r="F4820" s="141" t="s">
        <v>9320</v>
      </c>
      <c r="G4820" s="206" t="s">
        <v>9321</v>
      </c>
      <c r="H4820" s="114">
        <v>59</v>
      </c>
      <c r="I4820" s="114"/>
      <c r="J4820" s="115"/>
      <c r="K4820" s="100"/>
      <c r="M4820" s="136" t="s">
        <v>12344</v>
      </c>
      <c r="N4820" s="136" t="s">
        <v>12345</v>
      </c>
      <c r="O4820" s="178" t="str">
        <f t="shared" si="131"/>
        <v>Label.create(:concept_id =&gt; Concept.find_by_codelist_and_code(175, 'B750').id, :locale =&gt; 'fi', :preflabel =&gt; 'Kuvat tunnusteltavissa', :scopenote =&gt; 'Esim. kaaviot, taulukot ja kartat on kohokuvioitu saavutettavuutta varten')</v>
      </c>
      <c r="P4820" s="3"/>
    </row>
    <row r="4821" spans="1:16" ht="30" hidden="1">
      <c r="A4821" s="168">
        <v>175</v>
      </c>
      <c r="B4821" s="161">
        <f t="shared" si="130"/>
        <v>179</v>
      </c>
      <c r="C4821" s="142" t="s">
        <v>9322</v>
      </c>
      <c r="D4821" s="142"/>
      <c r="E4821" s="142"/>
      <c r="F4821" s="141" t="s">
        <v>9323</v>
      </c>
      <c r="G4821" s="206" t="s">
        <v>9324</v>
      </c>
      <c r="H4821" s="114">
        <v>59</v>
      </c>
      <c r="I4821" s="114"/>
      <c r="J4821" s="115"/>
      <c r="K4821" s="100"/>
      <c r="M4821" s="136" t="s">
        <v>12346</v>
      </c>
      <c r="N4821" s="136" t="s">
        <v>12347</v>
      </c>
      <c r="O4821" s="178" t="str">
        <f t="shared" si="131"/>
        <v>Label.create(:concept_id =&gt; Concept.find_by_codelist_and_code(175, 'B751').id, :locale =&gt; 'fi', :preflabel =&gt; 'Kolmiulotteinen kuva', :scopenote =&gt; 'Kuva, joka muuttuu sitä kallistettaessa')</v>
      </c>
      <c r="P4821" s="3"/>
    </row>
    <row r="4822" spans="1:16" ht="30" hidden="1">
      <c r="A4822" s="168">
        <v>175</v>
      </c>
      <c r="B4822" s="161">
        <f t="shared" si="130"/>
        <v>180</v>
      </c>
      <c r="C4822" s="142" t="s">
        <v>9325</v>
      </c>
      <c r="D4822" s="142"/>
      <c r="E4822" s="142"/>
      <c r="F4822" s="141" t="s">
        <v>9326</v>
      </c>
      <c r="G4822" s="206" t="s">
        <v>9327</v>
      </c>
      <c r="H4822" s="114">
        <v>59</v>
      </c>
      <c r="I4822" s="114"/>
      <c r="J4822" s="115"/>
      <c r="K4822" s="100"/>
      <c r="M4822" s="136" t="s">
        <v>12348</v>
      </c>
      <c r="N4822" s="136" t="s">
        <v>12349</v>
      </c>
      <c r="O4822" s="178" t="str">
        <f t="shared" si="131"/>
        <v>Label.create(:concept_id =&gt; Concept.find_by_codelist_and_code(175, 'B752').id, :locale =&gt; 'fi', :preflabel =&gt; 'Kolmiulotteinen stereokuva', :scopenote =&gt; 'Esim. Viewmaster-laitteen kortit, joissa kolmiulotteinen kuva syntyy katsomalla kahta kuvaa yhtäaikaa')</v>
      </c>
      <c r="P4822" s="3"/>
    </row>
    <row r="4823" spans="1:16" ht="30" hidden="1">
      <c r="A4823" s="168">
        <v>175</v>
      </c>
      <c r="B4823" s="161">
        <f t="shared" si="130"/>
        <v>181</v>
      </c>
      <c r="C4823" s="142" t="s">
        <v>9328</v>
      </c>
      <c r="D4823" s="142"/>
      <c r="E4823" s="142"/>
      <c r="F4823" s="141" t="s">
        <v>9329</v>
      </c>
      <c r="G4823" s="206" t="s">
        <v>9330</v>
      </c>
      <c r="H4823" s="114">
        <v>59</v>
      </c>
      <c r="I4823" s="114"/>
      <c r="J4823" s="115"/>
      <c r="K4823" s="100"/>
      <c r="M4823" s="136" t="s">
        <v>12350</v>
      </c>
      <c r="N4823" s="136"/>
      <c r="O4823" s="178" t="str">
        <f t="shared" si="131"/>
        <v>Label.create(:concept_id =&gt; Concept.find_by_codelist_and_code(175, 'C750').id, :locale =&gt; 'fi', :preflabel =&gt; 'Kohokartta tai muu kolmiulotteinen objekti', :scopenote =&gt; 'Physical 3D relief (eg of a map, globe) reflects height of terrain etc')</v>
      </c>
      <c r="P4823" s="3"/>
    </row>
    <row r="4824" spans="1:16" ht="45" hidden="1">
      <c r="A4824" s="4">
        <v>175</v>
      </c>
      <c r="B4824" s="161">
        <f t="shared" si="130"/>
        <v>182</v>
      </c>
      <c r="C4824" s="34" t="s">
        <v>793</v>
      </c>
      <c r="D4824" s="34"/>
      <c r="E4824" s="149"/>
      <c r="F4824" s="45" t="s">
        <v>3341</v>
      </c>
      <c r="G4824" s="45" t="s">
        <v>6860</v>
      </c>
      <c r="H4824" s="23">
        <v>2</v>
      </c>
      <c r="I4824" s="23">
        <v>18</v>
      </c>
      <c r="J4824" s="10"/>
      <c r="K4824" s="100"/>
      <c r="M4824" s="136" t="s">
        <v>12351</v>
      </c>
      <c r="N4824" s="136"/>
      <c r="O4824" s="178" t="str">
        <f t="shared" si="131"/>
        <v>Label.create(:concept_id =&gt; Concept.find_by_codelist_and_code(175, 'D101').id, :locale =&gt; 'fi', :preflabel =&gt; 'Real Video -tiedostomuoto', :scopenote =&gt; 'Proprietary RealNetworks format. Includes Real Video packaged within a .rm RealMedia container')</v>
      </c>
      <c r="P4824" s="3"/>
    </row>
    <row r="4825" spans="1:16" ht="15.75" hidden="1">
      <c r="A4825" s="4">
        <v>175</v>
      </c>
      <c r="B4825" s="161">
        <f t="shared" si="130"/>
        <v>183</v>
      </c>
      <c r="C4825" s="34" t="s">
        <v>610</v>
      </c>
      <c r="D4825" s="34"/>
      <c r="E4825" s="149"/>
      <c r="F4825" s="45" t="s">
        <v>2359</v>
      </c>
      <c r="G4825" s="45" t="s">
        <v>5665</v>
      </c>
      <c r="H4825" s="23">
        <v>2</v>
      </c>
      <c r="I4825" s="23"/>
      <c r="J4825" s="10"/>
      <c r="K4825" s="100"/>
      <c r="M4825" s="136" t="s">
        <v>12352</v>
      </c>
      <c r="N4825" s="136"/>
      <c r="O4825" s="178" t="str">
        <f t="shared" si="131"/>
        <v>Label.create(:concept_id =&gt; Concept.find_by_codelist_and_code(175, 'D102').id, :locale =&gt; 'fi', :preflabel =&gt; 'Quicktime -tiedostomuoto', :scopenote =&gt; nil)</v>
      </c>
      <c r="P4825" s="3"/>
    </row>
    <row r="4826" spans="1:16" ht="15.75" hidden="1">
      <c r="A4826" s="4">
        <v>175</v>
      </c>
      <c r="B4826" s="161">
        <f t="shared" si="130"/>
        <v>184</v>
      </c>
      <c r="C4826" s="34" t="s">
        <v>611</v>
      </c>
      <c r="D4826" s="34"/>
      <c r="E4826" s="149"/>
      <c r="F4826" s="45" t="s">
        <v>2358</v>
      </c>
      <c r="G4826" s="45" t="s">
        <v>5665</v>
      </c>
      <c r="H4826" s="23">
        <v>2</v>
      </c>
      <c r="I4826" s="23"/>
      <c r="J4826" s="10"/>
      <c r="K4826" s="100"/>
      <c r="M4826" s="136" t="s">
        <v>12353</v>
      </c>
      <c r="N4826" s="136"/>
      <c r="O4826" s="178" t="str">
        <f t="shared" si="131"/>
        <v>Label.create(:concept_id =&gt; Concept.find_by_codelist_and_code(175, 'D103').id, :locale =&gt; 'fi', :preflabel =&gt; 'AVI -tiedostomuoto', :scopenote =&gt; nil)</v>
      </c>
      <c r="P4826" s="3"/>
    </row>
    <row r="4827" spans="1:16" ht="15.75" hidden="1">
      <c r="A4827" s="4">
        <v>175</v>
      </c>
      <c r="B4827" s="161">
        <f t="shared" si="130"/>
        <v>185</v>
      </c>
      <c r="C4827" s="34" t="s">
        <v>612</v>
      </c>
      <c r="D4827" s="34"/>
      <c r="E4827" s="149"/>
      <c r="F4827" s="45" t="s">
        <v>1252</v>
      </c>
      <c r="G4827" s="45" t="s">
        <v>5665</v>
      </c>
      <c r="H4827" s="23">
        <v>2</v>
      </c>
      <c r="I4827" s="23"/>
      <c r="J4827" s="10"/>
      <c r="K4827" s="100"/>
      <c r="M4827" s="136" t="s">
        <v>12354</v>
      </c>
      <c r="N4827" s="136"/>
      <c r="O4827" s="178" t="str">
        <f t="shared" si="131"/>
        <v>Label.create(:concept_id =&gt; Concept.find_by_codelist_and_code(175, 'D104').id, :locale =&gt; 'fi', :preflabel =&gt; 'Windows Media Video -tiedostomuoto', :scopenote =&gt; nil)</v>
      </c>
      <c r="P4827" s="3"/>
    </row>
    <row r="4828" spans="1:16" ht="15.75" hidden="1">
      <c r="A4828" s="4">
        <v>175</v>
      </c>
      <c r="B4828" s="161">
        <f t="shared" si="130"/>
        <v>186</v>
      </c>
      <c r="C4828" s="34" t="s">
        <v>3940</v>
      </c>
      <c r="D4828" s="34"/>
      <c r="E4828" s="149"/>
      <c r="F4828" s="45" t="s">
        <v>2043</v>
      </c>
      <c r="G4828" s="45" t="s">
        <v>5665</v>
      </c>
      <c r="H4828" s="23">
        <v>5</v>
      </c>
      <c r="I4828" s="23"/>
      <c r="J4828" s="10"/>
      <c r="K4828" s="100"/>
      <c r="M4828" s="136" t="s">
        <v>12355</v>
      </c>
      <c r="N4828" s="136"/>
      <c r="O4828" s="178" t="str">
        <f t="shared" si="131"/>
        <v>Label.create(:concept_id =&gt; Concept.find_by_codelist_and_code(175, 'D105').id, :locale =&gt; 'fi', :preflabel =&gt; 'MPEG-4 -tiedostomuoto', :scopenote =&gt; nil)</v>
      </c>
      <c r="P4828" s="3"/>
    </row>
    <row r="4829" spans="1:16" ht="60" hidden="1">
      <c r="A4829" s="4">
        <v>175</v>
      </c>
      <c r="B4829" s="161">
        <f t="shared" si="130"/>
        <v>187</v>
      </c>
      <c r="C4829" s="34" t="s">
        <v>1283</v>
      </c>
      <c r="D4829" s="34"/>
      <c r="E4829" s="149"/>
      <c r="F4829" s="45" t="s">
        <v>2669</v>
      </c>
      <c r="G4829" s="45" t="s">
        <v>6425</v>
      </c>
      <c r="H4829" s="23">
        <v>2</v>
      </c>
      <c r="I4829" s="23"/>
      <c r="J4829" s="10"/>
      <c r="K4829" s="100"/>
      <c r="M4829" s="136" t="s">
        <v>2669</v>
      </c>
      <c r="N4829" s="136" t="s">
        <v>12356</v>
      </c>
      <c r="O4829" s="178" t="str">
        <f t="shared" si="131"/>
        <v>Label.create(:concept_id =&gt; Concept.find_by_codelist_and_code(175, 'D201').id, :locale =&gt; 'fi', :preflabel =&gt; 'MS-DOS', :scopenote =&gt; 'Listalta 150 soveltuva koodi D*')</v>
      </c>
      <c r="P4829" s="3"/>
    </row>
    <row r="4830" spans="1:16" ht="30" hidden="1">
      <c r="A4830" s="4">
        <v>175</v>
      </c>
      <c r="B4830" s="161">
        <f t="shared" si="130"/>
        <v>188</v>
      </c>
      <c r="C4830" s="34" t="s">
        <v>1284</v>
      </c>
      <c r="D4830" s="34"/>
      <c r="E4830" s="149"/>
      <c r="F4830" s="45" t="s">
        <v>2357</v>
      </c>
      <c r="G4830" s="45" t="s">
        <v>6426</v>
      </c>
      <c r="H4830" s="23">
        <v>2</v>
      </c>
      <c r="I4830" s="23"/>
      <c r="J4830" s="10"/>
      <c r="K4830" s="100"/>
      <c r="M4830" s="136" t="s">
        <v>2357</v>
      </c>
      <c r="N4830" s="136" t="s">
        <v>12356</v>
      </c>
      <c r="O4830" s="178" t="str">
        <f t="shared" si="131"/>
        <v>Label.create(:concept_id =&gt; Concept.find_by_codelist_and_code(175, 'D202').id, :locale =&gt; 'fi', :preflabel =&gt; 'Windows', :scopenote =&gt; 'Listalta 150 soveltuva koodi D*')</v>
      </c>
      <c r="P4830" s="3"/>
    </row>
    <row r="4831" spans="1:16" ht="30" hidden="1">
      <c r="A4831" s="4">
        <v>175</v>
      </c>
      <c r="B4831" s="161">
        <f t="shared" si="130"/>
        <v>189</v>
      </c>
      <c r="C4831" s="34" t="s">
        <v>1062</v>
      </c>
      <c r="D4831" s="34"/>
      <c r="E4831" s="149"/>
      <c r="F4831" s="45" t="s">
        <v>1926</v>
      </c>
      <c r="G4831" s="45" t="s">
        <v>6426</v>
      </c>
      <c r="H4831" s="23">
        <v>2</v>
      </c>
      <c r="I4831" s="23"/>
      <c r="J4831" s="10"/>
      <c r="K4831" s="100"/>
      <c r="M4831" s="136" t="s">
        <v>1926</v>
      </c>
      <c r="N4831" s="136" t="s">
        <v>12356</v>
      </c>
      <c r="O4831" s="178" t="str">
        <f t="shared" si="131"/>
        <v>Label.create(:concept_id =&gt; Concept.find_by_codelist_and_code(175, 'D203').id, :locale =&gt; 'fi', :preflabel =&gt; 'Macintosh', :scopenote =&gt; 'Listalta 150 soveltuva koodi D*')</v>
      </c>
      <c r="P4831" s="3"/>
    </row>
    <row r="4832" spans="1:16" ht="30" hidden="1">
      <c r="A4832" s="4">
        <v>175</v>
      </c>
      <c r="B4832" s="161">
        <f t="shared" si="130"/>
        <v>190</v>
      </c>
      <c r="C4832" s="34" t="s">
        <v>1063</v>
      </c>
      <c r="D4832" s="34"/>
      <c r="E4832" s="149"/>
      <c r="F4832" s="45" t="s">
        <v>2154</v>
      </c>
      <c r="G4832" s="45" t="s">
        <v>6426</v>
      </c>
      <c r="H4832" s="23">
        <v>2</v>
      </c>
      <c r="I4832" s="23"/>
      <c r="J4832" s="10"/>
      <c r="K4832" s="100"/>
      <c r="M4832" s="136" t="s">
        <v>2154</v>
      </c>
      <c r="N4832" s="136" t="s">
        <v>12356</v>
      </c>
      <c r="O4832" s="178" t="str">
        <f t="shared" si="131"/>
        <v>Label.create(:concept_id =&gt; Concept.find_by_codelist_and_code(175, 'D204').id, :locale =&gt; 'fi', :preflabel =&gt; 'UNIX / LINUX', :scopenote =&gt; 'Listalta 150 soveltuva koodi D*')</v>
      </c>
      <c r="P4832" s="3"/>
    </row>
    <row r="4833" spans="1:16" ht="30" hidden="1">
      <c r="A4833" s="4">
        <v>175</v>
      </c>
      <c r="B4833" s="161">
        <f t="shared" si="130"/>
        <v>191</v>
      </c>
      <c r="C4833" s="34" t="s">
        <v>609</v>
      </c>
      <c r="D4833" s="34"/>
      <c r="E4833" s="149"/>
      <c r="F4833" s="45" t="s">
        <v>2645</v>
      </c>
      <c r="G4833" s="45" t="s">
        <v>6426</v>
      </c>
      <c r="H4833" s="23">
        <v>2</v>
      </c>
      <c r="I4833" s="23"/>
      <c r="J4833" s="10"/>
      <c r="K4833" s="100"/>
      <c r="M4833" s="136" t="s">
        <v>2645</v>
      </c>
      <c r="N4833" s="136" t="s">
        <v>12356</v>
      </c>
      <c r="O4833" s="178" t="str">
        <f t="shared" si="131"/>
        <v>Label.create(:concept_id =&gt; Concept.find_by_codelist_and_code(175, 'D205').id, :locale =&gt; 'fi', :preflabel =&gt; 'Other operating system(s)', :scopenote =&gt; 'Listalta 150 soveltuva koodi D*')</v>
      </c>
      <c r="P4833" s="3"/>
    </row>
    <row r="4834" spans="1:16" ht="30" hidden="1">
      <c r="A4834" s="4">
        <v>175</v>
      </c>
      <c r="B4834" s="161">
        <f t="shared" si="130"/>
        <v>192</v>
      </c>
      <c r="C4834" s="34" t="s">
        <v>3174</v>
      </c>
      <c r="D4834" s="34"/>
      <c r="E4834" s="149"/>
      <c r="F4834" s="45" t="s">
        <v>3978</v>
      </c>
      <c r="G4834" s="45" t="s">
        <v>6426</v>
      </c>
      <c r="H4834" s="23">
        <v>6</v>
      </c>
      <c r="I4834" s="23"/>
      <c r="J4834" s="10"/>
      <c r="K4834" s="100"/>
      <c r="M4834" s="136" t="s">
        <v>3978</v>
      </c>
      <c r="N4834" s="136" t="s">
        <v>12356</v>
      </c>
      <c r="O4834" s="178" t="str">
        <f t="shared" si="131"/>
        <v>Label.create(:concept_id =&gt; Concept.find_by_codelist_and_code(175, 'D206').id, :locale =&gt; 'fi', :preflabel =&gt; 'Palm OS', :scopenote =&gt; 'Listalta 150 soveltuva koodi D*')</v>
      </c>
      <c r="P4834" s="3"/>
    </row>
    <row r="4835" spans="1:16" ht="30" hidden="1">
      <c r="A4835" s="4">
        <v>175</v>
      </c>
      <c r="B4835" s="161">
        <f t="shared" si="130"/>
        <v>193</v>
      </c>
      <c r="C4835" s="34" t="s">
        <v>3977</v>
      </c>
      <c r="D4835" s="34"/>
      <c r="E4835" s="149"/>
      <c r="F4835" s="45" t="s">
        <v>3999</v>
      </c>
      <c r="G4835" s="45" t="s">
        <v>6426</v>
      </c>
      <c r="H4835" s="23">
        <v>6</v>
      </c>
      <c r="I4835" s="23"/>
      <c r="J4835" s="10"/>
      <c r="K4835" s="100"/>
      <c r="M4835" s="136" t="s">
        <v>3999</v>
      </c>
      <c r="N4835" s="136" t="s">
        <v>12356</v>
      </c>
      <c r="O4835" s="178" t="str">
        <f t="shared" si="131"/>
        <v>Label.create(:concept_id =&gt; Concept.find_by_codelist_and_code(175, 'D207').id, :locale =&gt; 'fi', :preflabel =&gt; 'Windows Mobile', :scopenote =&gt; 'Listalta 150 soveltuva koodi D*')</v>
      </c>
      <c r="P4835" s="3"/>
    </row>
    <row r="4836" spans="1:16" ht="30" hidden="1">
      <c r="A4836" s="4">
        <v>175</v>
      </c>
      <c r="B4836" s="161">
        <f t="shared" si="130"/>
        <v>194</v>
      </c>
      <c r="C4836" s="34" t="s">
        <v>614</v>
      </c>
      <c r="D4836" s="34"/>
      <c r="E4836" s="149"/>
      <c r="F4836" s="45" t="s">
        <v>2249</v>
      </c>
      <c r="G4836" s="141" t="s">
        <v>8786</v>
      </c>
      <c r="H4836" s="23">
        <v>2</v>
      </c>
      <c r="I4836" s="23">
        <v>51</v>
      </c>
      <c r="J4836" s="10"/>
      <c r="K4836" s="100"/>
      <c r="M4836" s="136" t="s">
        <v>2249</v>
      </c>
      <c r="N4836" s="136" t="s">
        <v>12357</v>
      </c>
      <c r="O4836" s="178" t="str">
        <f t="shared" si="131"/>
        <v>Label.create(:concept_id =&gt; Concept.find_by_codelist_and_code(175, 'D301').id, :locale =&gt; 'fi', :preflabel =&gt; 'Microsoft XBox', :scopenote =&gt; 'Listalta 150 koodi DE tai DB')</v>
      </c>
      <c r="P4836" s="3"/>
    </row>
    <row r="4837" spans="1:16" ht="30" hidden="1">
      <c r="A4837" s="4">
        <v>175</v>
      </c>
      <c r="B4837" s="161">
        <f t="shared" si="130"/>
        <v>195</v>
      </c>
      <c r="C4837" s="34" t="s">
        <v>1233</v>
      </c>
      <c r="D4837" s="34"/>
      <c r="E4837" s="149"/>
      <c r="F4837" s="45" t="s">
        <v>2038</v>
      </c>
      <c r="G4837" s="45" t="s">
        <v>6427</v>
      </c>
      <c r="H4837" s="23">
        <v>2</v>
      </c>
      <c r="I4837" s="23"/>
      <c r="J4837" s="10"/>
      <c r="K4837" s="100"/>
      <c r="M4837" s="136" t="s">
        <v>2038</v>
      </c>
      <c r="N4837" s="136" t="s">
        <v>12357</v>
      </c>
      <c r="O4837" s="178" t="str">
        <f t="shared" si="131"/>
        <v>Label.create(:concept_id =&gt; Concept.find_by_codelist_and_code(175, 'D302').id, :locale =&gt; 'fi', :preflabel =&gt; 'Nintendo Gameboy Color', :scopenote =&gt; 'Listalta 150 koodi DE tai DB')</v>
      </c>
      <c r="P4837" s="3"/>
    </row>
    <row r="4838" spans="1:16" ht="30" hidden="1">
      <c r="A4838" s="4">
        <v>175</v>
      </c>
      <c r="B4838" s="161">
        <f t="shared" si="130"/>
        <v>196</v>
      </c>
      <c r="C4838" s="34" t="s">
        <v>1594</v>
      </c>
      <c r="D4838" s="34"/>
      <c r="E4838" s="149"/>
      <c r="F4838" s="45" t="s">
        <v>2112</v>
      </c>
      <c r="G4838" s="45" t="s">
        <v>6427</v>
      </c>
      <c r="H4838" s="23">
        <v>2</v>
      </c>
      <c r="I4838" s="23"/>
      <c r="J4838" s="10"/>
      <c r="K4838" s="100"/>
      <c r="M4838" s="136" t="s">
        <v>2112</v>
      </c>
      <c r="N4838" s="136" t="s">
        <v>12357</v>
      </c>
      <c r="O4838" s="178" t="str">
        <f t="shared" si="131"/>
        <v>Label.create(:concept_id =&gt; Concept.find_by_codelist_and_code(175, 'D303').id, :locale =&gt; 'fi', :preflabel =&gt; 'Nintendo Gameboy Advanced', :scopenote =&gt; 'Listalta 150 koodi DE tai DB')</v>
      </c>
      <c r="P4838" s="3"/>
    </row>
    <row r="4839" spans="1:16" ht="30" hidden="1">
      <c r="A4839" s="4">
        <v>175</v>
      </c>
      <c r="B4839" s="161">
        <f t="shared" si="130"/>
        <v>197</v>
      </c>
      <c r="C4839" s="34" t="s">
        <v>1591</v>
      </c>
      <c r="D4839" s="34"/>
      <c r="E4839" s="149"/>
      <c r="F4839" s="45" t="s">
        <v>1925</v>
      </c>
      <c r="G4839" s="45" t="s">
        <v>6427</v>
      </c>
      <c r="H4839" s="23">
        <v>2</v>
      </c>
      <c r="I4839" s="23"/>
      <c r="J4839" s="10"/>
      <c r="K4839" s="100"/>
      <c r="M4839" s="136" t="s">
        <v>1925</v>
      </c>
      <c r="N4839" s="136" t="s">
        <v>12357</v>
      </c>
      <c r="O4839" s="178" t="str">
        <f t="shared" si="131"/>
        <v>Label.create(:concept_id =&gt; Concept.find_by_codelist_and_code(175, 'D304').id, :locale =&gt; 'fi', :preflabel =&gt; 'Nintendo Gameboy', :scopenote =&gt; 'Listalta 150 koodi DE tai DB')</v>
      </c>
      <c r="P4839" s="3"/>
    </row>
    <row r="4840" spans="1:16" ht="30" hidden="1">
      <c r="A4840" s="4">
        <v>175</v>
      </c>
      <c r="B4840" s="161">
        <f t="shared" si="130"/>
        <v>198</v>
      </c>
      <c r="C4840" s="34" t="s">
        <v>1418</v>
      </c>
      <c r="D4840" s="34"/>
      <c r="E4840" s="149"/>
      <c r="F4840" s="45" t="s">
        <v>2251</v>
      </c>
      <c r="G4840" s="45" t="s">
        <v>6427</v>
      </c>
      <c r="H4840" s="23">
        <v>2</v>
      </c>
      <c r="I4840" s="23"/>
      <c r="J4840" s="10"/>
      <c r="K4840" s="100"/>
      <c r="M4840" s="136" t="s">
        <v>2251</v>
      </c>
      <c r="N4840" s="136" t="s">
        <v>12357</v>
      </c>
      <c r="O4840" s="178" t="str">
        <f t="shared" si="131"/>
        <v>Label.create(:concept_id =&gt; Concept.find_by_codelist_and_code(175, 'D305').id, :locale =&gt; 'fi', :preflabel =&gt; 'Nintendo Gamecube', :scopenote =&gt; 'Listalta 150 koodi DE tai DB')</v>
      </c>
      <c r="P4840" s="3"/>
    </row>
    <row r="4841" spans="1:16" ht="30" hidden="1">
      <c r="A4841" s="4">
        <v>175</v>
      </c>
      <c r="B4841" s="161">
        <f t="shared" si="130"/>
        <v>199</v>
      </c>
      <c r="C4841" s="34" t="s">
        <v>1419</v>
      </c>
      <c r="D4841" s="34"/>
      <c r="E4841" s="149"/>
      <c r="F4841" s="45" t="s">
        <v>2250</v>
      </c>
      <c r="G4841" s="45" t="s">
        <v>6427</v>
      </c>
      <c r="H4841" s="23">
        <v>2</v>
      </c>
      <c r="I4841" s="23"/>
      <c r="J4841" s="10"/>
      <c r="K4841" s="100"/>
      <c r="M4841" s="136" t="s">
        <v>2250</v>
      </c>
      <c r="N4841" s="136" t="s">
        <v>12357</v>
      </c>
      <c r="O4841" s="178" t="str">
        <f t="shared" si="131"/>
        <v>Label.create(:concept_id =&gt; Concept.find_by_codelist_and_code(175, 'D306').id, :locale =&gt; 'fi', :preflabel =&gt; 'Nintendo 64', :scopenote =&gt; 'Listalta 150 koodi DE tai DB')</v>
      </c>
      <c r="P4841" s="3"/>
    </row>
    <row r="4842" spans="1:16" ht="30" hidden="1">
      <c r="A4842" s="4">
        <v>175</v>
      </c>
      <c r="B4842" s="161">
        <f t="shared" si="130"/>
        <v>200</v>
      </c>
      <c r="C4842" s="34" t="s">
        <v>1420</v>
      </c>
      <c r="D4842" s="34"/>
      <c r="E4842" s="149"/>
      <c r="F4842" s="45" t="s">
        <v>2392</v>
      </c>
      <c r="G4842" s="45" t="s">
        <v>6427</v>
      </c>
      <c r="H4842" s="23">
        <v>2</v>
      </c>
      <c r="I4842" s="23"/>
      <c r="J4842" s="10"/>
      <c r="K4842" s="100"/>
      <c r="M4842" s="136" t="s">
        <v>2392</v>
      </c>
      <c r="N4842" s="136" t="s">
        <v>12357</v>
      </c>
      <c r="O4842" s="178" t="str">
        <f t="shared" si="131"/>
        <v>Label.create(:concept_id =&gt; Concept.find_by_codelist_and_code(175, 'D307').id, :locale =&gt; 'fi', :preflabel =&gt; 'Sega Dreamcast', :scopenote =&gt; 'Listalta 150 koodi DE tai DB')</v>
      </c>
      <c r="P4842" s="3"/>
    </row>
    <row r="4843" spans="1:16" ht="30" hidden="1">
      <c r="A4843" s="4">
        <v>175</v>
      </c>
      <c r="B4843" s="161">
        <f t="shared" si="130"/>
        <v>201</v>
      </c>
      <c r="C4843" s="34" t="s">
        <v>1509</v>
      </c>
      <c r="D4843" s="34"/>
      <c r="E4843" s="149"/>
      <c r="F4843" s="45" t="s">
        <v>2113</v>
      </c>
      <c r="G4843" s="45" t="s">
        <v>6427</v>
      </c>
      <c r="H4843" s="23">
        <v>2</v>
      </c>
      <c r="I4843" s="23"/>
      <c r="J4843" s="10"/>
      <c r="K4843" s="100"/>
      <c r="M4843" s="136" t="s">
        <v>2113</v>
      </c>
      <c r="N4843" s="136" t="s">
        <v>12357</v>
      </c>
      <c r="O4843" s="178" t="str">
        <f t="shared" si="131"/>
        <v>Label.create(:concept_id =&gt; Concept.find_by_codelist_and_code(175, 'D308').id, :locale =&gt; 'fi', :preflabel =&gt; 'Sega Genesis/Megadrive', :scopenote =&gt; 'Listalta 150 koodi DE tai DB')</v>
      </c>
      <c r="P4843" s="3"/>
    </row>
    <row r="4844" spans="1:16" ht="30" hidden="1">
      <c r="A4844" s="4">
        <v>175</v>
      </c>
      <c r="B4844" s="161">
        <f t="shared" si="130"/>
        <v>202</v>
      </c>
      <c r="C4844" s="34" t="s">
        <v>1510</v>
      </c>
      <c r="D4844" s="34"/>
      <c r="E4844" s="149"/>
      <c r="F4844" s="45" t="s">
        <v>2300</v>
      </c>
      <c r="G4844" s="45" t="s">
        <v>6427</v>
      </c>
      <c r="H4844" s="23">
        <v>2</v>
      </c>
      <c r="I4844" s="23"/>
      <c r="J4844" s="10"/>
      <c r="K4844" s="100"/>
      <c r="M4844" s="136" t="s">
        <v>2300</v>
      </c>
      <c r="N4844" s="136" t="s">
        <v>12357</v>
      </c>
      <c r="O4844" s="178" t="str">
        <f t="shared" si="131"/>
        <v>Label.create(:concept_id =&gt; Concept.find_by_codelist_and_code(175, 'D309').id, :locale =&gt; 'fi', :preflabel =&gt; 'Sega Saturn', :scopenote =&gt; 'Listalta 150 koodi DE tai DB')</v>
      </c>
      <c r="P4844" s="3"/>
    </row>
    <row r="4845" spans="1:16" ht="30" hidden="1">
      <c r="A4845" s="4">
        <v>175</v>
      </c>
      <c r="B4845" s="161">
        <f t="shared" si="130"/>
        <v>203</v>
      </c>
      <c r="C4845" s="34" t="s">
        <v>1374</v>
      </c>
      <c r="D4845" s="34"/>
      <c r="E4845" s="149"/>
      <c r="F4845" s="45" t="s">
        <v>1174</v>
      </c>
      <c r="G4845" s="141" t="s">
        <v>8787</v>
      </c>
      <c r="H4845" s="23">
        <v>2</v>
      </c>
      <c r="I4845" s="23">
        <v>51</v>
      </c>
      <c r="J4845" s="10"/>
      <c r="K4845" s="100"/>
      <c r="M4845" s="136" t="s">
        <v>1174</v>
      </c>
      <c r="N4845" s="136" t="s">
        <v>12357</v>
      </c>
      <c r="O4845" s="178" t="str">
        <f t="shared" si="131"/>
        <v>Label.create(:concept_id =&gt; Concept.find_by_codelist_and_code(175, 'D310').id, :locale =&gt; 'fi', :preflabel =&gt; 'Sony PlayStation 1', :scopenote =&gt; 'Listalta 150 koodi DE tai DB')</v>
      </c>
      <c r="P4845" s="3"/>
    </row>
    <row r="4846" spans="1:16" ht="30" hidden="1">
      <c r="A4846" s="4">
        <v>175</v>
      </c>
      <c r="B4846" s="161">
        <f t="shared" si="130"/>
        <v>204</v>
      </c>
      <c r="C4846" s="34" t="s">
        <v>1375</v>
      </c>
      <c r="D4846" s="34"/>
      <c r="E4846" s="149"/>
      <c r="F4846" s="45" t="s">
        <v>1801</v>
      </c>
      <c r="G4846" s="141" t="s">
        <v>8786</v>
      </c>
      <c r="H4846" s="23">
        <v>2</v>
      </c>
      <c r="I4846" s="23">
        <v>51</v>
      </c>
      <c r="J4846" s="10"/>
      <c r="K4846" s="100"/>
      <c r="M4846" s="136" t="s">
        <v>1801</v>
      </c>
      <c r="N4846" s="136" t="s">
        <v>12357</v>
      </c>
      <c r="O4846" s="178" t="str">
        <f t="shared" si="131"/>
        <v>Label.create(:concept_id =&gt; Concept.find_by_codelist_and_code(175, 'D311').id, :locale =&gt; 'fi', :preflabel =&gt; 'Sony PlayStation 2', :scopenote =&gt; 'Listalta 150 koodi DE tai DB')</v>
      </c>
      <c r="P4846" s="3"/>
    </row>
    <row r="4847" spans="1:16" ht="30" hidden="1">
      <c r="A4847" s="4">
        <v>175</v>
      </c>
      <c r="B4847" s="161">
        <f t="shared" si="130"/>
        <v>205</v>
      </c>
      <c r="C4847" s="34" t="s">
        <v>3661</v>
      </c>
      <c r="D4847" s="34"/>
      <c r="E4847" s="149"/>
      <c r="F4847" s="45" t="s">
        <v>3517</v>
      </c>
      <c r="G4847" s="141" t="s">
        <v>8794</v>
      </c>
      <c r="H4847" s="23">
        <v>6</v>
      </c>
      <c r="I4847" s="23">
        <v>52</v>
      </c>
      <c r="J4847" s="10"/>
      <c r="K4847" s="100"/>
      <c r="M4847" s="136" t="s">
        <v>3517</v>
      </c>
      <c r="N4847" s="136"/>
      <c r="O4847" s="178" t="str">
        <f t="shared" si="131"/>
        <v>Label.create(:concept_id =&gt; Concept.find_by_codelist_and_code(175, 'D312').id, :locale =&gt; 'fi', :preflabel =&gt; 'Nintendo Dual Screen', :scopenote =&gt; 'Use with Product Form code DE as applicable')</v>
      </c>
      <c r="P4847" s="3"/>
    </row>
    <row r="4848" spans="1:16" ht="30" hidden="1">
      <c r="A4848" s="4">
        <v>175</v>
      </c>
      <c r="B4848" s="161">
        <f t="shared" ref="B4848:B4911" si="132">IF(A4848=A4847,B4847+1,0)</f>
        <v>206</v>
      </c>
      <c r="C4848" s="34" t="s">
        <v>1243</v>
      </c>
      <c r="D4848" s="34"/>
      <c r="E4848" s="149"/>
      <c r="F4848" s="45" t="s">
        <v>1461</v>
      </c>
      <c r="G4848" s="141" t="s">
        <v>8734</v>
      </c>
      <c r="H4848" s="23">
        <v>7</v>
      </c>
      <c r="I4848" s="23">
        <v>51</v>
      </c>
      <c r="J4848" s="10"/>
      <c r="K4848" s="100"/>
      <c r="M4848" s="136" t="s">
        <v>1461</v>
      </c>
      <c r="N4848" s="136"/>
      <c r="O4848" s="178" t="str">
        <f t="shared" si="131"/>
        <v>Label.create(:concept_id =&gt; Concept.find_by_codelist_and_code(175, 'D313').id, :locale =&gt; 'fi', :preflabel =&gt; 'Sony PlayStation 3', :scopenote =&gt; 'Use with Product Form code DB, DI, DO or E* as applicable')</v>
      </c>
      <c r="P4848" s="3"/>
    </row>
    <row r="4849" spans="1:16" ht="30" hidden="1">
      <c r="A4849" s="4">
        <v>175</v>
      </c>
      <c r="B4849" s="161">
        <f t="shared" si="132"/>
        <v>207</v>
      </c>
      <c r="C4849" s="34" t="s">
        <v>1244</v>
      </c>
      <c r="D4849" s="34"/>
      <c r="E4849" s="149"/>
      <c r="F4849" s="141" t="s">
        <v>8777</v>
      </c>
      <c r="G4849" s="141" t="s">
        <v>8788</v>
      </c>
      <c r="H4849" s="23">
        <v>7</v>
      </c>
      <c r="I4849" s="23">
        <v>51</v>
      </c>
      <c r="J4849" s="10"/>
      <c r="K4849" s="100"/>
      <c r="M4849" s="136" t="s">
        <v>1516</v>
      </c>
      <c r="N4849" s="136"/>
      <c r="O4849" s="178" t="str">
        <f t="shared" si="131"/>
        <v>Label.create(:concept_id =&gt; Concept.find_by_codelist_and_code(175, 'D314').id, :locale =&gt; 'fi', :preflabel =&gt; 'Xbox 360', :scopenote =&gt; 'Use with Product Form code DB, DI or VN as applicable')</v>
      </c>
      <c r="P4849" s="3"/>
    </row>
    <row r="4850" spans="1:16" ht="30" hidden="1">
      <c r="A4850" s="4">
        <v>175</v>
      </c>
      <c r="B4850" s="161">
        <f t="shared" si="132"/>
        <v>208</v>
      </c>
      <c r="C4850" s="34" t="s">
        <v>1245</v>
      </c>
      <c r="D4850" s="34"/>
      <c r="E4850" s="149"/>
      <c r="F4850" s="45" t="s">
        <v>1517</v>
      </c>
      <c r="G4850" s="141" t="s">
        <v>8790</v>
      </c>
      <c r="H4850" s="23">
        <v>7</v>
      </c>
      <c r="I4850" s="23">
        <v>52</v>
      </c>
      <c r="J4850" s="10"/>
      <c r="K4850" s="100"/>
      <c r="M4850" s="136" t="s">
        <v>1517</v>
      </c>
      <c r="N4850" s="136"/>
      <c r="O4850" s="178" t="str">
        <f t="shared" si="131"/>
        <v>Label.create(:concept_id =&gt; Concept.find_by_codelist_and_code(175, 'D315').id, :locale =&gt; 'fi', :preflabel =&gt; 'Nintendo Wii', :scopenote =&gt; 'Use with Product Form code DA or E* as applicable')</v>
      </c>
      <c r="P4850" s="3"/>
    </row>
    <row r="4851" spans="1:16" ht="30" hidden="1">
      <c r="A4851" s="4">
        <v>175</v>
      </c>
      <c r="B4851" s="161">
        <f t="shared" si="132"/>
        <v>209</v>
      </c>
      <c r="C4851" s="34" t="s">
        <v>1515</v>
      </c>
      <c r="D4851" s="34"/>
      <c r="E4851" s="149"/>
      <c r="F4851" s="45" t="s">
        <v>489</v>
      </c>
      <c r="G4851" s="141" t="s">
        <v>8789</v>
      </c>
      <c r="H4851" s="23">
        <v>7</v>
      </c>
      <c r="I4851" s="23">
        <v>51</v>
      </c>
      <c r="J4851" s="10"/>
      <c r="K4851" s="100"/>
      <c r="M4851" s="136" t="s">
        <v>489</v>
      </c>
      <c r="N4851" s="136"/>
      <c r="O4851" s="178" t="str">
        <f t="shared" si="131"/>
        <v>Label.create(:concept_id =&gt; Concept.find_by_codelist_and_code(175, 'D316').id, :locale =&gt; 'fi', :preflabel =&gt; 'Sony PlayStation Portable (PSP)', :scopenote =&gt; 'Use with Product Form code DL or VL as applicable')</v>
      </c>
      <c r="P4851" s="3"/>
    </row>
    <row r="4852" spans="1:16" ht="30" hidden="1">
      <c r="A4852" s="118">
        <v>175</v>
      </c>
      <c r="B4852" s="161">
        <f t="shared" si="132"/>
        <v>210</v>
      </c>
      <c r="C4852" s="142" t="s">
        <v>8378</v>
      </c>
      <c r="D4852" s="142"/>
      <c r="E4852" s="142"/>
      <c r="F4852" s="141" t="s">
        <v>1461</v>
      </c>
      <c r="G4852" s="141" t="s">
        <v>13495</v>
      </c>
      <c r="H4852" s="114">
        <v>47</v>
      </c>
      <c r="I4852" s="114">
        <v>51</v>
      </c>
      <c r="J4852" s="166" t="s">
        <v>3163</v>
      </c>
      <c r="K4852" s="100"/>
      <c r="M4852" s="136" t="s">
        <v>1461</v>
      </c>
      <c r="N4852" s="136"/>
      <c r="O4852" s="178" t="str">
        <f t="shared" si="131"/>
        <v>Label.create(:concept_id =&gt; Concept.find_by_codelist_and_code(175, 'D317').id, :locale =&gt; 'fi', :preflabel =&gt; 'Sony PlayStation 3', :scopenote =&gt; 'Use with Product Form code DB, DI, DO or E* as applicable. DEPRECATED')</v>
      </c>
      <c r="P4852" s="3"/>
    </row>
    <row r="4853" spans="1:16" ht="30" hidden="1">
      <c r="A4853" s="118">
        <v>175</v>
      </c>
      <c r="B4853" s="161">
        <f t="shared" si="132"/>
        <v>211</v>
      </c>
      <c r="C4853" s="142" t="s">
        <v>8379</v>
      </c>
      <c r="D4853" s="142"/>
      <c r="E4853" s="142"/>
      <c r="F4853" s="141" t="s">
        <v>8380</v>
      </c>
      <c r="G4853" s="141" t="s">
        <v>8734</v>
      </c>
      <c r="H4853" s="114">
        <v>47</v>
      </c>
      <c r="I4853" s="114">
        <v>51</v>
      </c>
      <c r="J4853" s="115"/>
      <c r="K4853" s="100"/>
      <c r="M4853" s="136" t="s">
        <v>8380</v>
      </c>
      <c r="N4853" s="136"/>
      <c r="O4853" s="178" t="str">
        <f t="shared" si="131"/>
        <v>Label.create(:concept_id =&gt; Concept.find_by_codelist_and_code(175, 'D318').id, :locale =&gt; 'fi', :preflabel =&gt; 'Sony PlayStation 4', :scopenote =&gt; 'Use with Product Form code DB, DI, DO or E* as applicable')</v>
      </c>
      <c r="P4853" s="3"/>
    </row>
    <row r="4854" spans="1:16" ht="30" hidden="1">
      <c r="A4854" s="118">
        <v>175</v>
      </c>
      <c r="B4854" s="161">
        <f t="shared" si="132"/>
        <v>212</v>
      </c>
      <c r="C4854" s="142" t="s">
        <v>8381</v>
      </c>
      <c r="D4854" s="142"/>
      <c r="E4854" s="142"/>
      <c r="F4854" s="141" t="s">
        <v>8382</v>
      </c>
      <c r="G4854" s="141" t="s">
        <v>8790</v>
      </c>
      <c r="H4854" s="114">
        <v>47</v>
      </c>
      <c r="I4854" s="114">
        <v>51</v>
      </c>
      <c r="J4854" s="115"/>
      <c r="K4854" s="100"/>
      <c r="M4854" s="136" t="s">
        <v>8382</v>
      </c>
      <c r="N4854" s="136"/>
      <c r="O4854" s="178" t="str">
        <f t="shared" si="131"/>
        <v>Label.create(:concept_id =&gt; Concept.find_by_codelist_and_code(175, 'D319').id, :locale =&gt; 'fi', :preflabel =&gt; 'Sony PlayStation Vita', :scopenote =&gt; 'Use with Product Form code DA or E* as applicable')</v>
      </c>
      <c r="P4854" s="3"/>
    </row>
    <row r="4855" spans="1:16" ht="30" hidden="1">
      <c r="A4855" s="118">
        <v>175</v>
      </c>
      <c r="B4855" s="161">
        <f t="shared" si="132"/>
        <v>213</v>
      </c>
      <c r="C4855" s="142" t="s">
        <v>8383</v>
      </c>
      <c r="D4855" s="142"/>
      <c r="E4855" s="142"/>
      <c r="F4855" s="141" t="s">
        <v>8384</v>
      </c>
      <c r="G4855" s="141" t="s">
        <v>8734</v>
      </c>
      <c r="H4855" s="114">
        <v>47</v>
      </c>
      <c r="I4855" s="114">
        <v>51</v>
      </c>
      <c r="J4855" s="115"/>
      <c r="K4855" s="100"/>
      <c r="M4855" s="136" t="s">
        <v>8384</v>
      </c>
      <c r="N4855" s="136"/>
      <c r="O4855" s="178" t="str">
        <f t="shared" si="131"/>
        <v>Label.create(:concept_id =&gt; Concept.find_by_codelist_and_code(175, 'D320').id, :locale =&gt; 'fi', :preflabel =&gt; 'Microsoft Xbox One', :scopenote =&gt; 'Use with Product Form code DB, DI, DO or E* as applicable')</v>
      </c>
      <c r="P4855" s="3"/>
    </row>
    <row r="4856" spans="1:16" ht="30" hidden="1">
      <c r="A4856" s="118">
        <v>175</v>
      </c>
      <c r="B4856" s="161">
        <f t="shared" si="132"/>
        <v>214</v>
      </c>
      <c r="C4856" s="142" t="s">
        <v>8385</v>
      </c>
      <c r="D4856" s="142"/>
      <c r="E4856" s="142"/>
      <c r="F4856" s="141" t="s">
        <v>8386</v>
      </c>
      <c r="G4856" s="141" t="s">
        <v>6427</v>
      </c>
      <c r="H4856" s="114">
        <v>47</v>
      </c>
      <c r="I4856" s="114"/>
      <c r="J4856" s="115"/>
      <c r="K4856" s="100"/>
      <c r="M4856" s="136" t="s">
        <v>8386</v>
      </c>
      <c r="N4856" s="136"/>
      <c r="O4856" s="178" t="str">
        <f t="shared" si="131"/>
        <v>Label.create(:concept_id =&gt; Concept.find_by_codelist_and_code(175, 'D321').id, :locale =&gt; 'fi', :preflabel =&gt; 'Nintendo Switch', :scopenote =&gt; 'Use with Product Form code DE or DB as applicable')</v>
      </c>
      <c r="P4856" s="3"/>
    </row>
    <row r="4857" spans="1:16" ht="30" hidden="1">
      <c r="A4857" s="118">
        <v>175</v>
      </c>
      <c r="B4857" s="161">
        <f t="shared" si="132"/>
        <v>215</v>
      </c>
      <c r="C4857" s="142" t="s">
        <v>8387</v>
      </c>
      <c r="D4857" s="142"/>
      <c r="E4857" s="142"/>
      <c r="F4857" s="141" t="s">
        <v>12358</v>
      </c>
      <c r="G4857" s="141" t="s">
        <v>6427</v>
      </c>
      <c r="H4857" s="114">
        <v>47</v>
      </c>
      <c r="I4857" s="114"/>
      <c r="J4857" s="115"/>
      <c r="K4857" s="100"/>
      <c r="M4857" s="136" t="s">
        <v>12358</v>
      </c>
      <c r="N4857" s="136"/>
      <c r="O4857" s="178" t="str">
        <f t="shared" si="131"/>
        <v>Label.create(:concept_id =&gt; Concept.find_by_codelist_and_code(175, 'D322').id, :locale =&gt; 'fi', :preflabel =&gt; 'Nintendo Wii U', :scopenote =&gt; 'Use with Product Form code DE or DB as applicable')</v>
      </c>
      <c r="P4857" s="3"/>
    </row>
    <row r="4858" spans="1:16" ht="30" hidden="1">
      <c r="A4858" s="118">
        <v>175</v>
      </c>
      <c r="B4858" s="161">
        <f t="shared" si="132"/>
        <v>216</v>
      </c>
      <c r="C4858" s="142" t="s">
        <v>8732</v>
      </c>
      <c r="D4858" s="163"/>
      <c r="E4858" s="163"/>
      <c r="F4858" s="141" t="s">
        <v>8733</v>
      </c>
      <c r="G4858" s="141" t="s">
        <v>8734</v>
      </c>
      <c r="H4858" s="114">
        <v>51</v>
      </c>
      <c r="I4858" s="114"/>
      <c r="J4858" s="115"/>
      <c r="K4858" s="100"/>
      <c r="M4858" s="136" t="s">
        <v>8733</v>
      </c>
      <c r="N4858" s="136"/>
      <c r="O4858" s="178" t="str">
        <f t="shared" si="131"/>
        <v>Label.create(:concept_id =&gt; Concept.find_by_codelist_and_code(175, 'D323').id, :locale =&gt; 'fi', :preflabel =&gt; 'Sony PlayStation 5', :scopenote =&gt; 'Use with Product Form code DB, DI, DO or E* as applicable')</v>
      </c>
      <c r="P4858" s="3"/>
    </row>
    <row r="4859" spans="1:16" ht="30" hidden="1">
      <c r="A4859" s="118">
        <v>175</v>
      </c>
      <c r="B4859" s="161">
        <f t="shared" si="132"/>
        <v>217</v>
      </c>
      <c r="C4859" s="142" t="s">
        <v>8735</v>
      </c>
      <c r="D4859" s="163"/>
      <c r="E4859" s="163"/>
      <c r="F4859" s="141" t="s">
        <v>8736</v>
      </c>
      <c r="G4859" s="141" t="s">
        <v>8734</v>
      </c>
      <c r="H4859" s="114">
        <v>51</v>
      </c>
      <c r="I4859" s="114"/>
      <c r="J4859" s="115"/>
      <c r="K4859" s="100"/>
      <c r="M4859" s="136" t="s">
        <v>8736</v>
      </c>
      <c r="N4859" s="136"/>
      <c r="O4859" s="178" t="str">
        <f t="shared" si="131"/>
        <v>Label.create(:concept_id =&gt; Concept.find_by_codelist_and_code(175, 'D324').id, :locale =&gt; 'fi', :preflabel =&gt; 'Microsoft Xbox Series X / S', :scopenote =&gt; 'Use with Product Form code DB, DI, DO or E* as applicable')</v>
      </c>
      <c r="P4859" s="3"/>
    </row>
    <row r="4860" spans="1:16" ht="30" hidden="1">
      <c r="A4860" s="4">
        <v>175</v>
      </c>
      <c r="B4860" s="161">
        <f t="shared" si="132"/>
        <v>218</v>
      </c>
      <c r="C4860" s="34" t="s">
        <v>3964</v>
      </c>
      <c r="D4860" s="34"/>
      <c r="E4860" s="149"/>
      <c r="F4860" s="45" t="s">
        <v>1849</v>
      </c>
      <c r="G4860" s="45" t="s">
        <v>6861</v>
      </c>
      <c r="H4860" s="23">
        <v>13</v>
      </c>
      <c r="I4860" s="23"/>
      <c r="J4860" s="10"/>
      <c r="K4860" s="100"/>
      <c r="M4860" s="136" t="s">
        <v>12359</v>
      </c>
      <c r="N4860" s="136"/>
      <c r="O4860" s="178" t="str">
        <f t="shared" si="131"/>
        <v>Label.create(:concept_id =&gt; Concept.find_by_codelist_and_code(175, 'E100').id, :locale =&gt; 'fi', :preflabel =&gt; 'Muu digitaalisen julkaisun muoto', :scopenote =&gt; 'No code allocated for this e-publication format yet')</v>
      </c>
      <c r="P4860" s="3"/>
    </row>
    <row r="4861" spans="1:16" ht="60" hidden="1">
      <c r="A4861" s="4">
        <v>175</v>
      </c>
      <c r="B4861" s="161">
        <f t="shared" si="132"/>
        <v>219</v>
      </c>
      <c r="C4861" s="34" t="s">
        <v>3410</v>
      </c>
      <c r="D4861" s="34"/>
      <c r="E4861" s="149"/>
      <c r="F4861" s="45" t="s">
        <v>2575</v>
      </c>
      <c r="G4861" s="45" t="s">
        <v>6098</v>
      </c>
      <c r="H4861" s="23">
        <v>10</v>
      </c>
      <c r="I4861" s="23"/>
      <c r="J4861" s="10"/>
      <c r="K4861" s="100"/>
      <c r="M4861" s="136" t="s">
        <v>2575</v>
      </c>
      <c r="N4861" s="136" t="s">
        <v>12360</v>
      </c>
      <c r="O4861" s="178" t="str">
        <f t="shared" si="131"/>
        <v>Label.create(:concept_id =&gt; Concept.find_by_codelist_and_code(175, 'E101').id, :locale =&gt; 'fi', :preflabel =&gt; 'EPUB', :scopenote =&gt; 'Versio ilmoitetaan kentässä P.3.6 Tuotteen lisäpiirteen kuvaus (&amp;lt;ProductFormFeatureDescription&gt;)')</v>
      </c>
      <c r="P4861" s="3"/>
    </row>
    <row r="4862" spans="1:16" ht="105" hidden="1">
      <c r="A4862" s="4">
        <v>175</v>
      </c>
      <c r="B4862" s="161">
        <f t="shared" si="132"/>
        <v>220</v>
      </c>
      <c r="C4862" s="34" t="s">
        <v>3201</v>
      </c>
      <c r="D4862" s="34"/>
      <c r="E4862" s="149"/>
      <c r="F4862" s="45" t="s">
        <v>3202</v>
      </c>
      <c r="G4862" s="45" t="s">
        <v>6862</v>
      </c>
      <c r="H4862" s="23">
        <v>10</v>
      </c>
      <c r="I4862" s="23">
        <v>17</v>
      </c>
      <c r="J4862" s="10"/>
      <c r="K4862" s="100"/>
      <c r="M4862" s="136" t="s">
        <v>3202</v>
      </c>
      <c r="N4862" s="136"/>
      <c r="O4862" s="178" t="str">
        <f t="shared" si="131"/>
        <v>Label.create(:concept_id =&gt; Concept.find_by_codelist_and_code(175, 'E102').id, :locale =&gt; 'fi', :preflabel =&gt; 'OEB', :scopenote =&gt; 'The Open EBook format of the IDPF, a predecessor of the full EPUB format, still (2008) supported as part of the latter [File extension .opf]. Includes EPUB format up to and including version 2 – but prefer code E101 for EPUB 2, and always use code E101 for EPUB 3')</v>
      </c>
      <c r="P4862" s="3"/>
    </row>
    <row r="4863" spans="1:16" ht="30" hidden="1">
      <c r="A4863" s="4">
        <v>175</v>
      </c>
      <c r="B4863" s="161">
        <f t="shared" si="132"/>
        <v>221</v>
      </c>
      <c r="C4863" s="34" t="s">
        <v>2829</v>
      </c>
      <c r="D4863" s="34"/>
      <c r="E4863" s="149"/>
      <c r="F4863" s="45" t="s">
        <v>3123</v>
      </c>
      <c r="G4863" s="45" t="s">
        <v>6863</v>
      </c>
      <c r="H4863" s="23">
        <v>10</v>
      </c>
      <c r="I4863" s="23"/>
      <c r="J4863" s="10"/>
      <c r="K4863" s="100"/>
      <c r="M4863" s="136" t="s">
        <v>3123</v>
      </c>
      <c r="N4863" s="136"/>
      <c r="O4863" s="178" t="str">
        <f t="shared" si="131"/>
        <v>Label.create(:concept_id =&gt; Concept.find_by_codelist_and_code(175, 'E103').id, :locale =&gt; 'fi', :preflabel =&gt; 'DOC', :scopenote =&gt; 'Microsoft Word binary document format [File extension .doc]')</v>
      </c>
      <c r="P4863" s="3"/>
    </row>
    <row r="4864" spans="1:16" ht="45" hidden="1">
      <c r="A4864" s="4">
        <v>175</v>
      </c>
      <c r="B4864" s="161">
        <f t="shared" si="132"/>
        <v>222</v>
      </c>
      <c r="C4864" s="34" t="s">
        <v>4341</v>
      </c>
      <c r="D4864" s="34"/>
      <c r="E4864" s="149"/>
      <c r="F4864" s="45" t="s">
        <v>4342</v>
      </c>
      <c r="G4864" s="45" t="s">
        <v>6864</v>
      </c>
      <c r="H4864" s="23">
        <v>10</v>
      </c>
      <c r="I4864" s="23"/>
      <c r="J4864" s="10"/>
      <c r="K4864" s="100"/>
      <c r="M4864" s="136" t="s">
        <v>4342</v>
      </c>
      <c r="N4864" s="136"/>
      <c r="O4864" s="178" t="str">
        <f t="shared" si="131"/>
        <v>Label.create(:concept_id =&gt; Concept.find_by_codelist_and_code(175, 'E104').id, :locale =&gt; 'fi', :preflabel =&gt; 'DOCX', :scopenote =&gt; 'Office Open XML / Microsoft Word XML document format (ISO/IEC 29500:2008) [File extension .docx]')</v>
      </c>
      <c r="P4864" s="3"/>
    </row>
    <row r="4865" spans="1:16" ht="30" hidden="1">
      <c r="A4865" s="4">
        <v>175</v>
      </c>
      <c r="B4865" s="161">
        <f t="shared" si="132"/>
        <v>223</v>
      </c>
      <c r="C4865" s="34" t="s">
        <v>4091</v>
      </c>
      <c r="D4865" s="34"/>
      <c r="E4865" s="149"/>
      <c r="F4865" s="45" t="s">
        <v>2283</v>
      </c>
      <c r="G4865" s="45" t="s">
        <v>6865</v>
      </c>
      <c r="H4865" s="23">
        <v>10</v>
      </c>
      <c r="I4865" s="23"/>
      <c r="J4865" s="10"/>
      <c r="K4865" s="100"/>
      <c r="M4865" s="136" t="s">
        <v>2283</v>
      </c>
      <c r="N4865" s="136"/>
      <c r="O4865" s="178" t="str">
        <f t="shared" si="131"/>
        <v>Label.create(:concept_id =&gt; Concept.find_by_codelist_and_code(175, 'E105').id, :locale =&gt; 'fi', :preflabel =&gt; 'HTML', :scopenote =&gt; 'HyperText Mark-up Language [File extension .html, .htm]')</v>
      </c>
      <c r="P4865" s="3"/>
    </row>
    <row r="4866" spans="1:16" ht="15.75" hidden="1">
      <c r="A4866" s="4">
        <v>175</v>
      </c>
      <c r="B4866" s="161">
        <f t="shared" si="132"/>
        <v>224</v>
      </c>
      <c r="C4866" s="34" t="s">
        <v>3972</v>
      </c>
      <c r="D4866" s="34"/>
      <c r="E4866" s="149"/>
      <c r="F4866" s="45" t="s">
        <v>3973</v>
      </c>
      <c r="G4866" s="45" t="s">
        <v>6866</v>
      </c>
      <c r="H4866" s="23">
        <v>10</v>
      </c>
      <c r="I4866" s="23"/>
      <c r="J4866" s="10"/>
      <c r="K4866" s="100"/>
      <c r="M4866" s="136" t="s">
        <v>3973</v>
      </c>
      <c r="N4866" s="136"/>
      <c r="O4866" s="178" t="str">
        <f t="shared" si="131"/>
        <v>Label.create(:concept_id =&gt; Concept.find_by_codelist_and_code(175, 'E106').id, :locale =&gt; 'fi', :preflabel =&gt; 'ODF', :scopenote =&gt; 'Open Document Format [File extension .odt]')</v>
      </c>
      <c r="P4866" s="3"/>
    </row>
    <row r="4867" spans="1:16" ht="30" hidden="1">
      <c r="A4867" s="4">
        <v>175</v>
      </c>
      <c r="B4867" s="161">
        <f t="shared" si="132"/>
        <v>225</v>
      </c>
      <c r="C4867" s="34" t="s">
        <v>3832</v>
      </c>
      <c r="D4867" s="34"/>
      <c r="E4867" s="149"/>
      <c r="F4867" s="45" t="s">
        <v>2425</v>
      </c>
      <c r="G4867" s="45" t="s">
        <v>6867</v>
      </c>
      <c r="H4867" s="23">
        <v>10</v>
      </c>
      <c r="I4867" s="23"/>
      <c r="J4867" s="10"/>
      <c r="K4867" s="100"/>
      <c r="M4867" s="136" t="s">
        <v>2425</v>
      </c>
      <c r="N4867" s="136"/>
      <c r="O4867" s="178" t="str">
        <f t="shared" si="131"/>
        <v>Label.create(:concept_id =&gt; Concept.find_by_codelist_and_code(175, 'E107').id, :locale =&gt; 'fi', :preflabel =&gt; 'PDF', :scopenote =&gt; 'Portable Document Format (ISO 32000-1:2008) [File extension .pdf]')</v>
      </c>
      <c r="P4867" s="3"/>
    </row>
    <row r="4868" spans="1:16" ht="30" hidden="1">
      <c r="A4868" s="4">
        <v>175</v>
      </c>
      <c r="B4868" s="161">
        <f t="shared" si="132"/>
        <v>226</v>
      </c>
      <c r="C4868" s="34" t="s">
        <v>2817</v>
      </c>
      <c r="D4868" s="34"/>
      <c r="E4868" s="149"/>
      <c r="F4868" s="45" t="s">
        <v>2814</v>
      </c>
      <c r="G4868" s="45" t="s">
        <v>6868</v>
      </c>
      <c r="H4868" s="23">
        <v>10</v>
      </c>
      <c r="I4868" s="23"/>
      <c r="J4868" s="10"/>
      <c r="K4868" s="100"/>
      <c r="M4868" s="136" t="s">
        <v>2814</v>
      </c>
      <c r="N4868" s="136"/>
      <c r="O4868" s="178" t="str">
        <f t="shared" si="131"/>
        <v>Label.create(:concept_id =&gt; Concept.find_by_codelist_and_code(175, 'E108').id, :locale =&gt; 'fi', :preflabel =&gt; 'PDF/A', :scopenote =&gt; 'PDF archiving format defined by ISO 19005-1:2005 [File extension .pdf]')</v>
      </c>
      <c r="P4868" s="3"/>
    </row>
    <row r="4869" spans="1:16" ht="15.75" hidden="1">
      <c r="A4869" s="4">
        <v>175</v>
      </c>
      <c r="B4869" s="161">
        <f t="shared" si="132"/>
        <v>227</v>
      </c>
      <c r="C4869" s="34" t="s">
        <v>2549</v>
      </c>
      <c r="D4869" s="34"/>
      <c r="E4869" s="149"/>
      <c r="F4869" s="45" t="s">
        <v>2550</v>
      </c>
      <c r="G4869" s="45" t="s">
        <v>6869</v>
      </c>
      <c r="H4869" s="23">
        <v>10</v>
      </c>
      <c r="I4869" s="23"/>
      <c r="J4869" s="10"/>
      <c r="K4869" s="100"/>
      <c r="M4869" s="136" t="s">
        <v>2550</v>
      </c>
      <c r="N4869" s="136"/>
      <c r="O4869" s="178" t="str">
        <f t="shared" si="131"/>
        <v>Label.create(:concept_id =&gt; Concept.find_by_codelist_and_code(175, 'E109').id, :locale =&gt; 'fi', :preflabel =&gt; 'RTF', :scopenote =&gt; 'Rich Text Format [File extension .rtf]')</v>
      </c>
      <c r="P4869" s="3"/>
    </row>
    <row r="4870" spans="1:16" ht="15.75" hidden="1">
      <c r="A4870" s="4">
        <v>175</v>
      </c>
      <c r="B4870" s="161">
        <f t="shared" si="132"/>
        <v>228</v>
      </c>
      <c r="C4870" s="34" t="s">
        <v>2456</v>
      </c>
      <c r="D4870" s="34"/>
      <c r="E4870" s="149"/>
      <c r="F4870" s="45" t="s">
        <v>2282</v>
      </c>
      <c r="G4870" s="45" t="s">
        <v>6870</v>
      </c>
      <c r="H4870" s="23">
        <v>10</v>
      </c>
      <c r="I4870" s="23"/>
      <c r="J4870" s="10"/>
      <c r="K4870" s="100"/>
      <c r="M4870" s="136" t="s">
        <v>2282</v>
      </c>
      <c r="N4870" s="136"/>
      <c r="O4870" s="178" t="str">
        <f t="shared" si="131"/>
        <v>Label.create(:concept_id =&gt; Concept.find_by_codelist_and_code(175, 'E110').id, :locale =&gt; 'fi', :preflabel =&gt; 'SGML', :scopenote =&gt; 'Standard Generalized Mark-up Language')</v>
      </c>
      <c r="P4870" s="3"/>
    </row>
    <row r="4871" spans="1:16" ht="30" hidden="1">
      <c r="A4871" s="4">
        <v>175</v>
      </c>
      <c r="B4871" s="161">
        <f t="shared" si="132"/>
        <v>229</v>
      </c>
      <c r="C4871" s="34" t="s">
        <v>2640</v>
      </c>
      <c r="D4871" s="34"/>
      <c r="E4871" s="149"/>
      <c r="F4871" s="45" t="s">
        <v>2641</v>
      </c>
      <c r="G4871" s="45" t="s">
        <v>6871</v>
      </c>
      <c r="H4871" s="23">
        <v>10</v>
      </c>
      <c r="I4871" s="23"/>
      <c r="J4871" s="10"/>
      <c r="K4871" s="100"/>
      <c r="M4871" s="136" t="s">
        <v>2641</v>
      </c>
      <c r="N4871" s="136"/>
      <c r="O4871" s="178" t="str">
        <f t="shared" si="131"/>
        <v>Label.create(:concept_id =&gt; Concept.find_by_codelist_and_code(175, 'E111').id, :locale =&gt; 'fi', :preflabel =&gt; 'TCR', :scopenote =&gt; 'A compressed text format mainly used on Psion handheld devices [File extension .tcr]')</v>
      </c>
      <c r="P4871" s="3"/>
    </row>
    <row r="4872" spans="1:16" ht="30" hidden="1">
      <c r="A4872" s="4">
        <v>175</v>
      </c>
      <c r="B4872" s="161">
        <f t="shared" si="132"/>
        <v>230</v>
      </c>
      <c r="C4872" s="34" t="s">
        <v>2499</v>
      </c>
      <c r="D4872" s="34"/>
      <c r="E4872" s="149"/>
      <c r="F4872" s="45" t="s">
        <v>1388</v>
      </c>
      <c r="G4872" s="45" t="s">
        <v>7028</v>
      </c>
      <c r="H4872" s="23">
        <v>10</v>
      </c>
      <c r="I4872" s="23"/>
      <c r="J4872" s="10"/>
      <c r="K4872" s="100"/>
      <c r="M4872" s="136" t="s">
        <v>1388</v>
      </c>
      <c r="N4872" s="136"/>
      <c r="O4872" s="178" t="str">
        <f t="shared" si="131"/>
        <v>Label.create(:concept_id =&gt; Concept.find_by_codelist_and_code(175, 'E112').id, :locale =&gt; 'fi', :preflabel =&gt; 'TXT', :scopenote =&gt; 'Text file format [File extension .txt]. Typically ASCII or Unicode UTF-8/16')</v>
      </c>
      <c r="P4872" s="3"/>
    </row>
    <row r="4873" spans="1:16" ht="30" hidden="1">
      <c r="A4873" s="4">
        <v>175</v>
      </c>
      <c r="B4873" s="161">
        <f t="shared" si="132"/>
        <v>231</v>
      </c>
      <c r="C4873" s="34" t="s">
        <v>2500</v>
      </c>
      <c r="D4873" s="34"/>
      <c r="E4873" s="149"/>
      <c r="F4873" s="45" t="s">
        <v>1473</v>
      </c>
      <c r="G4873" s="45" t="s">
        <v>6872</v>
      </c>
      <c r="H4873" s="23">
        <v>10</v>
      </c>
      <c r="I4873" s="23"/>
      <c r="J4873" s="10"/>
      <c r="K4873" s="100"/>
      <c r="M4873" s="136" t="s">
        <v>1473</v>
      </c>
      <c r="N4873" s="136"/>
      <c r="O4873" s="178" t="str">
        <f t="shared" si="131"/>
        <v>Label.create(:concept_id =&gt; Concept.find_by_codelist_and_code(175, 'E113').id, :locale =&gt; 'fi', :preflabel =&gt; 'XHTML', :scopenote =&gt; 'Extensible Hypertext Markup Language [File extension .xhtml, .xht, .xml, .html, .htm]')</v>
      </c>
      <c r="P4873" s="3"/>
    </row>
    <row r="4874" spans="1:16" ht="45" hidden="1">
      <c r="A4874" s="4">
        <v>175</v>
      </c>
      <c r="B4874" s="161">
        <f t="shared" si="132"/>
        <v>232</v>
      </c>
      <c r="C4874" s="34" t="s">
        <v>1790</v>
      </c>
      <c r="D4874" s="34"/>
      <c r="E4874" s="149"/>
      <c r="F4874" s="45" t="s">
        <v>2015</v>
      </c>
      <c r="G4874" s="45" t="s">
        <v>6873</v>
      </c>
      <c r="H4874" s="23">
        <v>10</v>
      </c>
      <c r="I4874" s="23"/>
      <c r="J4874" s="10"/>
      <c r="K4874" s="100"/>
      <c r="M4874" s="136" t="s">
        <v>2015</v>
      </c>
      <c r="N4874" s="136"/>
      <c r="O4874" s="178" t="str">
        <f t="shared" si="131"/>
        <v>Label.create(:concept_id =&gt; Concept.find_by_codelist_and_code(175, 'E114').id, :locale =&gt; 'fi', :preflabel =&gt; 'zTXT', :scopenote =&gt; 'A compressed text format mainly used on Palm handheld devices [File extension .pdb – see also E121, E125, E130]')</v>
      </c>
      <c r="P4874" s="3"/>
    </row>
    <row r="4875" spans="1:16" ht="30" hidden="1">
      <c r="A4875" s="4">
        <v>175</v>
      </c>
      <c r="B4875" s="161">
        <f t="shared" si="132"/>
        <v>233</v>
      </c>
      <c r="C4875" s="34" t="s">
        <v>2804</v>
      </c>
      <c r="D4875" s="34"/>
      <c r="E4875" s="149"/>
      <c r="F4875" s="45" t="s">
        <v>4565</v>
      </c>
      <c r="G4875" s="45" t="s">
        <v>6874</v>
      </c>
      <c r="H4875" s="23">
        <v>10</v>
      </c>
      <c r="I4875" s="23"/>
      <c r="J4875" s="10"/>
      <c r="K4875" s="100"/>
      <c r="M4875" s="136" t="s">
        <v>4565</v>
      </c>
      <c r="N4875" s="136"/>
      <c r="O4875" s="178" t="str">
        <f t="shared" si="131"/>
        <v>Label.create(:concept_id =&gt; Concept.find_by_codelist_and_code(175, 'E115').id, :locale =&gt; 'fi', :preflabel =&gt; 'XPS', :scopenote =&gt; 'XML Paper Specification format [File extension .xps]')</v>
      </c>
      <c r="P4875" s="3"/>
    </row>
    <row r="4876" spans="1:16" ht="60" hidden="1">
      <c r="A4876" s="4">
        <v>175</v>
      </c>
      <c r="B4876" s="161">
        <f t="shared" si="132"/>
        <v>234</v>
      </c>
      <c r="C4876" s="34" t="s">
        <v>2398</v>
      </c>
      <c r="D4876" s="34"/>
      <c r="E4876" s="149"/>
      <c r="F4876" s="45" t="s">
        <v>2431</v>
      </c>
      <c r="G4876" s="141" t="s">
        <v>8438</v>
      </c>
      <c r="H4876" s="23">
        <v>10</v>
      </c>
      <c r="I4876" s="23">
        <v>47</v>
      </c>
      <c r="J4876" s="10"/>
      <c r="K4876" s="100"/>
      <c r="M4876" s="136" t="s">
        <v>4056</v>
      </c>
      <c r="N4876" s="136"/>
      <c r="O4876" s="178" t="str">
        <f t="shared" ref="O4876:O4948" si="133">IF(OR(H4876="",IFERROR(FIND("-"&amp;A4876&amp;"-","-6-7-8-10-11-26-33-35-36-37-38-39-40-47-52-54-56-63-67-75-78-94-95-101-138-140-"),0)&gt;0,
AND(A4876=1,IFERROR(FIND("-"&amp;C4876&amp;"-","-12-13-14-"),0)&gt;0),
AND(A4876=22,IFERROR(FIND("-"&amp;C4876&amp;"-","-04-05-"),0)&gt;0),
AND(A4876=34,IFERROR(FIND("-"&amp;C4876&amp;"-","-00-01-04-08-09-10-11-12-13-14-15-"),0)&gt;0),
AND(A4876=45,IFERROR(FIND("-"&amp;C4876&amp;"-","-08-"),0)&gt;0),
AND(A4876=49,IFERROR(FIND("-"&amp;C4876&amp;"-","-ROW-"),0)&gt;0),
AND(A4876=51,IFERROR(FIND("-"&amp;C4876&amp;"-","-14-15-36-"),0)&gt;0),
AND(A4876=79,IFERROR(FIND("-"&amp;C4876&amp;"-","-11-"),0)&gt;0),
AND(A4876=102,IFERROR(FIND("-"&amp;C4876&amp;"-","-02-"),0)&gt;0)),"",
 IF(AND(M4876="",N4876=""),"",
  "Label.create(:concept_id =&gt; Concept.find_by_codelist_and_code("&amp;A4876&amp;", "&amp;IF(C4876="","nil","'"&amp;C4876&amp;"'")&amp;").id, "&amp;
  ":locale =&gt; '"&amp;L$2&amp;"'"&amp;", "&amp;
  ":preflabel =&gt; '"&amp;(IF(M4876="",F4876,M4876)&amp;"', "&amp;
  ":scopenote =&gt; "&amp;IF(AND(N4876="",G4876="",K4876=""),"nil","'"&amp; IF(K4876="", "",$L$3 &amp; IF(ISERROR(FIND("
", K4876))," ","&lt;br&gt;&amp;nbsp;&amp;nbsp;&amp;nbsp;&amp;nbsp;• ") &amp; SUBSTITUTE(SUBSTITUTE(SUBSTITUTE(K4876, "&amp;", "&amp;amp;"),"&lt;","&amp;lt;"),"
","&lt;br&gt;&amp;nbsp;&amp;nbsp;&amp;nbsp;&amp;nbsp;• ")) &amp; IF(OR(K4876="",G4876=""),"","&lt;br&gt;") &amp; SUBSTITUTE(SUBSTITUTE(IF(N4876="",G4876,N4876),"&amp;","&amp;amp;"),"&lt;","&amp;lt;")&amp;"'")&amp;")")
))</f>
        <v>Label.create(:concept_id =&gt; Concept.find_by_codelist_and_code(175, 'E116').id, :locale =&gt; 'fi', :preflabel =&gt; 'Kindle', :scopenote =&gt; 'A format proprietary to Amazon for use with its Kindle reading devices or software readers [File extensions .azw, .mobi, .prc etc]. Prefer code E148 for Print Replica files')</v>
      </c>
      <c r="P4876" s="3"/>
    </row>
    <row r="4877" spans="1:16" ht="45" hidden="1">
      <c r="A4877" s="4">
        <v>175</v>
      </c>
      <c r="B4877" s="161">
        <f t="shared" si="132"/>
        <v>235</v>
      </c>
      <c r="C4877" s="34" t="s">
        <v>2659</v>
      </c>
      <c r="D4877" s="34"/>
      <c r="E4877" s="149"/>
      <c r="F4877" s="45" t="s">
        <v>2660</v>
      </c>
      <c r="G4877" s="45" t="s">
        <v>6876</v>
      </c>
      <c r="H4877" s="23">
        <v>10</v>
      </c>
      <c r="I4877" s="23"/>
      <c r="J4877" s="10"/>
      <c r="K4877" s="100"/>
      <c r="M4877" s="136" t="s">
        <v>2660</v>
      </c>
      <c r="N4877" s="136"/>
      <c r="O4877" s="178" t="str">
        <f t="shared" si="133"/>
        <v>Label.create(:concept_id =&gt; Concept.find_by_codelist_and_code(175, 'E117').id, :locale =&gt; 'fi', :preflabel =&gt; 'BBeB', :scopenote =&gt; 'A Sony proprietary format for use with the Sony Reader and LIBRIé reading devices [File extension .lrf]')</v>
      </c>
      <c r="P4877" s="3"/>
    </row>
    <row r="4878" spans="1:16" ht="30" hidden="1">
      <c r="A4878" s="4">
        <v>175</v>
      </c>
      <c r="B4878" s="161">
        <f t="shared" si="132"/>
        <v>236</v>
      </c>
      <c r="C4878" s="34" t="s">
        <v>2409</v>
      </c>
      <c r="D4878" s="34"/>
      <c r="E4878" s="149"/>
      <c r="F4878" s="45" t="s">
        <v>2907</v>
      </c>
      <c r="G4878" s="45" t="s">
        <v>6877</v>
      </c>
      <c r="H4878" s="23">
        <v>10</v>
      </c>
      <c r="I4878" s="23"/>
      <c r="J4878" s="10"/>
      <c r="K4878" s="100"/>
      <c r="M4878" s="136" t="s">
        <v>2907</v>
      </c>
      <c r="N4878" s="136"/>
      <c r="O4878" s="178" t="str">
        <f t="shared" si="133"/>
        <v>Label.create(:concept_id =&gt; Concept.find_by_codelist_and_code(175, 'E118').id, :locale =&gt; 'fi', :preflabel =&gt; 'DXReader', :scopenote =&gt; 'A proprietary format for use with DXReader software')</v>
      </c>
      <c r="P4878" s="3"/>
    </row>
    <row r="4879" spans="1:16" ht="30" hidden="1">
      <c r="A4879" s="4">
        <v>175</v>
      </c>
      <c r="B4879" s="161">
        <f t="shared" si="132"/>
        <v>237</v>
      </c>
      <c r="C4879" s="34" t="s">
        <v>2023</v>
      </c>
      <c r="D4879" s="34"/>
      <c r="E4879" s="149"/>
      <c r="F4879" s="45" t="s">
        <v>2319</v>
      </c>
      <c r="G4879" s="45" t="s">
        <v>6878</v>
      </c>
      <c r="H4879" s="23">
        <v>10</v>
      </c>
      <c r="I4879" s="23"/>
      <c r="J4879" s="10"/>
      <c r="K4879" s="100"/>
      <c r="M4879" s="136" t="s">
        <v>2319</v>
      </c>
      <c r="N4879" s="136"/>
      <c r="O4879" s="178" t="str">
        <f t="shared" si="133"/>
        <v>Label.create(:concept_id =&gt; Concept.find_by_codelist_and_code(175, 'E119').id, :locale =&gt; 'fi', :preflabel =&gt; 'EBL', :scopenote =&gt; 'A format proprietary to the Ebook Library service')</v>
      </c>
      <c r="P4879" s="3"/>
    </row>
    <row r="4880" spans="1:16" ht="15.75" hidden="1">
      <c r="A4880" s="4">
        <v>175</v>
      </c>
      <c r="B4880" s="161">
        <f t="shared" si="132"/>
        <v>238</v>
      </c>
      <c r="C4880" s="34" t="s">
        <v>2781</v>
      </c>
      <c r="D4880" s="34"/>
      <c r="E4880" s="149"/>
      <c r="F4880" s="45" t="s">
        <v>2497</v>
      </c>
      <c r="G4880" s="45" t="s">
        <v>6879</v>
      </c>
      <c r="H4880" s="23">
        <v>10</v>
      </c>
      <c r="I4880" s="23"/>
      <c r="J4880" s="10"/>
      <c r="K4880" s="100"/>
      <c r="M4880" s="136" t="s">
        <v>2497</v>
      </c>
      <c r="N4880" s="136"/>
      <c r="O4880" s="178" t="str">
        <f t="shared" si="133"/>
        <v>Label.create(:concept_id =&gt; Concept.find_by_codelist_and_code(175, 'E120').id, :locale =&gt; 'fi', :preflabel =&gt; 'Ebrary', :scopenote =&gt; 'A format proprietary to the Ebrary service')</v>
      </c>
      <c r="P4880" s="3"/>
    </row>
    <row r="4881" spans="1:16" ht="60" hidden="1">
      <c r="A4881" s="4">
        <v>175</v>
      </c>
      <c r="B4881" s="161">
        <f t="shared" si="132"/>
        <v>239</v>
      </c>
      <c r="C4881" s="34" t="s">
        <v>2664</v>
      </c>
      <c r="D4881" s="34"/>
      <c r="E4881" s="149"/>
      <c r="F4881" s="45" t="s">
        <v>2665</v>
      </c>
      <c r="G4881" s="45" t="s">
        <v>6880</v>
      </c>
      <c r="H4881" s="23">
        <v>10</v>
      </c>
      <c r="I4881" s="23"/>
      <c r="J4881" s="10"/>
      <c r="K4881" s="100"/>
      <c r="M4881" s="136" t="s">
        <v>2665</v>
      </c>
      <c r="N4881" s="136"/>
      <c r="O4881" s="178" t="str">
        <f t="shared" si="133"/>
        <v>Label.create(:concept_id =&gt; Concept.find_by_codelist_and_code(175, 'E121').id, :locale =&gt; 'fi', :preflabel =&gt; 'eReader', :scopenote =&gt; 'A proprietary format for use with eReader (AKA ‘Palm Reader’) software on various hardware platforms [File extension .pdb – see also E114, E125, E130]')</v>
      </c>
      <c r="P4881" s="3"/>
    </row>
    <row r="4882" spans="1:16" ht="45" hidden="1">
      <c r="A4882" s="4">
        <v>175</v>
      </c>
      <c r="B4882" s="161">
        <f t="shared" si="132"/>
        <v>240</v>
      </c>
      <c r="C4882" s="34" t="s">
        <v>2666</v>
      </c>
      <c r="D4882" s="34"/>
      <c r="E4882" s="149"/>
      <c r="F4882" s="45" t="s">
        <v>2507</v>
      </c>
      <c r="G4882" s="45" t="s">
        <v>6881</v>
      </c>
      <c r="H4882" s="23">
        <v>10</v>
      </c>
      <c r="I4882" s="23"/>
      <c r="J4882" s="10"/>
      <c r="K4882" s="100"/>
      <c r="M4882" s="136" t="s">
        <v>2507</v>
      </c>
      <c r="N4882" s="136"/>
      <c r="O4882" s="178" t="str">
        <f t="shared" si="133"/>
        <v>Label.create(:concept_id =&gt; Concept.find_by_codelist_and_code(175, 'E122').id, :locale =&gt; 'fi', :preflabel =&gt; 'Exebook', :scopenote =&gt; 'A proprietary format with its own reading system for Windows platforms [File extension .exe]')</v>
      </c>
      <c r="P4882" s="3"/>
    </row>
    <row r="4883" spans="1:16" ht="30" hidden="1">
      <c r="A4883" s="4">
        <v>175</v>
      </c>
      <c r="B4883" s="161">
        <f t="shared" si="132"/>
        <v>241</v>
      </c>
      <c r="C4883" s="34" t="s">
        <v>2132</v>
      </c>
      <c r="D4883" s="34"/>
      <c r="E4883" s="149"/>
      <c r="F4883" s="45" t="s">
        <v>2470</v>
      </c>
      <c r="G4883" s="45" t="s">
        <v>6882</v>
      </c>
      <c r="H4883" s="23">
        <v>10</v>
      </c>
      <c r="I4883" s="23"/>
      <c r="J4883" s="10"/>
      <c r="K4883" s="100"/>
      <c r="M4883" s="136" t="s">
        <v>2470</v>
      </c>
      <c r="N4883" s="136"/>
      <c r="O4883" s="178" t="str">
        <f t="shared" si="133"/>
        <v>Label.create(:concept_id =&gt; Concept.find_by_codelist_and_code(175, 'E123').id, :locale =&gt; 'fi', :preflabel =&gt; 'Franklin eBookman', :scopenote =&gt; 'A proprietary format for use with the Franklin eBookman reader')</v>
      </c>
      <c r="P4883" s="3"/>
    </row>
    <row r="4884" spans="1:16" ht="30" hidden="1">
      <c r="A4884" s="4">
        <v>175</v>
      </c>
      <c r="B4884" s="161">
        <f t="shared" si="132"/>
        <v>242</v>
      </c>
      <c r="C4884" s="34" t="s">
        <v>2643</v>
      </c>
      <c r="D4884" s="34"/>
      <c r="E4884" s="149"/>
      <c r="F4884" s="45" t="s">
        <v>2644</v>
      </c>
      <c r="G4884" s="45" t="s">
        <v>6883</v>
      </c>
      <c r="H4884" s="23">
        <v>10</v>
      </c>
      <c r="I4884" s="23"/>
      <c r="J4884" s="10"/>
      <c r="K4884" s="100"/>
      <c r="M4884" s="136" t="s">
        <v>2644</v>
      </c>
      <c r="N4884" s="136"/>
      <c r="O4884" s="178" t="str">
        <f t="shared" si="133"/>
        <v>Label.create(:concept_id =&gt; Concept.find_by_codelist_and_code(175, 'E124').id, :locale =&gt; 'fi', :preflabel =&gt; 'Gemstar Rocketbook', :scopenote =&gt; 'A proprietary format for use with the Gemstar Rocketbook reader [File extension .rb]')</v>
      </c>
      <c r="P4884" s="3"/>
    </row>
    <row r="4885" spans="1:16" ht="45" hidden="1">
      <c r="A4885" s="4">
        <v>175</v>
      </c>
      <c r="B4885" s="161">
        <f t="shared" si="132"/>
        <v>243</v>
      </c>
      <c r="C4885" s="34" t="s">
        <v>1943</v>
      </c>
      <c r="D4885" s="34"/>
      <c r="E4885" s="149"/>
      <c r="F4885" s="45" t="s">
        <v>1944</v>
      </c>
      <c r="G4885" s="45" t="s">
        <v>6884</v>
      </c>
      <c r="H4885" s="23">
        <v>10</v>
      </c>
      <c r="I4885" s="23"/>
      <c r="J4885" s="10"/>
      <c r="K4885" s="100"/>
      <c r="M4885" s="136" t="s">
        <v>1944</v>
      </c>
      <c r="N4885" s="136"/>
      <c r="O4885" s="178" t="str">
        <f t="shared" si="133"/>
        <v>Label.create(:concept_id =&gt; Concept.find_by_codelist_and_code(175, 'E125').id, :locale =&gt; 'fi', :preflabel =&gt; 'iSilo', :scopenote =&gt; 'A proprietary format for use with iSilo software on various hardware platforms [File extension .pdb – see also E114, E121, E130]')</v>
      </c>
      <c r="P4885" s="3"/>
    </row>
    <row r="4886" spans="1:16" ht="45" hidden="1">
      <c r="A4886" s="4">
        <v>175</v>
      </c>
      <c r="B4886" s="161">
        <f t="shared" si="132"/>
        <v>244</v>
      </c>
      <c r="C4886" s="34" t="s">
        <v>3811</v>
      </c>
      <c r="D4886" s="34"/>
      <c r="E4886" s="149"/>
      <c r="F4886" s="45" t="s">
        <v>3812</v>
      </c>
      <c r="G4886" s="45" t="s">
        <v>6885</v>
      </c>
      <c r="H4886" s="23">
        <v>10</v>
      </c>
      <c r="I4886" s="23"/>
      <c r="J4886" s="10"/>
      <c r="K4886" s="100"/>
      <c r="M4886" s="136" t="s">
        <v>3812</v>
      </c>
      <c r="N4886" s="136"/>
      <c r="O4886" s="178" t="str">
        <f t="shared" si="133"/>
        <v>Label.create(:concept_id =&gt; Concept.find_by_codelist_and_code(175, 'E126').id, :locale =&gt; 'fi', :preflabel =&gt; 'Microsoft Reader', :scopenote =&gt; 'A proprietary format for use with Microsoft Reader software on Windows and Pocket PC platforms [File extension .lit]')</v>
      </c>
      <c r="P4886" s="3"/>
    </row>
    <row r="4887" spans="1:16" ht="90" hidden="1">
      <c r="A4887" s="4">
        <v>175</v>
      </c>
      <c r="B4887" s="161">
        <f t="shared" si="132"/>
        <v>245</v>
      </c>
      <c r="C4887" s="34" t="s">
        <v>4232</v>
      </c>
      <c r="D4887" s="34"/>
      <c r="E4887" s="149"/>
      <c r="F4887" s="45" t="s">
        <v>4346</v>
      </c>
      <c r="G4887" s="45" t="s">
        <v>6886</v>
      </c>
      <c r="H4887" s="23">
        <v>10</v>
      </c>
      <c r="I4887" s="23">
        <v>17</v>
      </c>
      <c r="J4887" s="10"/>
      <c r="K4887" s="100"/>
      <c r="M4887" s="136" t="s">
        <v>4346</v>
      </c>
      <c r="N4887" s="136"/>
      <c r="O4887" s="178" t="str">
        <f t="shared" si="133"/>
        <v>Label.create(:concept_id =&gt; Concept.find_by_codelist_and_code(175, 'E127').id, :locale =&gt; 'fi', :preflabel =&gt; 'Mobipocket', :scopenote =&gt; 'A proprietary format for use with Mobipocket software on various hardware platforms [File extensions .mobi, .prc]. Includes Amazon Kindle formats up to and including version 7 – but prefer code E116 for version 7, and always use E116 for KF8')</v>
      </c>
      <c r="P4887" s="3"/>
    </row>
    <row r="4888" spans="1:16" ht="15.75" hidden="1">
      <c r="A4888" s="4">
        <v>175</v>
      </c>
      <c r="B4888" s="161">
        <f t="shared" si="132"/>
        <v>246</v>
      </c>
      <c r="C4888" s="34" t="s">
        <v>4147</v>
      </c>
      <c r="D4888" s="34"/>
      <c r="E4888" s="149"/>
      <c r="F4888" s="45" t="s">
        <v>550</v>
      </c>
      <c r="G4888" s="45" t="s">
        <v>6887</v>
      </c>
      <c r="H4888" s="23">
        <v>10</v>
      </c>
      <c r="I4888" s="23"/>
      <c r="J4888" s="10"/>
      <c r="K4888" s="100"/>
      <c r="M4888" s="136" t="s">
        <v>550</v>
      </c>
      <c r="N4888" s="136"/>
      <c r="O4888" s="178" t="str">
        <f t="shared" si="133"/>
        <v>Label.create(:concept_id =&gt; Concept.find_by_codelist_and_code(175, 'E128').id, :locale =&gt; 'fi', :preflabel =&gt; 'MyiLibrary', :scopenote =&gt; 'A format proprietary to the MyiLibrary service')</v>
      </c>
      <c r="P4888" s="3"/>
    </row>
    <row r="4889" spans="1:16" ht="15.75" hidden="1">
      <c r="A4889" s="4">
        <v>175</v>
      </c>
      <c r="B4889" s="161">
        <f t="shared" si="132"/>
        <v>247</v>
      </c>
      <c r="C4889" s="34" t="s">
        <v>4148</v>
      </c>
      <c r="D4889" s="34"/>
      <c r="E4889" s="149"/>
      <c r="F4889" s="45" t="s">
        <v>3076</v>
      </c>
      <c r="G4889" s="45" t="s">
        <v>6888</v>
      </c>
      <c r="H4889" s="23">
        <v>10</v>
      </c>
      <c r="I4889" s="23"/>
      <c r="J4889" s="10"/>
      <c r="K4889" s="100"/>
      <c r="M4889" s="136" t="s">
        <v>3076</v>
      </c>
      <c r="N4889" s="136"/>
      <c r="O4889" s="178" t="str">
        <f t="shared" si="133"/>
        <v>Label.create(:concept_id =&gt; Concept.find_by_codelist_and_code(175, 'E129').id, :locale =&gt; 'fi', :preflabel =&gt; 'NetLibrary', :scopenote =&gt; 'A format proprietary to the NetLibrary service')</v>
      </c>
      <c r="P4889" s="3"/>
    </row>
    <row r="4890" spans="1:16" ht="60" hidden="1">
      <c r="A4890" s="4">
        <v>175</v>
      </c>
      <c r="B4890" s="161">
        <f t="shared" si="132"/>
        <v>248</v>
      </c>
      <c r="C4890" s="34" t="s">
        <v>3870</v>
      </c>
      <c r="D4890" s="34"/>
      <c r="E4890" s="149"/>
      <c r="F4890" s="45" t="s">
        <v>4295</v>
      </c>
      <c r="G4890" s="45" t="s">
        <v>6889</v>
      </c>
      <c r="H4890" s="23">
        <v>10</v>
      </c>
      <c r="I4890" s="23"/>
      <c r="J4890" s="10"/>
      <c r="K4890" s="100"/>
      <c r="M4890" s="136" t="s">
        <v>4295</v>
      </c>
      <c r="N4890" s="136"/>
      <c r="O4890" s="178" t="str">
        <f t="shared" si="133"/>
        <v>Label.create(:concept_id =&gt; Concept.find_by_codelist_and_code(175, 'E130').id, :locale =&gt; 'fi', :preflabel =&gt; 'Plucker', :scopenote =&gt; 'A proprietary format for use with Plucker reader software on Palm and other handheld devices [File extension .pdb – see also E114, E121, E125]')</v>
      </c>
      <c r="P4890" s="3"/>
    </row>
    <row r="4891" spans="1:16" ht="15.75" hidden="1">
      <c r="A4891" s="4">
        <v>175</v>
      </c>
      <c r="B4891" s="161">
        <f t="shared" si="132"/>
        <v>249</v>
      </c>
      <c r="C4891" s="34" t="s">
        <v>3695</v>
      </c>
      <c r="D4891" s="34"/>
      <c r="E4891" s="149"/>
      <c r="F4891" s="45" t="s">
        <v>4125</v>
      </c>
      <c r="G4891" s="45" t="s">
        <v>5820</v>
      </c>
      <c r="H4891" s="23">
        <v>10</v>
      </c>
      <c r="I4891" s="23"/>
      <c r="J4891" s="10"/>
      <c r="K4891" s="100"/>
      <c r="M4891" s="136" t="s">
        <v>4125</v>
      </c>
      <c r="N4891" s="136"/>
      <c r="O4891" s="178" t="str">
        <f t="shared" si="133"/>
        <v>Label.create(:concept_id =&gt; Concept.find_by_codelist_and_code(175, 'E131').id, :locale =&gt; 'fi', :preflabel =&gt; 'VitalBook', :scopenote =&gt; 'A format proprietary to the VitalSource service')</v>
      </c>
      <c r="P4891" s="3"/>
    </row>
    <row r="4892" spans="1:16" ht="60" hidden="1">
      <c r="A4892" s="4">
        <v>175</v>
      </c>
      <c r="B4892" s="161">
        <f t="shared" si="132"/>
        <v>250</v>
      </c>
      <c r="C4892" s="34" t="s">
        <v>1040</v>
      </c>
      <c r="D4892" s="34"/>
      <c r="E4892" s="149"/>
      <c r="F4892" s="45" t="s">
        <v>1023</v>
      </c>
      <c r="G4892" s="45" t="s">
        <v>6890</v>
      </c>
      <c r="H4892" s="23">
        <v>11</v>
      </c>
      <c r="I4892" s="23"/>
      <c r="J4892" s="10"/>
      <c r="K4892" s="100"/>
      <c r="M4892" s="136" t="s">
        <v>1023</v>
      </c>
      <c r="N4892" s="136"/>
      <c r="O4892" s="178" t="str">
        <f t="shared" si="133"/>
        <v>Label.create(:concept_id =&gt; Concept.find_by_codelist_and_code(175, 'E132').id, :locale =&gt; 'fi', :preflabel =&gt; 'Vook', :scopenote =&gt; 'A proprietary digital product combining text and video content and available to be used online or as a downloadable application for a mobile device – see www.vook.com')</v>
      </c>
      <c r="P4892" s="3"/>
    </row>
    <row r="4893" spans="1:16" ht="60" hidden="1">
      <c r="A4893" s="4">
        <v>175</v>
      </c>
      <c r="B4893" s="161">
        <f t="shared" si="132"/>
        <v>251</v>
      </c>
      <c r="C4893" s="34" t="s">
        <v>1056</v>
      </c>
      <c r="D4893" s="34"/>
      <c r="E4893" s="149"/>
      <c r="F4893" s="45" t="s">
        <v>2816</v>
      </c>
      <c r="G4893" s="45" t="s">
        <v>5813</v>
      </c>
      <c r="H4893" s="23">
        <v>11</v>
      </c>
      <c r="I4893" s="23"/>
      <c r="J4893" s="10"/>
      <c r="K4893" s="100"/>
      <c r="M4893" s="136" t="s">
        <v>2816</v>
      </c>
      <c r="N4893" s="136"/>
      <c r="O4893" s="178" t="str">
        <f t="shared" si="133"/>
        <v>Label.create(:concept_id =&gt; Concept.find_by_codelist_and_code(175, 'E133').id, :locale =&gt; 'fi', :preflabel =&gt; 'Google Edition', :scopenote =&gt; 'An epublication made available by Google in association with a publisher; readable online on a browser-enabled device and offline on designated ebook readers')</v>
      </c>
      <c r="P4893" s="3"/>
    </row>
    <row r="4894" spans="1:16" ht="90" hidden="1">
      <c r="A4894" s="4">
        <v>175</v>
      </c>
      <c r="B4894" s="161">
        <f t="shared" si="132"/>
        <v>252</v>
      </c>
      <c r="C4894" s="34" t="s">
        <v>4525</v>
      </c>
      <c r="D4894" s="34"/>
      <c r="E4894" s="149"/>
      <c r="F4894" s="43" t="s">
        <v>12721</v>
      </c>
      <c r="G4894" s="43" t="s">
        <v>6891</v>
      </c>
      <c r="H4894" s="23">
        <v>12</v>
      </c>
      <c r="I4894" s="23"/>
      <c r="J4894" s="10"/>
      <c r="K4894" s="100"/>
      <c r="M4894" s="136" t="s">
        <v>12721</v>
      </c>
      <c r="N4894" s="136"/>
      <c r="O4894" s="178" t="str">
        <f t="shared" si="133"/>
        <v>Label.create(:concept_id =&gt; Concept.find_by_codelist_and_code(175, 'E134').id, :locale =&gt; 'fi', :preflabel =&gt; 'Book ‘app’ for iOS', :scopenote =&gt; 'Epublication packaged as application for iOS (eg Apple iPhone, iPad etc), containing both executable code and content. Use &amp;lt;ProductContentType&gt; to describe content, and &amp;lt;ProductFormFeatureType&gt; to list detailed technical requirements')</v>
      </c>
      <c r="P4894" s="3"/>
    </row>
    <row r="4895" spans="1:16" ht="90" hidden="1">
      <c r="A4895" s="4">
        <v>175</v>
      </c>
      <c r="B4895" s="161">
        <f t="shared" si="132"/>
        <v>253</v>
      </c>
      <c r="C4895" s="34" t="s">
        <v>4532</v>
      </c>
      <c r="D4895" s="34"/>
      <c r="E4895" s="149"/>
      <c r="F4895" s="43" t="s">
        <v>12722</v>
      </c>
      <c r="G4895" s="43" t="s">
        <v>6892</v>
      </c>
      <c r="H4895" s="23">
        <v>12</v>
      </c>
      <c r="I4895" s="23"/>
      <c r="J4895" s="10"/>
      <c r="K4895" s="100"/>
      <c r="M4895" s="136" t="s">
        <v>12722</v>
      </c>
      <c r="N4895" s="136"/>
      <c r="O4895" s="178" t="str">
        <f t="shared" si="133"/>
        <v>Label.create(:concept_id =&gt; Concept.find_by_codelist_and_code(175, 'E135').id, :locale =&gt; 'fi', :preflabel =&gt; 'Book ‘app’ for Android', :scopenote =&gt; 'Epublication packaged as application for Android (eg Android phone or tablet), containing both executable code and content. Use &amp;lt;ProductContentType&gt; to describe content, and &amp;lt;ProductFormFeatureType&gt; to list detailed technical requirements')</v>
      </c>
      <c r="P4895" s="3"/>
    </row>
    <row r="4896" spans="1:16" ht="135" hidden="1">
      <c r="A4896" s="4">
        <v>175</v>
      </c>
      <c r="B4896" s="161">
        <f t="shared" si="132"/>
        <v>254</v>
      </c>
      <c r="C4896" s="34" t="s">
        <v>4527</v>
      </c>
      <c r="D4896" s="34"/>
      <c r="E4896" s="149"/>
      <c r="F4896" s="43" t="s">
        <v>12723</v>
      </c>
      <c r="G4896" s="43" t="s">
        <v>6893</v>
      </c>
      <c r="H4896" s="23">
        <v>12</v>
      </c>
      <c r="I4896" s="23"/>
      <c r="J4896" s="10"/>
      <c r="K4896" s="100"/>
      <c r="M4896" s="136" t="s">
        <v>12723</v>
      </c>
      <c r="N4896" s="136"/>
      <c r="O4896" s="178" t="str">
        <f t="shared" si="133"/>
        <v>Label.create(:concept_id =&gt; Concept.find_by_codelist_and_code(175, 'E136').id, :locale =&gt; 'fi', :preflabel =&gt; 'Book ‘app’ for other operating system', :scopenote =&gt; 'Epublication packaged as application, containing both executable code and content. Use where other ‘app’ codes are not applicable. Technical requirements such as target operating system and/or device should be provided eg in &amp;lt;ProductFormFeatureType&gt;. Content type (text or text plus various ‘enhancements’) may be described with &amp;lt;ProductContentType&gt;')</v>
      </c>
      <c r="P4896" s="3"/>
    </row>
    <row r="4897" spans="1:16" ht="30" hidden="1">
      <c r="A4897" s="4">
        <v>175</v>
      </c>
      <c r="B4897" s="161">
        <f t="shared" si="132"/>
        <v>255</v>
      </c>
      <c r="C4897" s="44" t="s">
        <v>4584</v>
      </c>
      <c r="D4897" s="44"/>
      <c r="E4897" s="149"/>
      <c r="F4897" s="43" t="s">
        <v>4586</v>
      </c>
      <c r="G4897" s="43" t="s">
        <v>6894</v>
      </c>
      <c r="H4897" s="23">
        <v>15</v>
      </c>
      <c r="I4897" s="23"/>
      <c r="J4897" s="10"/>
      <c r="K4897" s="100"/>
      <c r="M4897" s="136" t="s">
        <v>4586</v>
      </c>
      <c r="N4897" s="136"/>
      <c r="O4897" s="178" t="str">
        <f t="shared" si="133"/>
        <v>Label.create(:concept_id =&gt; Concept.find_by_codelist_and_code(175, 'E139').id, :locale =&gt; 'fi', :preflabel =&gt; 'CEB', :scopenote =&gt; 'Founder Apabi’s proprietary basic e-book format')</v>
      </c>
      <c r="P4897" s="3"/>
    </row>
    <row r="4898" spans="1:16" ht="30" hidden="1">
      <c r="A4898" s="4">
        <v>175</v>
      </c>
      <c r="B4898" s="161">
        <f t="shared" si="132"/>
        <v>256</v>
      </c>
      <c r="C4898" s="44" t="s">
        <v>4585</v>
      </c>
      <c r="D4898" s="44"/>
      <c r="E4898" s="149"/>
      <c r="F4898" s="43" t="s">
        <v>4587</v>
      </c>
      <c r="G4898" s="43" t="s">
        <v>6895</v>
      </c>
      <c r="H4898" s="23">
        <v>15</v>
      </c>
      <c r="I4898" s="23"/>
      <c r="J4898" s="10"/>
      <c r="K4898" s="100"/>
      <c r="M4898" s="136" t="s">
        <v>4587</v>
      </c>
      <c r="N4898" s="136"/>
      <c r="O4898" s="178" t="str">
        <f t="shared" si="133"/>
        <v>Label.create(:concept_id =&gt; Concept.find_by_codelist_and_code(175, 'E140').id, :locale =&gt; 'fi', :preflabel =&gt; 'CEBX', :scopenote =&gt; 'Founder Apabi’s proprietary XML e-book format')</v>
      </c>
      <c r="P4898" s="3"/>
    </row>
    <row r="4899" spans="1:16" ht="45" hidden="1">
      <c r="A4899" s="4">
        <v>175</v>
      </c>
      <c r="B4899" s="161">
        <f t="shared" si="132"/>
        <v>257</v>
      </c>
      <c r="C4899" s="44" t="s">
        <v>4766</v>
      </c>
      <c r="D4899" s="44"/>
      <c r="E4899" s="149"/>
      <c r="F4899" s="43" t="s">
        <v>4767</v>
      </c>
      <c r="G4899" s="43" t="s">
        <v>5825</v>
      </c>
      <c r="H4899" s="23">
        <v>17</v>
      </c>
      <c r="I4899" s="23"/>
      <c r="J4899" s="10"/>
      <c r="K4899" s="100"/>
      <c r="M4899" s="136" t="s">
        <v>4767</v>
      </c>
      <c r="N4899" s="136"/>
      <c r="O4899" s="178" t="str">
        <f t="shared" si="133"/>
        <v>Label.create(:concept_id =&gt; Concept.find_by_codelist_and_code(175, 'E141').id, :locale =&gt; 'fi', :preflabel =&gt; 'iBook', :scopenote =&gt; 'Apple’s iBook format (a proprietary extension of EPUB), can only be read on Apple iOS devices')</v>
      </c>
      <c r="P4899" s="3"/>
    </row>
    <row r="4900" spans="1:16" ht="60" hidden="1">
      <c r="A4900" s="4">
        <v>175</v>
      </c>
      <c r="B4900" s="161">
        <f t="shared" si="132"/>
        <v>258</v>
      </c>
      <c r="C4900" s="44" t="s">
        <v>4782</v>
      </c>
      <c r="D4900" s="44"/>
      <c r="E4900" s="149"/>
      <c r="F4900" s="43" t="s">
        <v>4781</v>
      </c>
      <c r="G4900" s="43" t="s">
        <v>5826</v>
      </c>
      <c r="H4900" s="23">
        <v>17</v>
      </c>
      <c r="I4900" s="23"/>
      <c r="J4900" s="10"/>
      <c r="K4900" s="100"/>
      <c r="M4900" s="136" t="s">
        <v>4781</v>
      </c>
      <c r="N4900" s="136"/>
      <c r="O4900" s="178" t="str">
        <f t="shared" si="133"/>
        <v>Label.create(:concept_id =&gt; Concept.find_by_codelist_and_code(175, 'E142').id, :locale =&gt; 'fi', :preflabel =&gt; 'ePIB', :scopenote =&gt; 'Proprietary format based on EPUB used by Barnes and Noble for fixed-format e-books, readable on NOOK devices and Nook reader software')</v>
      </c>
      <c r="P4900" s="3"/>
    </row>
    <row r="4901" spans="1:16" ht="45" hidden="1">
      <c r="A4901" s="4">
        <v>175</v>
      </c>
      <c r="B4901" s="161">
        <f t="shared" si="132"/>
        <v>259</v>
      </c>
      <c r="C4901" s="44" t="s">
        <v>4846</v>
      </c>
      <c r="D4901" s="44"/>
      <c r="E4901" s="149"/>
      <c r="F4901" s="43" t="s">
        <v>4847</v>
      </c>
      <c r="G4901" s="43" t="s">
        <v>5827</v>
      </c>
      <c r="H4901" s="23">
        <v>20</v>
      </c>
      <c r="I4901" s="23"/>
      <c r="J4901" s="10"/>
      <c r="K4901" s="100"/>
      <c r="M4901" s="136" t="s">
        <v>4847</v>
      </c>
      <c r="N4901" s="136"/>
      <c r="O4901" s="178" t="str">
        <f t="shared" si="133"/>
        <v>Label.create(:concept_id =&gt; Concept.find_by_codelist_and_code(175, 'E143').id, :locale =&gt; 'fi', :preflabel =&gt; 'SCORM', :scopenote =&gt; 'Sharable Content Object Reference Model, standard content and packaging format for e-learning objects')</v>
      </c>
      <c r="P4901" s="3"/>
    </row>
    <row r="4902" spans="1:16" ht="30" hidden="1">
      <c r="A4902" s="4">
        <v>175</v>
      </c>
      <c r="B4902" s="161">
        <f t="shared" si="132"/>
        <v>260</v>
      </c>
      <c r="C4902" s="44" t="s">
        <v>5114</v>
      </c>
      <c r="D4902" s="44"/>
      <c r="E4902" s="149"/>
      <c r="F4902" s="43" t="s">
        <v>5115</v>
      </c>
      <c r="G4902" s="43" t="s">
        <v>6896</v>
      </c>
      <c r="H4902" s="23">
        <v>24</v>
      </c>
      <c r="I4902" s="23"/>
      <c r="J4902" s="10"/>
      <c r="K4902" s="100"/>
      <c r="M4902" s="136" t="s">
        <v>5115</v>
      </c>
      <c r="N4902" s="136"/>
      <c r="O4902" s="178" t="str">
        <f t="shared" si="133"/>
        <v>Label.create(:concept_id =&gt; Concept.find_by_codelist_and_code(175, 'E144').id, :locale =&gt; 'fi', :preflabel =&gt; 'EBP', :scopenote =&gt; 'E-book Plus (proprietary Norwegian e-book format)')</v>
      </c>
      <c r="P4902" s="3"/>
    </row>
    <row r="4903" spans="1:16" ht="60" hidden="1">
      <c r="A4903" s="4">
        <v>175</v>
      </c>
      <c r="B4903" s="161">
        <f t="shared" si="132"/>
        <v>261</v>
      </c>
      <c r="C4903" s="44" t="s">
        <v>5457</v>
      </c>
      <c r="D4903" s="44"/>
      <c r="E4903" s="149"/>
      <c r="F4903" s="43" t="s">
        <v>5458</v>
      </c>
      <c r="G4903" s="43" t="s">
        <v>5829</v>
      </c>
      <c r="H4903" s="23">
        <v>28</v>
      </c>
      <c r="I4903" s="23"/>
      <c r="J4903" s="10"/>
      <c r="K4903" s="100"/>
      <c r="M4903" s="136" t="s">
        <v>5458</v>
      </c>
      <c r="N4903" s="136"/>
      <c r="O4903" s="178" t="str">
        <f t="shared" si="133"/>
        <v>Label.create(:concept_id =&gt; Concept.find_by_codelist_and_code(175, 'E145').id, :locale =&gt; 'fi', :preflabel =&gt; 'Page Perfect', :scopenote =&gt; 'Proprietary format based on PDF used by Barnes and Noble for fixed-format e-books, readable on some NOOK devices and Nook reader software')</v>
      </c>
      <c r="P4903" s="3"/>
    </row>
    <row r="4904" spans="1:16" ht="15.75" hidden="1">
      <c r="A4904" s="4">
        <v>175</v>
      </c>
      <c r="B4904" s="161">
        <f t="shared" si="132"/>
        <v>262</v>
      </c>
      <c r="C4904" s="44" t="s">
        <v>7411</v>
      </c>
      <c r="D4904" s="44"/>
      <c r="E4904" s="149"/>
      <c r="F4904" s="43" t="s">
        <v>7412</v>
      </c>
      <c r="G4904" s="108" t="s">
        <v>8791</v>
      </c>
      <c r="H4904" s="23">
        <v>37</v>
      </c>
      <c r="I4904" s="23">
        <v>51</v>
      </c>
      <c r="J4904" s="10"/>
      <c r="K4904" s="100"/>
      <c r="M4904" s="136" t="s">
        <v>7412</v>
      </c>
      <c r="N4904" s="136"/>
      <c r="O4904" s="178" t="str">
        <f t="shared" si="133"/>
        <v>Label.create(:concept_id =&gt; Concept.find_by_codelist_and_code(175, 'E146').id, :locale =&gt; 'fi', :preflabel =&gt; 'BRF', :scopenote =&gt; '(Braille-ready file) Electronic Braille file')</v>
      </c>
      <c r="P4904" s="3"/>
    </row>
    <row r="4905" spans="1:16" ht="45" hidden="1">
      <c r="A4905" s="4">
        <v>175</v>
      </c>
      <c r="B4905" s="161">
        <f t="shared" si="132"/>
        <v>263</v>
      </c>
      <c r="C4905" s="44" t="s">
        <v>7993</v>
      </c>
      <c r="D4905" s="44"/>
      <c r="E4905" s="149"/>
      <c r="F4905" s="43" t="s">
        <v>7994</v>
      </c>
      <c r="G4905" s="43" t="s">
        <v>7995</v>
      </c>
      <c r="H4905" s="23">
        <v>41</v>
      </c>
      <c r="I4905" s="23"/>
      <c r="J4905" s="10"/>
      <c r="K4905" s="100"/>
      <c r="M4905" s="136" t="s">
        <v>7994</v>
      </c>
      <c r="N4905" s="136"/>
      <c r="O4905" s="178" t="str">
        <f t="shared" si="133"/>
        <v>Label.create(:concept_id =&gt; Concept.find_by_codelist_and_code(175, 'E147').id, :locale =&gt; 'fi', :preflabel =&gt; 'Erudit', :scopenote =&gt; 'Proprietary XML format for articles, see for example https://www.cairn.info/services-aux-editeurs.php')</v>
      </c>
      <c r="P4905" s="3"/>
    </row>
    <row r="4906" spans="1:16" ht="60" hidden="1">
      <c r="A4906" s="118">
        <v>175</v>
      </c>
      <c r="B4906" s="161">
        <f t="shared" si="132"/>
        <v>264</v>
      </c>
      <c r="C4906" s="142" t="s">
        <v>8388</v>
      </c>
      <c r="D4906" s="142"/>
      <c r="E4906" s="142"/>
      <c r="F4906" s="108" t="s">
        <v>8389</v>
      </c>
      <c r="G4906" s="141" t="s">
        <v>8390</v>
      </c>
      <c r="H4906" s="114">
        <v>47</v>
      </c>
      <c r="I4906" s="114"/>
      <c r="J4906" s="115"/>
      <c r="K4906" s="100"/>
      <c r="M4906" s="136" t="s">
        <v>8389</v>
      </c>
      <c r="N4906" s="136"/>
      <c r="O4906" s="178" t="str">
        <f t="shared" si="133"/>
        <v>Label.create(:concept_id =&gt; Concept.find_by_codelist_and_code(175, 'E148').id, :locale =&gt; 'fi', :preflabel =&gt; 'Amazon Kindle Print Replica', :scopenote =&gt; 'A format proprietary to Amazon for use with its Kindle reading devices or software readers. Essentially a PDF embedded within a KF8 format file')</v>
      </c>
      <c r="P4906" s="3"/>
    </row>
    <row r="4907" spans="1:16" ht="45" hidden="1">
      <c r="A4907" s="118">
        <v>175</v>
      </c>
      <c r="B4907" s="161">
        <f t="shared" si="132"/>
        <v>265</v>
      </c>
      <c r="C4907" s="142" t="s">
        <v>8663</v>
      </c>
      <c r="D4907" s="142"/>
      <c r="E4907" s="142"/>
      <c r="F4907" s="108" t="s">
        <v>8664</v>
      </c>
      <c r="G4907" s="141" t="s">
        <v>8665</v>
      </c>
      <c r="H4907" s="114">
        <v>50</v>
      </c>
      <c r="I4907" s="114"/>
      <c r="J4907" s="115"/>
      <c r="K4907" s="100"/>
      <c r="M4907" s="136" t="s">
        <v>8664</v>
      </c>
      <c r="N4907" s="136"/>
      <c r="O4907" s="178" t="str">
        <f t="shared" si="133"/>
        <v>Label.create(:concept_id =&gt; Concept.find_by_codelist_and_code(175, 'E149').id, :locale =&gt; 'fi', :preflabel =&gt; 'Comic Book Archive', :scopenote =&gt; 'Format for comic books, consisting primarily of sequentially-named PNG or JPEG images in a zip container')</v>
      </c>
      <c r="P4907" s="3"/>
    </row>
    <row r="4908" spans="1:16" ht="75" hidden="1">
      <c r="A4908" s="4">
        <v>175</v>
      </c>
      <c r="B4908" s="161">
        <f t="shared" si="132"/>
        <v>266</v>
      </c>
      <c r="C4908" s="44" t="s">
        <v>4567</v>
      </c>
      <c r="D4908" s="44"/>
      <c r="E4908" s="149"/>
      <c r="F4908" s="43" t="s">
        <v>4568</v>
      </c>
      <c r="G4908" s="43" t="s">
        <v>7418</v>
      </c>
      <c r="H4908" s="23">
        <v>15</v>
      </c>
      <c r="I4908" s="23"/>
      <c r="J4908" s="10"/>
      <c r="K4908" s="100"/>
      <c r="M4908" s="136" t="s">
        <v>12361</v>
      </c>
      <c r="N4908" s="136" t="s">
        <v>12362</v>
      </c>
      <c r="O4908" s="178" t="str">
        <f t="shared" si="133"/>
        <v>Label.create(:concept_id =&gt; Concept.find_by_codelist_and_code(175, 'E200').id, :locale =&gt; 'fi', :preflabel =&gt; 'Mukautuva sisältö', :scopenote =&gt; 'Sisältö sopeutuu näyttölaitteen tai käyttäjän valintojen mukaan (esim. fonttikoko)')</v>
      </c>
      <c r="P4908" s="3"/>
    </row>
    <row r="4909" spans="1:16" ht="75" hidden="1">
      <c r="A4909" s="4">
        <v>175</v>
      </c>
      <c r="B4909" s="161">
        <f t="shared" si="132"/>
        <v>267</v>
      </c>
      <c r="C4909" s="44" t="s">
        <v>4570</v>
      </c>
      <c r="D4909" s="44"/>
      <c r="E4909" s="149"/>
      <c r="F4909" s="43" t="s">
        <v>4569</v>
      </c>
      <c r="G4909" s="43" t="s">
        <v>7419</v>
      </c>
      <c r="H4909" s="23">
        <v>15</v>
      </c>
      <c r="I4909" s="23"/>
      <c r="J4909" s="10"/>
      <c r="K4909" s="100"/>
      <c r="M4909" s="136" t="s">
        <v>12363</v>
      </c>
      <c r="N4909" s="136" t="s">
        <v>12364</v>
      </c>
      <c r="O4909" s="178" t="str">
        <f t="shared" si="133"/>
        <v>Label.create(:concept_id =&gt; Concept.find_by_codelist_and_code(175, 'E201').id, :locale =&gt; 'fi', :preflabel =&gt; 'Lukittu sisältö', :scopenote =&gt; 'Sisältö ei sopeudu näyttölaitteen tai käyttäjän valintojen mukaan')</v>
      </c>
      <c r="P4909" s="3"/>
    </row>
    <row r="4910" spans="1:16" ht="30" hidden="1">
      <c r="A4910" s="4">
        <v>175</v>
      </c>
      <c r="B4910" s="161">
        <f t="shared" si="132"/>
        <v>268</v>
      </c>
      <c r="C4910" s="44" t="s">
        <v>4578</v>
      </c>
      <c r="D4910" s="44"/>
      <c r="E4910" s="149"/>
      <c r="F4910" s="43" t="s">
        <v>4580</v>
      </c>
      <c r="G4910" s="43" t="s">
        <v>6429</v>
      </c>
      <c r="H4910" s="23">
        <v>15</v>
      </c>
      <c r="I4910" s="23"/>
      <c r="J4910" s="10"/>
      <c r="K4910" s="100"/>
      <c r="M4910" s="136" t="s">
        <v>12365</v>
      </c>
      <c r="N4910" s="136"/>
      <c r="O4910" s="178" t="str">
        <f t="shared" si="133"/>
        <v>Label.create(:concept_id =&gt; Concept.find_by_codelist_and_code(175, 'E202').id, :locale =&gt; 'fi', :preflabel =&gt; 'Käytettävissä ilman verkkoyhteyttä', :scopenote =&gt; 'All e-publication resources are included within the e-publication package')</v>
      </c>
      <c r="P4910" s="3"/>
    </row>
    <row r="4911" spans="1:16" ht="75" hidden="1">
      <c r="A4911" s="4">
        <v>175</v>
      </c>
      <c r="B4911" s="161">
        <f t="shared" si="132"/>
        <v>269</v>
      </c>
      <c r="C4911" s="44" t="s">
        <v>4579</v>
      </c>
      <c r="D4911" s="44"/>
      <c r="E4911" s="149"/>
      <c r="F4911" s="43" t="s">
        <v>4581</v>
      </c>
      <c r="G4911" s="43" t="s">
        <v>6897</v>
      </c>
      <c r="H4911" s="23">
        <v>15</v>
      </c>
      <c r="I4911" s="23"/>
      <c r="J4911" s="10"/>
      <c r="K4911" s="100"/>
      <c r="M4911" s="136" t="s">
        <v>12366</v>
      </c>
      <c r="N4911" s="136"/>
      <c r="O4911" s="178" t="str">
        <f t="shared" si="133"/>
        <v>Label.create(:concept_id =&gt; Concept.find_by_codelist_and_code(175, 'E203').id, :locale =&gt; 'fi', :preflabel =&gt; 'Käyttäminen edellyttää verkkoyhteyttä', :scopenote =&gt; 'E-publication requires a network connection to access some resources (eg an enhanced e-book where video clips are not stored within the e-publication package itself, but are delivered via an internet connection)')</v>
      </c>
      <c r="P4911" s="3"/>
    </row>
    <row r="4912" spans="1:16" ht="45" hidden="1">
      <c r="A4912" s="4">
        <v>175</v>
      </c>
      <c r="B4912" s="161">
        <f t="shared" ref="B4912:B4982" si="134">IF(A4912=A4911,B4911+1,0)</f>
        <v>270</v>
      </c>
      <c r="C4912" s="44" t="s">
        <v>4823</v>
      </c>
      <c r="D4912" s="44"/>
      <c r="E4912" s="149"/>
      <c r="F4912" s="43" t="s">
        <v>4824</v>
      </c>
      <c r="G4912" s="43" t="s">
        <v>6431</v>
      </c>
      <c r="H4912" s="23">
        <v>19</v>
      </c>
      <c r="I4912" s="23"/>
      <c r="J4912" s="10"/>
      <c r="K4912" s="100"/>
      <c r="M4912" s="136" t="s">
        <v>12367</v>
      </c>
      <c r="N4912" s="136" t="s">
        <v>12368</v>
      </c>
      <c r="O4912" s="178" t="str">
        <f t="shared" si="133"/>
        <v>Label.create(:concept_id =&gt; Concept.find_by_codelist_and_code(175, 'E204').id, :locale =&gt; 'fi', :preflabel =&gt; 'Suppeampi sisältö', :scopenote =&gt; 'Sisältö poikkeaa, esim. tekijänoikeudellisista syistä ilman kuvaliitettä')</v>
      </c>
      <c r="P4912" s="3"/>
    </row>
    <row r="4913" spans="1:16" ht="45">
      <c r="A4913" s="4">
        <v>175</v>
      </c>
      <c r="B4913" s="161">
        <f t="shared" si="134"/>
        <v>271</v>
      </c>
      <c r="C4913" s="142" t="s">
        <v>13962</v>
      </c>
      <c r="D4913" s="142"/>
      <c r="E4913" s="142"/>
      <c r="F4913" s="108" t="s">
        <v>13963</v>
      </c>
      <c r="G4913" s="108" t="s">
        <v>13964</v>
      </c>
      <c r="H4913" s="114">
        <v>62</v>
      </c>
      <c r="I4913" s="114"/>
      <c r="J4913" s="115"/>
      <c r="K4913" s="100"/>
      <c r="M4913" s="136" t="s">
        <v>14569</v>
      </c>
      <c r="N4913" s="136" t="s">
        <v>14409</v>
      </c>
      <c r="P4913" s="337" t="s">
        <v>13124</v>
      </c>
    </row>
    <row r="4914" spans="1:16" ht="30">
      <c r="A4914" s="4">
        <v>175</v>
      </c>
      <c r="B4914" s="161">
        <f t="shared" si="134"/>
        <v>272</v>
      </c>
      <c r="C4914" s="142" t="s">
        <v>13965</v>
      </c>
      <c r="D4914" s="142"/>
      <c r="E4914" s="142"/>
      <c r="F4914" s="108" t="s">
        <v>13966</v>
      </c>
      <c r="G4914" s="108" t="s">
        <v>13967</v>
      </c>
      <c r="H4914" s="114">
        <v>62</v>
      </c>
      <c r="I4914" s="114"/>
      <c r="J4914" s="115"/>
      <c r="K4914" s="100"/>
      <c r="M4914" s="136" t="s">
        <v>14410</v>
      </c>
      <c r="N4914" s="136" t="s">
        <v>14570</v>
      </c>
      <c r="P4914" s="337" t="s">
        <v>13124</v>
      </c>
    </row>
    <row r="4915" spans="1:16" ht="45" hidden="1">
      <c r="A4915" s="4">
        <v>175</v>
      </c>
      <c r="B4915" s="161">
        <f t="shared" si="134"/>
        <v>273</v>
      </c>
      <c r="C4915" s="44" t="s">
        <v>5072</v>
      </c>
      <c r="D4915" s="44"/>
      <c r="E4915" s="149"/>
      <c r="F4915" s="43" t="s">
        <v>5078</v>
      </c>
      <c r="G4915" s="43" t="s">
        <v>6432</v>
      </c>
      <c r="H4915" s="23">
        <v>23</v>
      </c>
      <c r="I4915" s="23"/>
      <c r="J4915" s="10"/>
      <c r="K4915" s="100"/>
      <c r="M4915" s="136" t="s">
        <v>12369</v>
      </c>
      <c r="N4915" s="136"/>
      <c r="O4915" s="178" t="str">
        <f t="shared" si="133"/>
        <v>Label.create(:concept_id =&gt; Concept.find_by_codelist_and_code(175, 'E210').id, :locale =&gt; 'fi', :preflabel =&gt; 'Vaakasuunta', :scopenote =&gt; 'Use for fixed-format e-books optimised for landscape display. Also include an indication of the optimal screen aspect ratio')</v>
      </c>
      <c r="P4915" s="3"/>
    </row>
    <row r="4916" spans="1:16" ht="45" hidden="1">
      <c r="A4916" s="4">
        <v>175</v>
      </c>
      <c r="B4916" s="161">
        <f t="shared" si="134"/>
        <v>274</v>
      </c>
      <c r="C4916" s="44" t="s">
        <v>5073</v>
      </c>
      <c r="D4916" s="44"/>
      <c r="E4916" s="149"/>
      <c r="F4916" s="43" t="s">
        <v>5079</v>
      </c>
      <c r="G4916" s="43" t="s">
        <v>6433</v>
      </c>
      <c r="H4916" s="23">
        <v>23</v>
      </c>
      <c r="I4916" s="23"/>
      <c r="J4916" s="10"/>
      <c r="K4916" s="100"/>
      <c r="M4916" s="136" t="s">
        <v>12370</v>
      </c>
      <c r="N4916" s="136"/>
      <c r="O4916" s="178" t="str">
        <f t="shared" si="133"/>
        <v>Label.create(:concept_id =&gt; Concept.find_by_codelist_and_code(175, 'E211').id, :locale =&gt; 'fi', :preflabel =&gt; 'Pystysuunta', :scopenote =&gt; 'Use for fixed-format e-books optimised for portrait display. Also include an indication of the optimal screen aspect ratio')</v>
      </c>
      <c r="P4916" s="3"/>
    </row>
    <row r="4917" spans="1:16" ht="30" hidden="1">
      <c r="A4917" s="118">
        <v>175</v>
      </c>
      <c r="B4917" s="161">
        <f t="shared" si="134"/>
        <v>275</v>
      </c>
      <c r="C4917" s="142" t="s">
        <v>9036</v>
      </c>
      <c r="D4917" s="142"/>
      <c r="E4917" s="142"/>
      <c r="F4917" s="108" t="s">
        <v>9037</v>
      </c>
      <c r="G4917" s="108" t="s">
        <v>9038</v>
      </c>
      <c r="H4917" s="114">
        <v>54</v>
      </c>
      <c r="I4917" s="114"/>
      <c r="J4917" s="115"/>
      <c r="K4917" s="100"/>
      <c r="M4917" s="136" t="s">
        <v>12371</v>
      </c>
      <c r="N4917" s="136"/>
      <c r="O4917" s="178" t="str">
        <f t="shared" si="133"/>
        <v>Label.create(:concept_id =&gt; Concept.find_by_codelist_and_code(175, 'E212').id, :locale =&gt; 'fi', :preflabel =&gt; 'Neliö', :scopenote =&gt; 'Use for fixed-format e-books optimised for a square display.')</v>
      </c>
      <c r="P4917" s="3"/>
    </row>
    <row r="4918" spans="1:16" ht="30">
      <c r="A4918" s="118">
        <v>175</v>
      </c>
      <c r="B4918" s="161">
        <f t="shared" si="134"/>
        <v>276</v>
      </c>
      <c r="C4918" s="142" t="s">
        <v>13968</v>
      </c>
      <c r="D4918" s="142"/>
      <c r="E4918" s="142"/>
      <c r="F4918" s="108" t="s">
        <v>13969</v>
      </c>
      <c r="G4918" s="108" t="s">
        <v>13970</v>
      </c>
      <c r="H4918" s="114">
        <v>62</v>
      </c>
      <c r="I4918" s="114"/>
      <c r="J4918" s="115"/>
      <c r="K4918" s="100"/>
      <c r="M4918" s="136" t="s">
        <v>14411</v>
      </c>
      <c r="N4918" s="136" t="s">
        <v>14580</v>
      </c>
      <c r="P4918" s="337" t="s">
        <v>13124</v>
      </c>
    </row>
    <row r="4919" spans="1:16" ht="105" hidden="1">
      <c r="A4919" s="4">
        <v>175</v>
      </c>
      <c r="B4919" s="161">
        <f t="shared" si="134"/>
        <v>277</v>
      </c>
      <c r="C4919" s="44" t="s">
        <v>5074</v>
      </c>
      <c r="D4919" s="44"/>
      <c r="E4919" s="149"/>
      <c r="F4919" s="83" t="s">
        <v>5080</v>
      </c>
      <c r="G4919" s="45" t="s">
        <v>13496</v>
      </c>
      <c r="H4919" s="23">
        <v>23</v>
      </c>
      <c r="I4919" s="23"/>
      <c r="J4919" s="10"/>
      <c r="K4919" s="100"/>
      <c r="M4919" s="177" t="s">
        <v>5080</v>
      </c>
      <c r="N4919" s="136"/>
      <c r="O4919" s="178" t="str">
        <f t="shared" si="133"/>
        <v>Label.create(:concept_id =&gt; Concept.find_by_codelist_and_code(175, 'E221').id, :locale =&gt; 'fi', :preflabel =&gt; '5:4', :scopenote =&gt; '(1.25:1) Use for fixed-format e-books optimised for displays with a 5:4 aspect ratio (eg 1280x1024 pixels etc, assuming square pixels). Note that aspect ratio codes are NOT specific to actual screen dimensions or pixel counts, but to the ratios between two dimensions or two pixel counts')</v>
      </c>
      <c r="P4919" s="3"/>
    </row>
    <row r="4920" spans="1:16" ht="60" hidden="1">
      <c r="A4920" s="4">
        <v>175</v>
      </c>
      <c r="B4920" s="161">
        <f t="shared" si="134"/>
        <v>278</v>
      </c>
      <c r="C4920" s="44" t="s">
        <v>5075</v>
      </c>
      <c r="D4920" s="44"/>
      <c r="E4920" s="149"/>
      <c r="F4920" s="84" t="s">
        <v>5081</v>
      </c>
      <c r="G4920" s="45" t="s">
        <v>13497</v>
      </c>
      <c r="H4920" s="23">
        <v>23</v>
      </c>
      <c r="I4920" s="23"/>
      <c r="J4920" s="10"/>
      <c r="K4920" s="100"/>
      <c r="M4920" s="177" t="s">
        <v>5081</v>
      </c>
      <c r="N4920" s="136"/>
      <c r="O4920" s="178" t="str">
        <f t="shared" si="133"/>
        <v>Label.create(:concept_id =&gt; Concept.find_by_codelist_and_code(175, 'E222').id, :locale =&gt; 'fi', :preflabel =&gt; '4:3', :scopenote =&gt; '(1.33:1) Use for fixed-format e-books optimised for displays with a 4:3 aspect ratio (eg 800x600, 1024x768, 2048x1536 pixels etc)')</v>
      </c>
      <c r="P4920" s="3"/>
    </row>
    <row r="4921" spans="1:16" ht="45" hidden="1">
      <c r="A4921" s="4">
        <v>175</v>
      </c>
      <c r="B4921" s="161">
        <f t="shared" si="134"/>
        <v>279</v>
      </c>
      <c r="C4921" s="44" t="s">
        <v>5076</v>
      </c>
      <c r="D4921" s="44"/>
      <c r="E4921" s="149"/>
      <c r="F4921" s="84" t="s">
        <v>5082</v>
      </c>
      <c r="G4921" s="45" t="s">
        <v>13498</v>
      </c>
      <c r="H4921" s="23">
        <v>23</v>
      </c>
      <c r="I4921" s="23"/>
      <c r="J4921" s="10"/>
      <c r="K4921" s="100"/>
      <c r="M4921" s="177" t="s">
        <v>5082</v>
      </c>
      <c r="N4921" s="136"/>
      <c r="O4921" s="178" t="str">
        <f t="shared" si="133"/>
        <v>Label.create(:concept_id =&gt; Concept.find_by_codelist_and_code(175, 'E223').id, :locale =&gt; 'fi', :preflabel =&gt; '3:2', :scopenote =&gt; '(1.5:1) Use for fixed-format e-books optimised for displays with a 3:2 aspect ratio (eg 960x640, 3072x2048 pixels etc)')</v>
      </c>
      <c r="P4921" s="3"/>
    </row>
    <row r="4922" spans="1:16" ht="45" hidden="1">
      <c r="A4922" s="4">
        <v>175</v>
      </c>
      <c r="B4922" s="161">
        <f t="shared" si="134"/>
        <v>280</v>
      </c>
      <c r="C4922" s="44" t="s">
        <v>5077</v>
      </c>
      <c r="D4922" s="44"/>
      <c r="E4922" s="149"/>
      <c r="F4922" s="84" t="s">
        <v>5084</v>
      </c>
      <c r="G4922" s="45" t="s">
        <v>13499</v>
      </c>
      <c r="H4922" s="23">
        <v>23</v>
      </c>
      <c r="I4922" s="23"/>
      <c r="J4922" s="10"/>
      <c r="K4922" s="100"/>
      <c r="M4922" s="177" t="s">
        <v>5084</v>
      </c>
      <c r="N4922" s="136"/>
      <c r="O4922" s="178" t="str">
        <f t="shared" si="133"/>
        <v>Label.create(:concept_id =&gt; Concept.find_by_codelist_and_code(175, 'E224').id, :locale =&gt; 'fi', :preflabel =&gt; '16:10', :scopenote =&gt; '(1.6:1) Use for fixed-format e-books optimised for displays with a 16:10 aspect ratio (eg 1440x900, 2560x1600 pixels etc)')</v>
      </c>
      <c r="P4922" s="3"/>
    </row>
    <row r="4923" spans="1:16" ht="60" hidden="1">
      <c r="A4923" s="4">
        <v>175</v>
      </c>
      <c r="B4923" s="161">
        <f t="shared" si="134"/>
        <v>281</v>
      </c>
      <c r="C4923" s="44" t="s">
        <v>5086</v>
      </c>
      <c r="D4923" s="44"/>
      <c r="E4923" s="149"/>
      <c r="F4923" s="84" t="s">
        <v>5083</v>
      </c>
      <c r="G4923" s="45" t="s">
        <v>13500</v>
      </c>
      <c r="H4923" s="23">
        <v>23</v>
      </c>
      <c r="I4923" s="23"/>
      <c r="J4923" s="10"/>
      <c r="K4923" s="100"/>
      <c r="M4923" s="177" t="s">
        <v>5083</v>
      </c>
      <c r="N4923" s="136"/>
      <c r="O4923" s="178" t="str">
        <f t="shared" si="133"/>
        <v>Label.create(:concept_id =&gt; Concept.find_by_codelist_and_code(175, 'E225').id, :locale =&gt; 'fi', :preflabel =&gt; '16:9', :scopenote =&gt; '(1.77:1) Use for fixed-format e-books optimised for displays with a 16:9 aspect ratio (eg 1024x576, 1920x1080, 2048x1152 pixels etc)')</v>
      </c>
      <c r="P4923" s="3"/>
    </row>
    <row r="4924" spans="1:16" ht="45" hidden="1">
      <c r="A4924" s="118">
        <v>175</v>
      </c>
      <c r="B4924" s="161">
        <f t="shared" si="134"/>
        <v>282</v>
      </c>
      <c r="C4924" s="142" t="s">
        <v>9039</v>
      </c>
      <c r="D4924" s="142"/>
      <c r="E4924" s="142"/>
      <c r="F4924" s="181" t="s">
        <v>9040</v>
      </c>
      <c r="G4924" s="141" t="s">
        <v>9041</v>
      </c>
      <c r="H4924" s="114">
        <v>54</v>
      </c>
      <c r="I4924" s="114"/>
      <c r="J4924" s="115"/>
      <c r="K4924" s="100"/>
      <c r="M4924" s="136" t="s">
        <v>9040</v>
      </c>
      <c r="N4924" s="136"/>
      <c r="O4924" s="178" t="str">
        <f t="shared" si="133"/>
        <v>Label.create(:concept_id =&gt; Concept.find_by_codelist_and_code(175, 'E226').id, :locale =&gt; 'fi', :preflabel =&gt; '18:9', :scopenote =&gt; '(2:1) Use for fixed-format e-books optimised for displays with an 18:9 aspect ratio (eg 2160x1080, 2880x1440 pixels etc)')</v>
      </c>
      <c r="P4924" s="3"/>
    </row>
    <row r="4925" spans="1:16" ht="45" hidden="1">
      <c r="A4925" s="118">
        <v>175</v>
      </c>
      <c r="B4925" s="161">
        <f t="shared" si="134"/>
        <v>283</v>
      </c>
      <c r="C4925" s="142" t="s">
        <v>9042</v>
      </c>
      <c r="D4925" s="142"/>
      <c r="E4925" s="142"/>
      <c r="F4925" s="182" t="s">
        <v>9043</v>
      </c>
      <c r="G4925" s="141" t="s">
        <v>9044</v>
      </c>
      <c r="H4925" s="114">
        <v>54</v>
      </c>
      <c r="I4925" s="114"/>
      <c r="J4925" s="115"/>
      <c r="K4925" s="100"/>
      <c r="M4925" s="136" t="s">
        <v>9043</v>
      </c>
      <c r="N4925" s="136"/>
      <c r="O4925" s="178" t="str">
        <f t="shared" si="133"/>
        <v>Label.create(:concept_id =&gt; Concept.find_by_codelist_and_code(175, 'E227').id, :locale =&gt; 'fi', :preflabel =&gt; '21:9', :scopenote =&gt; '(2.37:1) Use for fixed-format e-books optimised for displays with an 21:9 (or 64:27) aspect ratio (eg 3840x1644 pixels etc)')</v>
      </c>
      <c r="P4925" s="3"/>
    </row>
    <row r="4926" spans="1:16" ht="45" hidden="1">
      <c r="A4926" s="4">
        <v>175</v>
      </c>
      <c r="B4926" s="161">
        <f t="shared" si="134"/>
        <v>284</v>
      </c>
      <c r="C4926" s="34" t="s">
        <v>1042</v>
      </c>
      <c r="D4926" s="34"/>
      <c r="E4926" s="149"/>
      <c r="F4926" s="45" t="s">
        <v>1043</v>
      </c>
      <c r="G4926" s="45" t="s">
        <v>6439</v>
      </c>
      <c r="H4926" s="23">
        <v>8</v>
      </c>
      <c r="I4926" s="23"/>
      <c r="J4926" s="10"/>
      <c r="K4926" s="100"/>
      <c r="M4926" s="136" t="s">
        <v>12372</v>
      </c>
      <c r="N4926" s="136"/>
      <c r="O4926" s="178" t="str">
        <f t="shared" si="133"/>
        <v>Label.create(:concept_id =&gt; Concept.find_by_codelist_and_code(175, 'L101').id, :locale =&gt; 'fi', :preflabel =&gt; 'Laminoitu tuote', :scopenote =&gt; 'Whole product laminated (eg laminated map, fold-out chart, wallchart, etc): use B415 for book with laminated cover')</v>
      </c>
      <c r="P4926" s="3"/>
    </row>
    <row r="4927" spans="1:16" ht="60">
      <c r="A4927" s="4">
        <v>175</v>
      </c>
      <c r="B4927" s="161">
        <f t="shared" si="134"/>
        <v>285</v>
      </c>
      <c r="C4927" s="142" t="s">
        <v>13971</v>
      </c>
      <c r="D4927" s="142"/>
      <c r="E4927" s="142"/>
      <c r="F4927" s="141" t="s">
        <v>13972</v>
      </c>
      <c r="G4927" s="141" t="s">
        <v>13973</v>
      </c>
      <c r="H4927" s="114">
        <v>62</v>
      </c>
      <c r="I4927" s="114"/>
      <c r="J4927" s="115"/>
      <c r="K4927" s="100"/>
      <c r="M4927" s="136" t="s">
        <v>14413</v>
      </c>
      <c r="N4927" s="136" t="s">
        <v>14414</v>
      </c>
      <c r="P4927" s="337" t="s">
        <v>13124</v>
      </c>
    </row>
    <row r="4928" spans="1:16" ht="60">
      <c r="A4928" s="4">
        <v>175</v>
      </c>
      <c r="B4928" s="161">
        <f t="shared" si="134"/>
        <v>286</v>
      </c>
      <c r="C4928" s="142" t="s">
        <v>13974</v>
      </c>
      <c r="D4928" s="142"/>
      <c r="E4928" s="142"/>
      <c r="F4928" s="141" t="s">
        <v>13975</v>
      </c>
      <c r="G4928" s="141" t="s">
        <v>13976</v>
      </c>
      <c r="H4928" s="114">
        <v>62</v>
      </c>
      <c r="I4928" s="114"/>
      <c r="J4928" s="115"/>
      <c r="K4928" s="100"/>
      <c r="M4928" s="136" t="s">
        <v>14415</v>
      </c>
      <c r="N4928" s="136" t="s">
        <v>14414</v>
      </c>
      <c r="P4928" s="337" t="s">
        <v>13124</v>
      </c>
    </row>
    <row r="4929" spans="1:16" ht="75">
      <c r="A4929" s="4">
        <v>175</v>
      </c>
      <c r="B4929" s="161">
        <f t="shared" si="134"/>
        <v>287</v>
      </c>
      <c r="C4929" s="142" t="s">
        <v>13977</v>
      </c>
      <c r="D4929" s="142"/>
      <c r="E4929" s="142"/>
      <c r="F4929" s="141" t="s">
        <v>13978</v>
      </c>
      <c r="G4929" s="141" t="s">
        <v>13979</v>
      </c>
      <c r="H4929" s="114">
        <v>62</v>
      </c>
      <c r="I4929" s="114"/>
      <c r="J4929" s="115"/>
      <c r="K4929" s="100"/>
      <c r="M4929" s="136" t="s">
        <v>14416</v>
      </c>
      <c r="N4929" s="136" t="s">
        <v>14414</v>
      </c>
      <c r="P4929" s="337" t="s">
        <v>13124</v>
      </c>
    </row>
    <row r="4930" spans="1:16" ht="30">
      <c r="A4930" s="4">
        <v>175</v>
      </c>
      <c r="B4930" s="161">
        <f t="shared" si="134"/>
        <v>288</v>
      </c>
      <c r="C4930" s="142" t="s">
        <v>13980</v>
      </c>
      <c r="D4930" s="142"/>
      <c r="E4930" s="142"/>
      <c r="F4930" s="141" t="s">
        <v>13981</v>
      </c>
      <c r="G4930" s="141" t="s">
        <v>13982</v>
      </c>
      <c r="H4930" s="114">
        <v>62</v>
      </c>
      <c r="I4930" s="114"/>
      <c r="J4930" s="115"/>
      <c r="K4930" s="100"/>
      <c r="M4930" s="136" t="s">
        <v>14417</v>
      </c>
      <c r="N4930" s="136"/>
      <c r="P4930" s="337" t="s">
        <v>13124</v>
      </c>
    </row>
    <row r="4931" spans="1:16" ht="30">
      <c r="A4931" s="4">
        <v>175</v>
      </c>
      <c r="B4931" s="161">
        <f t="shared" si="134"/>
        <v>289</v>
      </c>
      <c r="C4931" s="142" t="s">
        <v>13983</v>
      </c>
      <c r="D4931" s="142"/>
      <c r="E4931" s="142"/>
      <c r="F4931" s="141" t="s">
        <v>13984</v>
      </c>
      <c r="G4931" s="141" t="s">
        <v>13985</v>
      </c>
      <c r="H4931" s="114">
        <v>62</v>
      </c>
      <c r="I4931" s="114"/>
      <c r="J4931" s="115"/>
      <c r="K4931" s="100"/>
      <c r="M4931" s="136" t="s">
        <v>14418</v>
      </c>
      <c r="N4931" s="136"/>
      <c r="P4931" s="337" t="s">
        <v>13124</v>
      </c>
    </row>
    <row r="4932" spans="1:16" ht="30">
      <c r="A4932" s="4">
        <v>175</v>
      </c>
      <c r="B4932" s="161">
        <f t="shared" si="134"/>
        <v>290</v>
      </c>
      <c r="C4932" s="142" t="s">
        <v>13986</v>
      </c>
      <c r="D4932" s="142"/>
      <c r="E4932" s="142"/>
      <c r="F4932" s="141" t="s">
        <v>13987</v>
      </c>
      <c r="G4932" s="141" t="s">
        <v>13988</v>
      </c>
      <c r="H4932" s="114">
        <v>62</v>
      </c>
      <c r="I4932" s="114"/>
      <c r="J4932" s="115"/>
      <c r="K4932" s="100"/>
      <c r="M4932" s="136" t="s">
        <v>14419</v>
      </c>
      <c r="N4932" s="136"/>
      <c r="P4932" s="337" t="s">
        <v>13124</v>
      </c>
    </row>
    <row r="4933" spans="1:16" ht="30" hidden="1">
      <c r="A4933" s="4">
        <v>175</v>
      </c>
      <c r="B4933" s="161">
        <f t="shared" si="134"/>
        <v>291</v>
      </c>
      <c r="C4933" s="34" t="s">
        <v>2877</v>
      </c>
      <c r="D4933" s="34"/>
      <c r="E4933" s="149"/>
      <c r="F4933" s="141" t="s">
        <v>8556</v>
      </c>
      <c r="G4933" s="141" t="s">
        <v>8557</v>
      </c>
      <c r="H4933" s="23">
        <v>2</v>
      </c>
      <c r="I4933" s="23">
        <v>48</v>
      </c>
      <c r="J4933" s="10"/>
      <c r="K4933" s="100"/>
      <c r="M4933" s="136" t="s">
        <v>12373</v>
      </c>
      <c r="N4933" s="136" t="s">
        <v>12374</v>
      </c>
      <c r="O4933" s="178" t="str">
        <f t="shared" si="133"/>
        <v>Label.create(:concept_id =&gt; Concept.find_by_codelist_and_code(175, 'P101').id, :locale =&gt; 'fi', :preflabel =&gt; 'Pöytäkalenteri', :scopenote =&gt; 'Listalta 150 koodi PC')</v>
      </c>
      <c r="P4933" s="3"/>
    </row>
    <row r="4934" spans="1:16" ht="30" hidden="1">
      <c r="A4934" s="4">
        <v>175</v>
      </c>
      <c r="B4934" s="161">
        <f t="shared" si="134"/>
        <v>292</v>
      </c>
      <c r="C4934" s="34" t="s">
        <v>2878</v>
      </c>
      <c r="D4934" s="34"/>
      <c r="E4934" s="149"/>
      <c r="F4934" s="141" t="s">
        <v>8558</v>
      </c>
      <c r="G4934" s="141" t="s">
        <v>8559</v>
      </c>
      <c r="H4934" s="23">
        <v>2</v>
      </c>
      <c r="I4934" s="23">
        <v>48</v>
      </c>
      <c r="J4934" s="10"/>
      <c r="K4934" s="100"/>
      <c r="M4934" s="136" t="s">
        <v>12375</v>
      </c>
      <c r="N4934" s="136" t="s">
        <v>12374</v>
      </c>
      <c r="O4934" s="178" t="str">
        <f t="shared" si="133"/>
        <v>Label.create(:concept_id =&gt; Concept.find_by_codelist_and_code(175, 'P102').id, :locale =&gt; 'fi', :preflabel =&gt; 'Taskukalenteri', :scopenote =&gt; 'Listalta 150 koodi PC')</v>
      </c>
      <c r="P4934" s="3"/>
    </row>
    <row r="4935" spans="1:16" ht="45" hidden="1">
      <c r="A4935" s="4">
        <v>175</v>
      </c>
      <c r="B4935" s="161">
        <f t="shared" si="134"/>
        <v>293</v>
      </c>
      <c r="C4935" s="34" t="s">
        <v>2879</v>
      </c>
      <c r="D4935" s="34"/>
      <c r="E4935" s="149"/>
      <c r="F4935" s="141" t="s">
        <v>8560</v>
      </c>
      <c r="G4935" s="141" t="s">
        <v>8561</v>
      </c>
      <c r="H4935" s="23">
        <v>2</v>
      </c>
      <c r="I4935" s="23">
        <v>48</v>
      </c>
      <c r="J4935" s="10"/>
      <c r="K4935" s="100"/>
      <c r="M4935" s="136" t="s">
        <v>12376</v>
      </c>
      <c r="N4935" s="136" t="s">
        <v>12374</v>
      </c>
      <c r="O4935" s="178" t="str">
        <f t="shared" si="133"/>
        <v>Label.create(:concept_id =&gt; Concept.find_by_codelist_and_code(175, 'P103').id, :locale =&gt; 'fi', :preflabel =&gt; 'Varauskalenteri', :scopenote =&gt; 'Listalta 150 koodi PC')</v>
      </c>
      <c r="P4935" s="3"/>
    </row>
    <row r="4936" spans="1:16" ht="30" hidden="1">
      <c r="A4936" s="4">
        <v>175</v>
      </c>
      <c r="B4936" s="161">
        <f t="shared" si="134"/>
        <v>294</v>
      </c>
      <c r="C4936" s="34" t="s">
        <v>2881</v>
      </c>
      <c r="D4936" s="34"/>
      <c r="E4936" s="149"/>
      <c r="F4936" s="141" t="s">
        <v>3793</v>
      </c>
      <c r="G4936" s="141" t="s">
        <v>8562</v>
      </c>
      <c r="H4936" s="23">
        <v>2</v>
      </c>
      <c r="I4936" s="23">
        <v>48</v>
      </c>
      <c r="J4936" s="10"/>
      <c r="K4936" s="100"/>
      <c r="M4936" s="136" t="s">
        <v>12377</v>
      </c>
      <c r="N4936" s="136" t="s">
        <v>12378</v>
      </c>
      <c r="O4936" s="178" t="str">
        <f t="shared" si="133"/>
        <v>Label.create(:concept_id =&gt; Concept.find_by_codelist_and_code(175, 'P104').id, :locale =&gt; 'fi', :preflabel =&gt; 'Lehtiökalenteri', :scopenote =&gt; 'Päivä kerrallaan -kalenteri. Listalta 150 koodi PC')</v>
      </c>
      <c r="P4936" s="3"/>
    </row>
    <row r="4937" spans="1:16" ht="45" hidden="1">
      <c r="A4937" s="4">
        <v>175</v>
      </c>
      <c r="B4937" s="161">
        <f t="shared" si="134"/>
        <v>295</v>
      </c>
      <c r="C4937" s="34" t="s">
        <v>2882</v>
      </c>
      <c r="D4937" s="34"/>
      <c r="E4937" s="149"/>
      <c r="F4937" s="45" t="s">
        <v>3794</v>
      </c>
      <c r="G4937" s="141" t="s">
        <v>13501</v>
      </c>
      <c r="H4937" s="23">
        <v>2</v>
      </c>
      <c r="I4937" s="23">
        <v>49</v>
      </c>
      <c r="J4937" s="10"/>
      <c r="K4937" s="100"/>
      <c r="M4937" s="136" t="s">
        <v>12379</v>
      </c>
      <c r="N4937" s="136" t="s">
        <v>12374</v>
      </c>
      <c r="O4937" s="178" t="str">
        <f t="shared" si="133"/>
        <v>Label.create(:concept_id =&gt; Concept.find_by_codelist_and_code(175, 'P105').id, :locale =&gt; 'fi', :preflabel =&gt; 'Julistekalenteri', :scopenote =&gt; 'Listalta 150 koodi PC')</v>
      </c>
      <c r="P4937" s="3"/>
    </row>
    <row r="4938" spans="1:16" ht="60">
      <c r="A4938" s="4">
        <v>175</v>
      </c>
      <c r="B4938" s="161">
        <f t="shared" si="134"/>
        <v>296</v>
      </c>
      <c r="C4938" s="34" t="s">
        <v>2592</v>
      </c>
      <c r="D4938" s="34"/>
      <c r="E4938" s="149"/>
      <c r="F4938" s="45" t="s">
        <v>1241</v>
      </c>
      <c r="G4938" s="141" t="s">
        <v>14283</v>
      </c>
      <c r="H4938" s="23">
        <v>2</v>
      </c>
      <c r="I4938" s="23">
        <v>63</v>
      </c>
      <c r="J4938" s="10"/>
      <c r="K4938" s="100"/>
      <c r="M4938" s="136" t="s">
        <v>12380</v>
      </c>
      <c r="N4938" s="136" t="s">
        <v>14571</v>
      </c>
      <c r="O4938" s="3" t="str">
        <f t="shared" si="133"/>
        <v>Label.create(:concept_id =&gt; Concept.find_by_codelist_and_code(175, 'P106').id, :locale =&gt; 'fi', :preflabel =&gt; 'Seinäkalenteri', :scopenote =&gt; 'Katso myös koodi P134. Listalta 150 koodi PC')</v>
      </c>
      <c r="P4938" s="337" t="s">
        <v>13124</v>
      </c>
    </row>
    <row r="4939" spans="1:16" ht="30" hidden="1">
      <c r="A4939" s="4">
        <v>175</v>
      </c>
      <c r="B4939" s="161">
        <f t="shared" si="134"/>
        <v>297</v>
      </c>
      <c r="C4939" s="34" t="s">
        <v>3514</v>
      </c>
      <c r="D4939" s="34"/>
      <c r="E4939" s="149"/>
      <c r="F4939" s="141" t="s">
        <v>8563</v>
      </c>
      <c r="G4939" s="141" t="s">
        <v>8564</v>
      </c>
      <c r="H4939" s="23">
        <v>6</v>
      </c>
      <c r="I4939" s="23">
        <v>48</v>
      </c>
      <c r="J4939" s="10"/>
      <c r="K4939" s="100"/>
      <c r="M4939" s="136" t="s">
        <v>12381</v>
      </c>
      <c r="N4939" s="136" t="s">
        <v>12374</v>
      </c>
      <c r="O4939" s="178" t="str">
        <f t="shared" si="133"/>
        <v>Label.create(:concept_id =&gt; Concept.find_by_codelist_and_code(175, 'P107').id, :locale =&gt; 'fi', :preflabel =&gt; 'Ikuinen kalenteri', :scopenote =&gt; 'Listalta 150 koodi PC')</v>
      </c>
      <c r="P4939" s="3"/>
    </row>
    <row r="4940" spans="1:16" ht="15.75" hidden="1">
      <c r="A4940" s="4">
        <v>175</v>
      </c>
      <c r="B4940" s="161">
        <f t="shared" si="134"/>
        <v>298</v>
      </c>
      <c r="C4940" s="34" t="s">
        <v>3875</v>
      </c>
      <c r="D4940" s="34"/>
      <c r="E4940" s="149"/>
      <c r="F4940" s="45" t="s">
        <v>4009</v>
      </c>
      <c r="G4940" s="45" t="s">
        <v>6440</v>
      </c>
      <c r="H4940" s="23">
        <v>6</v>
      </c>
      <c r="I4940" s="23"/>
      <c r="J4940" s="10"/>
      <c r="K4940" s="100"/>
      <c r="M4940" s="136" t="s">
        <v>12382</v>
      </c>
      <c r="N4940" s="136" t="s">
        <v>12374</v>
      </c>
      <c r="O4940" s="178" t="str">
        <f t="shared" si="133"/>
        <v>Label.create(:concept_id =&gt; Concept.find_by_codelist_and_code(175, 'P108').id, :locale =&gt; 'fi', :preflabel =&gt; 'Joulukalenteri', :scopenote =&gt; 'Listalta 150 koodi PC')</v>
      </c>
      <c r="P4940" s="3"/>
    </row>
    <row r="4941" spans="1:16" ht="15.75" hidden="1">
      <c r="A4941" s="4">
        <v>175</v>
      </c>
      <c r="B4941" s="161">
        <f t="shared" si="134"/>
        <v>299</v>
      </c>
      <c r="C4941" s="34" t="s">
        <v>1737</v>
      </c>
      <c r="D4941" s="34"/>
      <c r="E4941" s="149"/>
      <c r="F4941" s="45" t="s">
        <v>1396</v>
      </c>
      <c r="G4941" s="141" t="s">
        <v>8565</v>
      </c>
      <c r="H4941" s="23">
        <v>8</v>
      </c>
      <c r="I4941" s="23">
        <v>48</v>
      </c>
      <c r="J4941" s="10"/>
      <c r="K4941" s="100"/>
      <c r="M4941" s="136" t="s">
        <v>12383</v>
      </c>
      <c r="N4941" s="136" t="s">
        <v>12384</v>
      </c>
      <c r="O4941" s="178" t="str">
        <f t="shared" si="133"/>
        <v>Label.create(:concept_id =&gt; Concept.find_by_codelist_and_code(175, 'P109').id, :locale =&gt; 'fi', :preflabel =&gt; 'Kirjanmerkkikalenteri', :scopenote =&gt; 'Listalta 150 koodi PC tai PT')</v>
      </c>
      <c r="P4941" s="3"/>
    </row>
    <row r="4942" spans="1:16" ht="45" hidden="1">
      <c r="A4942" s="4">
        <v>175</v>
      </c>
      <c r="B4942" s="161">
        <f t="shared" si="134"/>
        <v>300</v>
      </c>
      <c r="C4942" s="34" t="s">
        <v>500</v>
      </c>
      <c r="D4942" s="34"/>
      <c r="E4942" s="149"/>
      <c r="F4942" s="141" t="s">
        <v>8566</v>
      </c>
      <c r="G4942" s="141" t="s">
        <v>8567</v>
      </c>
      <c r="H4942" s="23">
        <v>8</v>
      </c>
      <c r="I4942" s="23">
        <v>48</v>
      </c>
      <c r="J4942" s="10"/>
      <c r="K4942" s="100"/>
      <c r="M4942" s="136" t="s">
        <v>12385</v>
      </c>
      <c r="N4942" s="136" t="s">
        <v>12374</v>
      </c>
      <c r="O4942" s="178" t="str">
        <f t="shared" si="133"/>
        <v>Label.create(:concept_id =&gt; Concept.find_by_codelist_and_code(175, 'P110').id, :locale =&gt; 'fi', :preflabel =&gt; 'Opiskelijakalenteri', :scopenote =&gt; 'Listalta 150 koodi PC')</v>
      </c>
      <c r="P4942" s="3"/>
    </row>
    <row r="4943" spans="1:16" ht="15.75" hidden="1">
      <c r="A4943" s="4">
        <v>175</v>
      </c>
      <c r="B4943" s="161">
        <f t="shared" si="134"/>
        <v>301</v>
      </c>
      <c r="C4943" s="34" t="s">
        <v>510</v>
      </c>
      <c r="D4943" s="34"/>
      <c r="E4943" s="149"/>
      <c r="F4943" s="45" t="s">
        <v>429</v>
      </c>
      <c r="G4943" s="45" t="s">
        <v>6440</v>
      </c>
      <c r="H4943" s="23">
        <v>8</v>
      </c>
      <c r="I4943" s="23"/>
      <c r="J4943" s="10"/>
      <c r="K4943" s="100"/>
      <c r="M4943" s="136" t="s">
        <v>12386</v>
      </c>
      <c r="N4943" s="136" t="s">
        <v>12374</v>
      </c>
      <c r="O4943" s="178" t="str">
        <f t="shared" si="133"/>
        <v>Label.create(:concept_id =&gt; Concept.find_by_codelist_and_code(175, 'P111').id, :locale =&gt; 'fi', :preflabel =&gt; 'Projektikalenteri', :scopenote =&gt; 'Listalta 150 koodi PC')</v>
      </c>
      <c r="P4943" s="3"/>
    </row>
    <row r="4944" spans="1:16" ht="15.75" hidden="1">
      <c r="A4944" s="4">
        <v>175</v>
      </c>
      <c r="B4944" s="161">
        <f t="shared" si="134"/>
        <v>302</v>
      </c>
      <c r="C4944" s="34" t="s">
        <v>511</v>
      </c>
      <c r="D4944" s="34"/>
      <c r="E4944" s="149"/>
      <c r="F4944" s="45" t="s">
        <v>636</v>
      </c>
      <c r="G4944" s="45" t="s">
        <v>6440</v>
      </c>
      <c r="H4944" s="23">
        <v>8</v>
      </c>
      <c r="I4944" s="23"/>
      <c r="J4944" s="10"/>
      <c r="K4944" s="100"/>
      <c r="M4944" s="136" t="s">
        <v>12387</v>
      </c>
      <c r="N4944" s="136" t="s">
        <v>12374</v>
      </c>
      <c r="O4944" s="178" t="str">
        <f t="shared" si="133"/>
        <v>Label.create(:concept_id =&gt; Concept.find_by_codelist_and_code(175, 'P112').id, :locale =&gt; 'fi', :preflabel =&gt; 'Almanakka', :scopenote =&gt; 'Listalta 150 koodi PC')</v>
      </c>
      <c r="P4944" s="3"/>
    </row>
    <row r="4945" spans="1:16" ht="45" hidden="1">
      <c r="A4945" s="4">
        <v>175</v>
      </c>
      <c r="B4945" s="161">
        <f t="shared" si="134"/>
        <v>303</v>
      </c>
      <c r="C4945" s="34" t="s">
        <v>512</v>
      </c>
      <c r="D4945" s="34"/>
      <c r="E4945" s="149"/>
      <c r="F4945" s="141" t="s">
        <v>8568</v>
      </c>
      <c r="G4945" s="141" t="s">
        <v>8569</v>
      </c>
      <c r="H4945" s="23">
        <v>8</v>
      </c>
      <c r="I4945" s="23">
        <v>48</v>
      </c>
      <c r="J4945" s="10"/>
      <c r="K4945" s="100"/>
      <c r="M4945" s="136" t="s">
        <v>12388</v>
      </c>
      <c r="N4945" s="136" t="s">
        <v>12374</v>
      </c>
      <c r="O4945" s="178" t="str">
        <f t="shared" si="133"/>
        <v>Label.create(:concept_id =&gt; Concept.find_by_codelist_and_code(175, 'P113').id, :locale =&gt; 'fi', :preflabel =&gt; 'Muu kalenteri', :scopenote =&gt; 'Listalta 150 koodi PC')</v>
      </c>
      <c r="P4945" s="3"/>
    </row>
    <row r="4946" spans="1:16" ht="60" hidden="1">
      <c r="A4946" s="4">
        <v>175</v>
      </c>
      <c r="B4946" s="161">
        <f t="shared" si="134"/>
        <v>304</v>
      </c>
      <c r="C4946" s="34" t="s">
        <v>513</v>
      </c>
      <c r="D4946" s="34"/>
      <c r="E4946" s="149"/>
      <c r="F4946" s="45" t="s">
        <v>1191</v>
      </c>
      <c r="G4946" s="45" t="s">
        <v>6442</v>
      </c>
      <c r="H4946" s="23">
        <v>8</v>
      </c>
      <c r="I4946" s="23"/>
      <c r="J4946" s="10"/>
      <c r="K4946" s="100"/>
      <c r="M4946" s="136" t="s">
        <v>12389</v>
      </c>
      <c r="N4946" s="136" t="s">
        <v>12374</v>
      </c>
      <c r="O4946" s="178" t="str">
        <f t="shared" si="133"/>
        <v>Label.create(:concept_id =&gt; Concept.find_by_codelist_and_code(175, 'P114').id, :locale =&gt; 'fi', :preflabel =&gt; 'Muu kalenteriin liittyvä tuote', :scopenote =&gt; 'Listalta 150 koodi PC')</v>
      </c>
      <c r="P4946" s="3"/>
    </row>
    <row r="4947" spans="1:16" ht="45" hidden="1">
      <c r="A4947" s="106">
        <v>175</v>
      </c>
      <c r="B4947" s="161">
        <f t="shared" si="134"/>
        <v>305</v>
      </c>
      <c r="C4947" s="142" t="s">
        <v>8607</v>
      </c>
      <c r="D4947" s="158"/>
      <c r="E4947" s="158"/>
      <c r="F4947" s="159" t="s">
        <v>8608</v>
      </c>
      <c r="G4947" s="159" t="s">
        <v>8609</v>
      </c>
      <c r="H4947" s="157">
        <v>49</v>
      </c>
      <c r="I4947" s="114"/>
      <c r="J4947" s="115"/>
      <c r="K4947" s="100"/>
      <c r="M4947" s="136" t="s">
        <v>12390</v>
      </c>
      <c r="N4947" s="136" t="s">
        <v>12391</v>
      </c>
      <c r="O4947" s="178" t="str">
        <f t="shared" si="133"/>
        <v>Label.create(:concept_id =&gt; Concept.find_by_codelist_and_code(175, 'P115').id, :locale =&gt; 'fi', :preflabel =&gt; 'Perhekalenteri', :scopenote =&gt; 'Listalta 150 koodi PC tai PK')</v>
      </c>
      <c r="P4947" s="3"/>
    </row>
    <row r="4948" spans="1:16" ht="45" hidden="1">
      <c r="A4948" s="118">
        <v>175</v>
      </c>
      <c r="B4948" s="161">
        <f t="shared" si="134"/>
        <v>306</v>
      </c>
      <c r="C4948" s="142" t="s">
        <v>8737</v>
      </c>
      <c r="D4948" s="158"/>
      <c r="E4948" s="158"/>
      <c r="F4948" s="159" t="s">
        <v>8738</v>
      </c>
      <c r="G4948" s="159" t="s">
        <v>8739</v>
      </c>
      <c r="H4948" s="157">
        <v>51</v>
      </c>
      <c r="I4948" s="114"/>
      <c r="J4948" s="115"/>
      <c r="K4948" s="100"/>
      <c r="M4948" s="136" t="s">
        <v>12392</v>
      </c>
      <c r="N4948" s="136" t="s">
        <v>12374</v>
      </c>
      <c r="O4948" s="178" t="str">
        <f t="shared" si="133"/>
        <v>Label.create(:concept_id =&gt; Concept.find_by_codelist_and_code(175, 'P116').id, :locale =&gt; 'fi', :preflabel =&gt; 'Korttikalenteri', :scopenote =&gt; 'Listalta 150 koodi PC')</v>
      </c>
      <c r="P4948" s="3"/>
    </row>
    <row r="4949" spans="1:16" ht="60">
      <c r="A4949" s="118">
        <v>175</v>
      </c>
      <c r="B4949" s="161">
        <f t="shared" si="134"/>
        <v>307</v>
      </c>
      <c r="C4949" s="142" t="s">
        <v>13989</v>
      </c>
      <c r="D4949" s="158"/>
      <c r="E4949" s="158"/>
      <c r="F4949" s="159" t="s">
        <v>13990</v>
      </c>
      <c r="G4949" s="159" t="s">
        <v>13991</v>
      </c>
      <c r="H4949" s="157">
        <v>62</v>
      </c>
      <c r="I4949" s="114"/>
      <c r="J4949" s="115"/>
      <c r="K4949" s="100"/>
      <c r="M4949" s="136" t="s">
        <v>14696</v>
      </c>
      <c r="N4949" s="136" t="s">
        <v>14422</v>
      </c>
      <c r="P4949" s="337" t="s">
        <v>13124</v>
      </c>
    </row>
    <row r="4950" spans="1:16" ht="60">
      <c r="A4950" s="118">
        <v>175</v>
      </c>
      <c r="B4950" s="161">
        <f t="shared" si="134"/>
        <v>308</v>
      </c>
      <c r="C4950" s="142" t="s">
        <v>13992</v>
      </c>
      <c r="D4950" s="158"/>
      <c r="E4950" s="158"/>
      <c r="F4950" s="159" t="s">
        <v>13993</v>
      </c>
      <c r="G4950" s="159" t="s">
        <v>13994</v>
      </c>
      <c r="H4950" s="157">
        <v>62</v>
      </c>
      <c r="I4950" s="114"/>
      <c r="J4950" s="115"/>
      <c r="K4950" s="100"/>
      <c r="M4950" s="136" t="s">
        <v>14423</v>
      </c>
      <c r="N4950" s="136" t="s">
        <v>14424</v>
      </c>
      <c r="P4950" s="337" t="s">
        <v>13124</v>
      </c>
    </row>
    <row r="4951" spans="1:16" ht="60">
      <c r="A4951" s="118">
        <v>175</v>
      </c>
      <c r="B4951" s="161">
        <f t="shared" si="134"/>
        <v>309</v>
      </c>
      <c r="C4951" s="142" t="s">
        <v>13995</v>
      </c>
      <c r="D4951" s="158"/>
      <c r="E4951" s="158"/>
      <c r="F4951" s="159" t="s">
        <v>13996</v>
      </c>
      <c r="G4951" s="159" t="s">
        <v>13997</v>
      </c>
      <c r="H4951" s="157">
        <v>62</v>
      </c>
      <c r="I4951" s="114"/>
      <c r="J4951" s="115"/>
      <c r="K4951" s="100"/>
      <c r="M4951" s="136" t="s">
        <v>14425</v>
      </c>
      <c r="N4951" s="136" t="s">
        <v>14426</v>
      </c>
      <c r="P4951" s="337" t="s">
        <v>13124</v>
      </c>
    </row>
    <row r="4952" spans="1:16" ht="75">
      <c r="A4952" s="118">
        <v>175</v>
      </c>
      <c r="B4952" s="161">
        <f t="shared" si="134"/>
        <v>310</v>
      </c>
      <c r="C4952" s="142" t="s">
        <v>14236</v>
      </c>
      <c r="D4952" s="158"/>
      <c r="E4952" s="158"/>
      <c r="F4952" s="220" t="s">
        <v>14237</v>
      </c>
      <c r="G4952" s="220" t="s">
        <v>14238</v>
      </c>
      <c r="H4952" s="157">
        <v>63</v>
      </c>
      <c r="I4952" s="114"/>
      <c r="J4952" s="115"/>
      <c r="K4952" s="100"/>
      <c r="M4952" s="136" t="s">
        <v>14572</v>
      </c>
      <c r="N4952" s="136"/>
      <c r="P4952" s="337" t="s">
        <v>13124</v>
      </c>
    </row>
    <row r="4953" spans="1:16" ht="15.75" hidden="1">
      <c r="A4953" s="4">
        <v>175</v>
      </c>
      <c r="B4953" s="161">
        <f t="shared" si="134"/>
        <v>311</v>
      </c>
      <c r="C4953" s="42" t="s">
        <v>5662</v>
      </c>
      <c r="D4953" s="65"/>
      <c r="E4953" s="149"/>
      <c r="F4953" s="66" t="s">
        <v>5663</v>
      </c>
      <c r="G4953" s="66" t="s">
        <v>6443</v>
      </c>
      <c r="H4953" s="68">
        <v>30</v>
      </c>
      <c r="I4953" s="23"/>
      <c r="J4953" s="10"/>
      <c r="K4953" s="100"/>
      <c r="M4953" s="136" t="s">
        <v>12393</v>
      </c>
      <c r="N4953" s="136"/>
      <c r="O4953" s="178" t="str">
        <f t="shared" ref="O4953:O5016" si="135">IF(OR(H4953="",IFERROR(FIND("-"&amp;A4953&amp;"-","-6-7-8-10-11-26-33-35-36-37-38-39-40-47-52-54-56-63-67-75-78-94-95-101-138-140-"),0)&gt;0,
AND(A4953=1,IFERROR(FIND("-"&amp;C4953&amp;"-","-12-13-14-"),0)&gt;0),
AND(A4953=22,IFERROR(FIND("-"&amp;C4953&amp;"-","-04-05-"),0)&gt;0),
AND(A4953=34,IFERROR(FIND("-"&amp;C4953&amp;"-","-00-01-04-08-09-10-11-12-13-14-15-"),0)&gt;0),
AND(A4953=45,IFERROR(FIND("-"&amp;C4953&amp;"-","-08-"),0)&gt;0),
AND(A4953=49,IFERROR(FIND("-"&amp;C4953&amp;"-","-ROW-"),0)&gt;0),
AND(A4953=51,IFERROR(FIND("-"&amp;C4953&amp;"-","-14-15-36-"),0)&gt;0),
AND(A4953=79,IFERROR(FIND("-"&amp;C4953&amp;"-","-11-"),0)&gt;0),
AND(A4953=102,IFERROR(FIND("-"&amp;C4953&amp;"-","-02-"),0)&gt;0)),"",
 IF(AND(M4953="",N4953=""),"",
  "Label.create(:concept_id =&gt; Concept.find_by_codelist_and_code("&amp;A4953&amp;", "&amp;IF(C4953="","nil","'"&amp;C4953&amp;"'")&amp;").id, "&amp;
  ":locale =&gt; '"&amp;L$2&amp;"'"&amp;", "&amp;
  ":preflabel =&gt; '"&amp;(IF(M4953="",F4953,M4953)&amp;"', "&amp;
  ":scopenote =&gt; "&amp;IF(AND(N4953="",G4953="",K4953=""),"nil","'"&amp; IF(K4953="", "",$L$3 &amp; IF(ISERROR(FIND("
", K4953))," ","&lt;br&gt;&amp;nbsp;&amp;nbsp;&amp;nbsp;&amp;nbsp;• ") &amp; SUBSTITUTE(SUBSTITUTE(SUBSTITUTE(K4953, "&amp;", "&amp;amp;"),"&lt;","&amp;lt;"),"
","&lt;br&gt;&amp;nbsp;&amp;nbsp;&amp;nbsp;&amp;nbsp;• ")) &amp; IF(OR(K4953="",G4953=""),"","&lt;br&gt;") &amp; SUBSTITUTE(SUBSTITUTE(IF(N4953="",G4953,N4953),"&amp;","&amp;amp;"),"&lt;","&amp;lt;")&amp;"'")&amp;")")
))</f>
        <v>Label.create(:concept_id =&gt; Concept.find_by_codelist_and_code(175, 'P120').id, :locale =&gt; 'fi', :preflabel =&gt; 'Kuvatarinakortit', :scopenote =&gt; 'Kamishibai / Cantastoria cards')</v>
      </c>
      <c r="P4953" s="3"/>
    </row>
    <row r="4954" spans="1:16" ht="60" hidden="1">
      <c r="A4954" s="118">
        <v>175</v>
      </c>
      <c r="B4954" s="161">
        <f t="shared" si="134"/>
        <v>312</v>
      </c>
      <c r="C4954" s="111" t="s">
        <v>8740</v>
      </c>
      <c r="D4954" s="65"/>
      <c r="E4954" s="65"/>
      <c r="F4954" s="66" t="s">
        <v>8741</v>
      </c>
      <c r="G4954" s="66" t="s">
        <v>8742</v>
      </c>
      <c r="H4954" s="68">
        <v>51</v>
      </c>
      <c r="I4954" s="114"/>
      <c r="J4954" s="115"/>
      <c r="K4954" s="100"/>
      <c r="M4954" s="136" t="s">
        <v>12394</v>
      </c>
      <c r="N4954" s="136" t="s">
        <v>12395</v>
      </c>
      <c r="O4954" s="178" t="str">
        <f t="shared" si="135"/>
        <v>Label.create(:concept_id =&gt; Concept.find_by_codelist_and_code(175, 'P121').id, :locale =&gt; 'fi', :preflabel =&gt; 'Opetuskortit', :scopenote =&gt; 'Listalta 150 koodi PD')</v>
      </c>
      <c r="P4954" s="3"/>
    </row>
    <row r="4955" spans="1:16" ht="30" hidden="1">
      <c r="A4955" s="118">
        <v>175</v>
      </c>
      <c r="B4955" s="161">
        <f t="shared" si="134"/>
        <v>313</v>
      </c>
      <c r="C4955" s="111" t="s">
        <v>8743</v>
      </c>
      <c r="D4955" s="65"/>
      <c r="E4955" s="65"/>
      <c r="F4955" s="66" t="s">
        <v>8744</v>
      </c>
      <c r="G4955" s="66" t="s">
        <v>8745</v>
      </c>
      <c r="H4955" s="68">
        <v>51</v>
      </c>
      <c r="I4955" s="114"/>
      <c r="J4955" s="115"/>
      <c r="K4955" s="100"/>
      <c r="M4955" s="136" t="s">
        <v>12396</v>
      </c>
      <c r="N4955" s="136" t="s">
        <v>12777</v>
      </c>
      <c r="O4955" s="178" t="str">
        <f t="shared" si="135"/>
        <v>Label.create(:concept_id =&gt; Concept.find_by_codelist_and_code(175, 'P122').id, :locale =&gt; 'fi', :preflabel =&gt; 'Tietokortit', :scopenote =&gt; 'esim. Reseptikortit Listalta 150 koodi PD')</v>
      </c>
      <c r="P4955" s="3"/>
    </row>
    <row r="4956" spans="1:16" ht="60" hidden="1">
      <c r="A4956" s="118">
        <v>175</v>
      </c>
      <c r="B4956" s="161">
        <f t="shared" si="134"/>
        <v>314</v>
      </c>
      <c r="C4956" s="111" t="s">
        <v>8746</v>
      </c>
      <c r="D4956" s="65"/>
      <c r="E4956" s="65"/>
      <c r="F4956" s="66" t="s">
        <v>8747</v>
      </c>
      <c r="G4956" s="66" t="s">
        <v>8748</v>
      </c>
      <c r="H4956" s="68">
        <v>51</v>
      </c>
      <c r="I4956" s="114"/>
      <c r="J4956" s="115"/>
      <c r="K4956" s="100"/>
      <c r="M4956" s="136" t="s">
        <v>12397</v>
      </c>
      <c r="N4956" s="136" t="s">
        <v>12778</v>
      </c>
      <c r="O4956" s="178" t="str">
        <f t="shared" si="135"/>
        <v>Label.create(:concept_id =&gt; Concept.find_by_codelist_and_code(175, 'P123').id, :locale =&gt; 'fi', :preflabel =&gt; 'Harrastekortit', :scopenote =&gt; 'Esim. peli ja keräilykortit sekä ennustuskortit Listalta 150 koodi PD')</v>
      </c>
      <c r="P4956" s="3"/>
    </row>
    <row r="4957" spans="1:16" ht="30" hidden="1">
      <c r="A4957" s="118">
        <v>175</v>
      </c>
      <c r="B4957" s="161">
        <f t="shared" si="134"/>
        <v>315</v>
      </c>
      <c r="C4957" s="111" t="s">
        <v>8749</v>
      </c>
      <c r="D4957" s="65"/>
      <c r="E4957" s="65"/>
      <c r="F4957" s="66" t="s">
        <v>8750</v>
      </c>
      <c r="G4957" s="66" t="s">
        <v>8751</v>
      </c>
      <c r="H4957" s="68">
        <v>51</v>
      </c>
      <c r="I4957" s="114"/>
      <c r="J4957" s="115"/>
      <c r="K4957" s="100"/>
      <c r="M4957" s="136" t="s">
        <v>12398</v>
      </c>
      <c r="N4957" s="136" t="s">
        <v>12399</v>
      </c>
      <c r="O4957" s="178" t="str">
        <f t="shared" si="135"/>
        <v>Label.create(:concept_id =&gt; Concept.find_by_codelist_and_code(175, 'P124').id, :locale =&gt; 'fi', :preflabel =&gt; 'Postikortit', :scopenote =&gt; 'Listalta 150 koodi PJ')</v>
      </c>
      <c r="P4957" s="3"/>
    </row>
    <row r="4958" spans="1:16" ht="30" hidden="1">
      <c r="A4958" s="118">
        <v>175</v>
      </c>
      <c r="B4958" s="161">
        <f t="shared" si="134"/>
        <v>316</v>
      </c>
      <c r="C4958" s="111" t="s">
        <v>8752</v>
      </c>
      <c r="D4958" s="65"/>
      <c r="E4958" s="65"/>
      <c r="F4958" s="66" t="s">
        <v>8753</v>
      </c>
      <c r="G4958" s="66" t="s">
        <v>8754</v>
      </c>
      <c r="H4958" s="68">
        <v>51</v>
      </c>
      <c r="I4958" s="114"/>
      <c r="J4958" s="115"/>
      <c r="K4958" s="100"/>
      <c r="M4958" s="136" t="s">
        <v>12400</v>
      </c>
      <c r="N4958" s="136" t="s">
        <v>12399</v>
      </c>
      <c r="O4958" s="178" t="str">
        <f t="shared" si="135"/>
        <v>Label.create(:concept_id =&gt; Concept.find_by_codelist_and_code(175, 'P125').id, :locale =&gt; 'fi', :preflabel =&gt; 'Onnittelukortit', :scopenote =&gt; 'Listalta 150 koodi PJ')</v>
      </c>
      <c r="P4958" s="3"/>
    </row>
    <row r="4959" spans="1:16" ht="90" hidden="1">
      <c r="A4959" s="118">
        <v>175</v>
      </c>
      <c r="B4959" s="161">
        <f t="shared" si="134"/>
        <v>317</v>
      </c>
      <c r="C4959" s="111" t="s">
        <v>8874</v>
      </c>
      <c r="D4959" s="65"/>
      <c r="E4959" s="65"/>
      <c r="F4959" s="66" t="s">
        <v>8875</v>
      </c>
      <c r="G4959" s="66" t="s">
        <v>8876</v>
      </c>
      <c r="H4959" s="68">
        <v>53</v>
      </c>
      <c r="I4959" s="114"/>
      <c r="J4959" s="115"/>
      <c r="K4959" s="100"/>
      <c r="M4959" s="136" t="s">
        <v>12401</v>
      </c>
      <c r="N4959" s="136"/>
      <c r="O4959" s="178" t="str">
        <f t="shared" si="135"/>
        <v>Label.create(:concept_id =&gt; Concept.find_by_codelist_and_code(175, 'P126').id, :locale =&gt; 'fi', :preflabel =&gt; 'Lahjakortit', :scopenote =&gt; 'Physical cards which carry an intrinsic value, or which are intended to have value added to them, that may be redeemed later. For example book token cards, gift cards. Note value additions and redemption may be in a physical store or online')</v>
      </c>
      <c r="P4959" s="3"/>
    </row>
    <row r="4960" spans="1:16" ht="30" hidden="1">
      <c r="A4960" s="118">
        <v>175</v>
      </c>
      <c r="B4960" s="161">
        <f t="shared" si="134"/>
        <v>318</v>
      </c>
      <c r="C4960" s="111" t="s">
        <v>9202</v>
      </c>
      <c r="D4960" s="65"/>
      <c r="E4960" s="65"/>
      <c r="F4960" s="66" t="s">
        <v>9203</v>
      </c>
      <c r="G4960" s="66" t="s">
        <v>13502</v>
      </c>
      <c r="H4960" s="68">
        <v>58</v>
      </c>
      <c r="I4960" s="114"/>
      <c r="J4960" s="115"/>
      <c r="K4960" s="100"/>
      <c r="M4960" s="136" t="s">
        <v>12402</v>
      </c>
      <c r="N4960" s="136"/>
      <c r="O4960" s="178" t="str">
        <f t="shared" si="135"/>
        <v>Label.create(:concept_id =&gt; Concept.find_by_codelist_and_code(175, 'P127').id, :locale =&gt; 'fi', :preflabel =&gt; 'Sertifikaatti', :scopenote =&gt; 'Blank certificate, award or achivement cards, Use with Product form code PD')</v>
      </c>
      <c r="P4960" s="3"/>
    </row>
    <row r="4961" spans="1:16" ht="30" hidden="1">
      <c r="A4961" s="4">
        <v>175</v>
      </c>
      <c r="B4961" s="161">
        <f t="shared" si="134"/>
        <v>319</v>
      </c>
      <c r="C4961" s="34" t="s">
        <v>3071</v>
      </c>
      <c r="D4961" s="34"/>
      <c r="E4961" s="149"/>
      <c r="F4961" s="45" t="s">
        <v>2765</v>
      </c>
      <c r="G4961" s="45" t="s">
        <v>6444</v>
      </c>
      <c r="H4961" s="23">
        <v>10</v>
      </c>
      <c r="I4961" s="23"/>
      <c r="J4961" s="10"/>
      <c r="K4961" s="100"/>
      <c r="M4961" s="136" t="s">
        <v>12403</v>
      </c>
      <c r="N4961" s="136" t="s">
        <v>12404</v>
      </c>
      <c r="O4961" s="178" t="str">
        <f t="shared" si="135"/>
        <v>Label.create(:concept_id =&gt; Concept.find_by_codelist_and_code(175, 'P201').id, :locale =&gt; 'fi', :preflabel =&gt; 'Kovakantinen (paperitarvikkeet)', :scopenote =&gt; 'Käytetään vain paperitarvikkeilla esim. kalentereilla ja muistikirjoilla')</v>
      </c>
      <c r="P4961" s="3"/>
    </row>
    <row r="4962" spans="1:16" ht="30" hidden="1">
      <c r="A4962" s="4">
        <v>175</v>
      </c>
      <c r="B4962" s="161">
        <f t="shared" si="134"/>
        <v>320</v>
      </c>
      <c r="C4962" s="34" t="s">
        <v>2766</v>
      </c>
      <c r="D4962" s="34"/>
      <c r="E4962" s="149"/>
      <c r="F4962" s="45" t="s">
        <v>3511</v>
      </c>
      <c r="G4962" s="45" t="s">
        <v>6445</v>
      </c>
      <c r="H4962" s="23">
        <v>10</v>
      </c>
      <c r="I4962" s="23"/>
      <c r="J4962" s="10"/>
      <c r="K4962" s="100"/>
      <c r="M4962" s="136" t="s">
        <v>12405</v>
      </c>
      <c r="N4962" s="136" t="s">
        <v>12404</v>
      </c>
      <c r="O4962" s="178" t="str">
        <f t="shared" si="135"/>
        <v>Label.create(:concept_id =&gt; Concept.find_by_codelist_and_code(175, 'P202').id, :locale =&gt; 'fi', :preflabel =&gt; 'Pehmeäkantinen (paperitarvikkeet)', :scopenote =&gt; 'Käytetään vain paperitarvikkeilla esim. kalentereilla ja muistikirjoilla')</v>
      </c>
      <c r="P4962" s="3"/>
    </row>
    <row r="4963" spans="1:16" ht="30" hidden="1">
      <c r="A4963" s="4">
        <v>175</v>
      </c>
      <c r="B4963" s="161">
        <f t="shared" si="134"/>
        <v>321</v>
      </c>
      <c r="C4963" s="34" t="s">
        <v>3275</v>
      </c>
      <c r="D4963" s="34"/>
      <c r="E4963" s="149"/>
      <c r="F4963" s="45" t="s">
        <v>3417</v>
      </c>
      <c r="G4963" s="45" t="s">
        <v>6446</v>
      </c>
      <c r="H4963" s="23">
        <v>10</v>
      </c>
      <c r="I4963" s="23"/>
      <c r="J4963" s="10"/>
      <c r="K4963" s="100"/>
      <c r="M4963" s="136" t="s">
        <v>12406</v>
      </c>
      <c r="N4963" s="136" t="s">
        <v>12404</v>
      </c>
      <c r="O4963" s="178" t="str">
        <f t="shared" si="135"/>
        <v>Label.create(:concept_id =&gt; Concept.find_by_codelist_and_code(175, 'P203').id, :locale =&gt; 'fi', :preflabel =&gt; 'Kierreselkä (paperitarvikkeet)', :scopenote =&gt; 'Käytetään vain paperitarvikkeilla esim. kalentereilla ja muistikirjoilla')</v>
      </c>
      <c r="P4963" s="3"/>
    </row>
    <row r="4964" spans="1:16" ht="30" hidden="1">
      <c r="A4964" s="4">
        <v>175</v>
      </c>
      <c r="B4964" s="161">
        <f t="shared" si="134"/>
        <v>322</v>
      </c>
      <c r="C4964" s="34" t="s">
        <v>3027</v>
      </c>
      <c r="D4964" s="34"/>
      <c r="E4964" s="149"/>
      <c r="F4964" s="45" t="s">
        <v>3028</v>
      </c>
      <c r="G4964" s="45" t="s">
        <v>6447</v>
      </c>
      <c r="H4964" s="23">
        <v>10</v>
      </c>
      <c r="I4964" s="23"/>
      <c r="J4964" s="10"/>
      <c r="K4964" s="100"/>
      <c r="M4964" s="136" t="s">
        <v>12407</v>
      </c>
      <c r="N4964" s="136" t="s">
        <v>12404</v>
      </c>
      <c r="O4964" s="178" t="str">
        <f t="shared" si="135"/>
        <v>Label.create(:concept_id =&gt; Concept.find_by_codelist_and_code(175, 'P204').id, :locale =&gt; 'fi', :preflabel =&gt; 'Nahkakantinen tai muu erityinen kansimateriaali (paperitarvikkeet)', :scopenote =&gt; 'Käytetään vain paperitarvikkeilla esim. kalentereilla ja muistikirjoilla')</v>
      </c>
      <c r="P4964" s="3"/>
    </row>
    <row r="4965" spans="1:16" ht="15.75" hidden="1">
      <c r="A4965" s="4">
        <v>175</v>
      </c>
      <c r="B4965" s="161">
        <f t="shared" si="134"/>
        <v>323</v>
      </c>
      <c r="C4965" s="44" t="s">
        <v>7121</v>
      </c>
      <c r="D4965" s="34"/>
      <c r="E4965" s="149"/>
      <c r="F4965" s="45" t="s">
        <v>7120</v>
      </c>
      <c r="G4965" s="45" t="s">
        <v>7122</v>
      </c>
      <c r="H4965" s="23">
        <v>32</v>
      </c>
      <c r="I4965" s="23"/>
      <c r="J4965" s="10"/>
      <c r="K4965" s="100"/>
      <c r="M4965" s="136" t="s">
        <v>12408</v>
      </c>
      <c r="N4965" s="136"/>
      <c r="O4965" s="178" t="str">
        <f t="shared" si="135"/>
        <v>Label.create(:concept_id =&gt; Concept.find_by_codelist_and_code(175, 'P301').id, :locale =&gt; 'fi', :preflabel =&gt; 'Mukana ripustin', :scopenote =&gt; 'For wall map, poster, wallchart etc')</v>
      </c>
      <c r="P4965" s="3"/>
    </row>
    <row r="4966" spans="1:16" ht="30" hidden="1">
      <c r="A4966" s="118">
        <v>175</v>
      </c>
      <c r="B4966" s="161">
        <f t="shared" si="134"/>
        <v>324</v>
      </c>
      <c r="C4966" s="142" t="s">
        <v>9156</v>
      </c>
      <c r="D4966" s="142"/>
      <c r="E4966" s="142"/>
      <c r="F4966" s="141" t="s">
        <v>9157</v>
      </c>
      <c r="G4966" s="141" t="s">
        <v>9158</v>
      </c>
      <c r="H4966" s="114">
        <v>57</v>
      </c>
      <c r="I4966" s="114"/>
      <c r="J4966" s="115"/>
      <c r="K4966" s="100"/>
      <c r="M4966" s="136" t="s">
        <v>12409</v>
      </c>
      <c r="N4966" s="136"/>
      <c r="O4966" s="178" t="str">
        <f t="shared" si="135"/>
        <v>Label.create(:concept_id =&gt; Concept.find_by_codelist_and_code(175, 'P305').id, :locale =&gt; 'fi', :preflabel =&gt; 'Yksipuolinen', :scopenote =&gt; 'Content is printed single-sided (for wallcharts and hanging maps, calendars, etc)')</v>
      </c>
      <c r="P4966" s="3"/>
    </row>
    <row r="4967" spans="1:16" ht="45" hidden="1">
      <c r="A4967" s="118">
        <v>175</v>
      </c>
      <c r="B4967" s="161">
        <f t="shared" si="134"/>
        <v>325</v>
      </c>
      <c r="C4967" s="142" t="s">
        <v>9159</v>
      </c>
      <c r="D4967" s="142"/>
      <c r="E4967" s="142"/>
      <c r="F4967" s="141" t="s">
        <v>9160</v>
      </c>
      <c r="G4967" s="141" t="s">
        <v>9161</v>
      </c>
      <c r="H4967" s="114">
        <v>57</v>
      </c>
      <c r="I4967" s="114"/>
      <c r="J4967" s="115"/>
      <c r="K4967" s="100"/>
      <c r="M4967" s="136" t="s">
        <v>12410</v>
      </c>
      <c r="N4967" s="136"/>
      <c r="O4967" s="178" t="str">
        <f t="shared" si="135"/>
        <v>Label.create(:concept_id =&gt; Concept.find_by_codelist_and_code(175, 'P306').id, :locale =&gt; 'fi', :preflabel =&gt; 'Kaksipuolinen', :scopenote =&gt; 'Content is printed double-sided (for wallcharts and hanging maps, calendars, etc, where double-sided may not always be expected)')</v>
      </c>
      <c r="P4967" s="3"/>
    </row>
    <row r="4968" spans="1:16" ht="15.75" hidden="1">
      <c r="A4968" s="4">
        <v>175</v>
      </c>
      <c r="B4968" s="161">
        <f t="shared" si="134"/>
        <v>326</v>
      </c>
      <c r="C4968" s="34" t="s">
        <v>794</v>
      </c>
      <c r="D4968" s="34"/>
      <c r="E4968" s="149"/>
      <c r="F4968" s="45" t="s">
        <v>4297</v>
      </c>
      <c r="G4968" s="45" t="s">
        <v>7936</v>
      </c>
      <c r="H4968" s="23">
        <v>2</v>
      </c>
      <c r="I4968" s="23"/>
      <c r="J4968" s="10"/>
      <c r="K4968" s="100"/>
      <c r="M4968" s="136" t="s">
        <v>4297</v>
      </c>
      <c r="N4968" s="136"/>
      <c r="O4968" s="178" t="str">
        <f t="shared" si="135"/>
        <v>Label.create(:concept_id =&gt; Concept.find_by_codelist_and_code(175, 'V201').id, :locale =&gt; 'fi', :preflabel =&gt; 'PAL', :scopenote =&gt; 'SD TV standard for video or DVD')</v>
      </c>
      <c r="P4968" s="3"/>
    </row>
    <row r="4969" spans="1:16" ht="15.75" hidden="1">
      <c r="A4969" s="4">
        <v>175</v>
      </c>
      <c r="B4969" s="161">
        <f t="shared" si="134"/>
        <v>327</v>
      </c>
      <c r="C4969" s="34" t="s">
        <v>800</v>
      </c>
      <c r="D4969" s="34"/>
      <c r="E4969" s="149"/>
      <c r="F4969" s="45" t="s">
        <v>4298</v>
      </c>
      <c r="G4969" s="45" t="s">
        <v>7936</v>
      </c>
      <c r="H4969" s="23">
        <v>2</v>
      </c>
      <c r="I4969" s="23"/>
      <c r="J4969" s="10"/>
      <c r="K4969" s="100"/>
      <c r="M4969" s="136" t="s">
        <v>4298</v>
      </c>
      <c r="N4969" s="136"/>
      <c r="O4969" s="178" t="str">
        <f t="shared" si="135"/>
        <v>Label.create(:concept_id =&gt; Concept.find_by_codelist_and_code(175, 'V202').id, :locale =&gt; 'fi', :preflabel =&gt; 'NTSC', :scopenote =&gt; 'SD TV standard for video or DVD')</v>
      </c>
      <c r="P4969" s="3"/>
    </row>
    <row r="4970" spans="1:16" ht="15.75" hidden="1">
      <c r="A4970" s="4">
        <v>175</v>
      </c>
      <c r="B4970" s="161">
        <f t="shared" si="134"/>
        <v>328</v>
      </c>
      <c r="C4970" s="34" t="s">
        <v>801</v>
      </c>
      <c r="D4970" s="44" t="s">
        <v>4602</v>
      </c>
      <c r="E4970" s="149"/>
      <c r="F4970" s="45" t="s">
        <v>4299</v>
      </c>
      <c r="G4970" s="45" t="s">
        <v>7936</v>
      </c>
      <c r="H4970" s="23">
        <v>2</v>
      </c>
      <c r="I4970" s="23"/>
      <c r="J4970" s="10"/>
      <c r="K4970" s="100"/>
      <c r="M4970" s="136" t="s">
        <v>4299</v>
      </c>
      <c r="N4970" s="136"/>
      <c r="O4970" s="178" t="str">
        <f t="shared" si="135"/>
        <v>Label.create(:concept_id =&gt; Concept.find_by_codelist_and_code(175, 'V203').id, :locale =&gt; 'fi', :preflabel =&gt; 'SECAM', :scopenote =&gt; 'SD TV standard for video or DVD')</v>
      </c>
      <c r="P4970" s="3"/>
    </row>
    <row r="4971" spans="1:16" ht="30" hidden="1">
      <c r="A4971" s="4">
        <v>175</v>
      </c>
      <c r="B4971" s="161">
        <f t="shared" si="134"/>
        <v>329</v>
      </c>
      <c r="C4971" s="44" t="s">
        <v>7931</v>
      </c>
      <c r="D4971" s="44"/>
      <c r="E4971" s="149"/>
      <c r="F4971" s="45" t="s">
        <v>7929</v>
      </c>
      <c r="G4971" s="45" t="s">
        <v>7937</v>
      </c>
      <c r="H4971" s="23">
        <v>40</v>
      </c>
      <c r="I4971" s="23"/>
      <c r="J4971" s="10"/>
      <c r="K4971" s="100"/>
      <c r="M4971" s="136" t="s">
        <v>7929</v>
      </c>
      <c r="N4971" s="136"/>
      <c r="O4971" s="178" t="str">
        <f t="shared" si="135"/>
        <v>Label.create(:concept_id =&gt; Concept.find_by_codelist_and_code(175, 'V205').id, :locale =&gt; 'fi', :preflabel =&gt; 'HD', :scopenote =&gt; 'Up to 2K resolution (1920 or 2048 pixels wide) eg for Blu-Ray')</v>
      </c>
      <c r="P4971" s="3"/>
    </row>
    <row r="4972" spans="1:16" ht="30" hidden="1">
      <c r="A4972" s="4">
        <v>175</v>
      </c>
      <c r="B4972" s="161">
        <f t="shared" si="134"/>
        <v>330</v>
      </c>
      <c r="C4972" s="44" t="s">
        <v>7932</v>
      </c>
      <c r="D4972" s="44"/>
      <c r="E4972" s="149"/>
      <c r="F4972" s="45" t="s">
        <v>7930</v>
      </c>
      <c r="G4972" s="45" t="s">
        <v>7938</v>
      </c>
      <c r="H4972" s="23">
        <v>40</v>
      </c>
      <c r="I4972" s="23"/>
      <c r="J4972" s="10"/>
      <c r="K4972" s="100"/>
      <c r="M4972" s="136" t="s">
        <v>7930</v>
      </c>
      <c r="N4972" s="136"/>
      <c r="O4972" s="178" t="str">
        <f t="shared" si="135"/>
        <v>Label.create(:concept_id =&gt; Concept.find_by_codelist_and_code(175, 'V206').id, :locale =&gt; 'fi', :preflabel =&gt; 'UHD', :scopenote =&gt; 'Up to 4K resolution (3840 or 4096 pixels wide) eg for Ultra HD Blu-Ray')</v>
      </c>
      <c r="P4972" s="3"/>
    </row>
    <row r="4973" spans="1:16" ht="15.75" hidden="1">
      <c r="A4973" s="4">
        <v>175</v>
      </c>
      <c r="B4973" s="161">
        <f t="shared" si="134"/>
        <v>331</v>
      </c>
      <c r="C4973" s="44" t="s">
        <v>7935</v>
      </c>
      <c r="D4973" s="44"/>
      <c r="E4973" s="149"/>
      <c r="F4973" s="45" t="s">
        <v>7933</v>
      </c>
      <c r="G4973" s="45" t="s">
        <v>7934</v>
      </c>
      <c r="H4973" s="23">
        <v>40</v>
      </c>
      <c r="I4973" s="23"/>
      <c r="J4973" s="10"/>
      <c r="K4973" s="100"/>
      <c r="M4973" s="136" t="s">
        <v>12411</v>
      </c>
      <c r="N4973" s="136"/>
      <c r="O4973" s="178" t="str">
        <f t="shared" si="135"/>
        <v>Label.create(:concept_id =&gt; Concept.find_by_codelist_and_code(175, 'V207').id, :locale =&gt; 'fi', :preflabel =&gt; '3D-video', :scopenote =&gt; 'Eg for Blu-ray 3D')</v>
      </c>
      <c r="P4973" s="3"/>
    </row>
    <row r="4974" spans="1:16" ht="15.75" hidden="1">
      <c r="A4974" s="4">
        <v>175</v>
      </c>
      <c r="B4974" s="161">
        <f t="shared" si="134"/>
        <v>332</v>
      </c>
      <c r="C4974" s="44" t="s">
        <v>5512</v>
      </c>
      <c r="D4974" s="44"/>
      <c r="E4974" s="149"/>
      <c r="F4974" s="45" t="s">
        <v>5515</v>
      </c>
      <c r="G4974" s="45" t="s">
        <v>6449</v>
      </c>
      <c r="H4974" s="23">
        <v>28</v>
      </c>
      <c r="I4974" s="23"/>
      <c r="J4974" s="10"/>
      <c r="K4974" s="100"/>
      <c r="M4974" s="136" t="s">
        <v>12412</v>
      </c>
      <c r="N4974" s="136"/>
      <c r="O4974" s="178" t="str">
        <f t="shared" si="135"/>
        <v>Label.create(:concept_id =&gt; Concept.find_by_codelist_and_code(175, 'V220').id, :locale =&gt; 'fi', :preflabel =&gt; 'Yksityiseen käyttöön', :scopenote =&gt; 'Licensed for use in domestic contexts only')</v>
      </c>
      <c r="P4974" s="3"/>
    </row>
    <row r="4975" spans="1:16" ht="15.75" hidden="1">
      <c r="A4975" s="4">
        <v>175</v>
      </c>
      <c r="B4975" s="161">
        <f t="shared" si="134"/>
        <v>333</v>
      </c>
      <c r="C4975" s="44" t="s">
        <v>5514</v>
      </c>
      <c r="D4975" s="44"/>
      <c r="E4975" s="149"/>
      <c r="F4975" s="45" t="s">
        <v>5513</v>
      </c>
      <c r="G4975" s="45" t="s">
        <v>6450</v>
      </c>
      <c r="H4975" s="23">
        <v>28</v>
      </c>
      <c r="I4975" s="23"/>
      <c r="J4975" s="10"/>
      <c r="K4975" s="100"/>
      <c r="M4975" s="136" t="s">
        <v>12413</v>
      </c>
      <c r="N4975" s="136"/>
      <c r="O4975" s="178" t="str">
        <f t="shared" si="135"/>
        <v>Label.create(:concept_id =&gt; Concept.find_by_codelist_and_code(175, 'V221').id, :locale =&gt; 'fi', :preflabel =&gt; 'Opetuskäyttöön', :scopenote =&gt; 'Licensed for use in education')</v>
      </c>
      <c r="P4975" s="3"/>
    </row>
    <row r="4976" spans="1:16" ht="45" hidden="1">
      <c r="A4976" s="118">
        <v>175</v>
      </c>
      <c r="B4976" s="161">
        <f t="shared" si="134"/>
        <v>334</v>
      </c>
      <c r="C4976" s="142" t="s">
        <v>8666</v>
      </c>
      <c r="D4976" s="142"/>
      <c r="E4976" s="142"/>
      <c r="F4976" s="141" t="s">
        <v>8667</v>
      </c>
      <c r="G4976" s="141" t="s">
        <v>8668</v>
      </c>
      <c r="H4976" s="114">
        <v>50</v>
      </c>
      <c r="I4976" s="114"/>
      <c r="J4976" s="115"/>
      <c r="K4976" s="100"/>
      <c r="M4976" s="136" t="s">
        <v>12414</v>
      </c>
      <c r="N4976" s="136"/>
      <c r="O4976" s="178" t="str">
        <f t="shared" si="135"/>
        <v>Label.create(:concept_id =&gt; Concept.find_by_codelist_and_code(175, 'Z101').id, :locale =&gt; 'fi', :preflabel =&gt; 'Puuta', :scopenote =&gt; 'Primary material composition (eg of kit or puzzle pieces, of gameplay tokens or tiles) is wood or has wooden pieces/parts')</v>
      </c>
      <c r="P4976" s="3"/>
    </row>
    <row r="4977" spans="1:16" hidden="1">
      <c r="A4977" s="118">
        <v>175</v>
      </c>
      <c r="B4977" s="161">
        <f t="shared" si="134"/>
        <v>335</v>
      </c>
      <c r="C4977" s="142" t="s">
        <v>8669</v>
      </c>
      <c r="D4977" s="142"/>
      <c r="E4977" s="142"/>
      <c r="F4977" s="141" t="s">
        <v>4211</v>
      </c>
      <c r="G4977" s="141" t="s">
        <v>8670</v>
      </c>
      <c r="H4977" s="114">
        <v>50</v>
      </c>
      <c r="I4977" s="114"/>
      <c r="J4977" s="115"/>
      <c r="K4977" s="100"/>
      <c r="M4977" s="136" t="s">
        <v>12415</v>
      </c>
      <c r="N4977" s="136"/>
      <c r="O4977" s="178" t="str">
        <f t="shared" si="135"/>
        <v>Label.create(:concept_id =&gt; Concept.find_by_codelist_and_code(175, 'Z102').id, :locale =&gt; 'fi', :preflabel =&gt; 'Muovia', :scopenote =&gt; 'Plastic or plastic pieces/parts')</v>
      </c>
      <c r="P4977" s="3"/>
    </row>
    <row r="4978" spans="1:16" hidden="1">
      <c r="A4978" s="118">
        <v>175</v>
      </c>
      <c r="B4978" s="161">
        <f t="shared" si="134"/>
        <v>336</v>
      </c>
      <c r="C4978" s="142" t="s">
        <v>8671</v>
      </c>
      <c r="D4978" s="142"/>
      <c r="E4978" s="142"/>
      <c r="F4978" s="141" t="s">
        <v>8672</v>
      </c>
      <c r="G4978" s="141" t="s">
        <v>8673</v>
      </c>
      <c r="H4978" s="114">
        <v>50</v>
      </c>
      <c r="I4978" s="114"/>
      <c r="J4978" s="115"/>
      <c r="K4978" s="100"/>
      <c r="M4978" s="136" t="s">
        <v>12416</v>
      </c>
      <c r="N4978" s="136"/>
      <c r="O4978" s="178" t="str">
        <f t="shared" si="135"/>
        <v>Label.create(:concept_id =&gt; Concept.find_by_codelist_and_code(175, 'Z103').id, :locale =&gt; 'fi', :preflabel =&gt; 'Pahvia', :scopenote =&gt; 'Card or board pieces/parts')</v>
      </c>
      <c r="P4978" s="3"/>
    </row>
    <row r="4979" spans="1:16" hidden="1">
      <c r="A4979" s="118">
        <v>175</v>
      </c>
      <c r="B4979" s="161">
        <f t="shared" si="134"/>
        <v>337</v>
      </c>
      <c r="C4979" s="142" t="s">
        <v>8755</v>
      </c>
      <c r="D4979" s="142"/>
      <c r="E4979" s="142"/>
      <c r="F4979" s="141" t="s">
        <v>8756</v>
      </c>
      <c r="G4979" s="141" t="s">
        <v>8757</v>
      </c>
      <c r="H4979" s="114">
        <v>51</v>
      </c>
      <c r="I4979" s="114"/>
      <c r="J4979" s="115"/>
      <c r="K4979" s="100"/>
      <c r="M4979" s="136" t="s">
        <v>12417</v>
      </c>
      <c r="N4979" s="136"/>
      <c r="O4979" s="178" t="str">
        <f t="shared" si="135"/>
        <v>Label.create(:concept_id =&gt; Concept.find_by_codelist_and_code(175, 'Z111').id, :locale =&gt; 'fi', :preflabel =&gt; '3D-palapeli', :scopenote =&gt; 'Puzzle assembles into a 3D object')</v>
      </c>
      <c r="P4979" s="3"/>
    </row>
    <row r="4980" spans="1:16" hidden="1">
      <c r="A4980" s="118">
        <v>175</v>
      </c>
      <c r="B4980" s="161">
        <f t="shared" si="134"/>
        <v>338</v>
      </c>
      <c r="C4980" s="142" t="s">
        <v>8758</v>
      </c>
      <c r="D4980" s="142"/>
      <c r="E4980" s="142"/>
      <c r="F4980" s="141" t="s">
        <v>8759</v>
      </c>
      <c r="G4980" s="141" t="s">
        <v>8760</v>
      </c>
      <c r="H4980" s="114">
        <v>51</v>
      </c>
      <c r="I4980" s="114"/>
      <c r="J4980" s="115"/>
      <c r="K4980" s="100"/>
      <c r="M4980" s="136" t="s">
        <v>12418</v>
      </c>
      <c r="N4980" s="136"/>
      <c r="O4980" s="178" t="str">
        <f t="shared" si="135"/>
        <v>Label.create(:concept_id =&gt; Concept.find_by_codelist_and_code(175, 'Z112').id, :locale =&gt; 'fi', :preflabel =&gt; 'Äänilelu', :scopenote =&gt; 'Toy makes a noise. See B208 for noisy books')</v>
      </c>
      <c r="P4980" s="3"/>
    </row>
    <row r="4981" spans="1:16" hidden="1">
      <c r="A4981" s="118">
        <v>175</v>
      </c>
      <c r="B4981" s="161">
        <f t="shared" si="134"/>
        <v>339</v>
      </c>
      <c r="C4981" s="142" t="s">
        <v>8761</v>
      </c>
      <c r="D4981" s="142"/>
      <c r="E4981" s="142"/>
      <c r="F4981" s="141" t="s">
        <v>8762</v>
      </c>
      <c r="G4981" s="141" t="s">
        <v>8763</v>
      </c>
      <c r="H4981" s="114">
        <v>51</v>
      </c>
      <c r="I4981" s="114"/>
      <c r="J4981" s="115"/>
      <c r="K4981" s="100"/>
      <c r="M4981" s="136" t="s">
        <v>11836</v>
      </c>
      <c r="N4981" s="136" t="s">
        <v>12419</v>
      </c>
      <c r="O4981" s="178" t="str">
        <f t="shared" si="135"/>
        <v>Label.create(:concept_id =&gt; Concept.find_by_codelist_and_code(175, 'Z113').id, :locale =&gt; 'fi', :preflabel =&gt; 'Nukke', :scopenote =&gt; 'Esim. käsinukke, marionetti, sorminukke, sätkynukke')</v>
      </c>
      <c r="P4981" s="3"/>
    </row>
    <row r="4982" spans="1:16" ht="45" hidden="1">
      <c r="A4982" s="118">
        <v>175</v>
      </c>
      <c r="B4982" s="161">
        <f t="shared" si="134"/>
        <v>340</v>
      </c>
      <c r="C4982" s="142" t="s">
        <v>8674</v>
      </c>
      <c r="D4982" s="142"/>
      <c r="E4982" s="142"/>
      <c r="F4982" s="141" t="s">
        <v>8675</v>
      </c>
      <c r="G4982" s="141" t="s">
        <v>8676</v>
      </c>
      <c r="H4982" s="114">
        <v>50</v>
      </c>
      <c r="I4982" s="114"/>
      <c r="J4982" s="115"/>
      <c r="K4982" s="100"/>
      <c r="M4982" s="136" t="s">
        <v>12420</v>
      </c>
      <c r="N4982" s="136" t="s">
        <v>12421</v>
      </c>
      <c r="O4982" s="178" t="str">
        <f t="shared" si="135"/>
        <v>Label.create(:concept_id =&gt; Concept.find_by_codelist_and_code(175, 'Z121').id, :locale =&gt; 'fi', :preflabel =&gt; 'Suuret osat tai palat', :scopenote =&gt; 'Lapsille tai muille, joille pienet osat voivat olla vaaraksi tai vaikeita käsitellä')</v>
      </c>
      <c r="P4982" s="3"/>
    </row>
    <row r="4983" spans="1:16" ht="60" hidden="1">
      <c r="A4983" s="183">
        <v>176</v>
      </c>
      <c r="B4983" s="191">
        <v>0</v>
      </c>
      <c r="C4983" s="184"/>
      <c r="D4983" s="184"/>
      <c r="E4983" s="185"/>
      <c r="F4983" s="75" t="s">
        <v>7614</v>
      </c>
      <c r="G4983" s="75" t="s">
        <v>13401</v>
      </c>
      <c r="H4983" s="29">
        <v>10</v>
      </c>
      <c r="I4983" s="29"/>
      <c r="J4983" s="20">
        <v>1</v>
      </c>
      <c r="K4983" s="101" t="s">
        <v>7563</v>
      </c>
      <c r="M4983" s="136" t="s">
        <v>10829</v>
      </c>
      <c r="N4983" s="136"/>
      <c r="O4983" s="178" t="str">
        <f t="shared" si="135"/>
        <v>Label.create(:concept_id =&gt; Concept.find_by_codelist_and_code(176, nil).id, :locale =&gt; 'fi', :preflabel =&gt; 'Käyttöjärjestelmä', :scopenote =&gt; 'Käytä yhdessä &amp;lt;ProductFormFeatureValue&gt; &amp;lt;b335&gt;&lt;br&gt;See List 79')</v>
      </c>
      <c r="P4983" s="3"/>
    </row>
    <row r="4984" spans="1:16" ht="45" hidden="1">
      <c r="A4984" s="4">
        <v>176</v>
      </c>
      <c r="B4984" s="11">
        <v>1</v>
      </c>
      <c r="C4984" s="33" t="s">
        <v>1557</v>
      </c>
      <c r="E4984" s="149"/>
      <c r="F4984" s="43" t="s">
        <v>982</v>
      </c>
      <c r="G4984" s="43" t="s">
        <v>6898</v>
      </c>
      <c r="H4984" s="24">
        <v>10</v>
      </c>
      <c r="K4984" s="100"/>
      <c r="M4984" s="136" t="s">
        <v>982</v>
      </c>
      <c r="N4984" s="136"/>
      <c r="O4984" s="178" t="str">
        <f t="shared" si="135"/>
        <v>Label.create(:concept_id =&gt; Concept.find_by_codelist_and_code(176, '01').id, :locale =&gt; 'fi', :preflabel =&gt; 'Android', :scopenote =&gt; 'An Open Source mobile device operating system originally developed by Google and supported by the Open Handset Alliance')</v>
      </c>
      <c r="P4984" s="3"/>
    </row>
    <row r="4985" spans="1:16" ht="45" hidden="1">
      <c r="A4985" s="4">
        <v>176</v>
      </c>
      <c r="B4985" s="11">
        <v>2</v>
      </c>
      <c r="C4985" s="33" t="s">
        <v>1556</v>
      </c>
      <c r="E4985" s="149"/>
      <c r="F4985" s="43" t="s">
        <v>1026</v>
      </c>
      <c r="G4985" s="43" t="s">
        <v>6899</v>
      </c>
      <c r="H4985" s="24">
        <v>10</v>
      </c>
      <c r="K4985" s="100"/>
      <c r="M4985" s="136" t="s">
        <v>1026</v>
      </c>
      <c r="N4985" s="136"/>
      <c r="O4985" s="178" t="str">
        <f t="shared" si="135"/>
        <v>Label.create(:concept_id =&gt; Concept.find_by_codelist_and_code(176, '02').id, :locale =&gt; 'fi', :preflabel =&gt; 'BlackBerry OS', :scopenote =&gt; 'A proprietary operating system supplied by Research In Motion for its BlackBerry handheld devices')</v>
      </c>
      <c r="P4985" s="3"/>
    </row>
    <row r="4986" spans="1:16" ht="45" hidden="1">
      <c r="A4986" s="4">
        <v>176</v>
      </c>
      <c r="B4986" s="11">
        <v>3</v>
      </c>
      <c r="C4986" s="33" t="s">
        <v>1931</v>
      </c>
      <c r="E4986" s="149"/>
      <c r="F4986" s="43" t="s">
        <v>12422</v>
      </c>
      <c r="G4986" s="43" t="s">
        <v>6900</v>
      </c>
      <c r="H4986" s="24">
        <v>10</v>
      </c>
      <c r="K4986" s="100"/>
      <c r="M4986" s="136" t="s">
        <v>12422</v>
      </c>
      <c r="N4986" s="136"/>
      <c r="O4986" s="178" t="str">
        <f t="shared" si="135"/>
        <v>Label.create(:concept_id =&gt; Concept.find_by_codelist_and_code(176, '03').id, :locale =&gt; 'fi', :preflabel =&gt; 'iOS', :scopenote =&gt; 'A proprietary operating system based on Mac OS X supplied by Apple for its iPhone, iPad and iPod Touch handheld devices')</v>
      </c>
      <c r="P4986" s="3"/>
    </row>
    <row r="4987" spans="1:16" ht="30" hidden="1">
      <c r="A4987" s="4">
        <v>176</v>
      </c>
      <c r="B4987" s="11">
        <v>4</v>
      </c>
      <c r="C4987" s="33" t="s">
        <v>2086</v>
      </c>
      <c r="E4987" s="149"/>
      <c r="F4987" s="43" t="s">
        <v>1192</v>
      </c>
      <c r="G4987" s="43" t="s">
        <v>6901</v>
      </c>
      <c r="H4987" s="24">
        <v>10</v>
      </c>
      <c r="K4987" s="100"/>
      <c r="M4987" s="136" t="s">
        <v>1192</v>
      </c>
      <c r="N4987" s="136"/>
      <c r="O4987" s="178" t="str">
        <f t="shared" si="135"/>
        <v>Label.create(:concept_id =&gt; Concept.find_by_codelist_and_code(176, '04').id, :locale =&gt; 'fi', :preflabel =&gt; 'Linux', :scopenote =&gt; 'An operating system based on the Linux kernel')</v>
      </c>
      <c r="P4987" s="3"/>
    </row>
    <row r="4988" spans="1:16" ht="60" hidden="1">
      <c r="A4988" s="4">
        <v>176</v>
      </c>
      <c r="B4988" s="11">
        <v>5</v>
      </c>
      <c r="C4988" s="33" t="s">
        <v>1658</v>
      </c>
      <c r="E4988" s="149"/>
      <c r="F4988" s="43" t="s">
        <v>1193</v>
      </c>
      <c r="G4988" s="43" t="s">
        <v>13503</v>
      </c>
      <c r="H4988" s="24">
        <v>10</v>
      </c>
      <c r="I4988" s="24">
        <v>11</v>
      </c>
      <c r="J4988" s="5" t="s">
        <v>3163</v>
      </c>
      <c r="K4988" s="100"/>
      <c r="M4988" s="136" t="s">
        <v>1193</v>
      </c>
      <c r="N4988" s="136"/>
      <c r="O4988" s="178" t="str">
        <f t="shared" si="135"/>
        <v>Label.create(:concept_id =&gt; Concept.find_by_codelist_and_code(176, '05').id, :locale =&gt; 'fi', :preflabel =&gt; 'Mac OS', :scopenote =&gt; 'Proprietary ‘Classic’ operating system supplied by Apple on Macintosh computers up to 2002. DEPRECATED – use code 13 for all Mac OS versions')</v>
      </c>
      <c r="P4988" s="3"/>
    </row>
    <row r="4989" spans="1:16" ht="60" hidden="1">
      <c r="A4989" s="4">
        <v>176</v>
      </c>
      <c r="B4989" s="11">
        <v>6</v>
      </c>
      <c r="C4989" s="33" t="s">
        <v>1247</v>
      </c>
      <c r="E4989" s="149"/>
      <c r="F4989" s="43" t="s">
        <v>1024</v>
      </c>
      <c r="G4989" s="43" t="s">
        <v>13504</v>
      </c>
      <c r="H4989" s="24">
        <v>10</v>
      </c>
      <c r="I4989" s="24">
        <v>11</v>
      </c>
      <c r="J4989" s="5" t="s">
        <v>3163</v>
      </c>
      <c r="K4989" s="100"/>
      <c r="M4989" s="136" t="s">
        <v>1024</v>
      </c>
      <c r="N4989" s="136"/>
      <c r="O4989" s="178" t="str">
        <f t="shared" si="135"/>
        <v>Label.create(:concept_id =&gt; Concept.find_by_codelist_and_code(176, '06').id, :locale =&gt; 'fi', :preflabel =&gt; 'Mac OS X', :scopenote =&gt; 'Proprietary ‘OS X’ operating system supplied by Apple on Macintosh computers from 2001/2002. DEPRECATED – use code 13 for all Mac OS versions')</v>
      </c>
      <c r="P4989" s="3"/>
    </row>
    <row r="4990" spans="1:16" ht="30" hidden="1">
      <c r="A4990" s="4">
        <v>176</v>
      </c>
      <c r="B4990" s="11">
        <v>7</v>
      </c>
      <c r="C4990" s="33" t="s">
        <v>1248</v>
      </c>
      <c r="E4990" s="149"/>
      <c r="F4990" s="43" t="s">
        <v>3978</v>
      </c>
      <c r="G4990" s="43" t="s">
        <v>6902</v>
      </c>
      <c r="H4990" s="24">
        <v>10</v>
      </c>
      <c r="K4990" s="100"/>
      <c r="M4990" s="136" t="s">
        <v>3978</v>
      </c>
      <c r="N4990" s="136"/>
      <c r="O4990" s="178" t="str">
        <f t="shared" si="135"/>
        <v>Label.create(:concept_id =&gt; Concept.find_by_codelist_and_code(176, '07').id, :locale =&gt; 'fi', :preflabel =&gt; 'Palm OS', :scopenote =&gt; 'A proprietary operating system (AKA Garnet OS) originally developed for handheld devices')</v>
      </c>
      <c r="P4990" s="3"/>
    </row>
    <row r="4991" spans="1:16" ht="45" hidden="1">
      <c r="A4991" s="4">
        <v>176</v>
      </c>
      <c r="B4991" s="11">
        <v>8</v>
      </c>
      <c r="C4991" s="33" t="s">
        <v>4072</v>
      </c>
      <c r="E4991" s="149"/>
      <c r="F4991" s="43" t="s">
        <v>12423</v>
      </c>
      <c r="G4991" s="43" t="s">
        <v>6903</v>
      </c>
      <c r="H4991" s="24">
        <v>10</v>
      </c>
      <c r="K4991" s="100"/>
      <c r="M4991" s="136" t="s">
        <v>12423</v>
      </c>
      <c r="N4991" s="136"/>
      <c r="O4991" s="178" t="str">
        <f t="shared" si="135"/>
        <v>Label.create(:concept_id =&gt; Concept.find_by_codelist_and_code(176, '08').id, :locale =&gt; 'fi', :preflabel =&gt; 'webOS', :scopenote =&gt; 'A proprietry Linux-based operating system for handheld devices, originally developed by Palm (now owned by LG)')</v>
      </c>
      <c r="P4991" s="3"/>
    </row>
    <row r="4992" spans="1:16" ht="60" hidden="1">
      <c r="A4992" s="4">
        <v>176</v>
      </c>
      <c r="B4992" s="11">
        <v>9</v>
      </c>
      <c r="C4992" s="33" t="s">
        <v>2961</v>
      </c>
      <c r="E4992" s="149"/>
      <c r="F4992" s="43" t="s">
        <v>1025</v>
      </c>
      <c r="G4992" s="43" t="s">
        <v>6904</v>
      </c>
      <c r="H4992" s="24">
        <v>10</v>
      </c>
      <c r="K4992" s="100"/>
      <c r="M4992" s="136" t="s">
        <v>1025</v>
      </c>
      <c r="N4992" s="136"/>
      <c r="O4992" s="178" t="str">
        <f t="shared" si="135"/>
        <v>Label.create(:concept_id =&gt; Concept.find_by_codelist_and_code(176, '09').id, :locale =&gt; 'fi', :preflabel =&gt; 'Symbian', :scopenote =&gt; 'An operating system for hand-held devices, originally developed as a proprietary system, but planned to become wholly Open Source by 2010')</v>
      </c>
      <c r="P4992" s="3"/>
    </row>
    <row r="4993" spans="1:16" ht="30" hidden="1">
      <c r="A4993" s="4">
        <v>176</v>
      </c>
      <c r="B4993" s="11">
        <v>10</v>
      </c>
      <c r="C4993" s="33" t="s">
        <v>1581</v>
      </c>
      <c r="E4993" s="149"/>
      <c r="F4993" s="43" t="s">
        <v>2357</v>
      </c>
      <c r="G4993" s="43" t="s">
        <v>6905</v>
      </c>
      <c r="H4993" s="24">
        <v>10</v>
      </c>
      <c r="K4993" s="100"/>
      <c r="M4993" s="136" t="s">
        <v>2357</v>
      </c>
      <c r="N4993" s="136"/>
      <c r="O4993" s="178" t="str">
        <f t="shared" si="135"/>
        <v>Label.create(:concept_id =&gt; Concept.find_by_codelist_and_code(176, '10').id, :locale =&gt; 'fi', :preflabel =&gt; 'Windows', :scopenote =&gt; 'A proprietary operating system supplied by Microsoft')</v>
      </c>
      <c r="P4993" s="3"/>
    </row>
    <row r="4994" spans="1:16" ht="45" hidden="1">
      <c r="A4994" s="4">
        <v>176</v>
      </c>
      <c r="B4994" s="11">
        <v>11</v>
      </c>
      <c r="C4994" s="33" t="s">
        <v>3312</v>
      </c>
      <c r="E4994" s="149"/>
      <c r="F4994" s="43" t="s">
        <v>1558</v>
      </c>
      <c r="G4994" s="43" t="s">
        <v>6906</v>
      </c>
      <c r="H4994" s="24">
        <v>10</v>
      </c>
      <c r="K4994" s="100"/>
      <c r="M4994" s="136" t="s">
        <v>1558</v>
      </c>
      <c r="N4994" s="136"/>
      <c r="O4994" s="178" t="str">
        <f t="shared" si="135"/>
        <v>Label.create(:concept_id =&gt; Concept.find_by_codelist_and_code(176, '11').id, :locale =&gt; 'fi', :preflabel =&gt; 'Windows CE', :scopenote =&gt; 'A proprietary operating system (AKA Windows Embedded Compact, WinCE) supplied by Microsoft for small-scale devices')</v>
      </c>
      <c r="P4994" s="3"/>
    </row>
    <row r="4995" spans="1:16" ht="30" hidden="1">
      <c r="A4995" s="4">
        <v>176</v>
      </c>
      <c r="B4995" s="11">
        <v>12</v>
      </c>
      <c r="C4995" s="33" t="s">
        <v>1399</v>
      </c>
      <c r="E4995" s="149"/>
      <c r="F4995" s="43" t="s">
        <v>3999</v>
      </c>
      <c r="G4995" s="43" t="s">
        <v>6907</v>
      </c>
      <c r="H4995" s="24">
        <v>10</v>
      </c>
      <c r="K4995" s="100"/>
      <c r="M4995" s="136" t="s">
        <v>3999</v>
      </c>
      <c r="N4995" s="136"/>
      <c r="O4995" s="178" t="str">
        <f t="shared" si="135"/>
        <v>Label.create(:concept_id =&gt; Concept.find_by_codelist_and_code(176, '12').id, :locale =&gt; 'fi', :preflabel =&gt; 'Windows Mobile', :scopenote =&gt; 'A proprietary operating system supplied by Microsoft for mobile devices')</v>
      </c>
      <c r="P4995" s="3"/>
    </row>
    <row r="4996" spans="1:16" ht="30" hidden="1">
      <c r="A4996" s="4">
        <v>176</v>
      </c>
      <c r="B4996" s="11">
        <v>13</v>
      </c>
      <c r="C4996" s="33" t="s">
        <v>1400</v>
      </c>
      <c r="E4996" s="149"/>
      <c r="F4996" s="43" t="s">
        <v>1193</v>
      </c>
      <c r="G4996" s="43" t="s">
        <v>6908</v>
      </c>
      <c r="H4996" s="24">
        <v>11</v>
      </c>
      <c r="K4996" s="100"/>
      <c r="M4996" s="136" t="s">
        <v>1193</v>
      </c>
      <c r="N4996" s="136"/>
      <c r="O4996" s="178" t="str">
        <f t="shared" si="135"/>
        <v>Label.create(:concept_id =&gt; Concept.find_by_codelist_and_code(176, '13').id, :locale =&gt; 'fi', :preflabel =&gt; 'Mac OS', :scopenote =&gt; 'A proprietary operating system supplied by Apple on Macintosh computers')</v>
      </c>
      <c r="P4996" s="3"/>
    </row>
    <row r="4997" spans="1:16" ht="45" hidden="1">
      <c r="A4997" s="4">
        <v>176</v>
      </c>
      <c r="B4997" s="11">
        <v>14</v>
      </c>
      <c r="C4997" s="33" t="s">
        <v>4331</v>
      </c>
      <c r="E4997" s="149"/>
      <c r="F4997" s="43" t="s">
        <v>12424</v>
      </c>
      <c r="G4997" s="43" t="s">
        <v>6909</v>
      </c>
      <c r="H4997" s="24">
        <v>12</v>
      </c>
      <c r="K4997" s="100"/>
      <c r="M4997" s="136" t="s">
        <v>12424</v>
      </c>
      <c r="N4997" s="136"/>
      <c r="O4997" s="178" t="str">
        <f t="shared" si="135"/>
        <v>Label.create(:concept_id =&gt; Concept.find_by_codelist_and_code(176, '14').id, :locale =&gt; 'fi', :preflabel =&gt; 'Windows Phone 7', :scopenote =&gt; 'A proprietary operating system supplied by Microsoft for mobile devices, successor to Windows Mobile')</v>
      </c>
      <c r="P4997" s="3"/>
    </row>
    <row r="4998" spans="1:16" ht="90" hidden="1">
      <c r="A4998" s="183">
        <v>177</v>
      </c>
      <c r="B4998" s="191">
        <v>0</v>
      </c>
      <c r="C4998" s="184"/>
      <c r="D4998" s="184"/>
      <c r="E4998" s="185"/>
      <c r="F4998" s="75" t="s">
        <v>3521</v>
      </c>
      <c r="G4998" s="75" t="s">
        <v>5665</v>
      </c>
      <c r="H4998" s="29">
        <v>9</v>
      </c>
      <c r="I4998" s="29"/>
      <c r="J4998" s="20">
        <v>3</v>
      </c>
      <c r="K4998" s="101" t="s">
        <v>7662</v>
      </c>
      <c r="M4998" s="136" t="s">
        <v>12425</v>
      </c>
      <c r="N4998" s="136"/>
      <c r="O4998" s="178" t="str">
        <f t="shared" si="135"/>
        <v>Label.create(:concept_id =&gt; Concept.find_by_codelist_and_code(177, nil).id, :locale =&gt; 'fi', :preflabel =&gt; 'Aikamääreen rooli', :scopenote =&gt; 'Käytä yhdessä&lt;br&gt;&amp;nbsp;&amp;nbsp;&amp;nbsp;&amp;nbsp;• &amp;lt;ContributorDateRole&gt; &amp;lt;x417&gt;&lt;br&gt;&amp;nbsp;&amp;nbsp;&amp;nbsp;&amp;nbsp;• &amp;lt;SubjectDateRole&gt; &amp;lt;x534&gt;')</v>
      </c>
      <c r="P4998" s="3"/>
    </row>
    <row r="4999" spans="1:16" ht="15.75" hidden="1">
      <c r="A4999" s="4">
        <v>177</v>
      </c>
      <c r="B4999" s="4">
        <v>1</v>
      </c>
      <c r="C4999" s="42" t="s">
        <v>4202</v>
      </c>
      <c r="E4999" s="149"/>
      <c r="F4999" s="43" t="s">
        <v>1221</v>
      </c>
      <c r="G4999" s="43" t="s">
        <v>5665</v>
      </c>
      <c r="H4999" s="24">
        <v>9</v>
      </c>
      <c r="K4999" s="100"/>
      <c r="M4999" s="136" t="s">
        <v>12426</v>
      </c>
      <c r="N4999" s="136"/>
      <c r="O4999" s="178" t="str">
        <f t="shared" si="135"/>
        <v>Label.create(:concept_id =&gt; Concept.find_by_codelist_and_code(177, '50').id, :locale =&gt; 'fi', :preflabel =&gt; 'Syntymäaika', :scopenote =&gt; nil)</v>
      </c>
      <c r="P4999" s="3"/>
    </row>
    <row r="5000" spans="1:16" ht="15.75" hidden="1">
      <c r="A5000" s="4">
        <v>177</v>
      </c>
      <c r="B5000" s="11">
        <v>2</v>
      </c>
      <c r="C5000" s="42" t="s">
        <v>3436</v>
      </c>
      <c r="E5000" s="149"/>
      <c r="F5000" s="43" t="s">
        <v>1220</v>
      </c>
      <c r="G5000" s="43" t="s">
        <v>5665</v>
      </c>
      <c r="H5000" s="24">
        <v>9</v>
      </c>
      <c r="K5000" s="100"/>
      <c r="M5000" s="136" t="s">
        <v>12427</v>
      </c>
      <c r="N5000" s="136"/>
      <c r="O5000" s="178" t="str">
        <f t="shared" si="135"/>
        <v>Label.create(:concept_id =&gt; Concept.find_by_codelist_and_code(177, '51').id, :locale =&gt; 'fi', :preflabel =&gt; 'Kuolinaika', :scopenote =&gt; nil)</v>
      </c>
      <c r="P5000" s="3"/>
    </row>
    <row r="5001" spans="1:16" ht="30" hidden="1">
      <c r="A5001" s="4">
        <v>177</v>
      </c>
      <c r="B5001" s="11">
        <v>3</v>
      </c>
      <c r="C5001" s="42" t="s">
        <v>895</v>
      </c>
      <c r="E5001" s="149"/>
      <c r="F5001" s="43" t="s">
        <v>7217</v>
      </c>
      <c r="G5001" s="43" t="s">
        <v>8570</v>
      </c>
      <c r="H5001" s="24">
        <v>33</v>
      </c>
      <c r="K5001" s="100"/>
      <c r="M5001" s="136" t="s">
        <v>12428</v>
      </c>
      <c r="N5001" s="136" t="s">
        <v>12429</v>
      </c>
      <c r="O5001" s="178" t="str">
        <f t="shared" si="135"/>
        <v>Label.create(:concept_id =&gt; Concept.find_by_codelist_and_code(177, '56').id, :locale =&gt; 'fi', :preflabel =&gt; 'Kukoistuskausi', :scopenote =&gt; 'Uran merkittävin tai tuottoisin ajanjakso')</v>
      </c>
      <c r="P5001" s="3"/>
    </row>
    <row r="5002" spans="1:16" ht="45" hidden="1">
      <c r="A5002" s="183">
        <v>178</v>
      </c>
      <c r="B5002" s="183">
        <v>0</v>
      </c>
      <c r="C5002" s="184"/>
      <c r="D5002" s="184"/>
      <c r="E5002" s="185"/>
      <c r="F5002" s="75" t="s">
        <v>3513</v>
      </c>
      <c r="G5002" s="75" t="s">
        <v>5665</v>
      </c>
      <c r="H5002" s="29">
        <v>10</v>
      </c>
      <c r="I5002" s="29"/>
      <c r="J5002" s="20">
        <v>3</v>
      </c>
      <c r="K5002" s="101" t="s">
        <v>7723</v>
      </c>
      <c r="M5002" s="136" t="s">
        <v>12430</v>
      </c>
      <c r="N5002" s="136"/>
      <c r="O5002" s="178" t="str">
        <f t="shared" si="135"/>
        <v>Label.create(:concept_id =&gt; Concept.find_by_codelist_and_code(178, nil).id, :locale =&gt; 'fi', :preflabel =&gt; 'Markkinointimateriaalin tiedostomuoto', :scopenote =&gt; 'Käytä yhdessä &amp;lt;FeatureValue&gt; &amp;lt;x439&gt;')</v>
      </c>
      <c r="P5002" s="3"/>
    </row>
    <row r="5003" spans="1:16" ht="15.75" hidden="1">
      <c r="A5003" s="4">
        <v>178</v>
      </c>
      <c r="B5003" s="4">
        <v>1</v>
      </c>
      <c r="C5003" s="33" t="s">
        <v>2904</v>
      </c>
      <c r="E5003" s="149"/>
      <c r="F5003" s="43" t="s">
        <v>310</v>
      </c>
      <c r="G5003" s="43" t="s">
        <v>6910</v>
      </c>
      <c r="H5003" s="24">
        <v>10</v>
      </c>
      <c r="K5003" s="100"/>
      <c r="M5003" s="136" t="s">
        <v>310</v>
      </c>
      <c r="N5003" s="136"/>
      <c r="O5003" s="178" t="str">
        <f t="shared" si="135"/>
        <v>Label.create(:concept_id =&gt; Concept.find_by_codelist_and_code(178, 'A103').id, :locale =&gt; 'fi', :preflabel =&gt; 'MP3', :scopenote =&gt; 'MPEG 1/2 Audio Layer III file')</v>
      </c>
      <c r="P5003" s="3"/>
    </row>
    <row r="5004" spans="1:16" ht="15.75" hidden="1">
      <c r="A5004" s="4">
        <v>178</v>
      </c>
      <c r="B5004" s="4">
        <v>2</v>
      </c>
      <c r="C5004" s="33" t="s">
        <v>2905</v>
      </c>
      <c r="E5004" s="149"/>
      <c r="F5004" s="43" t="s">
        <v>4540</v>
      </c>
      <c r="G5004" s="43" t="s">
        <v>6911</v>
      </c>
      <c r="H5004" s="24">
        <v>10</v>
      </c>
      <c r="K5004" s="100"/>
      <c r="M5004" s="136" t="s">
        <v>4540</v>
      </c>
      <c r="N5004" s="136"/>
      <c r="O5004" s="178" t="str">
        <f t="shared" si="135"/>
        <v>Label.create(:concept_id =&gt; Concept.find_by_codelist_and_code(178, 'A104').id, :locale =&gt; 'fi', :preflabel =&gt; 'WAV', :scopenote =&gt; 'Waveform Audio file')</v>
      </c>
      <c r="P5004" s="3"/>
    </row>
    <row r="5005" spans="1:16" ht="15.75" hidden="1">
      <c r="A5005" s="4">
        <v>178</v>
      </c>
      <c r="B5005" s="4">
        <v>3</v>
      </c>
      <c r="C5005" s="33" t="s">
        <v>833</v>
      </c>
      <c r="E5005" s="149"/>
      <c r="F5005" s="43" t="s">
        <v>4698</v>
      </c>
      <c r="G5005" s="43" t="s">
        <v>6912</v>
      </c>
      <c r="H5005" s="24">
        <v>10</v>
      </c>
      <c r="K5005" s="100"/>
      <c r="M5005" s="136" t="s">
        <v>4698</v>
      </c>
      <c r="N5005" s="136"/>
      <c r="O5005" s="178" t="str">
        <f t="shared" si="135"/>
        <v>Label.create(:concept_id =&gt; Concept.find_by_codelist_and_code(178, 'A105').id, :locale =&gt; 'fi', :preflabel =&gt; 'Real Audio', :scopenote =&gt; 'Proprietary RealNetworks format')</v>
      </c>
      <c r="P5005" s="3"/>
    </row>
    <row r="5006" spans="1:16" ht="15.75" hidden="1">
      <c r="A5006" s="4">
        <v>178</v>
      </c>
      <c r="B5006" s="4">
        <v>4</v>
      </c>
      <c r="C5006" s="33" t="s">
        <v>1329</v>
      </c>
      <c r="E5006" s="149"/>
      <c r="F5006" s="43" t="s">
        <v>1238</v>
      </c>
      <c r="G5006" s="43" t="s">
        <v>6351</v>
      </c>
      <c r="H5006" s="24">
        <v>10</v>
      </c>
      <c r="K5006" s="100"/>
      <c r="M5006" s="136" t="s">
        <v>1238</v>
      </c>
      <c r="N5006" s="136"/>
      <c r="O5006" s="178" t="str">
        <f t="shared" si="135"/>
        <v>Label.create(:concept_id =&gt; Concept.find_by_codelist_and_code(178, 'A106').id, :locale =&gt; 'fi', :preflabel =&gt; 'WMA', :scopenote =&gt; 'Windows Media Audio format')</v>
      </c>
      <c r="P5006" s="3"/>
    </row>
    <row r="5007" spans="1:16" ht="15.75" hidden="1">
      <c r="A5007" s="4">
        <v>178</v>
      </c>
      <c r="B5007" s="4">
        <v>5</v>
      </c>
      <c r="C5007" s="33" t="s">
        <v>726</v>
      </c>
      <c r="E5007" s="149"/>
      <c r="F5007" s="43" t="s">
        <v>1239</v>
      </c>
      <c r="G5007" s="43" t="s">
        <v>6352</v>
      </c>
      <c r="H5007" s="24">
        <v>10</v>
      </c>
      <c r="K5007" s="100"/>
      <c r="M5007" s="136" t="s">
        <v>1239</v>
      </c>
      <c r="N5007" s="136"/>
      <c r="O5007" s="178" t="str">
        <f t="shared" si="135"/>
        <v>Label.create(:concept_id =&gt; Concept.find_by_codelist_and_code(178, 'A107').id, :locale =&gt; 'fi', :preflabel =&gt; 'AAC', :scopenote =&gt; 'Advanced Audio Coding format')</v>
      </c>
      <c r="P5007" s="3"/>
    </row>
    <row r="5008" spans="1:16" ht="15.75" hidden="1">
      <c r="A5008" s="4">
        <v>178</v>
      </c>
      <c r="B5008" s="4">
        <v>6</v>
      </c>
      <c r="C5008" s="42" t="s">
        <v>727</v>
      </c>
      <c r="D5008" s="65"/>
      <c r="E5008" s="149"/>
      <c r="F5008" s="66" t="s">
        <v>281</v>
      </c>
      <c r="G5008" s="66" t="s">
        <v>6353</v>
      </c>
      <c r="H5008" s="24">
        <v>35</v>
      </c>
      <c r="K5008" s="100"/>
      <c r="M5008" s="136" t="s">
        <v>281</v>
      </c>
      <c r="N5008" s="136"/>
      <c r="O5008" s="178" t="str">
        <f t="shared" si="135"/>
        <v>Label.create(:concept_id =&gt; Concept.find_by_codelist_and_code(178, 'A108').id, :locale =&gt; 'fi', :preflabel =&gt; 'Ogg/Vorbis', :scopenote =&gt; 'Vorbis audio format in the Ogg container')</v>
      </c>
      <c r="P5008" s="3"/>
    </row>
    <row r="5009" spans="1:16" ht="15.75" hidden="1">
      <c r="A5009" s="4">
        <v>178</v>
      </c>
      <c r="B5009" s="4">
        <v>7</v>
      </c>
      <c r="C5009" s="42" t="s">
        <v>1236</v>
      </c>
      <c r="D5009" s="42"/>
      <c r="E5009" s="149"/>
      <c r="F5009" s="43" t="s">
        <v>827</v>
      </c>
      <c r="G5009" s="43" t="s">
        <v>6913</v>
      </c>
      <c r="H5009" s="24">
        <v>15</v>
      </c>
      <c r="K5009" s="100"/>
      <c r="M5009" s="136" t="s">
        <v>827</v>
      </c>
      <c r="N5009" s="136"/>
      <c r="O5009" s="178" t="str">
        <f t="shared" si="135"/>
        <v>Label.create(:concept_id =&gt; Concept.find_by_codelist_and_code(178, 'A111').id, :locale =&gt; 'fi', :preflabel =&gt; 'AIFF', :scopenote =&gt; 'Audio Interchange File format')</v>
      </c>
      <c r="P5009" s="3"/>
    </row>
    <row r="5010" spans="1:16" ht="45" hidden="1">
      <c r="A5010" s="4">
        <v>178</v>
      </c>
      <c r="B5010" s="4">
        <v>8</v>
      </c>
      <c r="C5010" s="33" t="s">
        <v>793</v>
      </c>
      <c r="E5010" s="149"/>
      <c r="F5010" s="43" t="s">
        <v>4699</v>
      </c>
      <c r="G5010" s="43" t="s">
        <v>6860</v>
      </c>
      <c r="H5010" s="24">
        <v>10</v>
      </c>
      <c r="I5010" s="24">
        <v>18</v>
      </c>
      <c r="K5010" s="100"/>
      <c r="M5010" s="136" t="s">
        <v>4699</v>
      </c>
      <c r="N5010" s="136"/>
      <c r="O5010" s="178" t="str">
        <f t="shared" si="135"/>
        <v>Label.create(:concept_id =&gt; Concept.find_by_codelist_and_code(178, 'D101').id, :locale =&gt; 'fi', :preflabel =&gt; 'Real Video', :scopenote =&gt; 'Proprietary RealNetworks format. Includes Real Video packaged within a .rm RealMedia container')</v>
      </c>
      <c r="P5010" s="3"/>
    </row>
    <row r="5011" spans="1:16" ht="15.75" hidden="1">
      <c r="A5011" s="4">
        <v>178</v>
      </c>
      <c r="B5011" s="4">
        <v>9</v>
      </c>
      <c r="C5011" s="33" t="s">
        <v>610</v>
      </c>
      <c r="E5011" s="149"/>
      <c r="F5011" s="43" t="s">
        <v>4583</v>
      </c>
      <c r="G5011" s="43" t="s">
        <v>6119</v>
      </c>
      <c r="H5011" s="24">
        <v>10</v>
      </c>
      <c r="I5011" s="24">
        <v>15</v>
      </c>
      <c r="K5011" s="100"/>
      <c r="M5011" s="136" t="s">
        <v>12431</v>
      </c>
      <c r="N5011" s="136"/>
      <c r="O5011" s="178" t="str">
        <f t="shared" si="135"/>
        <v>Label.create(:concept_id =&gt; Concept.find_by_codelist_and_code(178, 'D102').id, :locale =&gt; 'fi', :preflabel =&gt; 'QuickTime', :scopenote =&gt; 'Quicktime container format (.mov)')</v>
      </c>
      <c r="P5011" s="3"/>
    </row>
    <row r="5012" spans="1:16" ht="15.75" hidden="1">
      <c r="A5012" s="4">
        <v>178</v>
      </c>
      <c r="B5012" s="4">
        <v>10</v>
      </c>
      <c r="C5012" s="33" t="s">
        <v>611</v>
      </c>
      <c r="E5012" s="149"/>
      <c r="F5012" s="43" t="s">
        <v>1652</v>
      </c>
      <c r="G5012" s="43" t="s">
        <v>6914</v>
      </c>
      <c r="H5012" s="24">
        <v>10</v>
      </c>
      <c r="K5012" s="100"/>
      <c r="M5012" s="136" t="s">
        <v>1652</v>
      </c>
      <c r="N5012" s="136"/>
      <c r="O5012" s="178" t="str">
        <f t="shared" si="135"/>
        <v>Label.create(:concept_id =&gt; Concept.find_by_codelist_and_code(178, 'D103').id, :locale =&gt; 'fi', :preflabel =&gt; 'AVI', :scopenote =&gt; 'Audio Video Interleave format')</v>
      </c>
      <c r="P5012" s="3"/>
    </row>
    <row r="5013" spans="1:16" ht="15.75" hidden="1">
      <c r="A5013" s="4">
        <v>178</v>
      </c>
      <c r="B5013" s="4">
        <v>11</v>
      </c>
      <c r="C5013" s="33" t="s">
        <v>612</v>
      </c>
      <c r="E5013" s="149"/>
      <c r="F5013" s="43" t="s">
        <v>4541</v>
      </c>
      <c r="G5013" s="43" t="s">
        <v>1252</v>
      </c>
      <c r="H5013" s="24">
        <v>10</v>
      </c>
      <c r="K5013" s="100"/>
      <c r="M5013" s="136" t="s">
        <v>4541</v>
      </c>
      <c r="N5013" s="136"/>
      <c r="O5013" s="178" t="str">
        <f t="shared" si="135"/>
        <v>Label.create(:concept_id =&gt; Concept.find_by_codelist_and_code(178, 'D104').id, :locale =&gt; 'fi', :preflabel =&gt; 'WMV', :scopenote =&gt; 'Windows Media Video format')</v>
      </c>
      <c r="P5013" s="3"/>
    </row>
    <row r="5014" spans="1:16" ht="15.75" hidden="1">
      <c r="A5014" s="4">
        <v>178</v>
      </c>
      <c r="B5014" s="4">
        <v>12</v>
      </c>
      <c r="C5014" s="33" t="s">
        <v>3940</v>
      </c>
      <c r="E5014" s="149"/>
      <c r="F5014" s="43" t="s">
        <v>2043</v>
      </c>
      <c r="G5014" s="43" t="s">
        <v>6110</v>
      </c>
      <c r="H5014" s="24">
        <v>10</v>
      </c>
      <c r="I5014" s="24">
        <v>15</v>
      </c>
      <c r="K5014" s="100"/>
      <c r="M5014" s="136" t="s">
        <v>2043</v>
      </c>
      <c r="N5014" s="136"/>
      <c r="O5014" s="178" t="str">
        <f t="shared" si="135"/>
        <v>Label.create(:concept_id =&gt; Concept.find_by_codelist_and_code(178, 'D105').id, :locale =&gt; 'fi', :preflabel =&gt; 'MPEG-4', :scopenote =&gt; 'MPEG-4 container format (.mp4, .m4a)')</v>
      </c>
      <c r="P5014" s="3"/>
    </row>
    <row r="5015" spans="1:16" ht="15.75" hidden="1">
      <c r="A5015" s="4">
        <v>178</v>
      </c>
      <c r="B5015" s="4">
        <v>13</v>
      </c>
      <c r="C5015" s="33" t="s">
        <v>2988</v>
      </c>
      <c r="E5015" s="149"/>
      <c r="F5015" s="43" t="s">
        <v>4700</v>
      </c>
      <c r="G5015" s="43" t="s">
        <v>6915</v>
      </c>
      <c r="H5015" s="24">
        <v>10</v>
      </c>
      <c r="K5015" s="100"/>
      <c r="M5015" s="136" t="s">
        <v>4700</v>
      </c>
      <c r="N5015" s="136"/>
      <c r="O5015" s="178" t="str">
        <f t="shared" si="135"/>
        <v>Label.create(:concept_id =&gt; Concept.find_by_codelist_and_code(178, 'D106').id, :locale =&gt; 'fi', :preflabel =&gt; 'FLV', :scopenote =&gt; 'Flash Video (.flv, .f4v)')</v>
      </c>
      <c r="P5015" s="3"/>
    </row>
    <row r="5016" spans="1:16" ht="15.75" hidden="1">
      <c r="A5016" s="4">
        <v>178</v>
      </c>
      <c r="B5016" s="4">
        <v>14</v>
      </c>
      <c r="C5016" s="33" t="s">
        <v>4031</v>
      </c>
      <c r="E5016" s="149"/>
      <c r="F5016" s="43" t="s">
        <v>4032</v>
      </c>
      <c r="G5016" s="43" t="s">
        <v>6916</v>
      </c>
      <c r="H5016" s="24">
        <v>10</v>
      </c>
      <c r="K5016" s="100"/>
      <c r="M5016" s="136" t="s">
        <v>4032</v>
      </c>
      <c r="N5016" s="136"/>
      <c r="O5016" s="178" t="str">
        <f t="shared" si="135"/>
        <v>Label.create(:concept_id =&gt; Concept.find_by_codelist_and_code(178, 'D107').id, :locale =&gt; 'fi', :preflabel =&gt; 'SWF', :scopenote =&gt; 'ShockWave (.swf)')</v>
      </c>
      <c r="P5016" s="3"/>
    </row>
    <row r="5017" spans="1:16" ht="15.75" hidden="1">
      <c r="A5017" s="4">
        <v>178</v>
      </c>
      <c r="B5017" s="4">
        <v>15</v>
      </c>
      <c r="C5017" s="42" t="s">
        <v>4547</v>
      </c>
      <c r="D5017" s="42"/>
      <c r="E5017" s="149"/>
      <c r="F5017" s="43" t="s">
        <v>4543</v>
      </c>
      <c r="G5017" s="43" t="s">
        <v>6917</v>
      </c>
      <c r="H5017" s="24">
        <v>15</v>
      </c>
      <c r="K5017" s="100"/>
      <c r="M5017" s="136" t="s">
        <v>4543</v>
      </c>
      <c r="N5017" s="136"/>
      <c r="O5017" s="178" t="str">
        <f t="shared" ref="O5017:O5102" si="136">IF(OR(H5017="",IFERROR(FIND("-"&amp;A5017&amp;"-","-6-7-8-10-11-26-33-35-36-37-38-39-40-47-52-54-56-63-67-75-78-94-95-101-138-140-"),0)&gt;0,
AND(A5017=1,IFERROR(FIND("-"&amp;C5017&amp;"-","-12-13-14-"),0)&gt;0),
AND(A5017=22,IFERROR(FIND("-"&amp;C5017&amp;"-","-04-05-"),0)&gt;0),
AND(A5017=34,IFERROR(FIND("-"&amp;C5017&amp;"-","-00-01-04-08-09-10-11-12-13-14-15-"),0)&gt;0),
AND(A5017=45,IFERROR(FIND("-"&amp;C5017&amp;"-","-08-"),0)&gt;0),
AND(A5017=49,IFERROR(FIND("-"&amp;C5017&amp;"-","-ROW-"),0)&gt;0),
AND(A5017=51,IFERROR(FIND("-"&amp;C5017&amp;"-","-14-15-36-"),0)&gt;0),
AND(A5017=79,IFERROR(FIND("-"&amp;C5017&amp;"-","-11-"),0)&gt;0),
AND(A5017=102,IFERROR(FIND("-"&amp;C5017&amp;"-","-02-"),0)&gt;0)),"",
 IF(AND(M5017="",N5017=""),"",
  "Label.create(:concept_id =&gt; Concept.find_by_codelist_and_code("&amp;A5017&amp;", "&amp;IF(C5017="","nil","'"&amp;C5017&amp;"'")&amp;").id, "&amp;
  ":locale =&gt; '"&amp;L$2&amp;"'"&amp;", "&amp;
  ":preflabel =&gt; '"&amp;(IF(M5017="",F5017,M5017)&amp;"', "&amp;
  ":scopenote =&gt; "&amp;IF(AND(N5017="",G5017="",K5017=""),"nil","'"&amp; IF(K5017="", "",$L$3 &amp; IF(ISERROR(FIND("
", K5017))," ","&lt;br&gt;&amp;nbsp;&amp;nbsp;&amp;nbsp;&amp;nbsp;• ") &amp; SUBSTITUTE(SUBSTITUTE(SUBSTITUTE(K5017, "&amp;", "&amp;amp;"),"&lt;","&amp;lt;"),"
","&lt;br&gt;&amp;nbsp;&amp;nbsp;&amp;nbsp;&amp;nbsp;• ")) &amp; IF(OR(K5017="",G5017=""),"","&lt;br&gt;") &amp; SUBSTITUTE(SUBSTITUTE(IF(N5017="",G5017,N5017),"&amp;","&amp;amp;"),"&lt;","&amp;lt;")&amp;"'")&amp;")")
))</f>
        <v>Label.create(:concept_id =&gt; Concept.find_by_codelist_and_code(178, 'D108').id, :locale =&gt; 'fi', :preflabel =&gt; '3GP', :scopenote =&gt; '3GPP container format (.3gp, .3g2)')</v>
      </c>
      <c r="P5017" s="3"/>
    </row>
    <row r="5018" spans="1:16" ht="15.75" hidden="1">
      <c r="A5018" s="4">
        <v>178</v>
      </c>
      <c r="B5018" s="4">
        <v>16</v>
      </c>
      <c r="C5018" s="42" t="s">
        <v>4548</v>
      </c>
      <c r="D5018" s="42"/>
      <c r="E5018" s="149"/>
      <c r="F5018" s="43" t="s">
        <v>4544</v>
      </c>
      <c r="G5018" s="43" t="s">
        <v>6918</v>
      </c>
      <c r="H5018" s="24">
        <v>15</v>
      </c>
      <c r="K5018" s="100"/>
      <c r="M5018" s="136" t="s">
        <v>4544</v>
      </c>
      <c r="N5018" s="136"/>
      <c r="O5018" s="178" t="str">
        <f t="shared" si="136"/>
        <v>Label.create(:concept_id =&gt; Concept.find_by_codelist_and_code(178, 'D109').id, :locale =&gt; 'fi', :preflabel =&gt; 'WebM', :scopenote =&gt; 'WebM container format (includes .mkv)')</v>
      </c>
      <c r="P5018" s="3"/>
    </row>
    <row r="5019" spans="1:16" ht="15.75" hidden="1">
      <c r="A5019" s="4">
        <v>178</v>
      </c>
      <c r="B5019" s="4">
        <v>17</v>
      </c>
      <c r="C5019" s="33" t="s">
        <v>4033</v>
      </c>
      <c r="E5019" s="149"/>
      <c r="F5019" s="43" t="s">
        <v>2425</v>
      </c>
      <c r="G5019" s="43" t="s">
        <v>8186</v>
      </c>
      <c r="H5019" s="24">
        <v>10</v>
      </c>
      <c r="I5019" s="24">
        <v>44</v>
      </c>
      <c r="K5019" s="100"/>
      <c r="M5019" s="136" t="s">
        <v>2425</v>
      </c>
      <c r="N5019" s="136"/>
      <c r="O5019" s="178" t="str">
        <f t="shared" si="136"/>
        <v>Label.create(:concept_id =&gt; Concept.find_by_codelist_and_code(178, 'D401').id, :locale =&gt; 'fi', :preflabel =&gt; 'PDF', :scopenote =&gt; 'Portable Document File (single page image)')</v>
      </c>
      <c r="P5019" s="3"/>
    </row>
    <row r="5020" spans="1:16" ht="15.75" hidden="1">
      <c r="A5020" s="4">
        <v>178</v>
      </c>
      <c r="B5020" s="4">
        <v>18</v>
      </c>
      <c r="C5020" s="33" t="s">
        <v>4034</v>
      </c>
      <c r="E5020" s="149"/>
      <c r="F5020" s="43" t="s">
        <v>965</v>
      </c>
      <c r="G5020" s="43" t="s">
        <v>6919</v>
      </c>
      <c r="H5020" s="24">
        <v>10</v>
      </c>
      <c r="K5020" s="100"/>
      <c r="M5020" s="136" t="s">
        <v>965</v>
      </c>
      <c r="N5020" s="136"/>
      <c r="O5020" s="178" t="str">
        <f t="shared" si="136"/>
        <v>Label.create(:concept_id =&gt; Concept.find_by_codelist_and_code(178, 'D501').id, :locale =&gt; 'fi', :preflabel =&gt; 'GIF', :scopenote =&gt; 'Graphic Interchange File format')</v>
      </c>
      <c r="P5020" s="3"/>
    </row>
    <row r="5021" spans="1:16" ht="15.75" hidden="1">
      <c r="A5021" s="4">
        <v>178</v>
      </c>
      <c r="B5021" s="4">
        <v>19</v>
      </c>
      <c r="C5021" s="33" t="s">
        <v>4035</v>
      </c>
      <c r="E5021" s="149"/>
      <c r="F5021" s="43" t="s">
        <v>539</v>
      </c>
      <c r="G5021" s="43" t="s">
        <v>6920</v>
      </c>
      <c r="H5021" s="24">
        <v>10</v>
      </c>
      <c r="K5021" s="100"/>
      <c r="M5021" s="136" t="s">
        <v>539</v>
      </c>
      <c r="N5021" s="136"/>
      <c r="O5021" s="178" t="str">
        <f t="shared" si="136"/>
        <v>Label.create(:concept_id =&gt; Concept.find_by_codelist_and_code(178, 'D502').id, :locale =&gt; 'fi', :preflabel =&gt; 'JPEG', :scopenote =&gt; 'Joint Photographic Experts Group format')</v>
      </c>
      <c r="P5021" s="3"/>
    </row>
    <row r="5022" spans="1:16" ht="15.75" hidden="1">
      <c r="A5022" s="4">
        <v>178</v>
      </c>
      <c r="B5022" s="4">
        <v>20</v>
      </c>
      <c r="C5022" s="33" t="s">
        <v>4036</v>
      </c>
      <c r="E5022" s="149"/>
      <c r="F5022" s="43" t="s">
        <v>298</v>
      </c>
      <c r="G5022" s="43" t="s">
        <v>6921</v>
      </c>
      <c r="H5022" s="24">
        <v>10</v>
      </c>
      <c r="K5022" s="100"/>
      <c r="M5022" s="136" t="s">
        <v>298</v>
      </c>
      <c r="N5022" s="136"/>
      <c r="O5022" s="178" t="str">
        <f t="shared" si="136"/>
        <v>Label.create(:concept_id =&gt; Concept.find_by_codelist_and_code(178, 'D503').id, :locale =&gt; 'fi', :preflabel =&gt; 'PNG', :scopenote =&gt; 'Portable Network Graphics format')</v>
      </c>
      <c r="P5022" s="3"/>
    </row>
    <row r="5023" spans="1:16" ht="15.75" hidden="1">
      <c r="A5023" s="4">
        <v>178</v>
      </c>
      <c r="B5023" s="4">
        <v>21</v>
      </c>
      <c r="C5023" s="33" t="s">
        <v>4280</v>
      </c>
      <c r="E5023" s="149"/>
      <c r="F5023" s="43" t="s">
        <v>4111</v>
      </c>
      <c r="G5023" s="43" t="s">
        <v>6922</v>
      </c>
      <c r="H5023" s="24">
        <v>10</v>
      </c>
      <c r="K5023" s="100"/>
      <c r="M5023" s="136" t="s">
        <v>4111</v>
      </c>
      <c r="N5023" s="136"/>
      <c r="O5023" s="178" t="str">
        <f t="shared" si="136"/>
        <v>Label.create(:concept_id =&gt; Concept.find_by_codelist_and_code(178, 'D504').id, :locale =&gt; 'fi', :preflabel =&gt; 'TIFF', :scopenote =&gt; 'Tagged Image File format')</v>
      </c>
      <c r="P5023" s="3"/>
    </row>
    <row r="5024" spans="1:16" ht="15.75" hidden="1">
      <c r="A5024" s="4">
        <v>178</v>
      </c>
      <c r="B5024" s="4">
        <v>22</v>
      </c>
      <c r="C5024" s="42" t="s">
        <v>8133</v>
      </c>
      <c r="E5024" s="149"/>
      <c r="F5024" s="43" t="s">
        <v>8127</v>
      </c>
      <c r="G5024" s="43" t="s">
        <v>8128</v>
      </c>
      <c r="H5024" s="24">
        <v>44</v>
      </c>
      <c r="K5024" s="100"/>
      <c r="M5024" s="136" t="s">
        <v>8127</v>
      </c>
      <c r="N5024" s="136"/>
      <c r="O5024" s="178" t="str">
        <f t="shared" si="136"/>
        <v>Label.create(:concept_id =&gt; Concept.find_by_codelist_and_code(178, 'D505').id, :locale =&gt; 'fi', :preflabel =&gt; 'BMP', :scopenote =&gt; 'Windows Bitmap format')</v>
      </c>
      <c r="P5024" s="3"/>
    </row>
    <row r="5025" spans="1:16" ht="30" hidden="1">
      <c r="A5025" s="4">
        <v>178</v>
      </c>
      <c r="B5025" s="4">
        <v>23</v>
      </c>
      <c r="C5025" s="42" t="s">
        <v>8134</v>
      </c>
      <c r="E5025" s="149"/>
      <c r="F5025" s="43" t="s">
        <v>8129</v>
      </c>
      <c r="G5025" s="43" t="s">
        <v>8130</v>
      </c>
      <c r="H5025" s="24">
        <v>44</v>
      </c>
      <c r="K5025" s="100"/>
      <c r="M5025" s="136" t="s">
        <v>8129</v>
      </c>
      <c r="N5025" s="136"/>
      <c r="O5025" s="178" t="str">
        <f t="shared" si="136"/>
        <v>Label.create(:concept_id =&gt; Concept.find_by_codelist_and_code(178, 'D506').id, :locale =&gt; 'fi', :preflabel =&gt; 'JP2', :scopenote =&gt; 'JPEG 2000, improved Joint Photographic Experts Group format')</v>
      </c>
      <c r="P5025" s="3"/>
    </row>
    <row r="5026" spans="1:16" ht="30" hidden="1">
      <c r="A5026" s="4">
        <v>178</v>
      </c>
      <c r="B5026" s="4">
        <v>24</v>
      </c>
      <c r="C5026" s="42" t="s">
        <v>8135</v>
      </c>
      <c r="E5026" s="149"/>
      <c r="F5026" s="43" t="s">
        <v>8131</v>
      </c>
      <c r="G5026" s="43" t="s">
        <v>8132</v>
      </c>
      <c r="H5026" s="24">
        <v>44</v>
      </c>
      <c r="K5026" s="100"/>
      <c r="M5026" s="136" t="s">
        <v>8131</v>
      </c>
      <c r="N5026" s="136"/>
      <c r="O5026" s="178" t="str">
        <f t="shared" si="136"/>
        <v>Label.create(:concept_id =&gt; Concept.find_by_codelist_and_code(178, 'D507').id, :locale =&gt; 'fi', :preflabel =&gt; 'PSD', :scopenote =&gt; 'Adobe Photoshop native file format, PSD or PSB')</v>
      </c>
      <c r="P5026" s="3"/>
    </row>
    <row r="5027" spans="1:16" ht="30" hidden="1">
      <c r="A5027" s="106">
        <v>178</v>
      </c>
      <c r="B5027" s="4">
        <v>25</v>
      </c>
      <c r="C5027" s="111" t="s">
        <v>8187</v>
      </c>
      <c r="D5027" s="107"/>
      <c r="E5027" s="149"/>
      <c r="F5027" s="108" t="s">
        <v>8188</v>
      </c>
      <c r="G5027" s="108" t="s">
        <v>8189</v>
      </c>
      <c r="H5027" s="109">
        <v>44</v>
      </c>
      <c r="I5027" s="109"/>
      <c r="J5027" s="110"/>
      <c r="K5027" s="100"/>
      <c r="M5027" s="136" t="s">
        <v>8188</v>
      </c>
      <c r="N5027" s="136"/>
      <c r="O5027" s="178" t="str">
        <f t="shared" si="136"/>
        <v>Label.create(:concept_id =&gt; Concept.find_by_codelist_and_code(178, 'D508').id, :locale =&gt; 'fi', :preflabel =&gt; 'EPS', :scopenote =&gt; 'Image as Postscript or Encapsulated Postscript file (.ps or .eps)')</v>
      </c>
      <c r="P5027" s="3"/>
    </row>
    <row r="5028" spans="1:16" ht="60" hidden="1">
      <c r="A5028" s="4">
        <v>178</v>
      </c>
      <c r="B5028" s="4">
        <v>26</v>
      </c>
      <c r="C5028" s="33" t="s">
        <v>3410</v>
      </c>
      <c r="E5028" s="149"/>
      <c r="F5028" s="43" t="s">
        <v>2575</v>
      </c>
      <c r="G5028" s="45" t="s">
        <v>6098</v>
      </c>
      <c r="H5028" s="24">
        <v>11</v>
      </c>
      <c r="K5028" s="100"/>
      <c r="M5028" s="136" t="s">
        <v>2575</v>
      </c>
      <c r="N5028" s="136"/>
      <c r="O5028" s="178" t="str">
        <f t="shared" si="136"/>
        <v>Label.create(:concept_id =&gt; Concept.find_by_codelist_and_code(178, 'E101').id, :locale =&gt; 'fi', :preflabel =&gt; 'EPUB', :scopenote =&gt; 'The Open Publication Structure / OPS Container Format standard of the International Digital Publishing Forum (IDPF) [File extension .epub]')</v>
      </c>
      <c r="P5028" s="3"/>
    </row>
    <row r="5029" spans="1:16" ht="30" hidden="1">
      <c r="A5029" s="4">
        <v>178</v>
      </c>
      <c r="B5029" s="4">
        <v>27</v>
      </c>
      <c r="C5029" s="42" t="s">
        <v>4091</v>
      </c>
      <c r="E5029" s="149"/>
      <c r="F5029" s="45" t="s">
        <v>2283</v>
      </c>
      <c r="G5029" s="45" t="s">
        <v>6865</v>
      </c>
      <c r="H5029" s="24">
        <v>17</v>
      </c>
      <c r="K5029" s="100"/>
      <c r="M5029" s="136" t="s">
        <v>2283</v>
      </c>
      <c r="N5029" s="136"/>
      <c r="O5029" s="178" t="str">
        <f t="shared" si="136"/>
        <v>Label.create(:concept_id =&gt; Concept.find_by_codelist_and_code(178, 'E105').id, :locale =&gt; 'fi', :preflabel =&gt; 'HTML', :scopenote =&gt; 'HyperText Mark-up Language [File extension .html, .htm]')</v>
      </c>
      <c r="P5029" s="3"/>
    </row>
    <row r="5030" spans="1:16" ht="30" hidden="1">
      <c r="A5030" s="4">
        <v>178</v>
      </c>
      <c r="B5030" s="4">
        <v>28</v>
      </c>
      <c r="C5030" s="42" t="s">
        <v>3832</v>
      </c>
      <c r="E5030" s="149"/>
      <c r="F5030" s="45" t="s">
        <v>2425</v>
      </c>
      <c r="G5030" s="45" t="s">
        <v>6867</v>
      </c>
      <c r="H5030" s="24">
        <v>17</v>
      </c>
      <c r="K5030" s="100"/>
      <c r="M5030" s="136" t="s">
        <v>2425</v>
      </c>
      <c r="N5030" s="136"/>
      <c r="O5030" s="178" t="str">
        <f t="shared" si="136"/>
        <v>Label.create(:concept_id =&gt; Concept.find_by_codelist_and_code(178, 'E107').id, :locale =&gt; 'fi', :preflabel =&gt; 'PDF', :scopenote =&gt; 'Portable Document Format (ISO 32000-1:2008) [File extension .pdf]')</v>
      </c>
      <c r="P5030" s="3"/>
    </row>
    <row r="5031" spans="1:16" ht="15.75" hidden="1">
      <c r="A5031" s="4">
        <v>178</v>
      </c>
      <c r="B5031" s="4">
        <v>29</v>
      </c>
      <c r="C5031" s="42" t="s">
        <v>2499</v>
      </c>
      <c r="E5031" s="149"/>
      <c r="F5031" s="43" t="s">
        <v>1388</v>
      </c>
      <c r="G5031" s="43" t="s">
        <v>6923</v>
      </c>
      <c r="H5031" s="24">
        <v>30</v>
      </c>
      <c r="K5031" s="100"/>
      <c r="M5031" s="136" t="s">
        <v>1388</v>
      </c>
      <c r="N5031" s="136"/>
      <c r="O5031" s="178" t="str">
        <f t="shared" si="136"/>
        <v>Label.create(:concept_id =&gt; Concept.find_by_codelist_and_code(178, 'E112').id, :locale =&gt; 'fi', :preflabel =&gt; 'TXT', :scopenote =&gt; 'Plain text (either ASCII or UTF-8/16 Unicode)')</v>
      </c>
      <c r="P5031" s="3"/>
    </row>
    <row r="5032" spans="1:16" ht="30" hidden="1">
      <c r="A5032" s="4">
        <v>178</v>
      </c>
      <c r="B5032" s="4">
        <v>30</v>
      </c>
      <c r="C5032" s="42" t="s">
        <v>2500</v>
      </c>
      <c r="E5032" s="149"/>
      <c r="F5032" s="45" t="s">
        <v>1473</v>
      </c>
      <c r="G5032" s="45" t="s">
        <v>6872</v>
      </c>
      <c r="H5032" s="24">
        <v>17</v>
      </c>
      <c r="K5032" s="100"/>
      <c r="M5032" s="136" t="s">
        <v>1473</v>
      </c>
      <c r="N5032" s="136"/>
      <c r="O5032" s="178" t="str">
        <f t="shared" si="136"/>
        <v>Label.create(:concept_id =&gt; Concept.find_by_codelist_and_code(178, 'E113').id, :locale =&gt; 'fi', :preflabel =&gt; 'XHTML', :scopenote =&gt; 'Extensible Hypertext Markup Language [File extension .xhtml, .xht, .xml, .html, .htm]')</v>
      </c>
      <c r="P5032" s="3"/>
    </row>
    <row r="5033" spans="1:16" ht="15.75" hidden="1">
      <c r="A5033" s="4">
        <v>178</v>
      </c>
      <c r="B5033" s="4">
        <v>31</v>
      </c>
      <c r="C5033" s="42" t="s">
        <v>2804</v>
      </c>
      <c r="E5033" s="149"/>
      <c r="F5033" s="43" t="s">
        <v>4565</v>
      </c>
      <c r="G5033" s="45" t="s">
        <v>6099</v>
      </c>
      <c r="H5033" s="24">
        <v>16</v>
      </c>
      <c r="K5033" s="100"/>
      <c r="M5033" s="136" t="s">
        <v>4565</v>
      </c>
      <c r="N5033" s="136"/>
      <c r="O5033" s="178" t="str">
        <f t="shared" si="136"/>
        <v>Label.create(:concept_id =&gt; Concept.find_by_codelist_and_code(178, 'E115').id, :locale =&gt; 'fi', :preflabel =&gt; 'XPS', :scopenote =&gt; 'XML Paper Specification')</v>
      </c>
      <c r="P5033" s="3"/>
    </row>
    <row r="5034" spans="1:16" ht="45" hidden="1">
      <c r="A5034" s="4">
        <v>178</v>
      </c>
      <c r="B5034" s="4">
        <v>32</v>
      </c>
      <c r="C5034" s="42" t="s">
        <v>2398</v>
      </c>
      <c r="E5034" s="149"/>
      <c r="F5034" s="43" t="s">
        <v>2431</v>
      </c>
      <c r="G5034" s="45" t="s">
        <v>6875</v>
      </c>
      <c r="H5034" s="24">
        <v>21</v>
      </c>
      <c r="K5034" s="100"/>
      <c r="M5034" s="136" t="s">
        <v>2431</v>
      </c>
      <c r="N5034" s="136"/>
      <c r="O5034" s="178" t="str">
        <f t="shared" si="136"/>
        <v>Label.create(:concept_id =&gt; Concept.find_by_codelist_and_code(178, 'E116').id, :locale =&gt; 'fi', :preflabel =&gt; 'Amazon Kindle', :scopenote =&gt; 'A format proprietary to Amazon for use with its Kindle reading devices or software readers [File extensions .azw, .mobi, .prc]')</v>
      </c>
      <c r="P5034" s="3"/>
    </row>
    <row r="5035" spans="1:16" ht="30" hidden="1">
      <c r="A5035" s="4">
        <v>178</v>
      </c>
      <c r="B5035" s="4">
        <v>33</v>
      </c>
      <c r="C5035" s="44" t="s">
        <v>4584</v>
      </c>
      <c r="D5035" s="44"/>
      <c r="E5035" s="149"/>
      <c r="F5035" s="43" t="s">
        <v>4586</v>
      </c>
      <c r="G5035" s="43" t="s">
        <v>6894</v>
      </c>
      <c r="H5035" s="24">
        <v>20</v>
      </c>
      <c r="K5035" s="100"/>
      <c r="M5035" s="136" t="s">
        <v>4586</v>
      </c>
      <c r="N5035" s="136"/>
      <c r="O5035" s="178" t="str">
        <f t="shared" si="136"/>
        <v>Label.create(:concept_id =&gt; Concept.find_by_codelist_and_code(178, 'E139').id, :locale =&gt; 'fi', :preflabel =&gt; 'CEB', :scopenote =&gt; 'Founder Apabi’s proprietary basic e-book format')</v>
      </c>
      <c r="P5035" s="3"/>
    </row>
    <row r="5036" spans="1:16" ht="30" hidden="1">
      <c r="A5036" s="4">
        <v>178</v>
      </c>
      <c r="B5036" s="3">
        <v>34</v>
      </c>
      <c r="C5036" s="44" t="s">
        <v>4585</v>
      </c>
      <c r="D5036" s="44"/>
      <c r="E5036" s="149"/>
      <c r="F5036" s="43" t="s">
        <v>4587</v>
      </c>
      <c r="G5036" s="43" t="s">
        <v>6895</v>
      </c>
      <c r="H5036" s="24">
        <v>20</v>
      </c>
      <c r="K5036" s="100"/>
      <c r="M5036" s="136" t="s">
        <v>4587</v>
      </c>
      <c r="N5036" s="136"/>
      <c r="O5036" s="178" t="str">
        <f t="shared" si="136"/>
        <v>Label.create(:concept_id =&gt; Concept.find_by_codelist_and_code(178, 'E140').id, :locale =&gt; 'fi', :preflabel =&gt; 'CEBX', :scopenote =&gt; 'Founder Apabi’s proprietary XML e-book format')</v>
      </c>
      <c r="P5036" s="3"/>
    </row>
    <row r="5037" spans="1:16" ht="45" hidden="1">
      <c r="A5037" s="183">
        <v>179</v>
      </c>
      <c r="B5037" s="183">
        <v>0</v>
      </c>
      <c r="C5037" s="184"/>
      <c r="D5037" s="184"/>
      <c r="E5037" s="185"/>
      <c r="F5037" s="75" t="s">
        <v>13734</v>
      </c>
      <c r="G5037" s="94" t="s">
        <v>5665</v>
      </c>
      <c r="H5037" s="29">
        <v>12</v>
      </c>
      <c r="I5037" s="29"/>
      <c r="J5037" s="20">
        <v>3</v>
      </c>
      <c r="K5037" s="101" t="s">
        <v>7722</v>
      </c>
      <c r="M5037" s="136" t="s">
        <v>12432</v>
      </c>
      <c r="N5037" s="136"/>
      <c r="O5037" s="178" t="str">
        <f t="shared" si="136"/>
        <v>Label.create(:concept_id =&gt; Concept.find_by_codelist_and_code(179, nil).id, :locale =&gt; 'fi', :preflabel =&gt; 'Hintakoodin tyyppi', :scopenote =&gt; 'Käytä yhdessä &amp;lt;PriceCodeType&gt; &amp;lt;x465&gt;')</v>
      </c>
      <c r="P5037" s="3"/>
    </row>
    <row r="5038" spans="1:16" ht="60" hidden="1">
      <c r="A5038" s="4">
        <v>179</v>
      </c>
      <c r="B5038" s="4">
        <v>1</v>
      </c>
      <c r="C5038" s="39" t="s">
        <v>4496</v>
      </c>
      <c r="D5038" s="39"/>
      <c r="E5038" s="149"/>
      <c r="F5038" s="43" t="s">
        <v>2343</v>
      </c>
      <c r="G5038" s="43" t="s">
        <v>8571</v>
      </c>
      <c r="H5038" s="24">
        <v>12</v>
      </c>
      <c r="K5038" s="100"/>
      <c r="M5038" s="136" t="s">
        <v>9373</v>
      </c>
      <c r="N5038" s="136"/>
      <c r="O5038" s="178" t="str">
        <f t="shared" si="136"/>
        <v>Label.create(:concept_id =&gt; Concept.find_by_codelist_and_code(179, '01').id, :locale =&gt; 'fi', :preflabel =&gt; 'Järjestelmäkohtainen', :scopenote =&gt; 'A publisher or retailer’s proprietary code list as specified in &amp;lt;PriceCodeTypeName&gt; which identifies particular codes with particular price points, price tiers or bands')</v>
      </c>
      <c r="P5038" s="3"/>
    </row>
    <row r="5039" spans="1:16" ht="45" hidden="1">
      <c r="A5039" s="4">
        <v>179</v>
      </c>
      <c r="B5039" s="4">
        <v>2</v>
      </c>
      <c r="C5039" s="33" t="s">
        <v>4161</v>
      </c>
      <c r="E5039" s="149"/>
      <c r="F5039" s="43" t="s">
        <v>13735</v>
      </c>
      <c r="G5039" s="43" t="s">
        <v>6924</v>
      </c>
      <c r="H5039" s="24">
        <v>14</v>
      </c>
      <c r="K5039" s="100"/>
      <c r="M5039" s="136" t="s">
        <v>12433</v>
      </c>
      <c r="N5039" s="136"/>
      <c r="O5039" s="178" t="str">
        <f t="shared" si="136"/>
        <v>Label.create(:concept_id =&gt; Concept.find_by_codelist_and_code(179, '02').id, :locale =&gt; 'fi', :preflabel =&gt; 'Pokkarin hintaryhmä', :scopenote =&gt; 'Price Code scheme for Finnish Pocket Books (Pokkareiden hintaryhmä). Price codes expressed as letters A–J in &amp;lt;PriceCode&gt;')</v>
      </c>
      <c r="P5039" s="3"/>
    </row>
    <row r="5040" spans="1:16" ht="45" hidden="1">
      <c r="A5040" s="4">
        <v>179</v>
      </c>
      <c r="B5040" s="4">
        <v>3</v>
      </c>
      <c r="C5040" s="42" t="s">
        <v>1931</v>
      </c>
      <c r="E5040" s="149"/>
      <c r="F5040" s="43" t="s">
        <v>5407</v>
      </c>
      <c r="G5040" s="43" t="s">
        <v>6925</v>
      </c>
      <c r="H5040" s="24">
        <v>25</v>
      </c>
      <c r="K5040" s="100"/>
      <c r="M5040" s="136" t="s">
        <v>12434</v>
      </c>
      <c r="N5040" s="136"/>
      <c r="O5040" s="178" t="str">
        <f t="shared" si="136"/>
        <v>Label.create(:concept_id =&gt; Concept.find_by_codelist_and_code(179, '03').id, :locale =&gt; 'fi', :preflabel =&gt; 'Miki-hintaryhmä', :scopenote =&gt; 'Price Code scheme for Finnish Miki Books (Miki-kirjojen hintaryhmä). Price codes expressed as an integer 1–n in &amp;lt;PriceCode&gt;')</v>
      </c>
      <c r="P5040" s="3"/>
    </row>
    <row r="5041" spans="1:16" s="2" customFormat="1" ht="60" hidden="1">
      <c r="A5041" s="183">
        <v>184</v>
      </c>
      <c r="B5041" s="183">
        <v>0</v>
      </c>
      <c r="C5041" s="184"/>
      <c r="D5041" s="184"/>
      <c r="E5041" s="185"/>
      <c r="F5041" s="75" t="s">
        <v>7615</v>
      </c>
      <c r="G5041" s="75" t="s">
        <v>13401</v>
      </c>
      <c r="H5041" s="29">
        <v>13</v>
      </c>
      <c r="I5041" s="29"/>
      <c r="J5041" s="20">
        <v>1</v>
      </c>
      <c r="K5041" s="101" t="s">
        <v>7563</v>
      </c>
      <c r="L5041"/>
      <c r="M5041" s="136" t="s">
        <v>12435</v>
      </c>
      <c r="N5041" s="136"/>
      <c r="O5041" s="178" t="str">
        <f t="shared" si="136"/>
        <v>Label.create(:concept_id =&gt; Concept.find_by_codelist_and_code(184, nil).id, :locale =&gt; 'fi', :preflabel =&gt; 'Lelujen turvallisuusvaroitus (EU)', :scopenote =&gt; 'Käytä yhdessä &amp;lt;ProductFormFeatureValue&gt; &amp;lt;b335&gt;&lt;br&gt;See List 79')</v>
      </c>
    </row>
    <row r="5042" spans="1:16" ht="30" hidden="1">
      <c r="A5042" s="4">
        <v>184</v>
      </c>
      <c r="B5042" s="4">
        <v>1</v>
      </c>
      <c r="C5042" s="33" t="s">
        <v>4291</v>
      </c>
      <c r="E5042" s="149"/>
      <c r="F5042" s="43" t="s">
        <v>13736</v>
      </c>
      <c r="G5042" s="43" t="s">
        <v>6926</v>
      </c>
      <c r="H5042" s="24">
        <v>13</v>
      </c>
      <c r="K5042" s="100"/>
      <c r="M5042" s="136" t="s">
        <v>12436</v>
      </c>
      <c r="N5042" s="136"/>
      <c r="O5042" s="178" t="str">
        <f t="shared" si="136"/>
        <v>Label.create(:concept_id =&gt; Concept.find_by_codelist_and_code(184, '00').id, :locale =&gt; 'fi', :preflabel =&gt; 'Ei varoitusta', :scopenote =&gt; 'Use to provide positive indication that no warnings are applicable')</v>
      </c>
      <c r="P5042" s="3"/>
    </row>
    <row r="5043" spans="1:16" ht="15.75" hidden="1">
      <c r="A5043" s="4">
        <v>184</v>
      </c>
      <c r="B5043" s="4">
        <v>2</v>
      </c>
      <c r="C5043" s="33" t="s">
        <v>4528</v>
      </c>
      <c r="E5043" s="149"/>
      <c r="F5043" s="43" t="s">
        <v>13737</v>
      </c>
      <c r="G5043" s="43" t="s">
        <v>5665</v>
      </c>
      <c r="H5043" s="24">
        <v>13</v>
      </c>
      <c r="K5043" s="100"/>
      <c r="M5043" s="136" t="s">
        <v>12437</v>
      </c>
      <c r="N5043" s="136"/>
      <c r="O5043" s="178" t="str">
        <f t="shared" si="136"/>
        <v>Label.create(:concept_id =&gt; Concept.find_by_codelist_and_code(184, '01').id, :locale =&gt; 'fi', :preflabel =&gt; 'CE-merkintä', :scopenote =&gt; nil)</v>
      </c>
      <c r="P5043" s="3"/>
    </row>
    <row r="5044" spans="1:16" ht="45" hidden="1">
      <c r="A5044" s="4">
        <v>184</v>
      </c>
      <c r="B5044" s="4">
        <v>3</v>
      </c>
      <c r="C5044" s="33" t="s">
        <v>4530</v>
      </c>
      <c r="E5044" s="149"/>
      <c r="F5044" s="43" t="s">
        <v>13738</v>
      </c>
      <c r="G5044" s="43" t="s">
        <v>6927</v>
      </c>
      <c r="H5044" s="24">
        <v>13</v>
      </c>
      <c r="K5044" s="100"/>
      <c r="M5044" s="136" t="s">
        <v>12438</v>
      </c>
      <c r="N5044" s="136"/>
      <c r="O5044" s="178" t="str">
        <f t="shared" si="136"/>
        <v>Label.create(:concept_id =&gt; Concept.find_by_codelist_and_code(184, '02').id, :locale =&gt; 'fi', :preflabel =&gt; 'Vähimmäisikää koskeva varoitus', :scopenote =&gt; 'Use to specify age (in years, or years and months). Provide specific wording in &amp;lt;ProductFormFeatureDescription&gt;')</v>
      </c>
      <c r="P5044" s="3"/>
    </row>
    <row r="5045" spans="1:16" ht="150" hidden="1">
      <c r="A5045" s="4">
        <v>184</v>
      </c>
      <c r="B5045" s="4">
        <v>4</v>
      </c>
      <c r="C5045" s="33" t="s">
        <v>4428</v>
      </c>
      <c r="E5045" s="149"/>
      <c r="F5045" s="43" t="s">
        <v>13739</v>
      </c>
      <c r="G5045" s="43" t="s">
        <v>6928</v>
      </c>
      <c r="H5045" s="24">
        <v>13</v>
      </c>
      <c r="K5045" s="100"/>
      <c r="M5045" s="136" t="s">
        <v>12724</v>
      </c>
      <c r="N5045" s="136"/>
      <c r="O5045" s="178" t="str">
        <f t="shared" si="136"/>
        <v>Label.create(:concept_id =&gt; Concept.find_by_codelist_and_code(184, '03').id, :locale =&gt; 'fi', :preflabel =&gt; 'EU:n leluturvallisuusdirektiivin mukainen ”Ei sovellu 0-3-vuotiaille lapsille’ – merkintä', :scopenote =&gt; 'Carries logo, and must be accompanied by the default warning ‘Not suitable for children under 36 months’ (or its approved equivalent in a language other than English, as appropriate), unless specific wording is provided in &amp;lt;ProductFormFeatureDescription&gt;. If specific alternative wording is carried in &amp;lt;ProductFormFeatureDescription&gt;, this must be used in place of the default text')</v>
      </c>
      <c r="P5045" s="3"/>
    </row>
    <row r="5046" spans="1:16" ht="30" hidden="1">
      <c r="A5046" s="4">
        <v>184</v>
      </c>
      <c r="B5046" s="4">
        <v>5</v>
      </c>
      <c r="C5046" s="33" t="s">
        <v>4514</v>
      </c>
      <c r="E5046" s="149"/>
      <c r="F5046" s="43" t="s">
        <v>13740</v>
      </c>
      <c r="G5046" s="43" t="s">
        <v>6929</v>
      </c>
      <c r="H5046" s="24">
        <v>13</v>
      </c>
      <c r="K5046" s="100"/>
      <c r="M5046" s="136" t="s">
        <v>12439</v>
      </c>
      <c r="N5046" s="136"/>
      <c r="O5046" s="178" t="str">
        <f t="shared" si="136"/>
        <v>Label.create(:concept_id =&gt; Concept.find_by_codelist_and_code(184, '04').id, :locale =&gt; 'fi', :preflabel =&gt; 'EU:n leluturvallisuusdirektiivin mukainen varoitus', :scopenote =&gt; 'Exact text of warning must be included in &amp;lt;ProductFormFeatureDescription&gt;')</v>
      </c>
      <c r="P5046" s="3"/>
    </row>
    <row r="5047" spans="1:16" ht="120" hidden="1">
      <c r="A5047" s="4">
        <v>184</v>
      </c>
      <c r="B5047" s="4">
        <v>6</v>
      </c>
      <c r="C5047" s="42" t="s">
        <v>1658</v>
      </c>
      <c r="D5047" s="42"/>
      <c r="E5047" s="149"/>
      <c r="F5047" s="43" t="s">
        <v>4533</v>
      </c>
      <c r="G5047" s="108" t="s">
        <v>8572</v>
      </c>
      <c r="H5047" s="24">
        <v>15</v>
      </c>
      <c r="I5047" s="24">
        <v>48</v>
      </c>
      <c r="K5047" s="100"/>
      <c r="M5047" s="136" t="s">
        <v>12440</v>
      </c>
      <c r="N5047" s="136"/>
      <c r="O5047" s="178" t="str">
        <f t="shared" si="136"/>
        <v>Label.create(:concept_id =&gt; Concept.find_by_codelist_and_code(184, '05').id, :locale =&gt; 'fi', :preflabel =&gt; 'Muu lelun turvallisuuteen liittyvä teksti', :scopenote =&gt; 'Exact text (not in itself a warning) must be included in &amp;lt;ProductFormFeatureDescription&gt;. May be used either without any warning, or as text additional to a warning. Note that if no warnings apply, code 00 can provide positive indication of this. Example uses: ‘Suitable for all ages’ or ‘Adult supervision required’')</v>
      </c>
      <c r="P5047" s="3"/>
    </row>
    <row r="5048" spans="1:16" ht="75" hidden="1">
      <c r="A5048" s="4">
        <v>184</v>
      </c>
      <c r="B5048" s="4">
        <v>7</v>
      </c>
      <c r="C5048" s="42" t="s">
        <v>1247</v>
      </c>
      <c r="D5048" s="42"/>
      <c r="E5048" s="149"/>
      <c r="F5048" s="61" t="s">
        <v>4797</v>
      </c>
      <c r="G5048" s="43" t="s">
        <v>6930</v>
      </c>
      <c r="H5048" s="24">
        <v>17</v>
      </c>
      <c r="K5048" s="100"/>
      <c r="M5048" s="136" t="s">
        <v>12441</v>
      </c>
      <c r="N5048" s="136"/>
      <c r="O5048" s="178" t="str">
        <f t="shared" si="136"/>
        <v>Label.create(:concept_id =&gt; Concept.find_by_codelist_and_code(184, '06').id, :locale =&gt; 'fi', :preflabel =&gt; 'Käyttöturvallisuustiedote saatavilla', :scopenote =&gt; 'Material Safety Data Sheet (a document required by the EU Toy Safety Directive) available online, typically as a PDF file or similar. &amp;lt;ProductFormFeatureDescription&gt; must carry the URL of the document')</v>
      </c>
      <c r="P5048" s="3"/>
    </row>
    <row r="5049" spans="1:16" ht="75" hidden="1">
      <c r="A5049" s="4">
        <v>184</v>
      </c>
      <c r="B5049" s="4">
        <v>8</v>
      </c>
      <c r="C5049" s="42" t="s">
        <v>1248</v>
      </c>
      <c r="D5049" s="42"/>
      <c r="E5049" s="149"/>
      <c r="F5049" s="43" t="s">
        <v>4796</v>
      </c>
      <c r="G5049" s="43" t="s">
        <v>8847</v>
      </c>
      <c r="H5049" s="24">
        <v>17</v>
      </c>
      <c r="I5049" s="24">
        <v>52</v>
      </c>
      <c r="K5049" s="100"/>
      <c r="M5049" s="136" t="s">
        <v>12442</v>
      </c>
      <c r="N5049" s="136"/>
      <c r="O5049" s="178" t="str">
        <f t="shared" si="136"/>
        <v>Label.create(:concept_id =&gt; Concept.find_by_codelist_and_code(184, '07').id, :locale =&gt; 'fi', :preflabel =&gt; 'Vaatimustenmukaisuusvakuutus saatavilla', :scopenote =&gt; 'Declaration of Conformity (the document that backs up the CE or CA mark) available online, typically as a PDF file or similar. &amp;lt;ProductFormFeatureDescription&gt; must carry the URL of the document')</v>
      </c>
      <c r="P5049" s="3"/>
    </row>
    <row r="5050" spans="1:16" ht="60" hidden="1">
      <c r="A5050" s="106">
        <v>184</v>
      </c>
      <c r="B5050" s="106">
        <v>9</v>
      </c>
      <c r="C5050" s="111" t="s">
        <v>4072</v>
      </c>
      <c r="D5050" s="111"/>
      <c r="E5050" s="150"/>
      <c r="F5050" s="108" t="s">
        <v>8424</v>
      </c>
      <c r="G5050" s="108" t="s">
        <v>13505</v>
      </c>
      <c r="H5050" s="109">
        <v>48</v>
      </c>
      <c r="I5050" s="109"/>
      <c r="J5050" s="110"/>
      <c r="K5050" s="100"/>
      <c r="M5050" s="136" t="s">
        <v>12443</v>
      </c>
      <c r="N5050" s="136"/>
      <c r="O5050" s="178" t="str">
        <f t="shared" si="136"/>
        <v>Label.create(:concept_id =&gt; Concept.find_by_codelist_and_code(184, '08').id, :locale =&gt; 'fi', :preflabel =&gt; 'EN71-vaatimustenmukaisuusilmoitus', :scopenote =&gt; 'If specific alternative wording is carried in &amp;lt;ProductFormFeatureDescription&gt;, this must be used in place of the default ‘Conforms to EN71’ text')</v>
      </c>
      <c r="P5050" s="3"/>
    </row>
    <row r="5051" spans="1:16" ht="30" hidden="1">
      <c r="A5051" s="118">
        <v>184</v>
      </c>
      <c r="B5051" s="118">
        <v>10</v>
      </c>
      <c r="C5051" s="111" t="s">
        <v>2961</v>
      </c>
      <c r="D5051" s="111"/>
      <c r="E5051" s="111"/>
      <c r="F5051" s="108" t="s">
        <v>8820</v>
      </c>
      <c r="G5051" s="108" t="s">
        <v>13506</v>
      </c>
      <c r="H5051" s="109">
        <v>52</v>
      </c>
      <c r="I5051" s="109"/>
      <c r="J5051" s="110"/>
      <c r="K5051" s="100"/>
      <c r="M5051" s="136" t="s">
        <v>12444</v>
      </c>
      <c r="N5051" s="136"/>
      <c r="O5051" s="178" t="str">
        <f t="shared" si="136"/>
        <v>Label.create(:concept_id =&gt; Concept.find_by_codelist_and_code(184, '09').id, :locale =&gt; 'fi', :preflabel =&gt; 'UKCA-merkintä', :scopenote =&gt; 'UK Conformity Assessment mark. Only for use in ONIX 3.0 or later')</v>
      </c>
      <c r="P5051" s="3"/>
    </row>
    <row r="5052" spans="1:16" s="32" customFormat="1" ht="60" hidden="1">
      <c r="A5052" s="195">
        <v>196</v>
      </c>
      <c r="B5052" s="195">
        <v>0</v>
      </c>
      <c r="C5052" s="196"/>
      <c r="D5052" s="196"/>
      <c r="E5052" s="185"/>
      <c r="F5052" s="75" t="s">
        <v>4710</v>
      </c>
      <c r="G5052" s="75" t="s">
        <v>13401</v>
      </c>
      <c r="H5052" s="30">
        <v>15</v>
      </c>
      <c r="I5052" s="30"/>
      <c r="J5052" s="31">
        <v>1</v>
      </c>
      <c r="K5052" s="101" t="s">
        <v>7563</v>
      </c>
      <c r="L5052"/>
      <c r="M5052" s="136" t="s">
        <v>12445</v>
      </c>
      <c r="N5052" s="136"/>
      <c r="O5052" s="178" t="str">
        <f t="shared" si="136"/>
        <v>Label.create(:concept_id =&gt; Concept.find_by_codelist_and_code(196, nil).id, :locale =&gt; 'fi', :preflabel =&gt; 'Digitaalisen tuotteen saavutettavuustiedot', :scopenote =&gt; 'Käytä yhdessä &amp;lt;ProductFormFeatureValue&gt; &amp;lt;b335&gt;&lt;br&gt;See List 79')</v>
      </c>
    </row>
    <row r="5053" spans="1:16" s="61" customFormat="1" ht="150">
      <c r="A5053" s="60">
        <v>196</v>
      </c>
      <c r="B5053" s="4">
        <v>1</v>
      </c>
      <c r="C5053" s="42" t="s">
        <v>4291</v>
      </c>
      <c r="D5053" s="42"/>
      <c r="E5053" s="149"/>
      <c r="F5053" s="43" t="s">
        <v>7413</v>
      </c>
      <c r="G5053" s="43" t="s">
        <v>13507</v>
      </c>
      <c r="H5053" s="24">
        <v>37</v>
      </c>
      <c r="I5053" s="24">
        <v>46</v>
      </c>
      <c r="J5053" s="5">
        <v>3</v>
      </c>
      <c r="K5053" s="100"/>
      <c r="L5053"/>
      <c r="M5053" s="136" t="s">
        <v>12446</v>
      </c>
      <c r="N5053" s="136" t="s">
        <v>14697</v>
      </c>
      <c r="O5053" s="178" t="str">
        <f t="shared" si="136"/>
        <v>Label.create(:concept_id =&gt; Concept.find_by_codelist_and_code(196, '00').id, :locale =&gt; 'fi', :preflabel =&gt; 'Saavutettavuustietojen yhteenveto', :scopenote =&gt; 'Saavutettavuustietojen yhteenveto sisältää lyhyen yhteenvedon tuotteen saavutettavuusominaisuuksista. Yhteenvedon tulee sisältää sekä tuetut ominaisuudet sekä saavutettavuuden mahdolliset puutteet. Lisätietoja voidaan antaa linkkinä verkkosivuille käyttäen koodeja 94-96. Käytä vain ONIX 3.0-sanomilla tai ONIX:in myöhemmissä versioissa')</v>
      </c>
      <c r="P5053" s="337" t="s">
        <v>13124</v>
      </c>
    </row>
    <row r="5054" spans="1:16" s="61" customFormat="1" ht="15.75">
      <c r="A5054" s="60">
        <v>196</v>
      </c>
      <c r="B5054" s="4">
        <v>2</v>
      </c>
      <c r="C5054" s="42" t="s">
        <v>1557</v>
      </c>
      <c r="D5054" s="42"/>
      <c r="E5054" s="149"/>
      <c r="F5054" s="43" t="s">
        <v>4707</v>
      </c>
      <c r="G5054" s="43" t="s">
        <v>5665</v>
      </c>
      <c r="H5054" s="24">
        <v>16</v>
      </c>
      <c r="I5054" s="24"/>
      <c r="J5054" s="5"/>
      <c r="K5054" s="100"/>
      <c r="L5054"/>
      <c r="M5054" s="136" t="s">
        <v>12447</v>
      </c>
      <c r="N5054" s="136" t="s">
        <v>12448</v>
      </c>
      <c r="O5054" s="178" t="str">
        <f t="shared" si="136"/>
        <v>Label.create(:concept_id =&gt; Concept.find_by_codelist_and_code(196, '01').id, :locale =&gt; 'fi', :preflabel =&gt; 'LIA-kelpoisuusjärjestelmä (Italia)', :scopenote =&gt; 'Fondaziane LIA')</v>
      </c>
      <c r="P5054" s="337" t="s">
        <v>13124</v>
      </c>
    </row>
    <row r="5055" spans="1:16" s="61" customFormat="1" ht="135">
      <c r="A5055" s="60">
        <v>196</v>
      </c>
      <c r="B5055" s="4">
        <v>3</v>
      </c>
      <c r="C5055" s="42" t="s">
        <v>1556</v>
      </c>
      <c r="D5055" s="42"/>
      <c r="E5055" s="149"/>
      <c r="F5055" s="96" t="s">
        <v>8307</v>
      </c>
      <c r="G5055" s="43" t="s">
        <v>7391</v>
      </c>
      <c r="H5055" s="24">
        <v>36</v>
      </c>
      <c r="I5055" s="24">
        <v>46</v>
      </c>
      <c r="J5055" s="5"/>
      <c r="K5055" s="100"/>
      <c r="L5055"/>
      <c r="M5055" s="136" t="s">
        <v>12449</v>
      </c>
      <c r="N5055" s="334" t="s">
        <v>14707</v>
      </c>
      <c r="O5055" s="178" t="str">
        <f t="shared" si="136"/>
        <v>Label.create(:concept_id =&gt; Concept.find_by_codelist_and_code(196, '02').id, :locale =&gt; 'fi', :preflabel =&gt; 'EPUB-saavutettavuusmäärittely 1.0 A', :scopenote =&gt; 'Noudattaa EPUB-saavutettavuusmäärittelyn 1.0 ja WCAG-tason A vaatimuksia. &amp;lt;ProductFormFeatureDescription&gt; voi sisältää URL-linkin sertifioijan myöntämään vaatimustenmukaisuusraporttiin tai -sertifiointiin. Jos URL-osoitetta ei ole, kustantaja itse vakuuttaa saavutettavuusvaatimusten noudattamisen.')</v>
      </c>
      <c r="P5055" s="337" t="s">
        <v>13124</v>
      </c>
    </row>
    <row r="5056" spans="1:16" s="61" customFormat="1" ht="135">
      <c r="A5056" s="60">
        <v>196</v>
      </c>
      <c r="B5056" s="4">
        <v>4</v>
      </c>
      <c r="C5056" s="42" t="s">
        <v>1931</v>
      </c>
      <c r="D5056" s="42"/>
      <c r="E5056" s="149"/>
      <c r="F5056" s="96" t="s">
        <v>13741</v>
      </c>
      <c r="G5056" s="43" t="s">
        <v>7392</v>
      </c>
      <c r="H5056" s="24">
        <v>36</v>
      </c>
      <c r="I5056" s="24">
        <v>46</v>
      </c>
      <c r="J5056" s="5"/>
      <c r="K5056" s="100"/>
      <c r="L5056"/>
      <c r="M5056" s="136" t="s">
        <v>12450</v>
      </c>
      <c r="N5056" s="334" t="s">
        <v>14706</v>
      </c>
      <c r="O5056" s="178" t="str">
        <f t="shared" si="136"/>
        <v>Label.create(:concept_id =&gt; Concept.find_by_codelist_and_code(196, '03').id, :locale =&gt; 'fi', :preflabel =&gt; 'EPUB-saavutettavuusmäärittely 1.0 AA', :scopenote =&gt; 'Noudattaa EPUB-saavutettavuustmäärittelyn 1.0 ja WCAG-tason AA vaatimuksia. &amp;lt;ProductFormFeatureDescription&gt; voi sisältää URL-linkin sertifioijan myöntämään vaatimustenmukaisuusraporttiin tai -sertifiointiin. Jos URL-osoitetta ei ole, kustantaja itse vakuuttaa saavutettavuusvaatimusten noudattamisen.')</v>
      </c>
      <c r="P5056" s="337" t="s">
        <v>13124</v>
      </c>
    </row>
    <row r="5057" spans="1:16" s="61" customFormat="1" ht="180.75">
      <c r="A5057" s="118">
        <v>196</v>
      </c>
      <c r="B5057" s="4">
        <v>6</v>
      </c>
      <c r="C5057" s="111" t="s">
        <v>2086</v>
      </c>
      <c r="D5057" s="111"/>
      <c r="E5057" s="111"/>
      <c r="F5057" s="96" t="s">
        <v>13998</v>
      </c>
      <c r="G5057" s="108" t="s">
        <v>14110</v>
      </c>
      <c r="H5057" s="109">
        <v>62</v>
      </c>
      <c r="I5057" s="109"/>
      <c r="J5057" s="110"/>
      <c r="K5057" s="100"/>
      <c r="L5057"/>
      <c r="M5057" s="136" t="s">
        <v>14573</v>
      </c>
      <c r="N5057" s="136" t="s">
        <v>14705</v>
      </c>
      <c r="O5057" s="3"/>
      <c r="P5057" s="337" t="s">
        <v>13124</v>
      </c>
    </row>
    <row r="5058" spans="1:16" s="61" customFormat="1" ht="106.5">
      <c r="A5058" s="118">
        <v>196</v>
      </c>
      <c r="B5058" s="4">
        <v>7</v>
      </c>
      <c r="C5058" s="111" t="s">
        <v>1658</v>
      </c>
      <c r="D5058" s="111"/>
      <c r="E5058" s="149"/>
      <c r="F5058" s="96" t="s">
        <v>8276</v>
      </c>
      <c r="G5058" s="108" t="s">
        <v>14111</v>
      </c>
      <c r="H5058" s="109">
        <v>46</v>
      </c>
      <c r="I5058" s="109">
        <v>62</v>
      </c>
      <c r="J5058" s="110">
        <v>3</v>
      </c>
      <c r="K5058" s="100"/>
      <c r="L5058"/>
      <c r="M5058" s="136" t="s">
        <v>8276</v>
      </c>
      <c r="N5058" s="334" t="s">
        <v>14708</v>
      </c>
      <c r="O5058" s="3" t="str">
        <f t="shared" si="136"/>
        <v>Label.create(:concept_id =&gt; Concept.find_by_codelist_and_code(196, '05').id, :locale =&gt; 'fi', :preflabel =&gt; 'PDF/UA', :scopenote =&gt; 'Noudattaa standardien ISO 32000-1:2008 ja ISO 14289-1:2014 vaatimuksia – Portable Document Format for Universal Accessibility, esim. kaikki sisältö on merkattu tunnisteilla loogisessa lukemisjärjestyksessä ja tunnisteet vastaavat dokumentin semanttista rakennetta. Käytä vain ONIX 3.0-sanomilla tai ONIX:in myöhemmissä versioissa')</v>
      </c>
      <c r="P5058" s="337" t="s">
        <v>13124</v>
      </c>
    </row>
    <row r="5059" spans="1:16" s="61" customFormat="1" ht="120.75">
      <c r="A5059" s="118">
        <v>196</v>
      </c>
      <c r="B5059" s="4">
        <v>8</v>
      </c>
      <c r="C5059" s="111" t="s">
        <v>4072</v>
      </c>
      <c r="D5059" s="111"/>
      <c r="E5059" s="111"/>
      <c r="F5059" s="96" t="s">
        <v>13999</v>
      </c>
      <c r="G5059" s="108" t="s">
        <v>14112</v>
      </c>
      <c r="H5059" s="109">
        <v>62</v>
      </c>
      <c r="I5059" s="109"/>
      <c r="J5059" s="110"/>
      <c r="K5059" s="100"/>
      <c r="L5059"/>
      <c r="M5059" s="136" t="s">
        <v>14432</v>
      </c>
      <c r="N5059" s="136" t="s">
        <v>14632</v>
      </c>
      <c r="O5059" s="3"/>
      <c r="P5059" s="337" t="s">
        <v>13124</v>
      </c>
    </row>
    <row r="5060" spans="1:16" ht="76.5">
      <c r="A5060" s="4">
        <v>196</v>
      </c>
      <c r="B5060" s="4">
        <v>9</v>
      </c>
      <c r="C5060" s="42" t="s">
        <v>2961</v>
      </c>
      <c r="D5060" s="42"/>
      <c r="E5060" s="149"/>
      <c r="F5060" s="108" t="s">
        <v>14113</v>
      </c>
      <c r="G5060" s="108" t="s">
        <v>14114</v>
      </c>
      <c r="H5060" s="24">
        <v>40</v>
      </c>
      <c r="I5060" s="24">
        <v>62</v>
      </c>
      <c r="J5060" s="5">
        <v>3</v>
      </c>
      <c r="K5060" s="100"/>
      <c r="M5060" s="136" t="s">
        <v>14698</v>
      </c>
      <c r="N5060" s="136" t="s">
        <v>14633</v>
      </c>
      <c r="O5060" s="3" t="str">
        <f t="shared" si="136"/>
        <v>Label.create(:concept_id =&gt; Concept.find_by_codelist_and_code(196, '09').id, :locale =&gt; 'fi', :preflabel =&gt; 'Ei saavutettava tai vain osittain saavutettava', :scopenote =&gt; 'Merkittäviä puutteita saavutettavuusominaisuuksissa. Tarkenna, miten ja miksi tuote ei ole saavutettava käyttämällä kenttää &amp;lt;ProductFormFeatureDescription&gt;. Käytä vain ONIX 3.0-sanomilla tai ONIX:in myöhemmissä versioissa')</v>
      </c>
      <c r="P5060" s="337" t="s">
        <v>13124</v>
      </c>
    </row>
    <row r="5061" spans="1:16" ht="409.5">
      <c r="A5061" s="4">
        <v>196</v>
      </c>
      <c r="B5061" s="4">
        <v>10</v>
      </c>
      <c r="C5061" s="42" t="s">
        <v>1581</v>
      </c>
      <c r="D5061" s="42"/>
      <c r="E5061" s="149"/>
      <c r="F5061" s="108" t="s">
        <v>14115</v>
      </c>
      <c r="G5061" s="108" t="s">
        <v>14116</v>
      </c>
      <c r="H5061" s="24">
        <v>15</v>
      </c>
      <c r="I5061" s="24">
        <v>62</v>
      </c>
      <c r="K5061" s="100"/>
      <c r="M5061" s="136" t="s">
        <v>14574</v>
      </c>
      <c r="N5061" s="136" t="s">
        <v>14634</v>
      </c>
      <c r="O5061" s="3" t="str">
        <f t="shared" si="136"/>
        <v>Label.create(:concept_id =&gt; Concept.find_by_codelist_and_code(196, '10').id, :locale =&gt; 'fi', :preflabel =&gt; 'Lukujärjestelmän saavutettavuustoimintoja ei aktiivisesti ole estetty (paitsi)', :scopenote =&gt; 'Lukujärjestelmien, -laitteiden tai -ohjelmien tarjoamia saavutettavuustoimintoja (esimerkiksi tekstikoon tai kirjasinlajin, tekstin värin tai taustavärin valinta, tekstistä puheeksi -toiminnon käyttö) ei ole estetty, ohitettu tai tehty muuten käyttökelvottomiksi tuotteen kanssa, lukuun ottamatta – vain ONIX 3 -viesteissä – niitä, jotka on nimenomaisesti merkitty rajoitetuksi tai kielletyksi elementtiryhmässä &amp;lt;EpubUsageConstraint&gt;. Huomaa, että minkä tahansa tekstisisällön olennaisen osan tarjoaminen kuvina (kuvina tekstistä ilman mitään tekstuaalista vastinetta) estää väistämättä näiden saavutettavuustoimintojen käytön. Myös joidenkin DRM-tekniikoiden käyttö voi estää saavutettavuustoimintojen käytön. Koodin 10 käyttö tuotteella tarkoittaa, että tuote on saavutettava siinä määrin kuin tiedostomuoto ja tuotteen sisältötyypit sekä käytetty lukujärjestelmä sallivat. Koodin 10 käyttö ei tarkoita sitä, että julkaisun kuville olisi välttämättä annettu tekstikuvauksia tai kirjan navigointia olisi parannettu. Huomaa, että sisällöltään mukautuvilla e-kirjoilla (tuotemuodon tarkenne E200) koodin 10 käyttö tarkoittaa, että myös koodia 36 voi käyttää. Koodi 10 voidaan käyttää myös saavutettavilla lukittusisältöisillä (tuotemuodon tarkenne E201) tuotteilla tai äänisisällöillä. Käytä yhdessä muiden koodilistan 196 kanssa kertomaan, miten tuotteesta on tehty saavutettava.')</v>
      </c>
      <c r="P5061" s="337" t="s">
        <v>13124</v>
      </c>
    </row>
    <row r="5062" spans="1:16" ht="165">
      <c r="A5062" s="4">
        <v>196</v>
      </c>
      <c r="B5062" s="4">
        <v>11</v>
      </c>
      <c r="C5062" s="42" t="s">
        <v>3312</v>
      </c>
      <c r="D5062" s="42"/>
      <c r="E5062" s="149"/>
      <c r="F5062" s="43" t="s">
        <v>4555</v>
      </c>
      <c r="G5062" s="43" t="s">
        <v>6931</v>
      </c>
      <c r="H5062" s="24">
        <v>15</v>
      </c>
      <c r="K5062" s="100"/>
      <c r="M5062" s="136" t="s">
        <v>12451</v>
      </c>
      <c r="N5062" s="136" t="s">
        <v>14699</v>
      </c>
      <c r="O5062" s="178" t="str">
        <f t="shared" si="136"/>
        <v>Label.create(:concept_id =&gt; Concept.find_by_codelist_and_code(196, '11').id, :locale =&gt; 'fi', :preflabel =&gt; 'Siirtyminen sisällysluettelon avulla', :scopenote =&gt; 'Sisällysluettelosta on mahdollista siirtyä suoraan (esim. hyperlinkin avulla) kaikkiin yksittäisiä tekstikappaleita suurempiin tekstin osiin (esim. kaikkiin lukuihin ja alalukuihin) ja kaikkiin taulukoihin, piirroksiin, kuviin jne. Muihin kuin tekstimuotoisiin osioihin, kuten kuviin, taulukoihin, ääni- tai videosisältöön, voi olla mahdollista siirtyä suoraan sisällysluettelosta tai vastaavasta kuvaluettelosta, taulukkoluettelosta jne. Huom. Saavutettavuusvaatimuksissa edellytetään vain otsikoista luotua sisällysluetteloa. Kuva- tai taulukkoluetteloa ei ole pakko olla.')</v>
      </c>
      <c r="P5062" s="337" t="s">
        <v>13124</v>
      </c>
    </row>
    <row r="5063" spans="1:16" ht="45">
      <c r="A5063" s="4">
        <v>196</v>
      </c>
      <c r="B5063" s="4">
        <v>12</v>
      </c>
      <c r="C5063" s="42" t="s">
        <v>1399</v>
      </c>
      <c r="D5063" s="42"/>
      <c r="E5063" s="149"/>
      <c r="F5063" s="43" t="s">
        <v>4556</v>
      </c>
      <c r="G5063" s="43" t="s">
        <v>6932</v>
      </c>
      <c r="H5063" s="24">
        <v>15</v>
      </c>
      <c r="K5063" s="100"/>
      <c r="M5063" s="136" t="s">
        <v>12452</v>
      </c>
      <c r="N5063" s="136" t="s">
        <v>13032</v>
      </c>
      <c r="O5063" s="178" t="str">
        <f t="shared" si="136"/>
        <v>Label.create(:concept_id =&gt; Concept.find_by_codelist_and_code(196, '12').id, :locale =&gt; 'fi', :preflabel =&gt; 'Siirtyminen hakemiston avulla', :scopenote =&gt; 'Hakemistosta voi siirtyä suoraan niihin tekstin kohtiin, joissa hakemiston termit esiintyvät')</v>
      </c>
      <c r="P5063" s="337" t="s">
        <v>13124</v>
      </c>
    </row>
    <row r="5064" spans="1:16" ht="180">
      <c r="A5064" s="4">
        <v>196</v>
      </c>
      <c r="B5064" s="4">
        <v>13</v>
      </c>
      <c r="C5064" s="42" t="s">
        <v>1400</v>
      </c>
      <c r="D5064" s="42"/>
      <c r="E5064" s="149"/>
      <c r="F5064" s="108" t="s">
        <v>14117</v>
      </c>
      <c r="G5064" s="108" t="s">
        <v>14118</v>
      </c>
      <c r="H5064" s="24">
        <v>15</v>
      </c>
      <c r="I5064" s="24">
        <v>62</v>
      </c>
      <c r="K5064" s="100"/>
      <c r="M5064" s="136" t="s">
        <v>14628</v>
      </c>
      <c r="N5064" s="136" t="s">
        <v>14635</v>
      </c>
      <c r="O5064" s="3" t="str">
        <f t="shared" si="136"/>
        <v>Label.create(:concept_id =&gt; Concept.find_by_codelist_and_code(196, '13').id, :locale =&gt; 'fi', :preflabel =&gt; 'Yksiselitteinen lukemisjärjestys', :scopenote =&gt; 'Kaikki tai lähes kaikki tekstimuotoinen sisältö on järjestetty yhteen loogiseen lukemisjärjestykseen (mukaan lukien teksti, joka on visuaalisesti erillään leipätekstistä, esim. laatikkotekstit, kuvatekstit, taulukot, alaviitteet, loppuviitteet, lainaukset jne.). Ei-tekstimuotoinen sisältö on myös linkitetty lukemisjärjestyksessä. (Ei-informatiivinen ei-tekstimuotoinen sisältö voidaan sivuuttaa). HUOM! Lukemisjärjestys viittaa siihen, miten sisältö välitetään avustavalle teknologialle. Se voi poiketa visuaalisesta järjestyksestä. Kaikella tai olennaisella äänisisällöllä pitäisi myös olla looginen lukemisjärjestys, jossa sisältö esitetään kuuntelijalle.')</v>
      </c>
      <c r="P5064" s="337" t="s">
        <v>13124</v>
      </c>
    </row>
    <row r="5065" spans="1:16" ht="195">
      <c r="A5065" s="4">
        <v>196</v>
      </c>
      <c r="B5065" s="4">
        <v>14</v>
      </c>
      <c r="C5065" s="42" t="s">
        <v>4001</v>
      </c>
      <c r="D5065" s="42"/>
      <c r="E5065" s="149"/>
      <c r="F5065" s="108" t="s">
        <v>14119</v>
      </c>
      <c r="G5065" s="108" t="s">
        <v>8792</v>
      </c>
      <c r="H5065" s="24">
        <v>15</v>
      </c>
      <c r="I5065" s="24">
        <v>62</v>
      </c>
      <c r="K5065" s="100"/>
      <c r="M5065" s="136" t="s">
        <v>12453</v>
      </c>
      <c r="N5065" s="136" t="s">
        <v>14700</v>
      </c>
      <c r="O5065" s="3" t="str">
        <f t="shared" si="136"/>
        <v>Label.create(:concept_id =&gt; Concept.find_by_codelist_and_code(196, '14').id, :locale =&gt; 'fi', :preflabel =&gt; 'Lyhyet vaihtoehtoiset kuvaukset', :scopenote =&gt; 'Kaikella tai lähes kaikella ei-tekstimuotoisella sisällöllä on lyhyet tekstivastineet, yleensä tarjolla alt-attribuutteina. Huomaa, että tämä koskee tavallisia kuvia (esim. valokuvia, kaavioita ja diagrammeja) ja myös upotettua ääntä, videota yms. Ääni- ja videosisällöllä pitää olla vaihtoehtoinen kuvaus, joka sopii niin kuulo- kuin näkövammaisille lukijoille. (Ei-informatiivinen, ei-tekstimuotoinen sisältö voidaan sivuuttaa, mutta verkkoyhteyden kautta jaettavan aineiston, joka ei ole osa digitaalista julkaisua, saavutettavuus on varmistettava.)')</v>
      </c>
      <c r="P5065" s="337" t="s">
        <v>13124</v>
      </c>
    </row>
    <row r="5066" spans="1:16" ht="225">
      <c r="A5066" s="4">
        <v>196</v>
      </c>
      <c r="B5066" s="4">
        <v>15</v>
      </c>
      <c r="C5066" s="42" t="s">
        <v>495</v>
      </c>
      <c r="D5066" s="42"/>
      <c r="E5066" s="149"/>
      <c r="F5066" s="108" t="s">
        <v>14120</v>
      </c>
      <c r="G5066" s="108" t="s">
        <v>8793</v>
      </c>
      <c r="H5066" s="24">
        <v>15</v>
      </c>
      <c r="I5066" s="24">
        <v>62</v>
      </c>
      <c r="K5066" s="100"/>
      <c r="M5066" s="136" t="s">
        <v>12455</v>
      </c>
      <c r="N5066" s="136" t="s">
        <v>14701</v>
      </c>
      <c r="O5066" s="3" t="str">
        <f t="shared" si="136"/>
        <v>Label.create(:concept_id =&gt; Concept.find_by_codelist_and_code(196, '15').id, :locale =&gt; 'fi', :preflabel =&gt; 'Kattavat vaihtoehtoiset kuvaukset', :scopenote =&gt; 'Kaikella tai lähes kaikella ei-tekstimuotoisella sisällöllä on kattavat tekstivastineet. Huomaa, että tämä koskee tavallisia kuvia (esim. valokuvia, kaavioita ja diagrammeja) ja myös upotettua ääntä, videota yms. Ääni- ja videosisällöllä pitäisi olla kattava vaihtoehtoinen kuvaus (esim. kuvailutulkattu video) ja tekstiversio, käännöstekstitys tai tekstitys, joka sopii niin kuulo- kuin näkövammaisille lukijoille. (Ei-informatiivinen, ei-tekstimuotoinen sisältö voidaan sivuuttaa, mutta verkkoyhteyden kautta jaettavan aineiston, joka ei ole osa digitaalista julkaisua, saavutettavuus on huomioitava.)')</v>
      </c>
      <c r="P5066" s="337" t="s">
        <v>13124</v>
      </c>
    </row>
    <row r="5067" spans="1:16" ht="60">
      <c r="A5067" s="4">
        <v>196</v>
      </c>
      <c r="B5067" s="4">
        <v>16</v>
      </c>
      <c r="C5067" s="42" t="s">
        <v>205</v>
      </c>
      <c r="D5067" s="42"/>
      <c r="E5067" s="149"/>
      <c r="F5067" s="43" t="s">
        <v>4557</v>
      </c>
      <c r="G5067" s="43" t="s">
        <v>6933</v>
      </c>
      <c r="H5067" s="24">
        <v>15</v>
      </c>
      <c r="K5067" s="100"/>
      <c r="M5067" s="136" t="s">
        <v>12457</v>
      </c>
      <c r="N5067" s="136" t="s">
        <v>13033</v>
      </c>
      <c r="O5067" s="178" t="str">
        <f t="shared" si="136"/>
        <v>Label.create(:concept_id =&gt; Concept.find_by_codelist_and_code(196, '16').id, :locale =&gt; 'fi', :preflabel =&gt; 'Visuaalisessa muodossa esitetty data on saatavilla ei-graafisena', :scopenote =&gt; 'Kun data on esitetty visuaalisessa muodossa (esim. kuvioina ja kaavioina), esityksen pohjana oleva data on saatavilla myös ei-graafisessa muodossa (yleensä taulukkoina, tekstinä)')</v>
      </c>
      <c r="P5067" s="337" t="s">
        <v>13124</v>
      </c>
    </row>
    <row r="5068" spans="1:16" ht="60">
      <c r="A5068" s="4">
        <v>196</v>
      </c>
      <c r="B5068" s="4">
        <v>17</v>
      </c>
      <c r="C5068" s="42" t="s">
        <v>3708</v>
      </c>
      <c r="D5068" s="42"/>
      <c r="E5068" s="149"/>
      <c r="F5068" s="108" t="s">
        <v>14121</v>
      </c>
      <c r="G5068" s="108" t="s">
        <v>14056</v>
      </c>
      <c r="H5068" s="24">
        <v>15</v>
      </c>
      <c r="I5068" s="24">
        <v>62</v>
      </c>
      <c r="K5068" s="100"/>
      <c r="M5068" s="136" t="s">
        <v>14629</v>
      </c>
      <c r="N5068" s="136" t="s">
        <v>13034</v>
      </c>
      <c r="O5068" s="3" t="str">
        <f t="shared" si="136"/>
        <v>Label.create(:concept_id =&gt; Concept.find_by_codelist_and_code(196, '17').id, :locale =&gt; 'fi', :preflabel =&gt; 'Saavutettava matemaattinen sisältö - MathML', :scopenote =&gt; 'Matemaattinen sisältö kuten lausekkeet ovat luettavissa avustavan teknologian avulla, esim. käyttämällä MathML:ää. Semantic MathML on suositeltava, mutta Presentational MathML on hyväksyttävää')</v>
      </c>
      <c r="P5068" s="337" t="s">
        <v>13124</v>
      </c>
    </row>
    <row r="5069" spans="1:16" ht="60">
      <c r="A5069" s="4">
        <v>196</v>
      </c>
      <c r="B5069" s="4">
        <v>18</v>
      </c>
      <c r="C5069" s="42" t="s">
        <v>95</v>
      </c>
      <c r="D5069" s="42"/>
      <c r="E5069" s="149"/>
      <c r="F5069" s="108" t="s">
        <v>14122</v>
      </c>
      <c r="G5069" s="108" t="s">
        <v>14057</v>
      </c>
      <c r="H5069" s="24">
        <v>15</v>
      </c>
      <c r="I5069" s="24">
        <v>62</v>
      </c>
      <c r="K5069" s="100"/>
      <c r="M5069" s="136" t="s">
        <v>14630</v>
      </c>
      <c r="N5069" s="136" t="s">
        <v>13035</v>
      </c>
      <c r="O5069" s="3" t="str">
        <f t="shared" si="136"/>
        <v>Label.create(:concept_id =&gt; Concept.find_by_codelist_and_code(196, '18').id, :locale =&gt; 'fi', :preflabel =&gt; 'Saavutettavat kemialliset merkinnät - ChemML', :scopenote =&gt; 'Kemialliset merkinnät, kuten kemialliset kaavat ovat luettavissa avustavan teknologian avulla, esim. käyttämällä ChemML:aa')</v>
      </c>
      <c r="P5069" s="337" t="s">
        <v>13124</v>
      </c>
    </row>
    <row r="5070" spans="1:16" ht="90">
      <c r="A5070" s="4">
        <v>196</v>
      </c>
      <c r="B5070" s="4">
        <v>19</v>
      </c>
      <c r="C5070" s="42" t="s">
        <v>247</v>
      </c>
      <c r="D5070" s="42"/>
      <c r="E5070" s="149"/>
      <c r="F5070" s="43" t="s">
        <v>8573</v>
      </c>
      <c r="G5070" s="43" t="s">
        <v>8277</v>
      </c>
      <c r="H5070" s="24">
        <v>15</v>
      </c>
      <c r="I5070" s="24">
        <v>46</v>
      </c>
      <c r="K5070" s="100"/>
      <c r="M5070" s="136" t="s">
        <v>12458</v>
      </c>
      <c r="N5070" s="136" t="s">
        <v>13036</v>
      </c>
      <c r="O5070" s="178" t="str">
        <f t="shared" si="136"/>
        <v>Label.create(:concept_id =&gt; Concept.find_by_codelist_and_code(196, '19').id, :locale =&gt; 'fi', :preflabel =&gt; 'Painettua aineistoa vastaava sivunumerointi', :scopenote =&gt; 'Mukautuva (uudelleen sivuttuva) e-julkaisu sisältää viitteet vastaavan painetun julkaisun sivunumeroihin. Määritä tunniste sivunumeroiden lähteelle käyttämällä elementtiä &amp;lt;RelatedProduct&gt; suhteen tyypin 13 kanssa')</v>
      </c>
      <c r="P5070" s="337" t="s">
        <v>13124</v>
      </c>
    </row>
    <row r="5071" spans="1:16" ht="75">
      <c r="A5071" s="4">
        <v>196</v>
      </c>
      <c r="B5071" s="4">
        <v>20</v>
      </c>
      <c r="C5071" s="42" t="s">
        <v>3253</v>
      </c>
      <c r="D5071" s="42"/>
      <c r="E5071" s="149"/>
      <c r="F5071" s="43" t="s">
        <v>4571</v>
      </c>
      <c r="G5071" s="108" t="s">
        <v>14123</v>
      </c>
      <c r="H5071" s="24">
        <v>15</v>
      </c>
      <c r="I5071" s="24">
        <v>62</v>
      </c>
      <c r="K5071" s="100"/>
      <c r="M5071" s="136" t="s">
        <v>12459</v>
      </c>
      <c r="N5071" s="136" t="s">
        <v>14631</v>
      </c>
      <c r="O5071" s="3" t="str">
        <f t="shared" si="136"/>
        <v>Label.create(:concept_id =&gt; Concept.find_by_codelist_and_code(196, '20').id, :locale =&gt; 'fi', :preflabel =&gt; 'Synkronoitu äänite', :scopenote =&gt; 'Äänitetty luenta (luonnollinen tai koneääni) on synkronoitu kaiken oleellisen tekstin kanssa sisältäen kaikki vaihtoehtoiset kuvaukset, esim. käyttäen SMIL media overlaytä.')</v>
      </c>
      <c r="P5071" s="337" t="s">
        <v>13124</v>
      </c>
    </row>
    <row r="5072" spans="1:16" ht="60">
      <c r="A5072" s="4">
        <v>196</v>
      </c>
      <c r="B5072" s="4">
        <v>22</v>
      </c>
      <c r="C5072" s="42" t="s">
        <v>3629</v>
      </c>
      <c r="D5072" s="42"/>
      <c r="E5072" s="149"/>
      <c r="F5072" s="43" t="s">
        <v>4826</v>
      </c>
      <c r="G5072" s="108" t="s">
        <v>14124</v>
      </c>
      <c r="H5072" s="24">
        <v>19</v>
      </c>
      <c r="I5072" s="24">
        <v>62</v>
      </c>
      <c r="K5072" s="100"/>
      <c r="M5072" s="136" t="s">
        <v>12460</v>
      </c>
      <c r="N5072" s="136" t="s">
        <v>14636</v>
      </c>
      <c r="O5072" s="3" t="str">
        <f t="shared" si="136"/>
        <v>Label.create(:concept_id =&gt; Concept.find_by_codelist_and_code(196, '21').id, :locale =&gt; 'fi', :preflabel =&gt; 'Tekstistä puheeksi -järjestelmiä varten on ohjausta', :scopenote =&gt; 'Tekstistä puheeksi –järjestelmiä tehostetaan käyttäen esim. PLS-leksikkoja, SSML- tai CSSpuhesynteesiohjeita tai muita puhesynteesin merkkauskieliä')</v>
      </c>
      <c r="P5072" s="337" t="s">
        <v>13124</v>
      </c>
    </row>
    <row r="5073" spans="1:16" ht="90">
      <c r="A5073" s="4">
        <v>196</v>
      </c>
      <c r="B5073" s="106">
        <v>23</v>
      </c>
      <c r="C5073" s="42" t="s">
        <v>2962</v>
      </c>
      <c r="D5073" s="42"/>
      <c r="E5073" s="149"/>
      <c r="F5073" s="43" t="s">
        <v>4858</v>
      </c>
      <c r="G5073" s="43" t="s">
        <v>6934</v>
      </c>
      <c r="H5073" s="24">
        <v>20</v>
      </c>
      <c r="K5073" s="100"/>
      <c r="M5073" s="136" t="s">
        <v>12461</v>
      </c>
      <c r="N5073" s="136" t="s">
        <v>13037</v>
      </c>
      <c r="O5073" s="178" t="str">
        <f t="shared" si="136"/>
        <v>Label.create(:concept_id =&gt; Concept.find_by_codelist_and_code(196, '22').id, :locale =&gt; 'fi', :preflabel =&gt; 'Kielet on merkitty', :scopenote =&gt; 'Tekstin kieli on määritelty (esim. HTML:n tai XML:n lang-attribuuttien avulla) tehostamaan tekstistä puheeksi -tekniikkaa (ja muita vaihtoehtoisia muunnoksia) sekä koko asiakirjan tasolla että tarvittaessa erikielisille yksittäisille sanoille, lauseille tai katkelmille')</v>
      </c>
      <c r="P5073" s="337" t="s">
        <v>13124</v>
      </c>
    </row>
    <row r="5074" spans="1:16" ht="120">
      <c r="A5074" s="4">
        <v>196</v>
      </c>
      <c r="B5074" s="106">
        <v>24</v>
      </c>
      <c r="C5074" s="42" t="s">
        <v>203</v>
      </c>
      <c r="D5074" s="42"/>
      <c r="E5074" s="149"/>
      <c r="F5074" s="43" t="s">
        <v>7224</v>
      </c>
      <c r="G5074" s="108" t="s">
        <v>14125</v>
      </c>
      <c r="H5074" s="24">
        <v>33</v>
      </c>
      <c r="I5074" s="24">
        <v>62</v>
      </c>
      <c r="K5074" s="100"/>
      <c r="M5074" s="136" t="s">
        <v>12766</v>
      </c>
      <c r="N5074" s="136" t="s">
        <v>14637</v>
      </c>
      <c r="O5074" s="3" t="str">
        <f t="shared" si="136"/>
        <v>Label.create(:concept_id =&gt; Concept.find_by_codelist_and_code(196, '24').id, :locale =&gt; 'fi', :preflabel =&gt; 'Luettavuus henkilöille, jolla on lukivaikeus', :scopenote =&gt; 'Saatavana erikoisfontteja, -merkkejä ja/tai rivivälityksiä, sovituksia ja kappalevälejä, väritystä ja muita vaihtoehtoja, jotka parantavat luettavuutta lukemisrajoitteisille lukijoille. Tiedot, kuten tarvittaessa fontin nimi, ilmoitetaan kohdassa &amp;lt;ProductFormFeatureDescription&gt;. Käytä tarvittaessa yhdessä &amp;lt;EditionType&gt;:n HRE (Luettavuudeltaan optimoitu painos) kanssa.')</v>
      </c>
      <c r="P5074" s="337" t="s">
        <v>13124</v>
      </c>
    </row>
    <row r="5075" spans="1:16" ht="75">
      <c r="A5075" s="106">
        <v>196</v>
      </c>
      <c r="B5075" s="118">
        <v>25</v>
      </c>
      <c r="C5075" s="111" t="s">
        <v>3764</v>
      </c>
      <c r="D5075" s="111"/>
      <c r="E5075" s="150"/>
      <c r="F5075" s="108" t="s">
        <v>14126</v>
      </c>
      <c r="G5075" s="108" t="s">
        <v>14127</v>
      </c>
      <c r="H5075" s="109">
        <v>48</v>
      </c>
      <c r="I5075" s="109">
        <v>62</v>
      </c>
      <c r="J5075" s="110"/>
      <c r="K5075" s="100"/>
      <c r="M5075" s="136" t="s">
        <v>14638</v>
      </c>
      <c r="N5075" s="136" t="s">
        <v>14639</v>
      </c>
      <c r="O5075" s="3" t="str">
        <f t="shared" si="136"/>
        <v>Label.create(:concept_id =&gt; Concept.find_by_codelist_and_code(196, '25').id, :locale =&gt; 'fi', :preflabel =&gt; 'Värin käyttö ei ole ainut tapa tiedon välittämiseksi', :scopenote =&gt; 'Lukijoille, joilla on värinäön heikkous, värin käyttö (esim. kaavioissa, kehotteissa tai painikkeissa) ei ole ainoa visuaalinen erotuskeino tai tapa välittää tietoa')</v>
      </c>
      <c r="P5075" s="337" t="s">
        <v>13124</v>
      </c>
    </row>
    <row r="5076" spans="1:16" ht="45">
      <c r="A5076" s="106">
        <v>196</v>
      </c>
      <c r="B5076" s="118">
        <v>26</v>
      </c>
      <c r="C5076" s="111" t="s">
        <v>4193</v>
      </c>
      <c r="D5076" s="111"/>
      <c r="E5076" s="150"/>
      <c r="F5076" s="108" t="s">
        <v>14128</v>
      </c>
      <c r="G5076" s="108" t="s">
        <v>8425</v>
      </c>
      <c r="H5076" s="109">
        <v>48</v>
      </c>
      <c r="I5076" s="109">
        <v>62</v>
      </c>
      <c r="J5076" s="110"/>
      <c r="K5076" s="100"/>
      <c r="M5076" s="136" t="s">
        <v>14640</v>
      </c>
      <c r="N5076" s="136" t="s">
        <v>12462</v>
      </c>
      <c r="O5076" s="3" t="str">
        <f t="shared" si="136"/>
        <v>Label.create(:concept_id =&gt; Concept.find_by_codelist_and_code(196, '26').id, :locale =&gt; 'fi', :preflabel =&gt; 'Korkean kontrastin käyttö tekstin ja taustavärin suhteessa', :scopenote =&gt; 'Leipätekstin kontrastisuhde on vähintään 4.5:1 (tai suuressa tekstissä / otsikossa 3:1)')</v>
      </c>
      <c r="P5076" s="337" t="s">
        <v>13124</v>
      </c>
    </row>
    <row r="5077" spans="1:16" ht="135">
      <c r="A5077" s="118">
        <v>196</v>
      </c>
      <c r="B5077" s="118">
        <v>27</v>
      </c>
      <c r="C5077" s="111" t="s">
        <v>848</v>
      </c>
      <c r="D5077" s="111"/>
      <c r="E5077" s="111"/>
      <c r="F5077" s="108" t="s">
        <v>14129</v>
      </c>
      <c r="G5077" s="108" t="s">
        <v>14130</v>
      </c>
      <c r="H5077" s="109">
        <v>51</v>
      </c>
      <c r="I5077" s="109">
        <v>62</v>
      </c>
      <c r="J5077" s="110"/>
      <c r="K5077" s="100"/>
      <c r="M5077" s="136" t="s">
        <v>14641</v>
      </c>
      <c r="N5077" s="136" t="s">
        <v>14642</v>
      </c>
      <c r="O5077" s="3" t="str">
        <f t="shared" si="136"/>
        <v>Label.create(:concept_id =&gt; Concept.find_by_codelist_and_code(196, '27').id, :locale =&gt; 'fi', :preflabel =&gt; 'Korkean kontrastin käyttö äänisisältöjen edusta- ja taustaäänen tasoissa', :scopenote =&gt; 'Äänisisällön aikana ei kuulu lainkaan tai vain vähäistä taustamelua (esim. ympäristön ääniä), vähintään 20 dB edustapuheen äänentason alapuolella tai taustamelu voidaan ottaa pois päältä (esim. erillinen ääniraita taustamelulle). Lyhyet ja satunnaiset äänitehosteet voivat olla yhtä kovia kuin edustapuhe, silloin kun ne ovat erotettavissa siitä.')</v>
      </c>
      <c r="P5077" s="337" t="s">
        <v>13124</v>
      </c>
    </row>
    <row r="5078" spans="1:16" ht="210">
      <c r="A5078" s="118">
        <v>196</v>
      </c>
      <c r="B5078" s="118">
        <v>28</v>
      </c>
      <c r="C5078" s="111" t="s">
        <v>4051</v>
      </c>
      <c r="D5078" s="111"/>
      <c r="E5078" s="111"/>
      <c r="F5078" s="108" t="s">
        <v>8764</v>
      </c>
      <c r="G5078" s="108" t="s">
        <v>8765</v>
      </c>
      <c r="H5078" s="109">
        <v>51</v>
      </c>
      <c r="I5078" s="109"/>
      <c r="J5078" s="110"/>
      <c r="K5078" s="100"/>
      <c r="M5078" s="136" t="s">
        <v>12463</v>
      </c>
      <c r="N5078" s="136" t="s">
        <v>14643</v>
      </c>
      <c r="O5078" s="178" t="str">
        <f t="shared" si="136"/>
        <v>Label.create(:concept_id =&gt; Concept.find_by_codelist_and_code(196, '28').id, :locale =&gt; 'fi', :preflabel =&gt; 'Kattavat vaihtoehtoiset audiokuvaukset', :scopenote =&gt; 'Kaikella tai lähes kaikella ei-tekstimuotoisella sisällöllä on kattavat vaihtoehtoiset kuvaukset tallennetuna äänenä. Huomaa, että tämä koskee kaikkia tavallisia kuvia (esim. valokuvat, kaaviot, diagrammit) ja myös upotettua videota jne. Videosisällöllä on oltava kattavat vaihtoehtoiset kuvaukset (esim. kuvailutulkattu video) ja tekstiversio, käännöstekstitys tai tekstitys (suljettu tai avoin), joka sopii kuulo- ja näkövammaisille lukijoille. (Ei-informatiivinen, ei-tekstimuotoinen sisältö voidaan sivuuttaa, mutta verkkoyhteyden kautta jaettavan aineiston eikä e-julkaisun osana olevan aineiston saavutettavuus on huomioitava.)')</v>
      </c>
      <c r="P5078" s="337" t="s">
        <v>13124</v>
      </c>
    </row>
    <row r="5079" spans="1:16" ht="90">
      <c r="A5079" s="118">
        <v>196</v>
      </c>
      <c r="B5079" s="4">
        <v>25</v>
      </c>
      <c r="C5079" s="111" t="s">
        <v>2237</v>
      </c>
      <c r="D5079" s="111"/>
      <c r="E5079" s="111"/>
      <c r="F5079" s="108" t="s">
        <v>14131</v>
      </c>
      <c r="G5079" s="108" t="s">
        <v>8766</v>
      </c>
      <c r="H5079" s="109">
        <v>51</v>
      </c>
      <c r="I5079" s="109">
        <v>62</v>
      </c>
      <c r="J5079" s="110"/>
      <c r="K5079" s="100"/>
      <c r="M5079" s="136" t="s">
        <v>12464</v>
      </c>
      <c r="N5079" s="136" t="s">
        <v>12465</v>
      </c>
      <c r="O5079" s="3" t="str">
        <f t="shared" si="136"/>
        <v>Label.create(:concept_id =&gt; Concept.find_by_codelist_and_code(196, '29').id, :locale =&gt; 'fi', :preflabel =&gt; 'Seuraavaan/edelliseen kohtaan siirtyminen', :scopenote =&gt; 'Kaikki otsikot ja muut sisällön rakenteelliset elementit on merkitty asianmukaisesti ja (jos sovellettavissa) numeroitu, mikä nopeuttaa siirtymistä seuraavaan/edelliseen otsikkoon ja seuraavan/edelliseen lukuun siirtymättä sisällysluetteloon')</v>
      </c>
      <c r="P5079" s="337" t="s">
        <v>13124</v>
      </c>
    </row>
    <row r="5080" spans="1:16" ht="91.5">
      <c r="A5080" s="118">
        <v>196</v>
      </c>
      <c r="B5080" s="106">
        <v>26</v>
      </c>
      <c r="C5080" s="111" t="s">
        <v>507</v>
      </c>
      <c r="D5080" s="111"/>
      <c r="E5080" s="111"/>
      <c r="F5080" s="108" t="s">
        <v>14000</v>
      </c>
      <c r="G5080" s="108" t="s">
        <v>14132</v>
      </c>
      <c r="H5080" s="109">
        <v>62</v>
      </c>
      <c r="I5080" s="109"/>
      <c r="J5080" s="110"/>
      <c r="K5080" s="100"/>
      <c r="M5080" s="136" t="s">
        <v>14472</v>
      </c>
      <c r="N5080" s="136" t="s">
        <v>14644</v>
      </c>
      <c r="P5080" s="337" t="s">
        <v>13124</v>
      </c>
    </row>
    <row r="5081" spans="1:16" ht="45.75">
      <c r="A5081" s="118">
        <v>196</v>
      </c>
      <c r="B5081" s="106">
        <v>27</v>
      </c>
      <c r="C5081" s="111" t="s">
        <v>294</v>
      </c>
      <c r="D5081" s="111"/>
      <c r="E5081" s="111"/>
      <c r="F5081" s="108" t="s">
        <v>14001</v>
      </c>
      <c r="G5081" s="108" t="s">
        <v>14133</v>
      </c>
      <c r="H5081" s="109">
        <v>62</v>
      </c>
      <c r="I5081" s="109"/>
      <c r="J5081" s="110"/>
      <c r="K5081" s="100"/>
      <c r="M5081" s="136" t="s">
        <v>14646</v>
      </c>
      <c r="N5081" s="136" t="s">
        <v>14645</v>
      </c>
      <c r="P5081" s="337" t="s">
        <v>13124</v>
      </c>
    </row>
    <row r="5082" spans="1:16" ht="61.5">
      <c r="A5082" s="118">
        <v>196</v>
      </c>
      <c r="B5082" s="106">
        <v>28</v>
      </c>
      <c r="C5082" s="111" t="s">
        <v>723</v>
      </c>
      <c r="D5082" s="111"/>
      <c r="E5082" s="111"/>
      <c r="F5082" s="108" t="s">
        <v>14002</v>
      </c>
      <c r="G5082" s="108" t="s">
        <v>14134</v>
      </c>
      <c r="H5082" s="109">
        <v>62</v>
      </c>
      <c r="I5082" s="109"/>
      <c r="J5082" s="110"/>
      <c r="K5082" s="100"/>
      <c r="M5082" s="136" t="s">
        <v>14647</v>
      </c>
      <c r="N5082" s="136" t="s">
        <v>14648</v>
      </c>
      <c r="P5082" s="337" t="s">
        <v>13124</v>
      </c>
    </row>
    <row r="5083" spans="1:16" ht="30">
      <c r="A5083" s="118">
        <v>196</v>
      </c>
      <c r="B5083" s="106">
        <v>29</v>
      </c>
      <c r="C5083" s="111" t="s">
        <v>3602</v>
      </c>
      <c r="D5083" s="111"/>
      <c r="E5083" s="111"/>
      <c r="F5083" s="108" t="s">
        <v>14003</v>
      </c>
      <c r="G5083" s="116" t="s">
        <v>13203</v>
      </c>
      <c r="H5083" s="109">
        <v>62</v>
      </c>
      <c r="I5083" s="109"/>
      <c r="J5083" s="110"/>
      <c r="K5083" s="100"/>
      <c r="M5083" s="136" t="s">
        <v>14649</v>
      </c>
      <c r="N5083" s="136" t="s">
        <v>13857</v>
      </c>
      <c r="P5083" s="337" t="s">
        <v>13124</v>
      </c>
    </row>
    <row r="5084" spans="1:16" ht="30">
      <c r="A5084" s="118">
        <v>196</v>
      </c>
      <c r="B5084" s="106">
        <v>30</v>
      </c>
      <c r="C5084" s="111" t="s">
        <v>2788</v>
      </c>
      <c r="D5084" s="111"/>
      <c r="E5084" s="111"/>
      <c r="F5084" s="108" t="s">
        <v>14004</v>
      </c>
      <c r="G5084" s="116" t="s">
        <v>13203</v>
      </c>
      <c r="H5084" s="109">
        <v>62</v>
      </c>
      <c r="I5084" s="109"/>
      <c r="J5084" s="110"/>
      <c r="K5084" s="100"/>
      <c r="M5084" s="136" t="s">
        <v>14531</v>
      </c>
      <c r="N5084" s="136" t="s">
        <v>13857</v>
      </c>
      <c r="P5084" s="337" t="s">
        <v>13124</v>
      </c>
    </row>
    <row r="5085" spans="1:16" ht="135">
      <c r="A5085" s="118">
        <v>196</v>
      </c>
      <c r="B5085" s="106">
        <v>31</v>
      </c>
      <c r="C5085" s="111" t="s">
        <v>2143</v>
      </c>
      <c r="D5085" s="111"/>
      <c r="E5085" s="111"/>
      <c r="F5085" s="108" t="s">
        <v>14005</v>
      </c>
      <c r="G5085" s="108" t="s">
        <v>14135</v>
      </c>
      <c r="H5085" s="109">
        <v>62</v>
      </c>
      <c r="I5085" s="109"/>
      <c r="J5085" s="110"/>
      <c r="K5085" s="100"/>
      <c r="M5085" s="136" t="s">
        <v>14702</v>
      </c>
      <c r="N5085" s="136" t="s">
        <v>14703</v>
      </c>
      <c r="P5085" s="337" t="s">
        <v>13124</v>
      </c>
    </row>
    <row r="5086" spans="1:16" ht="45.75">
      <c r="A5086" s="118">
        <v>196</v>
      </c>
      <c r="B5086" s="106">
        <v>32</v>
      </c>
      <c r="C5086" s="111" t="s">
        <v>2868</v>
      </c>
      <c r="D5086" s="111"/>
      <c r="E5086" s="111"/>
      <c r="F5086" s="108" t="s">
        <v>14006</v>
      </c>
      <c r="G5086" s="116" t="s">
        <v>14136</v>
      </c>
      <c r="H5086" s="109">
        <v>62</v>
      </c>
      <c r="I5086" s="109"/>
      <c r="J5086" s="110"/>
      <c r="K5086" s="100"/>
      <c r="M5086" s="136" t="s">
        <v>14578</v>
      </c>
      <c r="N5086" s="136" t="s">
        <v>14487</v>
      </c>
      <c r="P5086" s="337" t="s">
        <v>13124</v>
      </c>
    </row>
    <row r="5087" spans="1:16" ht="76.5">
      <c r="A5087" s="118">
        <v>196</v>
      </c>
      <c r="B5087" s="106">
        <v>33</v>
      </c>
      <c r="C5087" s="111" t="s">
        <v>1760</v>
      </c>
      <c r="D5087" s="111"/>
      <c r="E5087" s="111"/>
      <c r="F5087" s="108" t="s">
        <v>14007</v>
      </c>
      <c r="G5087" s="116" t="s">
        <v>14137</v>
      </c>
      <c r="H5087" s="109">
        <v>62</v>
      </c>
      <c r="I5087" s="109"/>
      <c r="J5087" s="110"/>
      <c r="K5087" s="100"/>
      <c r="M5087" s="136" t="s">
        <v>14489</v>
      </c>
      <c r="N5087" s="136" t="s">
        <v>14650</v>
      </c>
      <c r="P5087" s="337" t="s">
        <v>13124</v>
      </c>
    </row>
    <row r="5088" spans="1:16" ht="75.75">
      <c r="A5088" s="118">
        <v>196</v>
      </c>
      <c r="B5088" s="106">
        <v>34</v>
      </c>
      <c r="C5088" s="111" t="s">
        <v>2072</v>
      </c>
      <c r="D5088" s="111"/>
      <c r="E5088" s="111"/>
      <c r="F5088" s="108" t="s">
        <v>14008</v>
      </c>
      <c r="G5088" s="116" t="s">
        <v>14138</v>
      </c>
      <c r="H5088" s="109">
        <v>62</v>
      </c>
      <c r="I5088" s="109"/>
      <c r="J5088" s="110"/>
      <c r="K5088" s="100"/>
      <c r="M5088" s="136" t="s">
        <v>14492</v>
      </c>
      <c r="N5088" s="136" t="s">
        <v>14704</v>
      </c>
      <c r="P5088" s="337" t="s">
        <v>13124</v>
      </c>
    </row>
    <row r="5089" spans="1:16" ht="75.75">
      <c r="A5089" s="118">
        <v>196</v>
      </c>
      <c r="B5089" s="106">
        <v>35</v>
      </c>
      <c r="C5089" s="111" t="s">
        <v>1544</v>
      </c>
      <c r="D5089" s="111"/>
      <c r="E5089" s="111"/>
      <c r="F5089" s="108" t="s">
        <v>14009</v>
      </c>
      <c r="G5089" s="116" t="s">
        <v>14139</v>
      </c>
      <c r="H5089" s="109">
        <v>62</v>
      </c>
      <c r="I5089" s="109"/>
      <c r="J5089" s="110"/>
      <c r="K5089" s="100"/>
      <c r="M5089" s="136" t="s">
        <v>14495</v>
      </c>
      <c r="N5089" s="136" t="s">
        <v>14651</v>
      </c>
      <c r="P5089" s="337" t="s">
        <v>13124</v>
      </c>
    </row>
    <row r="5090" spans="1:16" ht="241.5">
      <c r="A5090" s="118">
        <v>196</v>
      </c>
      <c r="B5090" s="106">
        <v>36</v>
      </c>
      <c r="C5090" s="111" t="s">
        <v>3437</v>
      </c>
      <c r="D5090" s="111"/>
      <c r="E5090" s="111"/>
      <c r="F5090" s="108" t="s">
        <v>14010</v>
      </c>
      <c r="G5090" s="116" t="s">
        <v>14140</v>
      </c>
      <c r="H5090" s="109">
        <v>62</v>
      </c>
      <c r="I5090" s="109"/>
      <c r="J5090" s="110"/>
      <c r="K5090" s="100"/>
      <c r="M5090" s="136" t="s">
        <v>14498</v>
      </c>
      <c r="N5090" s="136" t="s">
        <v>14532</v>
      </c>
      <c r="P5090" s="337" t="s">
        <v>13124</v>
      </c>
    </row>
    <row r="5091" spans="1:16" ht="151.5">
      <c r="A5091" s="118">
        <v>196</v>
      </c>
      <c r="B5091" s="106">
        <v>37</v>
      </c>
      <c r="C5091" s="111" t="s">
        <v>1179</v>
      </c>
      <c r="D5091" s="111"/>
      <c r="E5091" s="111"/>
      <c r="F5091" s="108" t="s">
        <v>14011</v>
      </c>
      <c r="G5091" s="108" t="s">
        <v>14141</v>
      </c>
      <c r="H5091" s="109">
        <v>62</v>
      </c>
      <c r="I5091" s="109"/>
      <c r="J5091" s="110"/>
      <c r="K5091" s="100"/>
      <c r="M5091" s="136" t="s">
        <v>14501</v>
      </c>
      <c r="N5091" s="136" t="s">
        <v>14533</v>
      </c>
      <c r="P5091" s="337" t="s">
        <v>13124</v>
      </c>
    </row>
    <row r="5092" spans="1:16" ht="151.5">
      <c r="A5092" s="118">
        <v>196</v>
      </c>
      <c r="B5092" s="106">
        <v>38</v>
      </c>
      <c r="C5092" s="111" t="s">
        <v>2895</v>
      </c>
      <c r="D5092" s="111"/>
      <c r="E5092" s="111"/>
      <c r="F5092" s="108" t="s">
        <v>14012</v>
      </c>
      <c r="G5092" s="108" t="s">
        <v>14142</v>
      </c>
      <c r="H5092" s="109">
        <v>62</v>
      </c>
      <c r="I5092" s="109"/>
      <c r="J5092" s="110"/>
      <c r="K5092" s="100"/>
      <c r="M5092" s="136" t="s">
        <v>14504</v>
      </c>
      <c r="N5092" s="136" t="s">
        <v>14534</v>
      </c>
      <c r="P5092" s="337" t="s">
        <v>13124</v>
      </c>
    </row>
    <row r="5093" spans="1:16" ht="166.5">
      <c r="A5093" s="118">
        <v>196</v>
      </c>
      <c r="B5093" s="106">
        <v>39</v>
      </c>
      <c r="C5093" s="111" t="s">
        <v>688</v>
      </c>
      <c r="D5093" s="111"/>
      <c r="E5093" s="111"/>
      <c r="F5093" s="108" t="s">
        <v>14013</v>
      </c>
      <c r="G5093" s="108" t="s">
        <v>14143</v>
      </c>
      <c r="H5093" s="109">
        <v>62</v>
      </c>
      <c r="I5093" s="109"/>
      <c r="J5093" s="110"/>
      <c r="K5093" s="100"/>
      <c r="M5093" s="136" t="s">
        <v>14507</v>
      </c>
      <c r="N5093" s="136" t="s">
        <v>14535</v>
      </c>
      <c r="P5093" s="337" t="s">
        <v>13124</v>
      </c>
    </row>
    <row r="5094" spans="1:16" ht="180.75">
      <c r="A5094" s="118">
        <v>196</v>
      </c>
      <c r="B5094" s="106">
        <v>40</v>
      </c>
      <c r="C5094" s="111" t="s">
        <v>14014</v>
      </c>
      <c r="D5094" s="111"/>
      <c r="E5094" s="111"/>
      <c r="F5094" s="108" t="s">
        <v>14015</v>
      </c>
      <c r="G5094" s="116" t="s">
        <v>14144</v>
      </c>
      <c r="H5094" s="109">
        <v>62</v>
      </c>
      <c r="I5094" s="109"/>
      <c r="J5094" s="110"/>
      <c r="K5094" s="100"/>
      <c r="M5094" s="136" t="s">
        <v>14015</v>
      </c>
      <c r="N5094" s="136" t="s">
        <v>14712</v>
      </c>
      <c r="P5094" s="337" t="s">
        <v>13124</v>
      </c>
    </row>
    <row r="5095" spans="1:16" ht="30">
      <c r="A5095" s="118">
        <v>196</v>
      </c>
      <c r="B5095" s="106">
        <v>41</v>
      </c>
      <c r="C5095" s="111" t="s">
        <v>14016</v>
      </c>
      <c r="D5095" s="111"/>
      <c r="E5095" s="111"/>
      <c r="F5095" s="108" t="s">
        <v>14017</v>
      </c>
      <c r="G5095" s="116" t="s">
        <v>13203</v>
      </c>
      <c r="H5095" s="109">
        <v>62</v>
      </c>
      <c r="I5095" s="109"/>
      <c r="J5095" s="110"/>
      <c r="K5095" s="100"/>
      <c r="M5095" s="136" t="s">
        <v>14017</v>
      </c>
      <c r="N5095" s="136" t="s">
        <v>13857</v>
      </c>
      <c r="P5095" s="337" t="s">
        <v>13124</v>
      </c>
    </row>
    <row r="5096" spans="1:16" ht="30">
      <c r="A5096" s="118">
        <v>196</v>
      </c>
      <c r="B5096" s="106">
        <v>42</v>
      </c>
      <c r="C5096" s="111" t="s">
        <v>14018</v>
      </c>
      <c r="D5096" s="111"/>
      <c r="E5096" s="111"/>
      <c r="F5096" s="108" t="s">
        <v>14019</v>
      </c>
      <c r="G5096" s="116" t="s">
        <v>13203</v>
      </c>
      <c r="H5096" s="109">
        <v>62</v>
      </c>
      <c r="I5096" s="109"/>
      <c r="J5096" s="110"/>
      <c r="K5096" s="100"/>
      <c r="M5096" s="136" t="s">
        <v>14019</v>
      </c>
      <c r="N5096" s="136" t="s">
        <v>13857</v>
      </c>
      <c r="P5096" s="337" t="s">
        <v>13124</v>
      </c>
    </row>
    <row r="5097" spans="1:16" ht="180">
      <c r="A5097" s="118">
        <v>196</v>
      </c>
      <c r="B5097" s="106">
        <v>43</v>
      </c>
      <c r="C5097" s="111" t="s">
        <v>14020</v>
      </c>
      <c r="D5097" s="111"/>
      <c r="E5097" s="111"/>
      <c r="F5097" s="108" t="s">
        <v>14021</v>
      </c>
      <c r="G5097" s="116" t="s">
        <v>14145</v>
      </c>
      <c r="H5097" s="109">
        <v>62</v>
      </c>
      <c r="I5097" s="109"/>
      <c r="J5097" s="110"/>
      <c r="K5097" s="100"/>
      <c r="M5097" s="136" t="s">
        <v>14575</v>
      </c>
      <c r="N5097" s="136" t="s">
        <v>14652</v>
      </c>
      <c r="P5097" s="337" t="s">
        <v>13124</v>
      </c>
    </row>
    <row r="5098" spans="1:16" ht="30">
      <c r="A5098" s="118">
        <v>196</v>
      </c>
      <c r="B5098" s="106">
        <v>44</v>
      </c>
      <c r="C5098" s="111" t="s">
        <v>14022</v>
      </c>
      <c r="D5098" s="111"/>
      <c r="E5098" s="111"/>
      <c r="F5098" s="108" t="s">
        <v>14023</v>
      </c>
      <c r="G5098" s="116" t="s">
        <v>13203</v>
      </c>
      <c r="H5098" s="109">
        <v>62</v>
      </c>
      <c r="I5098" s="109"/>
      <c r="J5098" s="110"/>
      <c r="K5098" s="100"/>
      <c r="M5098" s="136" t="s">
        <v>14576</v>
      </c>
      <c r="N5098" s="136" t="s">
        <v>13857</v>
      </c>
      <c r="P5098" s="337" t="s">
        <v>13124</v>
      </c>
    </row>
    <row r="5099" spans="1:16" ht="30">
      <c r="A5099" s="118">
        <v>196</v>
      </c>
      <c r="B5099" s="106">
        <v>45</v>
      </c>
      <c r="C5099" s="111" t="s">
        <v>14024</v>
      </c>
      <c r="D5099" s="111"/>
      <c r="E5099" s="111"/>
      <c r="F5099" s="108" t="s">
        <v>14025</v>
      </c>
      <c r="G5099" s="116" t="s">
        <v>13203</v>
      </c>
      <c r="H5099" s="109">
        <v>62</v>
      </c>
      <c r="I5099" s="109"/>
      <c r="J5099" s="110"/>
      <c r="K5099" s="100"/>
      <c r="M5099" s="136" t="s">
        <v>14577</v>
      </c>
      <c r="N5099" s="136" t="s">
        <v>13857</v>
      </c>
      <c r="P5099" s="337" t="s">
        <v>13124</v>
      </c>
    </row>
    <row r="5100" spans="1:16" ht="105">
      <c r="A5100" s="118">
        <v>196</v>
      </c>
      <c r="B5100" s="106">
        <v>46</v>
      </c>
      <c r="C5100" s="111" t="s">
        <v>4851</v>
      </c>
      <c r="D5100" s="111"/>
      <c r="E5100" s="111"/>
      <c r="F5100" s="108" t="s">
        <v>8767</v>
      </c>
      <c r="G5100" s="108" t="s">
        <v>13508</v>
      </c>
      <c r="H5100" s="109">
        <v>51</v>
      </c>
      <c r="I5100" s="109">
        <v>55</v>
      </c>
      <c r="J5100" s="110"/>
      <c r="K5100" s="100"/>
      <c r="M5100" s="136" t="s">
        <v>12466</v>
      </c>
      <c r="N5100" s="136" t="s">
        <v>13796</v>
      </c>
      <c r="O5100" s="178" t="str">
        <f t="shared" si="136"/>
        <v>Label.create(:concept_id =&gt; Concept.find_by_codelist_and_code(196, '93').id, :locale =&gt; 'fi', :preflabel =&gt; 'Sertifioinnista vastaava organisaatio', :scopenote =&gt; '&amp;lt;ProductFormFeatureDescription&gt; sisältää sille organisaatiolle kuuluvan verkkosivun URL-osoitteen, joka vastaa tuotteen vaatimustenmukaisuustestauksesta ja testituloksiin perustuvasta sertifioinnista. Käytä vain ONIX 3.0-sanomilla tai ONIX:in myöhemmissä versioissa')</v>
      </c>
      <c r="P5100" s="337" t="s">
        <v>13124</v>
      </c>
    </row>
    <row r="5101" spans="1:16" ht="105">
      <c r="A5101" s="4">
        <v>196</v>
      </c>
      <c r="B5101" s="4">
        <v>47</v>
      </c>
      <c r="C5101" s="42" t="s">
        <v>4837</v>
      </c>
      <c r="D5101" s="42"/>
      <c r="E5101" s="149"/>
      <c r="F5101" s="43" t="s">
        <v>4832</v>
      </c>
      <c r="G5101" s="108" t="s">
        <v>9107</v>
      </c>
      <c r="H5101" s="24">
        <v>19</v>
      </c>
      <c r="I5101" s="24">
        <v>55</v>
      </c>
      <c r="K5101" s="100"/>
      <c r="M5101" s="136" t="s">
        <v>12761</v>
      </c>
      <c r="N5101" s="136" t="s">
        <v>12467</v>
      </c>
      <c r="O5101" s="178" t="str">
        <f t="shared" si="136"/>
        <v>Label.create(:concept_id =&gt; Concept.find_by_codelist_and_code(196, '94').id, :locale =&gt; 'fi', :preflabel =&gt; 'Vaatimustenmukaisuutta koskeva verkkosivu saavutettavuuden yksityiskohdista', :scopenote =&gt; '&amp;lt;ProductFormFeatureDescription&gt; sisältää sen verkkosivun URL-osoitteen, jossa on tarkempi kuvaus saavutettavuustiedoista, vaatimustenmukaisuudesta, testauksesta, sertifioinnista jne. Verkkosivua ylläpitää riippumaton kelpoisuusjärjestelmä tai testausorganisaatio')</v>
      </c>
      <c r="P5101" s="337" t="s">
        <v>13124</v>
      </c>
    </row>
    <row r="5102" spans="1:16" ht="105">
      <c r="A5102" s="4">
        <v>196</v>
      </c>
      <c r="B5102" s="4">
        <v>48</v>
      </c>
      <c r="C5102" s="42" t="s">
        <v>4831</v>
      </c>
      <c r="D5102" s="42"/>
      <c r="E5102" s="149"/>
      <c r="F5102" s="43" t="s">
        <v>4838</v>
      </c>
      <c r="G5102" s="108" t="s">
        <v>9108</v>
      </c>
      <c r="H5102" s="24">
        <v>19</v>
      </c>
      <c r="I5102" s="24">
        <v>55</v>
      </c>
      <c r="K5102" s="100"/>
      <c r="M5102" s="136" t="s">
        <v>12762</v>
      </c>
      <c r="N5102" s="136" t="s">
        <v>12468</v>
      </c>
      <c r="O5102" s="178" t="str">
        <f t="shared" si="136"/>
        <v>Label.create(:concept_id =&gt; Concept.find_by_codelist_and_code(196, '95').id, :locale =&gt; 'fi', :preflabel =&gt; 'Luotetun välittäjän verkkosivu saavutettavuuden yksityiskohdista', :scopenote =&gt; '&amp;lt;ProductFormFeatureDescription&gt; sisältää sen verkkosivun URL-osoitteen, jossa on tarkempi kuvaus saavutettavuustiedoista, vaatimustenmukaisuudesta, testauksesta jne. Verkkosivua ylläpitää luotettu välittäjä tai kustantajan nimeämä kolmas osapuoli')</v>
      </c>
      <c r="P5102" s="337" t="s">
        <v>13124</v>
      </c>
    </row>
    <row r="5103" spans="1:16" ht="90">
      <c r="A5103" s="4">
        <v>196</v>
      </c>
      <c r="B5103" s="4">
        <v>49</v>
      </c>
      <c r="C5103" s="42" t="s">
        <v>4827</v>
      </c>
      <c r="D5103" s="42"/>
      <c r="E5103" s="149"/>
      <c r="F5103" s="43" t="s">
        <v>4830</v>
      </c>
      <c r="G5103" s="108" t="s">
        <v>9109</v>
      </c>
      <c r="H5103" s="24">
        <v>19</v>
      </c>
      <c r="I5103" s="24">
        <v>55</v>
      </c>
      <c r="K5103" s="100"/>
      <c r="M5103" s="136" t="s">
        <v>12763</v>
      </c>
      <c r="N5103" s="136" t="s">
        <v>12469</v>
      </c>
      <c r="O5103" s="178" t="str">
        <f t="shared" ref="O5103:O5167" si="137">IF(OR(H5103="",IFERROR(FIND("-"&amp;A5103&amp;"-","-6-7-8-10-11-26-33-35-36-37-38-39-40-47-52-54-56-63-67-75-78-94-95-101-138-140-"),0)&gt;0,
AND(A5103=1,IFERROR(FIND("-"&amp;C5103&amp;"-","-12-13-14-"),0)&gt;0),
AND(A5103=22,IFERROR(FIND("-"&amp;C5103&amp;"-","-04-05-"),0)&gt;0),
AND(A5103=34,IFERROR(FIND("-"&amp;C5103&amp;"-","-00-01-04-08-09-10-11-12-13-14-15-"),0)&gt;0),
AND(A5103=45,IFERROR(FIND("-"&amp;C5103&amp;"-","-08-"),0)&gt;0),
AND(A5103=49,IFERROR(FIND("-"&amp;C5103&amp;"-","-ROW-"),0)&gt;0),
AND(A5103=51,IFERROR(FIND("-"&amp;C5103&amp;"-","-14-15-36-"),0)&gt;0),
AND(A5103=79,IFERROR(FIND("-"&amp;C5103&amp;"-","-11-"),0)&gt;0),
AND(A5103=102,IFERROR(FIND("-"&amp;C5103&amp;"-","-02-"),0)&gt;0)),"",
 IF(AND(M5103="",N5103=""),"",
  "Label.create(:concept_id =&gt; Concept.find_by_codelist_and_code("&amp;A5103&amp;", "&amp;IF(C5103="","nil","'"&amp;C5103&amp;"'")&amp;").id, "&amp;
  ":locale =&gt; '"&amp;L$2&amp;"'"&amp;", "&amp;
  ":preflabel =&gt; '"&amp;(IF(M5103="",F5103,M5103)&amp;"', "&amp;
  ":scopenote =&gt; "&amp;IF(AND(N5103="",G5103="",K5103=""),"nil","'"&amp; IF(K5103="", "",$L$3 &amp; IF(ISERROR(FIND("
", K5103))," ","&lt;br&gt;&amp;nbsp;&amp;nbsp;&amp;nbsp;&amp;nbsp;• ") &amp; SUBSTITUTE(SUBSTITUTE(SUBSTITUTE(K5103, "&amp;", "&amp;amp;"),"&lt;","&amp;lt;"),"
","&lt;br&gt;&amp;nbsp;&amp;nbsp;&amp;nbsp;&amp;nbsp;• ")) &amp; IF(OR(K5103="",G5103=""),"","&lt;br&gt;") &amp; SUBSTITUTE(SUBSTITUTE(IF(N5103="",G5103,N5103),"&amp;","&amp;amp;"),"&lt;","&amp;lt;")&amp;"'")&amp;")")
))</f>
        <v>Label.create(:concept_id =&gt; Concept.find_by_codelist_and_code(196, '96').id, :locale =&gt; 'fi', :preflabel =&gt; 'Kustantajan verkkosivu saavutettavuuden yksityiskohdista', :scopenote =&gt; '&amp;lt;ProductFormFeatureDescription&gt; sisältää sen verkkosivun URL-osoitteen, jossa on tarkempi kuvaus saavutettavuustiedoista, vaatimustenmukaisuudesta, testauksesta jne. Verkkosivua ylläpitää kustantaja')</v>
      </c>
      <c r="P5103" s="337" t="s">
        <v>13124</v>
      </c>
    </row>
    <row r="5104" spans="1:16" ht="120">
      <c r="A5104" s="4">
        <v>196</v>
      </c>
      <c r="B5104" s="4">
        <v>50</v>
      </c>
      <c r="C5104" s="42" t="s">
        <v>1535</v>
      </c>
      <c r="D5104" s="42"/>
      <c r="E5104" s="149"/>
      <c r="F5104" s="43" t="s">
        <v>4558</v>
      </c>
      <c r="G5104" s="43" t="s">
        <v>8000</v>
      </c>
      <c r="H5104" s="24">
        <v>15</v>
      </c>
      <c r="K5104" s="100"/>
      <c r="M5104" s="136" t="s">
        <v>12470</v>
      </c>
      <c r="N5104" s="136" t="s">
        <v>12471</v>
      </c>
      <c r="O5104" s="178" t="str">
        <f t="shared" si="137"/>
        <v>Label.create(:concept_id =&gt; Concept.find_by_codelist_and_code(196, '97').id, :locale =&gt; 'fi', :preflabel =&gt; 'Yhteensopivuus testattu', :scopenote =&gt; '&amp;lt;ProductFormFeatureDescription&gt; sisältää sen verkkosivun URL-osoitteen, jossa on lyhyt kuvaus tälle tuotteelle tehdystä yhteensopivuustestauksesta, mukaan lukien yhteensopivuudesta erilaisten apuvälineiden, kuten kolmannen osapuolen ruudunlukuohjelmien, kanssa. Katso lisäksi koodista 00 yhteenveto tuotteen saavutettavuustiedoista')</v>
      </c>
      <c r="P5104" s="337" t="s">
        <v>13124</v>
      </c>
    </row>
    <row r="5105" spans="1:16" ht="75">
      <c r="A5105" s="4">
        <v>196</v>
      </c>
      <c r="B5105" s="4">
        <v>51</v>
      </c>
      <c r="C5105" s="42" t="s">
        <v>115</v>
      </c>
      <c r="D5105" s="42"/>
      <c r="E5105" s="149"/>
      <c r="F5105" s="43" t="s">
        <v>4559</v>
      </c>
      <c r="G5105" s="43" t="s">
        <v>6935</v>
      </c>
      <c r="H5105" s="24">
        <v>15</v>
      </c>
      <c r="K5105" s="100"/>
      <c r="M5105" s="136" t="s">
        <v>12472</v>
      </c>
      <c r="N5105" s="136" t="s">
        <v>12736</v>
      </c>
      <c r="O5105" s="178" t="str">
        <f t="shared" si="137"/>
        <v>Label.create(:concept_id =&gt; Concept.find_by_codelist_and_code(196, '98').id, :locale =&gt; 'fi', :preflabel =&gt; 'Luotetun välittäjän yhteystiedot', :scopenote =&gt; '&amp;lt;ProductFormFeatureDescription&gt; sisältää ”luotetun välittäjän” sähköpostiosoitteen, josta saa lisätietoja tuotteen saavutettavuudesta')</v>
      </c>
      <c r="P5105" s="337" t="s">
        <v>13124</v>
      </c>
    </row>
    <row r="5106" spans="1:16" ht="60">
      <c r="A5106" s="4">
        <v>196</v>
      </c>
      <c r="B5106" s="4">
        <v>52</v>
      </c>
      <c r="C5106" s="42" t="s">
        <v>2220</v>
      </c>
      <c r="D5106" s="42"/>
      <c r="E5106" s="149"/>
      <c r="F5106" s="43" t="s">
        <v>8574</v>
      </c>
      <c r="G5106" s="43" t="s">
        <v>6936</v>
      </c>
      <c r="H5106" s="24">
        <v>15</v>
      </c>
      <c r="K5106" s="100"/>
      <c r="M5106" s="136" t="s">
        <v>12767</v>
      </c>
      <c r="N5106" s="136" t="s">
        <v>12737</v>
      </c>
      <c r="O5106" s="178" t="str">
        <f t="shared" si="137"/>
        <v>Label.create(:concept_id =&gt; Concept.find_by_codelist_and_code(196, '99').id, :locale =&gt; 'fi', :preflabel =&gt; 'Kustantajan yhteystiedot tarkempia saavutettavuustietoja varten', :scopenote =&gt; '&amp;lt;ProductFormFeatureDescription&gt; sisältää kustantajan sähköpostiosoitteen, josta saa lisätietoja tuotteen saavutettavuudesta')</v>
      </c>
      <c r="P5106" s="337" t="s">
        <v>13124</v>
      </c>
    </row>
    <row r="5107" spans="1:16" s="32" customFormat="1" ht="60" hidden="1">
      <c r="A5107" s="195">
        <v>197</v>
      </c>
      <c r="B5107" s="195">
        <v>0</v>
      </c>
      <c r="C5107" s="196"/>
      <c r="D5107" s="196"/>
      <c r="E5107" s="185"/>
      <c r="F5107" s="75" t="s">
        <v>4588</v>
      </c>
      <c r="G5107" s="75" t="s">
        <v>5665</v>
      </c>
      <c r="H5107" s="30">
        <v>16</v>
      </c>
      <c r="I5107" s="30"/>
      <c r="J5107" s="31">
        <v>3</v>
      </c>
      <c r="K5107" s="101" t="s">
        <v>7634</v>
      </c>
      <c r="L5107"/>
      <c r="M5107" s="136" t="s">
        <v>12473</v>
      </c>
      <c r="N5107" s="136"/>
      <c r="O5107" s="178" t="str">
        <f t="shared" si="137"/>
        <v>Label.create(:concept_id =&gt; Concept.find_by_codelist_and_code(197, nil).id, :locale =&gt; 'fi', :preflabel =&gt; 'Sarjan tai kokoelman numeroinnin tyyppi', :scopenote =&gt; 'Käytä yhdessä &amp;lt;CollectionSequenceType&gt; &amp;lt;x479&gt;')</v>
      </c>
    </row>
    <row r="5108" spans="1:16" ht="45" hidden="1">
      <c r="A5108" s="4">
        <v>197</v>
      </c>
      <c r="B5108" s="4">
        <v>1</v>
      </c>
      <c r="C5108" s="42" t="s">
        <v>1557</v>
      </c>
      <c r="D5108" s="42"/>
      <c r="E5108" s="149"/>
      <c r="F5108" s="43" t="s">
        <v>2343</v>
      </c>
      <c r="G5108" s="43" t="s">
        <v>6937</v>
      </c>
      <c r="H5108" s="24">
        <v>16</v>
      </c>
      <c r="K5108" s="100"/>
      <c r="M5108" s="136" t="s">
        <v>9373</v>
      </c>
      <c r="N5108" s="136"/>
      <c r="O5108" s="178" t="str">
        <f t="shared" si="137"/>
        <v>Label.create(:concept_id =&gt; Concept.find_by_codelist_and_code(197, '01').id, :locale =&gt; 'fi', :preflabel =&gt; 'Järjestelmäkohtainen', :scopenote =&gt; 'A short explanatory label for the sequence should be provided in &amp;lt;CollectionSequenceTypeName&gt;')</v>
      </c>
      <c r="P5108" s="3"/>
    </row>
    <row r="5109" spans="1:16" ht="45" hidden="1">
      <c r="A5109" s="4">
        <v>197</v>
      </c>
      <c r="B5109" s="4">
        <v>2</v>
      </c>
      <c r="C5109" s="42" t="s">
        <v>1556</v>
      </c>
      <c r="D5109" s="42"/>
      <c r="E5109" s="149"/>
      <c r="F5109" s="43" t="s">
        <v>4590</v>
      </c>
      <c r="G5109" s="43" t="s">
        <v>6938</v>
      </c>
      <c r="H5109" s="24">
        <v>16</v>
      </c>
      <c r="K5109" s="100"/>
      <c r="M5109" s="136" t="s">
        <v>12474</v>
      </c>
      <c r="N5109" s="136"/>
      <c r="O5109" s="178" t="str">
        <f t="shared" si="137"/>
        <v>Label.create(:concept_id =&gt; Concept.find_by_codelist_and_code(197, '02').id, :locale =&gt; 'fi', :preflabel =&gt; 'Nimekejärjestys', :scopenote =&gt; 'Order as specified by the title, eg by volume or part number sequence, provided for confirmation')</v>
      </c>
      <c r="P5109" s="3"/>
    </row>
    <row r="5110" spans="1:16" ht="30" hidden="1">
      <c r="A5110" s="4">
        <v>197</v>
      </c>
      <c r="B5110" s="4">
        <v>3</v>
      </c>
      <c r="C5110" s="42" t="s">
        <v>1931</v>
      </c>
      <c r="D5110" s="42"/>
      <c r="E5110" s="149"/>
      <c r="F5110" s="43" t="s">
        <v>4589</v>
      </c>
      <c r="G5110" s="43" t="s">
        <v>6939</v>
      </c>
      <c r="H5110" s="24">
        <v>16</v>
      </c>
      <c r="K5110" s="100"/>
      <c r="M5110" s="136" t="s">
        <v>12475</v>
      </c>
      <c r="N5110" s="136"/>
      <c r="O5110" s="178" t="str">
        <f t="shared" si="137"/>
        <v>Label.create(:concept_id =&gt; Concept.find_by_codelist_and_code(197, '03').id, :locale =&gt; 'fi', :preflabel =&gt; 'Julkaisujärjestys', :scopenote =&gt; 'Order of publication of products within the collection')</v>
      </c>
      <c r="P5110" s="3"/>
    </row>
    <row r="5111" spans="1:16" ht="75" hidden="1">
      <c r="A5111" s="4">
        <v>197</v>
      </c>
      <c r="B5111" s="4">
        <v>4</v>
      </c>
      <c r="C5111" s="42" t="s">
        <v>2086</v>
      </c>
      <c r="D5111" s="42"/>
      <c r="E5111" s="149"/>
      <c r="F5111" s="43" t="s">
        <v>4708</v>
      </c>
      <c r="G5111" s="43" t="s">
        <v>6940</v>
      </c>
      <c r="H5111" s="24">
        <v>16</v>
      </c>
      <c r="K5111" s="100"/>
      <c r="M5111" s="136" t="s">
        <v>12476</v>
      </c>
      <c r="N5111" s="136"/>
      <c r="O5111" s="178" t="str">
        <f t="shared" si="137"/>
        <v>Label.create(:concept_id =&gt; Concept.find_by_codelist_and_code(197, '04').id, :locale =&gt; 'fi', :preflabel =&gt; 'Ajallinen/kerronnallinen järjestys', :scopenote =&gt; 'Order defined by a continuing narrative or temporal sequence within products in the collection. Applicable to either fiction or to non-fiction (eg within a collection of history textbooks)')</v>
      </c>
      <c r="P5111" s="3"/>
    </row>
    <row r="5112" spans="1:16" ht="45" hidden="1">
      <c r="A5112" s="4">
        <v>197</v>
      </c>
      <c r="B5112" s="4">
        <v>5</v>
      </c>
      <c r="C5112" s="42" t="s">
        <v>1658</v>
      </c>
      <c r="D5112" s="42"/>
      <c r="E5112" s="149"/>
      <c r="F5112" s="43" t="s">
        <v>4591</v>
      </c>
      <c r="G5112" s="43" t="s">
        <v>6941</v>
      </c>
      <c r="H5112" s="24">
        <v>16</v>
      </c>
      <c r="K5112" s="100"/>
      <c r="M5112" s="136" t="s">
        <v>12477</v>
      </c>
      <c r="N5112" s="136"/>
      <c r="O5112" s="178" t="str">
        <f t="shared" si="137"/>
        <v>Label.create(:concept_id =&gt; Concept.find_by_codelist_and_code(197, '05').id, :locale =&gt; 'fi', :preflabel =&gt; 'Alkuperäinen julkaisujärjestys', :scopenote =&gt; 'Original publication order, for a republished collection or collected works originally published outside a collection')</v>
      </c>
      <c r="P5112" s="3"/>
    </row>
    <row r="5113" spans="1:16" ht="30" hidden="1">
      <c r="A5113" s="4">
        <v>197</v>
      </c>
      <c r="B5113" s="4">
        <v>6</v>
      </c>
      <c r="C5113" s="42" t="s">
        <v>1247</v>
      </c>
      <c r="D5113" s="42"/>
      <c r="E5113" s="149"/>
      <c r="F5113" s="43" t="s">
        <v>7428</v>
      </c>
      <c r="G5113" s="43" t="s">
        <v>7429</v>
      </c>
      <c r="H5113" s="24">
        <v>38</v>
      </c>
      <c r="K5113" s="100"/>
      <c r="M5113" s="136" t="s">
        <v>12478</v>
      </c>
      <c r="N5113" s="136"/>
      <c r="O5113" s="178" t="str">
        <f t="shared" si="137"/>
        <v>Label.create(:concept_id =&gt; Concept.find_by_codelist_and_code(197, '06').id, :locale =&gt; 'fi', :preflabel =&gt; 'Suositeltu lukemisjärjestys', :scopenote =&gt; 'Where it is different from the title order, publication order, narrative order etc')</v>
      </c>
      <c r="P5113" s="3"/>
    </row>
    <row r="5114" spans="1:16" ht="45" hidden="1">
      <c r="A5114" s="4">
        <v>197</v>
      </c>
      <c r="B5114" s="4">
        <v>7</v>
      </c>
      <c r="C5114" s="42" t="s">
        <v>1248</v>
      </c>
      <c r="D5114" s="42"/>
      <c r="E5114" s="149"/>
      <c r="F5114" s="43" t="s">
        <v>8001</v>
      </c>
      <c r="G5114" s="63" t="s">
        <v>8006</v>
      </c>
      <c r="H5114" s="24">
        <v>41</v>
      </c>
      <c r="K5114" s="100"/>
      <c r="M5114" s="136" t="s">
        <v>12479</v>
      </c>
      <c r="N5114" s="136"/>
      <c r="O5114" s="178" t="str">
        <f t="shared" si="137"/>
        <v>Label.create(:concept_id =&gt; Concept.find_by_codelist_and_code(197, '07').id, :locale =&gt; 'fi', :preflabel =&gt; 'Suositeltu näyttöjärjestys', :scopenote =&gt; 'Where it is different from the title order, publication order, narrative order, reading order etc')</v>
      </c>
      <c r="P5114" s="3"/>
    </row>
    <row r="5115" spans="1:16" s="32" customFormat="1" ht="45" hidden="1">
      <c r="A5115" s="195">
        <v>198</v>
      </c>
      <c r="B5115" s="195">
        <v>0</v>
      </c>
      <c r="C5115" s="196"/>
      <c r="D5115" s="196"/>
      <c r="E5115" s="185"/>
      <c r="F5115" s="75" t="s">
        <v>4592</v>
      </c>
      <c r="G5115" s="75" t="s">
        <v>5665</v>
      </c>
      <c r="H5115" s="30">
        <v>16</v>
      </c>
      <c r="I5115" s="30"/>
      <c r="J5115" s="31">
        <v>3</v>
      </c>
      <c r="K5115" s="101" t="s">
        <v>7689</v>
      </c>
      <c r="L5115"/>
      <c r="M5115" s="136" t="s">
        <v>12480</v>
      </c>
      <c r="N5115" s="136"/>
      <c r="O5115" s="178" t="str">
        <f t="shared" si="137"/>
        <v>Label.create(:concept_id =&gt; Concept.find_by_codelist_and_code(198, nil).id, :locale =&gt; 'fi', :preflabel =&gt; 'Tuotteen yhteystietojen rooli', :scopenote =&gt; 'Käytä yhdessä &amp;lt;ProductContactRole&gt; &amp;lt;x482&gt;')</v>
      </c>
    </row>
    <row r="5116" spans="1:16" s="32" customFormat="1" ht="30" hidden="1">
      <c r="A5116" s="60">
        <v>198</v>
      </c>
      <c r="B5116" s="60">
        <v>1</v>
      </c>
      <c r="C5116" s="42" t="s">
        <v>4291</v>
      </c>
      <c r="D5116" s="42"/>
      <c r="E5116" s="149"/>
      <c r="F5116" s="43" t="s">
        <v>8002</v>
      </c>
      <c r="G5116" s="43" t="s">
        <v>8027</v>
      </c>
      <c r="H5116" s="76">
        <v>42</v>
      </c>
      <c r="I5116" s="30"/>
      <c r="J5116" s="31"/>
      <c r="K5116" s="101"/>
      <c r="L5116"/>
      <c r="M5116" s="136" t="s">
        <v>12481</v>
      </c>
      <c r="N5116" s="136"/>
      <c r="O5116" s="178" t="str">
        <f t="shared" si="137"/>
        <v>Label.create(:concept_id =&gt; Concept.find_by_codelist_and_code(198, '00').id, :locale =&gt; 'fi', :preflabel =&gt; 'Metadatan yhteystiedot', :scopenote =&gt; 'For queries and feedback concerning the metadata record itself')</v>
      </c>
    </row>
    <row r="5117" spans="1:16" ht="30" hidden="1">
      <c r="A5117" s="4">
        <v>198</v>
      </c>
      <c r="B5117" s="4">
        <v>2</v>
      </c>
      <c r="C5117" s="42" t="s">
        <v>1557</v>
      </c>
      <c r="D5117" s="42"/>
      <c r="E5117" s="149"/>
      <c r="F5117" s="43" t="s">
        <v>4593</v>
      </c>
      <c r="G5117" s="43" t="s">
        <v>6942</v>
      </c>
      <c r="H5117" s="24">
        <v>16</v>
      </c>
      <c r="K5117" s="100"/>
      <c r="M5117" s="136" t="s">
        <v>12482</v>
      </c>
      <c r="N5117" s="136"/>
      <c r="O5117" s="178" t="str">
        <f t="shared" si="137"/>
        <v>Label.create(:concept_id =&gt; Concept.find_by_codelist_and_code(198, '01').id, :locale =&gt; 'fi', :preflabel =&gt; 'Saavutettavuuden yhteystiedot', :scopenote =&gt; 'Eg for requests for supply of mutable digital files for conversion to other formats')</v>
      </c>
      <c r="P5117" s="3"/>
    </row>
    <row r="5118" spans="1:16" ht="30" hidden="1">
      <c r="A5118" s="4">
        <v>198</v>
      </c>
      <c r="B5118" s="4">
        <v>3</v>
      </c>
      <c r="C5118" s="42" t="s">
        <v>1556</v>
      </c>
      <c r="D5118" s="42"/>
      <c r="E5118" s="149"/>
      <c r="F5118" s="43" t="s">
        <v>4709</v>
      </c>
      <c r="G5118" s="43" t="s">
        <v>6943</v>
      </c>
      <c r="H5118" s="24">
        <v>16</v>
      </c>
      <c r="I5118" s="24">
        <v>27</v>
      </c>
      <c r="K5118" s="100"/>
      <c r="M5118" s="136" t="s">
        <v>12483</v>
      </c>
      <c r="N5118" s="136" t="s">
        <v>12484</v>
      </c>
      <c r="O5118" s="178" t="str">
        <f t="shared" si="137"/>
        <v>Label.create(:concept_id =&gt; Concept.find_by_codelist_and_code(198, '02').id, :locale =&gt; 'fi', :preflabel =&gt; 'PR yhteystiedot', :scopenote =&gt; 'Esimerkiksi haastatteluihin ja kirjailijatapahtumiin liittyvät yhteydenotot')</v>
      </c>
      <c r="P5118" s="3"/>
    </row>
    <row r="5119" spans="1:16" ht="15.75" hidden="1">
      <c r="A5119" s="4">
        <v>198</v>
      </c>
      <c r="B5119" s="4">
        <v>4</v>
      </c>
      <c r="C5119" s="42" t="s">
        <v>1931</v>
      </c>
      <c r="D5119" s="42"/>
      <c r="E5119" s="149"/>
      <c r="F5119" s="43" t="s">
        <v>5435</v>
      </c>
      <c r="G5119" s="43" t="s">
        <v>6944</v>
      </c>
      <c r="H5119" s="24">
        <v>27</v>
      </c>
      <c r="K5119" s="100"/>
      <c r="M5119" s="136" t="s">
        <v>12485</v>
      </c>
      <c r="N5119" s="136" t="s">
        <v>12486</v>
      </c>
      <c r="O5119" s="178" t="str">
        <f t="shared" si="137"/>
        <v>Label.create(:concept_id =&gt; Concept.find_by_codelist_and_code(198, '03').id, :locale =&gt; 'fi', :preflabel =&gt; 'Markkinoinnin yhteystiedot', :scopenote =&gt; 'Esimerkiksi mainontaan liittyvät yhtydenotot')</v>
      </c>
      <c r="P5119" s="3"/>
    </row>
    <row r="5120" spans="1:16" ht="15.75" hidden="1">
      <c r="A5120" s="4">
        <v>198</v>
      </c>
      <c r="B5120" s="4">
        <v>5</v>
      </c>
      <c r="C5120" s="42" t="s">
        <v>2086</v>
      </c>
      <c r="D5120" s="42"/>
      <c r="E5120" s="149"/>
      <c r="F5120" s="43" t="s">
        <v>5436</v>
      </c>
      <c r="G5120" s="43" t="s">
        <v>6945</v>
      </c>
      <c r="H5120" s="24">
        <v>27</v>
      </c>
      <c r="K5120" s="100"/>
      <c r="M5120" s="136" t="s">
        <v>12487</v>
      </c>
      <c r="N5120" s="136" t="s">
        <v>12488</v>
      </c>
      <c r="O5120" s="178" t="str">
        <f t="shared" si="137"/>
        <v>Label.create(:concept_id =&gt; Concept.find_by_codelist_and_code(198, '04').id, :locale =&gt; 'fi', :preflabel =&gt; 'Arvostelukappaleiden yhteystiedot', :scopenote =&gt; 'Esimerkiksi arvostelukappaleisiin liittyvät yhteydenotot')</v>
      </c>
      <c r="P5120" s="3"/>
    </row>
    <row r="5121" spans="1:16" ht="30" hidden="1">
      <c r="A5121" s="4">
        <v>198</v>
      </c>
      <c r="B5121" s="4">
        <v>6</v>
      </c>
      <c r="C5121" s="42" t="s">
        <v>1658</v>
      </c>
      <c r="D5121" s="42"/>
      <c r="E5121" s="149"/>
      <c r="F5121" s="43" t="s">
        <v>5437</v>
      </c>
      <c r="G5121" s="43" t="s">
        <v>6946</v>
      </c>
      <c r="H5121" s="24">
        <v>27</v>
      </c>
      <c r="K5121" s="100"/>
      <c r="M5121" s="136" t="s">
        <v>12489</v>
      </c>
      <c r="N5121" s="136" t="s">
        <v>12490</v>
      </c>
      <c r="O5121" s="178" t="str">
        <f t="shared" si="137"/>
        <v>Label.create(:concept_id =&gt; Concept.find_by_codelist_and_code(198, '05').id, :locale =&gt; 'fi', :preflabel =&gt; 'Oppimateriaalien näytekappaleiden yhteystiedot', :scopenote =&gt; 'Esimerkiksi arviointikappaleisiin liittyvät yhteydenotot (erityisesti koulutukseen ja opetukseen liittyvät aineistot)')</v>
      </c>
      <c r="P5121" s="3"/>
    </row>
    <row r="5122" spans="1:16" ht="30" hidden="1">
      <c r="A5122" s="4">
        <v>198</v>
      </c>
      <c r="B5122" s="4">
        <v>7</v>
      </c>
      <c r="C5122" s="42" t="s">
        <v>1247</v>
      </c>
      <c r="D5122" s="42"/>
      <c r="E5122" s="149"/>
      <c r="F5122" s="43" t="s">
        <v>5438</v>
      </c>
      <c r="G5122" s="43" t="s">
        <v>6947</v>
      </c>
      <c r="H5122" s="24">
        <v>27</v>
      </c>
      <c r="K5122" s="100"/>
      <c r="M5122" s="136" t="s">
        <v>12491</v>
      </c>
      <c r="N5122" s="136" t="s">
        <v>12492</v>
      </c>
      <c r="O5122" s="178" t="str">
        <f t="shared" si="137"/>
        <v>Label.create(:concept_id =&gt; Concept.find_by_codelist_and_code(198, '06').id, :locale =&gt; 'fi', :preflabel =&gt; 'Käyttöoikeuksien yhteystiedot', :scopenote =&gt; 'Yhteydenotot esimerkiksi julkaisun uudelleenkäyttöä varten')</v>
      </c>
      <c r="P5122" s="3"/>
    </row>
    <row r="5123" spans="1:16" ht="45" hidden="1">
      <c r="A5123" s="4">
        <v>198</v>
      </c>
      <c r="B5123" s="4">
        <v>8</v>
      </c>
      <c r="C5123" s="42" t="s">
        <v>1248</v>
      </c>
      <c r="D5123" s="42"/>
      <c r="E5123" s="149"/>
      <c r="F5123" s="43" t="s">
        <v>7426</v>
      </c>
      <c r="G5123" s="43" t="s">
        <v>7427</v>
      </c>
      <c r="H5123" s="24">
        <v>38</v>
      </c>
      <c r="K5123" s="100"/>
      <c r="M5123" s="136" t="s">
        <v>12493</v>
      </c>
      <c r="N5123" s="136"/>
      <c r="O5123" s="178" t="str">
        <f t="shared" si="137"/>
        <v>Label.create(:concept_id =&gt; Concept.find_by_codelist_and_code(198, '07').id, :locale =&gt; 'fi', :preflabel =&gt; 'Tuotteen palautuksen yhteystiedot', :scopenote =&gt; 'Eg for use where authorisation must be gained from the publisher rather than the distributor or wholesaler')</v>
      </c>
      <c r="P5123" s="3"/>
    </row>
    <row r="5124" spans="1:16" ht="45">
      <c r="A5124" s="4">
        <v>198</v>
      </c>
      <c r="B5124" s="4">
        <v>9</v>
      </c>
      <c r="C5124" s="42" t="s">
        <v>4072</v>
      </c>
      <c r="D5124" s="42"/>
      <c r="E5124" s="149"/>
      <c r="F5124" s="43" t="s">
        <v>8010</v>
      </c>
      <c r="G5124" s="108" t="s">
        <v>14058</v>
      </c>
      <c r="H5124" s="24">
        <v>42</v>
      </c>
      <c r="I5124" s="24">
        <v>62</v>
      </c>
      <c r="K5124" s="100"/>
      <c r="M5124" s="136" t="s">
        <v>12494</v>
      </c>
      <c r="N5124" s="136"/>
      <c r="O5124" s="3" t="str">
        <f t="shared" si="137"/>
        <v>Label.create(:concept_id =&gt; Concept.find_by_codelist_and_code(198, '08').id, :locale =&gt; 'fi', :preflabel =&gt; 'Ennakkotietojen/vapaakappaleiden yhteystiedot', :scopenote =&gt; 'Eg for legal deposit or long-term preservation')</v>
      </c>
      <c r="P5124" s="337" t="s">
        <v>13124</v>
      </c>
    </row>
    <row r="5125" spans="1:16" ht="45">
      <c r="A5125" s="106">
        <v>198</v>
      </c>
      <c r="B5125" s="106">
        <v>10</v>
      </c>
      <c r="C5125" s="111" t="s">
        <v>2961</v>
      </c>
      <c r="D5125" s="111"/>
      <c r="E5125" s="111"/>
      <c r="F5125" s="108" t="s">
        <v>14026</v>
      </c>
      <c r="G5125" s="108" t="s">
        <v>14027</v>
      </c>
      <c r="H5125" s="109">
        <v>62</v>
      </c>
      <c r="I5125" s="109"/>
      <c r="J5125" s="110"/>
      <c r="K5125" s="100"/>
      <c r="M5125" s="136" t="s">
        <v>14709</v>
      </c>
      <c r="N5125" s="136"/>
      <c r="O5125" s="3" t="str">
        <f t="shared" si="137"/>
        <v>Label.create(:concept_id =&gt; Concept.find_by_codelist_and_code(198, '09').id, :locale =&gt; 'fi', :preflabel =&gt; 'Oikeuksien ja lisensioinnin yhteystiedot', :scopenote =&gt; 'Eg for subrights licensing, collective licensing')</v>
      </c>
      <c r="P5125" s="337" t="s">
        <v>13124</v>
      </c>
    </row>
    <row r="5126" spans="1:16" ht="45" hidden="1">
      <c r="A5126" s="73">
        <v>203</v>
      </c>
      <c r="B5126" s="73">
        <v>0</v>
      </c>
      <c r="C5126" s="74"/>
      <c r="D5126" s="74"/>
      <c r="E5126" s="133"/>
      <c r="F5126" s="75" t="s">
        <v>4819</v>
      </c>
      <c r="G5126" s="94" t="s">
        <v>13268</v>
      </c>
      <c r="H5126" s="24">
        <v>18</v>
      </c>
      <c r="J5126" s="5">
        <v>1</v>
      </c>
      <c r="K5126" s="101" t="s">
        <v>7664</v>
      </c>
      <c r="M5126" s="136" t="s">
        <v>12495</v>
      </c>
      <c r="N5126" s="136"/>
      <c r="O5126" s="178" t="str">
        <f t="shared" si="137"/>
        <v>Label.create(:concept_id =&gt; Concept.find_by_codelist_and_code(203, nil).id, :locale =&gt; 'fi', :preflabel =&gt; 'ONIX-sisältövaroitus', :scopenote =&gt; 'Käytä yhdessä &amp;lt;AudienceCodeValue&gt; &amp;lt;b206&gt;&lt;br&gt;See List 29')</v>
      </c>
      <c r="P5126" s="3"/>
    </row>
    <row r="5127" spans="1:16" ht="15.75" hidden="1">
      <c r="A5127" s="4">
        <v>203</v>
      </c>
      <c r="B5127" s="4">
        <v>1</v>
      </c>
      <c r="C5127" s="42" t="s">
        <v>4291</v>
      </c>
      <c r="E5127" s="149"/>
      <c r="F5127" s="43" t="s">
        <v>4812</v>
      </c>
      <c r="G5127" s="43" t="s">
        <v>5665</v>
      </c>
      <c r="H5127" s="24">
        <v>18</v>
      </c>
      <c r="K5127" s="100"/>
      <c r="M5127" s="136" t="s">
        <v>12496</v>
      </c>
      <c r="N5127" s="136"/>
      <c r="O5127" s="178" t="str">
        <f t="shared" si="137"/>
        <v>Label.create(:concept_id =&gt; Concept.find_by_codelist_and_code(203, '00').id, :locale =&gt; 'fi', :preflabel =&gt; 'Arvioimaton', :scopenote =&gt; nil)</v>
      </c>
      <c r="P5127" s="3"/>
    </row>
    <row r="5128" spans="1:16" ht="30" hidden="1">
      <c r="A5128" s="4">
        <v>203</v>
      </c>
      <c r="B5128" s="4">
        <v>2</v>
      </c>
      <c r="C5128" s="42" t="s">
        <v>1557</v>
      </c>
      <c r="E5128" s="149"/>
      <c r="F5128" s="43" t="s">
        <v>4818</v>
      </c>
      <c r="G5128" s="43" t="s">
        <v>6948</v>
      </c>
      <c r="H5128" s="24">
        <v>18</v>
      </c>
      <c r="K5128" s="100"/>
      <c r="M5128" s="136" t="s">
        <v>12497</v>
      </c>
      <c r="N5128" s="136"/>
      <c r="O5128" s="178" t="str">
        <f t="shared" si="137"/>
        <v>Label.create(:concept_id =&gt; Concept.find_by_codelist_and_code(203, '01').id, :locale =&gt; 'fi', :preflabel =&gt; 'Ei sisältövaroitusta', :scopenote =&gt; 'The publisher states that the product is suitable for any adult audience')</v>
      </c>
      <c r="P5128" s="3"/>
    </row>
    <row r="5129" spans="1:16" ht="30" hidden="1">
      <c r="A5129" s="4">
        <v>203</v>
      </c>
      <c r="B5129" s="4">
        <v>3</v>
      </c>
      <c r="C5129" s="42" t="s">
        <v>1556</v>
      </c>
      <c r="E5129" s="149"/>
      <c r="F5129" s="43" t="s">
        <v>4813</v>
      </c>
      <c r="G5129" s="43" t="s">
        <v>6949</v>
      </c>
      <c r="H5129" s="24">
        <v>18</v>
      </c>
      <c r="K5129" s="100"/>
      <c r="M5129" s="136" t="s">
        <v>12498</v>
      </c>
      <c r="N5129" s="136"/>
      <c r="O5129" s="178" t="str">
        <f t="shared" si="137"/>
        <v>Label.create(:concept_id =&gt; Concept.find_by_codelist_and_code(203, '02').id, :locale =&gt; 'fi', :preflabel =&gt; 'Sisältövaroitus', :scopenote =&gt; 'The publisher warns the content may offend parts of the adult audience (for any reason)')</v>
      </c>
      <c r="P5129" s="3"/>
    </row>
    <row r="5130" spans="1:16" ht="30" hidden="1">
      <c r="A5130" s="4">
        <v>203</v>
      </c>
      <c r="B5130" s="4">
        <v>4</v>
      </c>
      <c r="C5130" s="42" t="s">
        <v>1931</v>
      </c>
      <c r="E5130" s="149"/>
      <c r="F5130" s="43" t="s">
        <v>4814</v>
      </c>
      <c r="G5130" s="43" t="s">
        <v>6950</v>
      </c>
      <c r="H5130" s="24">
        <v>18</v>
      </c>
      <c r="K5130" s="100"/>
      <c r="M5130" s="136" t="s">
        <v>12499</v>
      </c>
      <c r="N5130" s="136"/>
      <c r="O5130" s="178" t="str">
        <f t="shared" si="137"/>
        <v>Label.create(:concept_id =&gt; Concept.find_by_codelist_and_code(203, '03').id, :locale =&gt; 'fi', :preflabel =&gt; 'Varoitus (seksuaalinen sisältö)', :scopenote =&gt; 'The publisher warns the product includes content of an explicit sexual nature')</v>
      </c>
      <c r="P5130" s="3"/>
    </row>
    <row r="5131" spans="1:16" ht="30" hidden="1">
      <c r="A5131" s="4">
        <v>203</v>
      </c>
      <c r="B5131" s="4">
        <v>5</v>
      </c>
      <c r="C5131" s="42" t="s">
        <v>2086</v>
      </c>
      <c r="E5131" s="149"/>
      <c r="F5131" s="43" t="s">
        <v>4815</v>
      </c>
      <c r="G5131" s="43" t="s">
        <v>7143</v>
      </c>
      <c r="H5131" s="24">
        <v>18</v>
      </c>
      <c r="K5131" s="100"/>
      <c r="M5131" s="136" t="s">
        <v>12500</v>
      </c>
      <c r="N5131" s="136"/>
      <c r="O5131" s="178" t="str">
        <f t="shared" si="137"/>
        <v>Label.create(:concept_id =&gt; Concept.find_by_codelist_and_code(203, '04').id, :locale =&gt; 'fi', :preflabel =&gt; 'Varoitus (väkivaltainen sisältö)', :scopenote =&gt; 'The publisher warns the product includes content of an extreme violent nature')</v>
      </c>
      <c r="P5131" s="3"/>
    </row>
    <row r="5132" spans="1:16" ht="30" hidden="1">
      <c r="A5132" s="4">
        <v>203</v>
      </c>
      <c r="B5132" s="4">
        <v>6</v>
      </c>
      <c r="C5132" s="42" t="s">
        <v>1658</v>
      </c>
      <c r="E5132" s="149"/>
      <c r="F5132" s="43" t="s">
        <v>4816</v>
      </c>
      <c r="G5132" s="43" t="s">
        <v>7142</v>
      </c>
      <c r="H5132" s="24">
        <v>18</v>
      </c>
      <c r="K5132" s="100"/>
      <c r="M5132" s="136" t="s">
        <v>12501</v>
      </c>
      <c r="N5132" s="136"/>
      <c r="O5132" s="178" t="str">
        <f t="shared" si="137"/>
        <v>Label.create(:concept_id =&gt; Concept.find_by_codelist_and_code(203, '05').id, :locale =&gt; 'fi', :preflabel =&gt; 'Varoitus (päihteiden käyttö)', :scopenote =&gt; 'The publisher warns the product includes content involving severe misuse of drugs')</v>
      </c>
      <c r="P5132" s="3"/>
    </row>
    <row r="5133" spans="1:16" ht="30" hidden="1">
      <c r="A5133" s="4">
        <v>203</v>
      </c>
      <c r="B5133" s="4">
        <v>7</v>
      </c>
      <c r="C5133" s="42" t="s">
        <v>1247</v>
      </c>
      <c r="E5133" s="149"/>
      <c r="F5133" s="43" t="s">
        <v>4817</v>
      </c>
      <c r="G5133" s="43" t="s">
        <v>6951</v>
      </c>
      <c r="H5133" s="24">
        <v>18</v>
      </c>
      <c r="K5133" s="100"/>
      <c r="M5133" s="136" t="s">
        <v>12502</v>
      </c>
      <c r="N5133" s="136"/>
      <c r="O5133" s="178" t="str">
        <f t="shared" si="137"/>
        <v>Label.create(:concept_id =&gt; Concept.find_by_codelist_and_code(203, '06').id, :locale =&gt; 'fi', :preflabel =&gt; 'Varoitus (loukkaava kielenkäyttö)', :scopenote =&gt; 'The publisher warns the product includes extreme / offensive / explicit language')</v>
      </c>
      <c r="P5133" s="3"/>
    </row>
    <row r="5134" spans="1:16" ht="60" hidden="1">
      <c r="A5134" s="4">
        <v>203</v>
      </c>
      <c r="B5134" s="4">
        <v>8</v>
      </c>
      <c r="C5134" s="42" t="s">
        <v>1248</v>
      </c>
      <c r="E5134" s="149"/>
      <c r="F5134" s="43" t="s">
        <v>4822</v>
      </c>
      <c r="G5134" s="108" t="s">
        <v>9110</v>
      </c>
      <c r="H5134" s="24">
        <v>19</v>
      </c>
      <c r="I5134" s="24">
        <v>54</v>
      </c>
      <c r="K5134" s="100"/>
      <c r="M5134" s="136" t="s">
        <v>12503</v>
      </c>
      <c r="N5134" s="136"/>
      <c r="O5134" s="178" t="str">
        <f t="shared" si="137"/>
        <v>Label.create(:concept_id =&gt; Concept.find_by_codelist_and_code(203, '07').id, :locale =&gt; 'fi', :preflabel =&gt; 'Varoitus (rasismi tai muu syrjintä)', :scopenote =&gt; 'The publisher warns the product includes content involving severe intolerance or abuse of particular groups (eg religious, ethnic, racial, gendered and other social groups)')</v>
      </c>
      <c r="P5134" s="3"/>
    </row>
    <row r="5135" spans="1:16" ht="60" hidden="1">
      <c r="A5135" s="118">
        <v>203</v>
      </c>
      <c r="B5135" s="118">
        <f t="shared" ref="B5135:B5136" si="138">IF(A5135=A5134,B5134+1,0)</f>
        <v>9</v>
      </c>
      <c r="C5135" s="111" t="s">
        <v>4072</v>
      </c>
      <c r="D5135" s="111"/>
      <c r="E5135" s="111"/>
      <c r="F5135" s="108" t="s">
        <v>9045</v>
      </c>
      <c r="G5135" s="108" t="s">
        <v>9046</v>
      </c>
      <c r="H5135" s="109">
        <v>54</v>
      </c>
      <c r="I5135" s="109"/>
      <c r="J5135" s="110"/>
      <c r="K5135" s="100"/>
      <c r="M5135" s="136" t="s">
        <v>12504</v>
      </c>
      <c r="N5135" s="136"/>
      <c r="O5135" s="178" t="str">
        <f t="shared" si="137"/>
        <v>Label.create(:concept_id =&gt; Concept.find_by_codelist_and_code(203, '08').id, :locale =&gt; 'fi', :preflabel =&gt; 'Varoitus (hyväksikäyttö)', :scopenote =&gt; 'The publisher warns the product includes content involving sexual or extreme domestic abuse (including both mental and physical abuse)')</v>
      </c>
      <c r="P5135" s="3"/>
    </row>
    <row r="5136" spans="1:16" ht="45" hidden="1">
      <c r="A5136" s="118">
        <v>203</v>
      </c>
      <c r="B5136" s="118">
        <f t="shared" si="138"/>
        <v>10</v>
      </c>
      <c r="C5136" s="111" t="s">
        <v>2961</v>
      </c>
      <c r="D5136" s="111"/>
      <c r="E5136" s="111"/>
      <c r="F5136" s="108" t="s">
        <v>9047</v>
      </c>
      <c r="G5136" s="108" t="s">
        <v>9048</v>
      </c>
      <c r="H5136" s="109">
        <v>54</v>
      </c>
      <c r="I5136" s="109"/>
      <c r="J5136" s="110"/>
      <c r="K5136" s="100"/>
      <c r="M5136" s="136" t="s">
        <v>12505</v>
      </c>
      <c r="N5136" s="136"/>
      <c r="O5136" s="178" t="str">
        <f t="shared" si="137"/>
        <v>Label.create(:concept_id =&gt; Concept.find_by_codelist_and_code(203, '09').id, :locale =&gt; 'fi', :preflabel =&gt; 'Varoitus (itsensä vahingoittaminen)', :scopenote =&gt; 'The publisher warns the product includes content involving severe self-harm (including serious eating disorders)')</v>
      </c>
      <c r="P5136" s="3"/>
    </row>
    <row r="5137" spans="1:16" ht="30" hidden="1">
      <c r="A5137" s="118">
        <v>203</v>
      </c>
      <c r="B5137" s="118">
        <v>11</v>
      </c>
      <c r="C5137" s="111" t="s">
        <v>1581</v>
      </c>
      <c r="D5137" s="111"/>
      <c r="E5137" s="111"/>
      <c r="F5137" s="108" t="s">
        <v>14146</v>
      </c>
      <c r="G5137" s="108" t="s">
        <v>13092</v>
      </c>
      <c r="H5137" s="109">
        <v>60</v>
      </c>
      <c r="I5137" s="109"/>
      <c r="J5137" s="110"/>
      <c r="K5137" s="100"/>
      <c r="M5137" s="136" t="s">
        <v>13138</v>
      </c>
      <c r="N5137" s="136"/>
      <c r="O5137" s="178" t="str">
        <f t="shared" si="137"/>
        <v>Label.create(:concept_id =&gt; Concept.find_by_codelist_and_code(203, '10').id, :locale =&gt; 'fi', :preflabel =&gt; 'Varoitus (eläinrääkkäys)', :scopenote =&gt; 'The publisher warns the product includes content involving extreme cruelty to animals')</v>
      </c>
      <c r="P5137" s="3"/>
    </row>
    <row r="5138" spans="1:16" ht="45" hidden="1">
      <c r="A5138" s="73">
        <v>204</v>
      </c>
      <c r="B5138" s="73">
        <v>0</v>
      </c>
      <c r="C5138" s="74"/>
      <c r="D5138" s="74"/>
      <c r="E5138" s="133"/>
      <c r="F5138" s="75" t="s">
        <v>7616</v>
      </c>
      <c r="G5138" s="94" t="s">
        <v>13509</v>
      </c>
      <c r="H5138" s="24">
        <v>19</v>
      </c>
      <c r="J5138" s="5">
        <v>1</v>
      </c>
      <c r="K5138" s="101" t="s">
        <v>7701</v>
      </c>
      <c r="M5138" s="136" t="s">
        <v>12506</v>
      </c>
      <c r="N5138" s="136"/>
      <c r="O5138" s="178" t="str">
        <f t="shared" si="137"/>
        <v>Label.create(:concept_id =&gt; Concept.find_by_codelist_and_code(204, nil).id, :locale =&gt; 'fi', :preflabel =&gt; 'ONIX-palautusehdot', :scopenote =&gt; 'Käytä yhdessä &amp;lt;ReturnsCode&gt; &amp;lt;j269&gt;&lt;br&gt;See List 53')</v>
      </c>
      <c r="P5138" s="3"/>
    </row>
    <row r="5139" spans="1:16" ht="15.75" hidden="1">
      <c r="A5139" s="4">
        <v>204</v>
      </c>
      <c r="B5139" s="4">
        <v>1</v>
      </c>
      <c r="C5139" s="42" t="s">
        <v>4291</v>
      </c>
      <c r="E5139" s="149"/>
      <c r="F5139" s="43" t="s">
        <v>4292</v>
      </c>
      <c r="G5139" s="43" t="s">
        <v>6952</v>
      </c>
      <c r="H5139" s="24">
        <v>19</v>
      </c>
      <c r="K5139" s="100"/>
      <c r="M5139" s="136" t="s">
        <v>9358</v>
      </c>
      <c r="N5139" s="136"/>
      <c r="O5139" s="178" t="str">
        <f t="shared" si="137"/>
        <v>Label.create(:concept_id =&gt; Concept.find_by_codelist_and_code(204, '00').id, :locale =&gt; 'fi', :preflabel =&gt; 'Määrittelemätön', :scopenote =&gt; 'Unspecified, contact supplier for details')</v>
      </c>
      <c r="P5139" s="3"/>
    </row>
    <row r="5140" spans="1:16" ht="105" hidden="1">
      <c r="A5140" s="4">
        <v>204</v>
      </c>
      <c r="B5140" s="4">
        <v>2</v>
      </c>
      <c r="C5140" s="42" t="s">
        <v>1557</v>
      </c>
      <c r="E5140" s="149"/>
      <c r="F5140" s="43" t="s">
        <v>4833</v>
      </c>
      <c r="G5140" s="43" t="s">
        <v>6953</v>
      </c>
      <c r="H5140" s="24">
        <v>19</v>
      </c>
      <c r="K5140" s="100"/>
      <c r="M5140" s="136" t="s">
        <v>12507</v>
      </c>
      <c r="N5140" s="136"/>
      <c r="O5140" s="178" t="str">
        <f t="shared" si="137"/>
        <v>Label.create(:concept_id =&gt; Concept.find_by_codelist_and_code(204, '01').id, :locale =&gt; 'fi', :preflabel =&gt; 'Konsignaatio', :scopenote =&gt; 'The retailer pays for goods only after they are sold by the retailer to an end consumer, and may return excess unsold inventory to the supplier at any time. The goods remain the property of the supplier until they are paid for, even while they are physically located at the retailer')</v>
      </c>
      <c r="P5140" s="3"/>
    </row>
    <row r="5141" spans="1:16" ht="75" hidden="1">
      <c r="A5141" s="4">
        <v>204</v>
      </c>
      <c r="B5141" s="4">
        <v>3</v>
      </c>
      <c r="C5141" s="42" t="s">
        <v>1556</v>
      </c>
      <c r="E5141" s="149"/>
      <c r="F5141" s="43" t="s">
        <v>4834</v>
      </c>
      <c r="G5141" s="108" t="s">
        <v>8439</v>
      </c>
      <c r="H5141" s="24">
        <v>19</v>
      </c>
      <c r="I5141" s="24">
        <v>47</v>
      </c>
      <c r="K5141" s="100"/>
      <c r="M5141" s="136" t="s">
        <v>10183</v>
      </c>
      <c r="N5141" s="136"/>
      <c r="O5141" s="178" t="str">
        <f t="shared" si="137"/>
        <v>Label.create(:concept_id =&gt; Concept.find_by_codelist_and_code(204, '02').id, :locale =&gt; 'fi', :preflabel =&gt; 'Ei palautusoikeutta', :scopenote =&gt; 'The retailer is invoiced for the goods immediately (or upon dispatch) and pays within the specified credit period, as in the sale or return model, but any excess unsold inventory cannot be returned to the supplier')</v>
      </c>
      <c r="P5141" s="3"/>
    </row>
    <row r="5142" spans="1:16" ht="180" hidden="1">
      <c r="A5142" s="4">
        <v>204</v>
      </c>
      <c r="B5142" s="4">
        <v>4</v>
      </c>
      <c r="C5142" s="42" t="s">
        <v>1931</v>
      </c>
      <c r="E5142" s="149"/>
      <c r="F5142" s="43" t="s">
        <v>4835</v>
      </c>
      <c r="G5142" s="108" t="s">
        <v>8440</v>
      </c>
      <c r="H5142" s="24">
        <v>19</v>
      </c>
      <c r="I5142" s="24">
        <v>47</v>
      </c>
      <c r="K5142" s="100"/>
      <c r="M5142" s="136" t="s">
        <v>12508</v>
      </c>
      <c r="N5142" s="136"/>
      <c r="O5142" s="178" t="str">
        <f t="shared" si="137"/>
        <v>Label.create(:concept_id =&gt; Concept.find_by_codelist_and_code(204, '03').id, :locale =&gt; 'fi', :preflabel =&gt; 'Palautuslupa pyydettävä', :scopenote =&gt; 'Contact supplier for applicable returns authorization process. The retailer is invoiced for the goods immediately (or upon dispatch) and pays within the specified credit period, but can return excess unsold inventory to the supplier for full credit at a later date. Some kind of returns authorisation process is normally required. Returns must be in saleable conditon, except when return of stripped covers or proof of destruction may be allowed instead. For more detail, use codes 05, 06 or 07')</v>
      </c>
      <c r="P5142" s="3"/>
    </row>
    <row r="5143" spans="1:16" ht="105" hidden="1">
      <c r="A5143" s="4">
        <v>204</v>
      </c>
      <c r="B5143" s="4">
        <v>5</v>
      </c>
      <c r="C5143" s="42" t="s">
        <v>2086</v>
      </c>
      <c r="E5143" s="149"/>
      <c r="F5143" s="43" t="s">
        <v>5434</v>
      </c>
      <c r="G5143" s="108" t="s">
        <v>8441</v>
      </c>
      <c r="H5143" s="24">
        <v>27</v>
      </c>
      <c r="I5143" s="24">
        <v>47</v>
      </c>
      <c r="K5143" s="100"/>
      <c r="M5143" s="136" t="s">
        <v>12509</v>
      </c>
      <c r="N5143" s="136"/>
      <c r="O5143" s="178" t="str">
        <f t="shared" si="137"/>
        <v>Label.create(:concept_id =&gt; Concept.find_by_codelist_and_code(204, '04').id, :locale =&gt; 'fi', :preflabel =&gt; 'Toimitus ulkopuolisesta varastosta', :scopenote =&gt; 'The retailer pays for goods only after they are sold by the retailer to an end consumer, but all inventory remains physically located at the supplier (thus there can be no retailer returns of unsold inventory). When ordered by the retailer, the goods are delivered direct to the end consumer')</v>
      </c>
      <c r="P5143" s="3"/>
    </row>
    <row r="5144" spans="1:16" ht="106.5">
      <c r="A5144" s="118">
        <v>204</v>
      </c>
      <c r="B5144" s="118">
        <v>7</v>
      </c>
      <c r="C5144" s="111" t="s">
        <v>1658</v>
      </c>
      <c r="D5144" s="111"/>
      <c r="E5144" s="111"/>
      <c r="F5144" s="61" t="s">
        <v>8391</v>
      </c>
      <c r="G5144" s="108" t="s">
        <v>14284</v>
      </c>
      <c r="H5144" s="109">
        <v>47</v>
      </c>
      <c r="I5144" s="109">
        <v>63</v>
      </c>
      <c r="J5144" s="110"/>
      <c r="K5144" s="100"/>
      <c r="M5144" s="136" t="s">
        <v>12510</v>
      </c>
      <c r="N5144" s="136"/>
      <c r="O5144" s="3" t="str">
        <f t="shared" si="137"/>
        <v>Label.create(:concept_id =&gt; Concept.find_by_codelist_and_code(204, '05').id, :locale =&gt; 'fi', :preflabel =&gt; 'Palautuslupa pyydettävä myyntikuntoisille kappaleille', :scopenote =&gt; 'Contact supplier for applicable cover returns authorization process. As for code 03, but only returns of stripped covers will be accepted. An additional barcode will likely be required on cover 2 (inside front cover) to facilitate scanning of returned covers. Only for use in ONIX 3.0 or later')</v>
      </c>
      <c r="P5144" s="337" t="s">
        <v>13124</v>
      </c>
    </row>
    <row r="5145" spans="1:16" ht="60" hidden="1">
      <c r="A5145" s="118">
        <v>204</v>
      </c>
      <c r="B5145" s="118">
        <v>8</v>
      </c>
      <c r="C5145" s="111" t="s">
        <v>1247</v>
      </c>
      <c r="D5145" s="111"/>
      <c r="E5145" s="111"/>
      <c r="F5145" s="139" t="s">
        <v>8392</v>
      </c>
      <c r="G5145" s="108" t="s">
        <v>13510</v>
      </c>
      <c r="H5145" s="109">
        <v>47</v>
      </c>
      <c r="I5145" s="109"/>
      <c r="J5145" s="110"/>
      <c r="K5145" s="100"/>
      <c r="M5145" s="136" t="s">
        <v>12511</v>
      </c>
      <c r="N5145" s="136"/>
      <c r="O5145" s="178" t="str">
        <f t="shared" si="137"/>
        <v>Label.create(:concept_id =&gt; Concept.find_by_codelist_and_code(204, '06').id, :locale =&gt; 'fi', :preflabel =&gt; 'Palautuslupa pyydettävä, palautetaan irtirevityt kannet', :scopenote =&gt; 'Contact supplier for applicable cover returns authorization process. As for code 03, but only returns of stripped covers will be accepted. Only for use in ONIX 3.0 or later')</v>
      </c>
      <c r="P5145" s="3"/>
    </row>
    <row r="5146" spans="1:16" ht="60" hidden="1">
      <c r="A5146" s="118">
        <v>204</v>
      </c>
      <c r="B5146" s="118">
        <v>9</v>
      </c>
      <c r="C5146" s="111" t="s">
        <v>1248</v>
      </c>
      <c r="D5146" s="111"/>
      <c r="E5146" s="111"/>
      <c r="F5146" s="139" t="s">
        <v>8393</v>
      </c>
      <c r="G5146" s="139" t="s">
        <v>13511</v>
      </c>
      <c r="H5146" s="109">
        <v>47</v>
      </c>
      <c r="I5146" s="109"/>
      <c r="J5146" s="110"/>
      <c r="K5146" s="100"/>
      <c r="M5146" s="136" t="s">
        <v>12512</v>
      </c>
      <c r="N5146" s="136"/>
      <c r="O5146" s="178" t="str">
        <f t="shared" si="137"/>
        <v>Label.create(:concept_id =&gt; Concept.find_by_codelist_and_code(204, '07').id, :locale =&gt; 'fi', :preflabel =&gt; 'Palautuslupa pyydettävä, kirjat tuhotaan', :scopenote =&gt; 'Contact supplier for applicable destruction certification process. As for code 03, but only certified destruction will be accepted. Only for use in ONIX 3.0 or later')</v>
      </c>
      <c r="P5146" s="3"/>
    </row>
    <row r="5147" spans="1:16" ht="30" hidden="1">
      <c r="A5147" s="73">
        <v>215</v>
      </c>
      <c r="B5147" s="73">
        <v>0</v>
      </c>
      <c r="C5147" s="74"/>
      <c r="D5147" s="74"/>
      <c r="E5147" s="133"/>
      <c r="F5147" s="75" t="s">
        <v>5098</v>
      </c>
      <c r="G5147" s="94" t="s">
        <v>5665</v>
      </c>
      <c r="H5147" s="24">
        <v>24</v>
      </c>
      <c r="J5147" s="5">
        <v>3</v>
      </c>
      <c r="K5147" s="101" t="s">
        <v>7705</v>
      </c>
      <c r="M5147" s="136" t="s">
        <v>12513</v>
      </c>
      <c r="N5147" s="136"/>
      <c r="O5147" s="178" t="str">
        <f t="shared" si="137"/>
        <v>Label.create(:concept_id =&gt; Concept.find_by_codelist_and_code(215, nil).id, :locale =&gt; 'fi', :preflabel =&gt; 'Tarkkuus', :scopenote =&gt; 'Käytä yhdessä &amp;lt;Proximity&gt; &amp;lt;x502&gt;')</v>
      </c>
      <c r="P5147" s="3"/>
    </row>
    <row r="5148" spans="1:16" ht="15.75" hidden="1">
      <c r="A5148" s="4">
        <v>215</v>
      </c>
      <c r="B5148" s="4">
        <v>1</v>
      </c>
      <c r="C5148" s="42" t="s">
        <v>1557</v>
      </c>
      <c r="E5148" s="149"/>
      <c r="F5148" s="43" t="s">
        <v>5099</v>
      </c>
      <c r="G5148" s="43" t="s">
        <v>5665</v>
      </c>
      <c r="H5148" s="24">
        <v>24</v>
      </c>
      <c r="K5148" s="100"/>
      <c r="M5148" s="136" t="s">
        <v>12514</v>
      </c>
      <c r="N5148" s="136"/>
      <c r="O5148" s="178" t="str">
        <f t="shared" si="137"/>
        <v>Label.create(:concept_id =&gt; Concept.find_by_codelist_and_code(215, '01').id, :locale =&gt; 'fi', :preflabel =&gt; 'Vähemmän kuin', :scopenote =&gt; nil)</v>
      </c>
      <c r="P5148" s="3"/>
    </row>
    <row r="5149" spans="1:16" ht="15.75" hidden="1">
      <c r="A5149" s="4">
        <v>215</v>
      </c>
      <c r="B5149" s="4">
        <v>2</v>
      </c>
      <c r="C5149" s="42" t="s">
        <v>1556</v>
      </c>
      <c r="E5149" s="149"/>
      <c r="F5149" s="43" t="s">
        <v>5100</v>
      </c>
      <c r="G5149" s="43" t="s">
        <v>5665</v>
      </c>
      <c r="H5149" s="24">
        <v>24</v>
      </c>
      <c r="K5149" s="100"/>
      <c r="M5149" s="136" t="s">
        <v>12515</v>
      </c>
      <c r="N5149" s="136"/>
      <c r="O5149" s="178" t="str">
        <f t="shared" si="137"/>
        <v>Label.create(:concept_id =&gt; Concept.find_by_codelist_and_code(215, '02').id, :locale =&gt; 'fi', :preflabel =&gt; 'Ei enempää kuin', :scopenote =&gt; nil)</v>
      </c>
      <c r="P5149" s="3"/>
    </row>
    <row r="5150" spans="1:16" ht="60" hidden="1">
      <c r="A5150" s="4">
        <v>215</v>
      </c>
      <c r="B5150" s="4">
        <v>3</v>
      </c>
      <c r="C5150" s="42" t="s">
        <v>1931</v>
      </c>
      <c r="E5150" s="149"/>
      <c r="F5150" s="43" t="s">
        <v>5101</v>
      </c>
      <c r="G5150" s="43" t="s">
        <v>6954</v>
      </c>
      <c r="H5150" s="24">
        <v>24</v>
      </c>
      <c r="K5150" s="100"/>
      <c r="M5150" s="136" t="s">
        <v>12516</v>
      </c>
      <c r="N5150" s="136"/>
      <c r="O5150" s="178" t="str">
        <f t="shared" si="137"/>
        <v>Label.create(:concept_id =&gt; Concept.find_by_codelist_and_code(215, '03').id, :locale =&gt; 'fi', :preflabel =&gt; 'Täsmälleen', :scopenote =&gt; 'The supplier’s true figure, or at least a best estimate expected to be within 10% of the true figure (ie a quoted figure of 100 could in fact be anything between 91 and 111)')</v>
      </c>
      <c r="P5150" s="3"/>
    </row>
    <row r="5151" spans="1:16" ht="90" hidden="1">
      <c r="A5151" s="4">
        <v>215</v>
      </c>
      <c r="B5151" s="4">
        <v>4</v>
      </c>
      <c r="C5151" s="42" t="s">
        <v>2086</v>
      </c>
      <c r="E5151" s="149"/>
      <c r="F5151" s="43" t="s">
        <v>5384</v>
      </c>
      <c r="G5151" s="43" t="s">
        <v>6955</v>
      </c>
      <c r="H5151" s="24">
        <v>24</v>
      </c>
      <c r="K5151" s="100"/>
      <c r="M5151" s="136" t="s">
        <v>12517</v>
      </c>
      <c r="N5151" s="136"/>
      <c r="O5151" s="178" t="str">
        <f t="shared" si="137"/>
        <v>Label.create(:concept_id =&gt; Concept.find_by_codelist_and_code(215, '04').id, :locale =&gt; 'fi', :preflabel =&gt; 'Arviolta', :scopenote =&gt; 'Generally interpreted as within 25% of the true figure (ie a quoted figure of 100 could in fact be anything between 80 and 133). The supplier may introduce a deliberate approximation to reduce the commercial sensitivity of the figure')</v>
      </c>
      <c r="P5151" s="3"/>
    </row>
    <row r="5152" spans="1:16" ht="90" hidden="1">
      <c r="A5152" s="4">
        <v>215</v>
      </c>
      <c r="B5152" s="4">
        <v>5</v>
      </c>
      <c r="C5152" s="42" t="s">
        <v>1658</v>
      </c>
      <c r="E5152" s="149"/>
      <c r="F5152" s="43" t="s">
        <v>5102</v>
      </c>
      <c r="G5152" s="43" t="s">
        <v>6956</v>
      </c>
      <c r="H5152" s="24">
        <v>24</v>
      </c>
      <c r="K5152" s="100"/>
      <c r="M5152" s="136" t="s">
        <v>12518</v>
      </c>
      <c r="N5152" s="136"/>
      <c r="O5152" s="178" t="str">
        <f t="shared" si="137"/>
        <v>Label.create(:concept_id =&gt; Concept.find_by_codelist_and_code(215, '05').id, :locale =&gt; 'fi', :preflabel =&gt; 'Noin', :scopenote =&gt; 'Generally interpreted as within a factor of two of the true figure (ie a quoted figure of 100 could in fact be anything between 50 and 200). The supplier may introduce a deliberate approximation to reduce the commercial sensitivity of the figure')</v>
      </c>
      <c r="P5152" s="3"/>
    </row>
    <row r="5153" spans="1:16" ht="15.75" hidden="1">
      <c r="A5153" s="4">
        <v>215</v>
      </c>
      <c r="B5153" s="4">
        <v>6</v>
      </c>
      <c r="C5153" s="42" t="s">
        <v>1247</v>
      </c>
      <c r="E5153" s="149"/>
      <c r="F5153" s="43" t="s">
        <v>5103</v>
      </c>
      <c r="G5153" s="43" t="s">
        <v>5665</v>
      </c>
      <c r="H5153" s="24">
        <v>24</v>
      </c>
      <c r="K5153" s="100"/>
      <c r="M5153" s="136" t="s">
        <v>12519</v>
      </c>
      <c r="N5153" s="136"/>
      <c r="O5153" s="178" t="str">
        <f t="shared" si="137"/>
        <v>Label.create(:concept_id =&gt; Concept.find_by_codelist_and_code(215, '06').id, :locale =&gt; 'fi', :preflabel =&gt; 'Ei vähempää kuin', :scopenote =&gt; nil)</v>
      </c>
      <c r="P5153" s="3"/>
    </row>
    <row r="5154" spans="1:16" ht="15.75" hidden="1">
      <c r="A5154" s="4">
        <v>215</v>
      </c>
      <c r="B5154" s="4">
        <v>7</v>
      </c>
      <c r="C5154" s="42" t="s">
        <v>1248</v>
      </c>
      <c r="E5154" s="149"/>
      <c r="F5154" s="43" t="s">
        <v>5104</v>
      </c>
      <c r="G5154" s="43" t="s">
        <v>5665</v>
      </c>
      <c r="H5154" s="24">
        <v>24</v>
      </c>
      <c r="K5154" s="100"/>
      <c r="M5154" s="136" t="s">
        <v>12520</v>
      </c>
      <c r="N5154" s="136"/>
      <c r="O5154" s="178" t="str">
        <f t="shared" si="137"/>
        <v>Label.create(:concept_id =&gt; Concept.find_by_codelist_and_code(215, '07').id, :locale =&gt; 'fi', :preflabel =&gt; 'Enemmän kuin', :scopenote =&gt; nil)</v>
      </c>
      <c r="P5154" s="3"/>
    </row>
    <row r="5155" spans="1:16" ht="45" hidden="1">
      <c r="A5155" s="73">
        <v>216</v>
      </c>
      <c r="B5155" s="73">
        <v>0</v>
      </c>
      <c r="C5155" s="74"/>
      <c r="D5155" s="74"/>
      <c r="E5155" s="133"/>
      <c r="F5155" s="75" t="s">
        <v>7707</v>
      </c>
      <c r="G5155" s="94" t="s">
        <v>5665</v>
      </c>
      <c r="H5155" s="24">
        <v>24</v>
      </c>
      <c r="J5155" s="5">
        <v>3</v>
      </c>
      <c r="K5155" s="101" t="s">
        <v>7706</v>
      </c>
      <c r="M5155" s="136" t="s">
        <v>12521</v>
      </c>
      <c r="N5155" s="136"/>
      <c r="O5155" s="178" t="str">
        <f t="shared" si="137"/>
        <v>Label.create(:concept_id =&gt; Concept.find_by_codelist_and_code(216, nil).id, :locale =&gt; 'fi', :preflabel =&gt; 'Myyntimäärä', :scopenote =&gt; 'Käytä yhdessä &amp;lt;VelocityMetric&gt; &amp;lt;x504&gt;')</v>
      </c>
      <c r="P5155" s="3"/>
    </row>
    <row r="5156" spans="1:16" ht="30" hidden="1">
      <c r="A5156" s="4">
        <v>216</v>
      </c>
      <c r="B5156" s="4">
        <v>1</v>
      </c>
      <c r="C5156" s="42" t="s">
        <v>1557</v>
      </c>
      <c r="E5156" s="149"/>
      <c r="F5156" s="43" t="s">
        <v>5106</v>
      </c>
      <c r="G5156" s="43" t="s">
        <v>6957</v>
      </c>
      <c r="H5156" s="24">
        <v>24</v>
      </c>
      <c r="K5156" s="100"/>
      <c r="M5156" s="136" t="s">
        <v>12522</v>
      </c>
      <c r="N5156" s="136"/>
      <c r="O5156" s="178" t="str">
        <f t="shared" si="137"/>
        <v>Label.create(:concept_id =&gt; Concept.find_by_codelist_and_code(216, '01').id, :locale =&gt; 'fi', :preflabel =&gt; 'Päivämyynti keskimäärin', :scopenote =&gt; 'Typically measured over most recent 1 month period')</v>
      </c>
      <c r="P5156" s="3"/>
    </row>
    <row r="5157" spans="1:16" ht="30" hidden="1">
      <c r="A5157" s="4">
        <v>216</v>
      </c>
      <c r="B5157" s="4">
        <v>2</v>
      </c>
      <c r="C5157" s="42" t="s">
        <v>1556</v>
      </c>
      <c r="E5157" s="149"/>
      <c r="F5157" s="43" t="s">
        <v>5105</v>
      </c>
      <c r="G5157" s="43" t="s">
        <v>6957</v>
      </c>
      <c r="H5157" s="24">
        <v>24</v>
      </c>
      <c r="K5157" s="100"/>
      <c r="M5157" s="136" t="s">
        <v>12523</v>
      </c>
      <c r="N5157" s="136"/>
      <c r="O5157" s="178" t="str">
        <f t="shared" si="137"/>
        <v>Label.create(:concept_id =&gt; Concept.find_by_codelist_and_code(216, '02').id, :locale =&gt; 'fi', :preflabel =&gt; 'Päivämyynti enimmillään', :scopenote =&gt; 'Typically measured over most recent 1 month period')</v>
      </c>
      <c r="P5157" s="3"/>
    </row>
    <row r="5158" spans="1:16" ht="30" hidden="1">
      <c r="A5158" s="4">
        <v>216</v>
      </c>
      <c r="B5158" s="4">
        <v>3</v>
      </c>
      <c r="C5158" s="42" t="s">
        <v>1931</v>
      </c>
      <c r="E5158" s="149"/>
      <c r="F5158" s="43" t="s">
        <v>5107</v>
      </c>
      <c r="G5158" s="43" t="s">
        <v>6957</v>
      </c>
      <c r="H5158" s="24">
        <v>24</v>
      </c>
      <c r="K5158" s="100"/>
      <c r="M5158" s="136" t="s">
        <v>12524</v>
      </c>
      <c r="N5158" s="136"/>
      <c r="O5158" s="178" t="str">
        <f t="shared" si="137"/>
        <v>Label.create(:concept_id =&gt; Concept.find_by_codelist_and_code(216, '03').id, :locale =&gt; 'fi', :preflabel =&gt; 'Päivämyynti vähimmillään', :scopenote =&gt; 'Typically measured over most recent 1 month period')</v>
      </c>
      <c r="P5158" s="3"/>
    </row>
    <row r="5159" spans="1:16" ht="30" hidden="1">
      <c r="A5159" s="4">
        <v>216</v>
      </c>
      <c r="B5159" s="4">
        <v>4</v>
      </c>
      <c r="C5159" s="42" t="s">
        <v>2086</v>
      </c>
      <c r="E5159" s="149"/>
      <c r="F5159" s="43" t="s">
        <v>5386</v>
      </c>
      <c r="G5159" s="43" t="s">
        <v>6958</v>
      </c>
      <c r="H5159" s="24">
        <v>24</v>
      </c>
      <c r="K5159" s="100"/>
      <c r="M5159" s="136" t="s">
        <v>12525</v>
      </c>
      <c r="N5159" s="136"/>
      <c r="O5159" s="178" t="str">
        <f t="shared" si="137"/>
        <v>Label.create(:concept_id =&gt; Concept.find_by_codelist_and_code(216, '04').id, :locale =&gt; 'fi', :preflabel =&gt; 'Viikkomyynti keskimäärin', :scopenote =&gt; 'Typically measured over most recent rolling 12 week period')</v>
      </c>
      <c r="P5159" s="3"/>
    </row>
    <row r="5160" spans="1:16" ht="30" hidden="1">
      <c r="A5160" s="4">
        <v>216</v>
      </c>
      <c r="B5160" s="4">
        <v>5</v>
      </c>
      <c r="C5160" s="42" t="s">
        <v>1658</v>
      </c>
      <c r="E5160" s="149"/>
      <c r="F5160" s="43" t="s">
        <v>5385</v>
      </c>
      <c r="G5160" s="43" t="s">
        <v>6958</v>
      </c>
      <c r="H5160" s="24">
        <v>24</v>
      </c>
      <c r="K5160" s="100"/>
      <c r="M5160" s="136" t="s">
        <v>12526</v>
      </c>
      <c r="N5160" s="136"/>
      <c r="O5160" s="178" t="str">
        <f t="shared" si="137"/>
        <v>Label.create(:concept_id =&gt; Concept.find_by_codelist_and_code(216, '05').id, :locale =&gt; 'fi', :preflabel =&gt; 'Viikkomyynti enimmillään', :scopenote =&gt; 'Typically measured over most recent rolling 12 week period')</v>
      </c>
      <c r="P5160" s="3"/>
    </row>
    <row r="5161" spans="1:16" ht="30" hidden="1">
      <c r="A5161" s="4">
        <v>216</v>
      </c>
      <c r="B5161" s="4">
        <v>6</v>
      </c>
      <c r="C5161" s="42" t="s">
        <v>1247</v>
      </c>
      <c r="E5161" s="149"/>
      <c r="F5161" s="43" t="s">
        <v>5387</v>
      </c>
      <c r="G5161" s="43" t="s">
        <v>6958</v>
      </c>
      <c r="H5161" s="24">
        <v>24</v>
      </c>
      <c r="K5161" s="100"/>
      <c r="M5161" s="136" t="s">
        <v>12527</v>
      </c>
      <c r="N5161" s="136"/>
      <c r="O5161" s="178" t="str">
        <f t="shared" si="137"/>
        <v>Label.create(:concept_id =&gt; Concept.find_by_codelist_and_code(216, '06').id, :locale =&gt; 'fi', :preflabel =&gt; 'Viikkomyynti vähimmillään', :scopenote =&gt; 'Typically measured over most recent rolling 12 week period')</v>
      </c>
      <c r="P5161" s="3"/>
    </row>
    <row r="5162" spans="1:16" ht="30" hidden="1">
      <c r="A5162" s="4">
        <v>216</v>
      </c>
      <c r="B5162" s="4">
        <v>7</v>
      </c>
      <c r="C5162" s="42" t="s">
        <v>1248</v>
      </c>
      <c r="E5162" s="149"/>
      <c r="F5162" s="43" t="s">
        <v>5109</v>
      </c>
      <c r="G5162" s="43" t="s">
        <v>6959</v>
      </c>
      <c r="H5162" s="24">
        <v>24</v>
      </c>
      <c r="K5162" s="100"/>
      <c r="M5162" s="136" t="s">
        <v>12528</v>
      </c>
      <c r="N5162" s="136"/>
      <c r="O5162" s="178" t="str">
        <f t="shared" si="137"/>
        <v>Label.create(:concept_id =&gt; Concept.find_by_codelist_and_code(216, '07').id, :locale =&gt; 'fi', :preflabel =&gt; 'Kuukausimyynti keskimäärin', :scopenote =&gt; 'Typically measured over most recent rolling 6 month period')</v>
      </c>
      <c r="P5162" s="3"/>
    </row>
    <row r="5163" spans="1:16" ht="30" hidden="1">
      <c r="A5163" s="4">
        <v>216</v>
      </c>
      <c r="B5163" s="4">
        <v>8</v>
      </c>
      <c r="C5163" s="42" t="s">
        <v>4072</v>
      </c>
      <c r="E5163" s="149"/>
      <c r="F5163" s="43" t="s">
        <v>5108</v>
      </c>
      <c r="G5163" s="43" t="s">
        <v>6960</v>
      </c>
      <c r="H5163" s="24">
        <v>24</v>
      </c>
      <c r="K5163" s="100"/>
      <c r="M5163" s="136" t="s">
        <v>12529</v>
      </c>
      <c r="N5163" s="136"/>
      <c r="O5163" s="178" t="str">
        <f t="shared" si="137"/>
        <v>Label.create(:concept_id =&gt; Concept.find_by_codelist_and_code(216, '08').id, :locale =&gt; 'fi', :preflabel =&gt; 'Kuukausimyynti enimmillään', :scopenote =&gt; 'Typically measured over the most recent rolling 6 month period')</v>
      </c>
      <c r="P5163" s="3"/>
    </row>
    <row r="5164" spans="1:16" ht="30" hidden="1">
      <c r="A5164" s="4">
        <v>216</v>
      </c>
      <c r="B5164" s="4">
        <v>9</v>
      </c>
      <c r="C5164" s="42" t="s">
        <v>2961</v>
      </c>
      <c r="E5164" s="149"/>
      <c r="F5164" s="43" t="s">
        <v>5110</v>
      </c>
      <c r="G5164" s="43" t="s">
        <v>6960</v>
      </c>
      <c r="H5164" s="24">
        <v>24</v>
      </c>
      <c r="K5164" s="100"/>
      <c r="M5164" s="136" t="s">
        <v>12530</v>
      </c>
      <c r="N5164" s="136"/>
      <c r="O5164" s="178" t="str">
        <f t="shared" si="137"/>
        <v>Label.create(:concept_id =&gt; Concept.find_by_codelist_and_code(216, '09').id, :locale =&gt; 'fi', :preflabel =&gt; 'Kuukausimyynti vähimmillään', :scopenote =&gt; 'Typically measured over the most recent rolling 6 month period')</v>
      </c>
      <c r="P5164" s="3"/>
    </row>
    <row r="5165" spans="1:16" ht="45" hidden="1">
      <c r="A5165" s="73">
        <v>217</v>
      </c>
      <c r="B5165" s="73">
        <v>0</v>
      </c>
      <c r="C5165" s="74"/>
      <c r="D5165" s="74"/>
      <c r="E5165" s="133"/>
      <c r="F5165" s="75" t="s">
        <v>7622</v>
      </c>
      <c r="G5165" s="94" t="s">
        <v>5665</v>
      </c>
      <c r="H5165" s="24">
        <v>24</v>
      </c>
      <c r="J5165" s="5">
        <v>3</v>
      </c>
      <c r="K5165" s="101" t="s">
        <v>7709</v>
      </c>
      <c r="M5165" s="136" t="s">
        <v>12531</v>
      </c>
      <c r="N5165" s="136"/>
      <c r="O5165" s="178" t="str">
        <f t="shared" si="137"/>
        <v>Label.create(:concept_id =&gt; Concept.find_by_codelist_and_code(217, nil).id, :locale =&gt; 'fi', :preflabel =&gt; 'Hinnan tunnisteen tyyppi', :scopenote =&gt; 'Käytä yhdessä &amp;lt;PriceIDType&gt; &amp;lt;x506&gt;')</v>
      </c>
      <c r="P5165" s="3"/>
    </row>
    <row r="5166" spans="1:16" ht="30" hidden="1">
      <c r="A5166" s="4">
        <v>217</v>
      </c>
      <c r="B5166" s="4">
        <v>1</v>
      </c>
      <c r="C5166" s="42" t="s">
        <v>1557</v>
      </c>
      <c r="E5166" s="149"/>
      <c r="F5166" s="43" t="s">
        <v>2343</v>
      </c>
      <c r="G5166" s="43" t="s">
        <v>7251</v>
      </c>
      <c r="H5166" s="24">
        <v>24</v>
      </c>
      <c r="K5166" s="100"/>
      <c r="M5166" s="136" t="s">
        <v>9373</v>
      </c>
      <c r="N5166" s="136"/>
      <c r="O5166" s="178" t="str">
        <f t="shared" si="137"/>
        <v>Label.create(:concept_id =&gt; Concept.find_by_codelist_and_code(217, '01').id, :locale =&gt; 'fi', :preflabel =&gt; 'Järjestelmäkohtainen', :scopenote =&gt; 'Note that &amp;lt;IDTypeName&gt; is required for proprietary identifiers')</v>
      </c>
      <c r="P5166" s="3"/>
    </row>
    <row r="5167" spans="1:16" ht="75" hidden="1">
      <c r="A5167" s="4">
        <v>217</v>
      </c>
      <c r="B5167" s="4">
        <v>2</v>
      </c>
      <c r="C5167" s="42" t="s">
        <v>1556</v>
      </c>
      <c r="E5167" s="149"/>
      <c r="F5167" s="43" t="s">
        <v>5416</v>
      </c>
      <c r="G5167" s="43" t="s">
        <v>7245</v>
      </c>
      <c r="H5167" s="24">
        <v>33</v>
      </c>
      <c r="K5167" s="100"/>
      <c r="M5167" s="136" t="s">
        <v>12532</v>
      </c>
      <c r="N5167" s="136"/>
      <c r="O5167" s="178" t="str">
        <f t="shared" si="137"/>
        <v>Label.create(:concept_id =&gt; Concept.find_by_codelist_and_code(217, '02').id, :locale =&gt; 'fi', :preflabel =&gt; 'Järjestelmäkohtainen hinnan tunniste', :scopenote =&gt; 'Proprietary identifier uniquely identifies price amount and currency. Two unrelated products with the same price amount carry the same identifier, though their price types may be different')</v>
      </c>
      <c r="P5167" s="3"/>
    </row>
    <row r="5168" spans="1:16" ht="75" hidden="1">
      <c r="A5168" s="4">
        <v>217</v>
      </c>
      <c r="B5168" s="4">
        <v>3</v>
      </c>
      <c r="C5168" s="42" t="s">
        <v>1931</v>
      </c>
      <c r="E5168" s="149"/>
      <c r="F5168" s="43" t="s">
        <v>5414</v>
      </c>
      <c r="G5168" s="43" t="s">
        <v>7246</v>
      </c>
      <c r="H5168" s="24">
        <v>33</v>
      </c>
      <c r="K5168" s="100"/>
      <c r="M5168" s="136" t="s">
        <v>12533</v>
      </c>
      <c r="N5168" s="136"/>
      <c r="O5168" s="178" t="str">
        <f t="shared" ref="O5168:O5231" si="139">IF(OR(H5168="",IFERROR(FIND("-"&amp;A5168&amp;"-","-6-7-8-10-11-26-33-35-36-37-38-39-40-47-52-54-56-63-67-75-78-94-95-101-138-140-"),0)&gt;0,
AND(A5168=1,IFERROR(FIND("-"&amp;C5168&amp;"-","-12-13-14-"),0)&gt;0),
AND(A5168=22,IFERROR(FIND("-"&amp;C5168&amp;"-","-04-05-"),0)&gt;0),
AND(A5168=34,IFERROR(FIND("-"&amp;C5168&amp;"-","-00-01-04-08-09-10-11-12-13-14-15-"),0)&gt;0),
AND(A5168=45,IFERROR(FIND("-"&amp;C5168&amp;"-","-08-"),0)&gt;0),
AND(A5168=49,IFERROR(FIND("-"&amp;C5168&amp;"-","-ROW-"),0)&gt;0),
AND(A5168=51,IFERROR(FIND("-"&amp;C5168&amp;"-","-14-15-36-"),0)&gt;0),
AND(A5168=79,IFERROR(FIND("-"&amp;C5168&amp;"-","-11-"),0)&gt;0),
AND(A5168=102,IFERROR(FIND("-"&amp;C5168&amp;"-","-02-"),0)&gt;0)),"",
 IF(AND(M5168="",N5168=""),"",
  "Label.create(:concept_id =&gt; Concept.find_by_codelist_and_code("&amp;A5168&amp;", "&amp;IF(C5168="","nil","'"&amp;C5168&amp;"'")&amp;").id, "&amp;
  ":locale =&gt; '"&amp;L$2&amp;"'"&amp;", "&amp;
  ":preflabel =&gt; '"&amp;(IF(M5168="",F5168,M5168)&amp;"', "&amp;
  ":scopenote =&gt; "&amp;IF(AND(N5168="",G5168="",K5168=""),"nil","'"&amp; IF(K5168="", "",$L$3 &amp; IF(ISERROR(FIND("
", K5168))," ","&lt;br&gt;&amp;nbsp;&amp;nbsp;&amp;nbsp;&amp;nbsp;• ") &amp; SUBSTITUTE(SUBSTITUTE(SUBSTITUTE(K5168, "&amp;", "&amp;amp;"),"&lt;","&amp;lt;"),"
","&lt;br&gt;&amp;nbsp;&amp;nbsp;&amp;nbsp;&amp;nbsp;• ")) &amp; IF(OR(K5168="",G5168=""),"","&lt;br&gt;") &amp; SUBSTITUTE(SUBSTITUTE(IF(N5168="",G5168,N5168),"&amp;","&amp;amp;"),"&lt;","&amp;lt;")&amp;"'")&amp;")")
))</f>
        <v>Label.create(:concept_id =&gt; Concept.find_by_codelist_and_code(217, '03').id, :locale =&gt; 'fi', :preflabel =&gt; 'Järjestelmäkohtainen hinnan tyypin tunniste', :scopenote =&gt; 'Proprietary identifier uniquely identifies price type, qualifier and any constraints and conditions. Two unrelated products with the same price type carry the same identifier, though their price points may be different')</v>
      </c>
      <c r="P5168" s="3"/>
    </row>
    <row r="5169" spans="1:16" ht="75" hidden="1">
      <c r="A5169" s="4">
        <v>217</v>
      </c>
      <c r="B5169" s="4">
        <v>4</v>
      </c>
      <c r="C5169" s="42" t="s">
        <v>2086</v>
      </c>
      <c r="E5169" s="149"/>
      <c r="F5169" s="43" t="s">
        <v>5415</v>
      </c>
      <c r="G5169" s="43" t="s">
        <v>7202</v>
      </c>
      <c r="H5169" s="24">
        <v>33</v>
      </c>
      <c r="K5169" s="100"/>
      <c r="M5169" s="136" t="s">
        <v>12534</v>
      </c>
      <c r="N5169" s="136"/>
      <c r="O5169" s="178" t="str">
        <f t="shared" si="139"/>
        <v>Label.create(:concept_id =&gt; Concept.find_by_codelist_and_code(217, '04').id, :locale =&gt; 'fi', :preflabel =&gt; 'Järjestelmäkohtainen hinnan ja sen tyypin tunniste', :scopenote =&gt; 'Proprietary identifier identifies a unique combination of price point and type, though two unrelated products may carry the same identifier if all details of their prices are identical')</v>
      </c>
      <c r="P5169" s="3"/>
    </row>
    <row r="5170" spans="1:16" ht="60" hidden="1">
      <c r="A5170" s="4">
        <v>217</v>
      </c>
      <c r="B5170" s="4">
        <v>5</v>
      </c>
      <c r="C5170" s="42" t="s">
        <v>1658</v>
      </c>
      <c r="E5170" s="149"/>
      <c r="F5170" s="43" t="s">
        <v>5417</v>
      </c>
      <c r="G5170" s="43" t="s">
        <v>7244</v>
      </c>
      <c r="H5170" s="24">
        <v>33</v>
      </c>
      <c r="K5170" s="100"/>
      <c r="M5170" s="136" t="s">
        <v>12535</v>
      </c>
      <c r="N5170" s="136"/>
      <c r="O5170" s="178" t="str">
        <f t="shared" si="139"/>
        <v>Label.create(:concept_id =&gt; Concept.find_by_codelist_and_code(217, '05').id, :locale =&gt; 'fi', :preflabel =&gt; 'Järjestelmäkohtainen ainutkertainen hinnan tunniste', :scopenote =&gt; 'Proprietary identifier is unique to a single price point, price type and product. No two products can carry the same identifier, even if all details of their prices are identical')</v>
      </c>
      <c r="P5170" s="3"/>
    </row>
    <row r="5171" spans="1:16" ht="45" hidden="1">
      <c r="A5171" s="4">
        <v>217</v>
      </c>
      <c r="B5171" s="4">
        <v>6</v>
      </c>
      <c r="C5171" s="42" t="s">
        <v>1247</v>
      </c>
      <c r="E5171" s="149"/>
      <c r="F5171" s="43" t="s">
        <v>7248</v>
      </c>
      <c r="G5171" s="43" t="s">
        <v>7249</v>
      </c>
      <c r="H5171" s="24">
        <v>34</v>
      </c>
      <c r="K5171" s="100"/>
      <c r="M5171" s="136" t="s">
        <v>12536</v>
      </c>
      <c r="N5171" s="136"/>
      <c r="O5171" s="178" t="str">
        <f t="shared" si="139"/>
        <v>Label.create(:concept_id =&gt; Concept.find_by_codelist_and_code(217, '06').id, :locale =&gt; 'fi', :preflabel =&gt; 'Järjestelmäkohtainen tuotteen hinnan tunniste', :scopenote =&gt; 'Proprietary identifier uniquely identifies a specific combination of product, price amount and currency, independent of the price type')</v>
      </c>
      <c r="P5171" s="3"/>
    </row>
    <row r="5172" spans="1:16" ht="105" hidden="1">
      <c r="A5172" s="4">
        <v>217</v>
      </c>
      <c r="B5172" s="4">
        <v>7</v>
      </c>
      <c r="C5172" s="42" t="s">
        <v>1248</v>
      </c>
      <c r="E5172" s="149"/>
      <c r="F5172" s="43" t="s">
        <v>7247</v>
      </c>
      <c r="G5172" s="43" t="s">
        <v>7250</v>
      </c>
      <c r="H5172" s="24">
        <v>34</v>
      </c>
      <c r="K5172" s="100"/>
      <c r="M5172" s="136" t="s">
        <v>12537</v>
      </c>
      <c r="N5172" s="136"/>
      <c r="O5172" s="178" t="str">
        <f t="shared" si="139"/>
        <v>Label.create(:concept_id =&gt; Concept.find_by_codelist_and_code(217, '07').id, :locale =&gt; 'fi', :preflabel =&gt; 'Järjestelmäkohtainen tuotteen hinnan tyypin tunniste', :scopenote =&gt; 'Proprietary identifier uniquely identifies a specific combination of product, price type, qualifier and any constraints and conditions, independent of the price amount and currency. A product with the same product price type identififer may carry differing price amounts, currencies at different points in time')</v>
      </c>
      <c r="P5172" s="3"/>
    </row>
    <row r="5173" spans="1:16" ht="60" hidden="1">
      <c r="A5173" s="73">
        <v>218</v>
      </c>
      <c r="B5173" s="73">
        <v>0</v>
      </c>
      <c r="C5173" s="74"/>
      <c r="D5173" s="74"/>
      <c r="E5173" s="133"/>
      <c r="F5173" s="75" t="s">
        <v>7621</v>
      </c>
      <c r="G5173" s="94" t="s">
        <v>5665</v>
      </c>
      <c r="H5173" s="24">
        <v>24</v>
      </c>
      <c r="J5173" s="5">
        <v>3</v>
      </c>
      <c r="K5173" s="101" t="s">
        <v>7630</v>
      </c>
      <c r="M5173" s="136" t="s">
        <v>12538</v>
      </c>
      <c r="N5173" s="136"/>
      <c r="O5173" s="178" t="str">
        <f t="shared" si="139"/>
        <v>Label.create(:concept_id =&gt; Concept.find_by_codelist_and_code(218, nil).id, :locale =&gt; 'fi', :preflabel =&gt; 'Lisenssin ilmaisutapa', :scopenote =&gt; 'Käytä yhdessä &amp;lt;EpubLicenseExpressionType&gt; &amp;lt;x508&gt;')</v>
      </c>
      <c r="P5173" s="3"/>
    </row>
    <row r="5174" spans="1:16" ht="30" hidden="1">
      <c r="A5174" s="4">
        <v>218</v>
      </c>
      <c r="B5174" s="4">
        <v>1</v>
      </c>
      <c r="C5174" s="42" t="s">
        <v>1557</v>
      </c>
      <c r="E5174" s="149"/>
      <c r="F5174" s="43" t="s">
        <v>5127</v>
      </c>
      <c r="G5174" s="43" t="s">
        <v>6961</v>
      </c>
      <c r="H5174" s="24">
        <v>24</v>
      </c>
      <c r="K5174" s="100"/>
      <c r="M5174" s="136" t="s">
        <v>12539</v>
      </c>
      <c r="N5174" s="136" t="s">
        <v>12540</v>
      </c>
      <c r="O5174" s="178" t="str">
        <f t="shared" si="139"/>
        <v>Label.create(:concept_id =&gt; Concept.find_by_codelist_and_code(218, '01').id, :locale =&gt; 'fi', :preflabel =&gt; 'Ihmisluettava, maallikoille', :scopenote =&gt; 'tiivistelmä')</v>
      </c>
      <c r="P5174" s="3"/>
    </row>
    <row r="5175" spans="1:16" ht="30" hidden="1">
      <c r="A5175" s="4">
        <v>218</v>
      </c>
      <c r="B5175" s="4">
        <v>2</v>
      </c>
      <c r="C5175" s="42" t="s">
        <v>1556</v>
      </c>
      <c r="E5175" s="149"/>
      <c r="F5175" s="43" t="s">
        <v>5352</v>
      </c>
      <c r="G5175" s="43" t="s">
        <v>6962</v>
      </c>
      <c r="H5175" s="24">
        <v>24</v>
      </c>
      <c r="K5175" s="100"/>
      <c r="M5175" s="136" t="s">
        <v>12541</v>
      </c>
      <c r="N5175" s="136" t="s">
        <v>12542</v>
      </c>
      <c r="O5175" s="178" t="str">
        <f t="shared" si="139"/>
        <v>Label.create(:concept_id =&gt; Concept.find_by_codelist_and_code(218, '02').id, :locale =&gt; 'fi', :preflabel =&gt; 'Ihmisluettava, lakimiehille', :scopenote =&gt; 'koko teksti')</v>
      </c>
      <c r="P5175" s="3"/>
    </row>
    <row r="5176" spans="1:16" ht="15.75" hidden="1">
      <c r="A5176" s="4">
        <v>218</v>
      </c>
      <c r="B5176" s="4">
        <v>3</v>
      </c>
      <c r="C5176" s="42" t="s">
        <v>1581</v>
      </c>
      <c r="E5176" s="149"/>
      <c r="F5176" s="43" t="s">
        <v>5128</v>
      </c>
      <c r="G5176" s="43" t="s">
        <v>5665</v>
      </c>
      <c r="H5176" s="24">
        <v>24</v>
      </c>
      <c r="K5176" s="100"/>
      <c r="M5176" s="136" t="s">
        <v>5128</v>
      </c>
      <c r="N5176" s="136"/>
      <c r="O5176" s="178" t="str">
        <f t="shared" si="139"/>
        <v>Label.create(:concept_id =&gt; Concept.find_by_codelist_and_code(218, '10').id, :locale =&gt; 'fi', :preflabel =&gt; 'ONIX-PL', :scopenote =&gt; nil)</v>
      </c>
      <c r="P5176" s="3"/>
    </row>
    <row r="5177" spans="1:16" ht="45" hidden="1">
      <c r="A5177" s="73">
        <v>219</v>
      </c>
      <c r="B5177" s="73">
        <v>0</v>
      </c>
      <c r="C5177" s="74"/>
      <c r="D5177" s="74"/>
      <c r="E5177" s="133"/>
      <c r="F5177" s="75" t="s">
        <v>7620</v>
      </c>
      <c r="G5177" s="94" t="s">
        <v>5665</v>
      </c>
      <c r="H5177" s="24">
        <v>24</v>
      </c>
      <c r="J5177" s="5">
        <v>3</v>
      </c>
      <c r="K5177" s="101" t="s">
        <v>7691</v>
      </c>
      <c r="M5177" s="136" t="s">
        <v>12543</v>
      </c>
      <c r="N5177" s="136"/>
      <c r="O5177" s="178" t="str">
        <f t="shared" si="139"/>
        <v>Label.create(:concept_id =&gt; Concept.find_by_codelist_and_code(219, nil).id, :locale =&gt; 'fi', :preflabel =&gt; 'Oikeuksien tyyppi', :scopenote =&gt; 'Käytä yhdessä &amp;lt;CopyrightType&gt; &amp;lt;x512&gt;')</v>
      </c>
      <c r="P5177" s="3"/>
    </row>
    <row r="5178" spans="1:16" ht="45" hidden="1">
      <c r="A5178" s="4">
        <v>219</v>
      </c>
      <c r="B5178" s="4">
        <v>1</v>
      </c>
      <c r="C5178" s="42" t="s">
        <v>2435</v>
      </c>
      <c r="E5178" s="149"/>
      <c r="F5178" s="43" t="s">
        <v>5130</v>
      </c>
      <c r="G5178" s="43" t="s">
        <v>7823</v>
      </c>
      <c r="H5178" s="24">
        <v>24</v>
      </c>
      <c r="K5178" s="100"/>
      <c r="M5178" s="136" t="s">
        <v>12544</v>
      </c>
      <c r="N5178" s="136"/>
      <c r="O5178" s="178" t="str">
        <f t="shared" si="139"/>
        <v>Label.create(:concept_id =&gt; Concept.find_by_codelist_and_code(219, 'C').id, :locale =&gt; 'fi', :preflabel =&gt; 'Tekijänoikeus', :scopenote =&gt; 'Text or image copyright (normally indicated by the © symbol). The default if no &amp;lt;CopyrightType&gt; is specified')</v>
      </c>
      <c r="P5178" s="3"/>
    </row>
    <row r="5179" spans="1:16" ht="30" hidden="1">
      <c r="A5179" s="4">
        <v>219</v>
      </c>
      <c r="B5179" s="4">
        <v>2</v>
      </c>
      <c r="C5179" s="42" t="s">
        <v>2266</v>
      </c>
      <c r="E5179" s="149"/>
      <c r="F5179" s="43" t="s">
        <v>5131</v>
      </c>
      <c r="G5179" s="43" t="s">
        <v>6963</v>
      </c>
      <c r="H5179" s="24">
        <v>24</v>
      </c>
      <c r="K5179" s="100"/>
      <c r="M5179" s="136" t="s">
        <v>12545</v>
      </c>
      <c r="N5179" s="136"/>
      <c r="O5179" s="178" t="str">
        <f t="shared" si="139"/>
        <v>Label.create(:concept_id =&gt; Concept.find_by_codelist_and_code(219, 'P').id, :locale =&gt; 'fi', :preflabel =&gt; 'Lähioikeus', :scopenote =&gt; 'Phonogram copyright or neighbouring right (normally indicated by the ℗ symbol)')</v>
      </c>
      <c r="P5179" s="3"/>
    </row>
    <row r="5180" spans="1:16" ht="15.75" hidden="1">
      <c r="A5180" s="4">
        <v>219</v>
      </c>
      <c r="B5180" s="4">
        <v>3</v>
      </c>
      <c r="C5180" s="42" t="s">
        <v>3163</v>
      </c>
      <c r="E5180" s="149"/>
      <c r="F5180" s="43" t="s">
        <v>5129</v>
      </c>
      <c r="G5180" s="43" t="s">
        <v>6964</v>
      </c>
      <c r="H5180" s="24">
        <v>24</v>
      </c>
      <c r="K5180" s="100"/>
      <c r="M5180" s="136" t="s">
        <v>12546</v>
      </c>
      <c r="N5180" s="136"/>
      <c r="O5180" s="178" t="str">
        <f t="shared" si="139"/>
        <v>Label.create(:concept_id =&gt; Concept.find_by_codelist_and_code(219, 'D').id, :locale =&gt; 'fi', :preflabel =&gt; 'Tietokantaoikeus', :scopenote =&gt; 'Sui generis database right')</v>
      </c>
      <c r="P5180" s="3"/>
    </row>
    <row r="5181" spans="1:16" ht="60" hidden="1">
      <c r="A5181" s="73">
        <v>220</v>
      </c>
      <c r="B5181" s="73">
        <v>0</v>
      </c>
      <c r="C5181" s="74"/>
      <c r="D5181" s="74"/>
      <c r="E5181" s="133"/>
      <c r="F5181" s="75" t="s">
        <v>5371</v>
      </c>
      <c r="G5181" s="75" t="s">
        <v>13401</v>
      </c>
      <c r="H5181" s="24">
        <v>24</v>
      </c>
      <c r="J5181" s="5">
        <v>3</v>
      </c>
      <c r="K5181" s="101" t="s">
        <v>7563</v>
      </c>
      <c r="M5181" s="136" t="s">
        <v>12547</v>
      </c>
      <c r="N5181" s="136"/>
      <c r="O5181" s="178" t="str">
        <f t="shared" si="139"/>
        <v>Label.create(:concept_id =&gt; Concept.find_by_codelist_and_code(220, nil).id, :locale =&gt; 'fi', :preflabel =&gt; 'E-kirjan formaatin versio', :scopenote =&gt; 'Käytä yhdessä &amp;lt;ProductFormFeatureValue&gt; &amp;lt;b335&gt;&lt;br&gt;See List 79')</v>
      </c>
      <c r="P5181" s="3"/>
    </row>
    <row r="5182" spans="1:16" ht="30" hidden="1">
      <c r="A5182" s="4">
        <v>220</v>
      </c>
      <c r="B5182" s="4">
        <v>1</v>
      </c>
      <c r="C5182" s="42" t="s">
        <v>5359</v>
      </c>
      <c r="E5182" s="149"/>
      <c r="F5182" s="43" t="s">
        <v>5360</v>
      </c>
      <c r="G5182" s="43" t="s">
        <v>6965</v>
      </c>
      <c r="H5182" s="24">
        <v>24</v>
      </c>
      <c r="K5182" s="100"/>
      <c r="M5182" s="136" t="s">
        <v>5360</v>
      </c>
      <c r="N5182" s="136" t="s">
        <v>12548</v>
      </c>
      <c r="O5182" s="178" t="str">
        <f t="shared" si="139"/>
        <v>Label.create(:concept_id =&gt; Concept.find_by_codelist_and_code(220, '101A').id, :locale =&gt; 'fi', :preflabel =&gt; 'EPUB 2.0.1', :scopenote =&gt; 'Käytä vain &amp;lt;ProductFormDetail&gt; koodien E101 tai E102 kanssa')</v>
      </c>
      <c r="P5182" s="3"/>
    </row>
    <row r="5183" spans="1:16" ht="30" hidden="1">
      <c r="A5183" s="4">
        <v>220</v>
      </c>
      <c r="B5183" s="4">
        <v>2</v>
      </c>
      <c r="C5183" s="42" t="s">
        <v>5361</v>
      </c>
      <c r="E5183" s="149"/>
      <c r="F5183" s="43" t="s">
        <v>5362</v>
      </c>
      <c r="G5183" s="43" t="s">
        <v>6966</v>
      </c>
      <c r="H5183" s="24">
        <v>24</v>
      </c>
      <c r="K5183" s="100"/>
      <c r="M5183" s="136" t="s">
        <v>5362</v>
      </c>
      <c r="N5183" s="136" t="s">
        <v>12549</v>
      </c>
      <c r="O5183" s="178" t="str">
        <f t="shared" si="139"/>
        <v>Label.create(:concept_id =&gt; Concept.find_by_codelist_and_code(220, '101B').id, :locale =&gt; 'fi', :preflabel =&gt; 'EPUB 3.0', :scopenote =&gt; 'Käytä vain &amp;lt;ProductFormDetail&gt; koodin E101 kanssa')</v>
      </c>
      <c r="P5183" s="3"/>
    </row>
    <row r="5184" spans="1:16" ht="30" hidden="1">
      <c r="A5184" s="4">
        <v>220</v>
      </c>
      <c r="B5184" s="4">
        <v>3</v>
      </c>
      <c r="C5184" s="42" t="s">
        <v>5394</v>
      </c>
      <c r="E5184" s="149"/>
      <c r="F5184" s="43" t="s">
        <v>5395</v>
      </c>
      <c r="G5184" s="43" t="s">
        <v>6966</v>
      </c>
      <c r="H5184" s="24">
        <v>25</v>
      </c>
      <c r="K5184" s="100"/>
      <c r="M5184" s="136" t="s">
        <v>5395</v>
      </c>
      <c r="N5184" s="136" t="s">
        <v>12549</v>
      </c>
      <c r="O5184" s="178" t="str">
        <f t="shared" si="139"/>
        <v>Label.create(:concept_id =&gt; Concept.find_by_codelist_and_code(220, '101C').id, :locale =&gt; 'fi', :preflabel =&gt; 'EPUB 3.0.1', :scopenote =&gt; 'Käytä vain &amp;lt;ProductFormDetail&gt; koodin E101 kanssa')</v>
      </c>
      <c r="P5184" s="3"/>
    </row>
    <row r="5185" spans="1:16" ht="30" hidden="1">
      <c r="A5185" s="4">
        <v>220</v>
      </c>
      <c r="B5185" s="4">
        <v>4</v>
      </c>
      <c r="C5185" s="42" t="s">
        <v>7230</v>
      </c>
      <c r="E5185" s="149"/>
      <c r="F5185" s="43" t="s">
        <v>7231</v>
      </c>
      <c r="G5185" s="43" t="s">
        <v>6966</v>
      </c>
      <c r="H5185" s="24">
        <v>33</v>
      </c>
      <c r="K5185" s="100"/>
      <c r="M5185" s="136" t="s">
        <v>7231</v>
      </c>
      <c r="N5185" s="136" t="s">
        <v>12549</v>
      </c>
      <c r="O5185" s="178" t="str">
        <f t="shared" si="139"/>
        <v>Label.create(:concept_id =&gt; Concept.find_by_codelist_and_code(220, '101D').id, :locale =&gt; 'fi', :preflabel =&gt; 'EPUB 3.1', :scopenote =&gt; 'Käytä vain &amp;lt;ProductFormDetail&gt; koodin E101 kanssa')</v>
      </c>
      <c r="P5185" s="3"/>
    </row>
    <row r="5186" spans="1:16" ht="30" hidden="1">
      <c r="A5186" s="106">
        <v>220</v>
      </c>
      <c r="B5186" s="4">
        <v>5</v>
      </c>
      <c r="C5186" s="111" t="s">
        <v>8289</v>
      </c>
      <c r="D5186" s="107"/>
      <c r="E5186" s="149"/>
      <c r="F5186" s="108" t="s">
        <v>8290</v>
      </c>
      <c r="G5186" s="43" t="s">
        <v>6966</v>
      </c>
      <c r="H5186" s="109">
        <v>46</v>
      </c>
      <c r="I5186" s="109"/>
      <c r="J5186" s="110"/>
      <c r="K5186" s="100"/>
      <c r="M5186" s="136" t="s">
        <v>8290</v>
      </c>
      <c r="N5186" s="136" t="s">
        <v>12549</v>
      </c>
      <c r="O5186" s="178" t="str">
        <f t="shared" si="139"/>
        <v>Label.create(:concept_id =&gt; Concept.find_by_codelist_and_code(220, '101E').id, :locale =&gt; 'fi', :preflabel =&gt; 'EPUB 3.2', :scopenote =&gt; 'Käytä vain &amp;lt;ProductFormDetail&gt; koodin E101 kanssa')</v>
      </c>
      <c r="P5186" s="3"/>
    </row>
    <row r="5187" spans="1:16" ht="30" hidden="1">
      <c r="A5187" s="118">
        <v>220</v>
      </c>
      <c r="B5187" s="118">
        <v>6</v>
      </c>
      <c r="C5187" s="111" t="s">
        <v>9331</v>
      </c>
      <c r="D5187" s="111"/>
      <c r="E5187" s="111"/>
      <c r="F5187" s="108" t="s">
        <v>9332</v>
      </c>
      <c r="G5187" s="108" t="s">
        <v>6966</v>
      </c>
      <c r="H5187" s="109">
        <v>59</v>
      </c>
      <c r="I5187" s="109"/>
      <c r="J5187" s="110"/>
      <c r="K5187" s="100"/>
      <c r="M5187" s="136" t="s">
        <v>9332</v>
      </c>
      <c r="N5187" s="136" t="s">
        <v>12549</v>
      </c>
      <c r="O5187" s="178" t="str">
        <f t="shared" si="139"/>
        <v>Label.create(:concept_id =&gt; Concept.find_by_codelist_and_code(220, '101F').id, :locale =&gt; 'fi', :preflabel =&gt; 'EPUB 3.3', :scopenote =&gt; 'Käytä vain &amp;lt;ProductFormDetail&gt; koodin E101 kanssa')</v>
      </c>
      <c r="P5187" s="3"/>
    </row>
    <row r="5188" spans="1:16" ht="30" hidden="1">
      <c r="A5188" s="4">
        <v>220</v>
      </c>
      <c r="B5188" s="4">
        <v>6</v>
      </c>
      <c r="C5188" s="42" t="s">
        <v>5366</v>
      </c>
      <c r="E5188" s="149"/>
      <c r="F5188" s="43" t="s">
        <v>5364</v>
      </c>
      <c r="G5188" s="43" t="s">
        <v>6967</v>
      </c>
      <c r="H5188" s="24">
        <v>24</v>
      </c>
      <c r="K5188" s="100"/>
      <c r="M5188" s="136" t="s">
        <v>5364</v>
      </c>
      <c r="N5188" s="136" t="s">
        <v>12550</v>
      </c>
      <c r="O5188" s="178" t="str">
        <f t="shared" si="139"/>
        <v>Label.create(:concept_id =&gt; Concept.find_by_codelist_and_code(220, '116A').id, :locale =&gt; 'fi', :preflabel =&gt; 'Kindle mobi 7', :scopenote =&gt; 'Käytä vain &amp;lt;ProductFormDetail&gt; koodien E116 tai E127 kanssa')</v>
      </c>
      <c r="P5188" s="3"/>
    </row>
    <row r="5189" spans="1:16" ht="30" hidden="1">
      <c r="A5189" s="4">
        <v>220</v>
      </c>
      <c r="B5189" s="4">
        <v>7</v>
      </c>
      <c r="C5189" s="42" t="s">
        <v>5367</v>
      </c>
      <c r="E5189" s="149"/>
      <c r="F5189" s="43" t="s">
        <v>5365</v>
      </c>
      <c r="G5189" s="43" t="s">
        <v>6968</v>
      </c>
      <c r="H5189" s="24">
        <v>24</v>
      </c>
      <c r="K5189" s="100"/>
      <c r="M5189" s="136" t="s">
        <v>5365</v>
      </c>
      <c r="N5189" s="136" t="s">
        <v>12549</v>
      </c>
      <c r="O5189" s="178" t="str">
        <f t="shared" si="139"/>
        <v>Label.create(:concept_id =&gt; Concept.find_by_codelist_and_code(220, '116B').id, :locale =&gt; 'fi', :preflabel =&gt; 'Kindle KF8', :scopenote =&gt; 'Käytä vain &amp;lt;ProductFormDetail&gt; koodin E101 kanssa')</v>
      </c>
      <c r="P5189" s="3"/>
    </row>
    <row r="5190" spans="1:16" ht="30" hidden="1">
      <c r="A5190" s="4">
        <v>220</v>
      </c>
      <c r="B5190" s="4">
        <v>8</v>
      </c>
      <c r="C5190" s="42" t="s">
        <v>7939</v>
      </c>
      <c r="E5190" s="149"/>
      <c r="F5190" s="43" t="s">
        <v>7940</v>
      </c>
      <c r="G5190" s="43" t="s">
        <v>6968</v>
      </c>
      <c r="H5190" s="24">
        <v>40</v>
      </c>
      <c r="K5190" s="100"/>
      <c r="M5190" s="136" t="s">
        <v>7940</v>
      </c>
      <c r="N5190" s="136" t="s">
        <v>12549</v>
      </c>
      <c r="O5190" s="178" t="str">
        <f t="shared" si="139"/>
        <v>Label.create(:concept_id =&gt; Concept.find_by_codelist_and_code(220, '116C').id, :locale =&gt; 'fi', :preflabel =&gt; 'Kindle KFX', :scopenote =&gt; 'Käytä vain &amp;lt;ProductFormDetail&gt; koodin E101 kanssa')</v>
      </c>
      <c r="P5190" s="3"/>
    </row>
    <row r="5191" spans="1:16" ht="45" hidden="1">
      <c r="A5191" s="73">
        <v>221</v>
      </c>
      <c r="B5191" s="73">
        <v>0</v>
      </c>
      <c r="C5191" s="74"/>
      <c r="D5191" s="74"/>
      <c r="E5191" s="133"/>
      <c r="F5191" s="75" t="s">
        <v>5468</v>
      </c>
      <c r="G5191" s="94" t="s">
        <v>5665</v>
      </c>
      <c r="H5191" s="24">
        <v>28</v>
      </c>
      <c r="J5191" s="5">
        <v>0</v>
      </c>
      <c r="K5191" s="101" t="s">
        <v>7731</v>
      </c>
      <c r="M5191" s="136" t="s">
        <v>12551</v>
      </c>
      <c r="N5191" s="136"/>
      <c r="O5191" s="178" t="str">
        <f t="shared" si="139"/>
        <v>Label.create(:concept_id =&gt; Concept.find_by_codelist_and_code(221, nil).id, :locale =&gt; 'fi', :preflabel =&gt; 'Viestin tila', :scopenote =&gt; 'Käytä yhdessä &amp;lt;MessageStatus&gt; &amp;lt;m489&gt;')</v>
      </c>
      <c r="P5191" s="3"/>
    </row>
    <row r="5192" spans="1:16" ht="180" hidden="1">
      <c r="A5192" s="4">
        <v>221</v>
      </c>
      <c r="B5192" s="4">
        <v>1</v>
      </c>
      <c r="C5192" s="42" t="s">
        <v>4291</v>
      </c>
      <c r="E5192" s="149"/>
      <c r="F5192" s="43" t="s">
        <v>5469</v>
      </c>
      <c r="G5192" s="43" t="s">
        <v>13512</v>
      </c>
      <c r="H5192" s="24">
        <v>28</v>
      </c>
      <c r="K5192" s="100"/>
      <c r="M5192" s="136" t="s">
        <v>12552</v>
      </c>
      <c r="N5192" s="136"/>
      <c r="O5192" s="178" t="str">
        <f t="shared" si="139"/>
        <v>Label.create(:concept_id =&gt; Concept.find_by_codelist_and_code(221, '00').id, :locale =&gt; 'fi', :preflabel =&gt; 'Viesti vastaanotettu', :scopenote =&gt; 'Message received but not yet parsed (Acknowledgement must contain neither &amp;lt;MessageStatusDetail&gt; nor &amp;lt;RecordStatusSummary&gt;, and should include &amp;lt;NoProduct/&gt;). There is no particular implication that the acknowledgement message is valid – the status is based solely on receipt of a file and minimal parsing of the original ONIX message header to ascertain &amp;lt;MessageNumber&gt; etc. The Acknowledgement message MAY give a date when parsing is planned')</v>
      </c>
      <c r="P5192" s="3"/>
    </row>
    <row r="5193" spans="1:16" ht="75" hidden="1">
      <c r="A5193" s="4">
        <v>221</v>
      </c>
      <c r="B5193" s="4">
        <v>2</v>
      </c>
      <c r="C5193" s="42" t="s">
        <v>1557</v>
      </c>
      <c r="E5193" s="149"/>
      <c r="F5193" s="43" t="s">
        <v>5470</v>
      </c>
      <c r="G5193" s="43" t="s">
        <v>6969</v>
      </c>
      <c r="H5193" s="24">
        <v>28</v>
      </c>
      <c r="K5193" s="100"/>
      <c r="M5193" s="136" t="s">
        <v>12553</v>
      </c>
      <c r="N5193" s="136"/>
      <c r="O5193" s="178" t="str">
        <f t="shared" si="139"/>
        <v>Label.create(:concept_id =&gt; Concept.find_by_codelist_and_code(221, '01').id, :locale =&gt; 'fi', :preflabel =&gt; 'Viesti hylätty', :scopenote =&gt; 'Entire original ONIX message rejected (ie NONE of the data records have been ingested). The status of any recognisable records MAY be summarised in the remainder of the Acknowledgement Message')</v>
      </c>
      <c r="P5193" s="3"/>
    </row>
    <row r="5194" spans="1:16" ht="90" hidden="1">
      <c r="A5194" s="4">
        <v>221</v>
      </c>
      <c r="B5194" s="4">
        <v>3</v>
      </c>
      <c r="C5194" s="42" t="s">
        <v>1556</v>
      </c>
      <c r="E5194" s="149"/>
      <c r="F5194" s="43" t="s">
        <v>5488</v>
      </c>
      <c r="G5194" s="43" t="s">
        <v>6970</v>
      </c>
      <c r="H5194" s="24">
        <v>28</v>
      </c>
      <c r="K5194" s="100"/>
      <c r="M5194" s="136" t="s">
        <v>12554</v>
      </c>
      <c r="N5194" s="136"/>
      <c r="O5194" s="178" t="str">
        <f t="shared" si="139"/>
        <v>Label.create(:concept_id =&gt; Concept.find_by_codelist_and_code(221, '02').id, :locale =&gt; 'fi', :preflabel =&gt; 'Viesti osittain käsitelty', :scopenote =&gt; 'Original ONIX message partially parsed (ie at least SOME of the data records have been ingested, in whole or in part). Records processed to date MUST be summarised in the remainder of the Acknowledgement Message')</v>
      </c>
      <c r="P5194" s="3"/>
    </row>
    <row r="5195" spans="1:16" ht="75" hidden="1">
      <c r="A5195" s="4">
        <v>221</v>
      </c>
      <c r="B5195" s="4">
        <v>4</v>
      </c>
      <c r="C5195" s="42" t="s">
        <v>1931</v>
      </c>
      <c r="E5195" s="149"/>
      <c r="F5195" s="43" t="s">
        <v>5471</v>
      </c>
      <c r="G5195" s="43" t="s">
        <v>6971</v>
      </c>
      <c r="H5195" s="24">
        <v>28</v>
      </c>
      <c r="K5195" s="100"/>
      <c r="M5195" s="136" t="s">
        <v>12555</v>
      </c>
      <c r="N5195" s="136"/>
      <c r="O5195" s="178" t="str">
        <f t="shared" si="139"/>
        <v>Label.create(:concept_id =&gt; Concept.find_by_codelist_and_code(221, '03').id, :locale =&gt; 'fi', :preflabel =&gt; 'Viesti käsitelty', :scopenote =&gt; 'Original ONIX message parsed and processed in full, and at least SOME of the data records have been ingested, in whole or in part), Results MUST be summarised in the remainder of the Acknowledgement Message')</v>
      </c>
      <c r="P5195" s="3"/>
    </row>
    <row r="5196" spans="1:16" ht="60" hidden="1">
      <c r="A5196" s="73">
        <v>222</v>
      </c>
      <c r="B5196" s="73">
        <v>0</v>
      </c>
      <c r="C5196" s="74"/>
      <c r="D5196" s="74"/>
      <c r="E5196" s="133"/>
      <c r="F5196" s="75" t="s">
        <v>5472</v>
      </c>
      <c r="G5196" s="94" t="s">
        <v>5665</v>
      </c>
      <c r="H5196" s="24">
        <v>28</v>
      </c>
      <c r="J5196" s="5">
        <v>0</v>
      </c>
      <c r="K5196" s="101" t="s">
        <v>7732</v>
      </c>
      <c r="M5196" s="136" t="s">
        <v>12556</v>
      </c>
      <c r="N5196" s="136"/>
      <c r="O5196" s="178" t="str">
        <f t="shared" si="139"/>
        <v>Label.create(:concept_id =&gt; Concept.find_by_codelist_and_code(222, nil).id, :locale =&gt; 'fi', :preflabel =&gt; 'Viestin päivämäärän rooli', :scopenote =&gt; 'Käytä yhdessä &amp;lt;MessageStatusDateRole&gt; &amp;lt;m490&gt;')</v>
      </c>
      <c r="P5196" s="3"/>
    </row>
    <row r="5197" spans="1:16" ht="30" hidden="1">
      <c r="A5197" s="4">
        <v>222</v>
      </c>
      <c r="B5197" s="4">
        <v>1</v>
      </c>
      <c r="C5197" s="33" t="s">
        <v>1557</v>
      </c>
      <c r="E5197" s="149"/>
      <c r="F5197" s="52" t="s">
        <v>5489</v>
      </c>
      <c r="G5197" s="43" t="s">
        <v>6972</v>
      </c>
      <c r="H5197" s="24">
        <v>28</v>
      </c>
      <c r="K5197" s="100"/>
      <c r="M5197" s="136" t="s">
        <v>12557</v>
      </c>
      <c r="N5197" s="136"/>
      <c r="O5197" s="178" t="str">
        <f t="shared" si="139"/>
        <v>Label.create(:concept_id =&gt; Concept.find_by_codelist_and_code(222, '01').id, :locale =&gt; 'fi', :preflabel =&gt; 'Käsittelypäivä', :scopenote =&gt; 'Expected or actual date of processing and ingestion of data to recipient’s system')</v>
      </c>
      <c r="P5197" s="3"/>
    </row>
    <row r="5198" spans="1:16" ht="60" hidden="1">
      <c r="A5198" s="4">
        <v>222</v>
      </c>
      <c r="B5198" s="4">
        <v>2</v>
      </c>
      <c r="C5198" s="33" t="s">
        <v>1556</v>
      </c>
      <c r="E5198" s="149"/>
      <c r="F5198" s="52" t="s">
        <v>5490</v>
      </c>
      <c r="G5198" s="43" t="s">
        <v>6973</v>
      </c>
      <c r="H5198" s="24">
        <v>28</v>
      </c>
      <c r="K5198" s="100"/>
      <c r="M5198" s="136" t="s">
        <v>12558</v>
      </c>
      <c r="N5198" s="136"/>
      <c r="O5198" s="178" t="str">
        <f t="shared" si="139"/>
        <v>Label.create(:concept_id =&gt; Concept.find_by_codelist_and_code(222, '02').id, :locale =&gt; 'fi', :preflabel =&gt; 'Toimituspäivä', :scopenote =&gt; 'Expected or actual date for data to be available from the recipient’s system to downstream supply chain partners (or where the recipient is a retailer, to consumers)')</v>
      </c>
      <c r="P5198" s="3"/>
    </row>
    <row r="5199" spans="1:16" ht="45" hidden="1">
      <c r="A5199" s="73">
        <v>223</v>
      </c>
      <c r="B5199" s="73">
        <v>0</v>
      </c>
      <c r="C5199" s="74"/>
      <c r="D5199" s="74"/>
      <c r="E5199" s="133"/>
      <c r="F5199" s="75" t="s">
        <v>5473</v>
      </c>
      <c r="G5199" s="94" t="s">
        <v>5665</v>
      </c>
      <c r="H5199" s="24">
        <v>28</v>
      </c>
      <c r="J5199" s="5">
        <v>0</v>
      </c>
      <c r="K5199" s="101" t="s">
        <v>7733</v>
      </c>
      <c r="M5199" s="136" t="s">
        <v>12559</v>
      </c>
      <c r="N5199" s="136"/>
      <c r="O5199" s="178" t="str">
        <f t="shared" si="139"/>
        <v>Label.create(:concept_id =&gt; Concept.find_by_codelist_and_code(223, nil).id, :locale =&gt; 'fi', :preflabel =&gt; 'Viestin statuskoodin tyyppi', :scopenote =&gt; 'Käytä yhdessä &amp;lt;StatusDetailCodeType&gt; &amp;lt;a492&gt;')</v>
      </c>
      <c r="P5199" s="3"/>
    </row>
    <row r="5200" spans="1:16" ht="15.75" hidden="1">
      <c r="A5200" s="4">
        <v>223</v>
      </c>
      <c r="B5200" s="4">
        <v>1</v>
      </c>
      <c r="C5200" s="42" t="s">
        <v>1557</v>
      </c>
      <c r="E5200" s="149"/>
      <c r="F5200" s="43" t="s">
        <v>2343</v>
      </c>
      <c r="G5200" s="43" t="s">
        <v>5665</v>
      </c>
      <c r="H5200" s="24">
        <v>28</v>
      </c>
      <c r="K5200" s="100"/>
      <c r="M5200" s="136" t="s">
        <v>9373</v>
      </c>
      <c r="N5200" s="136"/>
      <c r="O5200" s="178" t="str">
        <f t="shared" si="139"/>
        <v>Label.create(:concept_id =&gt; Concept.find_by_codelist_and_code(223, '01').id, :locale =&gt; 'fi', :preflabel =&gt; 'Järjestelmäkohtainen', :scopenote =&gt; nil)</v>
      </c>
      <c r="P5200" s="3"/>
    </row>
    <row r="5201" spans="1:16" ht="15.75" hidden="1">
      <c r="A5201" s="4">
        <v>223</v>
      </c>
      <c r="B5201" s="4">
        <v>2</v>
      </c>
      <c r="C5201" s="42" t="s">
        <v>1556</v>
      </c>
      <c r="E5201" s="149"/>
      <c r="F5201" s="43" t="s">
        <v>5474</v>
      </c>
      <c r="G5201" s="43" t="s">
        <v>5484</v>
      </c>
      <c r="H5201" s="24">
        <v>28</v>
      </c>
      <c r="K5201" s="100"/>
      <c r="M5201" s="136" t="s">
        <v>12560</v>
      </c>
      <c r="N5201" s="136" t="s">
        <v>12561</v>
      </c>
      <c r="O5201" s="178" t="str">
        <f t="shared" si="139"/>
        <v>Label.create(:concept_id =&gt; Concept.find_by_codelist_and_code(223, '02').id, :locale =&gt; 'fi', :preflabel =&gt; 'ONIX Status detail -koodi', :scopenote =&gt; 'Status detail -koodi otetaan listasta 225')</v>
      </c>
      <c r="P5201" s="3"/>
    </row>
    <row r="5202" spans="1:16" ht="45" hidden="1">
      <c r="A5202" s="73">
        <v>224</v>
      </c>
      <c r="B5202" s="73">
        <v>0</v>
      </c>
      <c r="C5202" s="74"/>
      <c r="D5202" s="74"/>
      <c r="E5202" s="133"/>
      <c r="F5202" s="75" t="s">
        <v>5492</v>
      </c>
      <c r="G5202" s="94" t="s">
        <v>5665</v>
      </c>
      <c r="H5202" s="24">
        <v>28</v>
      </c>
      <c r="J5202" s="5">
        <v>0</v>
      </c>
      <c r="K5202" s="101" t="s">
        <v>7734</v>
      </c>
      <c r="M5202" s="136" t="s">
        <v>12562</v>
      </c>
      <c r="N5202" s="136"/>
      <c r="O5202" s="178" t="str">
        <f t="shared" si="139"/>
        <v>Label.create(:concept_id =&gt; Concept.find_by_codelist_and_code(224, nil).id, :locale =&gt; 'fi', :preflabel =&gt; 'Viestin statuksen vakavuus', :scopenote =&gt; 'Käytä yhdessä &amp;lt;StatusDetailType&gt; &amp;lt;a494&gt;')</v>
      </c>
      <c r="P5202" s="3"/>
    </row>
    <row r="5203" spans="1:16" ht="45" hidden="1">
      <c r="A5203" s="4">
        <v>224</v>
      </c>
      <c r="B5203" s="4">
        <v>1</v>
      </c>
      <c r="C5203" s="42" t="s">
        <v>5485</v>
      </c>
      <c r="E5203" s="149"/>
      <c r="F5203" s="43" t="s">
        <v>5486</v>
      </c>
      <c r="G5203" s="43" t="s">
        <v>6974</v>
      </c>
      <c r="H5203" s="24">
        <v>28</v>
      </c>
      <c r="K5203" s="100"/>
      <c r="M5203" s="136" t="s">
        <v>12563</v>
      </c>
      <c r="N5203" s="136"/>
      <c r="O5203" s="178" t="str">
        <f t="shared" si="139"/>
        <v>Label.create(:concept_id =&gt; Concept.find_by_codelist_and_code(224, 'U').id, :locale =&gt; 'fi', :preflabel =&gt; 'Tunnistamaton', :scopenote =&gt; 'Use ONLY if the message severity cannot be determined (eg with a legacy system unable to provide detailed error codes)')</v>
      </c>
      <c r="P5203" s="3"/>
    </row>
    <row r="5204" spans="1:16" ht="75" hidden="1">
      <c r="A5204" s="4">
        <v>224</v>
      </c>
      <c r="B5204" s="4">
        <v>2</v>
      </c>
      <c r="C5204" s="42" t="s">
        <v>5476</v>
      </c>
      <c r="E5204" s="149"/>
      <c r="F5204" s="43" t="s">
        <v>5479</v>
      </c>
      <c r="G5204" s="43" t="s">
        <v>6975</v>
      </c>
      <c r="H5204" s="24">
        <v>28</v>
      </c>
      <c r="K5204" s="100"/>
      <c r="M5204" s="136" t="s">
        <v>12564</v>
      </c>
      <c r="N5204" s="136"/>
      <c r="O5204" s="178" t="str">
        <f t="shared" si="139"/>
        <v>Label.create(:concept_id =&gt; Concept.find_by_codelist_and_code(224, 'I').id, :locale =&gt; 'fi', :preflabel =&gt; 'Tiedoksi', :scopenote =&gt; 'For information only, provided to encourage the ONIX data supplier to improve the quality of their data (eg provision of a non-mandatory data element that is currently missing, better conformity with best practice, etc)')</v>
      </c>
      <c r="P5204" s="3"/>
    </row>
    <row r="5205" spans="1:16" ht="30" hidden="1">
      <c r="A5205" s="4">
        <v>224</v>
      </c>
      <c r="B5205" s="4">
        <v>3</v>
      </c>
      <c r="C5205" s="42" t="s">
        <v>5477</v>
      </c>
      <c r="E5205" s="149"/>
      <c r="F5205" s="43" t="s">
        <v>5480</v>
      </c>
      <c r="G5205" s="43" t="s">
        <v>6976</v>
      </c>
      <c r="H5205" s="24">
        <v>28</v>
      </c>
      <c r="K5205" s="100"/>
      <c r="M5205" s="136" t="s">
        <v>12565</v>
      </c>
      <c r="N5205" s="136"/>
      <c r="O5205" s="178" t="str">
        <f t="shared" si="139"/>
        <v>Label.create(:concept_id =&gt; Concept.find_by_codelist_and_code(224, 'Q').id, :locale =&gt; 'fi', :preflabel =&gt; 'Kysely', :scopenote =&gt; 'Request for clarification or further detail of the meaning of the data provided')</v>
      </c>
      <c r="P5205" s="3"/>
    </row>
    <row r="5206" spans="1:16" ht="45" hidden="1">
      <c r="A5206" s="4">
        <v>224</v>
      </c>
      <c r="B5206" s="4">
        <v>4</v>
      </c>
      <c r="C5206" s="42" t="s">
        <v>5478</v>
      </c>
      <c r="E5206" s="149"/>
      <c r="F5206" s="43" t="s">
        <v>5481</v>
      </c>
      <c r="G5206" s="43" t="s">
        <v>6977</v>
      </c>
      <c r="H5206" s="24">
        <v>28</v>
      </c>
      <c r="K5206" s="100"/>
      <c r="M5206" s="136" t="s">
        <v>12566</v>
      </c>
      <c r="N5206" s="136"/>
      <c r="O5206" s="178" t="str">
        <f t="shared" si="139"/>
        <v>Label.create(:concept_id =&gt; Concept.find_by_codelist_and_code(224, 'W').id, :locale =&gt; 'fi', :preflabel =&gt; 'Varoitus', :scopenote =&gt; 'The ONIX data has been accepted as provided, but there may be issues in the way it is supplied')</v>
      </c>
      <c r="P5206" s="3"/>
    </row>
    <row r="5207" spans="1:16" ht="120" hidden="1">
      <c r="A5207" s="4">
        <v>224</v>
      </c>
      <c r="B5207" s="4">
        <v>5</v>
      </c>
      <c r="C5207" s="42" t="s">
        <v>2610</v>
      </c>
      <c r="E5207" s="149"/>
      <c r="F5207" s="43" t="s">
        <v>5482</v>
      </c>
      <c r="G5207" s="43" t="s">
        <v>6978</v>
      </c>
      <c r="H5207" s="24">
        <v>28</v>
      </c>
      <c r="K5207" s="100"/>
      <c r="M5207" s="136" t="s">
        <v>12567</v>
      </c>
      <c r="N5207" s="136"/>
      <c r="O5207" s="178" t="str">
        <f t="shared" si="139"/>
        <v>Label.create(:concept_id =&gt; Concept.find_by_codelist_and_code(224, 'E').id, :locale =&gt; 'fi', :preflabel =&gt; 'Virhe', :scopenote =&gt; 'Some data in an ONIX data element or message structure caused an error due to not meeting the requirements of the standard. The data in question has been rejected, but processing of the remaining elements in the record (or the remain records in the message, if used within &amp;lt;MessageStatusDetail&gt;) has continued')</v>
      </c>
      <c r="P5207" s="3"/>
    </row>
    <row r="5208" spans="1:16" ht="90" hidden="1">
      <c r="A5208" s="4">
        <v>224</v>
      </c>
      <c r="B5208" s="4">
        <v>6</v>
      </c>
      <c r="C5208" s="42" t="s">
        <v>2330</v>
      </c>
      <c r="E5208" s="149"/>
      <c r="F5208" s="43" t="s">
        <v>5483</v>
      </c>
      <c r="G5208" s="43" t="s">
        <v>6979</v>
      </c>
      <c r="H5208" s="24">
        <v>28</v>
      </c>
      <c r="K5208" s="100"/>
      <c r="M5208" s="136" t="s">
        <v>12568</v>
      </c>
      <c r="N5208" s="136"/>
      <c r="O5208" s="178" t="str">
        <f t="shared" si="139"/>
        <v>Label.create(:concept_id =&gt; Concept.find_by_codelist_and_code(224, 'F').id, :locale =&gt; 'fi', :preflabel =&gt; 'Vakava virhe', :scopenote =&gt; 'Some data in an ONIX data element or message structure caused an unrecoverable error due to not meeting the requirements of the standard. The entire ONIX record has been rejected (or the entire message, if used within &amp;lt;MessageStatusDetail&gt;)')</v>
      </c>
      <c r="P5208" s="3"/>
    </row>
    <row r="5209" spans="1:16" ht="45" hidden="1">
      <c r="A5209" s="73">
        <v>225</v>
      </c>
      <c r="B5209" s="73">
        <v>0</v>
      </c>
      <c r="C5209" s="74"/>
      <c r="D5209" s="74"/>
      <c r="E5209" s="133"/>
      <c r="F5209" s="75" t="s">
        <v>7619</v>
      </c>
      <c r="G5209" s="94" t="s">
        <v>5665</v>
      </c>
      <c r="H5209" s="24">
        <v>28</v>
      </c>
      <c r="J5209" s="5">
        <v>0</v>
      </c>
      <c r="K5209" s="101" t="s">
        <v>7736</v>
      </c>
      <c r="M5209" s="136" t="s">
        <v>12569</v>
      </c>
      <c r="N5209" s="136"/>
      <c r="O5209" s="178" t="str">
        <f t="shared" si="139"/>
        <v>Label.create(:concept_id =&gt; Concept.find_by_codelist_and_code(225, nil).id, :locale =&gt; 'fi', :preflabel =&gt; 'Viestin tai tietueen statuksen tarkenne', :scopenote =&gt; 'Käytä yhdessä &amp;lt;StatusDetailCode&gt; &amp;lt;a495&gt;')</v>
      </c>
      <c r="P5209" s="3"/>
    </row>
    <row r="5210" spans="1:16" ht="15.75" hidden="1">
      <c r="A5210" s="4">
        <v>225</v>
      </c>
      <c r="B5210" s="4">
        <v>1</v>
      </c>
      <c r="C5210" s="42" t="s">
        <v>3176</v>
      </c>
      <c r="E5210" s="149"/>
      <c r="F5210" s="43" t="s">
        <v>5475</v>
      </c>
      <c r="G5210" s="43" t="s">
        <v>5665</v>
      </c>
      <c r="H5210" s="24">
        <v>28</v>
      </c>
      <c r="K5210" s="100"/>
      <c r="M5210" s="136" t="s">
        <v>12570</v>
      </c>
      <c r="N5210" s="136"/>
      <c r="O5210" s="178" t="str">
        <f t="shared" si="139"/>
        <v>Label.create(:concept_id =&gt; Concept.find_by_codelist_and_code(225, '000').id, :locale =&gt; 'fi', :preflabel =&gt; 'Tuntematon virhe', :scopenote =&gt; nil)</v>
      </c>
      <c r="P5210" s="3"/>
    </row>
    <row r="5211" spans="1:16" ht="15.75" hidden="1">
      <c r="A5211" s="4">
        <v>225</v>
      </c>
      <c r="B5211" s="4">
        <v>2</v>
      </c>
      <c r="C5211" s="42" t="s">
        <v>3021</v>
      </c>
      <c r="E5211" s="149"/>
      <c r="F5211" s="43" t="s">
        <v>5508</v>
      </c>
      <c r="G5211" s="43" t="s">
        <v>5665</v>
      </c>
      <c r="H5211" s="24">
        <v>28</v>
      </c>
      <c r="K5211" s="100"/>
      <c r="M5211" s="136" t="s">
        <v>12571</v>
      </c>
      <c r="N5211" s="136"/>
      <c r="O5211" s="178" t="str">
        <f t="shared" si="139"/>
        <v>Label.create(:concept_id =&gt; Concept.find_by_codelist_and_code(225, '001').id, :locale =&gt; 'fi', :preflabel =&gt; 'Tuntematon varoitus', :scopenote =&gt; nil)</v>
      </c>
      <c r="P5211" s="3"/>
    </row>
    <row r="5212" spans="1:16" ht="45" hidden="1">
      <c r="A5212" s="73">
        <v>226</v>
      </c>
      <c r="B5212" s="73">
        <v>0</v>
      </c>
      <c r="C5212" s="74"/>
      <c r="D5212" s="74"/>
      <c r="E5212" s="133"/>
      <c r="F5212" s="75" t="s">
        <v>5491</v>
      </c>
      <c r="G5212" s="94" t="s">
        <v>5665</v>
      </c>
      <c r="H5212" s="24">
        <v>28</v>
      </c>
      <c r="J5212" s="5">
        <v>0</v>
      </c>
      <c r="K5212" s="101" t="s">
        <v>7735</v>
      </c>
      <c r="M5212" s="136" t="s">
        <v>12572</v>
      </c>
      <c r="N5212" s="136"/>
      <c r="O5212" s="178" t="str">
        <f t="shared" si="139"/>
        <v>Label.create(:concept_id =&gt; Concept.find_by_codelist_and_code(226, nil).id, :locale =&gt; 'fi', :preflabel =&gt; 'Tietueen status', :scopenote =&gt; 'Käytä yhdessä &amp;lt;RecordStatus&gt; &amp;lt;a498&gt;')</v>
      </c>
      <c r="P5212" s="3"/>
    </row>
    <row r="5213" spans="1:16" ht="90" hidden="1">
      <c r="A5213" s="4">
        <v>226</v>
      </c>
      <c r="B5213" s="4">
        <v>1</v>
      </c>
      <c r="C5213" s="42" t="s">
        <v>4291</v>
      </c>
      <c r="E5213" s="149"/>
      <c r="F5213" s="43" t="s">
        <v>5493</v>
      </c>
      <c r="G5213" s="43" t="s">
        <v>6980</v>
      </c>
      <c r="H5213" s="24">
        <v>28</v>
      </c>
      <c r="K5213" s="100"/>
      <c r="M5213" s="136" t="s">
        <v>12573</v>
      </c>
      <c r="N5213" s="136"/>
      <c r="O5213" s="178" t="str">
        <f t="shared" si="139"/>
        <v>Label.create(:concept_id =&gt; Concept.find_by_codelist_and_code(226, '00').id, :locale =&gt; 'fi', :preflabel =&gt; 'Virheetön tietue', :scopenote =&gt; 'Entire record parsed and ingested without errors, record may have a Product record in the Acknowledgement which itself may have a &amp;lt;RecordStatusNote&gt; or &amp;lt;RecordStatusDetail&gt; to convey information, editorial queries or warnings')</v>
      </c>
      <c r="P5213" s="3"/>
    </row>
    <row r="5214" spans="1:16" ht="105" hidden="1">
      <c r="A5214" s="4">
        <v>226</v>
      </c>
      <c r="B5214" s="4">
        <v>2</v>
      </c>
      <c r="C5214" s="42" t="s">
        <v>1557</v>
      </c>
      <c r="E5214" s="149"/>
      <c r="F5214" s="43" t="s">
        <v>5494</v>
      </c>
      <c r="G5214" s="43" t="s">
        <v>6981</v>
      </c>
      <c r="H5214" s="24">
        <v>28</v>
      </c>
      <c r="K5214" s="100"/>
      <c r="M5214" s="136" t="s">
        <v>12751</v>
      </c>
      <c r="N5214" s="136"/>
      <c r="O5214" s="178" t="str">
        <f t="shared" si="139"/>
        <v>Label.create(:concept_id =&gt; Concept.find_by_codelist_and_code(226, '01').id, :locale =&gt; 'fi', :preflabel =&gt; 'Virheetön tietue – ongelmia liitännäistiedostoissa', :scopenote =&gt; 'Entire record parsed and ingested without errors, record MUST have a Product record in the Acknowledgement with a &amp;lt;RecordStatusNote&gt; or at least one &amp;lt;RecordStatusDetail&gt; to convey errors in associated media files (and possibly supplementary editorial queries)')</v>
      </c>
      <c r="P5214" s="3"/>
    </row>
    <row r="5215" spans="1:16" ht="150" hidden="1">
      <c r="A5215" s="4">
        <v>226</v>
      </c>
      <c r="B5215" s="4">
        <v>3</v>
      </c>
      <c r="C5215" s="42" t="s">
        <v>1556</v>
      </c>
      <c r="E5215" s="149"/>
      <c r="F5215" s="43" t="s">
        <v>5495</v>
      </c>
      <c r="G5215" s="43" t="s">
        <v>6982</v>
      </c>
      <c r="H5215" s="24">
        <v>28</v>
      </c>
      <c r="K5215" s="100"/>
      <c r="M5215" s="136" t="s">
        <v>12574</v>
      </c>
      <c r="N5215" s="136"/>
      <c r="O5215" s="178" t="str">
        <f t="shared" si="139"/>
        <v>Label.create(:concept_id =&gt; Concept.find_by_codelist_and_code(226, '02').id, :locale =&gt; 'fi', :preflabel =&gt; 'Virheellinen tietue', :scopenote =&gt; 'Record parsed and ingested with errors, record MUST have a Product record in the Acknowledgement with a &amp;lt;RecordStatusNote&gt; or at least one &amp;lt;RecordStatusDetail&gt; to convey errors (and possibly supplementary information, editorial queries or warnings). At least SOME of the data in the original Product record has been ingested. There may also be errors in associated media files')</v>
      </c>
      <c r="P5215" s="3"/>
    </row>
    <row r="5216" spans="1:16" ht="105" hidden="1">
      <c r="A5216" s="4">
        <v>226</v>
      </c>
      <c r="B5216" s="4">
        <v>4</v>
      </c>
      <c r="C5216" s="42" t="s">
        <v>1931</v>
      </c>
      <c r="E5216" s="149"/>
      <c r="F5216" s="43" t="s">
        <v>5496</v>
      </c>
      <c r="G5216" s="43" t="s">
        <v>6983</v>
      </c>
      <c r="H5216" s="24">
        <v>28</v>
      </c>
      <c r="K5216" s="100"/>
      <c r="M5216" s="136" t="s">
        <v>12575</v>
      </c>
      <c r="N5216" s="136"/>
      <c r="O5216" s="178" t="str">
        <f t="shared" si="139"/>
        <v>Label.create(:concept_id =&gt; Concept.find_by_codelist_and_code(226, '03').id, :locale =&gt; 'fi', :preflabel =&gt; 'Tietue hylätty', :scopenote =&gt; 'Entire record rejected, record MUST have a Product record in the Acknowedgemet, with a &amp;lt;RecordStatusNote&gt; or at least one &amp;lt;RecordStatusDetail&gt; to convey errors (and possibly supplementary information, editorial queries or warnings). NONE of the data in the original Product record has been ingested')</v>
      </c>
      <c r="P5216" s="3"/>
    </row>
    <row r="5217" spans="1:16" ht="90" hidden="1">
      <c r="A5217" s="4">
        <v>226</v>
      </c>
      <c r="B5217" s="4">
        <v>5</v>
      </c>
      <c r="C5217" s="42" t="s">
        <v>2961</v>
      </c>
      <c r="E5217" s="149"/>
      <c r="F5217" s="43" t="s">
        <v>5497</v>
      </c>
      <c r="G5217" s="43" t="s">
        <v>6984</v>
      </c>
      <c r="H5217" s="24">
        <v>28</v>
      </c>
      <c r="K5217" s="100"/>
      <c r="M5217" s="136" t="s">
        <v>12576</v>
      </c>
      <c r="N5217" s="136"/>
      <c r="O5217" s="178" t="str">
        <f t="shared" si="139"/>
        <v>Label.create(:concept_id =&gt; Concept.find_by_codelist_and_code(226, '09').id, :locale =&gt; 'fi', :preflabel =&gt; 'Raportoitu aiemmin', :scopenote =&gt; 'Record status reported in an earlier Acknowledgement message, based on partial processing of ONIX message. The record MUST NOT have a Product record in this Acknowledgement. Code not valid in &amp;lt;RecordStatusDetail&gt;')</v>
      </c>
      <c r="P5217" s="3"/>
    </row>
    <row r="5218" spans="1:16" ht="45" hidden="1">
      <c r="A5218" s="73">
        <v>227</v>
      </c>
      <c r="B5218" s="73">
        <v>0</v>
      </c>
      <c r="C5218" s="74"/>
      <c r="D5218" s="74"/>
      <c r="E5218" s="133"/>
      <c r="F5218" s="75" t="s">
        <v>7618</v>
      </c>
      <c r="G5218" s="94" t="s">
        <v>13402</v>
      </c>
      <c r="H5218" s="24">
        <v>30</v>
      </c>
      <c r="J5218" s="5">
        <v>1</v>
      </c>
      <c r="K5218" s="101" t="s">
        <v>7669</v>
      </c>
      <c r="M5218" s="136" t="s">
        <v>12752</v>
      </c>
      <c r="N5218" s="136"/>
      <c r="O5218" s="178" t="str">
        <f t="shared" si="139"/>
        <v>Label.create(:concept_id =&gt; Concept.find_by_codelist_and_code(227, nil).id, :locale =&gt; 'fi', :preflabel =&gt; 'Koulutusasteet – Kiina', :scopenote =&gt; 'Käytä yhdessä &amp;lt;AudienceRangeValue&gt; &amp;lt;b076&gt;&lt;br&gt;See List 30')</v>
      </c>
      <c r="P5218" s="3"/>
    </row>
    <row r="5219" spans="1:16" s="61" customFormat="1" ht="15.75" hidden="1">
      <c r="A5219" s="60">
        <v>227</v>
      </c>
      <c r="B5219" s="60">
        <v>1</v>
      </c>
      <c r="C5219" s="42" t="s">
        <v>2266</v>
      </c>
      <c r="D5219" s="42"/>
      <c r="E5219" s="149"/>
      <c r="F5219" s="43" t="s">
        <v>4659</v>
      </c>
      <c r="G5219" s="43" t="s">
        <v>6985</v>
      </c>
      <c r="H5219" s="76">
        <v>30</v>
      </c>
      <c r="I5219" s="76"/>
      <c r="J5219" s="55"/>
      <c r="K5219" s="100"/>
      <c r="L5219"/>
      <c r="M5219" s="136"/>
      <c r="N5219" s="136"/>
      <c r="O5219" s="178" t="str">
        <f t="shared" si="139"/>
        <v/>
      </c>
    </row>
    <row r="5220" spans="1:16" s="61" customFormat="1" ht="15.75" hidden="1">
      <c r="A5220" s="60">
        <v>227</v>
      </c>
      <c r="B5220" s="60">
        <v>2</v>
      </c>
      <c r="C5220" s="42" t="s">
        <v>2155</v>
      </c>
      <c r="D5220" s="42"/>
      <c r="E5220" s="149"/>
      <c r="F5220" s="43" t="s">
        <v>4660</v>
      </c>
      <c r="G5220" s="43" t="s">
        <v>6986</v>
      </c>
      <c r="H5220" s="76">
        <v>30</v>
      </c>
      <c r="I5220" s="76"/>
      <c r="J5220" s="55"/>
      <c r="K5220" s="100"/>
      <c r="L5220"/>
      <c r="M5220" s="136"/>
      <c r="N5220" s="136"/>
      <c r="O5220" s="178" t="str">
        <f t="shared" si="139"/>
        <v/>
      </c>
    </row>
    <row r="5221" spans="1:16" s="61" customFormat="1" ht="15.75" hidden="1">
      <c r="A5221" s="60">
        <v>227</v>
      </c>
      <c r="B5221" s="60">
        <v>3</v>
      </c>
      <c r="C5221" s="42" t="s">
        <v>1616</v>
      </c>
      <c r="D5221" s="42"/>
      <c r="E5221" s="149"/>
      <c r="F5221" s="43" t="s">
        <v>5574</v>
      </c>
      <c r="G5221" s="43" t="s">
        <v>6987</v>
      </c>
      <c r="H5221" s="76">
        <v>30</v>
      </c>
      <c r="I5221" s="76"/>
      <c r="J5221" s="55"/>
      <c r="K5221" s="100"/>
      <c r="L5221"/>
      <c r="M5221" s="136"/>
      <c r="N5221" s="136"/>
      <c r="O5221" s="178" t="str">
        <f t="shared" si="139"/>
        <v/>
      </c>
    </row>
    <row r="5222" spans="1:16" s="61" customFormat="1" ht="15.75" hidden="1">
      <c r="A5222" s="60">
        <v>227</v>
      </c>
      <c r="B5222" s="60">
        <v>4</v>
      </c>
      <c r="C5222" s="42" t="s">
        <v>1617</v>
      </c>
      <c r="D5222" s="42"/>
      <c r="E5222" s="149"/>
      <c r="F5222" s="43" t="s">
        <v>5575</v>
      </c>
      <c r="G5222" s="43" t="s">
        <v>6988</v>
      </c>
      <c r="H5222" s="76">
        <v>30</v>
      </c>
      <c r="I5222" s="76"/>
      <c r="J5222" s="55"/>
      <c r="K5222" s="100"/>
      <c r="L5222"/>
      <c r="M5222" s="136"/>
      <c r="N5222" s="136"/>
      <c r="O5222" s="178" t="str">
        <f t="shared" si="139"/>
        <v/>
      </c>
    </row>
    <row r="5223" spans="1:16" s="61" customFormat="1" ht="15.75" hidden="1">
      <c r="A5223" s="60">
        <v>227</v>
      </c>
      <c r="B5223" s="60">
        <v>5</v>
      </c>
      <c r="C5223" s="42" t="s">
        <v>4653</v>
      </c>
      <c r="D5223" s="42"/>
      <c r="E5223" s="149"/>
      <c r="F5223" s="43" t="s">
        <v>5576</v>
      </c>
      <c r="G5223" s="43" t="s">
        <v>6989</v>
      </c>
      <c r="H5223" s="76">
        <v>30</v>
      </c>
      <c r="I5223" s="76"/>
      <c r="J5223" s="55"/>
      <c r="K5223" s="100"/>
      <c r="L5223"/>
      <c r="M5223" s="136"/>
      <c r="N5223" s="136"/>
      <c r="O5223" s="178" t="str">
        <f t="shared" si="139"/>
        <v/>
      </c>
    </row>
    <row r="5224" spans="1:16" s="61" customFormat="1" ht="15.75" hidden="1">
      <c r="A5224" s="60">
        <v>227</v>
      </c>
      <c r="B5224" s="60">
        <v>6</v>
      </c>
      <c r="C5224" s="42" t="s">
        <v>4654</v>
      </c>
      <c r="D5224" s="42"/>
      <c r="E5224" s="149"/>
      <c r="F5224" s="43" t="s">
        <v>5577</v>
      </c>
      <c r="G5224" s="43" t="s">
        <v>6990</v>
      </c>
      <c r="H5224" s="76">
        <v>30</v>
      </c>
      <c r="I5224" s="76"/>
      <c r="J5224" s="55"/>
      <c r="K5224" s="100"/>
      <c r="L5224"/>
      <c r="M5224" s="136"/>
      <c r="N5224" s="136"/>
      <c r="O5224" s="178" t="str">
        <f t="shared" si="139"/>
        <v/>
      </c>
    </row>
    <row r="5225" spans="1:16" s="61" customFormat="1" ht="15.75" hidden="1">
      <c r="A5225" s="60">
        <v>227</v>
      </c>
      <c r="B5225" s="60">
        <v>7</v>
      </c>
      <c r="C5225" s="42" t="s">
        <v>2076</v>
      </c>
      <c r="D5225" s="42"/>
      <c r="E5225" s="149"/>
      <c r="F5225" s="43" t="s">
        <v>5578</v>
      </c>
      <c r="G5225" s="43" t="s">
        <v>6991</v>
      </c>
      <c r="H5225" s="76">
        <v>30</v>
      </c>
      <c r="I5225" s="76"/>
      <c r="J5225" s="55"/>
      <c r="K5225" s="100"/>
      <c r="L5225"/>
      <c r="M5225" s="136"/>
      <c r="N5225" s="136"/>
      <c r="O5225" s="178" t="str">
        <f t="shared" si="139"/>
        <v/>
      </c>
    </row>
    <row r="5226" spans="1:16" s="61" customFormat="1" ht="15.75" hidden="1">
      <c r="A5226" s="60">
        <v>227</v>
      </c>
      <c r="B5226" s="60">
        <v>8</v>
      </c>
      <c r="C5226" s="42" t="s">
        <v>4655</v>
      </c>
      <c r="D5226" s="42"/>
      <c r="E5226" s="149"/>
      <c r="F5226" s="43" t="s">
        <v>5579</v>
      </c>
      <c r="G5226" s="43" t="s">
        <v>6992</v>
      </c>
      <c r="H5226" s="76">
        <v>30</v>
      </c>
      <c r="I5226" s="76"/>
      <c r="J5226" s="55"/>
      <c r="K5226" s="100"/>
      <c r="L5226"/>
      <c r="M5226" s="136"/>
      <c r="N5226" s="136"/>
      <c r="O5226" s="178" t="str">
        <f t="shared" si="139"/>
        <v/>
      </c>
    </row>
    <row r="5227" spans="1:16" s="61" customFormat="1" ht="30" hidden="1">
      <c r="A5227" s="60">
        <v>227</v>
      </c>
      <c r="B5227" s="60">
        <v>9</v>
      </c>
      <c r="C5227" s="42" t="s">
        <v>4656</v>
      </c>
      <c r="D5227" s="42"/>
      <c r="E5227" s="149"/>
      <c r="F5227" s="43" t="s">
        <v>5580</v>
      </c>
      <c r="G5227" s="43" t="s">
        <v>6993</v>
      </c>
      <c r="H5227" s="76">
        <v>30</v>
      </c>
      <c r="I5227" s="76"/>
      <c r="J5227" s="55"/>
      <c r="K5227" s="100"/>
      <c r="L5227"/>
      <c r="M5227" s="136"/>
      <c r="N5227" s="136"/>
      <c r="O5227" s="178" t="str">
        <f t="shared" si="139"/>
        <v/>
      </c>
    </row>
    <row r="5228" spans="1:16" s="61" customFormat="1" ht="30" hidden="1">
      <c r="A5228" s="60">
        <v>227</v>
      </c>
      <c r="B5228" s="60">
        <v>10</v>
      </c>
      <c r="C5228" s="42" t="s">
        <v>4657</v>
      </c>
      <c r="D5228" s="42"/>
      <c r="E5228" s="149"/>
      <c r="F5228" s="43" t="s">
        <v>5581</v>
      </c>
      <c r="G5228" s="43" t="s">
        <v>6994</v>
      </c>
      <c r="H5228" s="76">
        <v>30</v>
      </c>
      <c r="I5228" s="76"/>
      <c r="J5228" s="55"/>
      <c r="K5228" s="100"/>
      <c r="L5228"/>
      <c r="M5228" s="136"/>
      <c r="N5228" s="136"/>
      <c r="O5228" s="178" t="str">
        <f t="shared" si="139"/>
        <v/>
      </c>
    </row>
    <row r="5229" spans="1:16" s="61" customFormat="1" ht="15.75" hidden="1">
      <c r="A5229" s="60">
        <v>227</v>
      </c>
      <c r="B5229" s="60">
        <v>11</v>
      </c>
      <c r="C5229" s="42" t="s">
        <v>4658</v>
      </c>
      <c r="D5229" s="42"/>
      <c r="E5229" s="149"/>
      <c r="F5229" s="43" t="s">
        <v>5582</v>
      </c>
      <c r="G5229" s="43" t="s">
        <v>6995</v>
      </c>
      <c r="H5229" s="76">
        <v>30</v>
      </c>
      <c r="I5229" s="76"/>
      <c r="J5229" s="55"/>
      <c r="K5229" s="100"/>
      <c r="L5229"/>
      <c r="M5229" s="136"/>
      <c r="N5229" s="136"/>
      <c r="O5229" s="178" t="str">
        <f t="shared" si="139"/>
        <v/>
      </c>
    </row>
    <row r="5230" spans="1:16" s="61" customFormat="1" ht="30" hidden="1">
      <c r="A5230" s="60">
        <v>227</v>
      </c>
      <c r="B5230" s="60">
        <v>12</v>
      </c>
      <c r="C5230" s="42" t="s">
        <v>1581</v>
      </c>
      <c r="D5230" s="42"/>
      <c r="E5230" s="149"/>
      <c r="F5230" s="43" t="s">
        <v>5583</v>
      </c>
      <c r="G5230" s="43" t="s">
        <v>6996</v>
      </c>
      <c r="H5230" s="76">
        <v>30</v>
      </c>
      <c r="I5230" s="76"/>
      <c r="J5230" s="55"/>
      <c r="K5230" s="100"/>
      <c r="L5230"/>
      <c r="M5230" s="136"/>
      <c r="N5230" s="136"/>
      <c r="O5230" s="178" t="str">
        <f t="shared" si="139"/>
        <v/>
      </c>
    </row>
    <row r="5231" spans="1:16" s="61" customFormat="1" ht="30" hidden="1">
      <c r="A5231" s="60">
        <v>227</v>
      </c>
      <c r="B5231" s="60">
        <v>13</v>
      </c>
      <c r="C5231" s="42" t="s">
        <v>3312</v>
      </c>
      <c r="D5231" s="42"/>
      <c r="E5231" s="149"/>
      <c r="F5231" s="43" t="s">
        <v>5584</v>
      </c>
      <c r="G5231" s="43" t="s">
        <v>6997</v>
      </c>
      <c r="H5231" s="76">
        <v>30</v>
      </c>
      <c r="I5231" s="76"/>
      <c r="J5231" s="55"/>
      <c r="K5231" s="100"/>
      <c r="L5231"/>
      <c r="M5231" s="136"/>
      <c r="N5231" s="136"/>
      <c r="O5231" s="178" t="str">
        <f t="shared" si="139"/>
        <v/>
      </c>
    </row>
    <row r="5232" spans="1:16" s="61" customFormat="1" ht="30" hidden="1">
      <c r="A5232" s="60">
        <v>227</v>
      </c>
      <c r="B5232" s="60">
        <v>14</v>
      </c>
      <c r="C5232" s="42" t="s">
        <v>1399</v>
      </c>
      <c r="D5232" s="42"/>
      <c r="E5232" s="149"/>
      <c r="F5232" s="43" t="s">
        <v>5585</v>
      </c>
      <c r="G5232" s="43" t="s">
        <v>6998</v>
      </c>
      <c r="H5232" s="76">
        <v>30</v>
      </c>
      <c r="I5232" s="76"/>
      <c r="J5232" s="55"/>
      <c r="K5232" s="100"/>
      <c r="L5232"/>
      <c r="M5232" s="136"/>
      <c r="N5232" s="136"/>
      <c r="O5232" s="178" t="str">
        <f t="shared" ref="O5232:O5295" si="140">IF(OR(H5232="",IFERROR(FIND("-"&amp;A5232&amp;"-","-6-7-8-10-11-26-33-35-36-37-38-39-40-47-52-54-56-63-67-75-78-94-95-101-138-140-"),0)&gt;0,
AND(A5232=1,IFERROR(FIND("-"&amp;C5232&amp;"-","-12-13-14-"),0)&gt;0),
AND(A5232=22,IFERROR(FIND("-"&amp;C5232&amp;"-","-04-05-"),0)&gt;0),
AND(A5232=34,IFERROR(FIND("-"&amp;C5232&amp;"-","-00-01-04-08-09-10-11-12-13-14-15-"),0)&gt;0),
AND(A5232=45,IFERROR(FIND("-"&amp;C5232&amp;"-","-08-"),0)&gt;0),
AND(A5232=49,IFERROR(FIND("-"&amp;C5232&amp;"-","-ROW-"),0)&gt;0),
AND(A5232=51,IFERROR(FIND("-"&amp;C5232&amp;"-","-14-15-36-"),0)&gt;0),
AND(A5232=79,IFERROR(FIND("-"&amp;C5232&amp;"-","-11-"),0)&gt;0),
AND(A5232=102,IFERROR(FIND("-"&amp;C5232&amp;"-","-02-"),0)&gt;0)),"",
 IF(AND(M5232="",N5232=""),"",
  "Label.create(:concept_id =&gt; Concept.find_by_codelist_and_code("&amp;A5232&amp;", "&amp;IF(C5232="","nil","'"&amp;C5232&amp;"'")&amp;").id, "&amp;
  ":locale =&gt; '"&amp;L$2&amp;"'"&amp;", "&amp;
  ":preflabel =&gt; '"&amp;(IF(M5232="",F5232,M5232)&amp;"', "&amp;
  ":scopenote =&gt; "&amp;IF(AND(N5232="",G5232="",K5232=""),"nil","'"&amp; IF(K5232="", "",$L$3 &amp; IF(ISERROR(FIND("
", K5232))," ","&lt;br&gt;&amp;nbsp;&amp;nbsp;&amp;nbsp;&amp;nbsp;• ") &amp; SUBSTITUTE(SUBSTITUTE(SUBSTITUTE(K5232, "&amp;", "&amp;amp;"),"&lt;","&amp;lt;"),"
","&lt;br&gt;&amp;nbsp;&amp;nbsp;&amp;nbsp;&amp;nbsp;• ")) &amp; IF(OR(K5232="",G5232=""),"","&lt;br&gt;") &amp; SUBSTITUTE(SUBSTITUTE(IF(N5232="",G5232,N5232),"&amp;","&amp;amp;"),"&lt;","&amp;lt;")&amp;"'")&amp;")")
))</f>
        <v/>
      </c>
    </row>
    <row r="5233" spans="1:16" s="61" customFormat="1" ht="15.75" hidden="1">
      <c r="A5233" s="60">
        <v>227</v>
      </c>
      <c r="B5233" s="60">
        <v>15</v>
      </c>
      <c r="C5233" s="42" t="s">
        <v>1400</v>
      </c>
      <c r="D5233" s="42"/>
      <c r="E5233" s="149"/>
      <c r="F5233" s="43" t="s">
        <v>5573</v>
      </c>
      <c r="G5233" s="43" t="s">
        <v>6999</v>
      </c>
      <c r="H5233" s="76">
        <v>30</v>
      </c>
      <c r="I5233" s="76"/>
      <c r="J5233" s="55"/>
      <c r="K5233" s="100"/>
      <c r="L5233"/>
      <c r="M5233" s="136"/>
      <c r="N5233" s="136"/>
      <c r="O5233" s="178" t="str">
        <f t="shared" si="140"/>
        <v/>
      </c>
    </row>
    <row r="5234" spans="1:16" s="61" customFormat="1" ht="15.75" hidden="1">
      <c r="A5234" s="60">
        <v>227</v>
      </c>
      <c r="B5234" s="60">
        <v>16</v>
      </c>
      <c r="C5234" s="42" t="s">
        <v>4001</v>
      </c>
      <c r="D5234" s="42"/>
      <c r="E5234" s="149"/>
      <c r="F5234" s="43" t="s">
        <v>5571</v>
      </c>
      <c r="G5234" s="43" t="s">
        <v>7000</v>
      </c>
      <c r="H5234" s="76">
        <v>30</v>
      </c>
      <c r="I5234" s="76"/>
      <c r="J5234" s="55"/>
      <c r="K5234" s="100"/>
      <c r="L5234"/>
      <c r="M5234" s="136"/>
      <c r="N5234" s="136"/>
      <c r="O5234" s="178" t="str">
        <f t="shared" si="140"/>
        <v/>
      </c>
    </row>
    <row r="5235" spans="1:16" s="61" customFormat="1" ht="15.75" hidden="1">
      <c r="A5235" s="60">
        <v>227</v>
      </c>
      <c r="B5235" s="60">
        <v>17</v>
      </c>
      <c r="C5235" s="42" t="s">
        <v>495</v>
      </c>
      <c r="D5235" s="42"/>
      <c r="E5235" s="149"/>
      <c r="F5235" s="43" t="s">
        <v>5572</v>
      </c>
      <c r="G5235" s="43" t="s">
        <v>7001</v>
      </c>
      <c r="H5235" s="76">
        <v>30</v>
      </c>
      <c r="I5235" s="76"/>
      <c r="J5235" s="55"/>
      <c r="K5235" s="100"/>
      <c r="L5235"/>
      <c r="M5235" s="136"/>
      <c r="N5235" s="136"/>
      <c r="O5235" s="178" t="str">
        <f t="shared" si="140"/>
        <v/>
      </c>
    </row>
    <row r="5236" spans="1:16" s="61" customFormat="1" ht="15.75" hidden="1">
      <c r="A5236" s="60">
        <v>227</v>
      </c>
      <c r="B5236" s="60">
        <v>18</v>
      </c>
      <c r="C5236" s="42" t="s">
        <v>205</v>
      </c>
      <c r="D5236" s="42"/>
      <c r="E5236" s="149"/>
      <c r="F5236" s="43" t="s">
        <v>5570</v>
      </c>
      <c r="G5236" s="43" t="s">
        <v>7002</v>
      </c>
      <c r="H5236" s="76">
        <v>30</v>
      </c>
      <c r="I5236" s="76"/>
      <c r="J5236" s="55"/>
      <c r="K5236" s="100"/>
      <c r="L5236"/>
      <c r="M5236" s="136"/>
      <c r="N5236" s="136"/>
      <c r="O5236" s="178" t="str">
        <f t="shared" si="140"/>
        <v/>
      </c>
    </row>
    <row r="5237" spans="1:16" s="61" customFormat="1" ht="15.75" hidden="1">
      <c r="A5237" s="60">
        <v>227</v>
      </c>
      <c r="B5237" s="60">
        <v>19</v>
      </c>
      <c r="C5237" s="42" t="s">
        <v>3708</v>
      </c>
      <c r="D5237" s="42"/>
      <c r="E5237" s="149"/>
      <c r="F5237" s="43" t="s">
        <v>5569</v>
      </c>
      <c r="G5237" s="43" t="s">
        <v>7003</v>
      </c>
      <c r="H5237" s="76">
        <v>30</v>
      </c>
      <c r="I5237" s="76"/>
      <c r="J5237" s="55"/>
      <c r="K5237" s="100"/>
      <c r="L5237"/>
      <c r="M5237" s="136"/>
      <c r="N5237" s="136"/>
      <c r="O5237" s="178" t="str">
        <f t="shared" si="140"/>
        <v/>
      </c>
    </row>
    <row r="5238" spans="1:16" ht="45" hidden="1">
      <c r="A5238" s="73">
        <v>228</v>
      </c>
      <c r="B5238" s="73">
        <v>0</v>
      </c>
      <c r="C5238" s="74"/>
      <c r="D5238" s="74"/>
      <c r="E5238" s="133"/>
      <c r="F5238" s="75" t="s">
        <v>7617</v>
      </c>
      <c r="G5238" s="94" t="s">
        <v>5665</v>
      </c>
      <c r="H5238" s="24">
        <v>33</v>
      </c>
      <c r="J5238" s="5">
        <v>3</v>
      </c>
      <c r="K5238" s="101" t="s">
        <v>7687</v>
      </c>
      <c r="M5238" s="136" t="s">
        <v>12577</v>
      </c>
      <c r="N5238" s="136"/>
      <c r="O5238" s="178" t="str">
        <f t="shared" si="140"/>
        <v>Label.create(:concept_id =&gt; Concept.find_by_codelist_and_code(228, nil).id, :locale =&gt; 'fi', :preflabel =&gt; 'Apurahan tunnisteen tyyppi', :scopenote =&gt; 'Käytä yhdessä &amp;lt;FundingIDType&gt; &amp;lt;x523&gt;')</v>
      </c>
      <c r="P5238" s="3"/>
    </row>
    <row r="5239" spans="1:16" ht="30" hidden="1">
      <c r="A5239" s="4">
        <v>228</v>
      </c>
      <c r="B5239" s="4">
        <v>1</v>
      </c>
      <c r="C5239" s="42" t="s">
        <v>1557</v>
      </c>
      <c r="E5239" s="149"/>
      <c r="F5239" s="43" t="s">
        <v>2343</v>
      </c>
      <c r="G5239" s="43" t="s">
        <v>7252</v>
      </c>
      <c r="H5239" s="24">
        <v>33</v>
      </c>
      <c r="K5239" s="100"/>
      <c r="M5239" s="136" t="s">
        <v>9373</v>
      </c>
      <c r="N5239" s="136"/>
      <c r="O5239" s="178" t="str">
        <f t="shared" si="140"/>
        <v>Label.create(:concept_id =&gt; Concept.find_by_codelist_and_code(228, '01').id, :locale =&gt; 'fi', :preflabel =&gt; 'Järjestelmäkohtainen', :scopenote =&gt; 'Note that &amp;lt;IDTypeName&gt; is required with proprietary identifiers')</v>
      </c>
      <c r="P5239" s="3"/>
    </row>
    <row r="5240" spans="1:16" ht="30" hidden="1">
      <c r="A5240" s="73">
        <v>229</v>
      </c>
      <c r="B5240" s="73">
        <v>0</v>
      </c>
      <c r="C5240" s="74"/>
      <c r="D5240" s="74"/>
      <c r="E5240" s="133"/>
      <c r="F5240" s="75" t="s">
        <v>7639</v>
      </c>
      <c r="G5240" s="94">
        <v>0</v>
      </c>
      <c r="H5240" s="24">
        <v>33</v>
      </c>
      <c r="J5240" s="5">
        <v>3</v>
      </c>
      <c r="K5240" s="101" t="s">
        <v>8280</v>
      </c>
      <c r="M5240" s="136" t="s">
        <v>12578</v>
      </c>
      <c r="N5240" s="136"/>
      <c r="O5240" s="178" t="str">
        <f t="shared" si="140"/>
        <v>Label.create(:concept_id =&gt; Concept.find_by_codelist_and_code(229, nil).id, :locale =&gt; 'fi', :preflabel =&gt; 'Sukupuoli', :scopenote =&gt; 'Käytä yhdessä &amp;lt;Gender&gt; &amp;lt;x524&gt;&lt;br&gt;0')</v>
      </c>
      <c r="P5240" s="3"/>
    </row>
    <row r="5241" spans="1:16" ht="45" hidden="1">
      <c r="A5241" s="4">
        <v>229</v>
      </c>
      <c r="B5241" s="4">
        <v>1</v>
      </c>
      <c r="C5241" s="42" t="s">
        <v>7178</v>
      </c>
      <c r="E5241" s="149"/>
      <c r="F5241" s="43" t="s">
        <v>7046</v>
      </c>
      <c r="G5241" s="43" t="s">
        <v>7203</v>
      </c>
      <c r="H5241" s="24">
        <v>33</v>
      </c>
      <c r="K5241" s="100"/>
      <c r="M5241" s="136" t="s">
        <v>12579</v>
      </c>
      <c r="N5241" s="136"/>
      <c r="O5241" s="178" t="str">
        <f t="shared" si="140"/>
        <v>Label.create(:concept_id =&gt; Concept.find_by_codelist_and_code(229, 'u').id, :locale =&gt; 'fi', :preflabel =&gt; 'Tuntematon tai määrittelemätön', :scopenote =&gt; 'Provides positive indication that the gender is not known or is not specified by the sender for any reason')</v>
      </c>
      <c r="P5241" s="3"/>
    </row>
    <row r="5242" spans="1:16" ht="15.75" hidden="1">
      <c r="A5242" s="4">
        <v>229</v>
      </c>
      <c r="B5242" s="4">
        <v>2</v>
      </c>
      <c r="C5242" s="42" t="s">
        <v>7049</v>
      </c>
      <c r="E5242" s="149"/>
      <c r="F5242" s="43" t="s">
        <v>7047</v>
      </c>
      <c r="G5242" s="43">
        <v>0</v>
      </c>
      <c r="H5242" s="24">
        <v>33</v>
      </c>
      <c r="K5242" s="100"/>
      <c r="M5242" s="136" t="s">
        <v>12580</v>
      </c>
      <c r="N5242" s="136"/>
      <c r="O5242" s="178" t="str">
        <f t="shared" si="140"/>
        <v>Label.create(:concept_id =&gt; Concept.find_by_codelist_and_code(229, 'f').id, :locale =&gt; 'fi', :preflabel =&gt; 'Nainen', :scopenote =&gt; '0')</v>
      </c>
      <c r="P5242" s="3"/>
    </row>
    <row r="5243" spans="1:16" ht="15.75" hidden="1">
      <c r="A5243" s="4">
        <v>229</v>
      </c>
      <c r="B5243" s="4">
        <v>3</v>
      </c>
      <c r="C5243" s="42" t="s">
        <v>7050</v>
      </c>
      <c r="E5243" s="149"/>
      <c r="F5243" s="43" t="s">
        <v>7048</v>
      </c>
      <c r="G5243" s="43">
        <v>0</v>
      </c>
      <c r="H5243" s="24">
        <v>33</v>
      </c>
      <c r="K5243" s="100"/>
      <c r="M5243" s="136" t="s">
        <v>12581</v>
      </c>
      <c r="N5243" s="136"/>
      <c r="O5243" s="178" t="str">
        <f t="shared" si="140"/>
        <v>Label.create(:concept_id =&gt; Concept.find_by_codelist_and_code(229, 'm').id, :locale =&gt; 'fi', :preflabel =&gt; 'Mies', :scopenote =&gt; '0')</v>
      </c>
      <c r="P5243" s="3"/>
    </row>
    <row r="5244" spans="1:16" ht="45" hidden="1">
      <c r="A5244" s="73">
        <v>230</v>
      </c>
      <c r="B5244" s="73">
        <v>0</v>
      </c>
      <c r="C5244" s="74"/>
      <c r="D5244" s="74"/>
      <c r="E5244" s="133"/>
      <c r="F5244" s="75" t="s">
        <v>7225</v>
      </c>
      <c r="G5244" s="94">
        <v>0</v>
      </c>
      <c r="H5244" s="24">
        <v>33</v>
      </c>
      <c r="J5244" s="5">
        <v>3</v>
      </c>
      <c r="K5244" s="101" t="s">
        <v>7712</v>
      </c>
      <c r="M5244" s="136" t="s">
        <v>12582</v>
      </c>
      <c r="N5244" s="136"/>
      <c r="O5244" s="178" t="str">
        <f t="shared" si="140"/>
        <v>Label.create(:concept_id =&gt; Concept.find_by_codelist_and_code(230, nil).id, :locale =&gt; 'fi', :preflabel =&gt; 'Hintarajoituksen tyyppi', :scopenote =&gt; 'Käytä yhdessä &amp;lt;PriceConstraintType&gt; &amp;lt;x529&gt;&lt;br&gt;0')</v>
      </c>
      <c r="P5244" s="3"/>
    </row>
    <row r="5245" spans="1:16" ht="60" hidden="1">
      <c r="A5245" s="4">
        <v>230</v>
      </c>
      <c r="B5245" s="4">
        <v>1</v>
      </c>
      <c r="C5245" s="42" t="s">
        <v>4291</v>
      </c>
      <c r="E5245" s="149"/>
      <c r="F5245" s="108" t="s">
        <v>9238</v>
      </c>
      <c r="G5245" s="108" t="s">
        <v>9239</v>
      </c>
      <c r="H5245" s="24">
        <v>34</v>
      </c>
      <c r="I5245" s="24">
        <v>57</v>
      </c>
      <c r="K5245" s="100"/>
      <c r="M5245" s="136" t="s">
        <v>12583</v>
      </c>
      <c r="N5245" s="136"/>
      <c r="O5245" s="178" t="str">
        <f t="shared" si="140"/>
        <v>Label.create(:concept_id =&gt; Concept.find_by_codelist_and_code(230, '00').id, :locale =&gt; 'fi', :preflabel =&gt; 'Ei hintarajoituksia', :scopenote =&gt; 'Allows positive indication that there are no additional constraints (other than those specified in &amp;lt;EpubUsageConstraint&gt;). By convention, use 01 in &amp;lt;PriceConstraintStatus&gt;')</v>
      </c>
      <c r="P5245" s="3"/>
    </row>
    <row r="5246" spans="1:16" ht="135" hidden="1">
      <c r="A5246" s="106">
        <v>230</v>
      </c>
      <c r="B5246" s="106">
        <v>2</v>
      </c>
      <c r="C5246" s="111" t="s">
        <v>1557</v>
      </c>
      <c r="D5246" s="107"/>
      <c r="E5246" s="150"/>
      <c r="F5246" s="108" t="s">
        <v>906</v>
      </c>
      <c r="G5246" s="108" t="s">
        <v>9076</v>
      </c>
      <c r="H5246" s="109">
        <v>55</v>
      </c>
      <c r="I5246" s="109"/>
      <c r="J5246" s="110"/>
      <c r="K5246" s="100"/>
      <c r="M5246" s="136" t="s">
        <v>11622</v>
      </c>
      <c r="N5246" s="136"/>
      <c r="O5246" s="178" t="str">
        <f t="shared" si="140"/>
        <v>Label.create(:concept_id =&gt; Concept.find_by_codelist_and_code(230, '01').id, :locale =&gt; 'fi', :preflabel =&gt; 'Esikatselu', :scopenote =&gt; 'Preview before purchase. Allows a retail customer, account holder or patron to view or listen to a proportion of the book before purchase. Also applies to borrowers making use of ‘acquisition on demand’ models in libraries, and to ‘subscription’ models where the purchase is made on behalf of the reader. Generally used to specify different preview percentages across different customer types')</v>
      </c>
      <c r="P5246" s="3"/>
    </row>
    <row r="5247" spans="1:16" ht="120" hidden="1">
      <c r="A5247" s="4">
        <v>230</v>
      </c>
      <c r="B5247" s="4">
        <v>3</v>
      </c>
      <c r="C5247" s="42" t="s">
        <v>1247</v>
      </c>
      <c r="E5247" s="149"/>
      <c r="F5247" s="43" t="s">
        <v>7226</v>
      </c>
      <c r="G5247" s="43" t="s">
        <v>7227</v>
      </c>
      <c r="H5247" s="24">
        <v>33</v>
      </c>
      <c r="K5247" s="100"/>
      <c r="M5247" s="136" t="s">
        <v>12584</v>
      </c>
      <c r="N5247" s="136"/>
      <c r="O5247" s="178" t="str">
        <f t="shared" si="140"/>
        <v>Label.create(:concept_id =&gt; Concept.find_by_codelist_and_code(230, '06').id, :locale =&gt; 'fi', :preflabel =&gt; 'Lainattavissa', :scopenote =&gt; 'Lendable by the purchaser to other device owner, account holder or patron, eg library lending (use where the library product is not identified with a separate &amp;lt;ProductIdentifier&gt; from the consumer product). The ‘primary’ copy becomes unusable while the secondary copy is on loan, unless a number of concurrent borrowers is also specified')</v>
      </c>
      <c r="P5247" s="3"/>
    </row>
    <row r="5248" spans="1:16" ht="150" hidden="1">
      <c r="A5248" s="4">
        <v>230</v>
      </c>
      <c r="B5248" s="4">
        <v>4</v>
      </c>
      <c r="C5248" s="42" t="s">
        <v>1248</v>
      </c>
      <c r="E5248" s="149"/>
      <c r="F5248" s="43" t="s">
        <v>7228</v>
      </c>
      <c r="G5248" s="43" t="s">
        <v>13513</v>
      </c>
      <c r="H5248" s="24">
        <v>33</v>
      </c>
      <c r="K5248" s="100"/>
      <c r="M5248" s="136" t="s">
        <v>12585</v>
      </c>
      <c r="N5248" s="136"/>
      <c r="O5248" s="178" t="str">
        <f t="shared" si="140"/>
        <v>Label.create(:concept_id =&gt; Concept.find_by_codelist_and_code(230, '07').id, :locale =&gt; 'fi', :preflabel =&gt; 'Aikarajoitettu lisenssi', :scopenote =&gt; 'E-publication license is time-limited. Use with code 02 from List 146 and either a time period in days, weeks or months in &amp;lt;PriceConstraintLimit&gt;, or a Valid until date in &amp;lt;PriceConstraintLimit&gt;. The purchased copy becomes unusable when the license expires. For clarity, a perpetual license is the default, but may be specified explicitly with code 01 from list 146, or with code 02 and a limit &amp;lt;Quantity&gt; of 0 days')</v>
      </c>
      <c r="P5248" s="3"/>
    </row>
    <row r="5249" spans="1:16" ht="75" hidden="1">
      <c r="A5249" s="4">
        <v>230</v>
      </c>
      <c r="B5249" s="4">
        <v>5</v>
      </c>
      <c r="C5249" s="42" t="s">
        <v>4072</v>
      </c>
      <c r="E5249" s="149"/>
      <c r="F5249" s="43" t="s">
        <v>7124</v>
      </c>
      <c r="G5249" s="43" t="s">
        <v>7406</v>
      </c>
      <c r="H5249" s="24">
        <v>33</v>
      </c>
      <c r="I5249" s="24">
        <v>37</v>
      </c>
      <c r="K5249" s="100"/>
      <c r="M5249" s="136" t="s">
        <v>12586</v>
      </c>
      <c r="N5249" s="136"/>
      <c r="O5249" s="178" t="str">
        <f t="shared" si="140"/>
        <v>Label.create(:concept_id =&gt; Concept.find_by_codelist_and_code(230, '08').id, :locale =&gt; 'fi', :preflabel =&gt; 'Lainan uusinta', :scopenote =&gt; 'Maximum number of consecutive loans or loan extensions (eg from a library) to a single device owner, account holder or patron. Note that a limit of 1 indicates that a loan cannot be renewed or extended')</v>
      </c>
      <c r="P5249" s="3"/>
    </row>
    <row r="5250" spans="1:16" ht="120" hidden="1">
      <c r="A5250" s="4">
        <v>230</v>
      </c>
      <c r="B5250" s="4">
        <v>6</v>
      </c>
      <c r="C5250" s="42" t="s">
        <v>2961</v>
      </c>
      <c r="E5250" s="149"/>
      <c r="F5250" s="43" t="s">
        <v>7370</v>
      </c>
      <c r="G5250" s="43" t="s">
        <v>13514</v>
      </c>
      <c r="H5250" s="24">
        <v>36</v>
      </c>
      <c r="K5250" s="100"/>
      <c r="M5250" s="136" t="s">
        <v>11636</v>
      </c>
      <c r="N5250" s="136"/>
      <c r="O5250" s="178" t="str">
        <f t="shared" si="140"/>
        <v>Label.create(:concept_id =&gt; Concept.find_by_codelist_and_code(230, '09').id, :locale =&gt; 'fi', :preflabel =&gt; 'Monen käyttäjän lisenssi', :scopenote =&gt; 'E-publication license is multi-user. Maximum number of concurrent users licensed to use the product should be given in &amp;lt;PriceConstraintLimit&gt;. For clarity, unlimited concurrencyis the default, but may be specified explicitly with code 01 from list 146, or with code 02 and a limit &amp;lt;Quantity&gt; of 0 users')</v>
      </c>
      <c r="P5250" s="3"/>
    </row>
    <row r="5251" spans="1:16" ht="135" hidden="1">
      <c r="A5251" s="4">
        <v>230</v>
      </c>
      <c r="B5251" s="4">
        <v>7</v>
      </c>
      <c r="C5251" s="42" t="s">
        <v>1581</v>
      </c>
      <c r="E5251" s="149"/>
      <c r="F5251" s="43" t="s">
        <v>8137</v>
      </c>
      <c r="G5251" s="43" t="s">
        <v>8173</v>
      </c>
      <c r="H5251" s="24">
        <v>44</v>
      </c>
      <c r="K5251" s="41"/>
      <c r="M5251" s="136" t="s">
        <v>12587</v>
      </c>
      <c r="N5251" s="136"/>
      <c r="O5251" s="178" t="str">
        <f t="shared" si="140"/>
        <v>Label.create(:concept_id =&gt; Concept.find_by_codelist_and_code(230, '10').id, :locale =&gt; 'fi', :preflabel =&gt; 'Esikatselu liikkeessä', :scopenote =&gt; 'Preview locally before purchase. Allows a retail customer, account holder or patron to view a proportion of the book (or the whole book, if no proportion is specified) before purchase, but ONLY while located physically in the retailer’s store (eg while logged on to the store wifi). Also applies to borrowers making use of ‘acquisition on demand’ models in libraries')</v>
      </c>
      <c r="P5251" s="3"/>
    </row>
    <row r="5252" spans="1:16" ht="45" hidden="1">
      <c r="A5252" s="73">
        <v>238</v>
      </c>
      <c r="B5252" s="73">
        <v>0</v>
      </c>
      <c r="C5252" s="74"/>
      <c r="D5252" s="74"/>
      <c r="E5252" s="133"/>
      <c r="F5252" s="75" t="s">
        <v>7886</v>
      </c>
      <c r="G5252" s="94" t="s">
        <v>13402</v>
      </c>
      <c r="H5252" s="24">
        <v>39</v>
      </c>
      <c r="J5252" s="5">
        <v>3</v>
      </c>
      <c r="K5252" s="101" t="s">
        <v>7669</v>
      </c>
      <c r="M5252" s="136" t="s">
        <v>12753</v>
      </c>
      <c r="N5252" s="136"/>
      <c r="O5252" s="178" t="str">
        <f t="shared" si="140"/>
        <v>Label.create(:concept_id =&gt; Concept.find_by_codelist_and_code(238, nil).id, :locale =&gt; 'fi', :preflabel =&gt; 'Koulutusasteet ja luokat – Brasilia', :scopenote =&gt; 'Käytä yhdessä &amp;lt;AudienceRangeValue&gt; &amp;lt;b076&gt;&lt;br&gt;See List 30')</v>
      </c>
      <c r="P5252" s="3"/>
    </row>
    <row r="5253" spans="1:16" ht="15.75" hidden="1">
      <c r="A5253" s="4">
        <v>238</v>
      </c>
      <c r="B5253" s="4">
        <v>1</v>
      </c>
      <c r="C5253" s="42" t="s">
        <v>2155</v>
      </c>
      <c r="D5253" s="42" t="s">
        <v>7909</v>
      </c>
      <c r="E5253" s="149"/>
      <c r="F5253" s="43" t="s">
        <v>7887</v>
      </c>
      <c r="G5253" s="43" t="s">
        <v>7913</v>
      </c>
      <c r="H5253" s="24">
        <v>39</v>
      </c>
      <c r="M5253" s="136"/>
      <c r="N5253" s="136"/>
      <c r="O5253" s="178" t="str">
        <f t="shared" si="140"/>
        <v/>
      </c>
      <c r="P5253" s="3"/>
    </row>
    <row r="5254" spans="1:16" ht="15.75" hidden="1">
      <c r="A5254" s="4">
        <v>238</v>
      </c>
      <c r="B5254" s="4">
        <v>2</v>
      </c>
      <c r="C5254" s="42" t="s">
        <v>1616</v>
      </c>
      <c r="D5254" s="42" t="s">
        <v>7909</v>
      </c>
      <c r="E5254" s="149"/>
      <c r="F5254" s="43" t="s">
        <v>7888</v>
      </c>
      <c r="G5254" s="103" t="s">
        <v>7914</v>
      </c>
      <c r="H5254" s="24">
        <v>39</v>
      </c>
      <c r="M5254" s="136"/>
      <c r="N5254" s="136"/>
      <c r="O5254" s="178" t="str">
        <f t="shared" si="140"/>
        <v/>
      </c>
      <c r="P5254" s="3"/>
    </row>
    <row r="5255" spans="1:16" ht="15.75" hidden="1">
      <c r="A5255" s="4">
        <v>238</v>
      </c>
      <c r="B5255" s="4">
        <v>3</v>
      </c>
      <c r="C5255" s="42" t="s">
        <v>1617</v>
      </c>
      <c r="D5255" s="42" t="s">
        <v>7909</v>
      </c>
      <c r="E5255" s="149"/>
      <c r="F5255" s="43" t="s">
        <v>7889</v>
      </c>
      <c r="G5255" s="103">
        <v>0</v>
      </c>
      <c r="H5255" s="24">
        <v>39</v>
      </c>
      <c r="M5255" s="136"/>
      <c r="N5255" s="136"/>
      <c r="O5255" s="178" t="str">
        <f t="shared" si="140"/>
        <v/>
      </c>
      <c r="P5255" s="3"/>
    </row>
    <row r="5256" spans="1:16" ht="15.75" hidden="1">
      <c r="A5256" s="4">
        <v>238</v>
      </c>
      <c r="B5256" s="4">
        <v>4</v>
      </c>
      <c r="C5256" s="42" t="s">
        <v>4653</v>
      </c>
      <c r="D5256" s="42" t="s">
        <v>7909</v>
      </c>
      <c r="E5256" s="149"/>
      <c r="F5256" s="43" t="s">
        <v>7890</v>
      </c>
      <c r="G5256" s="103">
        <v>0</v>
      </c>
      <c r="H5256" s="24">
        <v>39</v>
      </c>
      <c r="M5256" s="136"/>
      <c r="N5256" s="136"/>
      <c r="O5256" s="178" t="str">
        <f t="shared" si="140"/>
        <v/>
      </c>
      <c r="P5256" s="3"/>
    </row>
    <row r="5257" spans="1:16" ht="15.75" hidden="1">
      <c r="A5257" s="4">
        <v>238</v>
      </c>
      <c r="B5257" s="4">
        <v>5</v>
      </c>
      <c r="C5257" s="42" t="s">
        <v>4654</v>
      </c>
      <c r="D5257" s="42" t="s">
        <v>7909</v>
      </c>
      <c r="E5257" s="149"/>
      <c r="F5257" s="43" t="s">
        <v>7891</v>
      </c>
      <c r="G5257" s="103">
        <v>0</v>
      </c>
      <c r="H5257" s="24">
        <v>39</v>
      </c>
      <c r="M5257" s="136"/>
      <c r="N5257" s="136"/>
      <c r="O5257" s="178" t="str">
        <f t="shared" si="140"/>
        <v/>
      </c>
      <c r="P5257" s="3"/>
    </row>
    <row r="5258" spans="1:16" ht="15.75" hidden="1">
      <c r="A5258" s="4">
        <v>238</v>
      </c>
      <c r="B5258" s="4">
        <v>6</v>
      </c>
      <c r="C5258" s="42" t="s">
        <v>2076</v>
      </c>
      <c r="D5258" s="42" t="s">
        <v>7909</v>
      </c>
      <c r="E5258" s="149"/>
      <c r="F5258" s="43" t="s">
        <v>7892</v>
      </c>
      <c r="G5258" s="103">
        <v>0</v>
      </c>
      <c r="H5258" s="24">
        <v>39</v>
      </c>
      <c r="M5258" s="136"/>
      <c r="N5258" s="136"/>
      <c r="O5258" s="178" t="str">
        <f t="shared" si="140"/>
        <v/>
      </c>
      <c r="P5258" s="3"/>
    </row>
    <row r="5259" spans="1:16" ht="15.75" hidden="1">
      <c r="A5259" s="4">
        <v>238</v>
      </c>
      <c r="B5259" s="4">
        <v>7</v>
      </c>
      <c r="C5259" s="42" t="s">
        <v>4655</v>
      </c>
      <c r="D5259" s="42" t="s">
        <v>7909</v>
      </c>
      <c r="E5259" s="149"/>
      <c r="F5259" s="43" t="s">
        <v>7893</v>
      </c>
      <c r="G5259" s="103">
        <v>0</v>
      </c>
      <c r="H5259" s="24">
        <v>39</v>
      </c>
      <c r="M5259" s="136"/>
      <c r="N5259" s="136"/>
      <c r="O5259" s="178" t="str">
        <f t="shared" si="140"/>
        <v/>
      </c>
      <c r="P5259" s="3"/>
    </row>
    <row r="5260" spans="1:16" ht="15.75" hidden="1">
      <c r="A5260" s="4">
        <v>238</v>
      </c>
      <c r="B5260" s="4">
        <v>8</v>
      </c>
      <c r="C5260" s="42" t="s">
        <v>4656</v>
      </c>
      <c r="D5260" s="42" t="s">
        <v>7909</v>
      </c>
      <c r="E5260" s="149"/>
      <c r="F5260" s="43" t="s">
        <v>7894</v>
      </c>
      <c r="G5260" s="103">
        <v>0</v>
      </c>
      <c r="H5260" s="24">
        <v>39</v>
      </c>
      <c r="M5260" s="136"/>
      <c r="N5260" s="136"/>
      <c r="O5260" s="178" t="str">
        <f t="shared" si="140"/>
        <v/>
      </c>
      <c r="P5260" s="3"/>
    </row>
    <row r="5261" spans="1:16" ht="15.75" hidden="1">
      <c r="A5261" s="4">
        <v>238</v>
      </c>
      <c r="B5261" s="4">
        <v>9</v>
      </c>
      <c r="C5261" s="42" t="s">
        <v>4657</v>
      </c>
      <c r="D5261" s="42" t="s">
        <v>7909</v>
      </c>
      <c r="E5261" s="149"/>
      <c r="F5261" s="43" t="s">
        <v>7895</v>
      </c>
      <c r="G5261" s="103">
        <v>0</v>
      </c>
      <c r="H5261" s="24">
        <v>39</v>
      </c>
      <c r="M5261" s="136"/>
      <c r="N5261" s="136"/>
      <c r="O5261" s="178" t="str">
        <f t="shared" si="140"/>
        <v/>
      </c>
      <c r="P5261" s="3"/>
    </row>
    <row r="5262" spans="1:16" ht="15.75" hidden="1">
      <c r="A5262" s="4">
        <v>238</v>
      </c>
      <c r="B5262" s="4">
        <v>10</v>
      </c>
      <c r="C5262" s="42" t="s">
        <v>4658</v>
      </c>
      <c r="D5262" s="42" t="s">
        <v>7909</v>
      </c>
      <c r="E5262" s="149"/>
      <c r="F5262" s="43" t="s">
        <v>7896</v>
      </c>
      <c r="G5262" s="103">
        <v>0</v>
      </c>
      <c r="H5262" s="24">
        <v>39</v>
      </c>
      <c r="M5262" s="136"/>
      <c r="N5262" s="136"/>
      <c r="O5262" s="178" t="str">
        <f t="shared" si="140"/>
        <v/>
      </c>
      <c r="P5262" s="3"/>
    </row>
    <row r="5263" spans="1:16" ht="15.75" hidden="1">
      <c r="A5263" s="4">
        <v>238</v>
      </c>
      <c r="B5263" s="4">
        <v>11</v>
      </c>
      <c r="C5263" s="42" t="s">
        <v>1581</v>
      </c>
      <c r="D5263" s="42" t="s">
        <v>7909</v>
      </c>
      <c r="E5263" s="149"/>
      <c r="F5263" s="43" t="s">
        <v>7897</v>
      </c>
      <c r="G5263" s="103" t="s">
        <v>7915</v>
      </c>
      <c r="H5263" s="24">
        <v>39</v>
      </c>
      <c r="M5263" s="136"/>
      <c r="N5263" s="136"/>
      <c r="O5263" s="178" t="str">
        <f t="shared" si="140"/>
        <v/>
      </c>
      <c r="P5263" s="3"/>
    </row>
    <row r="5264" spans="1:16" ht="15.75" hidden="1">
      <c r="A5264" s="4">
        <v>238</v>
      </c>
      <c r="B5264" s="4">
        <v>12</v>
      </c>
      <c r="C5264" s="42" t="s">
        <v>3312</v>
      </c>
      <c r="D5264" s="42" t="s">
        <v>7909</v>
      </c>
      <c r="E5264" s="149"/>
      <c r="F5264" s="43" t="s">
        <v>7898</v>
      </c>
      <c r="G5264" s="103">
        <v>0</v>
      </c>
      <c r="H5264" s="24">
        <v>39</v>
      </c>
      <c r="M5264" s="136"/>
      <c r="N5264" s="136"/>
      <c r="O5264" s="178" t="str">
        <f t="shared" si="140"/>
        <v/>
      </c>
      <c r="P5264" s="3"/>
    </row>
    <row r="5265" spans="1:16" ht="15.75" hidden="1">
      <c r="A5265" s="4">
        <v>238</v>
      </c>
      <c r="B5265" s="4">
        <v>13</v>
      </c>
      <c r="C5265" s="42" t="s">
        <v>1399</v>
      </c>
      <c r="D5265" s="42" t="s">
        <v>7909</v>
      </c>
      <c r="E5265" s="149"/>
      <c r="F5265" s="43" t="s">
        <v>7899</v>
      </c>
      <c r="G5265" s="103">
        <v>0</v>
      </c>
      <c r="H5265" s="24">
        <v>39</v>
      </c>
      <c r="M5265" s="136"/>
      <c r="N5265" s="136"/>
      <c r="O5265" s="178" t="str">
        <f t="shared" si="140"/>
        <v/>
      </c>
      <c r="P5265" s="3"/>
    </row>
    <row r="5266" spans="1:16" ht="30" hidden="1">
      <c r="A5266" s="4">
        <v>238</v>
      </c>
      <c r="B5266" s="4">
        <v>14</v>
      </c>
      <c r="C5266" s="42" t="s">
        <v>1400</v>
      </c>
      <c r="D5266" s="42" t="s">
        <v>7909</v>
      </c>
      <c r="E5266" s="149"/>
      <c r="F5266" s="43" t="s">
        <v>7900</v>
      </c>
      <c r="G5266" s="103" t="s">
        <v>7916</v>
      </c>
      <c r="H5266" s="24">
        <v>39</v>
      </c>
      <c r="M5266" s="136"/>
      <c r="N5266" s="136"/>
      <c r="O5266" s="178" t="str">
        <f t="shared" si="140"/>
        <v/>
      </c>
      <c r="P5266" s="3"/>
    </row>
    <row r="5267" spans="1:16" ht="45" hidden="1">
      <c r="A5267" s="4">
        <v>238</v>
      </c>
      <c r="B5267" s="4">
        <v>15</v>
      </c>
      <c r="C5267" s="42" t="s">
        <v>4001</v>
      </c>
      <c r="D5267" s="42" t="s">
        <v>7909</v>
      </c>
      <c r="E5267" s="149"/>
      <c r="F5267" s="43" t="s">
        <v>7901</v>
      </c>
      <c r="G5267" s="103" t="s">
        <v>7917</v>
      </c>
      <c r="H5267" s="24">
        <v>39</v>
      </c>
      <c r="M5267" s="136"/>
      <c r="N5267" s="136"/>
      <c r="O5267" s="178" t="str">
        <f t="shared" si="140"/>
        <v/>
      </c>
      <c r="P5267" s="3"/>
    </row>
    <row r="5268" spans="1:16" ht="30" hidden="1">
      <c r="A5268" s="4">
        <v>238</v>
      </c>
      <c r="B5268" s="4">
        <v>16</v>
      </c>
      <c r="C5268" s="42" t="s">
        <v>495</v>
      </c>
      <c r="D5268" s="42" t="s">
        <v>7909</v>
      </c>
      <c r="E5268" s="149"/>
      <c r="F5268" s="43" t="s">
        <v>7902</v>
      </c>
      <c r="G5268" s="103" t="s">
        <v>7918</v>
      </c>
      <c r="H5268" s="24">
        <v>39</v>
      </c>
      <c r="M5268" s="136"/>
      <c r="N5268" s="136"/>
      <c r="O5268" s="178" t="str">
        <f t="shared" si="140"/>
        <v/>
      </c>
      <c r="P5268" s="3"/>
    </row>
    <row r="5269" spans="1:16" ht="15.75" hidden="1">
      <c r="A5269" s="4">
        <v>238</v>
      </c>
      <c r="B5269" s="4">
        <v>17</v>
      </c>
      <c r="C5269" s="42" t="s">
        <v>2266</v>
      </c>
      <c r="D5269" s="42" t="s">
        <v>7909</v>
      </c>
      <c r="E5269" s="149"/>
      <c r="F5269" s="43" t="s">
        <v>7903</v>
      </c>
      <c r="G5269" s="103" t="s">
        <v>7919</v>
      </c>
      <c r="H5269" s="24">
        <v>39</v>
      </c>
      <c r="M5269" s="136"/>
      <c r="N5269" s="136"/>
      <c r="O5269" s="178" t="str">
        <f t="shared" si="140"/>
        <v/>
      </c>
      <c r="P5269" s="3"/>
    </row>
    <row r="5270" spans="1:16" ht="30" hidden="1">
      <c r="A5270" s="4">
        <v>238</v>
      </c>
      <c r="B5270" s="4">
        <v>18</v>
      </c>
      <c r="C5270" s="42" t="s">
        <v>3309</v>
      </c>
      <c r="D5270" s="42" t="s">
        <v>7909</v>
      </c>
      <c r="E5270" s="149"/>
      <c r="F5270" s="43" t="s">
        <v>7904</v>
      </c>
      <c r="G5270" s="103" t="s">
        <v>7920</v>
      </c>
      <c r="H5270" s="24">
        <v>39</v>
      </c>
      <c r="M5270" s="136"/>
      <c r="N5270" s="136"/>
      <c r="O5270" s="178" t="str">
        <f t="shared" si="140"/>
        <v/>
      </c>
      <c r="P5270" s="3"/>
    </row>
    <row r="5271" spans="1:16" ht="30" hidden="1">
      <c r="A5271" s="4">
        <v>238</v>
      </c>
      <c r="B5271" s="4">
        <v>19</v>
      </c>
      <c r="C5271" s="42" t="s">
        <v>3310</v>
      </c>
      <c r="D5271" s="42" t="s">
        <v>7909</v>
      </c>
      <c r="E5271" s="149"/>
      <c r="F5271" s="43" t="s">
        <v>7905</v>
      </c>
      <c r="G5271" s="103">
        <v>0</v>
      </c>
      <c r="H5271" s="24">
        <v>39</v>
      </c>
      <c r="M5271" s="136"/>
      <c r="N5271" s="136"/>
      <c r="O5271" s="178" t="str">
        <f t="shared" si="140"/>
        <v/>
      </c>
      <c r="P5271" s="3"/>
    </row>
    <row r="5272" spans="1:16" ht="30" hidden="1">
      <c r="A5272" s="4">
        <v>238</v>
      </c>
      <c r="B5272" s="4">
        <v>20</v>
      </c>
      <c r="C5272" s="42" t="s">
        <v>3163</v>
      </c>
      <c r="D5272" s="42" t="s">
        <v>7909</v>
      </c>
      <c r="E5272" s="149"/>
      <c r="F5272" s="43" t="s">
        <v>7906</v>
      </c>
      <c r="G5272" s="103" t="s">
        <v>7921</v>
      </c>
      <c r="H5272" s="24">
        <v>39</v>
      </c>
      <c r="M5272" s="136"/>
      <c r="N5272" s="136"/>
      <c r="O5272" s="178" t="str">
        <f t="shared" si="140"/>
        <v/>
      </c>
      <c r="P5272" s="3"/>
    </row>
    <row r="5273" spans="1:16" ht="30" hidden="1">
      <c r="A5273" s="4">
        <v>238</v>
      </c>
      <c r="B5273" s="4">
        <v>21</v>
      </c>
      <c r="C5273" s="42" t="s">
        <v>2330</v>
      </c>
      <c r="D5273" s="42" t="s">
        <v>7909</v>
      </c>
      <c r="E5273" s="149"/>
      <c r="F5273" s="43" t="s">
        <v>7907</v>
      </c>
      <c r="G5273" s="103" t="s">
        <v>7922</v>
      </c>
      <c r="H5273" s="24">
        <v>39</v>
      </c>
      <c r="M5273" s="136"/>
      <c r="N5273" s="136"/>
      <c r="O5273" s="178" t="str">
        <f t="shared" si="140"/>
        <v/>
      </c>
      <c r="P5273" s="3"/>
    </row>
    <row r="5274" spans="1:16" ht="45" hidden="1">
      <c r="A5274" s="73">
        <v>239</v>
      </c>
      <c r="B5274" s="73">
        <v>0</v>
      </c>
      <c r="C5274" s="74"/>
      <c r="D5274" s="74"/>
      <c r="E5274" s="133"/>
      <c r="F5274" s="75" t="s">
        <v>7908</v>
      </c>
      <c r="G5274" s="94">
        <v>0</v>
      </c>
      <c r="H5274" s="24">
        <v>39</v>
      </c>
      <c r="J5274" s="5">
        <v>3</v>
      </c>
      <c r="K5274" s="101" t="s">
        <v>7957</v>
      </c>
      <c r="M5274" s="136" t="s">
        <v>12588</v>
      </c>
      <c r="N5274" s="136"/>
      <c r="O5274" s="178" t="str">
        <f t="shared" si="140"/>
        <v>Label.create(:concept_id =&gt; Concept.find_by_codelist_and_code(239, nil).id, :locale =&gt; 'fi', :preflabel =&gt; 'Välittäjän yhteystietojen tyyppi', :scopenote =&gt; 'Käytä yhdessä &amp;lt;SupplyContactRole&gt; &amp;lt;x537&gt;&lt;br&gt;0')</v>
      </c>
      <c r="P5274" s="3"/>
    </row>
    <row r="5275" spans="1:16" ht="45" hidden="1">
      <c r="A5275" s="4">
        <v>239</v>
      </c>
      <c r="B5275" s="4">
        <v>1</v>
      </c>
      <c r="C5275" s="42" t="s">
        <v>1248</v>
      </c>
      <c r="E5275" s="149"/>
      <c r="F5275" s="43" t="s">
        <v>7426</v>
      </c>
      <c r="G5275" s="43" t="s">
        <v>7912</v>
      </c>
      <c r="H5275" s="24">
        <v>39</v>
      </c>
      <c r="M5275" s="136" t="s">
        <v>12493</v>
      </c>
      <c r="N5275" s="136"/>
      <c r="O5275" s="178" t="str">
        <f t="shared" si="140"/>
        <v>Label.create(:concept_id =&gt; Concept.find_by_codelist_and_code(239, '07').id, :locale =&gt; 'fi', :preflabel =&gt; 'Tuotteen palautuksen yhteystiedot', :scopenote =&gt; 'Eg for use where authorisation must be gained from the supplier (distributor or wholesaler)')</v>
      </c>
      <c r="P5275" s="3"/>
    </row>
    <row r="5276" spans="1:16" ht="15.75" hidden="1">
      <c r="A5276" s="4">
        <v>239</v>
      </c>
      <c r="B5276" s="4">
        <v>2</v>
      </c>
      <c r="C5276" s="42" t="s">
        <v>2220</v>
      </c>
      <c r="E5276" s="149"/>
      <c r="F5276" s="43" t="s">
        <v>7910</v>
      </c>
      <c r="G5276" s="43" t="s">
        <v>7911</v>
      </c>
      <c r="H5276" s="24">
        <v>39</v>
      </c>
      <c r="M5276" s="136" t="s">
        <v>12589</v>
      </c>
      <c r="N5276" s="136"/>
      <c r="O5276" s="178" t="str">
        <f t="shared" si="140"/>
        <v>Label.create(:concept_id =&gt; Concept.find_by_codelist_and_code(239, '99').id, :locale =&gt; 'fi', :preflabel =&gt; 'Asiakaspalvelun yhteystiedot', :scopenote =&gt; 'For general enquiries')</v>
      </c>
      <c r="P5276" s="3"/>
    </row>
    <row r="5277" spans="1:16" ht="45" hidden="1">
      <c r="A5277" s="73">
        <v>240</v>
      </c>
      <c r="B5277" s="73">
        <v>0</v>
      </c>
      <c r="C5277" s="74"/>
      <c r="D5277" s="74"/>
      <c r="E5277" s="133"/>
      <c r="F5277" s="75" t="s">
        <v>8068</v>
      </c>
      <c r="G5277" s="94">
        <v>0</v>
      </c>
      <c r="H5277" s="24">
        <v>43</v>
      </c>
      <c r="J5277" s="5">
        <v>3</v>
      </c>
      <c r="K5277" s="101" t="s">
        <v>8069</v>
      </c>
      <c r="M5277" s="136" t="s">
        <v>12590</v>
      </c>
      <c r="N5277" s="136"/>
      <c r="O5277" s="178" t="str">
        <f t="shared" si="140"/>
        <v>Label.create(:concept_id =&gt; Concept.find_by_codelist_and_code(240, nil).id, :locale =&gt; 'fi', :preflabel =&gt; 'AV-tuotteen osan tyyppi', :scopenote =&gt; 'Käytä yhdessä &amp;lt;AVItemType&gt; &amp;lt;x540&gt;&lt;br&gt;0')</v>
      </c>
      <c r="P5277" s="3"/>
    </row>
    <row r="5278" spans="1:16" ht="75" hidden="1">
      <c r="A5278" s="4">
        <v>240</v>
      </c>
      <c r="B5278" s="4">
        <v>1</v>
      </c>
      <c r="C5278" s="42" t="s">
        <v>1557</v>
      </c>
      <c r="E5278" s="149"/>
      <c r="F5278" s="43" t="s">
        <v>8071</v>
      </c>
      <c r="G5278" s="43" t="s">
        <v>8075</v>
      </c>
      <c r="H5278" s="24">
        <v>43</v>
      </c>
      <c r="M5278" s="136" t="s">
        <v>12591</v>
      </c>
      <c r="N5278" s="136"/>
      <c r="O5278" s="178" t="str">
        <f t="shared" si="140"/>
        <v>Label.create(:concept_id =&gt; Concept.find_by_codelist_and_code(240, '01').id, :locale =&gt; 'fi', :preflabel =&gt; 'Audiovisuaalinen teos', :scopenote =&gt; 'A complete audiovisual work which is published as a content item in a product which carries two or more such works, eg when two or three AV works are published in a single omnibus package')</v>
      </c>
      <c r="P5278" s="3"/>
    </row>
    <row r="5279" spans="1:16" ht="45" hidden="1">
      <c r="A5279" s="4">
        <v>240</v>
      </c>
      <c r="B5279" s="4">
        <v>2</v>
      </c>
      <c r="C5279" s="42" t="s">
        <v>1556</v>
      </c>
      <c r="E5279" s="149"/>
      <c r="F5279" s="43" t="s">
        <v>1017</v>
      </c>
      <c r="G5279" s="43" t="s">
        <v>8073</v>
      </c>
      <c r="H5279" s="24">
        <v>43</v>
      </c>
      <c r="M5279" s="136" t="s">
        <v>9871</v>
      </c>
      <c r="N5279" s="136"/>
      <c r="O5279" s="178" t="str">
        <f t="shared" si="140"/>
        <v>Label.create(:concept_id =&gt; Concept.find_by_codelist_and_code(240, '02').id, :locale =&gt; 'fi', :preflabel =&gt; 'Esiö', :scopenote =&gt; 'Audiovisual components such as a scene index or introduction which appear before the main content of the product')</v>
      </c>
      <c r="P5279" s="3"/>
    </row>
    <row r="5280" spans="1:16" ht="45" hidden="1">
      <c r="A5280" s="4">
        <v>240</v>
      </c>
      <c r="B5280" s="4">
        <v>3</v>
      </c>
      <c r="C5280" s="42" t="s">
        <v>1931</v>
      </c>
      <c r="E5280" s="149"/>
      <c r="F5280" s="43" t="s">
        <v>1274</v>
      </c>
      <c r="G5280" s="43" t="s">
        <v>8076</v>
      </c>
      <c r="H5280" s="24">
        <v>43</v>
      </c>
      <c r="M5280" s="136" t="s">
        <v>9873</v>
      </c>
      <c r="N5280" s="136"/>
      <c r="O5280" s="178" t="str">
        <f t="shared" si="140"/>
        <v>Label.create(:concept_id =&gt; Concept.find_by_codelist_and_code(240, '03').id, :locale =&gt; 'fi', :preflabel =&gt; 'Varsinainen sisältö', :scopenote =&gt; 'Audiovisual components such as scenes or ‘chapters’ which appear as part of the main body of the AV material in the product')</v>
      </c>
      <c r="P5280" s="3"/>
    </row>
    <row r="5281" spans="1:16" ht="45" hidden="1">
      <c r="A5281" s="4">
        <v>240</v>
      </c>
      <c r="B5281" s="4">
        <v>4</v>
      </c>
      <c r="C5281" s="42" t="s">
        <v>2086</v>
      </c>
      <c r="E5281" s="149"/>
      <c r="F5281" s="43" t="s">
        <v>8072</v>
      </c>
      <c r="G5281" s="43" t="s">
        <v>8074</v>
      </c>
      <c r="H5281" s="24">
        <v>43</v>
      </c>
      <c r="M5281" s="136" t="s">
        <v>12592</v>
      </c>
      <c r="N5281" s="136"/>
      <c r="O5281" s="178" t="str">
        <f t="shared" si="140"/>
        <v>Label.create(:concept_id =&gt; Concept.find_by_codelist_and_code(240, '04').id, :locale =&gt; 'fi', :preflabel =&gt; 'Loppusisältö', :scopenote =&gt; 'Audiovisual components such as advertising which appear after the main content of the product')</v>
      </c>
      <c r="P5281" s="3"/>
    </row>
    <row r="5282" spans="1:16" ht="45" hidden="1">
      <c r="A5282" s="73">
        <v>241</v>
      </c>
      <c r="B5282" s="73">
        <v>0</v>
      </c>
      <c r="C5282" s="74"/>
      <c r="D5282" s="74"/>
      <c r="E5282" s="133"/>
      <c r="F5282" s="75" t="s">
        <v>8070</v>
      </c>
      <c r="G5282" s="94">
        <v>0</v>
      </c>
      <c r="H5282" s="24">
        <v>43</v>
      </c>
      <c r="J5282" s="5">
        <v>3</v>
      </c>
      <c r="K5282" s="101" t="s">
        <v>8078</v>
      </c>
      <c r="M5282" s="136" t="s">
        <v>12593</v>
      </c>
      <c r="N5282" s="136"/>
      <c r="O5282" s="178" t="str">
        <f t="shared" si="140"/>
        <v>Label.create(:concept_id =&gt; Concept.find_by_codelist_and_code(241, nil).id, :locale =&gt; 'fi', :preflabel =&gt; 'AV-tuotteen tunnisteen tyyppi', :scopenote =&gt; 'Käytä yhdessä &amp;lt;AVItemIDType&gt; &amp;lt;x541&gt;&lt;br&gt;0')</v>
      </c>
      <c r="P5282" s="3"/>
    </row>
    <row r="5283" spans="1:16" ht="45" hidden="1">
      <c r="A5283" s="4">
        <v>241</v>
      </c>
      <c r="B5283" s="4">
        <v>1</v>
      </c>
      <c r="C5283" s="42" t="s">
        <v>1557</v>
      </c>
      <c r="E5283" s="149"/>
      <c r="F5283" s="43" t="s">
        <v>2343</v>
      </c>
      <c r="G5283" s="43" t="s">
        <v>8077</v>
      </c>
      <c r="H5283" s="24">
        <v>43</v>
      </c>
      <c r="M5283" s="136" t="s">
        <v>9373</v>
      </c>
      <c r="N5283" s="136"/>
      <c r="O5283" s="178" t="str">
        <f t="shared" si="140"/>
        <v>Label.create(:concept_id =&gt; Concept.find_by_codelist_and_code(241, '01').id, :locale =&gt; 'fi', :preflabel =&gt; 'Järjestelmäkohtainen', :scopenote =&gt; 'For example, a publisher’s own identifier. Note that &amp;lt;IDTypeName&gt; is required with proprietary identifiers')</v>
      </c>
      <c r="P5283" s="3"/>
    </row>
    <row r="5284" spans="1:16" ht="30" hidden="1">
      <c r="A5284" s="4">
        <v>241</v>
      </c>
      <c r="B5284" s="4">
        <v>2</v>
      </c>
      <c r="C5284" s="42" t="s">
        <v>1931</v>
      </c>
      <c r="E5284" s="149"/>
      <c r="F5284" s="43" t="s">
        <v>3731</v>
      </c>
      <c r="G5284" s="43" t="s">
        <v>6132</v>
      </c>
      <c r="H5284" s="24">
        <v>43</v>
      </c>
      <c r="M5284" s="136" t="s">
        <v>3731</v>
      </c>
      <c r="N5284" s="136"/>
      <c r="O5284" s="178" t="str">
        <f t="shared" si="140"/>
        <v>Label.create(:concept_id =&gt; Concept.find_by_codelist_and_code(241, '03').id, :locale =&gt; 'fi', :preflabel =&gt; 'GTIN-13', :scopenote =&gt; 'Formerly known as the EAN-13 (unhyphenated)')</v>
      </c>
      <c r="P5284" s="3"/>
    </row>
    <row r="5285" spans="1:16" ht="45" hidden="1">
      <c r="A5285" s="4">
        <v>241</v>
      </c>
      <c r="B5285" s="4">
        <v>3</v>
      </c>
      <c r="C5285" s="42" t="s">
        <v>1247</v>
      </c>
      <c r="E5285" s="149"/>
      <c r="F5285" s="43" t="s">
        <v>1865</v>
      </c>
      <c r="G5285" s="43" t="s">
        <v>8089</v>
      </c>
      <c r="H5285" s="24">
        <v>43</v>
      </c>
      <c r="M5285" s="136" t="s">
        <v>1865</v>
      </c>
      <c r="N5285" s="136"/>
      <c r="O5285" s="178" t="str">
        <f t="shared" si="140"/>
        <v>Label.create(:concept_id =&gt; Concept.find_by_codelist_and_code(241, '06').id, :locale =&gt; 'fi', :preflabel =&gt; 'DOI', :scopenote =&gt; 'Digital Object Identifier (variable length and character set beginning ‘10.’, and without https://doi.org/ or the older http://dx.doi.org/)')</v>
      </c>
      <c r="P5285" s="3"/>
    </row>
    <row r="5286" spans="1:16" ht="30" hidden="1">
      <c r="A5286" s="4">
        <v>241</v>
      </c>
      <c r="B5286" s="4">
        <v>4</v>
      </c>
      <c r="C5286" s="42" t="s">
        <v>1399</v>
      </c>
      <c r="E5286" s="149"/>
      <c r="F5286" s="43" t="s">
        <v>8079</v>
      </c>
      <c r="G5286" s="43" t="s">
        <v>4362</v>
      </c>
      <c r="H5286" s="24">
        <v>43</v>
      </c>
      <c r="M5286" s="136" t="s">
        <v>8079</v>
      </c>
      <c r="N5286" s="136"/>
      <c r="O5286" s="178" t="str">
        <f t="shared" si="140"/>
        <v>Label.create(:concept_id =&gt; Concept.find_by_codelist_and_code(241, '12').id, :locale =&gt; 'fi', :preflabel =&gt; 'IMDB', :scopenote =&gt; 'Motion picture work identifier from the International Movie Database')</v>
      </c>
      <c r="P5286" s="3"/>
    </row>
    <row r="5287" spans="1:16" ht="30" hidden="1">
      <c r="A5287" s="4">
        <v>241</v>
      </c>
      <c r="B5287" s="4">
        <v>5</v>
      </c>
      <c r="C5287" s="42" t="s">
        <v>95</v>
      </c>
      <c r="E5287" s="149"/>
      <c r="F5287" s="43" t="s">
        <v>2012</v>
      </c>
      <c r="G5287" s="43" t="s">
        <v>8082</v>
      </c>
      <c r="H5287" s="24">
        <v>43</v>
      </c>
      <c r="M5287" s="136" t="s">
        <v>2012</v>
      </c>
      <c r="N5287" s="136"/>
      <c r="O5287" s="178" t="str">
        <f t="shared" si="140"/>
        <v>Label.create(:concept_id =&gt; Concept.find_by_codelist_and_code(241, '18').id, :locale =&gt; 'fi', :preflabel =&gt; 'ISRC', :scopenote =&gt; 'International Standard Recording Code, 5 alphanumeric characters plus 7 digits')</v>
      </c>
      <c r="P5287" s="3"/>
    </row>
    <row r="5288" spans="1:16" ht="60" hidden="1">
      <c r="A5288" s="4">
        <v>241</v>
      </c>
      <c r="B5288" s="4">
        <v>6</v>
      </c>
      <c r="C5288" s="42" t="s">
        <v>247</v>
      </c>
      <c r="E5288" s="149"/>
      <c r="F5288" s="43" t="s">
        <v>2079</v>
      </c>
      <c r="G5288" s="43" t="s">
        <v>8306</v>
      </c>
      <c r="H5288" s="24">
        <v>43</v>
      </c>
      <c r="I5288" s="24">
        <v>46</v>
      </c>
      <c r="M5288" s="136" t="s">
        <v>2079</v>
      </c>
      <c r="N5288" s="136"/>
      <c r="O5288" s="178" t="str">
        <f t="shared" si="140"/>
        <v>Label.create(:concept_id =&gt; Concept.find_by_codelist_and_code(241, '19').id, :locale =&gt; 'fi', :preflabel =&gt; 'ISAN', :scopenote =&gt; 'International Standard Audiovisual Number (17 or 26 characters – 16 or 24 hexadecimal digits, plus one or two alphanumeric check characters, and without spaces or hyphens)')</v>
      </c>
      <c r="P5288" s="3"/>
    </row>
    <row r="5289" spans="1:16" ht="15.75" hidden="1">
      <c r="A5289" s="4">
        <v>241</v>
      </c>
      <c r="B5289" s="4">
        <v>7</v>
      </c>
      <c r="C5289" s="42" t="s">
        <v>294</v>
      </c>
      <c r="E5289" s="149"/>
      <c r="F5289" s="43" t="s">
        <v>8081</v>
      </c>
      <c r="G5289" s="43" t="s">
        <v>8080</v>
      </c>
      <c r="H5289" s="24">
        <v>43</v>
      </c>
      <c r="M5289" s="136" t="s">
        <v>8081</v>
      </c>
      <c r="N5289" s="136"/>
      <c r="O5289" s="178" t="str">
        <f t="shared" si="140"/>
        <v>Label.create(:concept_id =&gt; Concept.find_by_codelist_and_code(241, '31').id, :locale =&gt; 'fi', :preflabel =&gt; 'EIDR DOI', :scopenote =&gt; 'Entertainment Identifier Registry DOI')</v>
      </c>
      <c r="P5289" s="3"/>
    </row>
    <row r="5290" spans="1:16" ht="60" hidden="1">
      <c r="A5290" s="73">
        <v>242</v>
      </c>
      <c r="B5290" s="73">
        <v>0</v>
      </c>
      <c r="C5290" s="74"/>
      <c r="D5290" s="74"/>
      <c r="E5290" s="133"/>
      <c r="F5290" s="75" t="s">
        <v>8212</v>
      </c>
      <c r="G5290" s="94" t="s">
        <v>13401</v>
      </c>
      <c r="H5290" s="24">
        <v>45</v>
      </c>
      <c r="J5290" s="5">
        <v>3</v>
      </c>
      <c r="K5290" s="101" t="s">
        <v>8249</v>
      </c>
      <c r="M5290" s="136" t="s">
        <v>10839</v>
      </c>
      <c r="N5290" s="136"/>
      <c r="O5290" s="178" t="str">
        <f t="shared" si="140"/>
        <v>Label.create(:concept_id =&gt; Concept.find_by_codelist_and_code(242, nil).id, :locale =&gt; 'fi', :preflabel =&gt; 'Pariston tai akun tyyppi ja turvallisuus', :scopenote =&gt; 'Käytä yhdessä &amp;lt;ProductFormFeatureValue&gt; &amp;lt;x541&gt;&lt;br&gt;See List 79')</v>
      </c>
      <c r="P5290" s="3"/>
    </row>
    <row r="5291" spans="1:16" ht="30" hidden="1">
      <c r="A5291" s="4">
        <v>242</v>
      </c>
      <c r="B5291" s="4">
        <v>1</v>
      </c>
      <c r="C5291" s="42" t="s">
        <v>4291</v>
      </c>
      <c r="E5291" s="149"/>
      <c r="F5291" s="43" t="s">
        <v>8217</v>
      </c>
      <c r="G5291" s="43" t="s">
        <v>8218</v>
      </c>
      <c r="H5291" s="24">
        <v>45</v>
      </c>
      <c r="M5291" s="136" t="s">
        <v>12594</v>
      </c>
      <c r="N5291" s="136"/>
      <c r="O5291" s="178" t="str">
        <f t="shared" si="140"/>
        <v>Label.create(:concept_id =&gt; Concept.find_by_codelist_and_code(242, '00').id, :locale =&gt; 'fi', :preflabel =&gt; 'Paristoja ei tarvita', :scopenote =&gt; 'The default if battery type and safety information is omitted')</v>
      </c>
      <c r="P5291" s="3"/>
    </row>
    <row r="5292" spans="1:16" ht="60" hidden="1">
      <c r="A5292" s="4">
        <v>242</v>
      </c>
      <c r="B5292" s="4">
        <v>2</v>
      </c>
      <c r="C5292" s="42" t="s">
        <v>1557</v>
      </c>
      <c r="E5292" s="149"/>
      <c r="F5292" s="43" t="s">
        <v>8220</v>
      </c>
      <c r="G5292" s="43" t="s">
        <v>8219</v>
      </c>
      <c r="H5292" s="24">
        <v>45</v>
      </c>
      <c r="M5292" s="136" t="s">
        <v>12595</v>
      </c>
      <c r="N5292" s="136"/>
      <c r="O5292" s="178" t="str">
        <f t="shared" si="140"/>
        <v>Label.create(:concept_id =&gt; Concept.find_by_codelist_and_code(242, '01').id, :locale =&gt; 'fi', :preflabel =&gt; 'Sisäänrakennettu akku', :scopenote =&gt; 'Batteries built in or pre-installed in product, non-user replaceable. May use &amp;lt;ProductFormFeatureDesciption&gt; to provide further details')</v>
      </c>
      <c r="P5292" s="3"/>
    </row>
    <row r="5293" spans="1:16" ht="90" hidden="1">
      <c r="A5293" s="4">
        <v>242</v>
      </c>
      <c r="B5293" s="4">
        <v>3</v>
      </c>
      <c r="C5293" s="42" t="s">
        <v>1556</v>
      </c>
      <c r="E5293" s="149"/>
      <c r="F5293" s="43" t="s">
        <v>8221</v>
      </c>
      <c r="G5293" s="43" t="s">
        <v>8258</v>
      </c>
      <c r="H5293" s="24">
        <v>45</v>
      </c>
      <c r="M5293" s="136" t="s">
        <v>12596</v>
      </c>
      <c r="N5293" s="136"/>
      <c r="O5293" s="178" t="str">
        <f t="shared" si="140"/>
        <v>Label.create(:concept_id =&gt; Concept.find_by_codelist_and_code(242, '02').id, :locale =&gt; 'fi', :preflabel =&gt; 'Paristot asennettu', :scopenote =&gt; 'Batteries pre-installed, user replaceable. Use &amp;lt;ProductFormFeatureDescription&gt; to provide further details, eg ‘2 x 1.2V LR6/AA rechargeable’, with these details formatted as [integer] x [number]V [type or descriptive text] and usually taken from the outer packaging')</v>
      </c>
      <c r="P5293" s="3"/>
    </row>
    <row r="5294" spans="1:16" ht="105" hidden="1">
      <c r="A5294" s="4">
        <v>242</v>
      </c>
      <c r="B5294" s="4">
        <v>4</v>
      </c>
      <c r="C5294" s="42" t="s">
        <v>1931</v>
      </c>
      <c r="E5294" s="149"/>
      <c r="F5294" s="43" t="s">
        <v>8223</v>
      </c>
      <c r="G5294" s="43" t="s">
        <v>8259</v>
      </c>
      <c r="H5294" s="24">
        <v>45</v>
      </c>
      <c r="M5294" s="136" t="s">
        <v>12597</v>
      </c>
      <c r="N5294" s="136"/>
      <c r="O5294" s="178" t="str">
        <f t="shared" si="140"/>
        <v>Label.create(:concept_id =&gt; Concept.find_by_codelist_and_code(242, '03').id, :locale =&gt; 'fi', :preflabel =&gt; 'Paristot sisältyvät tuotteeseen', :scopenote =&gt; 'Batteries included with the product, but not pre-installed. Use &amp;lt;ProductFormFeatureDescription&gt; to provide further details, eg ‘2 x 1.2V LR6/AA rechargeable’, with these details formatted as [integer] x [number]V [type or descriptive text] and usually taken from the outer packaging')</v>
      </c>
      <c r="P5294" s="3"/>
    </row>
    <row r="5295" spans="1:16" ht="105" hidden="1">
      <c r="A5295" s="4">
        <v>242</v>
      </c>
      <c r="B5295" s="4">
        <v>5</v>
      </c>
      <c r="C5295" s="42" t="s">
        <v>2086</v>
      </c>
      <c r="E5295" s="149"/>
      <c r="F5295" s="43" t="s">
        <v>8222</v>
      </c>
      <c r="G5295" s="43" t="s">
        <v>8256</v>
      </c>
      <c r="H5295" s="24">
        <v>45</v>
      </c>
      <c r="M5295" s="136" t="s">
        <v>12598</v>
      </c>
      <c r="N5295" s="136"/>
      <c r="O5295" s="178" t="str">
        <f t="shared" si="140"/>
        <v>Label.create(:concept_id =&gt; Concept.find_by_codelist_and_code(242, '04').id, :locale =&gt; 'fi', :preflabel =&gt; 'Paristot asennettava', :scopenote =&gt; 'Batteries required for use, but not supplied with the product. May use &amp;lt;ProductFormFeatureDescription&gt; to provide further details, eg ‘2 x 1.2V LR6/AA rechargeable’, with these details formatted as [integer] x [number]V [type or descriptive text] and usually taken from the outer packaging')</v>
      </c>
      <c r="P5295" s="3"/>
    </row>
    <row r="5296" spans="1:16" ht="75" hidden="1">
      <c r="A5296" s="4">
        <v>242</v>
      </c>
      <c r="B5296" s="4">
        <v>6</v>
      </c>
      <c r="C5296" s="42" t="s">
        <v>1658</v>
      </c>
      <c r="E5296" s="149"/>
      <c r="F5296" s="43" t="s">
        <v>8224</v>
      </c>
      <c r="G5296" s="43" t="s">
        <v>8225</v>
      </c>
      <c r="H5296" s="24">
        <v>45</v>
      </c>
      <c r="M5296" s="136" t="s">
        <v>12599</v>
      </c>
      <c r="N5296" s="136"/>
      <c r="O5296" s="178" t="str">
        <f t="shared" ref="O5296:O5359" si="141">IF(OR(H5296="",IFERROR(FIND("-"&amp;A5296&amp;"-","-6-7-8-10-11-26-33-35-36-37-38-39-40-47-52-54-56-63-67-75-78-94-95-101-138-140-"),0)&gt;0,
AND(A5296=1,IFERROR(FIND("-"&amp;C5296&amp;"-","-12-13-14-"),0)&gt;0),
AND(A5296=22,IFERROR(FIND("-"&amp;C5296&amp;"-","-04-05-"),0)&gt;0),
AND(A5296=34,IFERROR(FIND("-"&amp;C5296&amp;"-","-00-01-04-08-09-10-11-12-13-14-15-"),0)&gt;0),
AND(A5296=45,IFERROR(FIND("-"&amp;C5296&amp;"-","-08-"),0)&gt;0),
AND(A5296=49,IFERROR(FIND("-"&amp;C5296&amp;"-","-ROW-"),0)&gt;0),
AND(A5296=51,IFERROR(FIND("-"&amp;C5296&amp;"-","-14-15-36-"),0)&gt;0),
AND(A5296=79,IFERROR(FIND("-"&amp;C5296&amp;"-","-11-"),0)&gt;0),
AND(A5296=102,IFERROR(FIND("-"&amp;C5296&amp;"-","-02-"),0)&gt;0)),"",
 IF(AND(M5296="",N5296=""),"",
  "Label.create(:concept_id =&gt; Concept.find_by_codelist_and_code("&amp;A5296&amp;", "&amp;IF(C5296="","nil","'"&amp;C5296&amp;"'")&amp;").id, "&amp;
  ":locale =&gt; '"&amp;L$2&amp;"'"&amp;", "&amp;
  ":preflabel =&gt; '"&amp;(IF(M5296="",F5296,M5296)&amp;"', "&amp;
  ":scopenote =&gt; "&amp;IF(AND(N5296="",G5296="",K5296=""),"nil","'"&amp; IF(K5296="", "",$L$3 &amp; IF(ISERROR(FIND("
", K5296))," ","&lt;br&gt;&amp;nbsp;&amp;nbsp;&amp;nbsp;&amp;nbsp;• ") &amp; SUBSTITUTE(SUBSTITUTE(SUBSTITUTE(K5296, "&amp;", "&amp;amp;"),"&lt;","&amp;lt;"),"
","&lt;br&gt;&amp;nbsp;&amp;nbsp;&amp;nbsp;&amp;nbsp;• ")) &amp; IF(OR(K5296="",G5296=""),"","&lt;br&gt;") &amp; SUBSTITUTE(SUBSTITUTE(IF(N5296="",G5296,N5296),"&amp;","&amp;amp;"),"&lt;","&amp;lt;")&amp;"'")&amp;")")
))</f>
        <v>Label.create(:concept_id =&gt; Concept.find_by_codelist_and_code(242, '05').id, :locale =&gt; 'fi', :preflabel =&gt; 'Varaparistot sisältyvät tuotteeseen', :scopenote =&gt; 'Spare batteries included with product, in addition to those specified using codes 02 or 03. May use &amp;lt;ProductFormFeatureDescription&gt; to provide further details')</v>
      </c>
      <c r="P5296" s="3"/>
    </row>
    <row r="5297" spans="1:16" ht="60" hidden="1">
      <c r="A5297" s="4">
        <v>242</v>
      </c>
      <c r="B5297" s="4">
        <v>7</v>
      </c>
      <c r="C5297" s="42" t="s">
        <v>1247</v>
      </c>
      <c r="E5297" s="149"/>
      <c r="F5297" s="43" t="s">
        <v>8226</v>
      </c>
      <c r="G5297" s="43" t="s">
        <v>8228</v>
      </c>
      <c r="H5297" s="24">
        <v>45</v>
      </c>
      <c r="M5297" s="136" t="s">
        <v>12600</v>
      </c>
      <c r="N5297" s="136"/>
      <c r="O5297" s="178" t="str">
        <f t="shared" si="141"/>
        <v>Label.create(:concept_id =&gt; Concept.find_by_codelist_and_code(242, '06').id, :locale =&gt; 'fi', :preflabel =&gt; 'Käyttöturvallisuustiedote saatavissa', :scopenote =&gt; '(Material) Safety Data Sheet available for the product (including its batteries). &amp;lt;ProductFormFeatureDescription&gt; must be used to supply URL of documentation')</v>
      </c>
      <c r="P5297" s="3"/>
    </row>
    <row r="5298" spans="1:16" ht="45" hidden="1">
      <c r="A5298" s="4">
        <v>242</v>
      </c>
      <c r="B5298" s="4">
        <v>8</v>
      </c>
      <c r="C5298" s="42" t="s">
        <v>1248</v>
      </c>
      <c r="E5298" s="149"/>
      <c r="F5298" s="43" t="s">
        <v>8227</v>
      </c>
      <c r="G5298" s="43" t="s">
        <v>8229</v>
      </c>
      <c r="H5298" s="24">
        <v>45</v>
      </c>
      <c r="M5298" s="136" t="s">
        <v>12601</v>
      </c>
      <c r="N5298" s="136"/>
      <c r="O5298" s="178" t="str">
        <f t="shared" si="141"/>
        <v>Label.create(:concept_id =&gt; Concept.find_by_codelist_and_code(242, '07').id, :locale =&gt; 'fi', :preflabel =&gt; 'Tekninen tiedote saatavissa', :scopenote =&gt; 'Battery manufacturer’s technical data sheet available. &amp;lt;ProductFormFeatureDescription&gt; must be used to supply URL of documentation')</v>
      </c>
      <c r="P5298" s="3"/>
    </row>
    <row r="5299" spans="1:16" ht="60" hidden="1">
      <c r="A5299" s="4">
        <v>242</v>
      </c>
      <c r="B5299" s="4">
        <v>9</v>
      </c>
      <c r="C5299" s="42" t="s">
        <v>4072</v>
      </c>
      <c r="E5299" s="149"/>
      <c r="F5299" s="43" t="s">
        <v>8230</v>
      </c>
      <c r="G5299" s="43" t="s">
        <v>8232</v>
      </c>
      <c r="H5299" s="24">
        <v>45</v>
      </c>
      <c r="M5299" s="136" t="s">
        <v>12602</v>
      </c>
      <c r="N5299" s="136"/>
      <c r="O5299" s="178" t="str">
        <f t="shared" si="141"/>
        <v>Label.create(:concept_id =&gt; Concept.find_by_codelist_and_code(242, '08').id, :locale =&gt; 'fi', :preflabel =&gt; 'Ladattavissa', :scopenote =&gt; 'Independent of whether charger is supplied as part of the product. Note that this is largely dependent on battery chemistry, but should be specified separately to avoid ambiguity')</v>
      </c>
      <c r="P5299" s="3"/>
    </row>
    <row r="5300" spans="1:16" ht="15.75" hidden="1">
      <c r="A5300" s="4">
        <v>242</v>
      </c>
      <c r="B5300" s="4">
        <v>10</v>
      </c>
      <c r="C5300" s="42" t="s">
        <v>2961</v>
      </c>
      <c r="E5300" s="149"/>
      <c r="F5300" s="43" t="s">
        <v>8231</v>
      </c>
      <c r="G5300" s="43">
        <v>0</v>
      </c>
      <c r="H5300" s="24">
        <v>45</v>
      </c>
      <c r="M5300" s="136" t="s">
        <v>12603</v>
      </c>
      <c r="N5300" s="136"/>
      <c r="O5300" s="178" t="str">
        <f t="shared" si="141"/>
        <v>Label.create(:concept_id =&gt; Concept.find_by_codelist_and_code(242, '09').id, :locale =&gt; 'fi', :preflabel =&gt; 'Ei ladattavissa', :scopenote =&gt; '0')</v>
      </c>
      <c r="P5300" s="3"/>
    </row>
    <row r="5301" spans="1:16" ht="60" hidden="1">
      <c r="A5301" s="4">
        <v>242</v>
      </c>
      <c r="B5301" s="4">
        <v>11</v>
      </c>
      <c r="C5301" s="42" t="s">
        <v>1581</v>
      </c>
      <c r="E5301" s="149"/>
      <c r="F5301" s="43" t="s">
        <v>8233</v>
      </c>
      <c r="G5301" s="43" t="s">
        <v>8257</v>
      </c>
      <c r="H5301" s="24">
        <v>45</v>
      </c>
      <c r="M5301" s="136" t="s">
        <v>12604</v>
      </c>
      <c r="N5301" s="136"/>
      <c r="O5301" s="178" t="str">
        <f t="shared" si="141"/>
        <v>Label.create(:concept_id =&gt; Concept.find_by_codelist_and_code(242, '10').id, :locale =&gt; 'fi', :preflabel =&gt; 'Akun varoitusteksti', :scopenote =&gt; '&amp;lt;ProductFormFeatureDescription&gt; contains battery safety-related warning text, generally taken from the outer packaging (eg ‘Warning – internal battery: product must not be pierced’)')</v>
      </c>
      <c r="P5301" s="3"/>
    </row>
    <row r="5302" spans="1:16" ht="60" hidden="1">
      <c r="A5302" s="4">
        <v>242</v>
      </c>
      <c r="B5302" s="4">
        <v>12</v>
      </c>
      <c r="C5302" s="42" t="s">
        <v>3253</v>
      </c>
      <c r="E5302" s="149"/>
      <c r="F5302" s="43" t="s">
        <v>8234</v>
      </c>
      <c r="G5302" s="43" t="s">
        <v>8266</v>
      </c>
      <c r="H5302" s="24">
        <v>45</v>
      </c>
      <c r="M5302" s="136" t="s">
        <v>12605</v>
      </c>
      <c r="N5302" s="136"/>
      <c r="O5302" s="178" t="str">
        <f t="shared" si="141"/>
        <v>Label.create(:concept_id =&gt; Concept.find_by_codelist_and_code(242, '20').id, :locale =&gt; 'fi', :preflabel =&gt; 'Akun rakenne', :scopenote =&gt; '&amp;lt;ProductFormFeatureDescription&gt; must provide details of the battery chemistry (eg ‘Sodium-Sulfur’). Use ONLY where no suitable code exists for the specific chemistry used')</v>
      </c>
      <c r="P5302" s="3"/>
    </row>
    <row r="5303" spans="1:16" ht="90" hidden="1">
      <c r="A5303" s="4">
        <v>242</v>
      </c>
      <c r="B5303" s="4">
        <v>13</v>
      </c>
      <c r="C5303" s="42" t="s">
        <v>3629</v>
      </c>
      <c r="E5303" s="149"/>
      <c r="F5303" s="43" t="s">
        <v>8235</v>
      </c>
      <c r="G5303" s="43" t="s">
        <v>8245</v>
      </c>
      <c r="H5303" s="24">
        <v>45</v>
      </c>
      <c r="M5303" s="136" t="s">
        <v>12606</v>
      </c>
      <c r="N5303" s="136"/>
      <c r="O5303" s="178" t="str">
        <f t="shared" si="141"/>
        <v>Label.create(:concept_id =&gt; Concept.find_by_codelist_and_code(242, '21').id, :locale =&gt; 'fi', :preflabel =&gt; 'Litium-ioni', :scopenote =&gt; 'For all specific battery chemistries, &amp;lt;ProductFormFeatureDescription&gt; may optionally describe the battery construction – for example the nunber of individual cells per battery and any other physical details, eg ‘4 x pouch cells’')</v>
      </c>
      <c r="P5303" s="3"/>
    </row>
    <row r="5304" spans="1:16" ht="15.75" hidden="1">
      <c r="A5304" s="4">
        <v>242</v>
      </c>
      <c r="B5304" s="4">
        <v>14</v>
      </c>
      <c r="C5304" s="42" t="s">
        <v>2962</v>
      </c>
      <c r="E5304" s="149"/>
      <c r="F5304" s="43" t="s">
        <v>8237</v>
      </c>
      <c r="G5304" s="43">
        <v>0</v>
      </c>
      <c r="H5304" s="24">
        <v>45</v>
      </c>
      <c r="M5304" s="136" t="s">
        <v>12607</v>
      </c>
      <c r="N5304" s="136"/>
      <c r="O5304" s="178" t="str">
        <f t="shared" si="141"/>
        <v>Label.create(:concept_id =&gt; Concept.find_by_codelist_and_code(242, '22').id, :locale =&gt; 'fi', :preflabel =&gt; 'Litium-polymeeri', :scopenote =&gt; '0')</v>
      </c>
      <c r="P5304" s="3"/>
    </row>
    <row r="5305" spans="1:16" ht="15.75" hidden="1">
      <c r="A5305" s="4">
        <v>242</v>
      </c>
      <c r="B5305" s="4">
        <v>15</v>
      </c>
      <c r="C5305" s="42" t="s">
        <v>769</v>
      </c>
      <c r="E5305" s="149"/>
      <c r="F5305" s="43" t="s">
        <v>8236</v>
      </c>
      <c r="G5305" s="43">
        <v>0</v>
      </c>
      <c r="H5305" s="24">
        <v>45</v>
      </c>
      <c r="M5305" s="136" t="s">
        <v>12608</v>
      </c>
      <c r="N5305" s="136"/>
      <c r="O5305" s="178" t="str">
        <f t="shared" si="141"/>
        <v>Label.create(:concept_id =&gt; Concept.find_by_codelist_and_code(242, '23').id, :locale =&gt; 'fi', :preflabel =&gt; 'Litium-metalli', :scopenote =&gt; '0')</v>
      </c>
      <c r="P5305" s="3"/>
    </row>
    <row r="5306" spans="1:16" ht="15.75" hidden="1">
      <c r="A5306" s="4">
        <v>242</v>
      </c>
      <c r="B5306" s="4">
        <v>16</v>
      </c>
      <c r="C5306" s="42" t="s">
        <v>203</v>
      </c>
      <c r="E5306" s="149"/>
      <c r="F5306" s="43" t="s">
        <v>8238</v>
      </c>
      <c r="G5306" s="43">
        <v>0</v>
      </c>
      <c r="H5306" s="24">
        <v>45</v>
      </c>
      <c r="M5306" s="136" t="s">
        <v>12609</v>
      </c>
      <c r="N5306" s="136"/>
      <c r="O5306" s="178" t="str">
        <f t="shared" si="141"/>
        <v>Label.create(:concept_id =&gt; Concept.find_by_codelist_and_code(242, '24').id, :locale =&gt; 'fi', :preflabel =&gt; 'Nikkeli-metallihydridi', :scopenote =&gt; '0')</v>
      </c>
      <c r="P5306" s="3"/>
    </row>
    <row r="5307" spans="1:16" ht="15.75" hidden="1">
      <c r="A5307" s="4">
        <v>242</v>
      </c>
      <c r="B5307" s="4">
        <v>17</v>
      </c>
      <c r="C5307" s="42" t="s">
        <v>3764</v>
      </c>
      <c r="E5307" s="149"/>
      <c r="F5307" s="43" t="s">
        <v>8239</v>
      </c>
      <c r="G5307" s="43">
        <v>0</v>
      </c>
      <c r="H5307" s="24">
        <v>45</v>
      </c>
      <c r="M5307" s="136" t="s">
        <v>12610</v>
      </c>
      <c r="N5307" s="136"/>
      <c r="O5307" s="178" t="str">
        <f t="shared" si="141"/>
        <v>Label.create(:concept_id =&gt; Concept.find_by_codelist_and_code(242, '25').id, :locale =&gt; 'fi', :preflabel =&gt; 'Nikkeli-kadmium', :scopenote =&gt; '0')</v>
      </c>
      <c r="P5307" s="3"/>
    </row>
    <row r="5308" spans="1:16" ht="15.75" hidden="1">
      <c r="A5308" s="4">
        <v>242</v>
      </c>
      <c r="B5308" s="4">
        <v>18</v>
      </c>
      <c r="C5308" s="42" t="s">
        <v>4193</v>
      </c>
      <c r="E5308" s="149"/>
      <c r="F5308" s="43" t="s">
        <v>8240</v>
      </c>
      <c r="G5308" s="43" t="s">
        <v>8241</v>
      </c>
      <c r="H5308" s="24">
        <v>45</v>
      </c>
      <c r="M5308" s="136" t="s">
        <v>12611</v>
      </c>
      <c r="N5308" s="136"/>
      <c r="O5308" s="178" t="str">
        <f t="shared" si="141"/>
        <v>Label.create(:concept_id =&gt; Concept.find_by_codelist_and_code(242, '26').id, :locale =&gt; 'fi', :preflabel =&gt; 'Sinkki-mangaanidioksidi', :scopenote =&gt; '‘Alkaline battery’')</v>
      </c>
      <c r="P5308" s="3"/>
    </row>
    <row r="5309" spans="1:16" ht="15.75" hidden="1">
      <c r="A5309" s="4">
        <v>242</v>
      </c>
      <c r="B5309" s="4">
        <v>19</v>
      </c>
      <c r="C5309" s="42" t="s">
        <v>848</v>
      </c>
      <c r="E5309" s="149"/>
      <c r="F5309" s="43" t="s">
        <v>8242</v>
      </c>
      <c r="G5309" s="43" t="s">
        <v>8260</v>
      </c>
      <c r="H5309" s="24">
        <v>45</v>
      </c>
      <c r="M5309" s="136" t="s">
        <v>12612</v>
      </c>
      <c r="N5309" s="136"/>
      <c r="O5309" s="178" t="str">
        <f t="shared" si="141"/>
        <v>Label.create(:concept_id =&gt; Concept.find_by_codelist_and_code(242, '27').id, :locale =&gt; 'fi', :preflabel =&gt; 'Sinkki-hiili', :scopenote =&gt; 'Common ‘dry cell’ battery')</v>
      </c>
      <c r="P5309" s="3"/>
    </row>
    <row r="5310" spans="1:16" ht="15.75" hidden="1">
      <c r="A5310" s="4">
        <v>242</v>
      </c>
      <c r="B5310" s="4">
        <v>20</v>
      </c>
      <c r="C5310" s="42" t="s">
        <v>4051</v>
      </c>
      <c r="E5310" s="149"/>
      <c r="F5310" s="43" t="s">
        <v>8243</v>
      </c>
      <c r="G5310" s="43">
        <v>0</v>
      </c>
      <c r="H5310" s="24">
        <v>45</v>
      </c>
      <c r="M5310" s="136" t="s">
        <v>12613</v>
      </c>
      <c r="N5310" s="136"/>
      <c r="O5310" s="178" t="str">
        <f t="shared" si="141"/>
        <v>Label.create(:concept_id =&gt; Concept.find_by_codelist_and_code(242, '28').id, :locale =&gt; 'fi', :preflabel =&gt; 'Sinkki-ilma', :scopenote =&gt; '0')</v>
      </c>
      <c r="P5310" s="3"/>
    </row>
    <row r="5311" spans="1:16" ht="15.75" hidden="1">
      <c r="A5311" s="4">
        <v>242</v>
      </c>
      <c r="B5311" s="4">
        <v>21</v>
      </c>
      <c r="C5311" s="42" t="s">
        <v>2237</v>
      </c>
      <c r="E5311" s="149"/>
      <c r="F5311" s="43" t="s">
        <v>8244</v>
      </c>
      <c r="G5311" s="43">
        <v>0</v>
      </c>
      <c r="H5311" s="24">
        <v>45</v>
      </c>
      <c r="M5311" s="136" t="s">
        <v>12614</v>
      </c>
      <c r="N5311" s="136"/>
      <c r="O5311" s="178" t="str">
        <f t="shared" si="141"/>
        <v>Label.create(:concept_id =&gt; Concept.find_by_codelist_and_code(242, '29').id, :locale =&gt; 'fi', :preflabel =&gt; 'Hopeaoksidi', :scopenote =&gt; '0')</v>
      </c>
      <c r="P5311" s="3"/>
    </row>
    <row r="5312" spans="1:16" ht="135" hidden="1">
      <c r="A5312" s="4">
        <v>242</v>
      </c>
      <c r="B5312" s="4">
        <v>22</v>
      </c>
      <c r="C5312" s="42" t="s">
        <v>2220</v>
      </c>
      <c r="E5312" s="149"/>
      <c r="F5312" s="43" t="s">
        <v>8246</v>
      </c>
      <c r="G5312" s="43" t="s">
        <v>8247</v>
      </c>
      <c r="H5312" s="24">
        <v>45</v>
      </c>
      <c r="M5312" s="136" t="s">
        <v>12615</v>
      </c>
      <c r="N5312" s="136"/>
      <c r="O5312" s="178" t="str">
        <f t="shared" si="141"/>
        <v>Label.create(:concept_id =&gt; Concept.find_by_codelist_and_code(242, '99').id, :locale =&gt; 'fi', :preflabel =&gt; 'Pariston tai akun kuvaus', :scopenote =&gt; '&amp;lt;ProductFormFeatureDescription&gt; may contain a full description of the batteries supplied (chemistry, cell structure, battery size and weight, number, capacity etc). Use ONLY if the product (or a product part) contains multiple different TYPES of battery that cannot be described with existing codes (eg a mix of battery chemistries or batteries of different sizes, within a single product part)')</v>
      </c>
      <c r="P5312" s="3"/>
    </row>
    <row r="5313" spans="1:16" ht="60" hidden="1">
      <c r="A5313" s="73">
        <v>243</v>
      </c>
      <c r="B5313" s="73">
        <v>0</v>
      </c>
      <c r="C5313" s="74"/>
      <c r="D5313" s="74"/>
      <c r="E5313" s="133"/>
      <c r="F5313" s="75" t="s">
        <v>8248</v>
      </c>
      <c r="G5313" s="94" t="s">
        <v>13401</v>
      </c>
      <c r="H5313" s="24">
        <v>45</v>
      </c>
      <c r="J5313" s="5">
        <v>3</v>
      </c>
      <c r="K5313" s="101" t="s">
        <v>8249</v>
      </c>
      <c r="M5313" s="136" t="s">
        <v>12616</v>
      </c>
      <c r="N5313" s="136"/>
      <c r="O5313" s="178" t="str">
        <f t="shared" si="141"/>
        <v>Label.create(:concept_id =&gt; Concept.find_by_codelist_and_code(243, nil).id, :locale =&gt; 'fi', :preflabel =&gt; 'Vaarallisten aineiden käsittelyä ohjaava säännös', :scopenote =&gt; 'Käytä yhdessä &amp;lt;ProductFormFeatureValue&gt; &amp;lt;x541&gt;&lt;br&gt;See List 79')</v>
      </c>
      <c r="P5313" s="3"/>
    </row>
    <row r="5314" spans="1:16" ht="30" hidden="1">
      <c r="A5314" s="4">
        <v>243</v>
      </c>
      <c r="B5314" s="4">
        <v>1</v>
      </c>
      <c r="C5314" s="42" t="s">
        <v>4291</v>
      </c>
      <c r="E5314" s="149"/>
      <c r="F5314" s="43" t="s">
        <v>8250</v>
      </c>
      <c r="G5314" s="43" t="s">
        <v>8251</v>
      </c>
      <c r="H5314" s="24">
        <v>45</v>
      </c>
      <c r="M5314" s="136" t="s">
        <v>12617</v>
      </c>
      <c r="N5314" s="136"/>
      <c r="O5314" s="178" t="str">
        <f t="shared" si="141"/>
        <v>Label.create(:concept_id =&gt; Concept.find_by_codelist_and_code(243, '00').id, :locale =&gt; 'fi', :preflabel =&gt; 'Ei sovellettavissa', :scopenote =&gt; 'The product is not classed as dangerous goods. The default if information is omitted')</v>
      </c>
      <c r="P5314" s="3"/>
    </row>
    <row r="5315" spans="1:16" ht="255" hidden="1">
      <c r="A5315" s="4">
        <v>243</v>
      </c>
      <c r="B5315" s="4">
        <v>2</v>
      </c>
      <c r="C5315" s="42" t="s">
        <v>1557</v>
      </c>
      <c r="E5315" s="149"/>
      <c r="F5315" s="43" t="s">
        <v>4754</v>
      </c>
      <c r="G5315" s="108" t="s">
        <v>13515</v>
      </c>
      <c r="H5315" s="24">
        <v>45</v>
      </c>
      <c r="I5315" s="24">
        <v>48</v>
      </c>
      <c r="M5315" s="136" t="s">
        <v>12618</v>
      </c>
      <c r="N5315" s="136"/>
      <c r="O5315" s="178" t="str">
        <f t="shared" si="141"/>
        <v>Label.create(:concept_id =&gt; Concept.find_by_codelist_and_code(243, '01').id, :locale =&gt; 'fi', :preflabel =&gt; 'GHS-merkintä', :scopenote =&gt; 'Indicates if the product is generally classed as a hazardous substance. &amp;lt;ProductFormFeatureDescription&gt; must contain a Hazard Class [eg “Irritant (Category 2)”] using the Globally Harmonized System of Classification and Labelling of Chemicals (http://www.unece.org/fileadmin/DAM/trans/danger/publi/ghs/ghs_rev08/ST-SG-AC10-30-Rev8e.pdf – Annex 1 contains a list of hazard classes and categories). The text is usually available on the Safety Data Sheet, along with equivalent GHS Hazard Pictograms, and may also be on the product or packaging. Must be accompanied by a Safety Data Sheet URL (see code 06), and is usually accompanied by one or more of codes 02–05 listing the specific chemlcal hazard')</v>
      </c>
      <c r="P5315" s="3"/>
    </row>
    <row r="5316" spans="1:16" ht="135" hidden="1">
      <c r="A5316" s="4">
        <v>243</v>
      </c>
      <c r="B5316" s="4">
        <v>3</v>
      </c>
      <c r="C5316" s="42" t="s">
        <v>1556</v>
      </c>
      <c r="E5316" s="149"/>
      <c r="F5316" s="43" t="s">
        <v>8254</v>
      </c>
      <c r="G5316" s="108" t="s">
        <v>8575</v>
      </c>
      <c r="H5316" s="24">
        <v>45</v>
      </c>
      <c r="I5316" s="24">
        <v>48</v>
      </c>
      <c r="M5316" s="136" t="s">
        <v>12619</v>
      </c>
      <c r="N5316" s="136"/>
      <c r="O5316" s="178" t="str">
        <f t="shared" si="141"/>
        <v>Label.create(:concept_id =&gt; Concept.find_by_codelist_and_code(243, '02').id, :locale =&gt; 'fi', :preflabel =&gt; 'Kuljetus', :scopenote =&gt; 'Indicates the product is classed as a hazardous substance for transportation purposes. &amp;lt;ProductFormFeatureDescription&gt; must contain a ‘UN number’ (or UNID, ‘UN’ plus four digits from the list of at http://www.unece.org/fileadmin/DAM/trans/danger/publi/unrec/English/index.pdf) specifying the specific chemical hazard, eg UN1203 is gasoline')</v>
      </c>
      <c r="P5316" s="3"/>
    </row>
    <row r="5317" spans="1:16" ht="135" hidden="1">
      <c r="A5317" s="4">
        <v>243</v>
      </c>
      <c r="B5317" s="4">
        <v>4</v>
      </c>
      <c r="C5317" s="42" t="s">
        <v>1931</v>
      </c>
      <c r="E5317" s="149"/>
      <c r="F5317" s="43" t="s">
        <v>8252</v>
      </c>
      <c r="G5317" s="108" t="s">
        <v>8576</v>
      </c>
      <c r="H5317" s="24">
        <v>45</v>
      </c>
      <c r="I5317" s="24">
        <v>48</v>
      </c>
      <c r="M5317" s="136" t="s">
        <v>12620</v>
      </c>
      <c r="N5317" s="136"/>
      <c r="O5317" s="178" t="str">
        <f t="shared" si="141"/>
        <v>Label.create(:concept_id =&gt; Concept.find_by_codelist_and_code(243, '03').id, :locale =&gt; 'fi', :preflabel =&gt; 'Varastointi', :scopenote =&gt; 'Indicates the product is classed as a hazardous substance for storage purposes. &amp;lt;ProductFormFeatureDescription&gt; must contain a ‘UN number’ (or UNID, ‘UN’ plus four digits from the list of at http://www.unece.org/fileadmin/DAM/trans/danger/publi/unrec/English/index.pdf) specifying the specific chemical hazard, eg UN1203 is gasoline')</v>
      </c>
      <c r="P5317" s="3"/>
    </row>
    <row r="5318" spans="1:16" ht="135" hidden="1">
      <c r="A5318" s="4">
        <v>243</v>
      </c>
      <c r="B5318" s="4">
        <v>5</v>
      </c>
      <c r="C5318" s="42" t="s">
        <v>2086</v>
      </c>
      <c r="E5318" s="149"/>
      <c r="F5318" s="43" t="s">
        <v>8253</v>
      </c>
      <c r="G5318" s="108" t="s">
        <v>8577</v>
      </c>
      <c r="H5318" s="24">
        <v>45</v>
      </c>
      <c r="I5318" s="24">
        <v>48</v>
      </c>
      <c r="M5318" s="136" t="s">
        <v>12621</v>
      </c>
      <c r="N5318" s="136"/>
      <c r="O5318" s="178" t="str">
        <f t="shared" si="141"/>
        <v>Label.create(:concept_id =&gt; Concept.find_by_codelist_and_code(243, '04').id, :locale =&gt; 'fi', :preflabel =&gt; 'Jäte', :scopenote =&gt; 'Indicates the product is classed as a hazardous substance for disposal purposes. &amp;lt;ProductFormFeatureDescription&gt; must contain a ‘UN number’ (or UNID, ‘UN’ plus four digits from the list of at http://www.unece.org/fileadmin/DAM/trans/danger/publi/unrec/English/index.pdf) specifying the specific chemical hazard, eg UN1203 is gasoline')</v>
      </c>
      <c r="P5318" s="3"/>
    </row>
    <row r="5319" spans="1:16" ht="165" hidden="1">
      <c r="A5319" s="4">
        <v>243</v>
      </c>
      <c r="B5319" s="4">
        <v>6</v>
      </c>
      <c r="C5319" s="42" t="s">
        <v>1658</v>
      </c>
      <c r="E5319" s="149"/>
      <c r="F5319" s="43" t="s">
        <v>1849</v>
      </c>
      <c r="G5319" s="108" t="s">
        <v>8578</v>
      </c>
      <c r="H5319" s="24">
        <v>46</v>
      </c>
      <c r="I5319" s="24">
        <v>48</v>
      </c>
      <c r="M5319" s="136" t="s">
        <v>9592</v>
      </c>
      <c r="N5319" s="136"/>
      <c r="O5319" s="178" t="str">
        <f t="shared" si="141"/>
        <v>Label.create(:concept_id =&gt; Concept.find_by_codelist_and_code(243, '05').id, :locale =&gt; 'fi', :preflabel =&gt; 'Muu', :scopenote =&gt; 'Indicates the product is classed as a hazardous substance for purposes not covered by other codes. &amp;lt;ProductFormFeatureDescription&gt; must contain a ‘UN number’ (or UNID, ‘UN’ plus four digits from the list of at http://www.unece.org/fileadmin/DAM/trans/danger/publi/unrec/English/index.pdf) specifying the specific chemical hazard, eg UN1203 is gasoline. Must be accompanied by a Safety Data Sheet URL (see code 06)')</v>
      </c>
      <c r="P5319" s="3"/>
    </row>
    <row r="5320" spans="1:16" ht="45" hidden="1">
      <c r="A5320" s="4">
        <v>243</v>
      </c>
      <c r="B5320" s="4">
        <v>7</v>
      </c>
      <c r="C5320" s="42" t="s">
        <v>1247</v>
      </c>
      <c r="E5320" s="149"/>
      <c r="F5320" s="43" t="s">
        <v>8226</v>
      </c>
      <c r="G5320" s="43" t="s">
        <v>8305</v>
      </c>
      <c r="H5320" s="24">
        <v>46</v>
      </c>
      <c r="M5320" s="136" t="s">
        <v>12600</v>
      </c>
      <c r="N5320" s="136"/>
      <c r="O5320" s="178" t="str">
        <f t="shared" si="141"/>
        <v>Label.create(:concept_id =&gt; Concept.find_by_codelist_and_code(243, '06').id, :locale =&gt; 'fi', :preflabel =&gt; 'Käyttöturvallisuustiedote saatavissa', :scopenote =&gt; '(Material) Safety Data Sheet available for the product. &amp;lt;ProductFormFeatureDescription&gt; must contain the URL of documentation')</v>
      </c>
      <c r="P5320" s="3"/>
    </row>
    <row r="5321" spans="1:16" ht="45" hidden="1">
      <c r="A5321" s="143">
        <v>244</v>
      </c>
      <c r="B5321" s="143">
        <v>0</v>
      </c>
      <c r="C5321" s="144"/>
      <c r="D5321" s="144"/>
      <c r="E5321" s="144"/>
      <c r="F5321" s="145" t="s">
        <v>8394</v>
      </c>
      <c r="G5321" s="146">
        <v>0</v>
      </c>
      <c r="H5321" s="24">
        <v>47</v>
      </c>
      <c r="K5321" s="101" t="s">
        <v>8405</v>
      </c>
      <c r="M5321" s="136" t="s">
        <v>12622</v>
      </c>
      <c r="N5321" s="136"/>
      <c r="O5321" s="178" t="str">
        <f t="shared" si="141"/>
        <v>Label.create(:concept_id =&gt; Concept.find_by_codelist_and_code(244, nil).id, :locale =&gt; 'fi', :preflabel =&gt; 'Tapahtuman tunnisteen tyyppi', :scopenote =&gt; 'Käytä yhdessä &amp;lt;EventIDType&gt; &amp;lt;x547&gt;&lt;br&gt;0')</v>
      </c>
      <c r="P5321" s="3"/>
    </row>
    <row r="5322" spans="1:16" hidden="1">
      <c r="A5322" s="118">
        <v>244</v>
      </c>
      <c r="B5322" s="118">
        <v>1</v>
      </c>
      <c r="C5322" s="111" t="s">
        <v>1557</v>
      </c>
      <c r="D5322" s="111"/>
      <c r="E5322" s="111"/>
      <c r="F5322" s="108" t="s">
        <v>2343</v>
      </c>
      <c r="G5322" s="108">
        <v>0</v>
      </c>
      <c r="H5322" s="24">
        <v>47</v>
      </c>
      <c r="M5322" s="136" t="s">
        <v>9373</v>
      </c>
      <c r="N5322" s="136"/>
      <c r="O5322" s="178" t="str">
        <f t="shared" si="141"/>
        <v>Label.create(:concept_id =&gt; Concept.find_by_codelist_and_code(244, '01').id, :locale =&gt; 'fi', :preflabel =&gt; 'Järjestelmäkohtainen', :scopenote =&gt; '0')</v>
      </c>
      <c r="P5322" s="3"/>
    </row>
    <row r="5323" spans="1:16" ht="30" hidden="1">
      <c r="A5323" s="143">
        <v>245</v>
      </c>
      <c r="B5323" s="143">
        <v>0</v>
      </c>
      <c r="C5323" s="144"/>
      <c r="D5323" s="144"/>
      <c r="E5323" s="144"/>
      <c r="F5323" s="145" t="s">
        <v>8395</v>
      </c>
      <c r="G5323" s="146">
        <v>0</v>
      </c>
      <c r="H5323" s="24">
        <v>47</v>
      </c>
      <c r="K5323" s="101" t="s">
        <v>8406</v>
      </c>
      <c r="M5323" s="136" t="s">
        <v>12623</v>
      </c>
      <c r="N5323" s="136"/>
      <c r="O5323" s="178" t="str">
        <f t="shared" si="141"/>
        <v>Label.create(:concept_id =&gt; Concept.find_by_codelist_and_code(245, nil).id, :locale =&gt; 'fi', :preflabel =&gt; 'Tapahtuman tyyppi', :scopenote =&gt; 'Käytä yhdessä &amp;lt;EventType&gt; &amp;lt;x548&gt;&lt;br&gt;0')</v>
      </c>
      <c r="P5323" s="3"/>
    </row>
    <row r="5324" spans="1:16" hidden="1">
      <c r="A5324" s="118">
        <v>245</v>
      </c>
      <c r="B5324" s="118">
        <v>1</v>
      </c>
      <c r="C5324" s="111" t="s">
        <v>4291</v>
      </c>
      <c r="D5324" s="111"/>
      <c r="E5324" s="111"/>
      <c r="F5324" s="108" t="s">
        <v>8396</v>
      </c>
      <c r="G5324" s="108">
        <v>0</v>
      </c>
      <c r="H5324" s="24">
        <v>47</v>
      </c>
      <c r="M5324" s="136" t="s">
        <v>12754</v>
      </c>
      <c r="N5324" s="136"/>
      <c r="O5324" s="178" t="str">
        <f t="shared" si="141"/>
        <v>Label.create(:concept_id =&gt; Concept.find_by_codelist_and_code(245, '00').id, :locale =&gt; 'fi', :preflabel =&gt; 'Määrittelemätön – katso tapahtuman kuvausta', :scopenote =&gt; '0')</v>
      </c>
      <c r="P5324" s="3"/>
    </row>
    <row r="5325" spans="1:16" hidden="1">
      <c r="A5325" s="118">
        <v>245</v>
      </c>
      <c r="B5325" s="118">
        <v>2</v>
      </c>
      <c r="C5325" s="111" t="s">
        <v>1557</v>
      </c>
      <c r="D5325" s="111"/>
      <c r="E5325" s="111"/>
      <c r="F5325" s="108" t="s">
        <v>8397</v>
      </c>
      <c r="G5325" s="108">
        <v>0</v>
      </c>
      <c r="H5325" s="24">
        <v>47</v>
      </c>
      <c r="M5325" s="136" t="s">
        <v>12624</v>
      </c>
      <c r="N5325" s="136"/>
      <c r="O5325" s="178" t="str">
        <f t="shared" si="141"/>
        <v>Label.create(:concept_id =&gt; Concept.find_by_codelist_and_code(245, '01').id, :locale =&gt; 'fi', :preflabel =&gt; 'Kirjan signeeraus', :scopenote =&gt; '0')</v>
      </c>
      <c r="P5325" s="3"/>
    </row>
    <row r="5326" spans="1:16" hidden="1">
      <c r="A5326" s="118">
        <v>245</v>
      </c>
      <c r="B5326" s="118">
        <v>3</v>
      </c>
      <c r="C5326" s="111" t="s">
        <v>1556</v>
      </c>
      <c r="D5326" s="111"/>
      <c r="E5326" s="111"/>
      <c r="F5326" s="108" t="s">
        <v>8398</v>
      </c>
      <c r="G5326" s="108">
        <v>0</v>
      </c>
      <c r="H5326" s="24">
        <v>47</v>
      </c>
      <c r="M5326" s="136" t="s">
        <v>12625</v>
      </c>
      <c r="N5326" s="136"/>
      <c r="O5326" s="178" t="str">
        <f t="shared" si="141"/>
        <v>Label.create(:concept_id =&gt; Concept.find_by_codelist_and_code(245, '02').id, :locale =&gt; 'fi', :preflabel =&gt; 'Lukutilaisuus', :scopenote =&gt; '0')</v>
      </c>
      <c r="P5326" s="3"/>
    </row>
    <row r="5327" spans="1:16" ht="30" hidden="1">
      <c r="A5327" s="143">
        <v>246</v>
      </c>
      <c r="B5327" s="143">
        <v>0</v>
      </c>
      <c r="C5327" s="144"/>
      <c r="D5327" s="144"/>
      <c r="E5327" s="144"/>
      <c r="F5327" s="145" t="s">
        <v>8399</v>
      </c>
      <c r="G5327" s="146">
        <v>0</v>
      </c>
      <c r="H5327" s="24">
        <v>47</v>
      </c>
      <c r="K5327" s="101" t="s">
        <v>8407</v>
      </c>
      <c r="M5327" s="136" t="s">
        <v>12626</v>
      </c>
      <c r="N5327" s="136"/>
      <c r="O5327" s="178" t="str">
        <f t="shared" si="141"/>
        <v>Label.create(:concept_id =&gt; Concept.find_by_codelist_and_code(246, nil).id, :locale =&gt; 'fi', :preflabel =&gt; 'Tapahtuman status', :scopenote =&gt; 'Käytä yhdessä &amp;lt;EventStatus&gt; &amp;lt;x549&gt;&lt;br&gt;0')</v>
      </c>
      <c r="P5327" s="3"/>
    </row>
    <row r="5328" spans="1:16" hidden="1">
      <c r="A5328" s="118">
        <v>246</v>
      </c>
      <c r="B5328" s="118">
        <v>1</v>
      </c>
      <c r="C5328" s="111" t="s">
        <v>3309</v>
      </c>
      <c r="D5328" s="111"/>
      <c r="E5328" s="111"/>
      <c r="F5328" s="108" t="s">
        <v>8400</v>
      </c>
      <c r="G5328" s="108">
        <v>0</v>
      </c>
      <c r="H5328" s="24">
        <v>47</v>
      </c>
      <c r="M5328" s="136" t="s">
        <v>12627</v>
      </c>
      <c r="N5328" s="136"/>
      <c r="O5328" s="178" t="str">
        <f t="shared" si="141"/>
        <v>Label.create(:concept_id =&gt; Concept.find_by_codelist_and_code(246, 'A').id, :locale =&gt; 'fi', :preflabel =&gt; 'Julkistettu', :scopenote =&gt; '0')</v>
      </c>
      <c r="P5328" s="3"/>
    </row>
    <row r="5329" spans="1:16" ht="30" hidden="1">
      <c r="A5329" s="118">
        <v>246</v>
      </c>
      <c r="B5329" s="118">
        <v>2</v>
      </c>
      <c r="C5329" s="111" t="s">
        <v>2435</v>
      </c>
      <c r="D5329" s="111"/>
      <c r="E5329" s="111"/>
      <c r="F5329" s="108" t="s">
        <v>1061</v>
      </c>
      <c r="G5329" s="108" t="s">
        <v>8401</v>
      </c>
      <c r="H5329" s="24">
        <v>47</v>
      </c>
      <c r="M5329" s="136" t="s">
        <v>12628</v>
      </c>
      <c r="N5329" s="136"/>
      <c r="O5329" s="178" t="str">
        <f t="shared" si="141"/>
        <v>Label.create(:concept_id =&gt; Concept.find_by_codelist_and_code(246, 'C').id, :locale =&gt; 'fi', :preflabel =&gt; 'Peruttu', :scopenote =&gt; 'Abandoned after having previously been announced')</v>
      </c>
      <c r="P5329" s="3"/>
    </row>
    <row r="5330" spans="1:16" ht="45" hidden="1">
      <c r="A5330" s="143">
        <v>247</v>
      </c>
      <c r="B5330" s="143">
        <v>0</v>
      </c>
      <c r="C5330" s="144"/>
      <c r="D5330" s="144"/>
      <c r="E5330" s="144"/>
      <c r="F5330" s="145" t="s">
        <v>8402</v>
      </c>
      <c r="G5330" s="146">
        <v>0</v>
      </c>
      <c r="H5330" s="24">
        <v>47</v>
      </c>
      <c r="K5330" s="101" t="s">
        <v>8408</v>
      </c>
      <c r="M5330" s="136" t="s">
        <v>12629</v>
      </c>
      <c r="N5330" s="136"/>
      <c r="O5330" s="178" t="str">
        <f t="shared" si="141"/>
        <v>Label.create(:concept_id =&gt; Concept.find_by_codelist_and_code(247, nil).id, :locale =&gt; 'fi', :preflabel =&gt; 'Tapahtumapäivämäärän rooli', :scopenote =&gt; 'Käytä yhdessä &amp;lt;OccurrenceDateRole&gt; &amp;lt;x554&gt;&lt;br&gt;0')</v>
      </c>
      <c r="P5330" s="3"/>
    </row>
    <row r="5331" spans="1:16" ht="30" hidden="1">
      <c r="A5331" s="118">
        <v>247</v>
      </c>
      <c r="B5331" s="118">
        <v>1</v>
      </c>
      <c r="C5331" s="111" t="s">
        <v>1557</v>
      </c>
      <c r="D5331" s="111"/>
      <c r="E5331" s="111"/>
      <c r="F5331" s="108" t="s">
        <v>8403</v>
      </c>
      <c r="G5331" s="108" t="s">
        <v>8769</v>
      </c>
      <c r="H5331" s="24">
        <v>47</v>
      </c>
      <c r="I5331" s="24">
        <v>51</v>
      </c>
      <c r="M5331" s="136" t="s">
        <v>12630</v>
      </c>
      <c r="N5331" s="136"/>
      <c r="O5331" s="178" t="str">
        <f t="shared" si="141"/>
        <v>Label.create(:concept_id =&gt; Concept.find_by_codelist_and_code(247, '01').id, :locale =&gt; 'fi', :preflabel =&gt; 'Alkamisajankohta', :scopenote =&gt; 'Date and (with the default dateformat) time the event occurrence begins')</v>
      </c>
      <c r="P5331" s="3"/>
    </row>
    <row r="5332" spans="1:16" ht="30" hidden="1">
      <c r="A5332" s="118">
        <v>247</v>
      </c>
      <c r="B5332" s="118">
        <v>2</v>
      </c>
      <c r="C5332" s="111" t="s">
        <v>1556</v>
      </c>
      <c r="D5332" s="111"/>
      <c r="E5332" s="111"/>
      <c r="F5332" s="108" t="s">
        <v>8404</v>
      </c>
      <c r="G5332" s="108" t="s">
        <v>8770</v>
      </c>
      <c r="H5332" s="24">
        <v>47</v>
      </c>
      <c r="I5332" s="24">
        <v>51</v>
      </c>
      <c r="M5332" s="136" t="s">
        <v>12631</v>
      </c>
      <c r="N5332" s="136"/>
      <c r="O5332" s="178" t="str">
        <f t="shared" si="141"/>
        <v>Label.create(:concept_id =&gt; Concept.find_by_codelist_and_code(247, '02').id, :locale =&gt; 'fi', :preflabel =&gt; 'Päättymisajankohta', :scopenote =&gt; 'Date and (with the default dateformat) time the event occurrence ends')</v>
      </c>
      <c r="P5332" s="3"/>
    </row>
    <row r="5333" spans="1:16" ht="45" hidden="1">
      <c r="A5333" s="143">
        <v>248</v>
      </c>
      <c r="B5333" s="143">
        <v>0</v>
      </c>
      <c r="C5333" s="144"/>
      <c r="D5333" s="144"/>
      <c r="E5333" s="144"/>
      <c r="F5333" s="145" t="s">
        <v>8888</v>
      </c>
      <c r="G5333" s="146">
        <v>0</v>
      </c>
      <c r="H5333" s="109">
        <v>53</v>
      </c>
      <c r="I5333" s="109"/>
      <c r="J5333" s="110"/>
      <c r="K5333" s="101" t="s">
        <v>8906</v>
      </c>
      <c r="M5333" s="136" t="s">
        <v>12632</v>
      </c>
      <c r="N5333" s="136"/>
      <c r="O5333" s="178" t="str">
        <f t="shared" si="141"/>
        <v>Label.create(:concept_id =&gt; Concept.find_by_codelist_and_code(248, nil).id, :locale =&gt; 'fi', :preflabel =&gt; 'Tuotantospesifikaation tarkenne', :scopenote =&gt; 'Käytä yhdessä &amp;lt;SpecificationDetail&gt; &amp;lt;x560&gt;&lt;br&gt;0')</v>
      </c>
      <c r="P5333" s="3"/>
    </row>
    <row r="5334" spans="1:16" hidden="1">
      <c r="A5334" s="118">
        <v>248</v>
      </c>
      <c r="B5334" s="118">
        <v>1</v>
      </c>
      <c r="C5334" s="111" t="s">
        <v>8877</v>
      </c>
      <c r="D5334" s="111"/>
      <c r="E5334" s="111"/>
      <c r="F5334" s="66" t="s">
        <v>8889</v>
      </c>
      <c r="G5334" s="141">
        <v>0</v>
      </c>
      <c r="H5334" s="109">
        <v>53</v>
      </c>
      <c r="I5334" s="109"/>
      <c r="J5334" s="110"/>
      <c r="M5334" s="136" t="s">
        <v>8889</v>
      </c>
      <c r="N5334" s="136"/>
      <c r="O5334" s="178" t="str">
        <f t="shared" si="141"/>
        <v>Label.create(:concept_id =&gt; Concept.find_by_codelist_and_code(248, 'A411').id, :locale =&gt; 'fi', :preflabel =&gt; '22.05kHz', :scopenote =&gt; '0')</v>
      </c>
      <c r="P5334" s="3"/>
    </row>
    <row r="5335" spans="1:16" ht="30" hidden="1">
      <c r="A5335" s="118">
        <v>248</v>
      </c>
      <c r="B5335" s="118">
        <v>2</v>
      </c>
      <c r="C5335" s="111" t="s">
        <v>8878</v>
      </c>
      <c r="D5335" s="111"/>
      <c r="E5335" s="111"/>
      <c r="F5335" s="66" t="s">
        <v>8890</v>
      </c>
      <c r="G5335" s="141" t="s">
        <v>13516</v>
      </c>
      <c r="H5335" s="109">
        <v>53</v>
      </c>
      <c r="I5335" s="109"/>
      <c r="J5335" s="110"/>
      <c r="M5335" s="136" t="s">
        <v>8890</v>
      </c>
      <c r="N5335" s="136"/>
      <c r="O5335" s="178" t="str">
        <f t="shared" si="141"/>
        <v>Label.create(:concept_id =&gt; Concept.find_by_codelist_and_code(248, 'A412').id, :locale =&gt; 'fi', :preflabel =&gt; '44.1kHz', :scopenote =&gt; '44,100 samples per channel per second (CD quality)')</v>
      </c>
      <c r="P5335" s="3"/>
    </row>
    <row r="5336" spans="1:16" hidden="1">
      <c r="A5336" s="118">
        <v>248</v>
      </c>
      <c r="B5336" s="118">
        <v>3</v>
      </c>
      <c r="C5336" s="111" t="s">
        <v>8879</v>
      </c>
      <c r="D5336" s="111"/>
      <c r="E5336" s="111"/>
      <c r="F5336" s="66" t="s">
        <v>8892</v>
      </c>
      <c r="G5336" s="141">
        <v>0</v>
      </c>
      <c r="H5336" s="109">
        <v>53</v>
      </c>
      <c r="I5336" s="109"/>
      <c r="J5336" s="110"/>
      <c r="M5336" s="136" t="s">
        <v>8892</v>
      </c>
      <c r="N5336" s="136"/>
      <c r="O5336" s="178" t="str">
        <f t="shared" si="141"/>
        <v>Label.create(:concept_id =&gt; Concept.find_by_codelist_and_code(248, 'A413').id, :locale =&gt; 'fi', :preflabel =&gt; '48kHz', :scopenote =&gt; '0')</v>
      </c>
      <c r="P5336" s="3"/>
    </row>
    <row r="5337" spans="1:16" hidden="1">
      <c r="A5337" s="118">
        <v>248</v>
      </c>
      <c r="B5337" s="118">
        <v>6</v>
      </c>
      <c r="C5337" s="111" t="s">
        <v>8880</v>
      </c>
      <c r="D5337" s="111"/>
      <c r="E5337" s="111"/>
      <c r="F5337" s="66" t="s">
        <v>8893</v>
      </c>
      <c r="G5337" s="141" t="s">
        <v>8894</v>
      </c>
      <c r="H5337" s="109">
        <v>53</v>
      </c>
      <c r="I5337" s="109"/>
      <c r="J5337" s="110"/>
      <c r="M5337" s="136" t="s">
        <v>12633</v>
      </c>
      <c r="N5337" s="136"/>
      <c r="O5337" s="178" t="str">
        <f t="shared" si="141"/>
        <v>Label.create(:concept_id =&gt; Concept.find_by_codelist_and_code(248, 'A416').id, :locale =&gt; 'fi', :preflabel =&gt; '16-bittinen audio', :scopenote =&gt; 'Bit depth, 16 bits per sample (CD-quality)')</v>
      </c>
      <c r="P5337" s="3"/>
    </row>
    <row r="5338" spans="1:16" hidden="1">
      <c r="A5338" s="118">
        <v>248</v>
      </c>
      <c r="B5338" s="118">
        <v>8</v>
      </c>
      <c r="C5338" s="111" t="s">
        <v>8881</v>
      </c>
      <c r="D5338" s="111"/>
      <c r="E5338" s="111"/>
      <c r="F5338" s="66" t="s">
        <v>8895</v>
      </c>
      <c r="G5338" s="141">
        <v>0</v>
      </c>
      <c r="H5338" s="109">
        <v>53</v>
      </c>
      <c r="I5338" s="109"/>
      <c r="J5338" s="110"/>
      <c r="M5338" s="136" t="s">
        <v>12634</v>
      </c>
      <c r="N5338" s="136"/>
      <c r="O5338" s="178" t="str">
        <f t="shared" si="141"/>
        <v>Label.create(:concept_id =&gt; Concept.find_by_codelist_and_code(248, 'A418').id, :locale =&gt; 'fi', :preflabel =&gt; '24-bittinen audio', :scopenote =&gt; '0')</v>
      </c>
      <c r="P5338" s="3"/>
    </row>
    <row r="5339" spans="1:16" hidden="1">
      <c r="A5339" s="118">
        <v>248</v>
      </c>
      <c r="B5339" s="118">
        <v>10</v>
      </c>
      <c r="C5339" s="111" t="s">
        <v>8882</v>
      </c>
      <c r="D5339" s="111"/>
      <c r="E5339" s="111"/>
      <c r="F5339" s="66" t="s">
        <v>8896</v>
      </c>
      <c r="G5339" s="141" t="s">
        <v>8897</v>
      </c>
      <c r="H5339" s="109">
        <v>53</v>
      </c>
      <c r="I5339" s="109"/>
      <c r="J5339" s="110"/>
      <c r="M5339" s="136" t="s">
        <v>8896</v>
      </c>
      <c r="N5339" s="136"/>
      <c r="O5339" s="178" t="str">
        <f t="shared" si="141"/>
        <v>Label.create(:concept_id =&gt; Concept.find_by_codelist_and_code(248, 'A424').id, :locale =&gt; 'fi', :preflabel =&gt; 'ID3v1', :scopenote =&gt; 'Includes v1.1')</v>
      </c>
      <c r="P5339" s="3"/>
    </row>
    <row r="5340" spans="1:16" hidden="1">
      <c r="A5340" s="118">
        <v>248</v>
      </c>
      <c r="B5340" s="118">
        <v>11</v>
      </c>
      <c r="C5340" s="111" t="s">
        <v>8883</v>
      </c>
      <c r="D5340" s="111"/>
      <c r="E5340" s="111"/>
      <c r="F5340" s="66" t="s">
        <v>8898</v>
      </c>
      <c r="G5340" s="141">
        <v>0</v>
      </c>
      <c r="H5340" s="109">
        <v>53</v>
      </c>
      <c r="I5340" s="109"/>
      <c r="J5340" s="110"/>
      <c r="M5340" s="136" t="s">
        <v>8898</v>
      </c>
      <c r="N5340" s="136"/>
      <c r="O5340" s="178" t="str">
        <f t="shared" si="141"/>
        <v>Label.create(:concept_id =&gt; Concept.find_by_codelist_and_code(248, 'A425').id, :locale =&gt; 'fi', :preflabel =&gt; 'ID3v2', :scopenote =&gt; '0')</v>
      </c>
      <c r="P5340" s="3"/>
    </row>
    <row r="5341" spans="1:16" hidden="1">
      <c r="A5341" s="118">
        <v>248</v>
      </c>
      <c r="B5341" s="118">
        <v>12</v>
      </c>
      <c r="C5341" s="111" t="s">
        <v>8884</v>
      </c>
      <c r="D5341" s="111"/>
      <c r="E5341" s="111"/>
      <c r="F5341" s="108" t="s">
        <v>8899</v>
      </c>
      <c r="G5341" s="108" t="s">
        <v>8900</v>
      </c>
      <c r="H5341" s="109">
        <v>53</v>
      </c>
      <c r="I5341" s="109"/>
      <c r="J5341" s="110"/>
      <c r="M5341" s="136" t="s">
        <v>12635</v>
      </c>
      <c r="N5341" s="136"/>
      <c r="O5341" s="178" t="str">
        <f t="shared" si="141"/>
        <v>Label.create(:concept_id =&gt; Concept.find_by_codelist_and_code(248, 'B001').id, :locale =&gt; 'fi', :preflabel =&gt; 'Pitkä kuitu', :scopenote =&gt; 'Grain of paper parallel to spine')</v>
      </c>
      <c r="P5341" s="3"/>
    </row>
    <row r="5342" spans="1:16" hidden="1">
      <c r="A5342" s="118">
        <v>248</v>
      </c>
      <c r="B5342" s="118">
        <v>13</v>
      </c>
      <c r="C5342" s="111" t="s">
        <v>8885</v>
      </c>
      <c r="D5342" s="111"/>
      <c r="E5342" s="111"/>
      <c r="F5342" s="108" t="s">
        <v>8901</v>
      </c>
      <c r="G5342" s="108" t="s">
        <v>8902</v>
      </c>
      <c r="H5342" s="109">
        <v>53</v>
      </c>
      <c r="I5342" s="109"/>
      <c r="J5342" s="110"/>
      <c r="M5342" s="136" t="s">
        <v>12636</v>
      </c>
      <c r="N5342" s="136"/>
      <c r="O5342" s="178" t="str">
        <f t="shared" si="141"/>
        <v>Label.create(:concept_id =&gt; Concept.find_by_codelist_and_code(248, 'B002').id, :locale =&gt; 'fi', :preflabel =&gt; 'Lyhyt kuitu', :scopenote =&gt; 'Grain of paper perpendicular to spine')</v>
      </c>
      <c r="P5342" s="3"/>
    </row>
    <row r="5343" spans="1:16" hidden="1">
      <c r="A5343" s="118">
        <v>248</v>
      </c>
      <c r="B5343" s="118">
        <v>14</v>
      </c>
      <c r="C5343" s="111" t="s">
        <v>8886</v>
      </c>
      <c r="D5343" s="111"/>
      <c r="E5343" s="111"/>
      <c r="F5343" s="66" t="s">
        <v>8903</v>
      </c>
      <c r="G5343" s="108" t="s">
        <v>8904</v>
      </c>
      <c r="H5343" s="109">
        <v>53</v>
      </c>
      <c r="I5343" s="109"/>
      <c r="J5343" s="110"/>
      <c r="M5343" s="136" t="s">
        <v>12637</v>
      </c>
      <c r="N5343" s="136"/>
      <c r="O5343" s="178" t="str">
        <f t="shared" si="141"/>
        <v>Label.create(:concept_id =&gt; Concept.find_by_codelist_and_code(248, 'B003').id, :locale =&gt; 'fi', :preflabel =&gt; 'Harmaasävykuva', :scopenote =&gt; 'Usually B/W')</v>
      </c>
      <c r="P5343" s="3"/>
    </row>
    <row r="5344" spans="1:16" hidden="1">
      <c r="A5344" s="118">
        <v>248</v>
      </c>
      <c r="B5344" s="118">
        <v>15</v>
      </c>
      <c r="C5344" s="111" t="s">
        <v>8887</v>
      </c>
      <c r="D5344" s="111"/>
      <c r="E5344" s="111"/>
      <c r="F5344" s="66" t="s">
        <v>8905</v>
      </c>
      <c r="G5344" s="108">
        <v>0</v>
      </c>
      <c r="H5344" s="109">
        <v>53</v>
      </c>
      <c r="I5344" s="109"/>
      <c r="J5344" s="110"/>
      <c r="M5344" s="136" t="s">
        <v>12638</v>
      </c>
      <c r="N5344" s="136"/>
      <c r="O5344" s="178" t="str">
        <f t="shared" si="141"/>
        <v>Label.create(:concept_id =&gt; Concept.find_by_codelist_and_code(248, 'B004').id, :locale =&gt; 'fi', :preflabel =&gt; 'CMYK-väripainatus', :scopenote =&gt; '0')</v>
      </c>
      <c r="P5344" s="3"/>
    </row>
    <row r="5345" spans="1:16" ht="60" hidden="1">
      <c r="A5345" s="118">
        <v>248</v>
      </c>
      <c r="B5345" s="118">
        <v>16</v>
      </c>
      <c r="C5345" s="111" t="s">
        <v>8943</v>
      </c>
      <c r="D5345" s="175"/>
      <c r="E5345" s="176"/>
      <c r="F5345" s="66" t="s">
        <v>9049</v>
      </c>
      <c r="G5345" s="108" t="s">
        <v>9050</v>
      </c>
      <c r="H5345" s="109">
        <v>54</v>
      </c>
      <c r="I5345" s="109"/>
      <c r="J5345" s="110"/>
      <c r="M5345" s="136" t="s">
        <v>12639</v>
      </c>
      <c r="N5345" s="136"/>
      <c r="O5345" s="178" t="str">
        <f t="shared" si="141"/>
        <v>Label.create(:concept_id =&gt; Concept.find_by_codelist_and_code(248, 'B005').id, :locale =&gt; 'fi', :preflabel =&gt; 'Korkealaatuinen CMYK-väripainatus', :scopenote =&gt; 'Printed ‘premium’ or high-fidelity / high resolution CMYK (where different from ‘Printed CMYK’, and the manufacturer offers two quality settings)')</v>
      </c>
      <c r="P5345" s="3"/>
    </row>
    <row r="5346" spans="1:16" ht="30" hidden="1">
      <c r="A5346" s="118">
        <v>248</v>
      </c>
      <c r="B5346" s="118">
        <v>17</v>
      </c>
      <c r="C5346" s="111" t="s">
        <v>9051</v>
      </c>
      <c r="D5346" s="175"/>
      <c r="E5346" s="176"/>
      <c r="F5346" s="66" t="s">
        <v>9052</v>
      </c>
      <c r="G5346" s="108" t="s">
        <v>9053</v>
      </c>
      <c r="H5346" s="109">
        <v>54</v>
      </c>
      <c r="I5346" s="109"/>
      <c r="J5346" s="110"/>
      <c r="M5346" s="136" t="s">
        <v>12640</v>
      </c>
      <c r="N5346" s="136"/>
      <c r="O5346" s="178" t="str">
        <f t="shared" si="141"/>
        <v>Label.create(:concept_id =&gt; Concept.find_by_codelist_and_code(248, 'B006').id, :locale =&gt; 'fi', :preflabel =&gt; 'Tulostus leikkuuvaralle tai sen yli', :scopenote =&gt; 'At least some content bleeds to or beyond trimmed page edge')</v>
      </c>
      <c r="P5346" s="3"/>
    </row>
    <row r="5347" spans="1:16" ht="60" hidden="1">
      <c r="A5347" s="143">
        <v>249</v>
      </c>
      <c r="B5347" s="143">
        <v>0</v>
      </c>
      <c r="C5347" s="144"/>
      <c r="D5347" s="144"/>
      <c r="E5347" s="144"/>
      <c r="F5347" s="145" t="s">
        <v>8907</v>
      </c>
      <c r="G5347" s="146">
        <v>0</v>
      </c>
      <c r="H5347" s="109">
        <v>53</v>
      </c>
      <c r="I5347" s="109"/>
      <c r="J5347" s="110"/>
      <c r="K5347" s="101" t="s">
        <v>8921</v>
      </c>
      <c r="M5347" s="136" t="s">
        <v>12641</v>
      </c>
      <c r="N5347" s="136"/>
      <c r="O5347" s="178" t="str">
        <f t="shared" si="141"/>
        <v>Label.create(:concept_id =&gt; Concept.find_by_codelist_and_code(249, nil).id, :locale =&gt; 'fi', :preflabel =&gt; 'Tuotantospesifikaation tyyppi', :scopenote =&gt; 'Käytä yhdessä &amp;lt;SpecificationFeatureType&gt; &amp;lt;x561&gt;&lt;br&gt;0')</v>
      </c>
      <c r="P5347" s="3"/>
    </row>
    <row r="5348" spans="1:16" ht="30" hidden="1">
      <c r="A5348" s="118">
        <v>249</v>
      </c>
      <c r="B5348" s="172">
        <v>1</v>
      </c>
      <c r="C5348" s="111" t="s">
        <v>2086</v>
      </c>
      <c r="D5348" s="111"/>
      <c r="E5348" s="111"/>
      <c r="F5348" s="108" t="s">
        <v>2618</v>
      </c>
      <c r="G5348" s="108" t="s">
        <v>8908</v>
      </c>
      <c r="H5348" s="109">
        <v>53</v>
      </c>
      <c r="I5348" s="109"/>
      <c r="J5348" s="110"/>
      <c r="M5348" s="136" t="s">
        <v>12043</v>
      </c>
      <c r="N5348" s="136"/>
      <c r="O5348" s="178" t="str">
        <f t="shared" si="141"/>
        <v>Label.create(:concept_id =&gt; Concept.find_by_codelist_and_code(249, '04').id, :locale =&gt; 'fi', :preflabel =&gt; 'Tiedoston nimi', :scopenote =&gt; 'Specification Feature Value carries the filename of the final product')</v>
      </c>
      <c r="P5348" s="3"/>
    </row>
    <row r="5349" spans="1:16" ht="45" hidden="1">
      <c r="A5349" s="118">
        <v>249</v>
      </c>
      <c r="B5349" s="172">
        <v>2</v>
      </c>
      <c r="C5349" s="111" t="s">
        <v>3629</v>
      </c>
      <c r="D5349" s="111"/>
      <c r="E5349" s="111"/>
      <c r="F5349" s="108" t="s">
        <v>8909</v>
      </c>
      <c r="G5349" s="108" t="s">
        <v>8910</v>
      </c>
      <c r="H5349" s="109">
        <v>53</v>
      </c>
      <c r="I5349" s="109"/>
      <c r="J5349" s="110"/>
      <c r="M5349" s="136" t="s">
        <v>12642</v>
      </c>
      <c r="N5349" s="136"/>
      <c r="O5349" s="178" t="str">
        <f t="shared" si="141"/>
        <v>Label.create(:concept_id =&gt; Concept.find_by_codelist_and_code(249, '21').id, :locale =&gt; 'fi', :preflabel =&gt; 'Äänityksen taso', :scopenote =&gt; 'Specification Feature Value is the target loudness in LKFS (LUFS) used for audio normalisation – see ITU-R BS.1770')</v>
      </c>
      <c r="P5349" s="3"/>
    </row>
    <row r="5350" spans="1:16" ht="30" hidden="1">
      <c r="A5350" s="118">
        <v>249</v>
      </c>
      <c r="B5350" s="172">
        <v>3</v>
      </c>
      <c r="C5350" s="111" t="s">
        <v>1545</v>
      </c>
      <c r="D5350" s="111"/>
      <c r="E5350" s="111"/>
      <c r="F5350" s="108" t="s">
        <v>8911</v>
      </c>
      <c r="G5350" s="108" t="s">
        <v>8912</v>
      </c>
      <c r="H5350" s="109">
        <v>53</v>
      </c>
      <c r="I5350" s="109"/>
      <c r="J5350" s="110"/>
      <c r="M5350" s="136" t="s">
        <v>12643</v>
      </c>
      <c r="N5350" s="136"/>
      <c r="O5350" s="178" t="str">
        <f t="shared" si="141"/>
        <v>Label.create(:concept_id =&gt; Concept.find_by_codelist_and_code(249, '41').id, :locale =&gt; 'fi', :preflabel =&gt; 'Paperityyppi', :scopenote =&gt; 'Specification Feature Description is the paper or card type, eg Coated, uncoated')</v>
      </c>
      <c r="P5350" s="3"/>
    </row>
    <row r="5351" spans="1:16" ht="30" hidden="1">
      <c r="A5351" s="118">
        <v>249</v>
      </c>
      <c r="B5351" s="172">
        <v>4</v>
      </c>
      <c r="C5351" s="111" t="s">
        <v>1566</v>
      </c>
      <c r="D5351" s="111"/>
      <c r="E5351" s="111"/>
      <c r="F5351" s="108" t="s">
        <v>8913</v>
      </c>
      <c r="G5351" s="108" t="s">
        <v>8914</v>
      </c>
      <c r="H5351" s="109">
        <v>53</v>
      </c>
      <c r="I5351" s="109"/>
      <c r="J5351" s="110"/>
      <c r="M5351" s="136" t="s">
        <v>12644</v>
      </c>
      <c r="N5351" s="136"/>
      <c r="O5351" s="178" t="str">
        <f t="shared" si="141"/>
        <v>Label.create(:concept_id =&gt; Concept.find_by_codelist_and_code(249, '42').id, :locale =&gt; 'fi', :preflabel =&gt; 'Paperin paino', :scopenote =&gt; 'Specification Feature Value is the paper or card weight in GSM')</v>
      </c>
      <c r="P5351" s="3"/>
    </row>
    <row r="5352" spans="1:16" ht="30" hidden="1">
      <c r="A5352" s="118">
        <v>249</v>
      </c>
      <c r="B5352" s="172">
        <v>5</v>
      </c>
      <c r="C5352" s="111" t="s">
        <v>2238</v>
      </c>
      <c r="D5352" s="111"/>
      <c r="E5352" s="111"/>
      <c r="F5352" s="108" t="s">
        <v>8915</v>
      </c>
      <c r="G5352" s="108" t="s">
        <v>8916</v>
      </c>
      <c r="H5352" s="109">
        <v>53</v>
      </c>
      <c r="I5352" s="109"/>
      <c r="J5352" s="110"/>
      <c r="M5352" s="136" t="s">
        <v>12645</v>
      </c>
      <c r="N5352" s="136"/>
      <c r="O5352" s="178" t="str">
        <f t="shared" si="141"/>
        <v>Label.create(:concept_id =&gt; Concept.find_by_codelist_and_code(249, '43').id, :locale =&gt; 'fi', :preflabel =&gt; 'Paperin väri', :scopenote =&gt; 'Specification Feature Value is the paper or card color code selected from List 257')</v>
      </c>
      <c r="P5352" s="3"/>
    </row>
    <row r="5353" spans="1:16" ht="45" hidden="1">
      <c r="A5353" s="118">
        <v>249</v>
      </c>
      <c r="B5353" s="172">
        <v>6</v>
      </c>
      <c r="C5353" s="111" t="s">
        <v>1569</v>
      </c>
      <c r="D5353" s="111"/>
      <c r="E5353" s="111"/>
      <c r="F5353" s="108" t="s">
        <v>8917</v>
      </c>
      <c r="G5353" s="108" t="s">
        <v>8918</v>
      </c>
      <c r="H5353" s="109">
        <v>53</v>
      </c>
      <c r="I5353" s="109"/>
      <c r="J5353" s="110"/>
      <c r="M5353" s="136" t="s">
        <v>12646</v>
      </c>
      <c r="N5353" s="136"/>
      <c r="O5353" s="178" t="str">
        <f t="shared" si="141"/>
        <v>Label.create(:concept_id =&gt; Concept.find_by_codelist_and_code(249, '44').id, :locale =&gt; 'fi', :preflabel =&gt; 'Musteen väri(t)', :scopenote =&gt; 'Specification Feature Description lists the ink color(s) required. Do not use if mono or conventional CMYK')</v>
      </c>
      <c r="P5353" s="3"/>
    </row>
    <row r="5354" spans="1:16" ht="30" hidden="1">
      <c r="A5354" s="118">
        <v>249</v>
      </c>
      <c r="B5354" s="172">
        <v>7</v>
      </c>
      <c r="C5354" s="111" t="s">
        <v>1570</v>
      </c>
      <c r="D5354" s="111"/>
      <c r="E5354" s="111"/>
      <c r="F5354" s="108" t="s">
        <v>8919</v>
      </c>
      <c r="G5354" s="108" t="s">
        <v>8920</v>
      </c>
      <c r="H5354" s="109">
        <v>53</v>
      </c>
      <c r="I5354" s="109"/>
      <c r="J5354" s="110"/>
      <c r="M5354" s="136" t="s">
        <v>12647</v>
      </c>
      <c r="N5354" s="136"/>
      <c r="O5354" s="178" t="str">
        <f t="shared" si="141"/>
        <v>Label.create(:concept_id =&gt; Concept.find_by_codelist_and_code(249, '45').id, :locale =&gt; 'fi', :preflabel =&gt; 'Pinnan viimeistely', :scopenote =&gt; 'Specification Feature Value lists a special finish required, from List 258')</v>
      </c>
      <c r="P5354" s="3"/>
    </row>
    <row r="5355" spans="1:16" ht="45" hidden="1">
      <c r="A5355" s="143">
        <v>250</v>
      </c>
      <c r="B5355" s="143">
        <v>0</v>
      </c>
      <c r="C5355" s="144"/>
      <c r="D5355" s="144"/>
      <c r="E5355" s="144"/>
      <c r="F5355" s="145" t="s">
        <v>8922</v>
      </c>
      <c r="G5355" s="146">
        <v>0</v>
      </c>
      <c r="H5355" s="109">
        <v>53</v>
      </c>
      <c r="I5355" s="109"/>
      <c r="J5355" s="110"/>
      <c r="K5355" s="101" t="s">
        <v>8924</v>
      </c>
      <c r="M5355" s="136" t="s">
        <v>12648</v>
      </c>
      <c r="N5355" s="136"/>
      <c r="O5355" s="178" t="str">
        <f t="shared" si="141"/>
        <v>Label.create(:concept_id =&gt; Concept.find_by_codelist_and_code(250, nil).id, :locale =&gt; 'fi', :preflabel =&gt; 'Resurssin tunnisteen tyyppi', :scopenote =&gt; 'Käytä yhdessä &amp;lt;ResourceIDType&gt; &amp;lt;x565&gt;&lt;br&gt;0')</v>
      </c>
      <c r="P5355" s="3"/>
    </row>
    <row r="5356" spans="1:16" ht="45" hidden="1">
      <c r="A5356" s="118">
        <v>250</v>
      </c>
      <c r="B5356" s="118">
        <v>1</v>
      </c>
      <c r="C5356" s="111" t="s">
        <v>1557</v>
      </c>
      <c r="D5356" s="111"/>
      <c r="E5356" s="111"/>
      <c r="F5356" s="108" t="s">
        <v>2343</v>
      </c>
      <c r="G5356" s="108" t="s">
        <v>8923</v>
      </c>
      <c r="H5356" s="109">
        <v>53</v>
      </c>
      <c r="I5356" s="109"/>
      <c r="J5356" s="110"/>
      <c r="M5356" s="136" t="s">
        <v>9373</v>
      </c>
      <c r="N5356" s="136"/>
      <c r="O5356" s="178" t="str">
        <f t="shared" si="141"/>
        <v>Label.create(:concept_id =&gt; Concept.find_by_codelist_and_code(250, '01').id, :locale =&gt; 'fi', :preflabel =&gt; 'Järjestelmäkohtainen', :scopenote =&gt; 'For example, a publisher’s internal digital asset ID. Note that &amp;lt;IDTypeName&gt; is required with proprietary identifiers')</v>
      </c>
      <c r="P5356" s="3"/>
    </row>
    <row r="5357" spans="1:16" ht="195.75">
      <c r="A5357" s="118">
        <v>250</v>
      </c>
      <c r="B5357" s="118">
        <v>2</v>
      </c>
      <c r="C5357" s="111" t="s">
        <v>2961</v>
      </c>
      <c r="D5357" s="111"/>
      <c r="E5357" s="111"/>
      <c r="F5357" s="108" t="s">
        <v>8618</v>
      </c>
      <c r="G5357" s="108" t="s">
        <v>14106</v>
      </c>
      <c r="H5357" s="109">
        <v>53</v>
      </c>
      <c r="I5357" s="109">
        <v>62</v>
      </c>
      <c r="J5357" s="110"/>
      <c r="M5357" s="136" t="s">
        <v>8618</v>
      </c>
      <c r="N5357" s="136"/>
      <c r="O5357" s="3" t="str">
        <f t="shared" si="141"/>
        <v>Label.create(:concept_id =&gt; Concept.find_by_codelist_and_code(250, '09').id, :locale =&gt; 'fi', :preflabel =&gt; 'ISCC', :scopenote =&gt; 'International Standard Content Code, a ‘similarity hash’ derived algorithmically from the resource content itself (see https://iscc.codes). &amp;lt;IDValue&gt; is the ISCC-CODE generated from a digital manifestation of the work, as a variable-length case-insensitive alphanumeric string (or 55 characters including three hyphens if using ISCC v1.0, but this is deprecated). Note alphabetic characters in v1.x ISCCs use Base32 encoding and are conventionally upper case. The ‘ISCC:’ prefix is omitted. Only for use in ONIX 3.0 or later')</v>
      </c>
      <c r="P5357" s="337" t="s">
        <v>13124</v>
      </c>
    </row>
    <row r="5358" spans="1:16" ht="45" hidden="1">
      <c r="A5358" s="143">
        <v>251</v>
      </c>
      <c r="B5358" s="143">
        <v>0</v>
      </c>
      <c r="C5358" s="144"/>
      <c r="D5358" s="144"/>
      <c r="E5358" s="144"/>
      <c r="F5358" s="145" t="s">
        <v>8925</v>
      </c>
      <c r="G5358" s="144">
        <v>0</v>
      </c>
      <c r="H5358" s="109">
        <v>53</v>
      </c>
      <c r="I5358" s="109"/>
      <c r="J5358" s="110"/>
      <c r="K5358" s="101" t="s">
        <v>8926</v>
      </c>
      <c r="M5358" s="136" t="s">
        <v>12649</v>
      </c>
      <c r="N5358" s="136"/>
      <c r="O5358" s="178" t="str">
        <f t="shared" si="141"/>
        <v>Label.create(:concept_id =&gt; Concept.find_by_codelist_and_code(251, nil).id, :locale =&gt; 'fi', :preflabel =&gt; 'Resurssin rooli', :scopenote =&gt; 'Käytä yhdessä &amp;lt;ResourceRole&gt; &amp;lt;x566&gt;&lt;br&gt;0')</v>
      </c>
      <c r="P5358" s="3"/>
    </row>
    <row r="5359" spans="1:16" ht="45" hidden="1">
      <c r="A5359" s="143">
        <v>252</v>
      </c>
      <c r="B5359" s="143">
        <v>0</v>
      </c>
      <c r="C5359" s="144"/>
      <c r="D5359" s="144"/>
      <c r="E5359" s="144"/>
      <c r="F5359" s="145" t="s">
        <v>8927</v>
      </c>
      <c r="G5359" s="146">
        <v>0</v>
      </c>
      <c r="H5359" s="109">
        <v>53</v>
      </c>
      <c r="I5359" s="109"/>
      <c r="J5359" s="110"/>
      <c r="K5359" s="101" t="s">
        <v>8974</v>
      </c>
      <c r="M5359" s="136" t="s">
        <v>12650</v>
      </c>
      <c r="N5359" s="136"/>
      <c r="O5359" s="178" t="str">
        <f t="shared" si="141"/>
        <v>Label.create(:concept_id =&gt; Concept.find_by_codelist_and_code(252, nil).id, :locale =&gt; 'fi', :preflabel =&gt; 'Tiedoston tarkenne', :scopenote =&gt; 'Käytä yhdessä &amp;lt;ResourceFileDetail&gt; &amp;lt;x567&gt;&lt;br&gt;0')</v>
      </c>
      <c r="P5359" s="3"/>
    </row>
    <row r="5360" spans="1:16" hidden="1">
      <c r="A5360" s="118">
        <v>252</v>
      </c>
      <c r="B5360" s="118">
        <v>1</v>
      </c>
      <c r="C5360" s="111" t="s">
        <v>5540</v>
      </c>
      <c r="D5360" s="111"/>
      <c r="E5360" s="65"/>
      <c r="F5360" s="66" t="s">
        <v>5535</v>
      </c>
      <c r="G5360" s="141" t="s">
        <v>7547</v>
      </c>
      <c r="H5360" s="109">
        <v>53</v>
      </c>
      <c r="I5360" s="109"/>
      <c r="J5360" s="110"/>
      <c r="M5360" s="136" t="s">
        <v>5535</v>
      </c>
      <c r="N5360" s="136"/>
      <c r="O5360" s="178" t="str">
        <f t="shared" ref="O5360:O5423" si="142">IF(OR(H5360="",IFERROR(FIND("-"&amp;A5360&amp;"-","-6-7-8-10-11-26-33-35-36-37-38-39-40-47-52-54-56-63-67-75-78-94-95-101-138-140-"),0)&gt;0,
AND(A5360=1,IFERROR(FIND("-"&amp;C5360&amp;"-","-12-13-14-"),0)&gt;0),
AND(A5360=22,IFERROR(FIND("-"&amp;C5360&amp;"-","-04-05-"),0)&gt;0),
AND(A5360=34,IFERROR(FIND("-"&amp;C5360&amp;"-","-00-01-04-08-09-10-11-12-13-14-15-"),0)&gt;0),
AND(A5360=45,IFERROR(FIND("-"&amp;C5360&amp;"-","-08-"),0)&gt;0),
AND(A5360=49,IFERROR(FIND("-"&amp;C5360&amp;"-","-ROW-"),0)&gt;0),
AND(A5360=51,IFERROR(FIND("-"&amp;C5360&amp;"-","-14-15-36-"),0)&gt;0),
AND(A5360=79,IFERROR(FIND("-"&amp;C5360&amp;"-","-11-"),0)&gt;0),
AND(A5360=102,IFERROR(FIND("-"&amp;C5360&amp;"-","-02-"),0)&gt;0)),"",
 IF(AND(M5360="",N5360=""),"",
  "Label.create(:concept_id =&gt; Concept.find_by_codelist_and_code("&amp;A5360&amp;", "&amp;IF(C5360="","nil","'"&amp;C5360&amp;"'")&amp;").id, "&amp;
  ":locale =&gt; '"&amp;L$2&amp;"'"&amp;", "&amp;
  ":preflabel =&gt; '"&amp;(IF(M5360="",F5360,M5360)&amp;"', "&amp;
  ":scopenote =&gt; "&amp;IF(AND(N5360="",G5360="",K5360=""),"nil","'"&amp; IF(K5360="", "",$L$3 &amp; IF(ISERROR(FIND("
", K5360))," ","&lt;br&gt;&amp;nbsp;&amp;nbsp;&amp;nbsp;&amp;nbsp;• ") &amp; SUBSTITUTE(SUBSTITUTE(SUBSTITUTE(K5360, "&amp;", "&amp;amp;"),"&lt;","&amp;lt;"),"
","&lt;br&gt;&amp;nbsp;&amp;nbsp;&amp;nbsp;&amp;nbsp;• ")) &amp; IF(OR(K5360="",G5360=""),"","&lt;br&gt;") &amp; SUBSTITUTE(SUBSTITUTE(IF(N5360="",G5360,N5360),"&amp;","&amp;amp;"),"&lt;","&amp;lt;")&amp;"'")&amp;")")
))</f>
        <v>Label.create(:concept_id =&gt; Concept.find_by_codelist_and_code(252, 'A410').id, :locale =&gt; 'fi', :preflabel =&gt; 'Mono', :scopenote =&gt; 'Includes ‘stereo’ where channels are identical')</v>
      </c>
      <c r="P5360" s="3"/>
    </row>
    <row r="5361" spans="1:16" hidden="1">
      <c r="A5361" s="118">
        <v>252</v>
      </c>
      <c r="B5361" s="118">
        <v>2</v>
      </c>
      <c r="C5361" s="111" t="s">
        <v>8877</v>
      </c>
      <c r="D5361" s="111"/>
      <c r="E5361" s="65"/>
      <c r="F5361" s="66" t="s">
        <v>8889</v>
      </c>
      <c r="G5361" s="141">
        <v>0</v>
      </c>
      <c r="H5361" s="109">
        <v>53</v>
      </c>
      <c r="I5361" s="109"/>
      <c r="J5361" s="110"/>
      <c r="M5361" s="136" t="s">
        <v>8889</v>
      </c>
      <c r="N5361" s="136"/>
      <c r="O5361" s="178" t="str">
        <f t="shared" si="142"/>
        <v>Label.create(:concept_id =&gt; Concept.find_by_codelist_and_code(252, 'A411').id, :locale =&gt; 'fi', :preflabel =&gt; '22.05kHz', :scopenote =&gt; '0')</v>
      </c>
      <c r="P5361" s="3"/>
    </row>
    <row r="5362" spans="1:16" ht="30" hidden="1">
      <c r="A5362" s="118">
        <v>252</v>
      </c>
      <c r="B5362" s="118">
        <v>3</v>
      </c>
      <c r="C5362" s="111" t="s">
        <v>8878</v>
      </c>
      <c r="D5362" s="111"/>
      <c r="E5362" s="65"/>
      <c r="F5362" s="66" t="s">
        <v>8890</v>
      </c>
      <c r="G5362" s="141" t="s">
        <v>8891</v>
      </c>
      <c r="H5362" s="109">
        <v>53</v>
      </c>
      <c r="I5362" s="109"/>
      <c r="J5362" s="110"/>
      <c r="M5362" s="136" t="s">
        <v>8890</v>
      </c>
      <c r="N5362" s="136"/>
      <c r="O5362" s="178" t="str">
        <f t="shared" si="142"/>
        <v>Label.create(:concept_id =&gt; Concept.find_by_codelist_and_code(252, 'A412').id, :locale =&gt; 'fi', :preflabel =&gt; '44.1kHz', :scopenote =&gt; '44,100 samples per channel per second (CD-quality)')</v>
      </c>
      <c r="P5362" s="3"/>
    </row>
    <row r="5363" spans="1:16" hidden="1">
      <c r="A5363" s="118">
        <v>252</v>
      </c>
      <c r="B5363" s="118">
        <v>4</v>
      </c>
      <c r="C5363" s="111" t="s">
        <v>8879</v>
      </c>
      <c r="D5363" s="111"/>
      <c r="E5363" s="65"/>
      <c r="F5363" s="66" t="s">
        <v>8892</v>
      </c>
      <c r="G5363" s="141">
        <v>0</v>
      </c>
      <c r="H5363" s="109">
        <v>53</v>
      </c>
      <c r="I5363" s="109"/>
      <c r="J5363" s="110"/>
      <c r="M5363" s="136" t="s">
        <v>8892</v>
      </c>
      <c r="N5363" s="136"/>
      <c r="O5363" s="178" t="str">
        <f t="shared" si="142"/>
        <v>Label.create(:concept_id =&gt; Concept.find_by_codelist_and_code(252, 'A413').id, :locale =&gt; 'fi', :preflabel =&gt; '48kHz', :scopenote =&gt; '0')</v>
      </c>
      <c r="P5363" s="3"/>
    </row>
    <row r="5364" spans="1:16" hidden="1">
      <c r="A5364" s="118">
        <v>252</v>
      </c>
      <c r="B5364" s="118">
        <v>5</v>
      </c>
      <c r="C5364" s="111" t="s">
        <v>8928</v>
      </c>
      <c r="D5364" s="111"/>
      <c r="E5364" s="65"/>
      <c r="F5364" s="66" t="s">
        <v>8929</v>
      </c>
      <c r="G5364" s="141">
        <v>0</v>
      </c>
      <c r="H5364" s="109">
        <v>53</v>
      </c>
      <c r="I5364" s="109"/>
      <c r="J5364" s="110"/>
      <c r="M5364" s="136" t="s">
        <v>8929</v>
      </c>
      <c r="N5364" s="136"/>
      <c r="O5364" s="178" t="str">
        <f t="shared" si="142"/>
        <v>Label.create(:concept_id =&gt; Concept.find_by_codelist_and_code(252, 'A414').id, :locale =&gt; 'fi', :preflabel =&gt; '88.2kHz', :scopenote =&gt; '0')</v>
      </c>
      <c r="P5364" s="3"/>
    </row>
    <row r="5365" spans="1:16" hidden="1">
      <c r="A5365" s="118">
        <v>252</v>
      </c>
      <c r="B5365" s="118">
        <v>6</v>
      </c>
      <c r="C5365" s="111" t="s">
        <v>8930</v>
      </c>
      <c r="D5365" s="111"/>
      <c r="E5365" s="65"/>
      <c r="F5365" s="66" t="s">
        <v>8931</v>
      </c>
      <c r="G5365" s="141">
        <v>0</v>
      </c>
      <c r="H5365" s="109">
        <v>53</v>
      </c>
      <c r="I5365" s="109"/>
      <c r="J5365" s="110"/>
      <c r="M5365" s="136" t="s">
        <v>8931</v>
      </c>
      <c r="N5365" s="136"/>
      <c r="O5365" s="178" t="str">
        <f t="shared" si="142"/>
        <v>Label.create(:concept_id =&gt; Concept.find_by_codelist_and_code(252, 'A415').id, :locale =&gt; 'fi', :preflabel =&gt; '96kHz', :scopenote =&gt; '0')</v>
      </c>
      <c r="P5365" s="3"/>
    </row>
    <row r="5366" spans="1:16" hidden="1">
      <c r="A5366" s="118">
        <v>252</v>
      </c>
      <c r="B5366" s="118">
        <v>7</v>
      </c>
      <c r="C5366" s="111" t="s">
        <v>8880</v>
      </c>
      <c r="D5366" s="111"/>
      <c r="E5366" s="65"/>
      <c r="F5366" s="66" t="s">
        <v>8893</v>
      </c>
      <c r="G5366" s="141" t="s">
        <v>8894</v>
      </c>
      <c r="H5366" s="109">
        <v>53</v>
      </c>
      <c r="I5366" s="109"/>
      <c r="J5366" s="110"/>
      <c r="M5366" s="136" t="s">
        <v>12633</v>
      </c>
      <c r="N5366" s="136"/>
      <c r="O5366" s="178" t="str">
        <f t="shared" si="142"/>
        <v>Label.create(:concept_id =&gt; Concept.find_by_codelist_and_code(252, 'A416').id, :locale =&gt; 'fi', :preflabel =&gt; '16-bittinen audio', :scopenote =&gt; 'Bit depth, 16 bits per sample (CD-quality)')</v>
      </c>
      <c r="P5366" s="3"/>
    </row>
    <row r="5367" spans="1:16" hidden="1">
      <c r="A5367" s="118">
        <v>252</v>
      </c>
      <c r="B5367" s="118">
        <v>8</v>
      </c>
      <c r="C5367" s="111" t="s">
        <v>8932</v>
      </c>
      <c r="D5367" s="111"/>
      <c r="E5367" s="65"/>
      <c r="F5367" s="66" t="s">
        <v>8933</v>
      </c>
      <c r="G5367" s="141">
        <v>0</v>
      </c>
      <c r="H5367" s="109">
        <v>53</v>
      </c>
      <c r="I5367" s="109"/>
      <c r="J5367" s="110"/>
      <c r="M5367" s="136" t="s">
        <v>12651</v>
      </c>
      <c r="N5367" s="136"/>
      <c r="O5367" s="178" t="str">
        <f t="shared" si="142"/>
        <v>Label.create(:concept_id =&gt; Concept.find_by_codelist_and_code(252, 'A417').id, :locale =&gt; 'fi', :preflabel =&gt; '20-bittinen audio', :scopenote =&gt; '0')</v>
      </c>
      <c r="P5367" s="3"/>
    </row>
    <row r="5368" spans="1:16" hidden="1">
      <c r="A5368" s="118">
        <v>252</v>
      </c>
      <c r="B5368" s="118">
        <v>9</v>
      </c>
      <c r="C5368" s="111" t="s">
        <v>8881</v>
      </c>
      <c r="D5368" s="111"/>
      <c r="E5368" s="65"/>
      <c r="F5368" s="66" t="s">
        <v>8895</v>
      </c>
      <c r="G5368" s="141">
        <v>0</v>
      </c>
      <c r="H5368" s="109">
        <v>53</v>
      </c>
      <c r="I5368" s="109"/>
      <c r="J5368" s="110"/>
      <c r="M5368" s="136" t="s">
        <v>12634</v>
      </c>
      <c r="N5368" s="136"/>
      <c r="O5368" s="178" t="str">
        <f t="shared" si="142"/>
        <v>Label.create(:concept_id =&gt; Concept.find_by_codelist_and_code(252, 'A418').id, :locale =&gt; 'fi', :preflabel =&gt; '24-bittinen audio', :scopenote =&gt; '0')</v>
      </c>
      <c r="P5368" s="3"/>
    </row>
    <row r="5369" spans="1:16" hidden="1">
      <c r="A5369" s="118">
        <v>252</v>
      </c>
      <c r="B5369" s="118">
        <v>10</v>
      </c>
      <c r="C5369" s="111" t="s">
        <v>8934</v>
      </c>
      <c r="D5369" s="111"/>
      <c r="E5369" s="65"/>
      <c r="F5369" s="66" t="s">
        <v>8935</v>
      </c>
      <c r="G5369" s="141">
        <v>0</v>
      </c>
      <c r="H5369" s="109">
        <v>53</v>
      </c>
      <c r="I5369" s="109"/>
      <c r="J5369" s="110"/>
      <c r="M5369" s="136" t="s">
        <v>12652</v>
      </c>
      <c r="N5369" s="136"/>
      <c r="O5369" s="178" t="str">
        <f t="shared" si="142"/>
        <v>Label.create(:concept_id =&gt; Concept.find_by_codelist_and_code(252, 'A419').id, :locale =&gt; 'fi', :preflabel =&gt; '32-bittinen audio (FP)', :scopenote =&gt; '0')</v>
      </c>
      <c r="P5369" s="3"/>
    </row>
    <row r="5370" spans="1:16" hidden="1">
      <c r="A5370" s="118">
        <v>252</v>
      </c>
      <c r="B5370" s="118">
        <v>11</v>
      </c>
      <c r="C5370" s="111" t="s">
        <v>5541</v>
      </c>
      <c r="D5370" s="111"/>
      <c r="E5370" s="65"/>
      <c r="F5370" s="66" t="s">
        <v>5536</v>
      </c>
      <c r="G5370" s="141" t="s">
        <v>8680</v>
      </c>
      <c r="H5370" s="109">
        <v>53</v>
      </c>
      <c r="I5370" s="109"/>
      <c r="J5370" s="110"/>
      <c r="M5370" s="136" t="s">
        <v>5536</v>
      </c>
      <c r="N5370" s="136"/>
      <c r="O5370" s="178" t="str">
        <f t="shared" si="142"/>
        <v>Label.create(:concept_id =&gt; Concept.find_by_codelist_and_code(252, 'A420').id, :locale =&gt; 'fi', :preflabel =&gt; 'Stereo', :scopenote =&gt; 'Includes ‘joint stereo’')</v>
      </c>
      <c r="P5370" s="3"/>
    </row>
    <row r="5371" spans="1:16" hidden="1">
      <c r="A5371" s="118">
        <v>252</v>
      </c>
      <c r="B5371" s="118">
        <v>12</v>
      </c>
      <c r="C5371" s="111" t="s">
        <v>5542</v>
      </c>
      <c r="D5371" s="111"/>
      <c r="E5371" s="65"/>
      <c r="F5371" s="66" t="s">
        <v>5538</v>
      </c>
      <c r="G5371" s="141">
        <v>0</v>
      </c>
      <c r="H5371" s="109">
        <v>53</v>
      </c>
      <c r="I5371" s="109"/>
      <c r="J5371" s="110"/>
      <c r="M5371" s="136" t="s">
        <v>5538</v>
      </c>
      <c r="N5371" s="136"/>
      <c r="O5371" s="178" t="str">
        <f t="shared" si="142"/>
        <v>Label.create(:concept_id =&gt; Concept.find_by_codelist_and_code(252, 'A421').id, :locale =&gt; 'fi', :preflabel =&gt; 'Stereo 2.1', :scopenote =&gt; '0')</v>
      </c>
      <c r="P5371" s="3"/>
    </row>
    <row r="5372" spans="1:16" hidden="1">
      <c r="A5372" s="118">
        <v>252</v>
      </c>
      <c r="B5372" s="118">
        <v>13</v>
      </c>
      <c r="C5372" s="111" t="s">
        <v>8936</v>
      </c>
      <c r="D5372" s="111"/>
      <c r="E5372" s="65"/>
      <c r="F5372" s="66" t="s">
        <v>8896</v>
      </c>
      <c r="G5372" s="141" t="s">
        <v>8897</v>
      </c>
      <c r="H5372" s="109">
        <v>53</v>
      </c>
      <c r="I5372" s="109"/>
      <c r="J5372" s="110"/>
      <c r="M5372" s="136" t="s">
        <v>8896</v>
      </c>
      <c r="N5372" s="136"/>
      <c r="O5372" s="178" t="str">
        <f t="shared" si="142"/>
        <v>Label.create(:concept_id =&gt; Concept.find_by_codelist_and_code(252, 'A422').id, :locale =&gt; 'fi', :preflabel =&gt; 'ID3v1', :scopenote =&gt; 'Includes v1.1')</v>
      </c>
      <c r="P5372" s="3"/>
    </row>
    <row r="5373" spans="1:16" hidden="1">
      <c r="A5373" s="118">
        <v>252</v>
      </c>
      <c r="B5373" s="118">
        <v>14</v>
      </c>
      <c r="C5373" s="111" t="s">
        <v>8937</v>
      </c>
      <c r="D5373" s="111"/>
      <c r="E5373" s="65"/>
      <c r="F5373" s="66" t="s">
        <v>8898</v>
      </c>
      <c r="G5373" s="141">
        <v>0</v>
      </c>
      <c r="H5373" s="109">
        <v>53</v>
      </c>
      <c r="I5373" s="109"/>
      <c r="J5373" s="110"/>
      <c r="M5373" s="136" t="s">
        <v>8898</v>
      </c>
      <c r="N5373" s="136"/>
      <c r="O5373" s="178" t="str">
        <f t="shared" si="142"/>
        <v>Label.create(:concept_id =&gt; Concept.find_by_codelist_and_code(252, 'A423').id, :locale =&gt; 'fi', :preflabel =&gt; 'ID3v2', :scopenote =&gt; '0')</v>
      </c>
      <c r="P5373" s="3"/>
    </row>
    <row r="5374" spans="1:16" ht="30" hidden="1">
      <c r="A5374" s="118">
        <v>252</v>
      </c>
      <c r="B5374" s="118">
        <v>15</v>
      </c>
      <c r="C5374" s="111" t="s">
        <v>5543</v>
      </c>
      <c r="D5374" s="111"/>
      <c r="E5374" s="65"/>
      <c r="F5374" s="66" t="s">
        <v>5537</v>
      </c>
      <c r="G5374" s="141" t="s">
        <v>6365</v>
      </c>
      <c r="H5374" s="109">
        <v>53</v>
      </c>
      <c r="I5374" s="109"/>
      <c r="J5374" s="110"/>
      <c r="M5374" s="136" t="s">
        <v>12202</v>
      </c>
      <c r="N5374" s="136"/>
      <c r="O5374" s="178" t="str">
        <f t="shared" si="142"/>
        <v>Label.create(:concept_id =&gt; Concept.find_by_codelist_and_code(252, 'A441').id, :locale =&gt; 'fi', :preflabel =&gt; 'Tilaääni 4.1', :scopenote =&gt; 'Five-channel audio (including low-frequency channel)')</v>
      </c>
      <c r="P5374" s="3"/>
    </row>
    <row r="5375" spans="1:16" ht="30" hidden="1">
      <c r="A5375" s="118">
        <v>252</v>
      </c>
      <c r="B5375" s="118">
        <v>16</v>
      </c>
      <c r="C5375" s="111" t="s">
        <v>5544</v>
      </c>
      <c r="D5375" s="111"/>
      <c r="E5375" s="65"/>
      <c r="F5375" s="66" t="s">
        <v>5539</v>
      </c>
      <c r="G5375" s="141" t="s">
        <v>6366</v>
      </c>
      <c r="H5375" s="109">
        <v>53</v>
      </c>
      <c r="I5375" s="109"/>
      <c r="J5375" s="110"/>
      <c r="M5375" s="136" t="s">
        <v>12203</v>
      </c>
      <c r="N5375" s="136"/>
      <c r="O5375" s="178" t="str">
        <f t="shared" si="142"/>
        <v>Label.create(:concept_id =&gt; Concept.find_by_codelist_and_code(252, 'A451').id, :locale =&gt; 'fi', :preflabel =&gt; 'Tilaääni 5.1', :scopenote =&gt; 'Six-channel audio (including low-frequency channel)')</v>
      </c>
      <c r="P5375" s="3"/>
    </row>
    <row r="5376" spans="1:16" hidden="1">
      <c r="A5376" s="118">
        <v>252</v>
      </c>
      <c r="B5376" s="118">
        <v>17</v>
      </c>
      <c r="C5376" s="111" t="s">
        <v>8884</v>
      </c>
      <c r="D5376" s="111"/>
      <c r="E5376" s="111"/>
      <c r="F5376" s="108" t="s">
        <v>8938</v>
      </c>
      <c r="G5376" s="108">
        <v>0</v>
      </c>
      <c r="H5376" s="109">
        <v>53</v>
      </c>
      <c r="I5376" s="109"/>
      <c r="J5376" s="110"/>
      <c r="M5376" s="136" t="s">
        <v>12653</v>
      </c>
      <c r="N5376" s="136"/>
      <c r="O5376" s="178" t="str">
        <f t="shared" si="142"/>
        <v>Label.create(:concept_id =&gt; Concept.find_by_codelist_and_code(252, 'B001').id, :locale =&gt; 'fi', :preflabel =&gt; 'Rajausmerkinnöin', :scopenote =&gt; '0')</v>
      </c>
      <c r="P5376" s="3"/>
    </row>
    <row r="5377" spans="1:16" ht="75" hidden="1">
      <c r="A5377" s="118">
        <v>252</v>
      </c>
      <c r="B5377" s="118">
        <v>18</v>
      </c>
      <c r="C5377" s="111" t="s">
        <v>8885</v>
      </c>
      <c r="D5377" s="111"/>
      <c r="E5377" s="111"/>
      <c r="F5377" s="108" t="s">
        <v>8939</v>
      </c>
      <c r="G5377" s="108" t="s">
        <v>8940</v>
      </c>
      <c r="H5377" s="109">
        <v>53</v>
      </c>
      <c r="I5377" s="109"/>
      <c r="J5377" s="110"/>
      <c r="M5377" s="136" t="s">
        <v>12654</v>
      </c>
      <c r="N5377" s="136"/>
      <c r="O5377" s="178" t="str">
        <f t="shared" si="142"/>
        <v>Label.create(:concept_id =&gt; Concept.find_by_codelist_and_code(252, 'B002').id, :locale =&gt; 'fi', :preflabel =&gt; 'Ilman rajausmerkintöjä', :scopenote =&gt; 'If page size of the resource file is not equal to final trimmed page size of the product (in &amp;lt;Measure&gt;, then text or image area should be centred on final pages. Note that content may not bleed to the trimmed page edge')</v>
      </c>
      <c r="P5377" s="3"/>
    </row>
    <row r="5378" spans="1:16" hidden="1">
      <c r="A5378" s="118">
        <v>252</v>
      </c>
      <c r="B5378" s="118">
        <v>19</v>
      </c>
      <c r="C5378" s="111" t="s">
        <v>8886</v>
      </c>
      <c r="D5378" s="111"/>
      <c r="E5378" s="111"/>
      <c r="F5378" s="108" t="s">
        <v>8903</v>
      </c>
      <c r="G5378" s="108">
        <v>0</v>
      </c>
      <c r="H5378" s="109">
        <v>53</v>
      </c>
      <c r="I5378" s="109"/>
      <c r="J5378" s="110"/>
      <c r="M5378" s="136" t="s">
        <v>12637</v>
      </c>
      <c r="N5378" s="136"/>
      <c r="O5378" s="178" t="str">
        <f t="shared" si="142"/>
        <v>Label.create(:concept_id =&gt; Concept.find_by_codelist_and_code(252, 'B003').id, :locale =&gt; 'fi', :preflabel =&gt; 'Harmaasävykuva', :scopenote =&gt; '0')</v>
      </c>
      <c r="P5378" s="3"/>
    </row>
    <row r="5379" spans="1:16" ht="30" hidden="1">
      <c r="A5379" s="118">
        <v>252</v>
      </c>
      <c r="B5379" s="118">
        <v>20</v>
      </c>
      <c r="C5379" s="111" t="s">
        <v>8887</v>
      </c>
      <c r="D5379" s="111"/>
      <c r="E5379" s="111"/>
      <c r="F5379" s="108" t="s">
        <v>8941</v>
      </c>
      <c r="G5379" s="108" t="s">
        <v>8942</v>
      </c>
      <c r="H5379" s="109">
        <v>53</v>
      </c>
      <c r="I5379" s="109"/>
      <c r="J5379" s="110"/>
      <c r="M5379" s="136" t="s">
        <v>12655</v>
      </c>
      <c r="N5379" s="136"/>
      <c r="O5379" s="178" t="str">
        <f t="shared" si="142"/>
        <v>Label.create(:concept_id =&gt; Concept.find_by_codelist_and_code(252, 'B004').id, :locale =&gt; 'fi', :preflabel =&gt; 'Värieroteltu – 2 kanavaa', :scopenote =&gt; 'Two pages in the resource file represent a single page in the product')</v>
      </c>
      <c r="P5379" s="3"/>
    </row>
    <row r="5380" spans="1:16" hidden="1">
      <c r="A5380" s="118">
        <v>252</v>
      </c>
      <c r="B5380" s="118">
        <v>21</v>
      </c>
      <c r="C5380" s="111" t="s">
        <v>8943</v>
      </c>
      <c r="D5380" s="111"/>
      <c r="E5380" s="111"/>
      <c r="F5380" s="108" t="s">
        <v>8944</v>
      </c>
      <c r="G5380" s="108">
        <v>0</v>
      </c>
      <c r="H5380" s="109">
        <v>53</v>
      </c>
      <c r="I5380" s="109"/>
      <c r="J5380" s="110"/>
      <c r="M5380" s="136" t="s">
        <v>12755</v>
      </c>
      <c r="N5380" s="136"/>
      <c r="O5380" s="178" t="str">
        <f t="shared" si="142"/>
        <v>Label.create(:concept_id =&gt; Concept.find_by_codelist_and_code(252, 'B005').id, :locale =&gt; 'fi', :preflabel =&gt; 'Värieroteltu – 3 kanavaa', :scopenote =&gt; '0')</v>
      </c>
      <c r="P5380" s="3"/>
    </row>
    <row r="5381" spans="1:16" hidden="1">
      <c r="A5381" s="118">
        <v>252</v>
      </c>
      <c r="B5381" s="118">
        <v>22</v>
      </c>
      <c r="C5381" s="111" t="s">
        <v>9051</v>
      </c>
      <c r="D5381" s="111"/>
      <c r="E5381" s="111"/>
      <c r="F5381" s="108" t="s">
        <v>9077</v>
      </c>
      <c r="G5381" s="108" t="s">
        <v>9078</v>
      </c>
      <c r="H5381" s="109">
        <v>55</v>
      </c>
      <c r="I5381" s="109"/>
      <c r="J5381" s="110"/>
      <c r="M5381" s="136" t="s">
        <v>12756</v>
      </c>
      <c r="N5381" s="136"/>
      <c r="O5381" s="178" t="str">
        <f t="shared" si="142"/>
        <v>Label.create(:concept_id =&gt; Concept.find_by_codelist_and_code(252, 'B006').id, :locale =&gt; 'fi', :preflabel =&gt; 'Värieroteltu – 4 kanavaa', :scopenote =&gt; 'For example, preseparated CMYK')</v>
      </c>
      <c r="P5381" s="3"/>
    </row>
    <row r="5382" spans="1:16" hidden="1">
      <c r="A5382" s="118">
        <v>252</v>
      </c>
      <c r="B5382" s="118">
        <v>22</v>
      </c>
      <c r="C5382" s="111" t="s">
        <v>8945</v>
      </c>
      <c r="D5382" s="111"/>
      <c r="E5382" s="111"/>
      <c r="F5382" s="108" t="s">
        <v>8946</v>
      </c>
      <c r="G5382" s="108">
        <v>0</v>
      </c>
      <c r="H5382" s="109">
        <v>53</v>
      </c>
      <c r="I5382" s="109"/>
      <c r="J5382" s="110"/>
      <c r="M5382" s="136" t="s">
        <v>12656</v>
      </c>
      <c r="N5382" s="136"/>
      <c r="O5382" s="178" t="str">
        <f t="shared" si="142"/>
        <v>Label.create(:concept_id =&gt; Concept.find_by_codelist_and_code(252, 'B010').id, :locale =&gt; 'fi', :preflabel =&gt; 'Komposiitti (CMYK)', :scopenote =&gt; '0')</v>
      </c>
      <c r="P5382" s="3"/>
    </row>
    <row r="5383" spans="1:16" hidden="1">
      <c r="A5383" s="118">
        <v>252</v>
      </c>
      <c r="B5383" s="118">
        <v>23</v>
      </c>
      <c r="C5383" s="111" t="s">
        <v>8947</v>
      </c>
      <c r="D5383" s="111"/>
      <c r="E5383" s="111"/>
      <c r="F5383" s="108" t="s">
        <v>8948</v>
      </c>
      <c r="G5383" s="108">
        <v>0</v>
      </c>
      <c r="H5383" s="109">
        <v>53</v>
      </c>
      <c r="I5383" s="109"/>
      <c r="J5383" s="110"/>
      <c r="M5383" s="136" t="s">
        <v>12657</v>
      </c>
      <c r="N5383" s="136"/>
      <c r="O5383" s="178" t="str">
        <f t="shared" si="142"/>
        <v>Label.create(:concept_id =&gt; Concept.find_by_codelist_and_code(252, 'B011').id, :locale =&gt; 'fi', :preflabel =&gt; 'Komposiitti (RGB)', :scopenote =&gt; '0')</v>
      </c>
      <c r="P5383" s="3"/>
    </row>
    <row r="5384" spans="1:16" ht="15.75" hidden="1">
      <c r="A5384" s="143">
        <v>253</v>
      </c>
      <c r="B5384" s="143">
        <v>0</v>
      </c>
      <c r="C5384" s="144"/>
      <c r="D5384" s="144"/>
      <c r="E5384" s="144"/>
      <c r="F5384" s="145" t="s">
        <v>8949</v>
      </c>
      <c r="G5384" s="146">
        <v>0</v>
      </c>
      <c r="H5384" s="109">
        <v>53</v>
      </c>
      <c r="I5384" s="109"/>
      <c r="J5384" s="110"/>
      <c r="M5384" s="136" t="s">
        <v>12658</v>
      </c>
      <c r="N5384" s="136"/>
      <c r="O5384" s="178" t="str">
        <f t="shared" si="142"/>
        <v>Label.create(:concept_id =&gt; Concept.find_by_codelist_and_code(253, nil).id, :locale =&gt; 'fi', :preflabel =&gt; 'Tiedoston lisäpiirteen tyyppi', :scopenote =&gt; '0')</v>
      </c>
      <c r="P5384" s="3"/>
    </row>
    <row r="5385" spans="1:16" ht="30" hidden="1">
      <c r="A5385" s="118">
        <v>253</v>
      </c>
      <c r="B5385" s="172">
        <v>1</v>
      </c>
      <c r="C5385" s="111" t="s">
        <v>1557</v>
      </c>
      <c r="D5385" s="111"/>
      <c r="E5385" s="111"/>
      <c r="F5385" s="108" t="s">
        <v>2506</v>
      </c>
      <c r="G5385" s="108" t="s">
        <v>8950</v>
      </c>
      <c r="H5385" s="109">
        <v>53</v>
      </c>
      <c r="I5385" s="109"/>
      <c r="J5385" s="110"/>
      <c r="M5385" s="136" t="s">
        <v>12040</v>
      </c>
      <c r="N5385" s="136"/>
      <c r="O5385" s="178" t="str">
        <f t="shared" si="142"/>
        <v>Label.create(:concept_id =&gt; Concept.find_by_codelist_and_code(253, '01').id, :locale =&gt; 'fi', :preflabel =&gt; 'Tiedostomuoto', :scopenote =&gt; 'Resource File Feature Value carries a code from List 178')</v>
      </c>
      <c r="P5385" s="3"/>
    </row>
    <row r="5386" spans="1:16" ht="75" hidden="1">
      <c r="A5386" s="118">
        <v>253</v>
      </c>
      <c r="B5386" s="172">
        <v>2</v>
      </c>
      <c r="C5386" s="111" t="s">
        <v>2086</v>
      </c>
      <c r="D5386" s="111"/>
      <c r="E5386" s="111"/>
      <c r="F5386" s="108" t="s">
        <v>2618</v>
      </c>
      <c r="G5386" s="108" t="s">
        <v>8951</v>
      </c>
      <c r="H5386" s="109">
        <v>53</v>
      </c>
      <c r="I5386" s="109"/>
      <c r="J5386" s="110"/>
      <c r="M5386" s="136" t="s">
        <v>12043</v>
      </c>
      <c r="N5386" s="136"/>
      <c r="O5386" s="178" t="str">
        <f t="shared" si="142"/>
        <v>Label.create(:concept_id =&gt; Concept.find_by_codelist_and_code(253, '04').id, :locale =&gt; 'fi', :preflabel =&gt; 'Tiedoston nimi', :scopenote =&gt; 'Resource File Feature Value carries the filename of the supporting resource, necessary only when it is different from the last part of the path provided in &amp;lt;ResourceFileLink&gt;')</v>
      </c>
      <c r="P5386" s="3"/>
    </row>
    <row r="5387" spans="1:16" ht="60" hidden="1">
      <c r="A5387" s="118">
        <v>253</v>
      </c>
      <c r="B5387" s="172">
        <v>3</v>
      </c>
      <c r="C5387" s="111" t="s">
        <v>1658</v>
      </c>
      <c r="D5387" s="111"/>
      <c r="E5387" s="111"/>
      <c r="F5387" s="108" t="s">
        <v>4775</v>
      </c>
      <c r="G5387" s="108" t="s">
        <v>8952</v>
      </c>
      <c r="H5387" s="109">
        <v>53</v>
      </c>
      <c r="I5387" s="109"/>
      <c r="J5387" s="110"/>
      <c r="M5387" s="136" t="s">
        <v>12659</v>
      </c>
      <c r="N5387" s="136"/>
      <c r="O5387" s="178" t="str">
        <f t="shared" si="142"/>
        <v>Label.create(:concept_id =&gt; Concept.find_by_codelist_and_code(253, '05').id, :locale =&gt; 'fi', :preflabel =&gt; 'Tiedoston koko megatavuina', :scopenote =&gt; 'Resource File Feature Value carries a decimal number only, suggested no more than 2 or 3 significant digits (eg 1.7, not 1.7462 or 1.75MB)')</v>
      </c>
      <c r="P5387" s="3"/>
    </row>
    <row r="5388" spans="1:16" ht="90" hidden="1">
      <c r="A5388" s="118">
        <v>253</v>
      </c>
      <c r="B5388" s="172">
        <v>4</v>
      </c>
      <c r="C5388" s="111" t="s">
        <v>1247</v>
      </c>
      <c r="D5388" s="111"/>
      <c r="E5388" s="111"/>
      <c r="F5388" s="108" t="s">
        <v>8953</v>
      </c>
      <c r="G5388" s="108" t="s">
        <v>8954</v>
      </c>
      <c r="H5388" s="109">
        <v>53</v>
      </c>
      <c r="I5388" s="109"/>
      <c r="J5388" s="110"/>
      <c r="M5388" s="136" t="s">
        <v>12045</v>
      </c>
      <c r="N5388" s="136"/>
      <c r="O5388" s="178" t="str">
        <f t="shared" si="142"/>
        <v>Label.create(:concept_id =&gt; Concept.find_by_codelist_and_code(253, '06').id, :locale =&gt; 'fi', :preflabel =&gt; 'MD5-tarkistussumma', :scopenote =&gt; 'MD5 hash value of the resource file. &amp;lt;ResourceFileFeatureValue&gt; should contain the 128-bit digest value (as 32 hexadecimal digits). Can be used as a cryptographic check on the integrity of a resource after it has been retrieved')</v>
      </c>
      <c r="P5388" s="3"/>
    </row>
    <row r="5389" spans="1:16" ht="30" hidden="1">
      <c r="A5389" s="118">
        <v>253</v>
      </c>
      <c r="B5389" s="172">
        <v>5</v>
      </c>
      <c r="C5389" s="111" t="s">
        <v>1248</v>
      </c>
      <c r="D5389" s="111"/>
      <c r="E5389" s="111"/>
      <c r="F5389" s="108" t="s">
        <v>4763</v>
      </c>
      <c r="G5389" s="108" t="s">
        <v>8955</v>
      </c>
      <c r="H5389" s="109">
        <v>53</v>
      </c>
      <c r="I5389" s="109"/>
      <c r="J5389" s="110"/>
      <c r="M5389" s="136" t="s">
        <v>12046</v>
      </c>
      <c r="N5389" s="136"/>
      <c r="O5389" s="178" t="str">
        <f t="shared" si="142"/>
        <v>Label.create(:concept_id =&gt; Concept.find_by_codelist_and_code(253, '07').id, :locale =&gt; 'fi', :preflabel =&gt; 'Tiedoston koko tavuina', :scopenote =&gt; 'Resource File Feature Value carries a integer number only (eg 1831023)')</v>
      </c>
      <c r="P5389" s="3"/>
    </row>
    <row r="5390" spans="1:16" ht="90" hidden="1">
      <c r="A5390" s="118">
        <v>253</v>
      </c>
      <c r="B5390" s="172">
        <v>6</v>
      </c>
      <c r="C5390" s="111" t="s">
        <v>4072</v>
      </c>
      <c r="D5390" s="111"/>
      <c r="E5390" s="111"/>
      <c r="F5390" s="108" t="s">
        <v>5498</v>
      </c>
      <c r="G5390" s="108" t="s">
        <v>8956</v>
      </c>
      <c r="H5390" s="109">
        <v>53</v>
      </c>
      <c r="I5390" s="109"/>
      <c r="J5390" s="110"/>
      <c r="M5390" s="136" t="s">
        <v>12660</v>
      </c>
      <c r="N5390" s="136"/>
      <c r="O5390" s="178" t="str">
        <f t="shared" si="142"/>
        <v>Label.create(:concept_id =&gt; Concept.find_by_codelist_and_code(253, '08').id, :locale =&gt; 'fi', :preflabel =&gt; 'SHA-256 -tarkistussumma', :scopenote =&gt; 'SHA-256 hash value of the resource file. &amp;lt;ResourceFileFeatureValue&gt; should contain the 256-bit digest value (as 64 hexadecimal digits). Can be used as a cryptographic check on the integrity of a resource after it has been retrieved')</v>
      </c>
      <c r="P5390" s="3"/>
    </row>
    <row r="5391" spans="1:16" ht="45" hidden="1">
      <c r="A5391" s="118">
        <v>253</v>
      </c>
      <c r="B5391" s="172">
        <v>7</v>
      </c>
      <c r="C5391" s="111" t="s">
        <v>294</v>
      </c>
      <c r="D5391" s="111"/>
      <c r="E5391" s="111"/>
      <c r="F5391" s="108" t="s">
        <v>8909</v>
      </c>
      <c r="G5391" s="108" t="s">
        <v>8957</v>
      </c>
      <c r="H5391" s="109">
        <v>53</v>
      </c>
      <c r="I5391" s="109"/>
      <c r="J5391" s="110"/>
      <c r="M5391" s="136" t="s">
        <v>12642</v>
      </c>
      <c r="N5391" s="136"/>
      <c r="O5391" s="178" t="str">
        <f t="shared" si="142"/>
        <v>Label.create(:concept_id =&gt; Concept.find_by_codelist_and_code(253, '31').id, :locale =&gt; 'fi', :preflabel =&gt; 'Äänityksen taso', :scopenote =&gt; 'Resource File Feature Value is the loudness in LKFS (LUFS) used for audio normalisation – see ITU-R BS.1770')</v>
      </c>
      <c r="P5391" s="3"/>
    </row>
    <row r="5392" spans="1:16" ht="15.75" hidden="1">
      <c r="A5392" s="143">
        <v>254</v>
      </c>
      <c r="B5392" s="143">
        <v>0</v>
      </c>
      <c r="C5392" s="144"/>
      <c r="D5392" s="144"/>
      <c r="E5392" s="144"/>
      <c r="F5392" s="145" t="s">
        <v>8958</v>
      </c>
      <c r="G5392" s="146">
        <v>0</v>
      </c>
      <c r="H5392" s="109">
        <v>53</v>
      </c>
      <c r="I5392" s="109"/>
      <c r="J5392" s="110"/>
      <c r="M5392" s="136" t="s">
        <v>12661</v>
      </c>
      <c r="N5392" s="136"/>
      <c r="O5392" s="178" t="str">
        <f t="shared" si="142"/>
        <v>Label.create(:concept_id =&gt; Concept.find_by_codelist_and_code(254, nil).id, :locale =&gt; 'fi', :preflabel =&gt; 'Tiedoston päivämäärän rooli', :scopenote =&gt; '0')</v>
      </c>
      <c r="P5392" s="3"/>
    </row>
    <row r="5393" spans="1:16" ht="30" hidden="1">
      <c r="A5393" s="118">
        <v>254</v>
      </c>
      <c r="B5393" s="118">
        <v>1</v>
      </c>
      <c r="C5393" s="111" t="s">
        <v>3708</v>
      </c>
      <c r="D5393" s="111"/>
      <c r="E5393" s="111"/>
      <c r="F5393" s="108" t="s">
        <v>2502</v>
      </c>
      <c r="G5393" s="108" t="s">
        <v>2503</v>
      </c>
      <c r="H5393" s="109">
        <v>53</v>
      </c>
      <c r="I5393" s="109"/>
      <c r="J5393" s="110"/>
      <c r="M5393" s="136" t="s">
        <v>11942</v>
      </c>
      <c r="N5393" s="136"/>
      <c r="O5393" s="178" t="str">
        <f t="shared" si="142"/>
        <v>Label.create(:concept_id =&gt; Concept.find_by_codelist_and_code(254, '17').id, :locale =&gt; 'fi', :preflabel =&gt; 'Päivitysaika', :scopenote =&gt; 'Date when a resource was last changed or updated')</v>
      </c>
      <c r="P5393" s="3"/>
    </row>
    <row r="5394" spans="1:16" ht="30" hidden="1">
      <c r="A5394" s="118">
        <v>254</v>
      </c>
      <c r="B5394" s="118">
        <v>2</v>
      </c>
      <c r="C5394" s="111" t="s">
        <v>848</v>
      </c>
      <c r="D5394" s="111"/>
      <c r="E5394" s="111"/>
      <c r="F5394" s="108" t="s">
        <v>4861</v>
      </c>
      <c r="G5394" s="108" t="s">
        <v>8959</v>
      </c>
      <c r="H5394" s="109">
        <v>53</v>
      </c>
      <c r="I5394" s="109"/>
      <c r="J5394" s="110"/>
      <c r="M5394" s="136" t="s">
        <v>12662</v>
      </c>
      <c r="N5394" s="136"/>
      <c r="O5394" s="178" t="str">
        <f t="shared" si="142"/>
        <v>Label.create(:concept_id =&gt; Concept.find_by_codelist_and_code(254, '27').id, :locale =&gt; 'fi', :preflabel =&gt; 'Saatavissa alkaen', :scopenote =&gt; 'Date from which a resource is available for download')</v>
      </c>
      <c r="P5394" s="3"/>
    </row>
    <row r="5395" spans="1:16" ht="30" hidden="1">
      <c r="A5395" s="118">
        <v>254</v>
      </c>
      <c r="B5395" s="118">
        <v>3</v>
      </c>
      <c r="C5395" s="111" t="s">
        <v>4051</v>
      </c>
      <c r="D5395" s="111"/>
      <c r="E5395" s="111"/>
      <c r="F5395" s="108" t="s">
        <v>4862</v>
      </c>
      <c r="G5395" s="108" t="s">
        <v>8960</v>
      </c>
      <c r="H5395" s="109">
        <v>53</v>
      </c>
      <c r="I5395" s="109"/>
      <c r="J5395" s="110"/>
      <c r="M5395" s="136" t="s">
        <v>12663</v>
      </c>
      <c r="N5395" s="136"/>
      <c r="O5395" s="178" t="str">
        <f t="shared" si="142"/>
        <v>Label.create(:concept_id =&gt; Concept.find_by_codelist_and_code(254, '28').id, :locale =&gt; 'fi', :preflabel =&gt; 'Viimeinen saatavuuspäivä', :scopenote =&gt; 'Date until which a resource is available for download')</v>
      </c>
      <c r="P5395" s="3"/>
    </row>
    <row r="5396" spans="1:16" ht="15.75" hidden="1">
      <c r="A5396" s="143">
        <v>255</v>
      </c>
      <c r="B5396" s="143">
        <v>0</v>
      </c>
      <c r="C5396" s="144"/>
      <c r="D5396" s="144"/>
      <c r="E5396" s="144"/>
      <c r="F5396" s="145" t="s">
        <v>8961</v>
      </c>
      <c r="G5396" s="146">
        <v>0</v>
      </c>
      <c r="H5396" s="109">
        <v>53</v>
      </c>
      <c r="I5396" s="109"/>
      <c r="J5396" s="110"/>
      <c r="M5396" s="136" t="s">
        <v>12664</v>
      </c>
      <c r="N5396" s="136"/>
      <c r="O5396" s="178" t="str">
        <f t="shared" si="142"/>
        <v>Label.create(:concept_id =&gt; Concept.find_by_codelist_and_code(255, nil).id, :locale =&gt; 'fi', :preflabel =&gt; 'Lisäyskohdan tyyppi', :scopenote =&gt; '0')</v>
      </c>
      <c r="P5396" s="3"/>
    </row>
    <row r="5397" spans="1:16" ht="45" hidden="1">
      <c r="A5397" s="118">
        <v>255</v>
      </c>
      <c r="B5397" s="118">
        <v>1</v>
      </c>
      <c r="C5397" s="111" t="s">
        <v>8962</v>
      </c>
      <c r="D5397" s="111"/>
      <c r="E5397" s="111"/>
      <c r="F5397" s="108" t="s">
        <v>8963</v>
      </c>
      <c r="G5397" s="108" t="s">
        <v>8964</v>
      </c>
      <c r="H5397" s="109">
        <v>53</v>
      </c>
      <c r="I5397" s="109"/>
      <c r="J5397" s="110"/>
      <c r="M5397" s="136" t="s">
        <v>12665</v>
      </c>
      <c r="N5397" s="136"/>
      <c r="O5397" s="178" t="str">
        <f t="shared" si="142"/>
        <v>Label.create(:concept_id =&gt; Concept.find_by_codelist_and_code(255, 'ALP').id, :locale =&gt; 'fi', :preflabel =&gt; 'Looginen sivunumerointi', :scopenote =&gt; 'Insert appears after an even numbered or before an odd numbered logical page. &amp;lt;InsertPointValue&gt; is an integer page number')</v>
      </c>
      <c r="P5397" s="3"/>
    </row>
    <row r="5398" spans="1:16" ht="60" hidden="1">
      <c r="A5398" s="118">
        <v>255</v>
      </c>
      <c r="B5398" s="118">
        <v>2</v>
      </c>
      <c r="C5398" s="111" t="s">
        <v>8965</v>
      </c>
      <c r="D5398" s="111"/>
      <c r="E5398" s="111"/>
      <c r="F5398" s="108" t="s">
        <v>8966</v>
      </c>
      <c r="G5398" s="108" t="s">
        <v>8967</v>
      </c>
      <c r="H5398" s="109">
        <v>53</v>
      </c>
      <c r="I5398" s="109"/>
      <c r="J5398" s="110"/>
      <c r="M5398" s="136" t="s">
        <v>12666</v>
      </c>
      <c r="N5398" s="136"/>
      <c r="O5398" s="178" t="str">
        <f t="shared" si="142"/>
        <v>Label.create(:concept_id =&gt; Concept.find_by_codelist_and_code(255, 'APP').id, :locale =&gt; 'fi', :preflabel =&gt; 'Painetun kirjan sivunumero', :scopenote =&gt; 'Insert appears after an even numbered or before an odd numbered printed page number. &amp;lt;InsertPointValue&gt; is an integer page number')</v>
      </c>
      <c r="P5398" s="3"/>
    </row>
    <row r="5399" spans="1:16" ht="105" hidden="1">
      <c r="A5399" s="118">
        <v>255</v>
      </c>
      <c r="B5399" s="118">
        <v>3</v>
      </c>
      <c r="C5399" s="111" t="s">
        <v>8968</v>
      </c>
      <c r="D5399" s="111"/>
      <c r="E5399" s="111"/>
      <c r="F5399" s="108" t="s">
        <v>8969</v>
      </c>
      <c r="G5399" s="108" t="s">
        <v>8970</v>
      </c>
      <c r="H5399" s="109">
        <v>53</v>
      </c>
      <c r="I5399" s="109"/>
      <c r="J5399" s="110"/>
      <c r="M5399" s="136" t="s">
        <v>12667</v>
      </c>
      <c r="N5399" s="136"/>
      <c r="O5399" s="178" t="str">
        <f t="shared" si="142"/>
        <v>Label.create(:concept_id =&gt; Concept.find_by_codelist_and_code(255, 'ATC').id, :locale =&gt; 'fi', :preflabel =&gt; 'Aikaleima', :scopenote =&gt; 'Insert appears in the body at a specific timecode (hours, minutes, seconds, counted from the beginning of the product before any inserts are added). &amp;lt;InsertPointValue&gt; is in the format HHHMMSS. Fill with leading zeroes if any elements are missing. If centisecond precision is required, use HHHMMSScc')</v>
      </c>
      <c r="P5399" s="3"/>
    </row>
    <row r="5400" spans="1:16" ht="75" hidden="1">
      <c r="A5400" s="118">
        <v>255</v>
      </c>
      <c r="B5400" s="118">
        <v>4</v>
      </c>
      <c r="C5400" s="111" t="s">
        <v>8971</v>
      </c>
      <c r="D5400" s="111"/>
      <c r="E5400" s="111"/>
      <c r="F5400" s="108" t="s">
        <v>8972</v>
      </c>
      <c r="G5400" s="108" t="s">
        <v>8973</v>
      </c>
      <c r="H5400" s="109">
        <v>53</v>
      </c>
      <c r="I5400" s="109"/>
      <c r="J5400" s="110"/>
      <c r="M5400" s="136" t="s">
        <v>12668</v>
      </c>
      <c r="N5400" s="136"/>
      <c r="O5400" s="178" t="str">
        <f t="shared" si="142"/>
        <v>Label.create(:concept_id =&gt; Concept.find_by_codelist_and_code(255, 'AHL').id, :locale =&gt; 'fi', :preflabel =&gt; 'HTML-elementti', :scopenote =&gt; 'Insert appears before the block-level HTML element – &amp;amp;lt;InsertPointValue&gt; is the value of the id or name attribute of the block-level element (which must be unique within the body of the product)')</v>
      </c>
      <c r="P5400" s="3"/>
    </row>
    <row r="5401" spans="1:16" ht="45" hidden="1">
      <c r="A5401" s="143">
        <v>256</v>
      </c>
      <c r="B5401" s="143">
        <v>0</v>
      </c>
      <c r="C5401" s="144"/>
      <c r="D5401" s="144"/>
      <c r="E5401" s="144"/>
      <c r="F5401" s="145" t="s">
        <v>8821</v>
      </c>
      <c r="G5401" s="145" t="s">
        <v>13517</v>
      </c>
      <c r="H5401" s="24">
        <v>52</v>
      </c>
      <c r="J5401" s="5">
        <v>3</v>
      </c>
      <c r="K5401" s="101" t="s">
        <v>7723</v>
      </c>
      <c r="M5401" s="136" t="s">
        <v>12669</v>
      </c>
      <c r="N5401" s="136"/>
      <c r="O5401" s="178" t="str">
        <f t="shared" si="142"/>
        <v>Label.create(:concept_id =&gt; Concept.find_by_codelist_and_code(256, nil).id, :locale =&gt; 'fi', :preflabel =&gt; 'Tuotekuvan ominaisuudet', :scopenote =&gt; 'Käytä yhdessä &amp;lt;FeatureValue&gt; &amp;lt;x439&gt;&lt;br&gt;See List 160')</v>
      </c>
      <c r="P5401" s="3"/>
    </row>
    <row r="5402" spans="1:16" hidden="1">
      <c r="A5402" s="118">
        <v>256</v>
      </c>
      <c r="B5402" s="118">
        <v>1</v>
      </c>
      <c r="C5402" s="111" t="s">
        <v>1557</v>
      </c>
      <c r="D5402" s="111"/>
      <c r="E5402" s="111"/>
      <c r="F5402" s="108" t="s">
        <v>8822</v>
      </c>
      <c r="G5402" s="108" t="s">
        <v>8823</v>
      </c>
      <c r="H5402" s="24">
        <v>52</v>
      </c>
      <c r="M5402" s="136" t="s">
        <v>12670</v>
      </c>
      <c r="N5402" s="136" t="s">
        <v>12671</v>
      </c>
      <c r="O5402" s="178" t="str">
        <f t="shared" si="142"/>
        <v>Label.create(:concept_id =&gt; Concept.find_by_codelist_and_code(256, '01').id, :locale =&gt; 'fi', :preflabel =&gt; 'Kuva tuotteesta pakkauksessa', :scopenote =&gt; 'Kuvassa tuote myyntipakkauksessa')</v>
      </c>
      <c r="P5402" s="3"/>
    </row>
    <row r="5403" spans="1:16" ht="30" hidden="1">
      <c r="A5403" s="118">
        <v>256</v>
      </c>
      <c r="B5403" s="118">
        <v>2</v>
      </c>
      <c r="C5403" s="111" t="s">
        <v>1556</v>
      </c>
      <c r="D5403" s="111"/>
      <c r="E5403" s="111"/>
      <c r="F5403" s="108" t="s">
        <v>8824</v>
      </c>
      <c r="G5403" s="108" t="s">
        <v>8825</v>
      </c>
      <c r="H5403" s="24">
        <v>52</v>
      </c>
      <c r="M5403" s="136" t="s">
        <v>12672</v>
      </c>
      <c r="N5403" s="136" t="s">
        <v>12673</v>
      </c>
      <c r="O5403" s="178" t="str">
        <f t="shared" si="142"/>
        <v>Label.create(:concept_id =&gt; Concept.find_by_codelist_and_code(256, '02').id, :locale =&gt; 'fi', :preflabel =&gt; 'Kuva tuotteesta (ilman pakkausta)', :scopenote =&gt; 'Kuvassa tuote ilman myyntipakkusta')</v>
      </c>
      <c r="P5403" s="3"/>
    </row>
    <row r="5404" spans="1:16" ht="45" hidden="1">
      <c r="A5404" s="118">
        <v>256</v>
      </c>
      <c r="B5404" s="118">
        <v>3</v>
      </c>
      <c r="C5404" s="111" t="s">
        <v>1931</v>
      </c>
      <c r="D5404" s="111"/>
      <c r="E5404" s="111"/>
      <c r="F5404" s="108" t="s">
        <v>8826</v>
      </c>
      <c r="G5404" s="108" t="s">
        <v>8827</v>
      </c>
      <c r="H5404" s="24">
        <v>52</v>
      </c>
      <c r="M5404" s="136" t="s">
        <v>12674</v>
      </c>
      <c r="N5404" s="136" t="s">
        <v>12675</v>
      </c>
      <c r="O5404" s="178" t="str">
        <f t="shared" si="142"/>
        <v>Label.create(:concept_id =&gt; Concept.find_by_codelist_and_code(256, '03').id, :locale =&gt; 'fi', :preflabel =&gt; 'Kuva tuotteesta ja oheistuotteista', :scopenote =&gt; 'Kuvassa tuote (myyntipakkauksessa tai ilman) ja oheistuotteista, jotka eivät sisälly tuotteeseen')</v>
      </c>
      <c r="P5404" s="3"/>
    </row>
    <row r="5405" spans="1:16" ht="30" hidden="1">
      <c r="A5405" s="118">
        <v>256</v>
      </c>
      <c r="B5405" s="118">
        <v>4</v>
      </c>
      <c r="C5405" s="111" t="s">
        <v>2086</v>
      </c>
      <c r="D5405" s="111"/>
      <c r="E5405" s="111"/>
      <c r="F5405" s="108" t="s">
        <v>8828</v>
      </c>
      <c r="G5405" s="108" t="s">
        <v>13518</v>
      </c>
      <c r="H5405" s="24">
        <v>52</v>
      </c>
      <c r="M5405" s="136" t="s">
        <v>12676</v>
      </c>
      <c r="N5405" s="136" t="s">
        <v>12677</v>
      </c>
      <c r="O5405" s="178" t="str">
        <f t="shared" si="142"/>
        <v>Label.create(:concept_id =&gt; Concept.find_by_codelist_and_code(256, '04').id, :locale =&gt; 'fi', :preflabel =&gt; 'Kuva kootusta tuotteesta', :scopenote =&gt; 'Kuvassa valmis tuote (esim. koottu lelu, malli tai palapeli)')</v>
      </c>
      <c r="P5405" s="3"/>
    </row>
    <row r="5406" spans="1:16" ht="30" hidden="1">
      <c r="A5406" s="118">
        <v>256</v>
      </c>
      <c r="B5406" s="118">
        <v>5</v>
      </c>
      <c r="C5406" s="111" t="s">
        <v>1658</v>
      </c>
      <c r="D5406" s="111"/>
      <c r="E5406" s="111"/>
      <c r="F5406" s="108" t="s">
        <v>8829</v>
      </c>
      <c r="G5406" s="108" t="s">
        <v>8830</v>
      </c>
      <c r="H5406" s="24">
        <v>52</v>
      </c>
      <c r="M5406" s="136" t="s">
        <v>12678</v>
      </c>
      <c r="N5406" s="136" t="s">
        <v>12679</v>
      </c>
      <c r="O5406" s="178" t="str">
        <f t="shared" si="142"/>
        <v>Label.create(:concept_id =&gt; Concept.find_by_codelist_and_code(256, '05').id, :locale =&gt; 'fi', :preflabel =&gt; 'Kuva tuotteesta käytössä', :scopenote =&gt; 'Kuvassa tuote ihmisen tai ihmisten käytössä')</v>
      </c>
      <c r="P5406" s="3"/>
    </row>
    <row r="5407" spans="1:16" ht="30" hidden="1">
      <c r="A5407" s="118">
        <v>256</v>
      </c>
      <c r="B5407" s="118">
        <v>6</v>
      </c>
      <c r="C5407" s="111" t="s">
        <v>1247</v>
      </c>
      <c r="D5407" s="111"/>
      <c r="E5407" s="111"/>
      <c r="F5407" s="108" t="s">
        <v>8831</v>
      </c>
      <c r="G5407" s="108" t="s">
        <v>8832</v>
      </c>
      <c r="H5407" s="24">
        <v>52</v>
      </c>
      <c r="M5407" s="136" t="s">
        <v>12680</v>
      </c>
      <c r="N5407" s="136" t="s">
        <v>12681</v>
      </c>
      <c r="O5407" s="178" t="str">
        <f t="shared" si="142"/>
        <v>Label.create(:concept_id =&gt; Concept.find_by_codelist_and_code(256, '06').id, :locale =&gt; 'fi', :preflabel =&gt; 'Kuvassa useita tuotteita', :scopenote =&gt; 'Kuvassa useita kopioita tuotteesta tai siihen liittyvistä tuotteista')</v>
      </c>
      <c r="P5407" s="3"/>
    </row>
    <row r="5408" spans="1:16" ht="45" hidden="1">
      <c r="A5408" s="118">
        <v>256</v>
      </c>
      <c r="B5408" s="118">
        <v>7</v>
      </c>
      <c r="C5408" s="111" t="s">
        <v>1248</v>
      </c>
      <c r="D5408" s="111"/>
      <c r="E5408" s="111"/>
      <c r="F5408" s="108" t="s">
        <v>8833</v>
      </c>
      <c r="G5408" s="108" t="s">
        <v>8834</v>
      </c>
      <c r="H5408" s="24">
        <v>52</v>
      </c>
      <c r="M5408" s="136" t="s">
        <v>12682</v>
      </c>
      <c r="N5408" s="136" t="s">
        <v>12683</v>
      </c>
      <c r="O5408" s="178" t="str">
        <f t="shared" si="142"/>
        <v>Label.create(:concept_id =&gt; Concept.find_by_codelist_and_code(256, '07').id, :locale =&gt; 'fi', :preflabel =&gt; 'Kuva tuotteen yksityiskohdasta', :scopenote =&gt; 'Kuvassa osa tuotteesta, esim. kirjan sisäsivuista tai lelun yksityiskohta')</v>
      </c>
      <c r="P5408" s="3"/>
    </row>
    <row r="5409" spans="1:16" ht="45" hidden="1">
      <c r="A5409" s="118">
        <v>256</v>
      </c>
      <c r="B5409" s="118">
        <v>8</v>
      </c>
      <c r="C5409" s="111" t="s">
        <v>3629</v>
      </c>
      <c r="D5409" s="111"/>
      <c r="E5409" s="111"/>
      <c r="F5409" s="108" t="s">
        <v>8835</v>
      </c>
      <c r="G5409" s="108" t="s">
        <v>8843</v>
      </c>
      <c r="H5409" s="24">
        <v>52</v>
      </c>
      <c r="M5409" s="136" t="s">
        <v>12684</v>
      </c>
      <c r="N5409" s="136" t="s">
        <v>12685</v>
      </c>
      <c r="O5409" s="178" t="str">
        <f t="shared" si="142"/>
        <v>Label.create(:concept_id =&gt; Concept.find_by_codelist_and_code(256, '21').id, :locale =&gt; 'fi', :preflabel =&gt; '3D-perspektiivi edestä', :scopenote =&gt; 'Vasen kuvakulma edestä')</v>
      </c>
      <c r="P5409" s="3"/>
    </row>
    <row r="5410" spans="1:16" ht="45" hidden="1">
      <c r="A5410" s="118">
        <v>256</v>
      </c>
      <c r="B5410" s="118">
        <v>9</v>
      </c>
      <c r="C5410" s="111" t="s">
        <v>2962</v>
      </c>
      <c r="D5410" s="111"/>
      <c r="E5410" s="111"/>
      <c r="F5410" s="108" t="s">
        <v>8836</v>
      </c>
      <c r="G5410" s="108" t="s">
        <v>8844</v>
      </c>
      <c r="H5410" s="24">
        <v>52</v>
      </c>
      <c r="M5410" s="136" t="s">
        <v>12686</v>
      </c>
      <c r="N5410" s="136" t="s">
        <v>12687</v>
      </c>
      <c r="O5410" s="178" t="str">
        <f t="shared" si="142"/>
        <v>Label.create(:concept_id =&gt; Concept.find_by_codelist_and_code(256, '22').id, :locale =&gt; 'fi', :preflabel =&gt; '3D-perspektiivi takaa', :scopenote =&gt; 'Oikea kuvakulma takaa')</v>
      </c>
      <c r="P5410" s="3"/>
    </row>
    <row r="5411" spans="1:16" ht="45" hidden="1">
      <c r="A5411" s="118">
        <v>256</v>
      </c>
      <c r="B5411" s="118">
        <v>10</v>
      </c>
      <c r="C5411" s="111" t="s">
        <v>769</v>
      </c>
      <c r="D5411" s="111"/>
      <c r="E5411" s="111"/>
      <c r="F5411" s="108" t="s">
        <v>8837</v>
      </c>
      <c r="G5411" s="108" t="s">
        <v>8845</v>
      </c>
      <c r="H5411" s="24">
        <v>52</v>
      </c>
      <c r="M5411" s="136" t="s">
        <v>12688</v>
      </c>
      <c r="N5411" s="136" t="s">
        <v>12689</v>
      </c>
      <c r="O5411" s="178" t="str">
        <f t="shared" si="142"/>
        <v>Label.create(:concept_id =&gt; Concept.find_by_codelist_and_code(256, '23').id, :locale =&gt; 'fi', :preflabel =&gt; '3D-perspektiivi oikea edestä', :scopenote =&gt; 'Oikea kuvakulma edestä yläviistosta')</v>
      </c>
      <c r="P5411" s="3"/>
    </row>
    <row r="5412" spans="1:16" ht="45" hidden="1">
      <c r="A5412" s="118">
        <v>256</v>
      </c>
      <c r="B5412" s="118">
        <v>11</v>
      </c>
      <c r="C5412" s="111" t="s">
        <v>203</v>
      </c>
      <c r="D5412" s="111"/>
      <c r="E5412" s="111"/>
      <c r="F5412" s="108" t="s">
        <v>8838</v>
      </c>
      <c r="G5412" s="108" t="s">
        <v>8846</v>
      </c>
      <c r="H5412" s="24">
        <v>52</v>
      </c>
      <c r="M5412" s="136" t="s">
        <v>12690</v>
      </c>
      <c r="N5412" s="136" t="s">
        <v>12691</v>
      </c>
      <c r="O5412" s="178" t="str">
        <f t="shared" si="142"/>
        <v>Label.create(:concept_id =&gt; Concept.find_by_codelist_and_code(256, '24').id, :locale =&gt; 'fi', :preflabel =&gt; '3D-perspektiivi vasen takaa', :scopenote =&gt; 'Vasen kuvakulma takaa yläviistosta')</v>
      </c>
      <c r="P5412" s="3"/>
    </row>
    <row r="5413" spans="1:16" ht="30" hidden="1">
      <c r="A5413" s="118">
        <v>256</v>
      </c>
      <c r="B5413" s="118">
        <v>13</v>
      </c>
      <c r="C5413" s="111" t="s">
        <v>908</v>
      </c>
      <c r="D5413" s="111"/>
      <c r="E5413" s="111"/>
      <c r="F5413" s="108" t="s">
        <v>8975</v>
      </c>
      <c r="G5413" s="108" t="s">
        <v>8976</v>
      </c>
      <c r="H5413" s="24">
        <v>53</v>
      </c>
      <c r="M5413" s="136" t="s">
        <v>12692</v>
      </c>
      <c r="N5413" s="136" t="s">
        <v>12693</v>
      </c>
      <c r="O5413" s="178" t="str">
        <f t="shared" si="142"/>
        <v>Label.create(:concept_id =&gt; Concept.find_by_codelist_and_code(256, '33').id, :locale =&gt; 'fi', :preflabel =&gt; '3D-perspektiivi vasen edestä alaviistosta', :scopenote =&gt; 'Vasen kuvakulma edestä alaviistosta')</v>
      </c>
      <c r="P5413" s="3"/>
    </row>
    <row r="5414" spans="1:16" ht="30" hidden="1">
      <c r="A5414" s="118">
        <v>256</v>
      </c>
      <c r="B5414" s="118">
        <v>14</v>
      </c>
      <c r="C5414" s="111" t="s">
        <v>3602</v>
      </c>
      <c r="D5414" s="111"/>
      <c r="E5414" s="111"/>
      <c r="F5414" s="108" t="s">
        <v>8977</v>
      </c>
      <c r="G5414" s="108" t="s">
        <v>8978</v>
      </c>
      <c r="H5414" s="24">
        <v>53</v>
      </c>
      <c r="M5414" s="136" t="s">
        <v>12694</v>
      </c>
      <c r="N5414" s="136" t="s">
        <v>12695</v>
      </c>
      <c r="O5414" s="178" t="str">
        <f t="shared" si="142"/>
        <v>Label.create(:concept_id =&gt; Concept.find_by_codelist_and_code(256, '34').id, :locale =&gt; 'fi', :preflabel =&gt; '3D-perspektiivi oikea takaa alaviistosta', :scopenote =&gt; 'Oikea kuvakulma takaa alaviistosta')</v>
      </c>
      <c r="P5414" s="3"/>
    </row>
    <row r="5415" spans="1:16" ht="30" hidden="1">
      <c r="A5415" s="118">
        <v>256</v>
      </c>
      <c r="B5415" s="118">
        <v>15</v>
      </c>
      <c r="C5415" s="111" t="s">
        <v>2788</v>
      </c>
      <c r="D5415" s="111"/>
      <c r="E5415" s="111"/>
      <c r="F5415" s="108" t="s">
        <v>8979</v>
      </c>
      <c r="G5415" s="108" t="s">
        <v>8980</v>
      </c>
      <c r="H5415" s="24">
        <v>53</v>
      </c>
      <c r="M5415" s="136" t="s">
        <v>12696</v>
      </c>
      <c r="N5415" s="136" t="s">
        <v>12697</v>
      </c>
      <c r="O5415" s="178" t="str">
        <f t="shared" si="142"/>
        <v>Label.create(:concept_id =&gt; Concept.find_by_codelist_and_code(256, '35').id, :locale =&gt; 'fi', :preflabel =&gt; '3D-perspektiivi oikea edestä alaviistosta', :scopenote =&gt; 'Oikea kuvakulma edestä alaviistosta')</v>
      </c>
      <c r="P5415" s="3"/>
    </row>
    <row r="5416" spans="1:16" ht="30" hidden="1">
      <c r="A5416" s="118">
        <v>256</v>
      </c>
      <c r="B5416" s="118">
        <v>16</v>
      </c>
      <c r="C5416" s="111" t="s">
        <v>2143</v>
      </c>
      <c r="D5416" s="111"/>
      <c r="E5416" s="111"/>
      <c r="F5416" s="108" t="s">
        <v>8981</v>
      </c>
      <c r="G5416" s="108" t="s">
        <v>8982</v>
      </c>
      <c r="H5416" s="24">
        <v>53</v>
      </c>
      <c r="M5416" s="136" t="s">
        <v>12698</v>
      </c>
      <c r="N5416" s="136" t="s">
        <v>12699</v>
      </c>
      <c r="O5416" s="178" t="str">
        <f t="shared" si="142"/>
        <v>Label.create(:concept_id =&gt; Concept.find_by_codelist_and_code(256, '36').id, :locale =&gt; 'fi', :preflabel =&gt; '3D-perspektiivi vasen takaa alaviistosta', :scopenote =&gt; 'Vasen kuvakulma takaa alaviistosta')</v>
      </c>
      <c r="P5416" s="3"/>
    </row>
    <row r="5417" spans="1:16" ht="30" hidden="1">
      <c r="A5417" s="118">
        <v>256</v>
      </c>
      <c r="B5417" s="118">
        <v>18</v>
      </c>
      <c r="C5417" s="111" t="s">
        <v>1545</v>
      </c>
      <c r="D5417" s="111"/>
      <c r="E5417" s="111"/>
      <c r="F5417" s="108" t="s">
        <v>8983</v>
      </c>
      <c r="G5417" s="108" t="s">
        <v>8984</v>
      </c>
      <c r="H5417" s="24">
        <v>52</v>
      </c>
      <c r="M5417" s="136" t="s">
        <v>12700</v>
      </c>
      <c r="N5417" s="136" t="s">
        <v>12701</v>
      </c>
      <c r="O5417" s="178" t="str">
        <f t="shared" si="142"/>
        <v>Label.create(:concept_id =&gt; Concept.find_by_codelist_and_code(256, '41').id, :locale =&gt; 'fi', :preflabel =&gt; '2D edestä', :scopenote =&gt; 'Kuva suoraan edestä')</v>
      </c>
      <c r="P5417" s="3"/>
    </row>
    <row r="5418" spans="1:16" ht="30" hidden="1">
      <c r="A5418" s="118">
        <v>256</v>
      </c>
      <c r="B5418" s="118">
        <v>19</v>
      </c>
      <c r="C5418" s="111" t="s">
        <v>1566</v>
      </c>
      <c r="D5418" s="111"/>
      <c r="E5418" s="111"/>
      <c r="F5418" s="108" t="s">
        <v>8985</v>
      </c>
      <c r="G5418" s="108" t="s">
        <v>8986</v>
      </c>
      <c r="H5418" s="24">
        <v>52</v>
      </c>
      <c r="M5418" s="136" t="s">
        <v>12702</v>
      </c>
      <c r="N5418" s="136" t="s">
        <v>12703</v>
      </c>
      <c r="O5418" s="178" t="str">
        <f t="shared" si="142"/>
        <v>Label.create(:concept_id =&gt; Concept.find_by_codelist_and_code(256, '42').id, :locale =&gt; 'fi', :preflabel =&gt; '2D takaa', :scopenote =&gt; 'Kuva suoraan takaa')</v>
      </c>
      <c r="P5418" s="3"/>
    </row>
    <row r="5419" spans="1:16" ht="30" hidden="1">
      <c r="A5419" s="118">
        <v>256</v>
      </c>
      <c r="B5419" s="118">
        <v>20</v>
      </c>
      <c r="C5419" s="111" t="s">
        <v>2238</v>
      </c>
      <c r="D5419" s="111"/>
      <c r="E5419" s="111"/>
      <c r="F5419" s="108" t="s">
        <v>8987</v>
      </c>
      <c r="G5419" s="108" t="s">
        <v>8988</v>
      </c>
      <c r="H5419" s="24">
        <v>53</v>
      </c>
      <c r="M5419" s="136" t="s">
        <v>12704</v>
      </c>
      <c r="N5419" s="136" t="s">
        <v>12705</v>
      </c>
      <c r="O5419" s="178" t="str">
        <f t="shared" si="142"/>
        <v>Label.create(:concept_id =&gt; Concept.find_by_codelist_and_code(256, '43').id, :locale =&gt; 'fi', :preflabel =&gt; '2D selkä', :scopenote =&gt; 'Kuvassa vain selkä (tai vastaava näkymä muusta tuotteesta)')</v>
      </c>
      <c r="P5419" s="3"/>
    </row>
    <row r="5420" spans="1:16" hidden="1">
      <c r="A5420" s="118">
        <v>256</v>
      </c>
      <c r="B5420" s="118">
        <v>12</v>
      </c>
      <c r="C5420" s="111" t="s">
        <v>2219</v>
      </c>
      <c r="D5420" s="111"/>
      <c r="E5420" s="111"/>
      <c r="F5420" s="108" t="s">
        <v>8839</v>
      </c>
      <c r="G5420" s="108" t="s">
        <v>8840</v>
      </c>
      <c r="H5420" s="24">
        <v>52</v>
      </c>
      <c r="M5420" s="136" t="s">
        <v>12706</v>
      </c>
      <c r="N5420" s="136" t="s">
        <v>12707</v>
      </c>
      <c r="O5420" s="178" t="str">
        <f t="shared" si="142"/>
        <v>Label.create(:concept_id =&gt; Concept.find_by_codelist_and_code(256, '47').id, :locale =&gt; 'fi', :preflabel =&gt; '3D-perspektiivi vaaka', :scopenote =&gt; 'Tuote on vaakatasossa (esim. vaakatasossa pöydällä)')</v>
      </c>
      <c r="P5420" s="3"/>
    </row>
    <row r="5421" spans="1:16" hidden="1">
      <c r="A5421" s="118">
        <v>256</v>
      </c>
      <c r="B5421" s="118">
        <v>13</v>
      </c>
      <c r="C5421" s="111" t="s">
        <v>988</v>
      </c>
      <c r="D5421" s="111"/>
      <c r="E5421" s="111"/>
      <c r="F5421" s="108" t="s">
        <v>8841</v>
      </c>
      <c r="G5421" s="108" t="s">
        <v>8842</v>
      </c>
      <c r="H5421" s="24">
        <v>52</v>
      </c>
      <c r="M5421" s="136" t="s">
        <v>12708</v>
      </c>
      <c r="N5421" s="136" t="s">
        <v>12709</v>
      </c>
      <c r="O5421" s="178" t="str">
        <f t="shared" si="142"/>
        <v>Label.create(:concept_id =&gt; Concept.find_by_codelist_and_code(256, '48').id, :locale =&gt; 'fi', :preflabel =&gt; '3D-perspektiivi pysty', :scopenote =&gt; 'Tuote on pystysuorassa (esim. pystyssä pöydällä)')</v>
      </c>
      <c r="P5421" s="3"/>
    </row>
    <row r="5422" spans="1:16" ht="60" hidden="1">
      <c r="A5422" s="143">
        <v>257</v>
      </c>
      <c r="B5422" s="143">
        <v>0</v>
      </c>
      <c r="C5422" s="144"/>
      <c r="D5422" s="144"/>
      <c r="E5422" s="144"/>
      <c r="F5422" s="145" t="s">
        <v>8915</v>
      </c>
      <c r="G5422" s="144" t="s">
        <v>13519</v>
      </c>
      <c r="H5422" s="24">
        <v>53</v>
      </c>
      <c r="K5422" s="101" t="s">
        <v>8995</v>
      </c>
      <c r="M5422" s="136" t="s">
        <v>12645</v>
      </c>
      <c r="N5422" s="136"/>
      <c r="O5422" s="178" t="str">
        <f t="shared" si="142"/>
        <v>Label.create(:concept_id =&gt; Concept.find_by_codelist_and_code(257, nil).id, :locale =&gt; 'fi', :preflabel =&gt; 'Paperin väri', :scopenote =&gt; 'Käytä yhdessä &amp;lt;SpecificationFeatureValue&gt; &amp;lt;x562&gt;&lt;br&gt;See List 249')</v>
      </c>
      <c r="P5422" s="3"/>
    </row>
    <row r="5423" spans="1:16" hidden="1">
      <c r="A5423" s="118">
        <v>257</v>
      </c>
      <c r="B5423" s="118">
        <v>1</v>
      </c>
      <c r="C5423" s="111" t="s">
        <v>8989</v>
      </c>
      <c r="D5423" s="111"/>
      <c r="E5423" s="111"/>
      <c r="F5423" s="108" t="s">
        <v>8990</v>
      </c>
      <c r="G5423" s="43">
        <v>0</v>
      </c>
      <c r="H5423" s="24">
        <v>53</v>
      </c>
      <c r="M5423" s="136" t="s">
        <v>12710</v>
      </c>
      <c r="N5423" s="136"/>
      <c r="O5423" s="178" t="str">
        <f t="shared" si="142"/>
        <v>Label.create(:concept_id =&gt; Concept.find_by_codelist_and_code(257, 'BRW').id, :locale =&gt; 'fi', :preflabel =&gt; 'Kirkas valkoinen', :scopenote =&gt; '0')</v>
      </c>
      <c r="P5423" s="3"/>
    </row>
    <row r="5424" spans="1:16" hidden="1">
      <c r="A5424" s="118">
        <v>257</v>
      </c>
      <c r="B5424" s="118">
        <v>2</v>
      </c>
      <c r="C5424" s="111" t="s">
        <v>1302</v>
      </c>
      <c r="D5424" s="111"/>
      <c r="E5424" s="111"/>
      <c r="F5424" s="108" t="s">
        <v>1303</v>
      </c>
      <c r="G5424" s="43">
        <v>0</v>
      </c>
      <c r="H5424" s="24">
        <v>53</v>
      </c>
      <c r="M5424" s="136" t="s">
        <v>11393</v>
      </c>
      <c r="N5424" s="136"/>
      <c r="O5424" s="178" t="str">
        <f t="shared" ref="O5424:O5447" si="143">IF(OR(H5424="",IFERROR(FIND("-"&amp;A5424&amp;"-","-6-7-8-10-11-26-33-35-36-37-38-39-40-47-52-54-56-63-67-75-78-94-95-101-138-140-"),0)&gt;0,
AND(A5424=1,IFERROR(FIND("-"&amp;C5424&amp;"-","-12-13-14-"),0)&gt;0),
AND(A5424=22,IFERROR(FIND("-"&amp;C5424&amp;"-","-04-05-"),0)&gt;0),
AND(A5424=34,IFERROR(FIND("-"&amp;C5424&amp;"-","-00-01-04-08-09-10-11-12-13-14-15-"),0)&gt;0),
AND(A5424=45,IFERROR(FIND("-"&amp;C5424&amp;"-","-08-"),0)&gt;0),
AND(A5424=49,IFERROR(FIND("-"&amp;C5424&amp;"-","-ROW-"),0)&gt;0),
AND(A5424=51,IFERROR(FIND("-"&amp;C5424&amp;"-","-14-15-36-"),0)&gt;0),
AND(A5424=79,IFERROR(FIND("-"&amp;C5424&amp;"-","-11-"),0)&gt;0),
AND(A5424=102,IFERROR(FIND("-"&amp;C5424&amp;"-","-02-"),0)&gt;0)),"",
 IF(AND(M5424="",N5424=""),"",
  "Label.create(:concept_id =&gt; Concept.find_by_codelist_and_code("&amp;A5424&amp;", "&amp;IF(C5424="","nil","'"&amp;C5424&amp;"'")&amp;").id, "&amp;
  ":locale =&gt; '"&amp;L$2&amp;"'"&amp;", "&amp;
  ":preflabel =&gt; '"&amp;(IF(M5424="",F5424,M5424)&amp;"', "&amp;
  ":scopenote =&gt; "&amp;IF(AND(N5424="",G5424="",K5424=""),"nil","'"&amp; IF(K5424="", "",$L$3 &amp; IF(ISERROR(FIND("
", K5424))," ","&lt;br&gt;&amp;nbsp;&amp;nbsp;&amp;nbsp;&amp;nbsp;• ") &amp; SUBSTITUTE(SUBSTITUTE(SUBSTITUTE(K5424, "&amp;", "&amp;amp;"),"&lt;","&amp;lt;"),"
","&lt;br&gt;&amp;nbsp;&amp;nbsp;&amp;nbsp;&amp;nbsp;• ")) &amp; IF(OR(K5424="",G5424=""),"","&lt;br&gt;") &amp; SUBSTITUTE(SUBSTITUTE(IF(N5424="",G5424,N5424),"&amp;","&amp;amp;"),"&lt;","&amp;lt;")&amp;"'")&amp;")")
))</f>
        <v>Label.create(:concept_id =&gt; Concept.find_by_codelist_and_code(257, 'WHI').id, :locale =&gt; 'fi', :preflabel =&gt; 'Valkoinen', :scopenote =&gt; '0')</v>
      </c>
      <c r="P5424" s="3"/>
    </row>
    <row r="5425" spans="1:16" hidden="1">
      <c r="A5425" s="118">
        <v>257</v>
      </c>
      <c r="B5425" s="118">
        <v>3</v>
      </c>
      <c r="C5425" s="111" t="s">
        <v>8991</v>
      </c>
      <c r="D5425" s="111"/>
      <c r="E5425" s="111"/>
      <c r="F5425" s="108" t="s">
        <v>8992</v>
      </c>
      <c r="G5425" s="43">
        <v>0</v>
      </c>
      <c r="H5425" s="24">
        <v>53</v>
      </c>
      <c r="M5425" s="136" t="s">
        <v>12711</v>
      </c>
      <c r="N5425" s="136"/>
      <c r="O5425" s="178" t="str">
        <f t="shared" si="143"/>
        <v>Label.create(:concept_id =&gt; Concept.find_by_codelist_and_code(257, 'OFW').id, :locale =&gt; 'fi', :preflabel =&gt; 'Luonnonvalkoinen', :scopenote =&gt; '0')</v>
      </c>
      <c r="P5425" s="3"/>
    </row>
    <row r="5426" spans="1:16" hidden="1">
      <c r="A5426" s="118">
        <v>257</v>
      </c>
      <c r="B5426" s="118">
        <v>4</v>
      </c>
      <c r="C5426" s="111" t="s">
        <v>1229</v>
      </c>
      <c r="D5426" s="111"/>
      <c r="E5426" s="111"/>
      <c r="F5426" s="108" t="s">
        <v>1230</v>
      </c>
      <c r="G5426" s="43">
        <v>0</v>
      </c>
      <c r="H5426" s="24">
        <v>53</v>
      </c>
      <c r="M5426" s="136" t="s">
        <v>12712</v>
      </c>
      <c r="N5426" s="136"/>
      <c r="O5426" s="178" t="str">
        <f t="shared" si="143"/>
        <v>Label.create(:concept_id =&gt; Concept.find_by_codelist_and_code(257, 'CRE').id, :locale =&gt; 'fi', :preflabel =&gt; 'Kerma', :scopenote =&gt; '0')</v>
      </c>
      <c r="P5426" s="3"/>
    </row>
    <row r="5427" spans="1:16" ht="60" hidden="1">
      <c r="A5427" s="143">
        <v>258</v>
      </c>
      <c r="B5427" s="143">
        <v>0</v>
      </c>
      <c r="C5427" s="144"/>
      <c r="D5427" s="144"/>
      <c r="E5427" s="144"/>
      <c r="F5427" s="145" t="s">
        <v>8919</v>
      </c>
      <c r="G5427" s="144" t="s">
        <v>13519</v>
      </c>
      <c r="H5427" s="24">
        <v>53</v>
      </c>
      <c r="K5427" s="101" t="s">
        <v>8995</v>
      </c>
      <c r="M5427" s="136" t="s">
        <v>12647</v>
      </c>
      <c r="N5427" s="136"/>
      <c r="O5427" s="178" t="str">
        <f t="shared" si="143"/>
        <v>Label.create(:concept_id =&gt; Concept.find_by_codelist_and_code(258, nil).id, :locale =&gt; 'fi', :preflabel =&gt; 'Pinnan viimeistely', :scopenote =&gt; 'Käytä yhdessä &amp;lt;SpecificationFeatureValue&gt; &amp;lt;x562&gt;&lt;br&gt;See List 249')</v>
      </c>
      <c r="P5427" s="3"/>
    </row>
    <row r="5428" spans="1:16" hidden="1">
      <c r="A5428" s="118">
        <v>258</v>
      </c>
      <c r="B5428" s="118">
        <v>1</v>
      </c>
      <c r="C5428" s="111" t="s">
        <v>1557</v>
      </c>
      <c r="D5428" s="111"/>
      <c r="E5428" s="111"/>
      <c r="F5428" s="108" t="s">
        <v>8993</v>
      </c>
      <c r="G5428" s="43">
        <v>0</v>
      </c>
      <c r="H5428" s="24">
        <v>53</v>
      </c>
      <c r="M5428" s="136" t="s">
        <v>12713</v>
      </c>
      <c r="N5428" s="136"/>
      <c r="O5428" s="178" t="str">
        <f t="shared" si="143"/>
        <v>Label.create(:concept_id =&gt; Concept.find_by_codelist_and_code(258, '01').id, :locale =&gt; 'fi', :preflabel =&gt; 'Matta laminointi', :scopenote =&gt; '0')</v>
      </c>
      <c r="P5428" s="3"/>
    </row>
    <row r="5429" spans="1:16" hidden="1">
      <c r="A5429" s="118">
        <v>258</v>
      </c>
      <c r="B5429" s="118">
        <v>2</v>
      </c>
      <c r="C5429" s="111" t="s">
        <v>1556</v>
      </c>
      <c r="D5429" s="111"/>
      <c r="E5429" s="111"/>
      <c r="F5429" s="108" t="s">
        <v>8994</v>
      </c>
      <c r="G5429" s="43">
        <v>0</v>
      </c>
      <c r="H5429" s="24">
        <v>53</v>
      </c>
      <c r="M5429" s="136" t="s">
        <v>12714</v>
      </c>
      <c r="N5429" s="136"/>
      <c r="O5429" s="178" t="str">
        <f t="shared" si="143"/>
        <v>Label.create(:concept_id =&gt; Concept.find_by_codelist_and_code(258, '02').id, :locale =&gt; 'fi', :preflabel =&gt; 'Kiiltävä laminointi', :scopenote =&gt; '0')</v>
      </c>
      <c r="P5429" s="3"/>
    </row>
    <row r="5430" spans="1:16" ht="45" hidden="1">
      <c r="A5430" s="145">
        <v>259</v>
      </c>
      <c r="B5430" s="145">
        <v>0</v>
      </c>
      <c r="C5430" s="145"/>
      <c r="D5430" s="145"/>
      <c r="E5430" s="145"/>
      <c r="F5430" s="145" t="s">
        <v>13093</v>
      </c>
      <c r="G5430" s="145">
        <v>0</v>
      </c>
      <c r="H5430" s="24">
        <v>60</v>
      </c>
      <c r="K5430" s="101" t="s">
        <v>13132</v>
      </c>
      <c r="M5430" s="136" t="s">
        <v>13139</v>
      </c>
      <c r="N5430" s="136"/>
      <c r="O5430" s="178" t="str">
        <f t="shared" si="143"/>
        <v>Label.create(:concept_id =&gt; Concept.find_by_codelist_and_code(259, nil).id, :locale =&gt; 'fi', :preflabel =&gt; 'Julkaisuväli', :scopenote =&gt; 'Käytä yhdessä &amp;lt;CollectionFrequency&gt; &amp;lt;x582&gt;&lt;br&gt;0')</v>
      </c>
      <c r="P5430" s="3"/>
    </row>
    <row r="5431" spans="1:16" hidden="1">
      <c r="A5431" s="118">
        <v>259</v>
      </c>
      <c r="B5431" s="118">
        <f t="shared" ref="B5431:B5461" si="144">IF(A5431=A5430,B5430+1,0)</f>
        <v>1</v>
      </c>
      <c r="C5431" s="111" t="s">
        <v>7178</v>
      </c>
      <c r="D5431" s="111"/>
      <c r="E5431" s="111"/>
      <c r="F5431" s="108" t="s">
        <v>3298</v>
      </c>
      <c r="G5431" s="108">
        <v>0</v>
      </c>
      <c r="H5431" s="24">
        <v>60</v>
      </c>
      <c r="M5431" s="136" t="s">
        <v>9603</v>
      </c>
      <c r="N5431" s="136"/>
      <c r="O5431" s="178" t="str">
        <f t="shared" si="143"/>
        <v>Label.create(:concept_id =&gt; Concept.find_by_codelist_and_code(259, 'u').id, :locale =&gt; 'fi', :preflabel =&gt; 'Tuntematon', :scopenote =&gt; '0')</v>
      </c>
      <c r="P5431" s="3"/>
    </row>
    <row r="5432" spans="1:16" hidden="1">
      <c r="A5432" s="118">
        <v>259</v>
      </c>
      <c r="B5432" s="118">
        <f t="shared" si="144"/>
        <v>2</v>
      </c>
      <c r="C5432" s="111" t="s">
        <v>13094</v>
      </c>
      <c r="D5432" s="111"/>
      <c r="E5432" s="111"/>
      <c r="F5432" s="108" t="s">
        <v>13095</v>
      </c>
      <c r="G5432" s="108" t="s">
        <v>13096</v>
      </c>
      <c r="H5432" s="24">
        <v>60</v>
      </c>
      <c r="M5432" s="136" t="s">
        <v>13140</v>
      </c>
      <c r="N5432" s="136"/>
      <c r="O5432" s="178" t="str">
        <f t="shared" si="143"/>
        <v>Label.create(:concept_id =&gt; Concept.find_by_codelist_and_code(259, 'i').id, :locale =&gt; 'fi', :preflabel =&gt; 'Epäsäännöllinen', :scopenote =&gt; 'No fixed publication schedule')</v>
      </c>
      <c r="P5432" s="3"/>
    </row>
    <row r="5433" spans="1:16" hidden="1">
      <c r="A5433" s="118">
        <v>259</v>
      </c>
      <c r="B5433" s="118">
        <f t="shared" si="144"/>
        <v>3</v>
      </c>
      <c r="C5433" s="111" t="s">
        <v>13097</v>
      </c>
      <c r="D5433" s="111"/>
      <c r="E5433" s="111"/>
      <c r="F5433" s="108" t="s">
        <v>13098</v>
      </c>
      <c r="G5433" s="108" t="s">
        <v>13099</v>
      </c>
      <c r="H5433" s="24">
        <v>60</v>
      </c>
      <c r="M5433" s="136" t="s">
        <v>13141</v>
      </c>
      <c r="N5433" s="136"/>
      <c r="O5433" s="178" t="str">
        <f t="shared" si="143"/>
        <v>Label.create(:concept_id =&gt; Concept.find_by_codelist_and_code(259, 'e').id, :locale =&gt; 'fi', :preflabel =&gt; 'Joka toinen vuosi', :scopenote =&gt; 'Once every two years')</v>
      </c>
      <c r="P5433" s="3"/>
    </row>
    <row r="5434" spans="1:16" hidden="1">
      <c r="A5434" s="118">
        <v>259</v>
      </c>
      <c r="B5434" s="118">
        <f t="shared" si="144"/>
        <v>4</v>
      </c>
      <c r="C5434" s="111" t="s">
        <v>13100</v>
      </c>
      <c r="D5434" s="111"/>
      <c r="E5434" s="111"/>
      <c r="F5434" s="108" t="s">
        <v>13101</v>
      </c>
      <c r="G5434" s="108" t="s">
        <v>13102</v>
      </c>
      <c r="H5434" s="24">
        <v>60</v>
      </c>
      <c r="M5434" s="136" t="s">
        <v>13142</v>
      </c>
      <c r="N5434" s="136"/>
      <c r="O5434" s="178" t="str">
        <f t="shared" si="143"/>
        <v>Label.create(:concept_id =&gt; Concept.find_by_codelist_and_code(259, 'a').id, :locale =&gt; 'fi', :preflabel =&gt; 'Kerran vuodessa', :scopenote =&gt; 'Yearly')</v>
      </c>
      <c r="P5434" s="3"/>
    </row>
    <row r="5435" spans="1:16" hidden="1">
      <c r="A5435" s="118">
        <v>259</v>
      </c>
      <c r="B5435" s="118">
        <f t="shared" si="144"/>
        <v>5</v>
      </c>
      <c r="C5435" s="111" t="s">
        <v>13103</v>
      </c>
      <c r="D5435" s="111"/>
      <c r="E5435" s="111"/>
      <c r="F5435" s="108" t="s">
        <v>13104</v>
      </c>
      <c r="G5435" s="108" t="s">
        <v>13105</v>
      </c>
      <c r="H5435" s="24">
        <v>60</v>
      </c>
      <c r="M5435" s="136" t="s">
        <v>13143</v>
      </c>
      <c r="N5435" s="136"/>
      <c r="O5435" s="178" t="str">
        <f t="shared" si="143"/>
        <v>Label.create(:concept_id =&gt; Concept.find_by_codelist_and_code(259, 'b').id, :locale =&gt; 'fi', :preflabel =&gt; 'Kaksi kertaa vuodessa', :scopenote =&gt; 'Twice a year, or once per academic semester')</v>
      </c>
      <c r="P5435" s="3"/>
    </row>
    <row r="5436" spans="1:16" ht="30" hidden="1">
      <c r="A5436" s="118">
        <v>259</v>
      </c>
      <c r="B5436" s="118">
        <f t="shared" si="144"/>
        <v>6</v>
      </c>
      <c r="C5436" s="111" t="s">
        <v>13106</v>
      </c>
      <c r="D5436" s="111"/>
      <c r="E5436" s="111"/>
      <c r="F5436" s="108" t="s">
        <v>13107</v>
      </c>
      <c r="G5436" s="108" t="s">
        <v>13108</v>
      </c>
      <c r="H5436" s="24">
        <v>60</v>
      </c>
      <c r="M5436" s="136" t="s">
        <v>13144</v>
      </c>
      <c r="N5436" s="136"/>
      <c r="O5436" s="178" t="str">
        <f t="shared" si="143"/>
        <v>Label.create(:concept_id =&gt; Concept.find_by_codelist_and_code(259, 't').id, :locale =&gt; 'fi', :preflabel =&gt; 'Kolme kertaa vuodessa', :scopenote =&gt; 'Three times a year, or once per academic term')</v>
      </c>
      <c r="P5436" s="3"/>
    </row>
    <row r="5437" spans="1:16" hidden="1">
      <c r="A5437" s="118">
        <v>259</v>
      </c>
      <c r="B5437" s="118">
        <f t="shared" si="144"/>
        <v>7</v>
      </c>
      <c r="C5437" s="111" t="s">
        <v>13109</v>
      </c>
      <c r="D5437" s="111"/>
      <c r="E5437" s="111"/>
      <c r="F5437" s="108" t="s">
        <v>13110</v>
      </c>
      <c r="G5437" s="108" t="s">
        <v>13111</v>
      </c>
      <c r="H5437" s="24">
        <v>60</v>
      </c>
      <c r="M5437" s="136" t="s">
        <v>13145</v>
      </c>
      <c r="N5437" s="136"/>
      <c r="O5437" s="178" t="str">
        <f t="shared" si="143"/>
        <v>Label.create(:concept_id =&gt; Concept.find_by_codelist_and_code(259, 'q').id, :locale =&gt; 'fi', :preflabel =&gt; 'Neljä kertaa vuodessa', :scopenote =&gt; 'Four times a year')</v>
      </c>
      <c r="P5437" s="3"/>
    </row>
    <row r="5438" spans="1:16" hidden="1">
      <c r="A5438" s="118">
        <v>259</v>
      </c>
      <c r="B5438" s="118">
        <f t="shared" si="144"/>
        <v>8</v>
      </c>
      <c r="C5438" s="111" t="s">
        <v>13112</v>
      </c>
      <c r="D5438" s="111"/>
      <c r="E5438" s="111"/>
      <c r="F5438" s="108" t="s">
        <v>13113</v>
      </c>
      <c r="G5438" s="108" t="s">
        <v>13114</v>
      </c>
      <c r="H5438" s="24">
        <v>60</v>
      </c>
      <c r="M5438" s="136" t="s">
        <v>13146</v>
      </c>
      <c r="N5438" s="136"/>
      <c r="O5438" s="178" t="str">
        <f t="shared" si="143"/>
        <v>Label.create(:concept_id =&gt; Concept.find_by_codelist_and_code(259, 's').id, :locale =&gt; 'fi', :preflabel =&gt; 'Joka toinen kuukausi', :scopenote =&gt; 'Six times per year')</v>
      </c>
      <c r="P5438" s="3"/>
    </row>
    <row r="5439" spans="1:16" ht="30" hidden="1">
      <c r="A5439" s="118">
        <v>259</v>
      </c>
      <c r="B5439" s="118">
        <f t="shared" si="144"/>
        <v>9</v>
      </c>
      <c r="C5439" s="111" t="s">
        <v>7050</v>
      </c>
      <c r="D5439" s="111"/>
      <c r="E5439" s="111"/>
      <c r="F5439" s="108" t="s">
        <v>13115</v>
      </c>
      <c r="G5439" s="108" t="s">
        <v>13116</v>
      </c>
      <c r="H5439" s="24">
        <v>60</v>
      </c>
      <c r="M5439" s="136" t="s">
        <v>13147</v>
      </c>
      <c r="N5439" s="136"/>
      <c r="O5439" s="178" t="str">
        <f t="shared" si="143"/>
        <v>Label.create(:concept_id =&gt; Concept.find_by_codelist_and_code(259, 'm').id, :locale =&gt; 'fi', :preflabel =&gt; 'Kuukausittain', :scopenote =&gt; 'Once every month, or approximately twelve times per year')</v>
      </c>
      <c r="P5439" s="3"/>
    </row>
    <row r="5440" spans="1:16" ht="30" hidden="1">
      <c r="A5440" s="118">
        <v>259</v>
      </c>
      <c r="B5440" s="118">
        <f t="shared" si="144"/>
        <v>10</v>
      </c>
      <c r="C5440" s="111" t="s">
        <v>7049</v>
      </c>
      <c r="D5440" s="111"/>
      <c r="E5440" s="111"/>
      <c r="F5440" s="108" t="s">
        <v>13117</v>
      </c>
      <c r="G5440" s="108" t="s">
        <v>13118</v>
      </c>
      <c r="H5440" s="24">
        <v>60</v>
      </c>
      <c r="M5440" s="136" t="s">
        <v>13148</v>
      </c>
      <c r="N5440" s="136"/>
      <c r="O5440" s="178" t="str">
        <f t="shared" si="143"/>
        <v>Label.create(:concept_id =&gt; Concept.find_by_codelist_and_code(259, 'f').id, :locale =&gt; 'fi', :preflabel =&gt; 'Kerran kahdessa viikossa', :scopenote =&gt; 'Once every two weeks, or approximately twenty five times per year')</v>
      </c>
      <c r="P5440" s="3"/>
    </row>
    <row r="5441" spans="1:16" hidden="1">
      <c r="A5441" s="118">
        <v>259</v>
      </c>
      <c r="B5441" s="118">
        <f t="shared" si="144"/>
        <v>11</v>
      </c>
      <c r="C5441" s="111" t="s">
        <v>13119</v>
      </c>
      <c r="D5441" s="111"/>
      <c r="E5441" s="111"/>
      <c r="F5441" s="108" t="s">
        <v>13120</v>
      </c>
      <c r="G5441" s="108" t="s">
        <v>13121</v>
      </c>
      <c r="H5441" s="24">
        <v>60</v>
      </c>
      <c r="M5441" s="136" t="s">
        <v>13149</v>
      </c>
      <c r="N5441" s="136"/>
      <c r="O5441" s="178" t="str">
        <f t="shared" si="143"/>
        <v>Label.create(:concept_id =&gt; Concept.find_by_codelist_and_code(259, 'w').id, :locale =&gt; 'fi', :preflabel =&gt; 'Viikoittain', :scopenote =&gt; 'Or approximately fifty times per year')</v>
      </c>
      <c r="P5441" s="3"/>
    </row>
    <row r="5442" spans="1:16" hidden="1">
      <c r="A5442" s="118">
        <v>259</v>
      </c>
      <c r="B5442" s="118">
        <f t="shared" si="144"/>
        <v>12</v>
      </c>
      <c r="C5442" s="111" t="s">
        <v>13122</v>
      </c>
      <c r="D5442" s="111"/>
      <c r="E5442" s="111"/>
      <c r="F5442" s="108" t="s">
        <v>13123</v>
      </c>
      <c r="G5442" s="108">
        <v>0</v>
      </c>
      <c r="H5442" s="24">
        <v>60</v>
      </c>
      <c r="M5442" s="136" t="s">
        <v>13150</v>
      </c>
      <c r="N5442" s="136"/>
      <c r="O5442" s="178" t="str">
        <f t="shared" si="143"/>
        <v>Label.create(:concept_id =&gt; Concept.find_by_codelist_and_code(259, 'd').id, :locale =&gt; 'fi', :preflabel =&gt; 'Useita kertoja viikossa', :scopenote =&gt; '0')</v>
      </c>
      <c r="P5442" s="3"/>
    </row>
    <row r="5443" spans="1:16" ht="45" hidden="1">
      <c r="A5443" s="118">
        <v>259</v>
      </c>
      <c r="B5443" s="118">
        <v>13</v>
      </c>
      <c r="C5443" s="111" t="s">
        <v>13124</v>
      </c>
      <c r="D5443" s="111"/>
      <c r="E5443" s="111"/>
      <c r="F5443" s="108" t="s">
        <v>13125</v>
      </c>
      <c r="G5443" s="108" t="s">
        <v>13126</v>
      </c>
      <c r="H5443" s="24">
        <v>60</v>
      </c>
      <c r="M5443" s="136" t="s">
        <v>13151</v>
      </c>
      <c r="N5443" s="136"/>
      <c r="O5443" s="178" t="str">
        <f t="shared" si="143"/>
        <v>Label.create(:concept_id =&gt; Concept.find_by_codelist_and_code(259, 'x').id, :locale =&gt; 'fi', :preflabel =&gt; 'Ilmestyminen päättynyt', :scopenote =&gt; 'Positive indication that the product is the last to be published in the collection, or that no further publications are planned')</v>
      </c>
      <c r="P5443" s="3"/>
    </row>
    <row r="5444" spans="1:16" ht="45" hidden="1">
      <c r="A5444" s="145">
        <v>260</v>
      </c>
      <c r="B5444" s="145">
        <f t="shared" si="144"/>
        <v>0</v>
      </c>
      <c r="C5444" s="145"/>
      <c r="D5444" s="145"/>
      <c r="E5444" s="145"/>
      <c r="F5444" s="145" t="s">
        <v>13127</v>
      </c>
      <c r="G5444" s="145">
        <v>0</v>
      </c>
      <c r="H5444" s="24">
        <v>60</v>
      </c>
      <c r="K5444" s="101" t="s">
        <v>13131</v>
      </c>
      <c r="M5444" s="136" t="s">
        <v>13152</v>
      </c>
      <c r="N5444" s="136"/>
      <c r="O5444" s="178" t="str">
        <f t="shared" si="143"/>
        <v>Label.create(:concept_id =&gt; Concept.find_by_codelist_and_code(260, nil).id, :locale =&gt; 'fi', :preflabel =&gt; 'Lisenssin voimassaolo', :scopenote =&gt; 'Käytä yhdessä &amp;lt;EpubLicenseDateRole&gt; &amp;lt;x585&gt;&lt;br&gt;0')</v>
      </c>
      <c r="P5444" s="3"/>
    </row>
    <row r="5445" spans="1:16" hidden="1">
      <c r="A5445" s="118">
        <v>260</v>
      </c>
      <c r="B5445" s="118">
        <f t="shared" si="144"/>
        <v>1</v>
      </c>
      <c r="C5445" s="111" t="s">
        <v>4001</v>
      </c>
      <c r="D5445" s="111"/>
      <c r="E5445" s="111"/>
      <c r="F5445" s="61" t="s">
        <v>8283</v>
      </c>
      <c r="G5445" s="108" t="s">
        <v>13128</v>
      </c>
      <c r="H5445" s="24">
        <v>60</v>
      </c>
      <c r="M5445" s="136" t="s">
        <v>11939</v>
      </c>
      <c r="N5445" s="136" t="s">
        <v>13153</v>
      </c>
      <c r="O5445" s="178" t="str">
        <f t="shared" si="143"/>
        <v>Label.create(:concept_id =&gt; Concept.find_by_codelist_and_code(260, '14').id, :locale =&gt; 'fi', :preflabel =&gt; 'Alkaen', :scopenote =&gt; 'Päivämäärä, jolloin lisenssin voimassaolo alkaa')</v>
      </c>
      <c r="P5445" s="3"/>
    </row>
    <row r="5446" spans="1:16" hidden="1">
      <c r="A5446" s="118">
        <v>260</v>
      </c>
      <c r="B5446" s="118">
        <f t="shared" si="144"/>
        <v>2</v>
      </c>
      <c r="C5446" s="111" t="s">
        <v>495</v>
      </c>
      <c r="D5446" s="111"/>
      <c r="E5446" s="111"/>
      <c r="F5446" s="108" t="s">
        <v>13129</v>
      </c>
      <c r="G5446" s="108" t="s">
        <v>13130</v>
      </c>
      <c r="H5446" s="24">
        <v>60</v>
      </c>
      <c r="M5446" s="136" t="s">
        <v>5145</v>
      </c>
      <c r="N5446" s="136" t="s">
        <v>13154</v>
      </c>
      <c r="O5446" s="178" t="str">
        <f t="shared" si="143"/>
        <v>Label.create(:concept_id =&gt; Concept.find_by_codelist_and_code(260, '15').id, :locale =&gt; 'fi', :preflabel =&gt; 'Asti', :scopenote =&gt; 'Päivämäärä, jolloin lisenssin voimassaolo päättyy')</v>
      </c>
      <c r="P5446" s="3"/>
    </row>
    <row r="5447" spans="1:16" ht="45" hidden="1">
      <c r="A5447" s="118">
        <v>260</v>
      </c>
      <c r="B5447" s="118">
        <f t="shared" si="144"/>
        <v>3</v>
      </c>
      <c r="C5447" s="111" t="s">
        <v>203</v>
      </c>
      <c r="D5447" s="111"/>
      <c r="E5447" s="111"/>
      <c r="F5447" s="108" t="s">
        <v>4718</v>
      </c>
      <c r="G5447" s="108" t="s">
        <v>13487</v>
      </c>
      <c r="H5447" s="24">
        <v>60</v>
      </c>
      <c r="M5447" s="136" t="s">
        <v>11944</v>
      </c>
      <c r="N5447" s="136" t="s">
        <v>13155</v>
      </c>
      <c r="O5447" s="178" t="str">
        <f t="shared" si="143"/>
        <v>Label.create(:concept_id =&gt; Concept.find_by_codelist_and_code(260, '24').id, :locale =&gt; 'fi', :preflabel =&gt; 'Aikaväli', :scopenote =&gt; 'Voimassaolon alku- ja päättymispäivä. Käytä esim. aikamääreen muoto 06 kanssa (VVVVKKPPVVVVKKPP).')</v>
      </c>
      <c r="P5447" s="3"/>
    </row>
    <row r="5448" spans="1:16" ht="45">
      <c r="A5448" s="145">
        <v>261</v>
      </c>
      <c r="B5448" s="143">
        <f t="shared" si="144"/>
        <v>0</v>
      </c>
      <c r="C5448" s="145"/>
      <c r="D5448" s="145"/>
      <c r="E5448" s="145"/>
      <c r="F5448" s="145" t="s">
        <v>14028</v>
      </c>
      <c r="G5448" s="145"/>
      <c r="H5448" s="24">
        <v>62</v>
      </c>
      <c r="K5448" s="101" t="s">
        <v>7734</v>
      </c>
      <c r="M5448" s="327" t="s">
        <v>14516</v>
      </c>
      <c r="N5448" s="136"/>
      <c r="P5448" s="337" t="s">
        <v>13124</v>
      </c>
    </row>
    <row r="5449" spans="1:16" ht="60">
      <c r="A5449" s="118">
        <v>261</v>
      </c>
      <c r="B5449" s="118">
        <f t="shared" si="144"/>
        <v>1</v>
      </c>
      <c r="C5449" s="111" t="s">
        <v>7178</v>
      </c>
      <c r="D5449" s="111"/>
      <c r="E5449" s="111"/>
      <c r="F5449" s="108" t="s">
        <v>5486</v>
      </c>
      <c r="G5449" s="108" t="s">
        <v>14029</v>
      </c>
      <c r="H5449" s="24">
        <v>62</v>
      </c>
      <c r="M5449" s="136" t="s">
        <v>14517</v>
      </c>
      <c r="N5449" s="136"/>
      <c r="P5449" s="337" t="s">
        <v>13124</v>
      </c>
    </row>
    <row r="5450" spans="1:16" ht="75">
      <c r="A5450" s="118">
        <v>261</v>
      </c>
      <c r="B5450" s="118">
        <f t="shared" si="144"/>
        <v>2</v>
      </c>
      <c r="C5450" s="111" t="s">
        <v>13094</v>
      </c>
      <c r="D5450" s="111"/>
      <c r="E5450" s="111"/>
      <c r="F5450" s="108" t="s">
        <v>5479</v>
      </c>
      <c r="G5450" s="108" t="s">
        <v>14030</v>
      </c>
      <c r="H5450" s="24">
        <v>62</v>
      </c>
      <c r="M5450" s="136" t="s">
        <v>5479</v>
      </c>
      <c r="N5450" s="136"/>
      <c r="P5450" s="337" t="s">
        <v>13124</v>
      </c>
    </row>
    <row r="5451" spans="1:16" ht="45">
      <c r="A5451" s="118">
        <v>261</v>
      </c>
      <c r="B5451" s="118">
        <f t="shared" si="144"/>
        <v>3</v>
      </c>
      <c r="C5451" s="111" t="s">
        <v>13109</v>
      </c>
      <c r="D5451" s="111"/>
      <c r="E5451" s="111"/>
      <c r="F5451" s="108" t="s">
        <v>5480</v>
      </c>
      <c r="G5451" s="108" t="s">
        <v>14031</v>
      </c>
      <c r="H5451" s="24">
        <v>62</v>
      </c>
      <c r="M5451" s="136" t="s">
        <v>14518</v>
      </c>
      <c r="N5451" s="136"/>
      <c r="P5451" s="337" t="s">
        <v>13124</v>
      </c>
    </row>
    <row r="5452" spans="1:16" ht="45">
      <c r="A5452" s="118">
        <v>261</v>
      </c>
      <c r="B5452" s="118">
        <f t="shared" si="144"/>
        <v>4</v>
      </c>
      <c r="C5452" s="111" t="s">
        <v>13119</v>
      </c>
      <c r="D5452" s="111"/>
      <c r="E5452" s="111"/>
      <c r="F5452" s="108" t="s">
        <v>5481</v>
      </c>
      <c r="G5452" s="108" t="s">
        <v>14032</v>
      </c>
      <c r="H5452" s="24">
        <v>62</v>
      </c>
      <c r="M5452" s="136" t="s">
        <v>12566</v>
      </c>
      <c r="N5452" s="136"/>
      <c r="P5452" s="337" t="s">
        <v>13124</v>
      </c>
    </row>
    <row r="5453" spans="1:16" ht="90">
      <c r="A5453" s="118">
        <v>261</v>
      </c>
      <c r="B5453" s="118">
        <f t="shared" si="144"/>
        <v>5</v>
      </c>
      <c r="C5453" s="111" t="s">
        <v>13097</v>
      </c>
      <c r="D5453" s="111"/>
      <c r="E5453" s="111"/>
      <c r="F5453" s="108" t="s">
        <v>5482</v>
      </c>
      <c r="G5453" s="108" t="s">
        <v>14033</v>
      </c>
      <c r="H5453" s="24">
        <v>62</v>
      </c>
      <c r="M5453" s="136" t="s">
        <v>12567</v>
      </c>
      <c r="N5453" s="136"/>
      <c r="P5453" s="337" t="s">
        <v>13124</v>
      </c>
    </row>
    <row r="5454" spans="1:16" ht="75">
      <c r="A5454" s="118">
        <v>261</v>
      </c>
      <c r="B5454" s="118">
        <f t="shared" si="144"/>
        <v>6</v>
      </c>
      <c r="C5454" s="111" t="s">
        <v>7049</v>
      </c>
      <c r="D5454" s="111"/>
      <c r="E5454" s="111"/>
      <c r="F5454" s="108" t="s">
        <v>5483</v>
      </c>
      <c r="G5454" s="108" t="s">
        <v>14034</v>
      </c>
      <c r="H5454" s="24">
        <v>62</v>
      </c>
      <c r="M5454" s="136" t="s">
        <v>12568</v>
      </c>
      <c r="N5454" s="136"/>
      <c r="P5454" s="337" t="s">
        <v>13124</v>
      </c>
    </row>
    <row r="5455" spans="1:16" ht="60">
      <c r="A5455" s="145">
        <v>262</v>
      </c>
      <c r="B5455" s="143">
        <f t="shared" si="144"/>
        <v>0</v>
      </c>
      <c r="C5455" s="145"/>
      <c r="D5455" s="145"/>
      <c r="E5455" s="145"/>
      <c r="F5455" s="145" t="s">
        <v>14035</v>
      </c>
      <c r="G5455" s="145" t="s">
        <v>13401</v>
      </c>
      <c r="H5455" s="24">
        <v>62</v>
      </c>
      <c r="K5455" s="101" t="s">
        <v>7563</v>
      </c>
      <c r="M5455" s="136" t="s">
        <v>14321</v>
      </c>
      <c r="N5455" s="136" t="s">
        <v>14520</v>
      </c>
      <c r="P5455" s="337" t="s">
        <v>13124</v>
      </c>
    </row>
    <row r="5456" spans="1:16" ht="45">
      <c r="A5456" s="118">
        <v>262</v>
      </c>
      <c r="B5456" s="118">
        <f t="shared" si="144"/>
        <v>1</v>
      </c>
      <c r="C5456" s="111" t="s">
        <v>14036</v>
      </c>
      <c r="D5456" s="111"/>
      <c r="E5456" s="111"/>
      <c r="F5456" s="108" t="s">
        <v>14037</v>
      </c>
      <c r="G5456" s="108" t="s">
        <v>14038</v>
      </c>
      <c r="H5456" s="24">
        <v>62</v>
      </c>
      <c r="M5456" s="136" t="s">
        <v>14037</v>
      </c>
      <c r="N5456" s="136"/>
      <c r="P5456" s="337" t="s">
        <v>13124</v>
      </c>
    </row>
    <row r="5457" spans="1:16" ht="45">
      <c r="A5457" s="118">
        <v>262</v>
      </c>
      <c r="B5457" s="118">
        <f t="shared" si="144"/>
        <v>2</v>
      </c>
      <c r="C5457" s="111" t="s">
        <v>14039</v>
      </c>
      <c r="D5457" s="111"/>
      <c r="E5457" s="111"/>
      <c r="F5457" s="108" t="s">
        <v>14040</v>
      </c>
      <c r="G5457" s="108" t="s">
        <v>14041</v>
      </c>
      <c r="H5457" s="24">
        <v>62</v>
      </c>
      <c r="M5457" s="136" t="s">
        <v>14040</v>
      </c>
      <c r="N5457" s="136"/>
      <c r="P5457" s="337" t="s">
        <v>13124</v>
      </c>
    </row>
    <row r="5458" spans="1:16">
      <c r="A5458" s="118">
        <v>262</v>
      </c>
      <c r="B5458" s="118">
        <f t="shared" si="144"/>
        <v>3</v>
      </c>
      <c r="C5458" s="111" t="s">
        <v>14042</v>
      </c>
      <c r="D5458" s="111"/>
      <c r="E5458" s="111"/>
      <c r="F5458" s="108" t="s">
        <v>14043</v>
      </c>
      <c r="G5458" s="108" t="s">
        <v>14044</v>
      </c>
      <c r="H5458" s="24">
        <v>62</v>
      </c>
      <c r="M5458" s="136" t="s">
        <v>14521</v>
      </c>
      <c r="N5458" s="136" t="s">
        <v>14522</v>
      </c>
      <c r="P5458" s="337" t="s">
        <v>13124</v>
      </c>
    </row>
    <row r="5459" spans="1:16" ht="45">
      <c r="A5459" s="118">
        <v>262</v>
      </c>
      <c r="B5459" s="118">
        <f t="shared" si="144"/>
        <v>4</v>
      </c>
      <c r="C5459" s="111" t="s">
        <v>14045</v>
      </c>
      <c r="D5459" s="111"/>
      <c r="E5459" s="111"/>
      <c r="F5459" s="215" t="s">
        <v>14285</v>
      </c>
      <c r="G5459" s="108" t="s">
        <v>14286</v>
      </c>
      <c r="H5459" s="24">
        <v>62</v>
      </c>
      <c r="I5459" s="24">
        <v>63</v>
      </c>
      <c r="M5459" s="136" t="s">
        <v>14285</v>
      </c>
      <c r="N5459" s="136" t="s">
        <v>14579</v>
      </c>
      <c r="P5459" s="337" t="s">
        <v>13124</v>
      </c>
    </row>
    <row r="5460" spans="1:16">
      <c r="A5460" s="118">
        <v>262</v>
      </c>
      <c r="B5460" s="118">
        <f t="shared" si="144"/>
        <v>5</v>
      </c>
      <c r="C5460" s="111" t="s">
        <v>14046</v>
      </c>
      <c r="D5460" s="111"/>
      <c r="E5460" s="111"/>
      <c r="F5460" s="108" t="s">
        <v>14047</v>
      </c>
      <c r="G5460" s="108" t="s">
        <v>14048</v>
      </c>
      <c r="H5460" s="24">
        <v>62</v>
      </c>
      <c r="M5460" s="136" t="s">
        <v>14525</v>
      </c>
      <c r="N5460" s="136" t="s">
        <v>14526</v>
      </c>
      <c r="P5460" s="337" t="s">
        <v>13124</v>
      </c>
    </row>
    <row r="5461" spans="1:16" ht="45">
      <c r="A5461" s="118">
        <v>262</v>
      </c>
      <c r="B5461" s="118">
        <f t="shared" si="144"/>
        <v>6</v>
      </c>
      <c r="C5461" s="111" t="s">
        <v>14049</v>
      </c>
      <c r="D5461" s="111"/>
      <c r="E5461" s="111"/>
      <c r="F5461" s="108" t="s">
        <v>14050</v>
      </c>
      <c r="G5461" s="108" t="s">
        <v>14051</v>
      </c>
      <c r="H5461" s="24">
        <v>62</v>
      </c>
      <c r="M5461" s="136" t="s">
        <v>14050</v>
      </c>
      <c r="N5461" s="136" t="s">
        <v>14527</v>
      </c>
      <c r="P5461" s="337" t="s">
        <v>13124</v>
      </c>
    </row>
  </sheetData>
  <autoFilter ref="A1:S5461" xr:uid="{00000000-0001-0000-0000-000000000000}">
    <filterColumn colId="15">
      <customFilters>
        <customFilter operator="notEqual" val=" "/>
      </customFilters>
    </filterColumn>
  </autoFilter>
  <sortState xmlns:xlrd2="http://schemas.microsoft.com/office/spreadsheetml/2017/richdata2" ref="A3864:O4075">
    <sortCondition ref="F3864:F4075"/>
  </sortState>
  <phoneticPr fontId="10" type="noConversion"/>
  <conditionalFormatting sqref="A5448 C5448:G5448">
    <cfRule type="endsWith" dxfId="1751" priority="392" operator="endsWith" text=" ">
      <formula>RIGHT(A5448,LEN(" "))=" "</formula>
    </cfRule>
    <cfRule type="beginsWith" dxfId="1750" priority="393" operator="beginsWith" text=" ">
      <formula>LEFT(A5448,LEN(" "))=" "</formula>
    </cfRule>
    <cfRule type="containsText" dxfId="1749" priority="394" operator="containsText" text="  ">
      <formula>NOT(ISERROR(SEARCH("  ",A5448)))</formula>
    </cfRule>
    <cfRule type="containsText" dxfId="1748" priority="395" operator="containsText" text="&quot;">
      <formula>NOT(ISERROR(SEARCH("""",A5448)))</formula>
    </cfRule>
  </conditionalFormatting>
  <conditionalFormatting sqref="A5455">
    <cfRule type="endsWith" dxfId="1747" priority="396" operator="endsWith" text=" ">
      <formula>RIGHT(A5455,LEN(" "))=" "</formula>
    </cfRule>
    <cfRule type="beginsWith" dxfId="1746" priority="397" operator="beginsWith" text=" ">
      <formula>LEFT(A5455,LEN(" "))=" "</formula>
    </cfRule>
    <cfRule type="containsText" dxfId="1745" priority="398" operator="containsText" text="  ">
      <formula>NOT(ISERROR(SEARCH("  ",A5455)))</formula>
    </cfRule>
    <cfRule type="containsText" dxfId="1744" priority="399" operator="containsText" text="&quot;">
      <formula>NOT(ISERROR(SEARCH("""",A5455)))</formula>
    </cfRule>
  </conditionalFormatting>
  <conditionalFormatting sqref="A5430:G5430 F5431:G5443 A5444:G5444 G5445 F5446:G5447">
    <cfRule type="endsWith" dxfId="1743" priority="731" operator="endsWith" text=" ">
      <formula>RIGHT(A5430,LEN(" "))=" "</formula>
    </cfRule>
    <cfRule type="beginsWith" dxfId="1742" priority="732" operator="beginsWith" text=" ">
      <formula>LEFT(A5430,LEN(" "))=" "</formula>
    </cfRule>
    <cfRule type="containsText" dxfId="1741" priority="733" operator="containsText" text="  ">
      <formula>NOT(ISERROR(SEARCH("  ",A5430)))</formula>
    </cfRule>
    <cfRule type="containsText" dxfId="1740" priority="734" operator="containsText" text="&quot;">
      <formula>NOT(ISERROR(SEARCH("""",A5430)))</formula>
    </cfRule>
  </conditionalFormatting>
  <conditionalFormatting sqref="C3865:C3866">
    <cfRule type="duplicateValues" dxfId="1739" priority="218"/>
  </conditionalFormatting>
  <conditionalFormatting sqref="C3867:C3868">
    <cfRule type="duplicateValues" dxfId="1738" priority="756"/>
  </conditionalFormatting>
  <conditionalFormatting sqref="C3890">
    <cfRule type="duplicateValues" dxfId="1737" priority="469"/>
  </conditionalFormatting>
  <conditionalFormatting sqref="C3918">
    <cfRule type="duplicateValues" dxfId="1736" priority="464"/>
  </conditionalFormatting>
  <conditionalFormatting sqref="C4063">
    <cfRule type="duplicateValues" dxfId="1735" priority="913"/>
  </conditionalFormatting>
  <conditionalFormatting sqref="C4064">
    <cfRule type="duplicateValues" dxfId="1734" priority="907"/>
  </conditionalFormatting>
  <conditionalFormatting sqref="C4065">
    <cfRule type="duplicateValues" dxfId="1733" priority="901"/>
  </conditionalFormatting>
  <conditionalFormatting sqref="C4066">
    <cfRule type="duplicateValues" dxfId="1732" priority="895"/>
  </conditionalFormatting>
  <conditionalFormatting sqref="C4067:C4068">
    <cfRule type="duplicateValues" dxfId="1731" priority="889"/>
  </conditionalFormatting>
  <conditionalFormatting sqref="C4069:C4070">
    <cfRule type="duplicateValues" dxfId="1730" priority="883"/>
  </conditionalFormatting>
  <conditionalFormatting sqref="C4071">
    <cfRule type="duplicateValues" dxfId="1729" priority="877"/>
  </conditionalFormatting>
  <conditionalFormatting sqref="C4072">
    <cfRule type="duplicateValues" dxfId="1728" priority="871"/>
  </conditionalFormatting>
  <conditionalFormatting sqref="C4073">
    <cfRule type="duplicateValues" dxfId="1727" priority="865"/>
  </conditionalFormatting>
  <conditionalFormatting sqref="C4074">
    <cfRule type="duplicateValues" dxfId="1726" priority="859"/>
  </conditionalFormatting>
  <conditionalFormatting sqref="C4075">
    <cfRule type="duplicateValues" dxfId="1725" priority="853"/>
  </conditionalFormatting>
  <conditionalFormatting sqref="C5455:G5455">
    <cfRule type="endsWith" dxfId="1724" priority="384" operator="endsWith" text=" ">
      <formula>RIGHT(C5455,LEN(" "))=" "</formula>
    </cfRule>
    <cfRule type="beginsWith" dxfId="1723" priority="385" operator="beginsWith" text=" ">
      <formula>LEFT(C5455,LEN(" "))=" "</formula>
    </cfRule>
    <cfRule type="containsText" dxfId="1722" priority="386" operator="containsText" text="  ">
      <formula>NOT(ISERROR(SEARCH("  ",C5455)))</formula>
    </cfRule>
    <cfRule type="containsText" dxfId="1721" priority="387" operator="containsText" text="&quot;">
      <formula>NOT(ISERROR(SEARCH("""",C5455)))</formula>
    </cfRule>
  </conditionalFormatting>
  <conditionalFormatting sqref="F379">
    <cfRule type="endsWith" dxfId="1720" priority="534" operator="endsWith" text=" ">
      <formula>RIGHT(F379,LEN(" "))=" "</formula>
    </cfRule>
    <cfRule type="beginsWith" dxfId="1719" priority="535" operator="beginsWith" text=" ">
      <formula>LEFT(F379,LEN(" "))=" "</formula>
    </cfRule>
    <cfRule type="containsText" dxfId="1718" priority="536" operator="containsText" text="  ">
      <formula>NOT(ISERROR(SEARCH("  ",F379)))</formula>
    </cfRule>
    <cfRule type="containsText" dxfId="1717" priority="537" operator="containsText" text="&quot;">
      <formula>NOT(ISERROR(SEARCH("""",F379)))</formula>
    </cfRule>
  </conditionalFormatting>
  <conditionalFormatting sqref="F1324">
    <cfRule type="endsWith" dxfId="1716" priority="1354" operator="endsWith" text=" ">
      <formula>RIGHT(F1324,LEN(" "))=" "</formula>
    </cfRule>
    <cfRule type="beginsWith" dxfId="1715" priority="1355" operator="beginsWith" text=" ">
      <formula>LEFT(F1324,LEN(" "))=" "</formula>
    </cfRule>
    <cfRule type="containsText" dxfId="1714" priority="1356" operator="containsText" text="  ">
      <formula>NOT(ISERROR(SEARCH("  ",F1324)))</formula>
    </cfRule>
    <cfRule type="containsText" dxfId="1713" priority="1357" operator="containsText" text="&quot;">
      <formula>NOT(ISERROR(SEARCH("""",F1324)))</formula>
    </cfRule>
  </conditionalFormatting>
  <conditionalFormatting sqref="F1339">
    <cfRule type="endsWith" dxfId="1712" priority="1349" operator="endsWith" text=" ">
      <formula>RIGHT(F1339,LEN(" "))=" "</formula>
    </cfRule>
    <cfRule type="beginsWith" dxfId="1711" priority="1350" operator="beginsWith" text=" ">
      <formula>LEFT(F1339,LEN(" "))=" "</formula>
    </cfRule>
    <cfRule type="containsText" dxfId="1710" priority="1351" operator="containsText" text="  ">
      <formula>NOT(ISERROR(SEARCH("  ",F1339)))</formula>
    </cfRule>
    <cfRule type="containsText" dxfId="1709" priority="1352" operator="containsText" text="&quot;">
      <formula>NOT(ISERROR(SEARCH("""",F1339)))</formula>
    </cfRule>
  </conditionalFormatting>
  <conditionalFormatting sqref="F1349:F1350">
    <cfRule type="endsWith" dxfId="1708" priority="1344" operator="endsWith" text=" ">
      <formula>RIGHT(F1349,LEN(" "))=" "</formula>
    </cfRule>
    <cfRule type="beginsWith" dxfId="1707" priority="1345" operator="beginsWith" text=" ">
      <formula>LEFT(F1349,LEN(" "))=" "</formula>
    </cfRule>
    <cfRule type="containsText" dxfId="1706" priority="1346" operator="containsText" text="  ">
      <formula>NOT(ISERROR(SEARCH("  ",F1349)))</formula>
    </cfRule>
    <cfRule type="containsText" dxfId="1705" priority="1347" operator="containsText" text="&quot;">
      <formula>NOT(ISERROR(SEARCH("""",F1349)))</formula>
    </cfRule>
  </conditionalFormatting>
  <conditionalFormatting sqref="F1829">
    <cfRule type="endsWith" dxfId="1704" priority="1324" operator="endsWith" text=" ">
      <formula>RIGHT(F1829,LEN(" "))=" "</formula>
    </cfRule>
    <cfRule type="beginsWith" dxfId="1703" priority="1325" operator="beginsWith" text=" ">
      <formula>LEFT(F1829,LEN(" "))=" "</formula>
    </cfRule>
    <cfRule type="containsText" dxfId="1702" priority="1326" operator="containsText" text="  ">
      <formula>NOT(ISERROR(SEARCH("  ",F1829)))</formula>
    </cfRule>
    <cfRule type="containsText" dxfId="1701" priority="1327" operator="containsText" text="&quot;">
      <formula>NOT(ISERROR(SEARCH("""",F1829)))</formula>
    </cfRule>
  </conditionalFormatting>
  <conditionalFormatting sqref="F3865:F3866">
    <cfRule type="endsWith" dxfId="1700" priority="219" operator="endsWith" text=" ">
      <formula>RIGHT(F3865,LEN(" "))=" "</formula>
    </cfRule>
    <cfRule type="beginsWith" dxfId="1699" priority="220" operator="beginsWith" text=" ">
      <formula>LEFT(F3865,LEN(" "))=" "</formula>
    </cfRule>
    <cfRule type="containsText" dxfId="1698" priority="221" operator="containsText" text="  ">
      <formula>NOT(ISERROR(SEARCH("  ",F3865)))</formula>
    </cfRule>
    <cfRule type="containsText" dxfId="1697" priority="222" operator="containsText" text="&quot;">
      <formula>NOT(ISERROR(SEARCH("""",F3865)))</formula>
    </cfRule>
  </conditionalFormatting>
  <conditionalFormatting sqref="F3908">
    <cfRule type="endsWith" dxfId="1696" priority="1239" operator="endsWith" text=" ">
      <formula>RIGHT(F3908,LEN(" "))=" "</formula>
    </cfRule>
    <cfRule type="beginsWith" dxfId="1695" priority="1240" operator="beginsWith" text=" ">
      <formula>LEFT(F3908,LEN(" "))=" "</formula>
    </cfRule>
    <cfRule type="containsText" dxfId="1694" priority="1241" operator="containsText" text="  ">
      <formula>NOT(ISERROR(SEARCH("  ",F3908)))</formula>
    </cfRule>
    <cfRule type="containsText" dxfId="1693" priority="1242" operator="containsText" text="&quot;">
      <formula>NOT(ISERROR(SEARCH("""",F3908)))</formula>
    </cfRule>
  </conditionalFormatting>
  <conditionalFormatting sqref="F3918">
    <cfRule type="endsWith" dxfId="1692" priority="465" operator="endsWith" text=" ">
      <formula>RIGHT(F3918,LEN(" "))=" "</formula>
    </cfRule>
    <cfRule type="beginsWith" dxfId="1691" priority="466" operator="beginsWith" text=" ">
      <formula>LEFT(F3918,LEN(" "))=" "</formula>
    </cfRule>
    <cfRule type="containsText" dxfId="1690" priority="467" operator="containsText" text="  ">
      <formula>NOT(ISERROR(SEARCH("  ",F3918)))</formula>
    </cfRule>
    <cfRule type="containsText" dxfId="1689" priority="468" operator="containsText" text="&quot;">
      <formula>NOT(ISERROR(SEARCH("""",F3918)))</formula>
    </cfRule>
  </conditionalFormatting>
  <conditionalFormatting sqref="F4616">
    <cfRule type="endsWith" dxfId="1688" priority="578" operator="endsWith" text=" ">
      <formula>RIGHT(F4616,LEN(" "))=" "</formula>
    </cfRule>
    <cfRule type="beginsWith" dxfId="1687" priority="579" operator="beginsWith" text=" ">
      <formula>LEFT(F4616,LEN(" "))=" "</formula>
    </cfRule>
    <cfRule type="containsText" dxfId="1686" priority="580" operator="containsText" text="  ">
      <formula>NOT(ISERROR(SEARCH("  ",F4616)))</formula>
    </cfRule>
    <cfRule type="containsText" dxfId="1685" priority="581" operator="containsText" text="&quot;">
      <formula>NOT(ISERROR(SEARCH("""",F4616)))</formula>
    </cfRule>
  </conditionalFormatting>
  <conditionalFormatting sqref="F5079">
    <cfRule type="endsWith" dxfId="1684" priority="256" operator="endsWith" text=" ">
      <formula>RIGHT(F5079,LEN(" "))=" "</formula>
    </cfRule>
    <cfRule type="beginsWith" dxfId="1683" priority="257" operator="beginsWith" text=" ">
      <formula>LEFT(F5079,LEN(" "))=" "</formula>
    </cfRule>
    <cfRule type="containsText" dxfId="1682" priority="258" operator="containsText" text="  ">
      <formula>NOT(ISERROR(SEARCH("  ",F5079)))</formula>
    </cfRule>
    <cfRule type="containsText" dxfId="1681" priority="259" operator="containsText" text="&quot;">
      <formula>NOT(ISERROR(SEARCH("""",F5079)))</formula>
    </cfRule>
  </conditionalFormatting>
  <conditionalFormatting sqref="F5459">
    <cfRule type="endsWith" dxfId="1680" priority="26" operator="endsWith" text=" ">
      <formula>RIGHT(F5459,LEN(" "))=" "</formula>
    </cfRule>
    <cfRule type="beginsWith" dxfId="1679" priority="27" operator="beginsWith" text=" ">
      <formula>LEFT(F5459,LEN(" "))=" "</formula>
    </cfRule>
    <cfRule type="containsText" dxfId="1678" priority="28" operator="containsText" text="  ">
      <formula>NOT(ISERROR(SEARCH("  ",F5459)))</formula>
    </cfRule>
    <cfRule type="containsText" dxfId="1677" priority="29" operator="containsText" text="&quot;">
      <formula>NOT(ISERROR(SEARCH("""",F5459)))</formula>
    </cfRule>
  </conditionalFormatting>
  <conditionalFormatting sqref="F292:G293">
    <cfRule type="endsWith" dxfId="1676" priority="235" operator="endsWith" text=" ">
      <formula>RIGHT(F292,LEN(" "))=" "</formula>
    </cfRule>
    <cfRule type="beginsWith" dxfId="1675" priority="236" operator="beginsWith" text=" ">
      <formula>LEFT(F292,LEN(" "))=" "</formula>
    </cfRule>
    <cfRule type="containsText" dxfId="1674" priority="237" operator="containsText" text="  ">
      <formula>NOT(ISERROR(SEARCH("  ",F292)))</formula>
    </cfRule>
    <cfRule type="containsText" dxfId="1673" priority="238" operator="containsText" text="&quot;">
      <formula>NOT(ISERROR(SEARCH("""",F292)))</formula>
    </cfRule>
  </conditionalFormatting>
  <conditionalFormatting sqref="F377:G378">
    <cfRule type="endsWith" dxfId="1672" priority="767" operator="endsWith" text=" ">
      <formula>RIGHT(F377,LEN(" "))=" "</formula>
    </cfRule>
    <cfRule type="beginsWith" dxfId="1671" priority="768" operator="beginsWith" text=" ">
      <formula>LEFT(F377,LEN(" "))=" "</formula>
    </cfRule>
    <cfRule type="containsText" dxfId="1670" priority="769" operator="containsText" text="  ">
      <formula>NOT(ISERROR(SEARCH("  ",F377)))</formula>
    </cfRule>
    <cfRule type="containsText" dxfId="1669" priority="770" operator="containsText" text="&quot;">
      <formula>NOT(ISERROR(SEARCH("""",F377)))</formula>
    </cfRule>
  </conditionalFormatting>
  <conditionalFormatting sqref="F388:G388">
    <cfRule type="endsWith" dxfId="1668" priority="530" operator="endsWith" text=" ">
      <formula>RIGHT(F388,LEN(" "))=" "</formula>
    </cfRule>
    <cfRule type="beginsWith" dxfId="1667" priority="531" operator="beginsWith" text=" ">
      <formula>LEFT(F388,LEN(" "))=" "</formula>
    </cfRule>
    <cfRule type="containsText" dxfId="1666" priority="532" operator="containsText" text="  ">
      <formula>NOT(ISERROR(SEARCH("  ",F388)))</formula>
    </cfRule>
    <cfRule type="containsText" dxfId="1665" priority="533" operator="containsText" text="&quot;">
      <formula>NOT(ISERROR(SEARCH("""",F388)))</formula>
    </cfRule>
  </conditionalFormatting>
  <conditionalFormatting sqref="F412:G412">
    <cfRule type="endsWith" dxfId="1664" priority="642" operator="endsWith" text=" ">
      <formula>RIGHT(F412,LEN(" "))=" "</formula>
    </cfRule>
    <cfRule type="beginsWith" dxfId="1663" priority="643" operator="beginsWith" text=" ">
      <formula>LEFT(F412,LEN(" "))=" "</formula>
    </cfRule>
    <cfRule type="containsText" dxfId="1662" priority="644" operator="containsText" text="  ">
      <formula>NOT(ISERROR(SEARCH("  ",F412)))</formula>
    </cfRule>
    <cfRule type="containsText" dxfId="1661" priority="645" operator="containsText" text="&quot;">
      <formula>NOT(ISERROR(SEARCH("""",F412)))</formula>
    </cfRule>
  </conditionalFormatting>
  <conditionalFormatting sqref="F526:G526">
    <cfRule type="endsWith" dxfId="1660" priority="526" operator="endsWith" text=" ">
      <formula>RIGHT(F526,LEN(" "))=" "</formula>
    </cfRule>
    <cfRule type="beginsWith" dxfId="1659" priority="527" operator="beginsWith" text=" ">
      <formula>LEFT(F526,LEN(" "))=" "</formula>
    </cfRule>
    <cfRule type="containsText" dxfId="1658" priority="528" operator="containsText" text="  ">
      <formula>NOT(ISERROR(SEARCH("  ",F526)))</formula>
    </cfRule>
    <cfRule type="containsText" dxfId="1657" priority="529" operator="containsText" text="&quot;">
      <formula>NOT(ISERROR(SEARCH("""",F526)))</formula>
    </cfRule>
  </conditionalFormatting>
  <conditionalFormatting sqref="F555:G555">
    <cfRule type="endsWith" dxfId="1656" priority="522" operator="endsWith" text=" ">
      <formula>RIGHT(F555,LEN(" "))=" "</formula>
    </cfRule>
    <cfRule type="beginsWith" dxfId="1655" priority="523" operator="beginsWith" text=" ">
      <formula>LEFT(F555,LEN(" "))=" "</formula>
    </cfRule>
    <cfRule type="containsText" dxfId="1654" priority="524" operator="containsText" text="  ">
      <formula>NOT(ISERROR(SEARCH("  ",F555)))</formula>
    </cfRule>
    <cfRule type="containsText" dxfId="1653" priority="525" operator="containsText" text="&quot;">
      <formula>NOT(ISERROR(SEARCH("""",F555)))</formula>
    </cfRule>
  </conditionalFormatting>
  <conditionalFormatting sqref="F575:G575">
    <cfRule type="endsWith" dxfId="1652" priority="518" operator="endsWith" text=" ">
      <formula>RIGHT(F575,LEN(" "))=" "</formula>
    </cfRule>
    <cfRule type="beginsWith" dxfId="1651" priority="519" operator="beginsWith" text=" ">
      <formula>LEFT(F575,LEN(" "))=" "</formula>
    </cfRule>
    <cfRule type="containsText" dxfId="1650" priority="520" operator="containsText" text="  ">
      <formula>NOT(ISERROR(SEARCH("  ",F575)))</formula>
    </cfRule>
    <cfRule type="containsText" dxfId="1649" priority="521" operator="containsText" text="&quot;">
      <formula>NOT(ISERROR(SEARCH("""",F575)))</formula>
    </cfRule>
  </conditionalFormatting>
  <conditionalFormatting sqref="F582:G582">
    <cfRule type="endsWith" dxfId="1648" priority="1154" operator="endsWith" text=" ">
      <formula>RIGHT(F582,LEN(" "))=" "</formula>
    </cfRule>
    <cfRule type="beginsWith" dxfId="1647" priority="1155" operator="beginsWith" text=" ">
      <formula>LEFT(F582,LEN(" "))=" "</formula>
    </cfRule>
    <cfRule type="containsText" dxfId="1646" priority="1156" operator="containsText" text="  ">
      <formula>NOT(ISERROR(SEARCH("  ",F582)))</formula>
    </cfRule>
    <cfRule type="containsText" dxfId="1645" priority="1157" operator="containsText" text="&quot;">
      <formula>NOT(ISERROR(SEARCH("""",F582)))</formula>
    </cfRule>
  </conditionalFormatting>
  <conditionalFormatting sqref="F609:G609">
    <cfRule type="endsWith" dxfId="1644" priority="1404" operator="endsWith" text=" ">
      <formula>RIGHT(F609,LEN(" "))=" "</formula>
    </cfRule>
    <cfRule type="beginsWith" dxfId="1643" priority="1405" operator="beginsWith" text=" ">
      <formula>LEFT(F609,LEN(" "))=" "</formula>
    </cfRule>
    <cfRule type="containsText" dxfId="1642" priority="1406" operator="containsText" text="  ">
      <formula>NOT(ISERROR(SEARCH("  ",F609)))</formula>
    </cfRule>
    <cfRule type="containsText" dxfId="1641" priority="1407" operator="containsText" text="&quot;">
      <formula>NOT(ISERROR(SEARCH("""",F609)))</formula>
    </cfRule>
  </conditionalFormatting>
  <conditionalFormatting sqref="F623:G625">
    <cfRule type="endsWith" dxfId="1640" priority="1149" operator="endsWith" text=" ">
      <formula>RIGHT(F623,LEN(" "))=" "</formula>
    </cfRule>
    <cfRule type="beginsWith" dxfId="1639" priority="1150" operator="beginsWith" text=" ">
      <formula>LEFT(F623,LEN(" "))=" "</formula>
    </cfRule>
    <cfRule type="containsText" dxfId="1638" priority="1151" operator="containsText" text="  ">
      <formula>NOT(ISERROR(SEARCH("  ",F623)))</formula>
    </cfRule>
    <cfRule type="containsText" dxfId="1637" priority="1152" operator="containsText" text="&quot;">
      <formula>NOT(ISERROR(SEARCH("""",F623)))</formula>
    </cfRule>
  </conditionalFormatting>
  <conditionalFormatting sqref="F644:G644">
    <cfRule type="endsWith" dxfId="1636" priority="638" operator="endsWith" text=" ">
      <formula>RIGHT(F644,LEN(" "))=" "</formula>
    </cfRule>
    <cfRule type="beginsWith" dxfId="1635" priority="639" operator="beginsWith" text=" ">
      <formula>LEFT(F644,LEN(" "))=" "</formula>
    </cfRule>
    <cfRule type="containsText" dxfId="1634" priority="640" operator="containsText" text="  ">
      <formula>NOT(ISERROR(SEARCH("  ",F644)))</formula>
    </cfRule>
    <cfRule type="containsText" dxfId="1633" priority="641" operator="containsText" text="&quot;">
      <formula>NOT(ISERROR(SEARCH("""",F644)))</formula>
    </cfRule>
  </conditionalFormatting>
  <conditionalFormatting sqref="F695:G695">
    <cfRule type="endsWith" dxfId="1632" priority="1289" operator="endsWith" text=" ">
      <formula>RIGHT(F695,LEN(" "))=" "</formula>
    </cfRule>
    <cfRule type="beginsWith" dxfId="1631" priority="1290" operator="beginsWith" text=" ">
      <formula>LEFT(F695,LEN(" "))=" "</formula>
    </cfRule>
    <cfRule type="containsText" dxfId="1630" priority="1291" operator="containsText" text="  ">
      <formula>NOT(ISERROR(SEARCH("  ",F695)))</formula>
    </cfRule>
    <cfRule type="containsText" dxfId="1629" priority="1292" operator="containsText" text="&quot;">
      <formula>NOT(ISERROR(SEARCH("""",F695)))</formula>
    </cfRule>
  </conditionalFormatting>
  <conditionalFormatting sqref="F942:G943">
    <cfRule type="endsWith" dxfId="1628" priority="1024" operator="endsWith" text=" ">
      <formula>RIGHT(F942,LEN(" "))=" "</formula>
    </cfRule>
    <cfRule type="beginsWith" dxfId="1627" priority="1025" operator="beginsWith" text=" ">
      <formula>LEFT(F942,LEN(" "))=" "</formula>
    </cfRule>
    <cfRule type="containsText" dxfId="1626" priority="1026" operator="containsText" text="  ">
      <formula>NOT(ISERROR(SEARCH("  ",F942)))</formula>
    </cfRule>
    <cfRule type="containsText" dxfId="1625" priority="1027" operator="containsText" text="&quot;">
      <formula>NOT(ISERROR(SEARCH("""",F942)))</formula>
    </cfRule>
  </conditionalFormatting>
  <conditionalFormatting sqref="F993:G993">
    <cfRule type="endsWith" dxfId="1624" priority="1179" operator="endsWith" text=" ">
      <formula>RIGHT(F993,LEN(" "))=" "</formula>
    </cfRule>
    <cfRule type="beginsWith" dxfId="1623" priority="1180" operator="beginsWith" text=" ">
      <formula>LEFT(F993,LEN(" "))=" "</formula>
    </cfRule>
    <cfRule type="containsText" dxfId="1622" priority="1181" operator="containsText" text="  ">
      <formula>NOT(ISERROR(SEARCH("  ",F993)))</formula>
    </cfRule>
    <cfRule type="containsText" dxfId="1621" priority="1182" operator="containsText" text="&quot;">
      <formula>NOT(ISERROR(SEARCH("""",F993)))</formula>
    </cfRule>
  </conditionalFormatting>
  <conditionalFormatting sqref="F995:G995">
    <cfRule type="endsWith" dxfId="1620" priority="1359" operator="endsWith" text=" ">
      <formula>RIGHT(F995,LEN(" "))=" "</formula>
    </cfRule>
    <cfRule type="beginsWith" dxfId="1619" priority="1360" operator="beginsWith" text=" ">
      <formula>LEFT(F995,LEN(" "))=" "</formula>
    </cfRule>
    <cfRule type="containsText" dxfId="1618" priority="1361" operator="containsText" text="  ">
      <formula>NOT(ISERROR(SEARCH("  ",F995)))</formula>
    </cfRule>
    <cfRule type="containsText" dxfId="1617" priority="1362" operator="containsText" text="&quot;">
      <formula>NOT(ISERROR(SEARCH("""",F995)))</formula>
    </cfRule>
  </conditionalFormatting>
  <conditionalFormatting sqref="F997:G997">
    <cfRule type="endsWith" dxfId="1616" priority="1169" operator="endsWith" text=" ">
      <formula>RIGHT(F997,LEN(" "))=" "</formula>
    </cfRule>
    <cfRule type="beginsWith" dxfId="1615" priority="1170" operator="beginsWith" text=" ">
      <formula>LEFT(F997,LEN(" "))=" "</formula>
    </cfRule>
    <cfRule type="containsText" dxfId="1614" priority="1171" operator="containsText" text="  ">
      <formula>NOT(ISERROR(SEARCH("  ",F997)))</formula>
    </cfRule>
    <cfRule type="containsText" dxfId="1613" priority="1172" operator="containsText" text="&quot;">
      <formula>NOT(ISERROR(SEARCH("""",F997)))</formula>
    </cfRule>
  </conditionalFormatting>
  <conditionalFormatting sqref="F1014:G1014">
    <cfRule type="endsWith" dxfId="1612" priority="1394" operator="endsWith" text=" ">
      <formula>RIGHT(F1014,LEN(" "))=" "</formula>
    </cfRule>
    <cfRule type="beginsWith" dxfId="1611" priority="1395" operator="beginsWith" text=" ">
      <formula>LEFT(F1014,LEN(" "))=" "</formula>
    </cfRule>
    <cfRule type="containsText" dxfId="1610" priority="1396" operator="containsText" text="  ">
      <formula>NOT(ISERROR(SEARCH("  ",F1014)))</formula>
    </cfRule>
    <cfRule type="containsText" dxfId="1609" priority="1397" operator="containsText" text="&quot;">
      <formula>NOT(ISERROR(SEARCH("""",F1014)))</formula>
    </cfRule>
  </conditionalFormatting>
  <conditionalFormatting sqref="F1223:G1225">
    <cfRule type="endsWith" dxfId="1608" priority="959" operator="endsWith" text=" ">
      <formula>RIGHT(F1223,LEN(" "))=" "</formula>
    </cfRule>
    <cfRule type="beginsWith" dxfId="1607" priority="960" operator="beginsWith" text=" ">
      <formula>LEFT(F1223,LEN(" "))=" "</formula>
    </cfRule>
    <cfRule type="containsText" dxfId="1606" priority="961" operator="containsText" text="  ">
      <formula>NOT(ISERROR(SEARCH("  ",F1223)))</formula>
    </cfRule>
    <cfRule type="containsText" dxfId="1605" priority="962" operator="containsText" text="&quot;">
      <formula>NOT(ISERROR(SEARCH("""",F1223)))</formula>
    </cfRule>
  </conditionalFormatting>
  <conditionalFormatting sqref="F1286:G1286">
    <cfRule type="endsWith" dxfId="1604" priority="634" operator="endsWith" text=" ">
      <formula>RIGHT(F1286,LEN(" "))=" "</formula>
    </cfRule>
    <cfRule type="beginsWith" dxfId="1603" priority="635" operator="beginsWith" text=" ">
      <formula>LEFT(F1286,LEN(" "))=" "</formula>
    </cfRule>
    <cfRule type="containsText" dxfId="1602" priority="636" operator="containsText" text="  ">
      <formula>NOT(ISERROR(SEARCH("  ",F1286)))</formula>
    </cfRule>
    <cfRule type="containsText" dxfId="1601" priority="637" operator="containsText" text="&quot;">
      <formula>NOT(ISERROR(SEARCH("""",F1286)))</formula>
    </cfRule>
  </conditionalFormatting>
  <conditionalFormatting sqref="F1704:G1707">
    <cfRule type="endsWith" dxfId="1600" priority="546" operator="endsWith" text=" ">
      <formula>RIGHT(F1704,LEN(" "))=" "</formula>
    </cfRule>
    <cfRule type="beginsWith" dxfId="1599" priority="547" operator="beginsWith" text=" ">
      <formula>LEFT(F1704,LEN(" "))=" "</formula>
    </cfRule>
    <cfRule type="containsText" dxfId="1598" priority="548" operator="containsText" text="  ">
      <formula>NOT(ISERROR(SEARCH("  ",F1704)))</formula>
    </cfRule>
    <cfRule type="containsText" dxfId="1597" priority="549" operator="containsText" text="&quot;">
      <formula>NOT(ISERROR(SEARCH("""",F1704)))</formula>
    </cfRule>
  </conditionalFormatting>
  <conditionalFormatting sqref="F1771:G1771">
    <cfRule type="endsWith" dxfId="1596" priority="1389" operator="endsWith" text=" ">
      <formula>RIGHT(F1771,LEN(" "))=" "</formula>
    </cfRule>
    <cfRule type="beginsWith" dxfId="1595" priority="1390" operator="beginsWith" text=" ">
      <formula>LEFT(F1771,LEN(" "))=" "</formula>
    </cfRule>
    <cfRule type="containsText" dxfId="1594" priority="1391" operator="containsText" text="  ">
      <formula>NOT(ISERROR(SEARCH("  ",F1771)))</formula>
    </cfRule>
    <cfRule type="containsText" dxfId="1593" priority="1392" operator="containsText" text="&quot;">
      <formula>NOT(ISERROR(SEARCH("""",F1771)))</formula>
    </cfRule>
  </conditionalFormatting>
  <conditionalFormatting sqref="F1798:G1799">
    <cfRule type="endsWith" dxfId="1592" priority="949" operator="endsWith" text=" ">
      <formula>RIGHT(F1798,LEN(" "))=" "</formula>
    </cfRule>
    <cfRule type="beginsWith" dxfId="1591" priority="950" operator="beginsWith" text=" ">
      <formula>LEFT(F1798,LEN(" "))=" "</formula>
    </cfRule>
    <cfRule type="containsText" dxfId="1590" priority="951" operator="containsText" text="  ">
      <formula>NOT(ISERROR(SEARCH("  ",F1798)))</formula>
    </cfRule>
    <cfRule type="containsText" dxfId="1589" priority="952" operator="containsText" text="&quot;">
      <formula>NOT(ISERROR(SEARCH("""",F1798)))</formula>
    </cfRule>
  </conditionalFormatting>
  <conditionalFormatting sqref="F1822:G1822">
    <cfRule type="endsWith" dxfId="1588" priority="626" operator="endsWith" text=" ">
      <formula>RIGHT(F1822,LEN(" "))=" "</formula>
    </cfRule>
    <cfRule type="beginsWith" dxfId="1587" priority="627" operator="beginsWith" text=" ">
      <formula>LEFT(F1822,LEN(" "))=" "</formula>
    </cfRule>
    <cfRule type="containsText" dxfId="1586" priority="628" operator="containsText" text="  ">
      <formula>NOT(ISERROR(SEARCH("  ",F1822)))</formula>
    </cfRule>
    <cfRule type="containsText" dxfId="1585" priority="629" operator="containsText" text="&quot;">
      <formula>NOT(ISERROR(SEARCH("""",F1822)))</formula>
    </cfRule>
  </conditionalFormatting>
  <conditionalFormatting sqref="F1856:G1856">
    <cfRule type="endsWith" dxfId="1584" priority="1134" operator="endsWith" text=" ">
      <formula>RIGHT(F1856,LEN(" "))=" "</formula>
    </cfRule>
    <cfRule type="beginsWith" dxfId="1583" priority="1135" operator="beginsWith" text=" ">
      <formula>LEFT(F1856,LEN(" "))=" "</formula>
    </cfRule>
    <cfRule type="containsText" dxfId="1582" priority="1136" operator="containsText" text="  ">
      <formula>NOT(ISERROR(SEARCH("  ",F1856)))</formula>
    </cfRule>
    <cfRule type="containsText" dxfId="1581" priority="1137" operator="containsText" text="&quot;">
      <formula>NOT(ISERROR(SEARCH("""",F1856)))</formula>
    </cfRule>
  </conditionalFormatting>
  <conditionalFormatting sqref="F1914:G1915">
    <cfRule type="endsWith" dxfId="1580" priority="1129" operator="endsWith" text=" ">
      <formula>RIGHT(F1914,LEN(" "))=" "</formula>
    </cfRule>
    <cfRule type="beginsWith" dxfId="1579" priority="1130" operator="beginsWith" text=" ">
      <formula>LEFT(F1914,LEN(" "))=" "</formula>
    </cfRule>
    <cfRule type="containsText" dxfId="1578" priority="1131" operator="containsText" text="  ">
      <formula>NOT(ISERROR(SEARCH("  ",F1914)))</formula>
    </cfRule>
    <cfRule type="containsText" dxfId="1577" priority="1132" operator="containsText" text="&quot;">
      <formula>NOT(ISERROR(SEARCH("""",F1914)))</formula>
    </cfRule>
  </conditionalFormatting>
  <conditionalFormatting sqref="F1945:G1946">
    <cfRule type="endsWith" dxfId="1576" priority="231" operator="endsWith" text=" ">
      <formula>RIGHT(F1945,LEN(" "))=" "</formula>
    </cfRule>
    <cfRule type="beginsWith" dxfId="1575" priority="232" operator="beginsWith" text=" ">
      <formula>LEFT(F1945,LEN(" "))=" "</formula>
    </cfRule>
    <cfRule type="containsText" dxfId="1574" priority="233" operator="containsText" text="  ">
      <formula>NOT(ISERROR(SEARCH("  ",F1945)))</formula>
    </cfRule>
    <cfRule type="containsText" dxfId="1573" priority="234" operator="containsText" text="&quot;">
      <formula>NOT(ISERROR(SEARCH("""",F1945)))</formula>
    </cfRule>
  </conditionalFormatting>
  <conditionalFormatting sqref="F2006:G2036">
    <cfRule type="endsWith" dxfId="1572" priority="154" operator="endsWith" text=" ">
      <formula>RIGHT(F2006,LEN(" "))=" "</formula>
    </cfRule>
    <cfRule type="beginsWith" dxfId="1571" priority="155" operator="beginsWith" text=" ">
      <formula>LEFT(F2006,LEN(" "))=" "</formula>
    </cfRule>
    <cfRule type="containsText" dxfId="1570" priority="156" operator="containsText" text="  ">
      <formula>NOT(ISERROR(SEARCH("  ",F2006)))</formula>
    </cfRule>
    <cfRule type="containsText" dxfId="1569" priority="157" operator="containsText" text="&quot;">
      <formula>NOT(ISERROR(SEARCH("""",F2006)))</formula>
    </cfRule>
  </conditionalFormatting>
  <conditionalFormatting sqref="F2102:G2102">
    <cfRule type="endsWith" dxfId="1568" priority="944" operator="endsWith" text=" ">
      <formula>RIGHT(F2102,LEN(" "))=" "</formula>
    </cfRule>
    <cfRule type="beginsWith" dxfId="1567" priority="945" operator="beginsWith" text=" ">
      <formula>LEFT(F2102,LEN(" "))=" "</formula>
    </cfRule>
    <cfRule type="containsText" dxfId="1566" priority="946" operator="containsText" text="  ">
      <formula>NOT(ISERROR(SEARCH("  ",F2102)))</formula>
    </cfRule>
    <cfRule type="containsText" dxfId="1565" priority="947" operator="containsText" text="&quot;">
      <formula>NOT(ISERROR(SEARCH("""",F2102)))</formula>
    </cfRule>
  </conditionalFormatting>
  <conditionalFormatting sqref="F2248:G2248">
    <cfRule type="endsWith" dxfId="1564" priority="1254" operator="endsWith" text=" ">
      <formula>RIGHT(F2248,LEN(" "))=" "</formula>
    </cfRule>
    <cfRule type="beginsWith" dxfId="1563" priority="1255" operator="beginsWith" text=" ">
      <formula>LEFT(F2248,LEN(" "))=" "</formula>
    </cfRule>
    <cfRule type="containsText" dxfId="1562" priority="1256" operator="containsText" text="  ">
      <formula>NOT(ISERROR(SEARCH("  ",F2248)))</formula>
    </cfRule>
    <cfRule type="containsText" dxfId="1561" priority="1257" operator="containsText" text="&quot;">
      <formula>NOT(ISERROR(SEARCH("""",F2248)))</formula>
    </cfRule>
  </conditionalFormatting>
  <conditionalFormatting sqref="F2410:G2411">
    <cfRule type="endsWith" dxfId="1560" priority="514" operator="endsWith" text=" ">
      <formula>RIGHT(F2410,LEN(" "))=" "</formula>
    </cfRule>
    <cfRule type="beginsWith" dxfId="1559" priority="515" operator="beginsWith" text=" ">
      <formula>LEFT(F2410,LEN(" "))=" "</formula>
    </cfRule>
    <cfRule type="containsText" dxfId="1558" priority="516" operator="containsText" text="  ">
      <formula>NOT(ISERROR(SEARCH("  ",F2410)))</formula>
    </cfRule>
    <cfRule type="containsText" dxfId="1557" priority="517" operator="containsText" text="&quot;">
      <formula>NOT(ISERROR(SEARCH("""",F2410)))</formula>
    </cfRule>
  </conditionalFormatting>
  <conditionalFormatting sqref="F2444:G2444">
    <cfRule type="endsWith" dxfId="1556" priority="1384" operator="endsWith" text=" ">
      <formula>RIGHT(F2444,LEN(" "))=" "</formula>
    </cfRule>
    <cfRule type="beginsWith" dxfId="1555" priority="1385" operator="beginsWith" text=" ">
      <formula>LEFT(F2444,LEN(" "))=" "</formula>
    </cfRule>
    <cfRule type="containsText" dxfId="1554" priority="1386" operator="containsText" text="  ">
      <formula>NOT(ISERROR(SEARCH("  ",F2444)))</formula>
    </cfRule>
    <cfRule type="containsText" dxfId="1553" priority="1387" operator="containsText" text="&quot;">
      <formula>NOT(ISERROR(SEARCH("""",F2444)))</formula>
    </cfRule>
  </conditionalFormatting>
  <conditionalFormatting sqref="F2517:G2517">
    <cfRule type="endsWith" dxfId="1552" priority="1379" operator="endsWith" text=" ">
      <formula>RIGHT(F2517,LEN(" "))=" "</formula>
    </cfRule>
    <cfRule type="beginsWith" dxfId="1551" priority="1380" operator="beginsWith" text=" ">
      <formula>LEFT(F2517,LEN(" "))=" "</formula>
    </cfRule>
    <cfRule type="containsText" dxfId="1550" priority="1381" operator="containsText" text="  ">
      <formula>NOT(ISERROR(SEARCH("  ",F2517)))</formula>
    </cfRule>
    <cfRule type="containsText" dxfId="1549" priority="1382" operator="containsText" text="&quot;">
      <formula>NOT(ISERROR(SEARCH("""",F2517)))</formula>
    </cfRule>
  </conditionalFormatting>
  <conditionalFormatting sqref="F2539:G2539">
    <cfRule type="endsWith" dxfId="1548" priority="1124" operator="endsWith" text=" ">
      <formula>RIGHT(F2539,LEN(" "))=" "</formula>
    </cfRule>
    <cfRule type="beginsWith" dxfId="1547" priority="1125" operator="beginsWith" text=" ">
      <formula>LEFT(F2539,LEN(" "))=" "</formula>
    </cfRule>
    <cfRule type="containsText" dxfId="1546" priority="1126" operator="containsText" text="  ">
      <formula>NOT(ISERROR(SEARCH("  ",F2539)))</formula>
    </cfRule>
    <cfRule type="containsText" dxfId="1545" priority="1127" operator="containsText" text="&quot;">
      <formula>NOT(ISERROR(SEARCH("""",F2539)))</formula>
    </cfRule>
  </conditionalFormatting>
  <conditionalFormatting sqref="F2545:G2545">
    <cfRule type="endsWith" dxfId="1544" priority="622" operator="endsWith" text=" ">
      <formula>RIGHT(F2545,LEN(" "))=" "</formula>
    </cfRule>
    <cfRule type="beginsWith" dxfId="1543" priority="623" operator="beginsWith" text=" ">
      <formula>LEFT(F2545,LEN(" "))=" "</formula>
    </cfRule>
    <cfRule type="containsText" dxfId="1542" priority="624" operator="containsText" text="  ">
      <formula>NOT(ISERROR(SEARCH("  ",F2545)))</formula>
    </cfRule>
    <cfRule type="containsText" dxfId="1541" priority="625" operator="containsText" text="&quot;">
      <formula>NOT(ISERROR(SEARCH("""",F2545)))</formula>
    </cfRule>
  </conditionalFormatting>
  <conditionalFormatting sqref="F2548:G2548">
    <cfRule type="endsWith" dxfId="1540" priority="510" operator="endsWith" text=" ">
      <formula>RIGHT(F2548,LEN(" "))=" "</formula>
    </cfRule>
    <cfRule type="beginsWith" dxfId="1539" priority="511" operator="beginsWith" text=" ">
      <formula>LEFT(F2548,LEN(" "))=" "</formula>
    </cfRule>
    <cfRule type="containsText" dxfId="1538" priority="512" operator="containsText" text="  ">
      <formula>NOT(ISERROR(SEARCH("  ",F2548)))</formula>
    </cfRule>
    <cfRule type="containsText" dxfId="1537" priority="513" operator="containsText" text="&quot;">
      <formula>NOT(ISERROR(SEARCH("""",F2548)))</formula>
    </cfRule>
  </conditionalFormatting>
  <conditionalFormatting sqref="F2562:G2565">
    <cfRule type="endsWith" dxfId="1536" priority="924" operator="endsWith" text=" ">
      <formula>RIGHT(F2562,LEN(" "))=" "</formula>
    </cfRule>
    <cfRule type="beginsWith" dxfId="1535" priority="925" operator="beginsWith" text=" ">
      <formula>LEFT(F2562,LEN(" "))=" "</formula>
    </cfRule>
    <cfRule type="containsText" dxfId="1534" priority="926" operator="containsText" text="  ">
      <formula>NOT(ISERROR(SEARCH("  ",F2562)))</formula>
    </cfRule>
    <cfRule type="containsText" dxfId="1533" priority="927" operator="containsText" text="&quot;">
      <formula>NOT(ISERROR(SEARCH("""",F2562)))</formula>
    </cfRule>
  </conditionalFormatting>
  <conditionalFormatting sqref="F2813:G2814">
    <cfRule type="endsWith" dxfId="1532" priority="614" operator="endsWith" text=" ">
      <formula>RIGHT(F2813,LEN(" "))=" "</formula>
    </cfRule>
    <cfRule type="beginsWith" dxfId="1531" priority="615" operator="beginsWith" text=" ">
      <formula>LEFT(F2813,LEN(" "))=" "</formula>
    </cfRule>
    <cfRule type="containsText" dxfId="1530" priority="616" operator="containsText" text="  ">
      <formula>NOT(ISERROR(SEARCH("  ",F2813)))</formula>
    </cfRule>
    <cfRule type="containsText" dxfId="1529" priority="617" operator="containsText" text="&quot;">
      <formula>NOT(ISERROR(SEARCH("""",F2813)))</formula>
    </cfRule>
  </conditionalFormatting>
  <conditionalFormatting sqref="F2832:G2832">
    <cfRule type="endsWith" dxfId="1528" priority="994" operator="endsWith" text=" ">
      <formula>RIGHT(F2832,LEN(" "))=" "</formula>
    </cfRule>
    <cfRule type="beginsWith" dxfId="1527" priority="995" operator="beginsWith" text=" ">
      <formula>LEFT(F2832,LEN(" "))=" "</formula>
    </cfRule>
    <cfRule type="containsText" dxfId="1526" priority="996" operator="containsText" text="  ">
      <formula>NOT(ISERROR(SEARCH("  ",F2832)))</formula>
    </cfRule>
    <cfRule type="containsText" dxfId="1525" priority="997" operator="containsText" text="&quot;">
      <formula>NOT(ISERROR(SEARCH("""",F2832)))</formula>
    </cfRule>
  </conditionalFormatting>
  <conditionalFormatting sqref="F2850:G2855">
    <cfRule type="endsWith" dxfId="1524" priority="506" operator="endsWith" text=" ">
      <formula>RIGHT(F2850,LEN(" "))=" "</formula>
    </cfRule>
    <cfRule type="beginsWith" dxfId="1523" priority="507" operator="beginsWith" text=" ">
      <formula>LEFT(F2850,LEN(" "))=" "</formula>
    </cfRule>
    <cfRule type="containsText" dxfId="1522" priority="508" operator="containsText" text="  ">
      <formula>NOT(ISERROR(SEARCH("  ",F2850)))</formula>
    </cfRule>
    <cfRule type="containsText" dxfId="1521" priority="509" operator="containsText" text="&quot;">
      <formula>NOT(ISERROR(SEARCH("""",F2850)))</formula>
    </cfRule>
  </conditionalFormatting>
  <conditionalFormatting sqref="F2863:G2864">
    <cfRule type="endsWith" dxfId="1520" priority="223" operator="endsWith" text=" ">
      <formula>RIGHT(F2863,LEN(" "))=" "</formula>
    </cfRule>
    <cfRule type="beginsWith" dxfId="1519" priority="224" operator="beginsWith" text=" ">
      <formula>LEFT(F2863,LEN(" "))=" "</formula>
    </cfRule>
    <cfRule type="containsText" dxfId="1518" priority="225" operator="containsText" text="  ">
      <formula>NOT(ISERROR(SEARCH("  ",F2863)))</formula>
    </cfRule>
    <cfRule type="containsText" dxfId="1517" priority="226" operator="containsText" text="&quot;">
      <formula>NOT(ISERROR(SEARCH("""",F2863)))</formula>
    </cfRule>
  </conditionalFormatting>
  <conditionalFormatting sqref="F2880:G2880">
    <cfRule type="endsWith" dxfId="1516" priority="502" operator="endsWith" text=" ">
      <formula>RIGHT(F2880,LEN(" "))=" "</formula>
    </cfRule>
    <cfRule type="beginsWith" dxfId="1515" priority="503" operator="beginsWith" text=" ">
      <formula>LEFT(F2880,LEN(" "))=" "</formula>
    </cfRule>
    <cfRule type="containsText" dxfId="1514" priority="504" operator="containsText" text="  ">
      <formula>NOT(ISERROR(SEARCH("  ",F2880)))</formula>
    </cfRule>
    <cfRule type="containsText" dxfId="1513" priority="505" operator="containsText" text="&quot;">
      <formula>NOT(ISERROR(SEARCH("""",F2880)))</formula>
    </cfRule>
  </conditionalFormatting>
  <conditionalFormatting sqref="F2882:G2882">
    <cfRule type="endsWith" dxfId="1512" priority="352" operator="endsWith" text=" ">
      <formula>RIGHT(F2882,LEN(" "))=" "</formula>
    </cfRule>
    <cfRule type="beginsWith" dxfId="1511" priority="353" operator="beginsWith" text=" ">
      <formula>LEFT(F2882,LEN(" "))=" "</formula>
    </cfRule>
    <cfRule type="containsText" dxfId="1510" priority="354" operator="containsText" text="  ">
      <formula>NOT(ISERROR(SEARCH("  ",F2882)))</formula>
    </cfRule>
    <cfRule type="containsText" dxfId="1509" priority="355" operator="containsText" text="&quot;">
      <formula>NOT(ISERROR(SEARCH("""",F2882)))</formula>
    </cfRule>
  </conditionalFormatting>
  <conditionalFormatting sqref="F2884:G2886">
    <cfRule type="endsWith" dxfId="1508" priority="344" operator="endsWith" text=" ">
      <formula>RIGHT(F2884,LEN(" "))=" "</formula>
    </cfRule>
    <cfRule type="beginsWith" dxfId="1507" priority="345" operator="beginsWith" text=" ">
      <formula>LEFT(F2884,LEN(" "))=" "</formula>
    </cfRule>
    <cfRule type="containsText" dxfId="1506" priority="346" operator="containsText" text="  ">
      <formula>NOT(ISERROR(SEARCH("  ",F2884)))</formula>
    </cfRule>
    <cfRule type="containsText" dxfId="1505" priority="347" operator="containsText" text="&quot;">
      <formula>NOT(ISERROR(SEARCH("""",F2884)))</formula>
    </cfRule>
  </conditionalFormatting>
  <conditionalFormatting sqref="F2896:G2898">
    <cfRule type="endsWith" dxfId="1504" priority="486" operator="endsWith" text=" ">
      <formula>RIGHT(F2896,LEN(" "))=" "</formula>
    </cfRule>
    <cfRule type="beginsWith" dxfId="1503" priority="487" operator="beginsWith" text=" ">
      <formula>LEFT(F2896,LEN(" "))=" "</formula>
    </cfRule>
    <cfRule type="containsText" dxfId="1502" priority="488" operator="containsText" text="  ">
      <formula>NOT(ISERROR(SEARCH("  ",F2896)))</formula>
    </cfRule>
    <cfRule type="containsText" dxfId="1501" priority="489" operator="containsText" text="&quot;">
      <formula>NOT(ISERROR(SEARCH("""",F2896)))</formula>
    </cfRule>
  </conditionalFormatting>
  <conditionalFormatting sqref="F2905:G2905">
    <cfRule type="endsWith" dxfId="1500" priority="482" operator="endsWith" text=" ">
      <formula>RIGHT(F2905,LEN(" "))=" "</formula>
    </cfRule>
    <cfRule type="beginsWith" dxfId="1499" priority="483" operator="beginsWith" text=" ">
      <formula>LEFT(F2905,LEN(" "))=" "</formula>
    </cfRule>
    <cfRule type="containsText" dxfId="1498" priority="484" operator="containsText" text="  ">
      <formula>NOT(ISERROR(SEARCH("  ",F2905)))</formula>
    </cfRule>
    <cfRule type="containsText" dxfId="1497" priority="485" operator="containsText" text="&quot;">
      <formula>NOT(ISERROR(SEARCH("""",F2905)))</formula>
    </cfRule>
  </conditionalFormatting>
  <conditionalFormatting sqref="F2907:G2907">
    <cfRule type="endsWith" dxfId="1496" priority="328" operator="endsWith" text=" ">
      <formula>RIGHT(F2907,LEN(" "))=" "</formula>
    </cfRule>
    <cfRule type="beginsWith" dxfId="1495" priority="329" operator="beginsWith" text=" ">
      <formula>LEFT(F2907,LEN(" "))=" "</formula>
    </cfRule>
    <cfRule type="containsText" dxfId="1494" priority="330" operator="containsText" text="  ">
      <formula>NOT(ISERROR(SEARCH("  ",F2907)))</formula>
    </cfRule>
    <cfRule type="containsText" dxfId="1493" priority="331" operator="containsText" text="&quot;">
      <formula>NOT(ISERROR(SEARCH("""",F2907)))</formula>
    </cfRule>
  </conditionalFormatting>
  <conditionalFormatting sqref="F2911:G2911">
    <cfRule type="endsWith" dxfId="1492" priority="478" operator="endsWith" text=" ">
      <formula>RIGHT(F2911,LEN(" "))=" "</formula>
    </cfRule>
    <cfRule type="beginsWith" dxfId="1491" priority="479" operator="beginsWith" text=" ">
      <formula>LEFT(F2911,LEN(" "))=" "</formula>
    </cfRule>
    <cfRule type="containsText" dxfId="1490" priority="480" operator="containsText" text="  ">
      <formula>NOT(ISERROR(SEARCH("  ",F2911)))</formula>
    </cfRule>
    <cfRule type="containsText" dxfId="1489" priority="481" operator="containsText" text="&quot;">
      <formula>NOT(ISERROR(SEARCH("""",F2911)))</formula>
    </cfRule>
  </conditionalFormatting>
  <conditionalFormatting sqref="F2932:G2932">
    <cfRule type="endsWith" dxfId="1488" priority="610" operator="endsWith" text=" ">
      <formula>RIGHT(F2932,LEN(" "))=" "</formula>
    </cfRule>
    <cfRule type="beginsWith" dxfId="1487" priority="611" operator="beginsWith" text=" ">
      <formula>LEFT(F2932,LEN(" "))=" "</formula>
    </cfRule>
    <cfRule type="containsText" dxfId="1486" priority="612" operator="containsText" text="  ">
      <formula>NOT(ISERROR(SEARCH("  ",F2932)))</formula>
    </cfRule>
    <cfRule type="containsText" dxfId="1485" priority="613" operator="containsText" text="&quot;">
      <formula>NOT(ISERROR(SEARCH("""",F2932)))</formula>
    </cfRule>
  </conditionalFormatting>
  <conditionalFormatting sqref="F3312:G3312">
    <cfRule type="endsWith" dxfId="1484" priority="984" operator="endsWith" text=" ">
      <formula>RIGHT(F3312,LEN(" "))=" "</formula>
    </cfRule>
    <cfRule type="beginsWith" dxfId="1483" priority="985" operator="beginsWith" text=" ">
      <formula>LEFT(F3312,LEN(" "))=" "</formula>
    </cfRule>
    <cfRule type="containsText" dxfId="1482" priority="986" operator="containsText" text="  ">
      <formula>NOT(ISERROR(SEARCH("  ",F3312)))</formula>
    </cfRule>
    <cfRule type="containsText" dxfId="1481" priority="987" operator="containsText" text="&quot;">
      <formula>NOT(ISERROR(SEARCH("""",F3312)))</formula>
    </cfRule>
  </conditionalFormatting>
  <conditionalFormatting sqref="F3347:G3347">
    <cfRule type="endsWith" dxfId="1480" priority="1194" operator="endsWith" text=" ">
      <formula>RIGHT(F3347,LEN(" "))=" "</formula>
    </cfRule>
    <cfRule type="beginsWith" dxfId="1479" priority="1195" operator="beginsWith" text=" ">
      <formula>LEFT(F3347,LEN(" "))=" "</formula>
    </cfRule>
    <cfRule type="containsText" dxfId="1478" priority="1196" operator="containsText" text="  ">
      <formula>NOT(ISERROR(SEARCH("  ",F3347)))</formula>
    </cfRule>
    <cfRule type="containsText" dxfId="1477" priority="1197" operator="containsText" text="&quot;">
      <formula>NOT(ISERROR(SEARCH("""",F3347)))</formula>
    </cfRule>
  </conditionalFormatting>
  <conditionalFormatting sqref="F3528:G3528">
    <cfRule type="endsWith" dxfId="1476" priority="1249" operator="endsWith" text=" ">
      <formula>RIGHT(F3528,LEN(" "))=" "</formula>
    </cfRule>
    <cfRule type="beginsWith" dxfId="1475" priority="1250" operator="beginsWith" text=" ">
      <formula>LEFT(F3528,LEN(" "))=" "</formula>
    </cfRule>
    <cfRule type="containsText" dxfId="1474" priority="1251" operator="containsText" text="  ">
      <formula>NOT(ISERROR(SEARCH("  ",F3528)))</formula>
    </cfRule>
    <cfRule type="containsText" dxfId="1473" priority="1252" operator="containsText" text="&quot;">
      <formula>NOT(ISERROR(SEARCH("""",F3528)))</formula>
    </cfRule>
  </conditionalFormatting>
  <conditionalFormatting sqref="F3580:G3580">
    <cfRule type="endsWith" dxfId="1472" priority="606" operator="endsWith" text=" ">
      <formula>RIGHT(F3580,LEN(" "))=" "</formula>
    </cfRule>
    <cfRule type="beginsWith" dxfId="1471" priority="607" operator="beginsWith" text=" ">
      <formula>LEFT(F3580,LEN(" "))=" "</formula>
    </cfRule>
    <cfRule type="containsText" dxfId="1470" priority="608" operator="containsText" text="  ">
      <formula>NOT(ISERROR(SEARCH("  ",F3580)))</formula>
    </cfRule>
    <cfRule type="containsText" dxfId="1469" priority="609" operator="containsText" text="&quot;">
      <formula>NOT(ISERROR(SEARCH("""",F3580)))</formula>
    </cfRule>
  </conditionalFormatting>
  <conditionalFormatting sqref="F3650:G3660 F3661:F3665">
    <cfRule type="endsWith" dxfId="1468" priority="602" operator="endsWith" text=" ">
      <formula>RIGHT(F3650,LEN(" "))=" "</formula>
    </cfRule>
    <cfRule type="beginsWith" dxfId="1467" priority="603" operator="beginsWith" text=" ">
      <formula>LEFT(F3650,LEN(" "))=" "</formula>
    </cfRule>
    <cfRule type="containsText" dxfId="1466" priority="604" operator="containsText" text="  ">
      <formula>NOT(ISERROR(SEARCH("  ",F3650)))</formula>
    </cfRule>
    <cfRule type="containsText" dxfId="1465" priority="605" operator="containsText" text="&quot;">
      <formula>NOT(ISERROR(SEARCH("""",F3650)))</formula>
    </cfRule>
  </conditionalFormatting>
  <conditionalFormatting sqref="F3794:G3795">
    <cfRule type="endsWith" dxfId="1464" priority="474" operator="endsWith" text=" ">
      <formula>RIGHT(F3794,LEN(" "))=" "</formula>
    </cfRule>
    <cfRule type="beginsWith" dxfId="1463" priority="475" operator="beginsWith" text=" ">
      <formula>LEFT(F3794,LEN(" "))=" "</formula>
    </cfRule>
    <cfRule type="containsText" dxfId="1462" priority="476" operator="containsText" text="  ">
      <formula>NOT(ISERROR(SEARCH("  ",F3794)))</formula>
    </cfRule>
    <cfRule type="containsText" dxfId="1461" priority="477" operator="containsText" text="&quot;">
      <formula>NOT(ISERROR(SEARCH("""",F3794)))</formula>
    </cfRule>
  </conditionalFormatting>
  <conditionalFormatting sqref="F3867:G3868">
    <cfRule type="endsWith" dxfId="1460" priority="757" operator="endsWith" text=" ">
      <formula>RIGHT(F3867,LEN(" "))=" "</formula>
    </cfRule>
    <cfRule type="beginsWith" dxfId="1459" priority="758" operator="beginsWith" text=" ">
      <formula>LEFT(F3867,LEN(" "))=" "</formula>
    </cfRule>
    <cfRule type="containsText" dxfId="1458" priority="759" operator="containsText" text="  ">
      <formula>NOT(ISERROR(SEARCH("  ",F3867)))</formula>
    </cfRule>
    <cfRule type="containsText" dxfId="1457" priority="760" operator="containsText" text="&quot;">
      <formula>NOT(ISERROR(SEARCH("""",F3867)))</formula>
    </cfRule>
  </conditionalFormatting>
  <conditionalFormatting sqref="F3902:G3902">
    <cfRule type="endsWith" dxfId="1456" priority="1119" operator="endsWith" text=" ">
      <formula>RIGHT(F3902,LEN(" "))=" "</formula>
    </cfRule>
    <cfRule type="beginsWith" dxfId="1455" priority="1120" operator="beginsWith" text=" ">
      <formula>LEFT(F3902,LEN(" "))=" "</formula>
    </cfRule>
    <cfRule type="containsText" dxfId="1454" priority="1121" operator="containsText" text="  ">
      <formula>NOT(ISERROR(SEARCH("  ",F3902)))</formula>
    </cfRule>
    <cfRule type="containsText" dxfId="1453" priority="1122" operator="containsText" text="&quot;">
      <formula>NOT(ISERROR(SEARCH("""",F3902)))</formula>
    </cfRule>
  </conditionalFormatting>
  <conditionalFormatting sqref="F3944:G3945">
    <cfRule type="endsWith" dxfId="1452" priority="94" operator="endsWith" text=" ">
      <formula>RIGHT(F3944,LEN(" "))=" "</formula>
    </cfRule>
    <cfRule type="beginsWith" dxfId="1451" priority="95" operator="beginsWith" text=" ">
      <formula>LEFT(F3944,LEN(" "))=" "</formula>
    </cfRule>
    <cfRule type="containsText" dxfId="1450" priority="96" operator="containsText" text="  ">
      <formula>NOT(ISERROR(SEARCH("  ",F3944)))</formula>
    </cfRule>
    <cfRule type="containsText" dxfId="1449" priority="97" operator="containsText" text="&quot;">
      <formula>NOT(ISERROR(SEARCH("""",F3944)))</formula>
    </cfRule>
  </conditionalFormatting>
  <conditionalFormatting sqref="F3948:G3948">
    <cfRule type="endsWith" dxfId="1448" priority="1109" operator="endsWith" text=" ">
      <formula>RIGHT(F3948,LEN(" "))=" "</formula>
    </cfRule>
    <cfRule type="beginsWith" dxfId="1447" priority="1110" operator="beginsWith" text=" ">
      <formula>LEFT(F3948,LEN(" "))=" "</formula>
    </cfRule>
    <cfRule type="containsText" dxfId="1446" priority="1111" operator="containsText" text="  ">
      <formula>NOT(ISERROR(SEARCH("  ",F3948)))</formula>
    </cfRule>
    <cfRule type="containsText" dxfId="1445" priority="1112" operator="containsText" text="&quot;">
      <formula>NOT(ISERROR(SEARCH("""",F3948)))</formula>
    </cfRule>
  </conditionalFormatting>
  <conditionalFormatting sqref="F3956:G3956">
    <cfRule type="endsWith" dxfId="1444" priority="1229" operator="endsWith" text=" ">
      <formula>RIGHT(F3956,LEN(" "))=" "</formula>
    </cfRule>
    <cfRule type="beginsWith" dxfId="1443" priority="1230" operator="beginsWith" text=" ">
      <formula>LEFT(F3956,LEN(" "))=" "</formula>
    </cfRule>
    <cfRule type="containsText" dxfId="1442" priority="1231" operator="containsText" text="  ">
      <formula>NOT(ISERROR(SEARCH("  ",F3956)))</formula>
    </cfRule>
    <cfRule type="containsText" dxfId="1441" priority="1232" operator="containsText" text="&quot;">
      <formula>NOT(ISERROR(SEARCH("""",F3956)))</formula>
    </cfRule>
  </conditionalFormatting>
  <conditionalFormatting sqref="F3965:G3965">
    <cfRule type="endsWith" dxfId="1440" priority="1104" operator="endsWith" text=" ">
      <formula>RIGHT(F3965,LEN(" "))=" "</formula>
    </cfRule>
    <cfRule type="beginsWith" dxfId="1439" priority="1105" operator="beginsWith" text=" ">
      <formula>LEFT(F3965,LEN(" "))=" "</formula>
    </cfRule>
    <cfRule type="containsText" dxfId="1438" priority="1106" operator="containsText" text="  ">
      <formula>NOT(ISERROR(SEARCH("  ",F3965)))</formula>
    </cfRule>
    <cfRule type="containsText" dxfId="1437" priority="1107" operator="containsText" text="&quot;">
      <formula>NOT(ISERROR(SEARCH("""",F3965)))</formula>
    </cfRule>
  </conditionalFormatting>
  <conditionalFormatting sqref="F3969:G3969">
    <cfRule type="endsWith" dxfId="1436" priority="1099" operator="endsWith" text=" ">
      <formula>RIGHT(F3969,LEN(" "))=" "</formula>
    </cfRule>
    <cfRule type="beginsWith" dxfId="1435" priority="1100" operator="beginsWith" text=" ">
      <formula>LEFT(F3969,LEN(" "))=" "</formula>
    </cfRule>
    <cfRule type="containsText" dxfId="1434" priority="1101" operator="containsText" text="  ">
      <formula>NOT(ISERROR(SEARCH("  ",F3969)))</formula>
    </cfRule>
    <cfRule type="containsText" dxfId="1433" priority="1102" operator="containsText" text="&quot;">
      <formula>NOT(ISERROR(SEARCH("""",F3969)))</formula>
    </cfRule>
  </conditionalFormatting>
  <conditionalFormatting sqref="F3973:G3973">
    <cfRule type="endsWith" dxfId="1432" priority="1094" operator="endsWith" text=" ">
      <formula>RIGHT(F3973,LEN(" "))=" "</formula>
    </cfRule>
    <cfRule type="beginsWith" dxfId="1431" priority="1095" operator="beginsWith" text=" ">
      <formula>LEFT(F3973,LEN(" "))=" "</formula>
    </cfRule>
    <cfRule type="containsText" dxfId="1430" priority="1096" operator="containsText" text="  ">
      <formula>NOT(ISERROR(SEARCH("  ",F3973)))</formula>
    </cfRule>
    <cfRule type="containsText" dxfId="1429" priority="1097" operator="containsText" text="&quot;">
      <formula>NOT(ISERROR(SEARCH("""",F3973)))</formula>
    </cfRule>
  </conditionalFormatting>
  <conditionalFormatting sqref="F3984:G3984">
    <cfRule type="endsWith" dxfId="1428" priority="1089" operator="endsWith" text=" ">
      <formula>RIGHT(F3984,LEN(" "))=" "</formula>
    </cfRule>
    <cfRule type="beginsWith" dxfId="1427" priority="1090" operator="beginsWith" text=" ">
      <formula>LEFT(F3984,LEN(" "))=" "</formula>
    </cfRule>
    <cfRule type="containsText" dxfId="1426" priority="1091" operator="containsText" text="  ">
      <formula>NOT(ISERROR(SEARCH("  ",F3984)))</formula>
    </cfRule>
    <cfRule type="containsText" dxfId="1425" priority="1092" operator="containsText" text="&quot;">
      <formula>NOT(ISERROR(SEARCH("""",F3984)))</formula>
    </cfRule>
  </conditionalFormatting>
  <conditionalFormatting sqref="F4012:G4012">
    <cfRule type="endsWith" dxfId="1424" priority="1084" operator="endsWith" text=" ">
      <formula>RIGHT(F4012,LEN(" "))=" "</formula>
    </cfRule>
    <cfRule type="beginsWith" dxfId="1423" priority="1085" operator="beginsWith" text=" ">
      <formula>LEFT(F4012,LEN(" "))=" "</formula>
    </cfRule>
    <cfRule type="containsText" dxfId="1422" priority="1086" operator="containsText" text="  ">
      <formula>NOT(ISERROR(SEARCH("  ",F4012)))</formula>
    </cfRule>
    <cfRule type="containsText" dxfId="1421" priority="1087" operator="containsText" text="&quot;">
      <formula>NOT(ISERROR(SEARCH("""",F4012)))</formula>
    </cfRule>
  </conditionalFormatting>
  <conditionalFormatting sqref="F4025:G4025">
    <cfRule type="endsWith" dxfId="1420" priority="1079" operator="endsWith" text=" ">
      <formula>RIGHT(F4025,LEN(" "))=" "</formula>
    </cfRule>
    <cfRule type="beginsWith" dxfId="1419" priority="1080" operator="beginsWith" text=" ">
      <formula>LEFT(F4025,LEN(" "))=" "</formula>
    </cfRule>
    <cfRule type="containsText" dxfId="1418" priority="1081" operator="containsText" text="  ">
      <formula>NOT(ISERROR(SEARCH("  ",F4025)))</formula>
    </cfRule>
    <cfRule type="containsText" dxfId="1417" priority="1082" operator="containsText" text="&quot;">
      <formula>NOT(ISERROR(SEARCH("""",F4025)))</formula>
    </cfRule>
  </conditionalFormatting>
  <conditionalFormatting sqref="F4046:G4047">
    <cfRule type="endsWith" dxfId="1416" priority="1069" operator="endsWith" text=" ">
      <formula>RIGHT(F4046,LEN(" "))=" "</formula>
    </cfRule>
    <cfRule type="beginsWith" dxfId="1415" priority="1070" operator="beginsWith" text=" ">
      <formula>LEFT(F4046,LEN(" "))=" "</formula>
    </cfRule>
    <cfRule type="containsText" dxfId="1414" priority="1071" operator="containsText" text="  ">
      <formula>NOT(ISERROR(SEARCH("  ",F4046)))</formula>
    </cfRule>
    <cfRule type="containsText" dxfId="1413" priority="1072" operator="containsText" text="&quot;">
      <formula>NOT(ISERROR(SEARCH("""",F4046)))</formula>
    </cfRule>
  </conditionalFormatting>
  <conditionalFormatting sqref="F4063:G4075">
    <cfRule type="endsWith" dxfId="1412" priority="854" operator="endsWith" text=" ">
      <formula>RIGHT(F4063,LEN(" "))=" "</formula>
    </cfRule>
    <cfRule type="beginsWith" dxfId="1411" priority="855" operator="beginsWith" text=" ">
      <formula>LEFT(F4063,LEN(" "))=" "</formula>
    </cfRule>
    <cfRule type="containsText" dxfId="1410" priority="856" operator="containsText" text="  ">
      <formula>NOT(ISERROR(SEARCH("  ",F4063)))</formula>
    </cfRule>
    <cfRule type="containsText" dxfId="1409" priority="857" operator="containsText" text="&quot;">
      <formula>NOT(ISERROR(SEARCH("""",F4063)))</formula>
    </cfRule>
  </conditionalFormatting>
  <conditionalFormatting sqref="F4097:G4099">
    <cfRule type="endsWith" dxfId="1408" priority="460" operator="endsWith" text=" ">
      <formula>RIGHT(F4097,LEN(" "))=" "</formula>
    </cfRule>
    <cfRule type="beginsWith" dxfId="1407" priority="461" operator="beginsWith" text=" ">
      <formula>LEFT(F4097,LEN(" "))=" "</formula>
    </cfRule>
    <cfRule type="containsText" dxfId="1406" priority="462" operator="containsText" text="  ">
      <formula>NOT(ISERROR(SEARCH("  ",F4097)))</formula>
    </cfRule>
    <cfRule type="containsText" dxfId="1405" priority="463" operator="containsText" text="&quot;">
      <formula>NOT(ISERROR(SEARCH("""",F4097)))</formula>
    </cfRule>
  </conditionalFormatting>
  <conditionalFormatting sqref="F4121:G4122">
    <cfRule type="endsWith" dxfId="1404" priority="1214" operator="endsWith" text=" ">
      <formula>RIGHT(F4121,LEN(" "))=" "</formula>
    </cfRule>
    <cfRule type="beginsWith" dxfId="1403" priority="1215" operator="beginsWith" text=" ">
      <formula>LEFT(F4121,LEN(" "))=" "</formula>
    </cfRule>
    <cfRule type="containsText" dxfId="1402" priority="1216" operator="containsText" text="  ">
      <formula>NOT(ISERROR(SEARCH("  ",F4121)))</formula>
    </cfRule>
    <cfRule type="containsText" dxfId="1401" priority="1217" operator="containsText" text="&quot;">
      <formula>NOT(ISERROR(SEARCH("""",F4121)))</formula>
    </cfRule>
  </conditionalFormatting>
  <conditionalFormatting sqref="F4155:G4155">
    <cfRule type="endsWith" dxfId="1400" priority="214" operator="endsWith" text=" ">
      <formula>RIGHT(F4155,LEN(" "))=" "</formula>
    </cfRule>
    <cfRule type="beginsWith" dxfId="1399" priority="215" operator="beginsWith" text=" ">
      <formula>LEFT(F4155,LEN(" "))=" "</formula>
    </cfRule>
    <cfRule type="containsText" dxfId="1398" priority="216" operator="containsText" text="  ">
      <formula>NOT(ISERROR(SEARCH("  ",F4155)))</formula>
    </cfRule>
    <cfRule type="containsText" dxfId="1397" priority="217" operator="containsText" text="&quot;">
      <formula>NOT(ISERROR(SEARCH("""",F4155)))</formula>
    </cfRule>
  </conditionalFormatting>
  <conditionalFormatting sqref="F4304:G4304">
    <cfRule type="endsWith" dxfId="1396" priority="751" operator="endsWith" text=" ">
      <formula>RIGHT(F4304,LEN(" "))=" "</formula>
    </cfRule>
    <cfRule type="beginsWith" dxfId="1395" priority="752" operator="beginsWith" text=" ">
      <formula>LEFT(F4304,LEN(" "))=" "</formula>
    </cfRule>
    <cfRule type="containsText" dxfId="1394" priority="753" operator="containsText" text="  ">
      <formula>NOT(ISERROR(SEARCH("  ",F4304)))</formula>
    </cfRule>
    <cfRule type="containsText" dxfId="1393" priority="754" operator="containsText" text="&quot;">
      <formula>NOT(ISERROR(SEARCH("""",F4304)))</formula>
    </cfRule>
  </conditionalFormatting>
  <conditionalFormatting sqref="F4349:G4349">
    <cfRule type="endsWith" dxfId="1392" priority="746" operator="endsWith" text=" ">
      <formula>RIGHT(F4349,LEN(" "))=" "</formula>
    </cfRule>
    <cfRule type="beginsWith" dxfId="1391" priority="747" operator="beginsWith" text=" ">
      <formula>LEFT(F4349,LEN(" "))=" "</formula>
    </cfRule>
    <cfRule type="containsText" dxfId="1390" priority="748" operator="containsText" text="  ">
      <formula>NOT(ISERROR(SEARCH("  ",F4349)))</formula>
    </cfRule>
    <cfRule type="containsText" dxfId="1389" priority="749" operator="containsText" text="&quot;">
      <formula>NOT(ISERROR(SEARCH("""",F4349)))</formula>
    </cfRule>
  </conditionalFormatting>
  <conditionalFormatting sqref="F4365:G4365">
    <cfRule type="endsWith" dxfId="1388" priority="848" operator="endsWith" text=" ">
      <formula>RIGHT(F4365,LEN(" "))=" "</formula>
    </cfRule>
    <cfRule type="beginsWith" dxfId="1387" priority="849" operator="beginsWith" text=" ">
      <formula>LEFT(F4365,LEN(" "))=" "</formula>
    </cfRule>
    <cfRule type="containsText" dxfId="1386" priority="850" operator="containsText" text="  ">
      <formula>NOT(ISERROR(SEARCH("  ",F4365)))</formula>
    </cfRule>
    <cfRule type="containsText" dxfId="1385" priority="851" operator="containsText" text="&quot;">
      <formula>NOT(ISERROR(SEARCH("""",F4365)))</formula>
    </cfRule>
  </conditionalFormatting>
  <conditionalFormatting sqref="F4402:G4406">
    <cfRule type="endsWith" dxfId="1384" priority="586" operator="endsWith" text=" ">
      <formula>RIGHT(F4402,LEN(" "))=" "</formula>
    </cfRule>
    <cfRule type="beginsWith" dxfId="1383" priority="587" operator="beginsWith" text=" ">
      <formula>LEFT(F4402,LEN(" "))=" "</formula>
    </cfRule>
    <cfRule type="containsText" dxfId="1382" priority="588" operator="containsText" text="  ">
      <formula>NOT(ISERROR(SEARCH("  ",F4402)))</formula>
    </cfRule>
    <cfRule type="containsText" dxfId="1381" priority="589" operator="containsText" text="&quot;">
      <formula>NOT(ISERROR(SEARCH("""",F4402)))</formula>
    </cfRule>
  </conditionalFormatting>
  <conditionalFormatting sqref="F4490:G4492">
    <cfRule type="endsWith" dxfId="1380" priority="210" operator="endsWith" text=" ">
      <formula>RIGHT(F4490,LEN(" "))=" "</formula>
    </cfRule>
    <cfRule type="beginsWith" dxfId="1379" priority="211" operator="beginsWith" text=" ">
      <formula>LEFT(F4490,LEN(" "))=" "</formula>
    </cfRule>
    <cfRule type="containsText" dxfId="1378" priority="212" operator="containsText" text="  ">
      <formula>NOT(ISERROR(SEARCH("  ",F4490)))</formula>
    </cfRule>
    <cfRule type="containsText" dxfId="1377" priority="213" operator="containsText" text="&quot;">
      <formula>NOT(ISERROR(SEARCH("""",F4490)))</formula>
    </cfRule>
  </conditionalFormatting>
  <conditionalFormatting sqref="F4533:G4533">
    <cfRule type="endsWith" dxfId="1376" priority="969" operator="endsWith" text=" ">
      <formula>RIGHT(F4533,LEN(" "))=" "</formula>
    </cfRule>
    <cfRule type="beginsWith" dxfId="1375" priority="970" operator="beginsWith" text=" ">
      <formula>LEFT(F4533,LEN(" "))=" "</formula>
    </cfRule>
    <cfRule type="containsText" dxfId="1374" priority="971" operator="containsText" text="  ">
      <formula>NOT(ISERROR(SEARCH("  ",F4533)))</formula>
    </cfRule>
    <cfRule type="containsText" dxfId="1373" priority="972" operator="containsText" text="&quot;">
      <formula>NOT(ISERROR(SEARCH("""",F4533)))</formula>
    </cfRule>
  </conditionalFormatting>
  <conditionalFormatting sqref="F4555:G4578">
    <cfRule type="endsWith" dxfId="1372" priority="206" operator="endsWith" text=" ">
      <formula>RIGHT(F4555,LEN(" "))=" "</formula>
    </cfRule>
    <cfRule type="beginsWith" dxfId="1371" priority="207" operator="beginsWith" text=" ">
      <formula>LEFT(F4555,LEN(" "))=" "</formula>
    </cfRule>
    <cfRule type="containsText" dxfId="1370" priority="208" operator="containsText" text="  ">
      <formula>NOT(ISERROR(SEARCH("  ",F4555)))</formula>
    </cfRule>
    <cfRule type="containsText" dxfId="1369" priority="209" operator="containsText" text="&quot;">
      <formula>NOT(ISERROR(SEARCH("""",F4555)))</formula>
    </cfRule>
  </conditionalFormatting>
  <conditionalFormatting sqref="F4615:G4615">
    <cfRule type="endsWith" dxfId="1368" priority="582" operator="endsWith" text=" ">
      <formula>RIGHT(F4615,LEN(" "))=" "</formula>
    </cfRule>
    <cfRule type="beginsWith" dxfId="1367" priority="583" operator="beginsWith" text=" ">
      <formula>LEFT(F4615,LEN(" "))=" "</formula>
    </cfRule>
    <cfRule type="containsText" dxfId="1366" priority="584" operator="containsText" text="  ">
      <formula>NOT(ISERROR(SEARCH("  ",F4615)))</formula>
    </cfRule>
    <cfRule type="containsText" dxfId="1365" priority="585" operator="containsText" text="&quot;">
      <formula>NOT(ISERROR(SEARCH("""",F4615)))</formula>
    </cfRule>
  </conditionalFormatting>
  <conditionalFormatting sqref="F4623:G4623">
    <cfRule type="endsWith" dxfId="1364" priority="574" operator="endsWith" text=" ">
      <formula>RIGHT(F4623,LEN(" "))=" "</formula>
    </cfRule>
    <cfRule type="beginsWith" dxfId="1363" priority="575" operator="beginsWith" text=" ">
      <formula>LEFT(F4623,LEN(" "))=" "</formula>
    </cfRule>
    <cfRule type="containsText" dxfId="1362" priority="576" operator="containsText" text="  ">
      <formula>NOT(ISERROR(SEARCH("  ",F4623)))</formula>
    </cfRule>
    <cfRule type="containsText" dxfId="1361" priority="577" operator="containsText" text="&quot;">
      <formula>NOT(ISERROR(SEARCH("""",F4623)))</formula>
    </cfRule>
  </conditionalFormatting>
  <conditionalFormatting sqref="F4675:G4675">
    <cfRule type="endsWith" dxfId="1360" priority="452" operator="endsWith" text=" ">
      <formula>RIGHT(F4675,LEN(" "))=" "</formula>
    </cfRule>
    <cfRule type="beginsWith" dxfId="1359" priority="453" operator="beginsWith" text=" ">
      <formula>LEFT(F4675,LEN(" "))=" "</formula>
    </cfRule>
    <cfRule type="containsText" dxfId="1358" priority="454" operator="containsText" text="  ">
      <formula>NOT(ISERROR(SEARCH("  ",F4675)))</formula>
    </cfRule>
    <cfRule type="containsText" dxfId="1357" priority="455" operator="containsText" text="&quot;">
      <formula>NOT(ISERROR(SEARCH("""",F4675)))</formula>
    </cfRule>
  </conditionalFormatting>
  <conditionalFormatting sqref="F4686:G4686">
    <cfRule type="endsWith" dxfId="1356" priority="448" operator="endsWith" text=" ">
      <formula>RIGHT(F4686,LEN(" "))=" "</formula>
    </cfRule>
    <cfRule type="beginsWith" dxfId="1355" priority="449" operator="beginsWith" text=" ">
      <formula>LEFT(F4686,LEN(" "))=" "</formula>
    </cfRule>
    <cfRule type="containsText" dxfId="1354" priority="450" operator="containsText" text="  ">
      <formula>NOT(ISERROR(SEARCH("  ",F4686)))</formula>
    </cfRule>
    <cfRule type="containsText" dxfId="1353" priority="451" operator="containsText" text="&quot;">
      <formula>NOT(ISERROR(SEARCH("""",F4686)))</formula>
    </cfRule>
  </conditionalFormatting>
  <conditionalFormatting sqref="F4722:G4723">
    <cfRule type="endsWith" dxfId="1352" priority="202" operator="endsWith" text=" ">
      <formula>RIGHT(F4722,LEN(" "))=" "</formula>
    </cfRule>
    <cfRule type="beginsWith" dxfId="1351" priority="203" operator="beginsWith" text=" ">
      <formula>LEFT(F4722,LEN(" "))=" "</formula>
    </cfRule>
    <cfRule type="containsText" dxfId="1350" priority="204" operator="containsText" text="  ">
      <formula>NOT(ISERROR(SEARCH("  ",F4722)))</formula>
    </cfRule>
    <cfRule type="containsText" dxfId="1349" priority="205" operator="containsText" text="&quot;">
      <formula>NOT(ISERROR(SEARCH("""",F4722)))</formula>
    </cfRule>
  </conditionalFormatting>
  <conditionalFormatting sqref="F4741:G4741">
    <cfRule type="endsWith" dxfId="1348" priority="444" operator="endsWith" text=" ">
      <formula>RIGHT(F4741,LEN(" "))=" "</formula>
    </cfRule>
    <cfRule type="beginsWith" dxfId="1347" priority="445" operator="beginsWith" text=" ">
      <formula>LEFT(F4741,LEN(" "))=" "</formula>
    </cfRule>
    <cfRule type="containsText" dxfId="1346" priority="446" operator="containsText" text="  ">
      <formula>NOT(ISERROR(SEARCH("  ",F4741)))</formula>
    </cfRule>
    <cfRule type="containsText" dxfId="1345" priority="447" operator="containsText" text="&quot;">
      <formula>NOT(ISERROR(SEARCH("""",F4741)))</formula>
    </cfRule>
  </conditionalFormatting>
  <conditionalFormatting sqref="F4759:G4759">
    <cfRule type="endsWith" dxfId="1344" priority="1204" operator="endsWith" text=" ">
      <formula>RIGHT(F4759,LEN(" "))=" "</formula>
    </cfRule>
    <cfRule type="beginsWith" dxfId="1343" priority="1205" operator="beginsWith" text=" ">
      <formula>LEFT(F4759,LEN(" "))=" "</formula>
    </cfRule>
    <cfRule type="containsText" dxfId="1342" priority="1206" operator="containsText" text="  ">
      <formula>NOT(ISERROR(SEARCH("  ",F4759)))</formula>
    </cfRule>
    <cfRule type="containsText" dxfId="1341" priority="1207" operator="containsText" text="&quot;">
      <formula>NOT(ISERROR(SEARCH("""",F4759)))</formula>
    </cfRule>
  </conditionalFormatting>
  <conditionalFormatting sqref="F4767:G4768">
    <cfRule type="endsWith" dxfId="1340" priority="198" operator="endsWith" text=" ">
      <formula>RIGHT(F4767,LEN(" "))=" "</formula>
    </cfRule>
    <cfRule type="beginsWith" dxfId="1339" priority="199" operator="beginsWith" text=" ">
      <formula>LEFT(F4767,LEN(" "))=" "</formula>
    </cfRule>
    <cfRule type="containsText" dxfId="1338" priority="200" operator="containsText" text="  ">
      <formula>NOT(ISERROR(SEARCH("  ",F4767)))</formula>
    </cfRule>
    <cfRule type="containsText" dxfId="1337" priority="201" operator="containsText" text="&quot;">
      <formula>NOT(ISERROR(SEARCH("""",F4767)))</formula>
    </cfRule>
  </conditionalFormatting>
  <conditionalFormatting sqref="F4799:G4799">
    <cfRule type="endsWith" dxfId="1336" priority="818" operator="endsWith" text=" ">
      <formula>RIGHT(F4799,LEN(" "))=" "</formula>
    </cfRule>
    <cfRule type="beginsWith" dxfId="1335" priority="819" operator="beginsWith" text=" ">
      <formula>LEFT(F4799,LEN(" "))=" "</formula>
    </cfRule>
    <cfRule type="containsText" dxfId="1334" priority="820" operator="containsText" text="  ">
      <formula>NOT(ISERROR(SEARCH("  ",F4799)))</formula>
    </cfRule>
    <cfRule type="containsText" dxfId="1333" priority="821" operator="containsText" text="&quot;">
      <formula>NOT(ISERROR(SEARCH("""",F4799)))</formula>
    </cfRule>
  </conditionalFormatting>
  <conditionalFormatting sqref="F4803:G4808">
    <cfRule type="endsWith" dxfId="1332" priority="440" operator="endsWith" text=" ">
      <formula>RIGHT(F4803,LEN(" "))=" "</formula>
    </cfRule>
    <cfRule type="beginsWith" dxfId="1331" priority="441" operator="beginsWith" text=" ">
      <formula>LEFT(F4803,LEN(" "))=" "</formula>
    </cfRule>
    <cfRule type="containsText" dxfId="1330" priority="442" operator="containsText" text="  ">
      <formula>NOT(ISERROR(SEARCH("  ",F4803)))</formula>
    </cfRule>
    <cfRule type="containsText" dxfId="1329" priority="443" operator="containsText" text="&quot;">
      <formula>NOT(ISERROR(SEARCH("""",F4803)))</formula>
    </cfRule>
  </conditionalFormatting>
  <conditionalFormatting sqref="F4810:G4810">
    <cfRule type="endsWith" dxfId="1328" priority="436" operator="endsWith" text=" ">
      <formula>RIGHT(F4810,LEN(" "))=" "</formula>
    </cfRule>
    <cfRule type="beginsWith" dxfId="1327" priority="437" operator="beginsWith" text=" ">
      <formula>LEFT(F4810,LEN(" "))=" "</formula>
    </cfRule>
    <cfRule type="containsText" dxfId="1326" priority="438" operator="containsText" text="  ">
      <formula>NOT(ISERROR(SEARCH("  ",F4810)))</formula>
    </cfRule>
    <cfRule type="containsText" dxfId="1325" priority="439" operator="containsText" text="&quot;">
      <formula>NOT(ISERROR(SEARCH("""",F4810)))</formula>
    </cfRule>
  </conditionalFormatting>
  <conditionalFormatting sqref="F4820:G4823">
    <cfRule type="endsWith" dxfId="1324" priority="828" operator="endsWith" text=" ">
      <formula>RIGHT(F4820,LEN(" "))=" "</formula>
    </cfRule>
    <cfRule type="beginsWith" dxfId="1323" priority="829" operator="beginsWith" text=" ">
      <formula>LEFT(F4820,LEN(" "))=" "</formula>
    </cfRule>
    <cfRule type="containsText" dxfId="1322" priority="830" operator="containsText" text="  ">
      <formula>NOT(ISERROR(SEARCH("  ",F4820)))</formula>
    </cfRule>
    <cfRule type="containsText" dxfId="1321" priority="831" operator="containsText" text="&quot;">
      <formula>NOT(ISERROR(SEARCH("""",F4820)))</formula>
    </cfRule>
  </conditionalFormatting>
  <conditionalFormatting sqref="F4913:G4914">
    <cfRule type="endsWith" dxfId="1320" priority="432" operator="endsWith" text=" ">
      <formula>RIGHT(F4913,LEN(" "))=" "</formula>
    </cfRule>
    <cfRule type="beginsWith" dxfId="1319" priority="433" operator="beginsWith" text=" ">
      <formula>LEFT(F4913,LEN(" "))=" "</formula>
    </cfRule>
    <cfRule type="containsText" dxfId="1318" priority="434" operator="containsText" text="  ">
      <formula>NOT(ISERROR(SEARCH("  ",F4913)))</formula>
    </cfRule>
    <cfRule type="containsText" dxfId="1317" priority="435" operator="containsText" text="&quot;">
      <formula>NOT(ISERROR(SEARCH("""",F4913)))</formula>
    </cfRule>
  </conditionalFormatting>
  <conditionalFormatting sqref="F4918:G4918">
    <cfRule type="endsWith" dxfId="1316" priority="428" operator="endsWith" text=" ">
      <formula>RIGHT(F4918,LEN(" "))=" "</formula>
    </cfRule>
    <cfRule type="beginsWith" dxfId="1315" priority="429" operator="beginsWith" text=" ">
      <formula>LEFT(F4918,LEN(" "))=" "</formula>
    </cfRule>
    <cfRule type="containsText" dxfId="1314" priority="430" operator="containsText" text="  ">
      <formula>NOT(ISERROR(SEARCH("  ",F4918)))</formula>
    </cfRule>
    <cfRule type="containsText" dxfId="1313" priority="431" operator="containsText" text="&quot;">
      <formula>NOT(ISERROR(SEARCH("""",F4918)))</formula>
    </cfRule>
  </conditionalFormatting>
  <conditionalFormatting sqref="F4927:G4932">
    <cfRule type="endsWith" dxfId="1312" priority="424" operator="endsWith" text=" ">
      <formula>RIGHT(F4927,LEN(" "))=" "</formula>
    </cfRule>
    <cfRule type="beginsWith" dxfId="1311" priority="425" operator="beginsWith" text=" ">
      <formula>LEFT(F4927,LEN(" "))=" "</formula>
    </cfRule>
    <cfRule type="containsText" dxfId="1310" priority="426" operator="containsText" text="  ">
      <formula>NOT(ISERROR(SEARCH("  ",F4927)))</formula>
    </cfRule>
    <cfRule type="containsText" dxfId="1309" priority="427" operator="containsText" text="&quot;">
      <formula>NOT(ISERROR(SEARCH("""",F4927)))</formula>
    </cfRule>
  </conditionalFormatting>
  <conditionalFormatting sqref="F4949:G4952">
    <cfRule type="endsWith" dxfId="1308" priority="194" operator="endsWith" text=" ">
      <formula>RIGHT(F4949,LEN(" "))=" "</formula>
    </cfRule>
    <cfRule type="beginsWith" dxfId="1307" priority="195" operator="beginsWith" text=" ">
      <formula>LEFT(F4949,LEN(" "))=" "</formula>
    </cfRule>
    <cfRule type="containsText" dxfId="1306" priority="196" operator="containsText" text="  ">
      <formula>NOT(ISERROR(SEARCH("  ",F4949)))</formula>
    </cfRule>
    <cfRule type="containsText" dxfId="1305" priority="197" operator="containsText" text="&quot;">
      <formula>NOT(ISERROR(SEARCH("""",F4949)))</formula>
    </cfRule>
  </conditionalFormatting>
  <conditionalFormatting sqref="F4960:G4960">
    <cfRule type="endsWith" dxfId="1304" priority="1064" operator="endsWith" text=" ">
      <formula>RIGHT(F4960,LEN(" "))=" "</formula>
    </cfRule>
    <cfRule type="beginsWith" dxfId="1303" priority="1065" operator="beginsWith" text=" ">
      <formula>LEFT(F4960,LEN(" "))=" "</formula>
    </cfRule>
    <cfRule type="containsText" dxfId="1302" priority="1066" operator="containsText" text="  ">
      <formula>NOT(ISERROR(SEARCH("  ",F4960)))</formula>
    </cfRule>
    <cfRule type="containsText" dxfId="1301" priority="1067" operator="containsText" text="&quot;">
      <formula>NOT(ISERROR(SEARCH("""",F4960)))</formula>
    </cfRule>
  </conditionalFormatting>
  <conditionalFormatting sqref="F4966:G4967">
    <cfRule type="endsWith" dxfId="1300" priority="1199" operator="endsWith" text=" ">
      <formula>RIGHT(F4966,LEN(" "))=" "</formula>
    </cfRule>
    <cfRule type="beginsWith" dxfId="1299" priority="1200" operator="beginsWith" text=" ">
      <formula>LEFT(F4966,LEN(" "))=" "</formula>
    </cfRule>
    <cfRule type="containsText" dxfId="1298" priority="1201" operator="containsText" text="  ">
      <formula>NOT(ISERROR(SEARCH("  ",F4966)))</formula>
    </cfRule>
    <cfRule type="containsText" dxfId="1297" priority="1202" operator="containsText" text="&quot;">
      <formula>NOT(ISERROR(SEARCH("""",F4966)))</formula>
    </cfRule>
  </conditionalFormatting>
  <conditionalFormatting sqref="F5057:G5057">
    <cfRule type="endsWith" dxfId="1296" priority="416" operator="endsWith" text=" ">
      <formula>RIGHT(F5057,LEN(" "))=" "</formula>
    </cfRule>
    <cfRule type="beginsWith" dxfId="1295" priority="417" operator="beginsWith" text=" ">
      <formula>LEFT(F5057,LEN(" "))=" "</formula>
    </cfRule>
    <cfRule type="containsText" dxfId="1294" priority="418" operator="containsText" text="  ">
      <formula>NOT(ISERROR(SEARCH("  ",F5057)))</formula>
    </cfRule>
    <cfRule type="containsText" dxfId="1293" priority="419" operator="containsText" text="&quot;">
      <formula>NOT(ISERROR(SEARCH("""",F5057)))</formula>
    </cfRule>
  </conditionalFormatting>
  <conditionalFormatting sqref="F5059:G5061">
    <cfRule type="endsWith" dxfId="1292" priority="288" operator="endsWith" text=" ">
      <formula>RIGHT(F5059,LEN(" "))=" "</formula>
    </cfRule>
    <cfRule type="beginsWith" dxfId="1291" priority="289" operator="beginsWith" text=" ">
      <formula>LEFT(F5059,LEN(" "))=" "</formula>
    </cfRule>
    <cfRule type="containsText" dxfId="1290" priority="290" operator="containsText" text="  ">
      <formula>NOT(ISERROR(SEARCH("  ",F5059)))</formula>
    </cfRule>
    <cfRule type="containsText" dxfId="1289" priority="291" operator="containsText" text="&quot;">
      <formula>NOT(ISERROR(SEARCH("""",F5059)))</formula>
    </cfRule>
  </conditionalFormatting>
  <conditionalFormatting sqref="F5064:G5066">
    <cfRule type="endsWith" dxfId="1288" priority="280" operator="endsWith" text=" ">
      <formula>RIGHT(F5064,LEN(" "))=" "</formula>
    </cfRule>
    <cfRule type="beginsWith" dxfId="1287" priority="281" operator="beginsWith" text=" ">
      <formula>LEFT(F5064,LEN(" "))=" "</formula>
    </cfRule>
    <cfRule type="containsText" dxfId="1286" priority="282" operator="containsText" text="  ">
      <formula>NOT(ISERROR(SEARCH("  ",F5064)))</formula>
    </cfRule>
    <cfRule type="containsText" dxfId="1285" priority="283" operator="containsText" text="&quot;">
      <formula>NOT(ISERROR(SEARCH("""",F5064)))</formula>
    </cfRule>
  </conditionalFormatting>
  <conditionalFormatting sqref="F5068:G5069">
    <cfRule type="endsWith" dxfId="1284" priority="276" operator="endsWith" text=" ">
      <formula>RIGHT(F5068,LEN(" "))=" "</formula>
    </cfRule>
    <cfRule type="beginsWith" dxfId="1283" priority="277" operator="beginsWith" text=" ">
      <formula>LEFT(F5068,LEN(" "))=" "</formula>
    </cfRule>
    <cfRule type="containsText" dxfId="1282" priority="278" operator="containsText" text="  ">
      <formula>NOT(ISERROR(SEARCH("  ",F5068)))</formula>
    </cfRule>
    <cfRule type="containsText" dxfId="1281" priority="279" operator="containsText" text="&quot;">
      <formula>NOT(ISERROR(SEARCH("""",F5068)))</formula>
    </cfRule>
  </conditionalFormatting>
  <conditionalFormatting sqref="F5075:G5077">
    <cfRule type="endsWith" dxfId="1280" priority="260" operator="endsWith" text=" ">
      <formula>RIGHT(F5075,LEN(" "))=" "</formula>
    </cfRule>
    <cfRule type="beginsWith" dxfId="1279" priority="261" operator="beginsWith" text=" ">
      <formula>LEFT(F5075,LEN(" "))=" "</formula>
    </cfRule>
    <cfRule type="containsText" dxfId="1278" priority="262" operator="containsText" text="  ">
      <formula>NOT(ISERROR(SEARCH("  ",F5075)))</formula>
    </cfRule>
    <cfRule type="containsText" dxfId="1277" priority="263" operator="containsText" text="&quot;">
      <formula>NOT(ISERROR(SEARCH("""",F5075)))</formula>
    </cfRule>
  </conditionalFormatting>
  <conditionalFormatting sqref="F5080:G5099">
    <cfRule type="endsWith" dxfId="1276" priority="408" operator="endsWith" text=" ">
      <formula>RIGHT(F5080,LEN(" "))=" "</formula>
    </cfRule>
    <cfRule type="beginsWith" dxfId="1275" priority="409" operator="beginsWith" text=" ">
      <formula>LEFT(F5080,LEN(" "))=" "</formula>
    </cfRule>
    <cfRule type="containsText" dxfId="1274" priority="410" operator="containsText" text="  ">
      <formula>NOT(ISERROR(SEARCH("  ",F5080)))</formula>
    </cfRule>
    <cfRule type="containsText" dxfId="1273" priority="411" operator="containsText" text="&quot;">
      <formula>NOT(ISERROR(SEARCH("""",F5080)))</formula>
    </cfRule>
  </conditionalFormatting>
  <conditionalFormatting sqref="F5125:G5125">
    <cfRule type="endsWith" dxfId="1272" priority="400" operator="endsWith" text=" ">
      <formula>RIGHT(F5125,LEN(" "))=" "</formula>
    </cfRule>
    <cfRule type="beginsWith" dxfId="1271" priority="401" operator="beginsWith" text=" ">
      <formula>LEFT(F5125,LEN(" "))=" "</formula>
    </cfRule>
    <cfRule type="containsText" dxfId="1270" priority="402" operator="containsText" text="  ">
      <formula>NOT(ISERROR(SEARCH("  ",F5125)))</formula>
    </cfRule>
    <cfRule type="containsText" dxfId="1269" priority="403" operator="containsText" text="&quot;">
      <formula>NOT(ISERROR(SEARCH("""",F5125)))</formula>
    </cfRule>
  </conditionalFormatting>
  <conditionalFormatting sqref="F5137:G5137">
    <cfRule type="endsWith" dxfId="1268" priority="248" operator="endsWith" text=" ">
      <formula>RIGHT(F5137,LEN(" "))=" "</formula>
    </cfRule>
    <cfRule type="beginsWith" dxfId="1267" priority="249" operator="beginsWith" text=" ">
      <formula>LEFT(F5137,LEN(" "))=" "</formula>
    </cfRule>
    <cfRule type="containsText" dxfId="1266" priority="250" operator="containsText" text="  ">
      <formula>NOT(ISERROR(SEARCH("  ",F5137)))</formula>
    </cfRule>
    <cfRule type="containsText" dxfId="1265" priority="251" operator="containsText" text="&quot;">
      <formula>NOT(ISERROR(SEARCH("""",F5137)))</formula>
    </cfRule>
  </conditionalFormatting>
  <conditionalFormatting sqref="F5187:G5187">
    <cfRule type="endsWith" dxfId="1264" priority="823" operator="endsWith" text=" ">
      <formula>RIGHT(F5187,LEN(" "))=" "</formula>
    </cfRule>
    <cfRule type="beginsWith" dxfId="1263" priority="824" operator="beginsWith" text=" ">
      <formula>LEFT(F5187,LEN(" "))=" "</formula>
    </cfRule>
    <cfRule type="containsText" dxfId="1262" priority="825" operator="containsText" text="  ">
      <formula>NOT(ISERROR(SEARCH("  ",F5187)))</formula>
    </cfRule>
    <cfRule type="containsText" dxfId="1261" priority="826" operator="containsText" text="&quot;">
      <formula>NOT(ISERROR(SEARCH("""",F5187)))</formula>
    </cfRule>
  </conditionalFormatting>
  <conditionalFormatting sqref="F5245:G5245">
    <cfRule type="endsWith" dxfId="1260" priority="1294" operator="endsWith" text=" ">
      <formula>RIGHT(F5245,LEN(" "))=" "</formula>
    </cfRule>
    <cfRule type="beginsWith" dxfId="1259" priority="1295" operator="beginsWith" text=" ">
      <formula>LEFT(F5245,LEN(" "))=" "</formula>
    </cfRule>
    <cfRule type="containsText" dxfId="1258" priority="1296" operator="containsText" text="  ">
      <formula>NOT(ISERROR(SEARCH("  ",F5245)))</formula>
    </cfRule>
    <cfRule type="containsText" dxfId="1257" priority="1297" operator="containsText" text="&quot;">
      <formula>NOT(ISERROR(SEARCH("""",F5245)))</formula>
    </cfRule>
  </conditionalFormatting>
  <conditionalFormatting sqref="F5449:G5454 F5456:G5458 F5460:G5461">
    <cfRule type="endsWith" dxfId="1256" priority="388" operator="endsWith" text=" ">
      <formula>RIGHT(F5449,LEN(" "))=" "</formula>
    </cfRule>
    <cfRule type="beginsWith" dxfId="1255" priority="389" operator="beginsWith" text=" ">
      <formula>LEFT(F5449,LEN(" "))=" "</formula>
    </cfRule>
    <cfRule type="containsText" dxfId="1254" priority="390" operator="containsText" text="  ">
      <formula>NOT(ISERROR(SEARCH("  ",F5449)))</formula>
    </cfRule>
    <cfRule type="containsText" dxfId="1253" priority="391" operator="containsText" text="&quot;">
      <formula>NOT(ISERROR(SEARCH("""",F5449)))</formula>
    </cfRule>
  </conditionalFormatting>
  <conditionalFormatting sqref="G277:G279">
    <cfRule type="endsWith" dxfId="1252" priority="186" operator="endsWith" text=" ">
      <formula>RIGHT(G277,LEN(" "))=" "</formula>
    </cfRule>
    <cfRule type="beginsWith" dxfId="1251" priority="187" operator="beginsWith" text=" ">
      <formula>LEFT(G277,LEN(" "))=" "</formula>
    </cfRule>
    <cfRule type="containsText" dxfId="1250" priority="188" operator="containsText" text="  ">
      <formula>NOT(ISERROR(SEARCH("  ",G277)))</formula>
    </cfRule>
    <cfRule type="containsText" dxfId="1249" priority="189" operator="containsText" text="&quot;">
      <formula>NOT(ISERROR(SEARCH("""",G277)))</formula>
    </cfRule>
  </conditionalFormatting>
  <conditionalFormatting sqref="G281">
    <cfRule type="endsWith" dxfId="1248" priority="182" operator="endsWith" text=" ">
      <formula>RIGHT(G281,LEN(" "))=" "</formula>
    </cfRule>
    <cfRule type="beginsWith" dxfId="1247" priority="183" operator="beginsWith" text=" ">
      <formula>LEFT(G281,LEN(" "))=" "</formula>
    </cfRule>
    <cfRule type="containsText" dxfId="1246" priority="184" operator="containsText" text="  ">
      <formula>NOT(ISERROR(SEARCH("  ",G281)))</formula>
    </cfRule>
    <cfRule type="containsText" dxfId="1245" priority="185" operator="containsText" text="&quot;">
      <formula>NOT(ISERROR(SEARCH("""",G281)))</formula>
    </cfRule>
  </conditionalFormatting>
  <conditionalFormatting sqref="G404">
    <cfRule type="endsWith" dxfId="1244" priority="726" operator="endsWith" text=" ">
      <formula>RIGHT(G404,LEN(" "))=" "</formula>
    </cfRule>
    <cfRule type="beginsWith" dxfId="1243" priority="727" operator="beginsWith" text=" ">
      <formula>LEFT(G404,LEN(" "))=" "</formula>
    </cfRule>
    <cfRule type="containsText" dxfId="1242" priority="728" operator="containsText" text="  ">
      <formula>NOT(ISERROR(SEARCH("  ",G404)))</formula>
    </cfRule>
    <cfRule type="containsText" dxfId="1241" priority="729" operator="containsText" text="&quot;">
      <formula>NOT(ISERROR(SEARCH("""",G404)))</formula>
    </cfRule>
  </conditionalFormatting>
  <conditionalFormatting sqref="G411">
    <cfRule type="endsWith" dxfId="1240" priority="721" operator="endsWith" text=" ">
      <formula>RIGHT(G411,LEN(" "))=" "</formula>
    </cfRule>
    <cfRule type="beginsWith" dxfId="1239" priority="722" operator="beginsWith" text=" ">
      <formula>LEFT(G411,LEN(" "))=" "</formula>
    </cfRule>
    <cfRule type="containsText" dxfId="1238" priority="723" operator="containsText" text="  ">
      <formula>NOT(ISERROR(SEARCH("  ",G411)))</formula>
    </cfRule>
    <cfRule type="containsText" dxfId="1237" priority="724" operator="containsText" text="&quot;">
      <formula>NOT(ISERROR(SEARCH("""",G411)))</formula>
    </cfRule>
  </conditionalFormatting>
  <conditionalFormatting sqref="G422">
    <cfRule type="endsWith" dxfId="1236" priority="380" operator="endsWith" text=" ">
      <formula>RIGHT(G422,LEN(" "))=" "</formula>
    </cfRule>
    <cfRule type="beginsWith" dxfId="1235" priority="381" operator="beginsWith" text=" ">
      <formula>LEFT(G422,LEN(" "))=" "</formula>
    </cfRule>
    <cfRule type="containsText" dxfId="1234" priority="382" operator="containsText" text="  ">
      <formula>NOT(ISERROR(SEARCH("  ",G422)))</formula>
    </cfRule>
    <cfRule type="containsText" dxfId="1233" priority="383" operator="containsText" text="&quot;">
      <formula>NOT(ISERROR(SEARCH("""",G422)))</formula>
    </cfRule>
  </conditionalFormatting>
  <conditionalFormatting sqref="G470">
    <cfRule type="endsWith" dxfId="1232" priority="178" operator="endsWith" text=" ">
      <formula>RIGHT(G470,LEN(" "))=" "</formula>
    </cfRule>
    <cfRule type="beginsWith" dxfId="1231" priority="179" operator="beginsWith" text=" ">
      <formula>LEFT(G470,LEN(" "))=" "</formula>
    </cfRule>
    <cfRule type="containsText" dxfId="1230" priority="180" operator="containsText" text="  ">
      <formula>NOT(ISERROR(SEARCH("  ",G470)))</formula>
    </cfRule>
    <cfRule type="containsText" dxfId="1229" priority="181" operator="containsText" text="&quot;">
      <formula>NOT(ISERROR(SEARCH("""",G470)))</formula>
    </cfRule>
  </conditionalFormatting>
  <conditionalFormatting sqref="G511:G512">
    <cfRule type="endsWith" dxfId="1228" priority="174" operator="endsWith" text=" ">
      <formula>RIGHT(G511,LEN(" "))=" "</formula>
    </cfRule>
    <cfRule type="beginsWith" dxfId="1227" priority="175" operator="beginsWith" text=" ">
      <formula>LEFT(G511,LEN(" "))=" "</formula>
    </cfRule>
    <cfRule type="containsText" dxfId="1226" priority="176" operator="containsText" text="  ">
      <formula>NOT(ISERROR(SEARCH("  ",G511)))</formula>
    </cfRule>
    <cfRule type="containsText" dxfId="1225" priority="177" operator="containsText" text="&quot;">
      <formula>NOT(ISERROR(SEARCH("""",G511)))</formula>
    </cfRule>
  </conditionalFormatting>
  <conditionalFormatting sqref="G576">
    <cfRule type="endsWith" dxfId="1224" priority="570" operator="endsWith" text=" ">
      <formula>RIGHT(G576,LEN(" "))=" "</formula>
    </cfRule>
    <cfRule type="beginsWith" dxfId="1223" priority="571" operator="beginsWith" text=" ">
      <formula>LEFT(G576,LEN(" "))=" "</formula>
    </cfRule>
    <cfRule type="containsText" dxfId="1222" priority="572" operator="containsText" text="  ">
      <formula>NOT(ISERROR(SEARCH("  ",G576)))</formula>
    </cfRule>
    <cfRule type="containsText" dxfId="1221" priority="573" operator="containsText" text="&quot;">
      <formula>NOT(ISERROR(SEARCH("""",G576)))</formula>
    </cfRule>
  </conditionalFormatting>
  <conditionalFormatting sqref="G600">
    <cfRule type="endsWith" dxfId="1220" priority="813" operator="endsWith" text=" ">
      <formula>RIGHT(G600,LEN(" "))=" "</formula>
    </cfRule>
    <cfRule type="beginsWith" dxfId="1219" priority="814" operator="beginsWith" text=" ">
      <formula>LEFT(G600,LEN(" "))=" "</formula>
    </cfRule>
    <cfRule type="containsText" dxfId="1218" priority="815" operator="containsText" text="  ">
      <formula>NOT(ISERROR(SEARCH("  ",G600)))</formula>
    </cfRule>
    <cfRule type="containsText" dxfId="1217" priority="816" operator="containsText" text="&quot;">
      <formula>NOT(ISERROR(SEARCH("""",G600)))</formula>
    </cfRule>
  </conditionalFormatting>
  <conditionalFormatting sqref="G622">
    <cfRule type="endsWith" dxfId="1216" priority="1044" operator="endsWith" text=" ">
      <formula>RIGHT(G622,LEN(" "))=" "</formula>
    </cfRule>
    <cfRule type="beginsWith" dxfId="1215" priority="1045" operator="beginsWith" text=" ">
      <formula>LEFT(G622,LEN(" "))=" "</formula>
    </cfRule>
    <cfRule type="containsText" dxfId="1214" priority="1046" operator="containsText" text="  ">
      <formula>NOT(ISERROR(SEARCH("  ",G622)))</formula>
    </cfRule>
    <cfRule type="containsText" dxfId="1213" priority="1047" operator="containsText" text="&quot;">
      <formula>NOT(ISERROR(SEARCH("""",G622)))</formula>
    </cfRule>
  </conditionalFormatting>
  <conditionalFormatting sqref="G648">
    <cfRule type="endsWith" dxfId="1212" priority="170" operator="endsWith" text=" ">
      <formula>RIGHT(G648,LEN(" "))=" "</formula>
    </cfRule>
    <cfRule type="beginsWith" dxfId="1211" priority="171" operator="beginsWith" text=" ">
      <formula>LEFT(G648,LEN(" "))=" "</formula>
    </cfRule>
    <cfRule type="containsText" dxfId="1210" priority="172" operator="containsText" text="  ">
      <formula>NOT(ISERROR(SEARCH("  ",G648)))</formula>
    </cfRule>
    <cfRule type="containsText" dxfId="1209" priority="173" operator="containsText" text="&quot;">
      <formula>NOT(ISERROR(SEARCH("""",G648)))</formula>
    </cfRule>
  </conditionalFormatting>
  <conditionalFormatting sqref="G760:G761">
    <cfRule type="endsWith" dxfId="1208" priority="1369" operator="endsWith" text=" ">
      <formula>RIGHT(G760,LEN(" "))=" "</formula>
    </cfRule>
    <cfRule type="beginsWith" dxfId="1207" priority="1370" operator="beginsWith" text=" ">
      <formula>LEFT(G760,LEN(" "))=" "</formula>
    </cfRule>
    <cfRule type="containsText" dxfId="1206" priority="1371" operator="containsText" text="  ">
      <formula>NOT(ISERROR(SEARCH("  ",G760)))</formula>
    </cfRule>
    <cfRule type="containsText" dxfId="1205" priority="1372" operator="containsText" text="&quot;">
      <formula>NOT(ISERROR(SEARCH("""",G760)))</formula>
    </cfRule>
  </conditionalFormatting>
  <conditionalFormatting sqref="G809">
    <cfRule type="endsWith" dxfId="1204" priority="716" operator="endsWith" text=" ">
      <formula>RIGHT(G809,LEN(" "))=" "</formula>
    </cfRule>
    <cfRule type="beginsWith" dxfId="1203" priority="717" operator="beginsWith" text=" ">
      <formula>LEFT(G809,LEN(" "))=" "</formula>
    </cfRule>
    <cfRule type="containsText" dxfId="1202" priority="718" operator="containsText" text="  ">
      <formula>NOT(ISERROR(SEARCH("  ",G809)))</formula>
    </cfRule>
    <cfRule type="containsText" dxfId="1201" priority="719" operator="containsText" text="&quot;">
      <formula>NOT(ISERROR(SEARCH("""",G809)))</formula>
    </cfRule>
  </conditionalFormatting>
  <conditionalFormatting sqref="G811">
    <cfRule type="endsWith" dxfId="1200" priority="566" operator="endsWith" text=" ">
      <formula>RIGHT(G811,LEN(" "))=" "</formula>
    </cfRule>
    <cfRule type="beginsWith" dxfId="1199" priority="567" operator="beginsWith" text=" ">
      <formula>LEFT(G811,LEN(" "))=" "</formula>
    </cfRule>
    <cfRule type="containsText" dxfId="1198" priority="568" operator="containsText" text="  ">
      <formula>NOT(ISERROR(SEARCH("  ",G811)))</formula>
    </cfRule>
    <cfRule type="containsText" dxfId="1197" priority="569" operator="containsText" text="&quot;">
      <formula>NOT(ISERROR(SEARCH("""",G811)))</formula>
    </cfRule>
  </conditionalFormatting>
  <conditionalFormatting sqref="G820">
    <cfRule type="endsWith" dxfId="1196" priority="562" operator="endsWith" text=" ">
      <formula>RIGHT(G820,LEN(" "))=" "</formula>
    </cfRule>
    <cfRule type="beginsWith" dxfId="1195" priority="563" operator="beginsWith" text=" ">
      <formula>LEFT(G820,LEN(" "))=" "</formula>
    </cfRule>
    <cfRule type="containsText" dxfId="1194" priority="564" operator="containsText" text="  ">
      <formula>NOT(ISERROR(SEARCH("  ",G820)))</formula>
    </cfRule>
    <cfRule type="containsText" dxfId="1193" priority="565" operator="containsText" text="&quot;">
      <formula>NOT(ISERROR(SEARCH("""",G820)))</formula>
    </cfRule>
  </conditionalFormatting>
  <conditionalFormatting sqref="G832">
    <cfRule type="endsWith" dxfId="1192" priority="711" operator="endsWith" text=" ">
      <formula>RIGHT(G832,LEN(" "))=" "</formula>
    </cfRule>
    <cfRule type="beginsWith" dxfId="1191" priority="712" operator="beginsWith" text=" ">
      <formula>LEFT(G832,LEN(" "))=" "</formula>
    </cfRule>
    <cfRule type="containsText" dxfId="1190" priority="713" operator="containsText" text="  ">
      <formula>NOT(ISERROR(SEARCH("  ",G832)))</formula>
    </cfRule>
    <cfRule type="containsText" dxfId="1189" priority="714" operator="containsText" text="&quot;">
      <formula>NOT(ISERROR(SEARCH("""",G832)))</formula>
    </cfRule>
  </conditionalFormatting>
  <conditionalFormatting sqref="G858">
    <cfRule type="endsWith" dxfId="1188" priority="706" operator="endsWith" text=" ">
      <formula>RIGHT(G858,LEN(" "))=" "</formula>
    </cfRule>
    <cfRule type="beginsWith" dxfId="1187" priority="707" operator="beginsWith" text=" ">
      <formula>LEFT(G858,LEN(" "))=" "</formula>
    </cfRule>
    <cfRule type="containsText" dxfId="1186" priority="708" operator="containsText" text="  ">
      <formula>NOT(ISERROR(SEARCH("  ",G858)))</formula>
    </cfRule>
    <cfRule type="containsText" dxfId="1185" priority="709" operator="containsText" text="&quot;">
      <formula>NOT(ISERROR(SEARCH("""",G858)))</formula>
    </cfRule>
  </conditionalFormatting>
  <conditionalFormatting sqref="G863:G871">
    <cfRule type="endsWith" dxfId="1184" priority="1039" operator="endsWith" text=" ">
      <formula>RIGHT(G863,LEN(" "))=" "</formula>
    </cfRule>
    <cfRule type="beginsWith" dxfId="1183" priority="1040" operator="beginsWith" text=" ">
      <formula>LEFT(G863,LEN(" "))=" "</formula>
    </cfRule>
    <cfRule type="containsText" dxfId="1182" priority="1041" operator="containsText" text="  ">
      <formula>NOT(ISERROR(SEARCH("  ",G863)))</formula>
    </cfRule>
    <cfRule type="containsText" dxfId="1181" priority="1042" operator="containsText" text="&quot;">
      <formula>NOT(ISERROR(SEARCH("""",G863)))</formula>
    </cfRule>
  </conditionalFormatting>
  <conditionalFormatting sqref="G874">
    <cfRule type="endsWith" dxfId="1180" priority="558" operator="endsWith" text=" ">
      <formula>RIGHT(G874,LEN(" "))=" "</formula>
    </cfRule>
    <cfRule type="beginsWith" dxfId="1179" priority="559" operator="beginsWith" text=" ">
      <formula>LEFT(G874,LEN(" "))=" "</formula>
    </cfRule>
    <cfRule type="containsText" dxfId="1178" priority="560" operator="containsText" text="  ">
      <formula>NOT(ISERROR(SEARCH("  ",G874)))</formula>
    </cfRule>
    <cfRule type="containsText" dxfId="1177" priority="561" operator="containsText" text="&quot;">
      <formula>NOT(ISERROR(SEARCH("""",G874)))</formula>
    </cfRule>
  </conditionalFormatting>
  <conditionalFormatting sqref="G876">
    <cfRule type="endsWith" dxfId="1176" priority="701" operator="endsWith" text=" ">
      <formula>RIGHT(G876,LEN(" "))=" "</formula>
    </cfRule>
    <cfRule type="beginsWith" dxfId="1175" priority="702" operator="beginsWith" text=" ">
      <formula>LEFT(G876,LEN(" "))=" "</formula>
    </cfRule>
    <cfRule type="containsText" dxfId="1174" priority="703" operator="containsText" text="  ">
      <formula>NOT(ISERROR(SEARCH("  ",G876)))</formula>
    </cfRule>
    <cfRule type="containsText" dxfId="1173" priority="704" operator="containsText" text="&quot;">
      <formula>NOT(ISERROR(SEARCH("""",G876)))</formula>
    </cfRule>
  </conditionalFormatting>
  <conditionalFormatting sqref="G879">
    <cfRule type="endsWith" dxfId="1172" priority="1029" operator="endsWith" text=" ">
      <formula>RIGHT(G879,LEN(" "))=" "</formula>
    </cfRule>
    <cfRule type="beginsWith" dxfId="1171" priority="1030" operator="beginsWith" text=" ">
      <formula>LEFT(G879,LEN(" "))=" "</formula>
    </cfRule>
    <cfRule type="containsText" dxfId="1170" priority="1031" operator="containsText" text="  ">
      <formula>NOT(ISERROR(SEARCH("  ",G879)))</formula>
    </cfRule>
    <cfRule type="containsText" dxfId="1169" priority="1032" operator="containsText" text="&quot;">
      <formula>NOT(ISERROR(SEARCH("""",G879)))</formula>
    </cfRule>
  </conditionalFormatting>
  <conditionalFormatting sqref="G890:G891">
    <cfRule type="endsWith" dxfId="1168" priority="166" operator="endsWith" text=" ">
      <formula>RIGHT(G890,LEN(" "))=" "</formula>
    </cfRule>
    <cfRule type="beginsWith" dxfId="1167" priority="167" operator="beginsWith" text=" ">
      <formula>LEFT(G890,LEN(" "))=" "</formula>
    </cfRule>
    <cfRule type="containsText" dxfId="1166" priority="168" operator="containsText" text="  ">
      <formula>NOT(ISERROR(SEARCH("  ",G890)))</formula>
    </cfRule>
    <cfRule type="containsText" dxfId="1165" priority="169" operator="containsText" text="&quot;">
      <formula>NOT(ISERROR(SEARCH("""",G890)))</formula>
    </cfRule>
  </conditionalFormatting>
  <conditionalFormatting sqref="G908">
    <cfRule type="endsWith" dxfId="1164" priority="696" operator="endsWith" text=" ">
      <formula>RIGHT(G908,LEN(" "))=" "</formula>
    </cfRule>
    <cfRule type="beginsWith" dxfId="1163" priority="697" operator="beginsWith" text=" ">
      <formula>LEFT(G908,LEN(" "))=" "</formula>
    </cfRule>
    <cfRule type="containsText" dxfId="1162" priority="698" operator="containsText" text="  ">
      <formula>NOT(ISERROR(SEARCH("  ",G908)))</formula>
    </cfRule>
    <cfRule type="containsText" dxfId="1161" priority="699" operator="containsText" text="&quot;">
      <formula>NOT(ISERROR(SEARCH("""",G908)))</formula>
    </cfRule>
  </conditionalFormatting>
  <conditionalFormatting sqref="G924:G928">
    <cfRule type="endsWith" dxfId="1160" priority="1144" operator="endsWith" text=" ">
      <formula>RIGHT(G924,LEN(" "))=" "</formula>
    </cfRule>
    <cfRule type="beginsWith" dxfId="1159" priority="1145" operator="beginsWith" text=" ">
      <formula>LEFT(G924,LEN(" "))=" "</formula>
    </cfRule>
    <cfRule type="containsText" dxfId="1158" priority="1146" operator="containsText" text="  ">
      <formula>NOT(ISERROR(SEARCH("  ",G924)))</formula>
    </cfRule>
    <cfRule type="containsText" dxfId="1157" priority="1147" operator="containsText" text="&quot;">
      <formula>NOT(ISERROR(SEARCH("""",G924)))</formula>
    </cfRule>
  </conditionalFormatting>
  <conditionalFormatting sqref="G956:G958">
    <cfRule type="endsWith" dxfId="1156" priority="686" operator="endsWith" text=" ">
      <formula>RIGHT(G956,LEN(" "))=" "</formula>
    </cfRule>
    <cfRule type="beginsWith" dxfId="1155" priority="687" operator="beginsWith" text=" ">
      <formula>LEFT(G956,LEN(" "))=" "</formula>
    </cfRule>
    <cfRule type="containsText" dxfId="1154" priority="688" operator="containsText" text="  ">
      <formula>NOT(ISERROR(SEARCH("  ",G956)))</formula>
    </cfRule>
    <cfRule type="containsText" dxfId="1153" priority="689" operator="containsText" text="&quot;">
      <formula>NOT(ISERROR(SEARCH("""",G956)))</formula>
    </cfRule>
  </conditionalFormatting>
  <conditionalFormatting sqref="G979">
    <cfRule type="endsWith" dxfId="1152" priority="376" operator="endsWith" text=" ">
      <formula>RIGHT(G979,LEN(" "))=" "</formula>
    </cfRule>
    <cfRule type="beginsWith" dxfId="1151" priority="377" operator="beginsWith" text=" ">
      <formula>LEFT(G979,LEN(" "))=" "</formula>
    </cfRule>
    <cfRule type="containsText" dxfId="1150" priority="378" operator="containsText" text="  ">
      <formula>NOT(ISERROR(SEARCH("  ",G979)))</formula>
    </cfRule>
    <cfRule type="containsText" dxfId="1149" priority="379" operator="containsText" text="&quot;">
      <formula>NOT(ISERROR(SEARCH("""",G979)))</formula>
    </cfRule>
  </conditionalFormatting>
  <conditionalFormatting sqref="G999:G1001">
    <cfRule type="endsWith" dxfId="1148" priority="372" operator="endsWith" text=" ">
      <formula>RIGHT(G999,LEN(" "))=" "</formula>
    </cfRule>
    <cfRule type="beginsWith" dxfId="1147" priority="373" operator="beginsWith" text=" ">
      <formula>LEFT(G999,LEN(" "))=" "</formula>
    </cfRule>
    <cfRule type="containsText" dxfId="1146" priority="374" operator="containsText" text="  ">
      <formula>NOT(ISERROR(SEARCH("  ",G999)))</formula>
    </cfRule>
    <cfRule type="containsText" dxfId="1145" priority="375" operator="containsText" text="&quot;">
      <formula>NOT(ISERROR(SEARCH("""",G999)))</formula>
    </cfRule>
  </conditionalFormatting>
  <conditionalFormatting sqref="G1186">
    <cfRule type="endsWith" dxfId="1144" priority="368" operator="endsWith" text=" ">
      <formula>RIGHT(G1186,LEN(" "))=" "</formula>
    </cfRule>
    <cfRule type="beginsWith" dxfId="1143" priority="369" operator="beginsWith" text=" ">
      <formula>LEFT(G1186,LEN(" "))=" "</formula>
    </cfRule>
    <cfRule type="containsText" dxfId="1142" priority="370" operator="containsText" text="  ">
      <formula>NOT(ISERROR(SEARCH("  ",G1186)))</formula>
    </cfRule>
    <cfRule type="containsText" dxfId="1141" priority="371" operator="containsText" text="&quot;">
      <formula>NOT(ISERROR(SEARCH("""",G1186)))</formula>
    </cfRule>
  </conditionalFormatting>
  <conditionalFormatting sqref="G1191:G1192">
    <cfRule type="endsWith" dxfId="1140" priority="162" operator="endsWith" text=" ">
      <formula>RIGHT(G1191,LEN(" "))=" "</formula>
    </cfRule>
    <cfRule type="beginsWith" dxfId="1139" priority="163" operator="beginsWith" text=" ">
      <formula>LEFT(G1191,LEN(" "))=" "</formula>
    </cfRule>
    <cfRule type="containsText" dxfId="1138" priority="164" operator="containsText" text="  ">
      <formula>NOT(ISERROR(SEARCH("  ",G1191)))</formula>
    </cfRule>
    <cfRule type="containsText" dxfId="1137" priority="165" operator="containsText" text="&quot;">
      <formula>NOT(ISERROR(SEARCH("""",G1191)))</formula>
    </cfRule>
  </conditionalFormatting>
  <conditionalFormatting sqref="G1221">
    <cfRule type="endsWith" dxfId="1136" priority="681" operator="endsWith" text=" ">
      <formula>RIGHT(G1221,LEN(" "))=" "</formula>
    </cfRule>
    <cfRule type="beginsWith" dxfId="1135" priority="682" operator="beginsWith" text=" ">
      <formula>LEFT(G1221,LEN(" "))=" "</formula>
    </cfRule>
    <cfRule type="containsText" dxfId="1134" priority="683" operator="containsText" text="  ">
      <formula>NOT(ISERROR(SEARCH("  ",G1221)))</formula>
    </cfRule>
    <cfRule type="containsText" dxfId="1133" priority="684" operator="containsText" text="&quot;">
      <formula>NOT(ISERROR(SEARCH("""",G1221)))</formula>
    </cfRule>
  </conditionalFormatting>
  <conditionalFormatting sqref="G1268:G1271">
    <cfRule type="endsWith" dxfId="1132" priority="550" operator="endsWith" text=" ">
      <formula>RIGHT(G1268,LEN(" "))=" "</formula>
    </cfRule>
    <cfRule type="beginsWith" dxfId="1131" priority="551" operator="beginsWith" text=" ">
      <formula>LEFT(G1268,LEN(" "))=" "</formula>
    </cfRule>
    <cfRule type="containsText" dxfId="1130" priority="552" operator="containsText" text="  ">
      <formula>NOT(ISERROR(SEARCH("  ",G1268)))</formula>
    </cfRule>
    <cfRule type="containsText" dxfId="1129" priority="553" operator="containsText" text="&quot;">
      <formula>NOT(ISERROR(SEARCH("""",G1268)))</formula>
    </cfRule>
  </conditionalFormatting>
  <conditionalFormatting sqref="G1753">
    <cfRule type="endsWith" dxfId="1128" priority="364" operator="endsWith" text=" ">
      <formula>RIGHT(G1753,LEN(" "))=" "</formula>
    </cfRule>
    <cfRule type="beginsWith" dxfId="1127" priority="365" operator="beginsWith" text=" ">
      <formula>LEFT(G1753,LEN(" "))=" "</formula>
    </cfRule>
    <cfRule type="containsText" dxfId="1126" priority="366" operator="containsText" text="  ">
      <formula>NOT(ISERROR(SEARCH("  ",G1753)))</formula>
    </cfRule>
    <cfRule type="containsText" dxfId="1125" priority="367" operator="containsText" text="&quot;">
      <formula>NOT(ISERROR(SEARCH("""",G1753)))</formula>
    </cfRule>
  </conditionalFormatting>
  <conditionalFormatting sqref="G1775:G1776">
    <cfRule type="endsWith" dxfId="1124" priority="1329" operator="endsWith" text=" ">
      <formula>RIGHT(G1775,LEN(" "))=" "</formula>
    </cfRule>
    <cfRule type="beginsWith" dxfId="1123" priority="1330" operator="beginsWith" text=" ">
      <formula>LEFT(G1775,LEN(" "))=" "</formula>
    </cfRule>
    <cfRule type="containsText" dxfId="1122" priority="1331" operator="containsText" text="  ">
      <formula>NOT(ISERROR(SEARCH("  ",G1775)))</formula>
    </cfRule>
    <cfRule type="containsText" dxfId="1121" priority="1332" operator="containsText" text="&quot;">
      <formula>NOT(ISERROR(SEARCH("""",G1775)))</formula>
    </cfRule>
  </conditionalFormatting>
  <conditionalFormatting sqref="G1824">
    <cfRule type="endsWith" dxfId="1120" priority="676" operator="endsWith" text=" ">
      <formula>RIGHT(G1824,LEN(" "))=" "</formula>
    </cfRule>
    <cfRule type="beginsWith" dxfId="1119" priority="677" operator="beginsWith" text=" ">
      <formula>LEFT(G1824,LEN(" "))=" "</formula>
    </cfRule>
    <cfRule type="containsText" dxfId="1118" priority="678" operator="containsText" text="  ">
      <formula>NOT(ISERROR(SEARCH("  ",G1824)))</formula>
    </cfRule>
    <cfRule type="containsText" dxfId="1117" priority="679" operator="containsText" text="&quot;">
      <formula>NOT(ISERROR(SEARCH("""",G1824)))</formula>
    </cfRule>
  </conditionalFormatting>
  <conditionalFormatting sqref="G1852">
    <cfRule type="endsWith" dxfId="1116" priority="1014" operator="endsWith" text=" ">
      <formula>RIGHT(G1852,LEN(" "))=" "</formula>
    </cfRule>
    <cfRule type="beginsWith" dxfId="1115" priority="1015" operator="beginsWith" text=" ">
      <formula>LEFT(G1852,LEN(" "))=" "</formula>
    </cfRule>
    <cfRule type="containsText" dxfId="1114" priority="1016" operator="containsText" text="  ">
      <formula>NOT(ISERROR(SEARCH("  ",G1852)))</formula>
    </cfRule>
    <cfRule type="containsText" dxfId="1113" priority="1017" operator="containsText" text="&quot;">
      <formula>NOT(ISERROR(SEARCH("""",G1852)))</formula>
    </cfRule>
  </conditionalFormatting>
  <conditionalFormatting sqref="G1877">
    <cfRule type="endsWith" dxfId="1112" priority="1009" operator="endsWith" text=" ">
      <formula>RIGHT(G1877,LEN(" "))=" "</formula>
    </cfRule>
    <cfRule type="beginsWith" dxfId="1111" priority="1010" operator="beginsWith" text=" ">
      <formula>LEFT(G1877,LEN(" "))=" "</formula>
    </cfRule>
    <cfRule type="containsText" dxfId="1110" priority="1011" operator="containsText" text="  ">
      <formula>NOT(ISERROR(SEARCH("  ",G1877)))</formula>
    </cfRule>
    <cfRule type="containsText" dxfId="1109" priority="1012" operator="containsText" text="&quot;">
      <formula>NOT(ISERROR(SEARCH("""",G1877)))</formula>
    </cfRule>
  </conditionalFormatting>
  <conditionalFormatting sqref="G1882">
    <cfRule type="endsWith" dxfId="1108" priority="1004" operator="endsWith" text=" ">
      <formula>RIGHT(G1882,LEN(" "))=" "</formula>
    </cfRule>
    <cfRule type="beginsWith" dxfId="1107" priority="1005" operator="beginsWith" text=" ">
      <formula>LEFT(G1882,LEN(" "))=" "</formula>
    </cfRule>
    <cfRule type="containsText" dxfId="1106" priority="1006" operator="containsText" text="  ">
      <formula>NOT(ISERROR(SEARCH("  ",G1882)))</formula>
    </cfRule>
    <cfRule type="containsText" dxfId="1105" priority="1007" operator="containsText" text="&quot;">
      <formula>NOT(ISERROR(SEARCH("""",G1882)))</formula>
    </cfRule>
  </conditionalFormatting>
  <conditionalFormatting sqref="G1891">
    <cfRule type="endsWith" dxfId="1104" priority="158" operator="endsWith" text=" ">
      <formula>RIGHT(G1891,LEN(" "))=" "</formula>
    </cfRule>
    <cfRule type="beginsWith" dxfId="1103" priority="159" operator="beginsWith" text=" ">
      <formula>LEFT(G1891,LEN(" "))=" "</formula>
    </cfRule>
    <cfRule type="containsText" dxfId="1102" priority="160" operator="containsText" text="  ">
      <formula>NOT(ISERROR(SEARCH("  ",G1891)))</formula>
    </cfRule>
    <cfRule type="containsText" dxfId="1101" priority="161" operator="containsText" text="&quot;">
      <formula>NOT(ISERROR(SEARCH("""",G1891)))</formula>
    </cfRule>
  </conditionalFormatting>
  <conditionalFormatting sqref="G1910">
    <cfRule type="endsWith" dxfId="1100" priority="999" operator="endsWith" text=" ">
      <formula>RIGHT(G1910,LEN(" "))=" "</formula>
    </cfRule>
    <cfRule type="beginsWith" dxfId="1099" priority="1000" operator="beginsWith" text=" ">
      <formula>LEFT(G1910,LEN(" "))=" "</formula>
    </cfRule>
    <cfRule type="containsText" dxfId="1098" priority="1001" operator="containsText" text="  ">
      <formula>NOT(ISERROR(SEARCH("  ",G1910)))</formula>
    </cfRule>
    <cfRule type="containsText" dxfId="1097" priority="1002" operator="containsText" text="&quot;">
      <formula>NOT(ISERROR(SEARCH("""",G1910)))</formula>
    </cfRule>
  </conditionalFormatting>
  <conditionalFormatting sqref="G2000:G2001">
    <cfRule type="endsWith" dxfId="1096" priority="360" operator="endsWith" text=" ">
      <formula>RIGHT(G2000,LEN(" "))=" "</formula>
    </cfRule>
    <cfRule type="beginsWith" dxfId="1095" priority="361" operator="beginsWith" text=" ">
      <formula>LEFT(G2000,LEN(" "))=" "</formula>
    </cfRule>
    <cfRule type="containsText" dxfId="1094" priority="362" operator="containsText" text="  ">
      <formula>NOT(ISERROR(SEARCH("  ",G2000)))</formula>
    </cfRule>
    <cfRule type="containsText" dxfId="1093" priority="363" operator="containsText" text="&quot;">
      <formula>NOT(ISERROR(SEARCH("""",G2000)))</formula>
    </cfRule>
  </conditionalFormatting>
  <conditionalFormatting sqref="G2080">
    <cfRule type="endsWith" dxfId="1092" priority="150" operator="endsWith" text=" ">
      <formula>RIGHT(G2080,LEN(" "))=" "</formula>
    </cfRule>
    <cfRule type="beginsWith" dxfId="1091" priority="151" operator="beginsWith" text=" ">
      <formula>LEFT(G2080,LEN(" "))=" "</formula>
    </cfRule>
    <cfRule type="containsText" dxfId="1090" priority="152" operator="containsText" text="  ">
      <formula>NOT(ISERROR(SEARCH("  ",G2080)))</formula>
    </cfRule>
    <cfRule type="containsText" dxfId="1089" priority="153" operator="containsText" text="&quot;">
      <formula>NOT(ISERROR(SEARCH("""",G2080)))</formula>
    </cfRule>
  </conditionalFormatting>
  <conditionalFormatting sqref="G2098">
    <cfRule type="endsWith" dxfId="1088" priority="146" operator="endsWith" text=" ">
      <formula>RIGHT(G2098,LEN(" "))=" "</formula>
    </cfRule>
    <cfRule type="beginsWith" dxfId="1087" priority="147" operator="beginsWith" text=" ">
      <formula>LEFT(G2098,LEN(" "))=" "</formula>
    </cfRule>
    <cfRule type="containsText" dxfId="1086" priority="148" operator="containsText" text="  ">
      <formula>NOT(ISERROR(SEARCH("  ",G2098)))</formula>
    </cfRule>
    <cfRule type="containsText" dxfId="1085" priority="149" operator="containsText" text="&quot;">
      <formula>NOT(ISERROR(SEARCH("""",G2098)))</formula>
    </cfRule>
  </conditionalFormatting>
  <conditionalFormatting sqref="G2110:G2111">
    <cfRule type="endsWith" dxfId="1084" priority="138" operator="endsWith" text=" ">
      <formula>RIGHT(G2110,LEN(" "))=" "</formula>
    </cfRule>
    <cfRule type="beginsWith" dxfId="1083" priority="139" operator="beginsWith" text=" ">
      <formula>LEFT(G2110,LEN(" "))=" "</formula>
    </cfRule>
    <cfRule type="containsText" dxfId="1082" priority="140" operator="containsText" text="  ">
      <formula>NOT(ISERROR(SEARCH("  ",G2110)))</formula>
    </cfRule>
    <cfRule type="containsText" dxfId="1081" priority="141" operator="containsText" text="&quot;">
      <formula>NOT(ISERROR(SEARCH("""",G2110)))</formula>
    </cfRule>
  </conditionalFormatting>
  <conditionalFormatting sqref="G2163">
    <cfRule type="endsWith" dxfId="1080" priority="134" operator="endsWith" text=" ">
      <formula>RIGHT(G2163,LEN(" "))=" "</formula>
    </cfRule>
    <cfRule type="beginsWith" dxfId="1079" priority="135" operator="beginsWith" text=" ">
      <formula>LEFT(G2163,LEN(" "))=" "</formula>
    </cfRule>
    <cfRule type="containsText" dxfId="1078" priority="136" operator="containsText" text="  ">
      <formula>NOT(ISERROR(SEARCH("  ",G2163)))</formula>
    </cfRule>
    <cfRule type="containsText" dxfId="1077" priority="137" operator="containsText" text="&quot;">
      <formula>NOT(ISERROR(SEARCH("""",G2163)))</formula>
    </cfRule>
  </conditionalFormatting>
  <conditionalFormatting sqref="G2223">
    <cfRule type="endsWith" dxfId="1076" priority="130" operator="endsWith" text=" ">
      <formula>RIGHT(G2223,LEN(" "))=" "</formula>
    </cfRule>
    <cfRule type="beginsWith" dxfId="1075" priority="131" operator="beginsWith" text=" ">
      <formula>LEFT(G2223,LEN(" "))=" "</formula>
    </cfRule>
    <cfRule type="containsText" dxfId="1074" priority="132" operator="containsText" text="  ">
      <formula>NOT(ISERROR(SEARCH("  ",G2223)))</formula>
    </cfRule>
    <cfRule type="containsText" dxfId="1073" priority="133" operator="containsText" text="&quot;">
      <formula>NOT(ISERROR(SEARCH("""",G2223)))</formula>
    </cfRule>
  </conditionalFormatting>
  <conditionalFormatting sqref="G2273">
    <cfRule type="endsWith" dxfId="1072" priority="126" operator="endsWith" text=" ">
      <formula>RIGHT(G2273,LEN(" "))=" "</formula>
    </cfRule>
    <cfRule type="beginsWith" dxfId="1071" priority="127" operator="beginsWith" text=" ">
      <formula>LEFT(G2273,LEN(" "))=" "</formula>
    </cfRule>
    <cfRule type="containsText" dxfId="1070" priority="128" operator="containsText" text="  ">
      <formula>NOT(ISERROR(SEARCH("  ",G2273)))</formula>
    </cfRule>
    <cfRule type="containsText" dxfId="1069" priority="129" operator="containsText" text="&quot;">
      <formula>NOT(ISERROR(SEARCH("""",G2273)))</formula>
    </cfRule>
  </conditionalFormatting>
  <conditionalFormatting sqref="G2370">
    <cfRule type="endsWith" dxfId="1068" priority="122" operator="endsWith" text=" ">
      <formula>RIGHT(G2370,LEN(" "))=" "</formula>
    </cfRule>
    <cfRule type="beginsWith" dxfId="1067" priority="123" operator="beginsWith" text=" ">
      <formula>LEFT(G2370,LEN(" "))=" "</formula>
    </cfRule>
    <cfRule type="containsText" dxfId="1066" priority="124" operator="containsText" text="  ">
      <formula>NOT(ISERROR(SEARCH("  ",G2370)))</formula>
    </cfRule>
    <cfRule type="containsText" dxfId="1065" priority="125" operator="containsText" text="&quot;">
      <formula>NOT(ISERROR(SEARCH("""",G2370)))</formula>
    </cfRule>
  </conditionalFormatting>
  <conditionalFormatting sqref="G2378">
    <cfRule type="endsWith" dxfId="1064" priority="118" operator="endsWith" text=" ">
      <formula>RIGHT(G2378,LEN(" "))=" "</formula>
    </cfRule>
    <cfRule type="beginsWith" dxfId="1063" priority="119" operator="beginsWith" text=" ">
      <formula>LEFT(G2378,LEN(" "))=" "</formula>
    </cfRule>
    <cfRule type="containsText" dxfId="1062" priority="120" operator="containsText" text="  ">
      <formula>NOT(ISERROR(SEARCH("  ",G2378)))</formula>
    </cfRule>
    <cfRule type="containsText" dxfId="1061" priority="121" operator="containsText" text="&quot;">
      <formula>NOT(ISERROR(SEARCH("""",G2378)))</formula>
    </cfRule>
  </conditionalFormatting>
  <conditionalFormatting sqref="G2380">
    <cfRule type="endsWith" dxfId="1060" priority="114" operator="endsWith" text=" ">
      <formula>RIGHT(G2380,LEN(" "))=" "</formula>
    </cfRule>
    <cfRule type="beginsWith" dxfId="1059" priority="115" operator="beginsWith" text=" ">
      <formula>LEFT(G2380,LEN(" "))=" "</formula>
    </cfRule>
    <cfRule type="containsText" dxfId="1058" priority="116" operator="containsText" text="  ">
      <formula>NOT(ISERROR(SEARCH("  ",G2380)))</formula>
    </cfRule>
    <cfRule type="containsText" dxfId="1057" priority="117" operator="containsText" text="&quot;">
      <formula>NOT(ISERROR(SEARCH("""",G2380)))</formula>
    </cfRule>
  </conditionalFormatting>
  <conditionalFormatting sqref="G2399">
    <cfRule type="endsWith" dxfId="1056" priority="110" operator="endsWith" text=" ">
      <formula>RIGHT(G2399,LEN(" "))=" "</formula>
    </cfRule>
    <cfRule type="beginsWith" dxfId="1055" priority="111" operator="beginsWith" text=" ">
      <formula>LEFT(G2399,LEN(" "))=" "</formula>
    </cfRule>
    <cfRule type="containsText" dxfId="1054" priority="112" operator="containsText" text="  ">
      <formula>NOT(ISERROR(SEARCH("  ",G2399)))</formula>
    </cfRule>
    <cfRule type="containsText" dxfId="1053" priority="113" operator="containsText" text="&quot;">
      <formula>NOT(ISERROR(SEARCH("""",G2399)))</formula>
    </cfRule>
  </conditionalFormatting>
  <conditionalFormatting sqref="G2433">
    <cfRule type="endsWith" dxfId="1052" priority="106" operator="endsWith" text=" ">
      <formula>RIGHT(G2433,LEN(" "))=" "</formula>
    </cfRule>
    <cfRule type="beginsWith" dxfId="1051" priority="107" operator="beginsWith" text=" ">
      <formula>LEFT(G2433,LEN(" "))=" "</formula>
    </cfRule>
    <cfRule type="containsText" dxfId="1050" priority="108" operator="containsText" text="  ">
      <formula>NOT(ISERROR(SEARCH("  ",G2433)))</formula>
    </cfRule>
    <cfRule type="containsText" dxfId="1049" priority="109" operator="containsText" text="&quot;">
      <formula>NOT(ISERROR(SEARCH("""",G2433)))</formula>
    </cfRule>
  </conditionalFormatting>
  <conditionalFormatting sqref="G2835">
    <cfRule type="endsWith" dxfId="1048" priority="102" operator="endsWith" text=" ">
      <formula>RIGHT(G2835,LEN(" "))=" "</formula>
    </cfRule>
    <cfRule type="beginsWith" dxfId="1047" priority="103" operator="beginsWith" text=" ">
      <formula>LEFT(G2835,LEN(" "))=" "</formula>
    </cfRule>
    <cfRule type="containsText" dxfId="1046" priority="104" operator="containsText" text="  ">
      <formula>NOT(ISERROR(SEARCH("  ",G2835)))</formula>
    </cfRule>
    <cfRule type="containsText" dxfId="1045" priority="105" operator="containsText" text="&quot;">
      <formula>NOT(ISERROR(SEARCH("""",G2835)))</formula>
    </cfRule>
  </conditionalFormatting>
  <conditionalFormatting sqref="G2843:G2845">
    <cfRule type="endsWith" dxfId="1044" priority="989" operator="endsWith" text=" ">
      <formula>RIGHT(G2843,LEN(" "))=" "</formula>
    </cfRule>
    <cfRule type="beginsWith" dxfId="1043" priority="990" operator="beginsWith" text=" ">
      <formula>LEFT(G2843,LEN(" "))=" "</formula>
    </cfRule>
    <cfRule type="containsText" dxfId="1042" priority="991" operator="containsText" text="  ">
      <formula>NOT(ISERROR(SEARCH("  ",G2843)))</formula>
    </cfRule>
    <cfRule type="containsText" dxfId="1041" priority="992" operator="containsText" text="&quot;">
      <formula>NOT(ISERROR(SEARCH("""",G2843)))</formula>
    </cfRule>
  </conditionalFormatting>
  <conditionalFormatting sqref="G2876">
    <cfRule type="endsWith" dxfId="1040" priority="98" operator="endsWith" text=" ">
      <formula>RIGHT(G2876,LEN(" "))=" "</formula>
    </cfRule>
    <cfRule type="beginsWith" dxfId="1039" priority="99" operator="beginsWith" text=" ">
      <formula>LEFT(G2876,LEN(" "))=" "</formula>
    </cfRule>
    <cfRule type="containsText" dxfId="1038" priority="100" operator="containsText" text="  ">
      <formula>NOT(ISERROR(SEARCH("  ",G2876)))</formula>
    </cfRule>
    <cfRule type="containsText" dxfId="1037" priority="101" operator="containsText" text="&quot;">
      <formula>NOT(ISERROR(SEARCH("""",G2876)))</formula>
    </cfRule>
  </conditionalFormatting>
  <conditionalFormatting sqref="G2887">
    <cfRule type="endsWith" dxfId="1036" priority="494" operator="endsWith" text=" ">
      <formula>RIGHT(G2887,LEN(" "))=" "</formula>
    </cfRule>
    <cfRule type="beginsWith" dxfId="1035" priority="495" operator="beginsWith" text=" ">
      <formula>LEFT(G2887,LEN(" "))=" "</formula>
    </cfRule>
    <cfRule type="containsText" dxfId="1034" priority="496" operator="containsText" text="  ">
      <formula>NOT(ISERROR(SEARCH("  ",G2887)))</formula>
    </cfRule>
    <cfRule type="containsText" dxfId="1033" priority="497" operator="containsText" text="&quot;">
      <formula>NOT(ISERROR(SEARCH("""",G2887)))</formula>
    </cfRule>
  </conditionalFormatting>
  <conditionalFormatting sqref="G2889">
    <cfRule type="endsWith" dxfId="1032" priority="340" operator="endsWith" text=" ">
      <formula>RIGHT(G2889,LEN(" "))=" "</formula>
    </cfRule>
    <cfRule type="beginsWith" dxfId="1031" priority="341" operator="beginsWith" text=" ">
      <formula>LEFT(G2889,LEN(" "))=" "</formula>
    </cfRule>
    <cfRule type="containsText" dxfId="1030" priority="342" operator="containsText" text="  ">
      <formula>NOT(ISERROR(SEARCH("  ",G2889)))</formula>
    </cfRule>
    <cfRule type="containsText" dxfId="1029" priority="343" operator="containsText" text="&quot;">
      <formula>NOT(ISERROR(SEARCH("""",G2889)))</formula>
    </cfRule>
  </conditionalFormatting>
  <conditionalFormatting sqref="G2891">
    <cfRule type="endsWith" dxfId="1028" priority="336" operator="endsWith" text=" ">
      <formula>RIGHT(G2891,LEN(" "))=" "</formula>
    </cfRule>
    <cfRule type="beginsWith" dxfId="1027" priority="337" operator="beginsWith" text=" ">
      <formula>LEFT(G2891,LEN(" "))=" "</formula>
    </cfRule>
    <cfRule type="containsText" dxfId="1026" priority="338" operator="containsText" text="  ">
      <formula>NOT(ISERROR(SEARCH("  ",G2891)))</formula>
    </cfRule>
    <cfRule type="containsText" dxfId="1025" priority="339" operator="containsText" text="&quot;">
      <formula>NOT(ISERROR(SEARCH("""",G2891)))</formula>
    </cfRule>
  </conditionalFormatting>
  <conditionalFormatting sqref="G2904">
    <cfRule type="endsWith" dxfId="1024" priority="332" operator="endsWith" text=" ">
      <formula>RIGHT(G2904,LEN(" "))=" "</formula>
    </cfRule>
    <cfRule type="beginsWith" dxfId="1023" priority="333" operator="beginsWith" text=" ">
      <formula>LEFT(G2904,LEN(" "))=" "</formula>
    </cfRule>
    <cfRule type="containsText" dxfId="1022" priority="334" operator="containsText" text="  ">
      <formula>NOT(ISERROR(SEARCH("  ",G2904)))</formula>
    </cfRule>
    <cfRule type="containsText" dxfId="1021" priority="335" operator="containsText" text="&quot;">
      <formula>NOT(ISERROR(SEARCH("""",G2904)))</formula>
    </cfRule>
  </conditionalFormatting>
  <conditionalFormatting sqref="G2924">
    <cfRule type="endsWith" dxfId="1020" priority="324" operator="endsWith" text=" ">
      <formula>RIGHT(G2924,LEN(" "))=" "</formula>
    </cfRule>
    <cfRule type="beginsWith" dxfId="1019" priority="325" operator="beginsWith" text=" ">
      <formula>LEFT(G2924,LEN(" "))=" "</formula>
    </cfRule>
    <cfRule type="containsText" dxfId="1018" priority="326" operator="containsText" text="  ">
      <formula>NOT(ISERROR(SEARCH("  ",G2924)))</formula>
    </cfRule>
    <cfRule type="containsText" dxfId="1017" priority="327" operator="containsText" text="&quot;">
      <formula>NOT(ISERROR(SEARCH("""",G2924)))</formula>
    </cfRule>
  </conditionalFormatting>
  <conditionalFormatting sqref="G2926">
    <cfRule type="endsWith" dxfId="1016" priority="320" operator="endsWith" text=" ">
      <formula>RIGHT(G2926,LEN(" "))=" "</formula>
    </cfRule>
    <cfRule type="beginsWith" dxfId="1015" priority="321" operator="beginsWith" text=" ">
      <formula>LEFT(G2926,LEN(" "))=" "</formula>
    </cfRule>
    <cfRule type="containsText" dxfId="1014" priority="322" operator="containsText" text="  ">
      <formula>NOT(ISERROR(SEARCH("  ",G2926)))</formula>
    </cfRule>
    <cfRule type="containsText" dxfId="1013" priority="323" operator="containsText" text="&quot;">
      <formula>NOT(ISERROR(SEARCH("""",G2926)))</formula>
    </cfRule>
  </conditionalFormatting>
  <conditionalFormatting sqref="G3428">
    <cfRule type="endsWith" dxfId="1012" priority="671" operator="endsWith" text=" ">
      <formula>RIGHT(G3428,LEN(" "))=" "</formula>
    </cfRule>
    <cfRule type="beginsWith" dxfId="1011" priority="672" operator="beginsWith" text=" ">
      <formula>LEFT(G3428,LEN(" "))=" "</formula>
    </cfRule>
    <cfRule type="containsText" dxfId="1010" priority="673" operator="containsText" text="  ">
      <formula>NOT(ISERROR(SEARCH("  ",G3428)))</formula>
    </cfRule>
    <cfRule type="containsText" dxfId="1009" priority="674" operator="containsText" text="&quot;">
      <formula>NOT(ISERROR(SEARCH("""",G3428)))</formula>
    </cfRule>
  </conditionalFormatting>
  <conditionalFormatting sqref="G3446">
    <cfRule type="endsWith" dxfId="1008" priority="666" operator="endsWith" text=" ">
      <formula>RIGHT(G3446,LEN(" "))=" "</formula>
    </cfRule>
    <cfRule type="beginsWith" dxfId="1007" priority="667" operator="beginsWith" text=" ">
      <formula>LEFT(G3446,LEN(" "))=" "</formula>
    </cfRule>
    <cfRule type="containsText" dxfId="1006" priority="668" operator="containsText" text="  ">
      <formula>NOT(ISERROR(SEARCH("  ",G3446)))</formula>
    </cfRule>
    <cfRule type="containsText" dxfId="1005" priority="669" operator="containsText" text="&quot;">
      <formula>NOT(ISERROR(SEARCH("""",G3446)))</formula>
    </cfRule>
  </conditionalFormatting>
  <conditionalFormatting sqref="G3529">
    <cfRule type="endsWith" dxfId="1004" priority="793" operator="endsWith" text=" ">
      <formula>RIGHT(G3529,LEN(" "))=" "</formula>
    </cfRule>
    <cfRule type="beginsWith" dxfId="1003" priority="794" operator="beginsWith" text=" ">
      <formula>LEFT(G3529,LEN(" "))=" "</formula>
    </cfRule>
    <cfRule type="containsText" dxfId="1002" priority="795" operator="containsText" text="  ">
      <formula>NOT(ISERROR(SEARCH("  ",G3529)))</formula>
    </cfRule>
    <cfRule type="containsText" dxfId="1001" priority="796" operator="containsText" text="&quot;">
      <formula>NOT(ISERROR(SEARCH("""",G3529)))</formula>
    </cfRule>
  </conditionalFormatting>
  <conditionalFormatting sqref="G3629">
    <cfRule type="endsWith" dxfId="1000" priority="316" operator="endsWith" text=" ">
      <formula>RIGHT(G3629,LEN(" "))=" "</formula>
    </cfRule>
    <cfRule type="beginsWith" dxfId="999" priority="317" operator="beginsWith" text=" ">
      <formula>LEFT(G3629,LEN(" "))=" "</formula>
    </cfRule>
    <cfRule type="containsText" dxfId="998" priority="318" operator="containsText" text="  ">
      <formula>NOT(ISERROR(SEARCH("  ",G3629)))</formula>
    </cfRule>
    <cfRule type="containsText" dxfId="997" priority="319" operator="containsText" text="&quot;">
      <formula>NOT(ISERROR(SEARCH("""",G3629)))</formula>
    </cfRule>
  </conditionalFormatting>
  <conditionalFormatting sqref="G3661:G3663">
    <cfRule type="endsWith" dxfId="996" priority="594" operator="endsWith" text=" ">
      <formula>RIGHT(G3661,LEN(" "))=" "</formula>
    </cfRule>
    <cfRule type="beginsWith" dxfId="995" priority="595" operator="beginsWith" text=" ">
      <formula>LEFT(G3661,LEN(" "))=" "</formula>
    </cfRule>
    <cfRule type="containsText" dxfId="994" priority="596" operator="containsText" text="  ">
      <formula>NOT(ISERROR(SEARCH("  ",G3661)))</formula>
    </cfRule>
    <cfRule type="containsText" dxfId="993" priority="597" operator="containsText" text="&quot;">
      <formula>NOT(ISERROR(SEARCH("""",G3661)))</formula>
    </cfRule>
  </conditionalFormatting>
  <conditionalFormatting sqref="G3665">
    <cfRule type="endsWith" dxfId="992" priority="590" operator="endsWith" text=" ">
      <formula>RIGHT(G3665,LEN(" "))=" "</formula>
    </cfRule>
    <cfRule type="beginsWith" dxfId="991" priority="591" operator="beginsWith" text=" ">
      <formula>LEFT(G3665,LEN(" "))=" "</formula>
    </cfRule>
    <cfRule type="containsText" dxfId="990" priority="592" operator="containsText" text="  ">
      <formula>NOT(ISERROR(SEARCH("  ",G3665)))</formula>
    </cfRule>
    <cfRule type="containsText" dxfId="989" priority="593" operator="containsText" text="&quot;">
      <formula>NOT(ISERROR(SEARCH("""",G3665)))</formula>
    </cfRule>
  </conditionalFormatting>
  <conditionalFormatting sqref="G3890">
    <cfRule type="endsWith" dxfId="988" priority="470" operator="endsWith" text=" ">
      <formula>RIGHT(G3890,LEN(" "))=" "</formula>
    </cfRule>
    <cfRule type="beginsWith" dxfId="987" priority="471" operator="beginsWith" text=" ">
      <formula>LEFT(G3890,LEN(" "))=" "</formula>
    </cfRule>
    <cfRule type="containsText" dxfId="986" priority="472" operator="containsText" text="  ">
      <formula>NOT(ISERROR(SEARCH("  ",G3890)))</formula>
    </cfRule>
    <cfRule type="containsText" dxfId="985" priority="473" operator="containsText" text="&quot;">
      <formula>NOT(ISERROR(SEARCH("""",G3890)))</formula>
    </cfRule>
  </conditionalFormatting>
  <conditionalFormatting sqref="G3908:G3909">
    <cfRule type="endsWith" dxfId="984" priority="1244" operator="endsWith" text=" ">
      <formula>RIGHT(G3908,LEN(" "))=" "</formula>
    </cfRule>
    <cfRule type="beginsWith" dxfId="983" priority="1245" operator="beginsWith" text=" ">
      <formula>LEFT(G3908,LEN(" "))=" "</formula>
    </cfRule>
    <cfRule type="containsText" dxfId="982" priority="1246" operator="containsText" text="  ">
      <formula>NOT(ISERROR(SEARCH("  ",G3908)))</formula>
    </cfRule>
    <cfRule type="containsText" dxfId="981" priority="1247" operator="containsText" text="&quot;">
      <formula>NOT(ISERROR(SEARCH("""",G3908)))</formula>
    </cfRule>
  </conditionalFormatting>
  <conditionalFormatting sqref="G4011">
    <cfRule type="endsWith" dxfId="980" priority="1224" operator="endsWith" text=" ">
      <formula>RIGHT(G4011,LEN(" "))=" "</formula>
    </cfRule>
    <cfRule type="beginsWith" dxfId="979" priority="1225" operator="beginsWith" text=" ">
      <formula>LEFT(G4011,LEN(" "))=" "</formula>
    </cfRule>
    <cfRule type="containsText" dxfId="978" priority="1226" operator="containsText" text="  ">
      <formula>NOT(ISERROR(SEARCH("  ",G4011)))</formula>
    </cfRule>
    <cfRule type="containsText" dxfId="977" priority="1227" operator="containsText" text="&quot;">
      <formula>NOT(ISERROR(SEARCH("""",G4011)))</formula>
    </cfRule>
  </conditionalFormatting>
  <conditionalFormatting sqref="G4014">
    <cfRule type="endsWith" dxfId="976" priority="974" operator="endsWith" text=" ">
      <formula>RIGHT(G4014,LEN(" "))=" "</formula>
    </cfRule>
    <cfRule type="beginsWith" dxfId="975" priority="975" operator="beginsWith" text=" ">
      <formula>LEFT(G4014,LEN(" "))=" "</formula>
    </cfRule>
    <cfRule type="containsText" dxfId="974" priority="976" operator="containsText" text="  ">
      <formula>NOT(ISERROR(SEARCH("  ",G4014)))</formula>
    </cfRule>
    <cfRule type="containsText" dxfId="973" priority="977" operator="containsText" text="&quot;">
      <formula>NOT(ISERROR(SEARCH("""",G4014)))</formula>
    </cfRule>
  </conditionalFormatting>
  <conditionalFormatting sqref="G4089:G4092">
    <cfRule type="endsWith" dxfId="972" priority="788" operator="endsWith" text=" ">
      <formula>RIGHT(G4089,LEN(" "))=" "</formula>
    </cfRule>
    <cfRule type="beginsWith" dxfId="971" priority="789" operator="beginsWith" text=" ">
      <formula>LEFT(G4089,LEN(" "))=" "</formula>
    </cfRule>
    <cfRule type="containsText" dxfId="970" priority="790" operator="containsText" text="  ">
      <formula>NOT(ISERROR(SEARCH("  ",G4089)))</formula>
    </cfRule>
    <cfRule type="containsText" dxfId="969" priority="791" operator="containsText" text="&quot;">
      <formula>NOT(ISERROR(SEARCH("""",G4089)))</formula>
    </cfRule>
  </conditionalFormatting>
  <conditionalFormatting sqref="G4102">
    <cfRule type="endsWith" dxfId="968" priority="90" operator="endsWith" text=" ">
      <formula>RIGHT(G4102,LEN(" "))=" "</formula>
    </cfRule>
    <cfRule type="beginsWith" dxfId="967" priority="91" operator="beginsWith" text=" ">
      <formula>LEFT(G4102,LEN(" "))=" "</formula>
    </cfRule>
    <cfRule type="containsText" dxfId="966" priority="92" operator="containsText" text="  ">
      <formula>NOT(ISERROR(SEARCH("  ",G4102)))</formula>
    </cfRule>
    <cfRule type="containsText" dxfId="965" priority="93" operator="containsText" text="&quot;">
      <formula>NOT(ISERROR(SEARCH("""",G4102)))</formula>
    </cfRule>
  </conditionalFormatting>
  <conditionalFormatting sqref="G4144">
    <cfRule type="endsWith" dxfId="964" priority="1314" operator="endsWith" text=" ">
      <formula>RIGHT(G4144,LEN(" "))=" "</formula>
    </cfRule>
    <cfRule type="beginsWith" dxfId="963" priority="1315" operator="beginsWith" text=" ">
      <formula>LEFT(G4144,LEN(" "))=" "</formula>
    </cfRule>
    <cfRule type="containsText" dxfId="962" priority="1316" operator="containsText" text="  ">
      <formula>NOT(ISERROR(SEARCH("  ",G4144)))</formula>
    </cfRule>
    <cfRule type="containsText" dxfId="961" priority="1317" operator="containsText" text="&quot;">
      <formula>NOT(ISERROR(SEARCH("""",G4144)))</formula>
    </cfRule>
  </conditionalFormatting>
  <conditionalFormatting sqref="G4202">
    <cfRule type="endsWith" dxfId="960" priority="661" operator="endsWith" text=" ">
      <formula>RIGHT(G4202,LEN(" "))=" "</formula>
    </cfRule>
    <cfRule type="beginsWith" dxfId="959" priority="662" operator="beginsWith" text=" ">
      <formula>LEFT(G4202,LEN(" "))=" "</formula>
    </cfRule>
    <cfRule type="containsText" dxfId="958" priority="663" operator="containsText" text="  ">
      <formula>NOT(ISERROR(SEARCH("  ",G4202)))</formula>
    </cfRule>
    <cfRule type="containsText" dxfId="957" priority="664" operator="containsText" text="&quot;">
      <formula>NOT(ISERROR(SEARCH("""",G4202)))</formula>
    </cfRule>
  </conditionalFormatting>
  <conditionalFormatting sqref="G4206">
    <cfRule type="endsWith" dxfId="956" priority="86" operator="endsWith" text=" ">
      <formula>RIGHT(G4206,LEN(" "))=" "</formula>
    </cfRule>
    <cfRule type="beginsWith" dxfId="955" priority="87" operator="beginsWith" text=" ">
      <formula>LEFT(G4206,LEN(" "))=" "</formula>
    </cfRule>
    <cfRule type="containsText" dxfId="954" priority="88" operator="containsText" text="  ">
      <formula>NOT(ISERROR(SEARCH("  ",G4206)))</formula>
    </cfRule>
    <cfRule type="containsText" dxfId="953" priority="89" operator="containsText" text="&quot;">
      <formula>NOT(ISERROR(SEARCH("""",G4206)))</formula>
    </cfRule>
  </conditionalFormatting>
  <conditionalFormatting sqref="G4222">
    <cfRule type="endsWith" dxfId="952" priority="82" operator="endsWith" text=" ">
      <formula>RIGHT(G4222,LEN(" "))=" "</formula>
    </cfRule>
    <cfRule type="beginsWith" dxfId="951" priority="83" operator="beginsWith" text=" ">
      <formula>LEFT(G4222,LEN(" "))=" "</formula>
    </cfRule>
    <cfRule type="containsText" dxfId="950" priority="84" operator="containsText" text="  ">
      <formula>NOT(ISERROR(SEARCH("  ",G4222)))</formula>
    </cfRule>
    <cfRule type="containsText" dxfId="949" priority="85" operator="containsText" text="&quot;">
      <formula>NOT(ISERROR(SEARCH("""",G4222)))</formula>
    </cfRule>
  </conditionalFormatting>
  <conditionalFormatting sqref="G4227">
    <cfRule type="endsWith" dxfId="948" priority="542" operator="endsWith" text=" ">
      <formula>RIGHT(G4227,LEN(" "))=" "</formula>
    </cfRule>
    <cfRule type="beginsWith" dxfId="947" priority="543" operator="beginsWith" text=" ">
      <formula>LEFT(G4227,LEN(" "))=" "</formula>
    </cfRule>
    <cfRule type="containsText" dxfId="946" priority="544" operator="containsText" text="  ">
      <formula>NOT(ISERROR(SEARCH("  ",G4227)))</formula>
    </cfRule>
    <cfRule type="containsText" dxfId="945" priority="545" operator="containsText" text="&quot;">
      <formula>NOT(ISERROR(SEARCH("""",G4227)))</formula>
    </cfRule>
  </conditionalFormatting>
  <conditionalFormatting sqref="G4239">
    <cfRule type="endsWith" dxfId="944" priority="78" operator="endsWith" text=" ">
      <formula>RIGHT(G4239,LEN(" "))=" "</formula>
    </cfRule>
    <cfRule type="beginsWith" dxfId="943" priority="79" operator="beginsWith" text=" ">
      <formula>LEFT(G4239,LEN(" "))=" "</formula>
    </cfRule>
    <cfRule type="containsText" dxfId="942" priority="80" operator="containsText" text="  ">
      <formula>NOT(ISERROR(SEARCH("  ",G4239)))</formula>
    </cfRule>
    <cfRule type="containsText" dxfId="941" priority="81" operator="containsText" text="&quot;">
      <formula>NOT(ISERROR(SEARCH("""",G4239)))</formula>
    </cfRule>
  </conditionalFormatting>
  <conditionalFormatting sqref="G4245">
    <cfRule type="endsWith" dxfId="940" priority="74" operator="endsWith" text=" ">
      <formula>RIGHT(G4245,LEN(" "))=" "</formula>
    </cfRule>
    <cfRule type="beginsWith" dxfId="939" priority="75" operator="beginsWith" text=" ">
      <formula>LEFT(G4245,LEN(" "))=" "</formula>
    </cfRule>
    <cfRule type="containsText" dxfId="938" priority="76" operator="containsText" text="  ">
      <formula>NOT(ISERROR(SEARCH("  ",G4245)))</formula>
    </cfRule>
    <cfRule type="containsText" dxfId="937" priority="77" operator="containsText" text="&quot;">
      <formula>NOT(ISERROR(SEARCH("""",G4245)))</formula>
    </cfRule>
  </conditionalFormatting>
  <conditionalFormatting sqref="G4258">
    <cfRule type="endsWith" dxfId="936" priority="70" operator="endsWith" text=" ">
      <formula>RIGHT(G4258,LEN(" "))=" "</formula>
    </cfRule>
    <cfRule type="beginsWith" dxfId="935" priority="71" operator="beginsWith" text=" ">
      <formula>LEFT(G4258,LEN(" "))=" "</formula>
    </cfRule>
    <cfRule type="containsText" dxfId="934" priority="72" operator="containsText" text="  ">
      <formula>NOT(ISERROR(SEARCH("  ",G4258)))</formula>
    </cfRule>
    <cfRule type="containsText" dxfId="933" priority="73" operator="containsText" text="&quot;">
      <formula>NOT(ISERROR(SEARCH("""",G4258)))</formula>
    </cfRule>
  </conditionalFormatting>
  <conditionalFormatting sqref="G4262">
    <cfRule type="endsWith" dxfId="932" priority="66" operator="endsWith" text=" ">
      <formula>RIGHT(G4262,LEN(" "))=" "</formula>
    </cfRule>
    <cfRule type="beginsWith" dxfId="931" priority="67" operator="beginsWith" text=" ">
      <formula>LEFT(G4262,LEN(" "))=" "</formula>
    </cfRule>
    <cfRule type="containsText" dxfId="930" priority="68" operator="containsText" text="  ">
      <formula>NOT(ISERROR(SEARCH("  ",G4262)))</formula>
    </cfRule>
    <cfRule type="containsText" dxfId="929" priority="69" operator="containsText" text="&quot;">
      <formula>NOT(ISERROR(SEARCH("""",G4262)))</formula>
    </cfRule>
  </conditionalFormatting>
  <conditionalFormatting sqref="G4268">
    <cfRule type="endsWith" dxfId="928" priority="62" operator="endsWith" text=" ">
      <formula>RIGHT(G4268,LEN(" "))=" "</formula>
    </cfRule>
    <cfRule type="beginsWith" dxfId="927" priority="63" operator="beginsWith" text=" ">
      <formula>LEFT(G4268,LEN(" "))=" "</formula>
    </cfRule>
    <cfRule type="containsText" dxfId="926" priority="64" operator="containsText" text="  ">
      <formula>NOT(ISERROR(SEARCH("  ",G4268)))</formula>
    </cfRule>
    <cfRule type="containsText" dxfId="925" priority="65" operator="containsText" text="&quot;">
      <formula>NOT(ISERROR(SEARCH("""",G4268)))</formula>
    </cfRule>
  </conditionalFormatting>
  <conditionalFormatting sqref="G4271">
    <cfRule type="endsWith" dxfId="924" priority="58" operator="endsWith" text=" ">
      <formula>RIGHT(G4271,LEN(" "))=" "</formula>
    </cfRule>
    <cfRule type="beginsWith" dxfId="923" priority="59" operator="beginsWith" text=" ">
      <formula>LEFT(G4271,LEN(" "))=" "</formula>
    </cfRule>
    <cfRule type="containsText" dxfId="922" priority="60" operator="containsText" text="  ">
      <formula>NOT(ISERROR(SEARCH("  ",G4271)))</formula>
    </cfRule>
    <cfRule type="containsText" dxfId="921" priority="61" operator="containsText" text="&quot;">
      <formula>NOT(ISERROR(SEARCH("""",G4271)))</formula>
    </cfRule>
  </conditionalFormatting>
  <conditionalFormatting sqref="G4275">
    <cfRule type="endsWith" dxfId="920" priority="54" operator="endsWith" text=" ">
      <formula>RIGHT(G4275,LEN(" "))=" "</formula>
    </cfRule>
    <cfRule type="beginsWith" dxfId="919" priority="55" operator="beginsWith" text=" ">
      <formula>LEFT(G4275,LEN(" "))=" "</formula>
    </cfRule>
    <cfRule type="containsText" dxfId="918" priority="56" operator="containsText" text="  ">
      <formula>NOT(ISERROR(SEARCH("  ",G4275)))</formula>
    </cfRule>
    <cfRule type="containsText" dxfId="917" priority="57" operator="containsText" text="&quot;">
      <formula>NOT(ISERROR(SEARCH("""",G4275)))</formula>
    </cfRule>
  </conditionalFormatting>
  <conditionalFormatting sqref="G4298">
    <cfRule type="endsWith" dxfId="916" priority="50" operator="endsWith" text=" ">
      <formula>RIGHT(G4298,LEN(" "))=" "</formula>
    </cfRule>
    <cfRule type="beginsWith" dxfId="915" priority="51" operator="beginsWith" text=" ">
      <formula>LEFT(G4298,LEN(" "))=" "</formula>
    </cfRule>
    <cfRule type="containsText" dxfId="914" priority="52" operator="containsText" text="  ">
      <formula>NOT(ISERROR(SEARCH("  ",G4298)))</formula>
    </cfRule>
    <cfRule type="containsText" dxfId="913" priority="53" operator="containsText" text="&quot;">
      <formula>NOT(ISERROR(SEARCH("""",G4298)))</formula>
    </cfRule>
  </conditionalFormatting>
  <conditionalFormatting sqref="G4305">
    <cfRule type="endsWith" dxfId="912" priority="46" operator="endsWith" text=" ">
      <formula>RIGHT(G4305,LEN(" "))=" "</formula>
    </cfRule>
    <cfRule type="beginsWith" dxfId="911" priority="47" operator="beginsWith" text=" ">
      <formula>LEFT(G4305,LEN(" "))=" "</formula>
    </cfRule>
    <cfRule type="containsText" dxfId="910" priority="48" operator="containsText" text="  ">
      <formula>NOT(ISERROR(SEARCH("  ",G4305)))</formula>
    </cfRule>
    <cfRule type="containsText" dxfId="909" priority="49" operator="containsText" text="&quot;">
      <formula>NOT(ISERROR(SEARCH("""",G4305)))</formula>
    </cfRule>
  </conditionalFormatting>
  <conditionalFormatting sqref="G4317">
    <cfRule type="endsWith" dxfId="908" priority="42" operator="endsWith" text=" ">
      <formula>RIGHT(G4317,LEN(" "))=" "</formula>
    </cfRule>
    <cfRule type="beginsWith" dxfId="907" priority="43" operator="beginsWith" text=" ">
      <formula>LEFT(G4317,LEN(" "))=" "</formula>
    </cfRule>
    <cfRule type="containsText" dxfId="906" priority="44" operator="containsText" text="  ">
      <formula>NOT(ISERROR(SEARCH("  ",G4317)))</formula>
    </cfRule>
    <cfRule type="containsText" dxfId="905" priority="45" operator="containsText" text="&quot;">
      <formula>NOT(ISERROR(SEARCH("""",G4317)))</formula>
    </cfRule>
  </conditionalFormatting>
  <conditionalFormatting sqref="G4334">
    <cfRule type="endsWith" dxfId="904" priority="38" operator="endsWith" text=" ">
      <formula>RIGHT(G4334,LEN(" "))=" "</formula>
    </cfRule>
    <cfRule type="beginsWith" dxfId="903" priority="39" operator="beginsWith" text=" ">
      <formula>LEFT(G4334,LEN(" "))=" "</formula>
    </cfRule>
    <cfRule type="containsText" dxfId="902" priority="40" operator="containsText" text="  ">
      <formula>NOT(ISERROR(SEARCH("  ",G4334)))</formula>
    </cfRule>
    <cfRule type="containsText" dxfId="901" priority="41" operator="containsText" text="&quot;">
      <formula>NOT(ISERROR(SEARCH("""",G4334)))</formula>
    </cfRule>
  </conditionalFormatting>
  <conditionalFormatting sqref="G4352">
    <cfRule type="endsWith" dxfId="900" priority="308" operator="endsWith" text=" ">
      <formula>RIGHT(G4352,LEN(" "))=" "</formula>
    </cfRule>
    <cfRule type="beginsWith" dxfId="899" priority="309" operator="beginsWith" text=" ">
      <formula>LEFT(G4352,LEN(" "))=" "</formula>
    </cfRule>
    <cfRule type="containsText" dxfId="898" priority="310" operator="containsText" text="  ">
      <formula>NOT(ISERROR(SEARCH("  ",G4352)))</formula>
    </cfRule>
    <cfRule type="containsText" dxfId="897" priority="311" operator="containsText" text="&quot;">
      <formula>NOT(ISERROR(SEARCH("""",G4352)))</formula>
    </cfRule>
  </conditionalFormatting>
  <conditionalFormatting sqref="G4371:G4372">
    <cfRule type="endsWith" dxfId="896" priority="656" operator="endsWith" text=" ">
      <formula>RIGHT(G4371,LEN(" "))=" "</formula>
    </cfRule>
    <cfRule type="beginsWith" dxfId="895" priority="657" operator="beginsWith" text=" ">
      <formula>LEFT(G4371,LEN(" "))=" "</formula>
    </cfRule>
    <cfRule type="containsText" dxfId="894" priority="658" operator="containsText" text="  ">
      <formula>NOT(ISERROR(SEARCH("  ",G4371)))</formula>
    </cfRule>
    <cfRule type="containsText" dxfId="893" priority="659" operator="containsText" text="&quot;">
      <formula>NOT(ISERROR(SEARCH("""",G4371)))</formula>
    </cfRule>
  </conditionalFormatting>
  <conditionalFormatting sqref="G4480">
    <cfRule type="endsWith" dxfId="892" priority="1309" operator="endsWith" text=" ">
      <formula>RIGHT(G4480,LEN(" "))=" "</formula>
    </cfRule>
    <cfRule type="beginsWith" dxfId="891" priority="1310" operator="beginsWith" text=" ">
      <formula>LEFT(G4480,LEN(" "))=" "</formula>
    </cfRule>
    <cfRule type="containsText" dxfId="890" priority="1311" operator="containsText" text="  ">
      <formula>NOT(ISERROR(SEARCH("  ",G4480)))</formula>
    </cfRule>
    <cfRule type="containsText" dxfId="889" priority="1312" operator="containsText" text="&quot;">
      <formula>NOT(ISERROR(SEARCH("""",G4480)))</formula>
    </cfRule>
  </conditionalFormatting>
  <conditionalFormatting sqref="G4525">
    <cfRule type="endsWith" dxfId="888" priority="304" operator="endsWith" text=" ">
      <formula>RIGHT(G4525,LEN(" "))=" "</formula>
    </cfRule>
    <cfRule type="beginsWith" dxfId="887" priority="305" operator="beginsWith" text=" ">
      <formula>LEFT(G4525,LEN(" "))=" "</formula>
    </cfRule>
    <cfRule type="containsText" dxfId="886" priority="306" operator="containsText" text="  ">
      <formula>NOT(ISERROR(SEARCH("  ",G4525)))</formula>
    </cfRule>
    <cfRule type="containsText" dxfId="885" priority="307" operator="containsText" text="&quot;">
      <formula>NOT(ISERROR(SEARCH("""",G4525)))</formula>
    </cfRule>
  </conditionalFormatting>
  <conditionalFormatting sqref="G4554">
    <cfRule type="endsWith" dxfId="884" priority="838" operator="endsWith" text=" ">
      <formula>RIGHT(G4554,LEN(" "))=" "</formula>
    </cfRule>
    <cfRule type="beginsWith" dxfId="883" priority="839" operator="beginsWith" text=" ">
      <formula>LEFT(G4554,LEN(" "))=" "</formula>
    </cfRule>
    <cfRule type="containsText" dxfId="882" priority="840" operator="containsText" text="  ">
      <formula>NOT(ISERROR(SEARCH("  ",G4554)))</formula>
    </cfRule>
    <cfRule type="containsText" dxfId="881" priority="841" operator="containsText" text="&quot;">
      <formula>NOT(ISERROR(SEARCH("""",G4554)))</formula>
    </cfRule>
  </conditionalFormatting>
  <conditionalFormatting sqref="G4602:G4604">
    <cfRule type="endsWith" dxfId="880" priority="1304" operator="endsWith" text=" ">
      <formula>RIGHT(G4602,LEN(" "))=" "</formula>
    </cfRule>
    <cfRule type="beginsWith" dxfId="879" priority="1305" operator="beginsWith" text=" ">
      <formula>LEFT(G4602,LEN(" "))=" "</formula>
    </cfRule>
    <cfRule type="containsText" dxfId="878" priority="1306" operator="containsText" text="  ">
      <formula>NOT(ISERROR(SEARCH("  ",G4602)))</formula>
    </cfRule>
    <cfRule type="containsText" dxfId="877" priority="1307" operator="containsText" text="&quot;">
      <formula>NOT(ISERROR(SEARCH("""",G4602)))</formula>
    </cfRule>
  </conditionalFormatting>
  <conditionalFormatting sqref="G4719">
    <cfRule type="endsWith" dxfId="876" priority="538" operator="endsWith" text=" ">
      <formula>RIGHT(G4719,LEN(" "))=" "</formula>
    </cfRule>
    <cfRule type="beginsWith" dxfId="875" priority="539" operator="beginsWith" text=" ">
      <formula>LEFT(G4719,LEN(" "))=" "</formula>
    </cfRule>
    <cfRule type="containsText" dxfId="874" priority="540" operator="containsText" text="  ">
      <formula>NOT(ISERROR(SEARCH("  ",G4719)))</formula>
    </cfRule>
    <cfRule type="containsText" dxfId="873" priority="541" operator="containsText" text="&quot;">
      <formula>NOT(ISERROR(SEARCH("""",G4719)))</formula>
    </cfRule>
  </conditionalFormatting>
  <conditionalFormatting sqref="G4738">
    <cfRule type="endsWith" dxfId="872" priority="300" operator="endsWith" text=" ">
      <formula>RIGHT(G4738,LEN(" "))=" "</formula>
    </cfRule>
    <cfRule type="beginsWith" dxfId="871" priority="301" operator="beginsWith" text=" ">
      <formula>LEFT(G4738,LEN(" "))=" "</formula>
    </cfRule>
    <cfRule type="containsText" dxfId="870" priority="302" operator="containsText" text="  ">
      <formula>NOT(ISERROR(SEARCH("  ",G4738)))</formula>
    </cfRule>
    <cfRule type="containsText" dxfId="869" priority="303" operator="containsText" text="&quot;">
      <formula>NOT(ISERROR(SEARCH("""",G4738)))</formula>
    </cfRule>
  </conditionalFormatting>
  <conditionalFormatting sqref="G4773:G4774">
    <cfRule type="endsWith" dxfId="868" priority="1299" operator="endsWith" text=" ">
      <formula>RIGHT(G4773,LEN(" "))=" "</formula>
    </cfRule>
    <cfRule type="beginsWith" dxfId="867" priority="1300" operator="beginsWith" text=" ">
      <formula>LEFT(G4773,LEN(" "))=" "</formula>
    </cfRule>
    <cfRule type="containsText" dxfId="866" priority="1301" operator="containsText" text="  ">
      <formula>NOT(ISERROR(SEARCH("  ",G4773)))</formula>
    </cfRule>
    <cfRule type="containsText" dxfId="865" priority="1302" operator="containsText" text="&quot;">
      <formula>NOT(ISERROR(SEARCH("""",G4773)))</formula>
    </cfRule>
  </conditionalFormatting>
  <conditionalFormatting sqref="G4801">
    <cfRule type="endsWith" dxfId="864" priority="651" operator="endsWith" text=" ">
      <formula>RIGHT(G4801,LEN(" "))=" "</formula>
    </cfRule>
    <cfRule type="beginsWith" dxfId="863" priority="652" operator="beginsWith" text=" ">
      <formula>LEFT(G4801,LEN(" "))=" "</formula>
    </cfRule>
    <cfRule type="containsText" dxfId="862" priority="653" operator="containsText" text="  ">
      <formula>NOT(ISERROR(SEARCH("  ",G4801)))</formula>
    </cfRule>
    <cfRule type="containsText" dxfId="861" priority="654" operator="containsText" text="&quot;">
      <formula>NOT(ISERROR(SEARCH("""",G4801)))</formula>
    </cfRule>
  </conditionalFormatting>
  <conditionalFormatting sqref="G4938">
    <cfRule type="endsWith" dxfId="860" priority="34" operator="endsWith" text=" ">
      <formula>RIGHT(G4938,LEN(" "))=" "</formula>
    </cfRule>
    <cfRule type="beginsWith" dxfId="859" priority="35" operator="beginsWith" text=" ">
      <formula>LEFT(G4938,LEN(" "))=" "</formula>
    </cfRule>
    <cfRule type="containsText" dxfId="858" priority="36" operator="containsText" text="  ">
      <formula>NOT(ISERROR(SEARCH("  ",G4938)))</formula>
    </cfRule>
    <cfRule type="containsText" dxfId="857" priority="37" operator="containsText" text="&quot;">
      <formula>NOT(ISERROR(SEARCH("""",G4938)))</formula>
    </cfRule>
  </conditionalFormatting>
  <conditionalFormatting sqref="G5058">
    <cfRule type="endsWith" dxfId="856" priority="296" operator="endsWith" text=" ">
      <formula>RIGHT(G5058,LEN(" "))=" "</formula>
    </cfRule>
    <cfRule type="beginsWith" dxfId="855" priority="297" operator="beginsWith" text=" ">
      <formula>LEFT(G5058,LEN(" "))=" "</formula>
    </cfRule>
    <cfRule type="containsText" dxfId="854" priority="298" operator="containsText" text="  ">
      <formula>NOT(ISERROR(SEARCH("  ",G5058)))</formula>
    </cfRule>
    <cfRule type="containsText" dxfId="853" priority="299" operator="containsText" text="&quot;">
      <formula>NOT(ISERROR(SEARCH("""",G5058)))</formula>
    </cfRule>
  </conditionalFormatting>
  <conditionalFormatting sqref="G5071:G5072">
    <cfRule type="endsWith" dxfId="852" priority="268" operator="endsWith" text=" ">
      <formula>RIGHT(G5071,LEN(" "))=" "</formula>
    </cfRule>
    <cfRule type="beginsWith" dxfId="851" priority="269" operator="beginsWith" text=" ">
      <formula>LEFT(G5071,LEN(" "))=" "</formula>
    </cfRule>
    <cfRule type="containsText" dxfId="850" priority="270" operator="containsText" text="  ">
      <formula>NOT(ISERROR(SEARCH("  ",G5071)))</formula>
    </cfRule>
    <cfRule type="containsText" dxfId="849" priority="271" operator="containsText" text="&quot;">
      <formula>NOT(ISERROR(SEARCH("""",G5071)))</formula>
    </cfRule>
  </conditionalFormatting>
  <conditionalFormatting sqref="G5074">
    <cfRule type="endsWith" dxfId="848" priority="264" operator="endsWith" text=" ">
      <formula>RIGHT(G5074,LEN(" "))=" "</formula>
    </cfRule>
    <cfRule type="beginsWith" dxfId="847" priority="265" operator="beginsWith" text=" ">
      <formula>LEFT(G5074,LEN(" "))=" "</formula>
    </cfRule>
    <cfRule type="containsText" dxfId="846" priority="266" operator="containsText" text="  ">
      <formula>NOT(ISERROR(SEARCH("  ",G5074)))</formula>
    </cfRule>
    <cfRule type="containsText" dxfId="845" priority="267" operator="containsText" text="&quot;">
      <formula>NOT(ISERROR(SEARCH("""",G5074)))</formula>
    </cfRule>
  </conditionalFormatting>
  <conditionalFormatting sqref="G5124">
    <cfRule type="endsWith" dxfId="844" priority="252" operator="endsWith" text=" ">
      <formula>RIGHT(G5124,LEN(" "))=" "</formula>
    </cfRule>
    <cfRule type="beginsWith" dxfId="843" priority="253" operator="beginsWith" text=" ">
      <formula>LEFT(G5124,LEN(" "))=" "</formula>
    </cfRule>
    <cfRule type="containsText" dxfId="842" priority="254" operator="containsText" text="  ">
      <formula>NOT(ISERROR(SEARCH("  ",G5124)))</formula>
    </cfRule>
    <cfRule type="containsText" dxfId="841" priority="255" operator="containsText" text="&quot;">
      <formula>NOT(ISERROR(SEARCH("""",G5124)))</formula>
    </cfRule>
  </conditionalFormatting>
  <conditionalFormatting sqref="G5144">
    <cfRule type="endsWith" dxfId="840" priority="30" operator="endsWith" text=" ">
      <formula>RIGHT(G5144,LEN(" "))=" "</formula>
    </cfRule>
    <cfRule type="beginsWith" dxfId="839" priority="31" operator="beginsWith" text=" ">
      <formula>LEFT(G5144,LEN(" "))=" "</formula>
    </cfRule>
    <cfRule type="containsText" dxfId="838" priority="32" operator="containsText" text="  ">
      <formula>NOT(ISERROR(SEARCH("  ",G5144)))</formula>
    </cfRule>
    <cfRule type="containsText" dxfId="837" priority="33" operator="containsText" text="&quot;">
      <formula>NOT(ISERROR(SEARCH("""",G5144)))</formula>
    </cfRule>
  </conditionalFormatting>
  <conditionalFormatting sqref="G5357">
    <cfRule type="endsWith" dxfId="836" priority="244" operator="endsWith" text=" ">
      <formula>RIGHT(G5357,LEN(" "))=" "</formula>
    </cfRule>
    <cfRule type="beginsWith" dxfId="835" priority="245" operator="beginsWith" text=" ">
      <formula>LEFT(G5357,LEN(" "))=" "</formula>
    </cfRule>
    <cfRule type="containsText" dxfId="834" priority="246" operator="containsText" text="  ">
      <formula>NOT(ISERROR(SEARCH("  ",G5357)))</formula>
    </cfRule>
    <cfRule type="containsText" dxfId="833" priority="247" operator="containsText" text="&quot;">
      <formula>NOT(ISERROR(SEARCH("""",G5357)))</formula>
    </cfRule>
  </conditionalFormatting>
  <conditionalFormatting sqref="K1912">
    <cfRule type="endsWith" dxfId="832" priority="1264" operator="endsWith" text=" ">
      <formula>RIGHT(K1912,LEN(" "))=" "</formula>
    </cfRule>
    <cfRule type="beginsWith" dxfId="831" priority="1265" operator="beginsWith" text=" ">
      <formula>LEFT(K1912,LEN(" "))=" "</formula>
    </cfRule>
    <cfRule type="containsText" dxfId="830" priority="1266" operator="containsText" text="  ">
      <formula>NOT(ISERROR(SEARCH("  ",K1912)))</formula>
    </cfRule>
    <cfRule type="containsText" dxfId="829" priority="1267" operator="containsText" text="&quot;">
      <formula>NOT(ISERROR(SEARCH("""",K1912)))</formula>
    </cfRule>
  </conditionalFormatting>
  <conditionalFormatting sqref="M1:N1048576">
    <cfRule type="containsText" dxfId="828" priority="239" operator="containsText" text="&quot;">
      <formula>NOT(ISERROR(SEARCH("""",M1)))</formula>
    </cfRule>
    <cfRule type="containsText" dxfId="827" priority="240" operator="containsText" text="'">
      <formula>NOT(ISERROR(SEARCH("'",M1)))</formula>
    </cfRule>
    <cfRule type="endsWith" dxfId="826" priority="241" operator="endsWith" text=" ">
      <formula>RIGHT(M1,LEN(" "))=" "</formula>
    </cfRule>
    <cfRule type="beginsWith" dxfId="825" priority="242" operator="beginsWith" text=" ">
      <formula>LEFT(M1,LEN(" "))=" "</formula>
    </cfRule>
    <cfRule type="containsText" dxfId="824" priority="243" operator="containsText" text="  ">
      <formula>NOT(ISERROR(SEARCH("  ",M1)))</formula>
    </cfRule>
  </conditionalFormatting>
  <pageMargins left="0.79000000000000015" right="0.72000000000000008" top="0.98" bottom="0.98" header="0.51" footer="0.51"/>
  <pageSetup paperSize="9" scale="10" fitToHeight="4" orientation="landscape" horizontalDpi="4294967292" verticalDpi="4294967292"/>
  <headerFoot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AC628-9044-4D45-9990-E5B35B6C8687}">
  <sheetPr filterMode="1"/>
  <dimension ref="A1:P5424"/>
  <sheetViews>
    <sheetView topLeftCell="E5320" workbookViewId="0">
      <selection activeCell="N5411" sqref="N5411:N5417"/>
    </sheetView>
  </sheetViews>
  <sheetFormatPr defaultColWidth="9" defaultRowHeight="15"/>
  <cols>
    <col min="1" max="1" width="9" style="61"/>
    <col min="2" max="2" width="11.5" style="118" bestFit="1" customWidth="1"/>
    <col min="3" max="3" width="11.5" style="118" customWidth="1"/>
    <col min="4" max="4" width="14.5" style="111" customWidth="1"/>
    <col min="5" max="5" width="11.5" style="111" customWidth="1"/>
    <col min="6" max="6" width="11.5" style="325" customWidth="1"/>
    <col min="7" max="7" width="45.5" style="108" customWidth="1"/>
    <col min="8" max="8" width="66.6640625" style="108" customWidth="1"/>
    <col min="9" max="9" width="5.5" style="119" customWidth="1"/>
    <col min="10" max="10" width="6.1640625" style="119" customWidth="1"/>
    <col min="11" max="11" width="6" style="120" customWidth="1"/>
    <col min="12" max="12" width="20.33203125" style="93" customWidth="1"/>
    <col min="13" max="13" width="24.6640625" customWidth="1"/>
    <col min="14" max="14" width="57" style="137" customWidth="1"/>
    <col min="15" max="15" width="70" style="137" customWidth="1"/>
    <col min="16" max="16" width="117.6640625" style="238" customWidth="1"/>
    <col min="17" max="16384" width="9" style="61"/>
  </cols>
  <sheetData>
    <row r="1" spans="1:16" s="232" customFormat="1" ht="156">
      <c r="A1" s="232" t="s">
        <v>14288</v>
      </c>
      <c r="B1" s="233" t="s">
        <v>14289</v>
      </c>
      <c r="C1" s="233" t="s">
        <v>36</v>
      </c>
      <c r="D1" s="233" t="s">
        <v>4366</v>
      </c>
      <c r="E1" s="233" t="s">
        <v>4595</v>
      </c>
      <c r="F1" s="233" t="s">
        <v>7544</v>
      </c>
      <c r="G1" s="233" t="s">
        <v>8314</v>
      </c>
      <c r="H1" s="233" t="s">
        <v>8315</v>
      </c>
      <c r="I1" s="234" t="s">
        <v>4365</v>
      </c>
      <c r="J1" s="234" t="s">
        <v>4363</v>
      </c>
      <c r="K1" s="234" t="s">
        <v>0</v>
      </c>
      <c r="L1" s="233" t="s">
        <v>7730</v>
      </c>
      <c r="M1" s="132"/>
      <c r="N1" s="135" t="s">
        <v>8316</v>
      </c>
      <c r="O1" s="135" t="s">
        <v>8317</v>
      </c>
      <c r="P1" s="132" t="s">
        <v>13800</v>
      </c>
    </row>
    <row r="2" spans="1:16" ht="30" hidden="1">
      <c r="B2" s="143">
        <v>1</v>
      </c>
      <c r="C2" s="143">
        <v>0</v>
      </c>
      <c r="D2" s="144"/>
      <c r="E2" s="144"/>
      <c r="F2" s="235"/>
      <c r="G2" s="145" t="s">
        <v>7556</v>
      </c>
      <c r="H2" s="145"/>
      <c r="I2" s="236">
        <v>0</v>
      </c>
      <c r="J2" s="236"/>
      <c r="K2" s="237">
        <v>1</v>
      </c>
      <c r="L2" s="101" t="s">
        <v>7560</v>
      </c>
      <c r="M2" s="210" t="s">
        <v>4605</v>
      </c>
      <c r="N2" s="136" t="s">
        <v>9214</v>
      </c>
      <c r="O2" s="136"/>
      <c r="P2" s="238" t="str">
        <f>IF(OR(I2="",IFERROR(FIND("-"&amp;B2&amp;"-","-6-7-8-10-11-26-33-35-36-37-38-39-40-47-52-54-56-63-67-75-78-94-95-101-138-140-"),0)&gt;0,
AND(B2=1,IFERROR(FIND("-"&amp;D2&amp;"-","-12-13-14-"),0)&gt;0),
AND(B2=22,IFERROR(FIND("-"&amp;D2&amp;"-","-04-05-"),0)&gt;0),
AND(B2=34,IFERROR(FIND("-"&amp;D2&amp;"-","-00-01-04-08-09-10-11-12-13-14-15-"),0)&gt;0),
AND(B2=45,IFERROR(FIND("-"&amp;D2&amp;"-","-08-"),0)&gt;0),
AND(B2=49,IFERROR(FIND("-"&amp;D2&amp;"-","-ROW-"),0)&gt;0),
AND(B2=51,IFERROR(FIND("-"&amp;D2&amp;"-","-14-15-36-"),0)&gt;0),
AND(B2=79,IFERROR(FIND("-"&amp;D2&amp;"-","-11-"),0)&gt;0),
AND(B2=102,IFERROR(FIND("-"&amp;D2&amp;"-","-02-"),0)&gt;0)),"",
 IF(AND(N2="",O2=""),"",
  "Label.create(:concept_id =&gt; Concept.find_by_codelist_and_code("&amp;B2&amp;", "&amp;IF(D2="","nil","'"&amp;D2&amp;"'")&amp;").id, "&amp;
  ":locale =&gt; '"&amp;M$2&amp;"'"&amp;", "&amp;
  ":preflabel =&gt; '"&amp;(IF(N2="",G2,N2)&amp;"', "&amp;
  ":scopenote =&gt; "&amp;IF(AND(O2="",H2="",L2=""),"nil","'"&amp; IF(L2="", "",$M$3 &amp; IF(ISERROR(FIND("
", L2))," ","&lt;br&gt;&amp;nbsp;&amp;nbsp;&amp;nbsp;&amp;nbsp;• ") &amp; SUBSTITUTE(SUBSTITUTE(SUBSTITUTE(L2, "&amp;", "&amp;amp;"),"&lt;","&amp;lt;"),"
","&lt;br&gt;&amp;nbsp;&amp;nbsp;&amp;nbsp;&amp;nbsp;• ")) &amp; IF(OR(L2="",H2=""),"","&lt;br&gt;") &amp; SUBSTITUTE(SUBSTITUTE(IF(O2="",H2,O2),"&amp;","&amp;amp;"),"&lt;","&amp;lt;")&amp;"'")&amp;")")
))</f>
        <v>Label.create(:concept_id =&gt; Concept.find_by_codelist_and_code(1, nil).id, :locale =&gt; 'fi', :preflabel =&gt; 'Ilmoituksen tyyppi', :scopenote =&gt; 'Käytä yhdessä &amp;lt;NotificationType&gt; &amp;lt;a002&gt;')</v>
      </c>
    </row>
    <row r="3" spans="1:16" ht="30" hidden="1">
      <c r="B3" s="118">
        <v>1</v>
      </c>
      <c r="C3" s="118">
        <v>2</v>
      </c>
      <c r="D3" s="111" t="s">
        <v>1557</v>
      </c>
      <c r="F3" s="150"/>
      <c r="G3" s="108" t="s">
        <v>3819</v>
      </c>
      <c r="H3" s="108" t="s">
        <v>5666</v>
      </c>
      <c r="I3" s="155">
        <v>0</v>
      </c>
      <c r="J3" s="155"/>
      <c r="K3" s="156"/>
      <c r="L3" s="100"/>
      <c r="M3" s="211" t="s">
        <v>12757</v>
      </c>
      <c r="N3" s="136" t="s">
        <v>9208</v>
      </c>
      <c r="O3" s="136" t="s">
        <v>9209</v>
      </c>
      <c r="P3" s="238" t="str">
        <f t="shared" ref="P3:P66" si="0">IF(OR(I3="",IFERROR(FIND("-"&amp;B3&amp;"-","-6-7-8-10-11-26-33-35-36-37-38-39-40-47-52-54-56-63-67-75-78-94-95-101-138-140-"),0)&gt;0,
AND(B3=1,IFERROR(FIND("-"&amp;D3&amp;"-","-12-13-14-"),0)&gt;0),
AND(B3=22,IFERROR(FIND("-"&amp;D3&amp;"-","-04-05-"),0)&gt;0),
AND(B3=34,IFERROR(FIND("-"&amp;D3&amp;"-","-00-01-04-08-09-10-11-12-13-14-15-"),0)&gt;0),
AND(B3=45,IFERROR(FIND("-"&amp;D3&amp;"-","-08-"),0)&gt;0),
AND(B3=49,IFERROR(FIND("-"&amp;D3&amp;"-","-ROW-"),0)&gt;0),
AND(B3=51,IFERROR(FIND("-"&amp;D3&amp;"-","-14-15-36-"),0)&gt;0),
AND(B3=79,IFERROR(FIND("-"&amp;D3&amp;"-","-11-"),0)&gt;0),
AND(B3=102,IFERROR(FIND("-"&amp;D3&amp;"-","-02-"),0)&gt;0)),"",
 IF(AND(N3="",O3=""),"",
  "Label.create(:concept_id =&gt; Concept.find_by_codelist_and_code("&amp;B3&amp;", "&amp;IF(D3="","nil","'"&amp;D3&amp;"'")&amp;").id, "&amp;
  ":locale =&gt; '"&amp;M$2&amp;"'"&amp;", "&amp;
  ":preflabel =&gt; '"&amp;(IF(N3="",G3,N3)&amp;"', "&amp;
  ":scopenote =&gt; "&amp;IF(AND(O3="",H3="",L3=""),"nil","'"&amp; IF(L3="", "",$M$3 &amp; IF(ISERROR(FIND("
", L3))," ","&lt;br&gt;&amp;nbsp;&amp;nbsp;&amp;nbsp;&amp;nbsp;• ") &amp; SUBSTITUTE(SUBSTITUTE(SUBSTITUTE(L3, "&amp;", "&amp;amp;"),"&lt;","&amp;lt;"),"
","&lt;br&gt;&amp;nbsp;&amp;nbsp;&amp;nbsp;&amp;nbsp;• ")) &amp; IF(OR(L3="",H3=""),"","&lt;br&gt;") &amp; SUBSTITUTE(SUBSTITUTE(IF(O3="",H3,O3),"&amp;","&amp;amp;"),"&lt;","&amp;lt;")&amp;"'")&amp;")")
))</f>
        <v>Label.create(:concept_id =&gt; Concept.find_by_codelist_and_code(1, '01').id, :locale =&gt; 'fi', :preflabel =&gt; 'Vahmistamaton ennakkotieto', :scopenote =&gt; 'Kustantajan sisäiseen käyttöön')</v>
      </c>
    </row>
    <row r="4" spans="1:16" ht="75" hidden="1">
      <c r="B4" s="118">
        <v>1</v>
      </c>
      <c r="C4" s="118">
        <v>3</v>
      </c>
      <c r="D4" s="111" t="s">
        <v>1556</v>
      </c>
      <c r="F4" s="150"/>
      <c r="G4" s="108" t="s">
        <v>3976</v>
      </c>
      <c r="H4" s="108" t="s">
        <v>5667</v>
      </c>
      <c r="I4" s="155">
        <v>0</v>
      </c>
      <c r="J4" s="155"/>
      <c r="K4" s="156"/>
      <c r="L4" s="100"/>
      <c r="N4" s="136" t="s">
        <v>9213</v>
      </c>
      <c r="O4" s="136" t="s">
        <v>9211</v>
      </c>
      <c r="P4" s="238" t="str">
        <f t="shared" si="0"/>
        <v>Label.create(:concept_id =&gt; Concept.find_by_codelist_and_code(1, '02').id, :locale =&gt; 'fi', :preflabel =&gt; 'Ennakkotieto', :scopenote =&gt; 'Ennakkotieto tai ennakkotiedon päivitys, tietoja ei ole tarkistettu tuotteesta')</v>
      </c>
    </row>
    <row r="5" spans="1:16" ht="60" hidden="1">
      <c r="B5" s="118">
        <v>1</v>
      </c>
      <c r="C5" s="118">
        <v>4</v>
      </c>
      <c r="D5" s="111" t="s">
        <v>1931</v>
      </c>
      <c r="F5" s="150"/>
      <c r="G5" s="108" t="s">
        <v>1318</v>
      </c>
      <c r="H5" s="108" t="s">
        <v>7745</v>
      </c>
      <c r="I5" s="155">
        <v>0</v>
      </c>
      <c r="J5" s="155">
        <v>11</v>
      </c>
      <c r="K5" s="156"/>
      <c r="L5" s="100"/>
      <c r="N5" s="136" t="s">
        <v>9212</v>
      </c>
      <c r="O5" s="136" t="s">
        <v>9210</v>
      </c>
      <c r="P5" s="238" t="str">
        <f t="shared" si="0"/>
        <v>Label.create(:concept_id =&gt; Concept.find_by_codelist_and_code(1, '03').id, :locale =&gt; 'fi', :preflabel =&gt; 'Luettelointitieto', :scopenote =&gt; 'Tiedot on tarkistettu tuotteesta')</v>
      </c>
    </row>
    <row r="6" spans="1:16" ht="165" hidden="1">
      <c r="B6" s="118">
        <v>1</v>
      </c>
      <c r="C6" s="118">
        <v>5</v>
      </c>
      <c r="D6" s="111" t="s">
        <v>2086</v>
      </c>
      <c r="F6" s="150"/>
      <c r="G6" s="108" t="s">
        <v>2855</v>
      </c>
      <c r="H6" s="108" t="s">
        <v>13175</v>
      </c>
      <c r="I6" s="155">
        <v>0</v>
      </c>
      <c r="J6" s="155">
        <v>42</v>
      </c>
      <c r="K6" s="156">
        <v>3</v>
      </c>
      <c r="L6" s="100"/>
      <c r="N6" s="136" t="s">
        <v>9340</v>
      </c>
      <c r="O6" s="136" t="s">
        <v>13797</v>
      </c>
      <c r="P6" s="238" t="str">
        <f t="shared" si="0"/>
        <v>Label.create(:concept_id =&gt; Concept.find_by_codelist_and_code(1, '04').id, :locale =&gt; 'fi', :preflabel =&gt; 'Osion päivitys', :scopenote =&gt; 'Tuotetietueen osiota tai osioita on päivitetty. Käytä vain ONIX 3.0-sanomilla tai ONIX:in myöhemmissä versioissa')</v>
      </c>
    </row>
    <row r="7" spans="1:16" ht="135" hidden="1">
      <c r="B7" s="118">
        <v>1</v>
      </c>
      <c r="C7" s="118">
        <v>6</v>
      </c>
      <c r="D7" s="111" t="s">
        <v>1658</v>
      </c>
      <c r="F7" s="150"/>
      <c r="G7" s="108" t="s">
        <v>3735</v>
      </c>
      <c r="H7" s="108" t="s">
        <v>7746</v>
      </c>
      <c r="I7" s="155">
        <v>0</v>
      </c>
      <c r="J7" s="155"/>
      <c r="K7" s="156"/>
      <c r="L7" s="100"/>
      <c r="N7" s="136" t="s">
        <v>9341</v>
      </c>
      <c r="O7" s="136" t="s">
        <v>12786</v>
      </c>
      <c r="P7" s="238" t="str">
        <f t="shared" si="0"/>
        <v>Label.create(:concept_id =&gt; Concept.find_by_codelist_and_code(1, '05').id, :locale =&gt; 'fi', :preflabel =&gt; 'Poisto', :scopenote =&gt; 'Kehotus tietueen poistamisesta. Huomaa että poistokehotusta ei pidä käyttää jos tuotteen ilmestyminen on peruuntunut, tuote on loppuunmyyty tai muuten poistettu myynnistä, vaan nämä tiedot ilmoitetaan saatavuustietojen muutoksena, jolloin tietueen vastaanottaja voi päättää tietueen poistamisesta tai säilyttämisestä. Poistokehotusta käytetään vain tilanteessa jossa koko tietue on syytä poistaa esim. koska se on lähetetty vahingossa')</v>
      </c>
    </row>
    <row r="8" spans="1:16" ht="30" hidden="1">
      <c r="B8" s="118">
        <v>1</v>
      </c>
      <c r="C8" s="118">
        <v>9</v>
      </c>
      <c r="D8" s="111" t="s">
        <v>4072</v>
      </c>
      <c r="F8" s="150"/>
      <c r="G8" s="108" t="s">
        <v>1578</v>
      </c>
      <c r="H8" s="108" t="s">
        <v>5668</v>
      </c>
      <c r="I8" s="155">
        <v>2</v>
      </c>
      <c r="J8" s="155"/>
      <c r="K8" s="156"/>
      <c r="L8" s="100"/>
      <c r="N8" s="136" t="s">
        <v>9342</v>
      </c>
      <c r="O8" s="136" t="s">
        <v>9343</v>
      </c>
      <c r="P8" s="238" t="str">
        <f t="shared" si="0"/>
        <v>Label.create(:concept_id =&gt; Concept.find_by_codelist_and_code(1, '08').id, :locale =&gt; 'fi', :preflabel =&gt; 'Ilmoitus oikeuksien myynnistä', :scopenote =&gt; 'Tuotteen tekijänoikeudet myyvän kustantajan ilmoitus tuotteen myynnistä')</v>
      </c>
    </row>
    <row r="9" spans="1:16" ht="30" hidden="1">
      <c r="B9" s="118">
        <v>1</v>
      </c>
      <c r="C9" s="118">
        <v>10</v>
      </c>
      <c r="D9" s="111" t="s">
        <v>2961</v>
      </c>
      <c r="F9" s="150"/>
      <c r="G9" s="108" t="s">
        <v>481</v>
      </c>
      <c r="H9" s="108" t="s">
        <v>5669</v>
      </c>
      <c r="I9" s="155">
        <v>2</v>
      </c>
      <c r="J9" s="155"/>
      <c r="K9" s="156"/>
      <c r="L9" s="100"/>
      <c r="N9" s="136" t="s">
        <v>9344</v>
      </c>
      <c r="O9" s="136" t="s">
        <v>9345</v>
      </c>
      <c r="P9" s="238" t="str">
        <f t="shared" si="0"/>
        <v>Label.create(:concept_id =&gt; Concept.find_by_codelist_and_code(1, '09').id, :locale =&gt; 'fi', :preflabel =&gt; 'Ilmoitus oikeuksien hankinnasta', :scopenote =&gt; 'Tuotteen tekijänoikeudet hankkivan kustantajan ilmoitus tuotteen ostamisesta')</v>
      </c>
    </row>
    <row r="10" spans="1:16" ht="30" hidden="1">
      <c r="B10" s="118">
        <v>1</v>
      </c>
      <c r="C10" s="118">
        <v>13</v>
      </c>
      <c r="D10" s="111" t="s">
        <v>1399</v>
      </c>
      <c r="F10" s="150"/>
      <c r="G10" s="167" t="s">
        <v>13520</v>
      </c>
      <c r="H10" s="162" t="s">
        <v>13176</v>
      </c>
      <c r="I10" s="119">
        <v>7</v>
      </c>
      <c r="K10" s="120">
        <v>2</v>
      </c>
      <c r="L10" s="100"/>
      <c r="N10" s="136" t="s">
        <v>12726</v>
      </c>
      <c r="O10" s="136" t="s">
        <v>13798</v>
      </c>
      <c r="P10" s="238" t="str">
        <f t="shared" si="0"/>
        <v/>
      </c>
    </row>
    <row r="11" spans="1:16" ht="45" hidden="1">
      <c r="B11" s="118">
        <v>1</v>
      </c>
      <c r="C11" s="118">
        <v>14</v>
      </c>
      <c r="D11" s="111" t="s">
        <v>1400</v>
      </c>
      <c r="F11" s="150"/>
      <c r="G11" s="167" t="s">
        <v>10</v>
      </c>
      <c r="H11" s="162" t="s">
        <v>13177</v>
      </c>
      <c r="I11" s="119">
        <v>7</v>
      </c>
      <c r="K11" s="120">
        <v>2</v>
      </c>
      <c r="L11" s="100"/>
      <c r="N11" s="136" t="s">
        <v>12727</v>
      </c>
      <c r="O11" s="136" t="s">
        <v>13798</v>
      </c>
      <c r="P11" s="238" t="str">
        <f t="shared" si="0"/>
        <v/>
      </c>
    </row>
    <row r="12" spans="1:16" ht="45" hidden="1">
      <c r="B12" s="118">
        <v>1</v>
      </c>
      <c r="C12" s="118">
        <v>15</v>
      </c>
      <c r="D12" s="111" t="s">
        <v>4001</v>
      </c>
      <c r="F12" s="150"/>
      <c r="G12" s="167" t="s">
        <v>17</v>
      </c>
      <c r="H12" s="162" t="s">
        <v>13178</v>
      </c>
      <c r="I12" s="119">
        <v>7</v>
      </c>
      <c r="K12" s="120">
        <v>2</v>
      </c>
      <c r="L12" s="100"/>
      <c r="N12" s="136" t="s">
        <v>12728</v>
      </c>
      <c r="O12" s="136" t="s">
        <v>13798</v>
      </c>
      <c r="P12" s="238" t="str">
        <f t="shared" si="0"/>
        <v/>
      </c>
    </row>
    <row r="13" spans="1:16" ht="75" hidden="1">
      <c r="B13" s="118">
        <v>1</v>
      </c>
      <c r="C13" s="118">
        <v>18</v>
      </c>
      <c r="D13" s="111" t="s">
        <v>4572</v>
      </c>
      <c r="F13" s="150"/>
      <c r="G13" s="167" t="s">
        <v>5424</v>
      </c>
      <c r="H13" s="108" t="s">
        <v>13179</v>
      </c>
      <c r="I13" s="119">
        <v>26</v>
      </c>
      <c r="K13" s="120">
        <v>3</v>
      </c>
      <c r="L13" s="100"/>
      <c r="N13" s="136" t="s">
        <v>9346</v>
      </c>
      <c r="O13" s="136" t="s">
        <v>13799</v>
      </c>
      <c r="P13" s="238" t="str">
        <f t="shared" si="0"/>
        <v>Label.create(:concept_id =&gt; Concept.find_by_codelist_and_code(1, '88').id, :locale =&gt; 'fi', :preflabel =&gt; 'Testipäivitys (osa)', :scopenote =&gt; 'Käytä vain ONIX 3.0-sanomilla tai ONIX:in myöhemmissä versioissa. Sanoma ja sen sisältämä data on tarkoitettu vain testikäyttöön. Poista tiedot testauksen päätyttyä. &amp;lt;RecordReference&gt;:n on oltava sama kuin aiemmin lähetetyssä testitietueessa')</v>
      </c>
    </row>
    <row r="14" spans="1:16" ht="60" hidden="1">
      <c r="B14" s="118">
        <v>1</v>
      </c>
      <c r="C14" s="118">
        <v>19</v>
      </c>
      <c r="D14" s="111" t="s">
        <v>4574</v>
      </c>
      <c r="F14" s="150"/>
      <c r="G14" s="108" t="s">
        <v>5423</v>
      </c>
      <c r="H14" s="108" t="s">
        <v>7825</v>
      </c>
      <c r="I14" s="119">
        <v>26</v>
      </c>
      <c r="L14" s="100"/>
      <c r="N14" s="136" t="s">
        <v>9347</v>
      </c>
      <c r="O14" s="136" t="s">
        <v>12787</v>
      </c>
      <c r="P14" s="238" t="str">
        <f t="shared" si="0"/>
        <v>Label.create(:concept_id =&gt; Concept.find_by_codelist_and_code(1, '89').id, :locale =&gt; 'fi', :preflabel =&gt; 'Testitietue', :scopenote =&gt; 'Sanoma ja sen sisätämä data on tarkoitettu vain testikäyttöön. Poista tiedot testauksen päätyttyä. &amp;lt;RecordReference&gt; ei saa olla sama kuin aiemmin lähetetyssä tuotantotietueessa')</v>
      </c>
    </row>
    <row r="15" spans="1:16" ht="30" hidden="1">
      <c r="B15" s="143">
        <v>2</v>
      </c>
      <c r="C15" s="143">
        <v>0</v>
      </c>
      <c r="D15" s="144"/>
      <c r="E15" s="144"/>
      <c r="F15" s="235"/>
      <c r="G15" s="145" t="s">
        <v>2844</v>
      </c>
      <c r="H15" s="145">
        <v>0</v>
      </c>
      <c r="I15" s="236">
        <v>9</v>
      </c>
      <c r="J15" s="236"/>
      <c r="K15" s="237">
        <v>3</v>
      </c>
      <c r="L15" s="101" t="s">
        <v>7561</v>
      </c>
      <c r="N15" s="136" t="s">
        <v>9348</v>
      </c>
      <c r="O15" s="136"/>
      <c r="P15" s="238" t="str">
        <f t="shared" si="0"/>
        <v>Label.create(:concept_id =&gt; Concept.find_by_codelist_and_code(2, nil).id, :locale =&gt; 'fi', :preflabel =&gt; 'Tuotteen kokoonpano', :scopenote =&gt; 'Käytä yhdessä &amp;lt;ProductComposition&gt; &amp;lt;x314&gt;&lt;br&gt;0')</v>
      </c>
    </row>
    <row r="16" spans="1:16" ht="15.75" hidden="1">
      <c r="B16" s="118">
        <v>2</v>
      </c>
      <c r="C16" s="118">
        <v>1</v>
      </c>
      <c r="D16" s="111" t="s">
        <v>4291</v>
      </c>
      <c r="F16" s="150"/>
      <c r="G16" s="108" t="s">
        <v>7923</v>
      </c>
      <c r="H16" s="108" t="s">
        <v>5665</v>
      </c>
      <c r="I16" s="155">
        <v>9</v>
      </c>
      <c r="J16" s="155">
        <v>39</v>
      </c>
      <c r="K16" s="156"/>
      <c r="L16" s="100"/>
      <c r="N16" s="136" t="s">
        <v>9349</v>
      </c>
      <c r="O16" s="136"/>
      <c r="P16" s="238" t="str">
        <f t="shared" si="0"/>
        <v>Label.create(:concept_id =&gt; Concept.find_by_codelist_and_code(2, '00').id, :locale =&gt; 'fi', :preflabel =&gt; 'Yksiosainen', :scopenote =&gt; nil)</v>
      </c>
    </row>
    <row r="17" spans="2:16" ht="45" hidden="1">
      <c r="B17" s="118">
        <v>2</v>
      </c>
      <c r="C17" s="118">
        <v>2</v>
      </c>
      <c r="D17" s="111" t="s">
        <v>1557</v>
      </c>
      <c r="F17" s="150"/>
      <c r="G17" s="108" t="s">
        <v>8848</v>
      </c>
      <c r="H17" s="108" t="s">
        <v>8849</v>
      </c>
      <c r="I17" s="155">
        <v>53</v>
      </c>
      <c r="J17" s="155"/>
      <c r="K17" s="156"/>
      <c r="L17" s="100"/>
      <c r="N17" s="136" t="s">
        <v>9350</v>
      </c>
      <c r="O17" s="136"/>
      <c r="P17" s="238" t="str">
        <f t="shared" si="0"/>
        <v>Label.create(:concept_id =&gt; Concept.find_by_codelist_and_code(2, '01').id, :locale =&gt; 'fi', :preflabel =&gt; 'Yksiosainen, ei myydä erikseen', :scopenote =&gt; 'Used only when an ONIX record is required for a component-as-an-item, even though it is not currently available as such')</v>
      </c>
    </row>
    <row r="18" spans="2:16" ht="15.75" hidden="1">
      <c r="B18" s="118">
        <v>2</v>
      </c>
      <c r="C18" s="118">
        <v>3</v>
      </c>
      <c r="D18" s="111" t="s">
        <v>1581</v>
      </c>
      <c r="F18" s="150"/>
      <c r="G18" s="108" t="s">
        <v>7871</v>
      </c>
      <c r="H18" s="108" t="s">
        <v>7553</v>
      </c>
      <c r="I18" s="155">
        <v>9</v>
      </c>
      <c r="J18" s="155">
        <v>39</v>
      </c>
      <c r="K18" s="156"/>
      <c r="L18" s="100"/>
      <c r="N18" s="136" t="s">
        <v>9351</v>
      </c>
      <c r="O18" s="136"/>
      <c r="P18" s="238" t="str">
        <f t="shared" si="0"/>
        <v>Label.create(:concept_id =&gt; Concept.find_by_codelist_and_code(2, '10').id, :locale =&gt; 'fi', :preflabel =&gt; 'Moniosainen tuote, myydään kokonaisuutena', :scopenote =&gt; 'Multiple-component product retailed as a whole')</v>
      </c>
    </row>
    <row r="19" spans="2:16" ht="45" hidden="1">
      <c r="B19" s="118">
        <v>2</v>
      </c>
      <c r="C19" s="118">
        <v>4</v>
      </c>
      <c r="D19" s="111" t="s">
        <v>3312</v>
      </c>
      <c r="F19" s="150"/>
      <c r="G19" s="108" t="s">
        <v>3727</v>
      </c>
      <c r="H19" s="108" t="s">
        <v>7747</v>
      </c>
      <c r="I19" s="155">
        <v>9</v>
      </c>
      <c r="J19" s="155">
        <v>39</v>
      </c>
      <c r="K19" s="156"/>
      <c r="L19" s="100"/>
      <c r="N19" s="136" t="s">
        <v>9352</v>
      </c>
      <c r="O19" s="136"/>
      <c r="P19" s="238" t="str">
        <f t="shared" si="0"/>
        <v>Label.create(:concept_id =&gt; Concept.find_by_codelist_and_code(2, '11').id, :locale =&gt; 'fi', :preflabel =&gt; 'Moniosainen tuote, osia myydään erikseen', :scopenote =&gt; 'Used only when an ONIX record is required for a collection-as-a-whole, even though it is not currently retailed as such')</v>
      </c>
    </row>
    <row r="20" spans="2:16" ht="45" hidden="1">
      <c r="B20" s="118">
        <v>2</v>
      </c>
      <c r="C20" s="118">
        <v>5</v>
      </c>
      <c r="D20" s="111" t="s">
        <v>3253</v>
      </c>
      <c r="F20" s="150"/>
      <c r="G20" s="108" t="s">
        <v>3300</v>
      </c>
      <c r="H20" s="108" t="s">
        <v>7872</v>
      </c>
      <c r="I20" s="155">
        <v>9</v>
      </c>
      <c r="J20" s="155">
        <v>39</v>
      </c>
      <c r="K20" s="156"/>
      <c r="L20" s="100"/>
      <c r="N20" s="136" t="s">
        <v>9353</v>
      </c>
      <c r="O20" s="136" t="s">
        <v>9354</v>
      </c>
      <c r="P20" s="238" t="str">
        <f t="shared" si="0"/>
        <v>Label.create(:concept_id =&gt; Concept.find_by_codelist_and_code(2, '20').id, :locale =&gt; 'fi', :preflabel =&gt; 'Markkinointimateriaali', :scopenote =&gt; 'Myyntiteline ym. kaupalle tarkoitetut markkinointituotteet')</v>
      </c>
    </row>
    <row r="21" spans="2:16" ht="60" hidden="1">
      <c r="B21" s="118">
        <v>2</v>
      </c>
      <c r="C21" s="118">
        <v>6</v>
      </c>
      <c r="D21" s="111" t="s">
        <v>507</v>
      </c>
      <c r="F21" s="150"/>
      <c r="G21" s="108" t="s">
        <v>7873</v>
      </c>
      <c r="H21" s="108" t="s">
        <v>7874</v>
      </c>
      <c r="I21" s="155">
        <v>9</v>
      </c>
      <c r="J21" s="155">
        <v>39</v>
      </c>
      <c r="K21" s="156"/>
      <c r="L21" s="100"/>
      <c r="N21" s="136" t="s">
        <v>9355</v>
      </c>
      <c r="O21" s="136" t="s">
        <v>12788</v>
      </c>
      <c r="P21" s="238" t="str">
        <f t="shared" si="0"/>
        <v>Label.create(:concept_id =&gt; Concept.find_by_codelist_and_code(2, '30').id, :locale =&gt; 'fi', :preflabel =&gt; 'Myyntiteline sisältöineen', :scopenote =&gt; 'Myyntiteline tai muu pakkaus, joka sisältää erikseen myytäviä tuotteita')</v>
      </c>
    </row>
    <row r="22" spans="2:16" ht="90" hidden="1">
      <c r="B22" s="118">
        <v>2</v>
      </c>
      <c r="C22" s="118">
        <v>7</v>
      </c>
      <c r="D22" s="111" t="s">
        <v>294</v>
      </c>
      <c r="F22" s="150"/>
      <c r="G22" s="108" t="s">
        <v>4863</v>
      </c>
      <c r="H22" s="108" t="s">
        <v>7875</v>
      </c>
      <c r="I22" s="155">
        <v>21</v>
      </c>
      <c r="J22" s="155">
        <v>39</v>
      </c>
      <c r="K22" s="156"/>
      <c r="L22" s="100"/>
      <c r="N22" s="136" t="s">
        <v>9356</v>
      </c>
      <c r="O22" s="136" t="s">
        <v>12789</v>
      </c>
      <c r="P22" s="238" t="str">
        <f t="shared" si="0"/>
        <v>Label.create(:concept_id =&gt; Concept.find_by_codelist_and_code(2, '31').id, :locale =&gt; 'fi', :preflabel =&gt; 'Myyntiteline sisältöineen, myydään kokonaisuutena tai osissa', :scopenote =&gt; 'Myyntiteline tai muu pakkaus, johon sisältyvät tuotteet on pääasiassa tarkoitettu myytäviksi erikseen. Pakkauksen voi kuitenkin myydä myös kokonaisuutena')</v>
      </c>
    </row>
    <row r="23" spans="2:16" ht="45" hidden="1">
      <c r="B23" s="143">
        <v>3</v>
      </c>
      <c r="C23" s="143">
        <v>0</v>
      </c>
      <c r="D23" s="144"/>
      <c r="E23" s="144"/>
      <c r="F23" s="235"/>
      <c r="G23" s="145" t="s">
        <v>7557</v>
      </c>
      <c r="H23" s="145">
        <v>0</v>
      </c>
      <c r="I23" s="236">
        <v>0</v>
      </c>
      <c r="J23" s="236"/>
      <c r="K23" s="237">
        <v>1</v>
      </c>
      <c r="L23" s="101" t="s">
        <v>7737</v>
      </c>
      <c r="N23" s="136" t="s">
        <v>9357</v>
      </c>
      <c r="O23" s="136"/>
      <c r="P23" s="238" t="str">
        <f t="shared" si="0"/>
        <v>Label.create(:concept_id =&gt; Concept.find_by_codelist_and_code(3, nil).id, :locale =&gt; 'fi', :preflabel =&gt; 'Tiedonlähde', :scopenote =&gt; 'Käytä yhdessä&lt;br&gt;&amp;nbsp;&amp;nbsp;&amp;nbsp;&amp;nbsp;• &amp;lt;RecordSourceType&gt; &amp;lt;a194&gt;&lt;br&gt;&amp;nbsp;&amp;nbsp;&amp;nbsp;&amp;nbsp;• @sourcetype&lt;br&gt;0')</v>
      </c>
    </row>
    <row r="24" spans="2:16" ht="15.75" hidden="1">
      <c r="B24" s="118">
        <v>3</v>
      </c>
      <c r="C24" s="118">
        <v>1</v>
      </c>
      <c r="D24" s="111" t="s">
        <v>4291</v>
      </c>
      <c r="F24" s="150"/>
      <c r="G24" s="108" t="s">
        <v>4292</v>
      </c>
      <c r="H24" s="108" t="s">
        <v>5665</v>
      </c>
      <c r="I24" s="155">
        <v>0</v>
      </c>
      <c r="J24" s="155"/>
      <c r="K24" s="156"/>
      <c r="L24" s="100"/>
      <c r="N24" s="136" t="s">
        <v>9358</v>
      </c>
      <c r="O24" s="136"/>
      <c r="P24" s="238" t="str">
        <f t="shared" si="0"/>
        <v>Label.create(:concept_id =&gt; Concept.find_by_codelist_and_code(3, '00').id, :locale =&gt; 'fi', :preflabel =&gt; 'Määrittelemätön', :scopenote =&gt; nil)</v>
      </c>
    </row>
    <row r="25" spans="2:16" ht="15.75" hidden="1">
      <c r="B25" s="118">
        <v>3</v>
      </c>
      <c r="C25" s="118">
        <v>2</v>
      </c>
      <c r="D25" s="111" t="s">
        <v>1557</v>
      </c>
      <c r="F25" s="150"/>
      <c r="G25" s="108" t="s">
        <v>75</v>
      </c>
      <c r="H25" s="108" t="s">
        <v>5665</v>
      </c>
      <c r="I25" s="155">
        <v>0</v>
      </c>
      <c r="J25" s="155"/>
      <c r="K25" s="156"/>
      <c r="L25" s="100"/>
      <c r="N25" s="136" t="s">
        <v>9359</v>
      </c>
      <c r="O25" s="136"/>
      <c r="P25" s="238" t="str">
        <f t="shared" si="0"/>
        <v>Label.create(:concept_id =&gt; Concept.find_by_codelist_and_code(3, '01').id, :locale =&gt; 'fi', :preflabel =&gt; 'Kustantaja', :scopenote =&gt; nil)</v>
      </c>
    </row>
    <row r="26" spans="2:16" ht="45" hidden="1">
      <c r="B26" s="118">
        <v>3</v>
      </c>
      <c r="C26" s="118">
        <v>3</v>
      </c>
      <c r="D26" s="111" t="s">
        <v>1556</v>
      </c>
      <c r="F26" s="150"/>
      <c r="G26" s="108" t="s">
        <v>13521</v>
      </c>
      <c r="H26" s="108" t="s">
        <v>8285</v>
      </c>
      <c r="I26" s="155">
        <v>0</v>
      </c>
      <c r="J26" s="155">
        <v>46</v>
      </c>
      <c r="K26" s="156"/>
      <c r="L26" s="100"/>
      <c r="N26" s="136" t="s">
        <v>9360</v>
      </c>
      <c r="O26" s="136"/>
      <c r="P26" s="238" t="str">
        <f t="shared" si="0"/>
        <v>Label.create(:concept_id =&gt; Concept.find_by_codelist_and_code(3, '02').id, :locale =&gt; 'fi', :preflabel =&gt; 'Kustantajan jakelija', :scopenote =&gt; 'Use to designate a distributor providing primary warehousing and fulfillment for a publisher or for a publisher’s sales agent, as distinct from a wholesaler')</v>
      </c>
    </row>
    <row r="27" spans="2:16" ht="15.75" hidden="1">
      <c r="B27" s="118">
        <v>3</v>
      </c>
      <c r="C27" s="118">
        <v>4</v>
      </c>
      <c r="D27" s="111" t="s">
        <v>1931</v>
      </c>
      <c r="F27" s="150"/>
      <c r="G27" s="108" t="s">
        <v>2430</v>
      </c>
      <c r="H27" s="108" t="s">
        <v>5665</v>
      </c>
      <c r="I27" s="155">
        <v>0</v>
      </c>
      <c r="J27" s="155"/>
      <c r="K27" s="156"/>
      <c r="L27" s="100"/>
      <c r="N27" s="136" t="s">
        <v>9361</v>
      </c>
      <c r="O27" s="136"/>
      <c r="P27" s="238" t="str">
        <f t="shared" si="0"/>
        <v>Label.create(:concept_id =&gt; Concept.find_by_codelist_and_code(3, '03').id, :locale =&gt; 'fi', :preflabel =&gt; 'Tukkukauppias', :scopenote =&gt; nil)</v>
      </c>
    </row>
    <row r="28" spans="2:16" ht="15.75" hidden="1">
      <c r="B28" s="118">
        <v>3</v>
      </c>
      <c r="C28" s="118">
        <v>5</v>
      </c>
      <c r="D28" s="111" t="s">
        <v>2086</v>
      </c>
      <c r="F28" s="150"/>
      <c r="G28" s="108" t="s">
        <v>2290</v>
      </c>
      <c r="H28" s="108" t="s">
        <v>5670</v>
      </c>
      <c r="I28" s="155">
        <v>0</v>
      </c>
      <c r="J28" s="155"/>
      <c r="K28" s="156"/>
      <c r="L28" s="100"/>
      <c r="N28" s="136" t="s">
        <v>9362</v>
      </c>
      <c r="O28" s="136"/>
      <c r="P28" s="238" t="str">
        <f t="shared" si="0"/>
        <v>Label.create(:concept_id =&gt; Concept.find_by_codelist_and_code(3, '04').id, :locale =&gt; 'fi', :preflabel =&gt; 'Metatietojen välittäjä', :scopenote =&gt; 'Bibliographic data aggregator')</v>
      </c>
    </row>
    <row r="29" spans="2:16" ht="30" hidden="1">
      <c r="B29" s="118">
        <v>3</v>
      </c>
      <c r="C29" s="118">
        <v>6</v>
      </c>
      <c r="D29" s="111" t="s">
        <v>1658</v>
      </c>
      <c r="F29" s="150"/>
      <c r="G29" s="108" t="s">
        <v>2289</v>
      </c>
      <c r="H29" s="108" t="s">
        <v>7554</v>
      </c>
      <c r="I29" s="155">
        <v>0</v>
      </c>
      <c r="J29" s="155"/>
      <c r="K29" s="156"/>
      <c r="L29" s="100"/>
      <c r="N29" s="136" t="s">
        <v>9363</v>
      </c>
      <c r="O29" s="136"/>
      <c r="P29" s="238" t="str">
        <f t="shared" si="0"/>
        <v>Label.create(:concept_id =&gt; Concept.find_by_codelist_and_code(3, '05').id, :locale =&gt; 'fi', :preflabel =&gt; 'Kirjastojakelija', :scopenote =&gt; 'Library supplier. Bookseller selling to libraries (including academic libraries)')</v>
      </c>
    </row>
    <row r="30" spans="2:16" ht="60" hidden="1">
      <c r="B30" s="118">
        <v>3</v>
      </c>
      <c r="C30" s="118">
        <v>7</v>
      </c>
      <c r="D30" s="111" t="s">
        <v>1247</v>
      </c>
      <c r="F30" s="150"/>
      <c r="G30" s="108" t="s">
        <v>163</v>
      </c>
      <c r="H30" s="108" t="s">
        <v>5671</v>
      </c>
      <c r="I30" s="155">
        <v>4</v>
      </c>
      <c r="J30" s="155"/>
      <c r="K30" s="156"/>
      <c r="L30" s="100"/>
      <c r="N30" s="136" t="s">
        <v>9364</v>
      </c>
      <c r="O30" s="136"/>
      <c r="P30" s="238" t="str">
        <f t="shared" si="0"/>
        <v>Label.create(:concept_id =&gt; Concept.find_by_codelist_and_code(3, '06').id, :locale =&gt; 'fi', :preflabel =&gt; 'Kustantajan agentti', :scopenote =&gt; 'Use for a publisher’s sales agent responsible for marketing the publisher’s products within a territory, as opposed to a publisher’s distributor who fulfills orders but does not market')</v>
      </c>
    </row>
    <row r="31" spans="2:16" ht="75" hidden="1">
      <c r="B31" s="118">
        <v>3</v>
      </c>
      <c r="C31" s="118">
        <v>8</v>
      </c>
      <c r="D31" s="111" t="s">
        <v>3</v>
      </c>
      <c r="F31" s="150"/>
      <c r="G31" s="108" t="s">
        <v>13522</v>
      </c>
      <c r="H31" s="108" t="s">
        <v>7748</v>
      </c>
      <c r="I31" s="155">
        <v>15</v>
      </c>
      <c r="J31" s="155"/>
      <c r="K31" s="156"/>
      <c r="L31" s="100"/>
      <c r="N31" s="136" t="s">
        <v>9365</v>
      </c>
      <c r="O31" s="136" t="s">
        <v>12790</v>
      </c>
      <c r="P31" s="238" t="str">
        <f t="shared" si="0"/>
        <v>Label.create(:concept_id =&gt; Concept.find_by_codelist_and_code(3, '07').id, :locale =&gt; 'fi', :preflabel =&gt; 'Kustantajan e-kirjatiedostojen tuottaja', :scopenote =&gt; 'E-kirjatiedostojen tuottaja, joka lähettää metadatan kustantajan puolesta. Tuotteen ISBN on peräisin kustantajan isbn-avaruudesta')</v>
      </c>
    </row>
    <row r="32" spans="2:16" ht="105" hidden="1">
      <c r="B32" s="118">
        <v>3</v>
      </c>
      <c r="C32" s="118">
        <v>9</v>
      </c>
      <c r="D32" s="111" t="s">
        <v>1</v>
      </c>
      <c r="F32" s="150"/>
      <c r="G32" s="108" t="s">
        <v>13523</v>
      </c>
      <c r="H32" s="108" t="s">
        <v>7749</v>
      </c>
      <c r="I32" s="155">
        <v>15</v>
      </c>
      <c r="J32" s="155"/>
      <c r="K32" s="156"/>
      <c r="L32" s="100"/>
      <c r="N32" s="136" t="s">
        <v>9366</v>
      </c>
      <c r="O32" s="136" t="s">
        <v>12791</v>
      </c>
      <c r="P32" s="238" t="str">
        <f t="shared" si="0"/>
        <v>Label.create(:concept_id =&gt; Concept.find_by_codelist_and_code(3, '08').id, :locale =&gt; 'fi', :preflabel =&gt; 'E-kirjatiedostojen tuottaja', :scopenote =&gt; 'E-kirjatiedostojen tuottaja, joka lähettää metadatan kustantajan puolesta. Tuotteen ISBN on peräisin palveluntuottajan isbn-avaruudesta')</v>
      </c>
    </row>
    <row r="33" spans="2:16" ht="15.75" hidden="1">
      <c r="B33" s="118">
        <v>3</v>
      </c>
      <c r="C33" s="118">
        <v>10</v>
      </c>
      <c r="D33" s="111" t="s">
        <v>2961</v>
      </c>
      <c r="F33" s="150"/>
      <c r="G33" s="108" t="s">
        <v>4805</v>
      </c>
      <c r="H33" s="108" t="s">
        <v>5665</v>
      </c>
      <c r="I33" s="155">
        <v>18</v>
      </c>
      <c r="J33" s="155"/>
      <c r="K33" s="156"/>
      <c r="L33" s="100"/>
      <c r="N33" s="136" t="s">
        <v>9367</v>
      </c>
      <c r="O33" s="136"/>
      <c r="P33" s="238" t="str">
        <f t="shared" si="0"/>
        <v>Label.create(:concept_id =&gt; Concept.find_by_codelist_and_code(3, '09').id, :locale =&gt; 'fi', :preflabel =&gt; 'Kansallinen ISBN-keskus', :scopenote =&gt; nil)</v>
      </c>
    </row>
    <row r="34" spans="2:16" ht="15.75" hidden="1">
      <c r="B34" s="118">
        <v>3</v>
      </c>
      <c r="C34" s="118">
        <v>11</v>
      </c>
      <c r="D34" s="111" t="s">
        <v>1581</v>
      </c>
      <c r="F34" s="150"/>
      <c r="G34" s="108" t="s">
        <v>4806</v>
      </c>
      <c r="H34" s="108" t="s">
        <v>5665</v>
      </c>
      <c r="I34" s="155">
        <v>18</v>
      </c>
      <c r="J34" s="155"/>
      <c r="K34" s="156"/>
      <c r="L34" s="100"/>
      <c r="N34" s="136" t="s">
        <v>9368</v>
      </c>
      <c r="O34" s="136"/>
      <c r="P34" s="238" t="str">
        <f t="shared" si="0"/>
        <v>Label.create(:concept_id =&gt; Concept.find_by_codelist_and_code(3, '10').id, :locale =&gt; 'fi', :preflabel =&gt; 'ISTC-keskus', :scopenote =&gt; nil)</v>
      </c>
    </row>
    <row r="35" spans="2:16" ht="15.75" hidden="1">
      <c r="B35" s="118">
        <v>3</v>
      </c>
      <c r="C35" s="118">
        <v>12</v>
      </c>
      <c r="D35" s="111" t="s">
        <v>3312</v>
      </c>
      <c r="F35" s="150"/>
      <c r="G35" s="108" t="s">
        <v>5487</v>
      </c>
      <c r="H35" s="108" t="s">
        <v>5672</v>
      </c>
      <c r="I35" s="155">
        <v>28</v>
      </c>
      <c r="J35" s="155"/>
      <c r="K35" s="156"/>
      <c r="L35" s="100"/>
      <c r="N35" s="136" t="s">
        <v>9369</v>
      </c>
      <c r="O35" s="136"/>
      <c r="P35" s="238" t="str">
        <f t="shared" si="0"/>
        <v>Label.create(:concept_id =&gt; Concept.find_by_codelist_and_code(3, '11').id, :locale =&gt; 'fi', :preflabel =&gt; 'Kirjakauppa', :scopenote =&gt; 'Bookseller selling primarily to consumers')</v>
      </c>
    </row>
    <row r="36" spans="2:16" ht="15.75" hidden="1">
      <c r="B36" s="118">
        <v>3</v>
      </c>
      <c r="C36" s="118">
        <v>13</v>
      </c>
      <c r="D36" s="111" t="s">
        <v>1399</v>
      </c>
      <c r="F36" s="150"/>
      <c r="G36" s="108" t="s">
        <v>5510</v>
      </c>
      <c r="H36" s="108" t="s">
        <v>5673</v>
      </c>
      <c r="I36" s="155">
        <v>28</v>
      </c>
      <c r="J36" s="155"/>
      <c r="K36" s="156"/>
      <c r="L36" s="100"/>
      <c r="N36" s="136" t="s">
        <v>9370</v>
      </c>
      <c r="O36" s="136"/>
      <c r="P36" s="238" t="str">
        <f t="shared" si="0"/>
        <v>Label.create(:concept_id =&gt; Concept.find_by_codelist_and_code(3, '12').id, :locale =&gt; 'fi', :preflabel =&gt; 'Oppimateriaalien jakelija', :scopenote =&gt; 'Bookseller selling primarily to educational institutions')</v>
      </c>
    </row>
    <row r="37" spans="2:16" ht="30" hidden="1">
      <c r="B37" s="118">
        <v>3</v>
      </c>
      <c r="C37" s="118">
        <v>14</v>
      </c>
      <c r="D37" s="111" t="s">
        <v>1400</v>
      </c>
      <c r="F37" s="150"/>
      <c r="G37" s="108" t="s">
        <v>7355</v>
      </c>
      <c r="H37" s="108" t="s">
        <v>7356</v>
      </c>
      <c r="I37" s="155">
        <v>36</v>
      </c>
      <c r="J37" s="155"/>
      <c r="K37" s="156"/>
      <c r="L37" s="100"/>
      <c r="N37" s="136" t="s">
        <v>9371</v>
      </c>
      <c r="O37" s="136"/>
      <c r="P37" s="238" t="str">
        <f t="shared" si="0"/>
        <v>Label.create(:concept_id =&gt; Concept.find_by_codelist_and_code(3, '13').id, :locale =&gt; 'fi', :preflabel =&gt; 'Kirjasto', :scopenote =&gt; 'Library service providing enhanced metadata to publishers or other parties')</v>
      </c>
    </row>
    <row r="38" spans="2:16" ht="30" hidden="1">
      <c r="B38" s="143">
        <v>5</v>
      </c>
      <c r="C38" s="143">
        <v>0</v>
      </c>
      <c r="D38" s="144"/>
      <c r="E38" s="144"/>
      <c r="F38" s="235"/>
      <c r="G38" s="145" t="s">
        <v>7558</v>
      </c>
      <c r="H38" s="145" t="s">
        <v>5665</v>
      </c>
      <c r="I38" s="236">
        <v>0</v>
      </c>
      <c r="J38" s="236"/>
      <c r="K38" s="237">
        <v>1</v>
      </c>
      <c r="L38" s="101" t="s">
        <v>7562</v>
      </c>
      <c r="N38" s="136" t="s">
        <v>9372</v>
      </c>
      <c r="O38" s="136"/>
      <c r="P38" s="238" t="str">
        <f t="shared" si="0"/>
        <v>Label.create(:concept_id =&gt; Concept.find_by_codelist_and_code(5, nil).id, :locale =&gt; 'fi', :preflabel =&gt; 'Tuotteen tunnisteen tyyppi', :scopenote =&gt; 'Käytä yhdessä &amp;lt;ProductIDType&gt; &amp;lt;b221&gt;')</v>
      </c>
    </row>
    <row r="39" spans="2:16" ht="45" hidden="1">
      <c r="B39" s="118">
        <v>5</v>
      </c>
      <c r="C39" s="118">
        <v>1</v>
      </c>
      <c r="D39" s="111" t="s">
        <v>1557</v>
      </c>
      <c r="F39" s="150"/>
      <c r="G39" s="108" t="s">
        <v>2343</v>
      </c>
      <c r="H39" s="108" t="s">
        <v>7832</v>
      </c>
      <c r="I39" s="155">
        <v>0</v>
      </c>
      <c r="J39" s="155"/>
      <c r="K39" s="156"/>
      <c r="L39" s="100"/>
      <c r="N39" s="136" t="s">
        <v>9373</v>
      </c>
      <c r="O39" s="136" t="s">
        <v>9374</v>
      </c>
      <c r="P39" s="238" t="str">
        <f t="shared" si="0"/>
        <v>Label.create(:concept_id =&gt; Concept.find_by_codelist_and_code(5, '01').id, :locale =&gt; 'fi', :preflabel =&gt; 'Järjestelmäkohtainen', :scopenote =&gt; 'Esimerkiksi kustantajan tai välittäjän oma tuotenumero')</v>
      </c>
    </row>
    <row r="40" spans="2:16" ht="135" hidden="1">
      <c r="B40" s="118">
        <v>5</v>
      </c>
      <c r="C40" s="118">
        <v>2</v>
      </c>
      <c r="D40" s="111" t="s">
        <v>1556</v>
      </c>
      <c r="F40" s="150"/>
      <c r="G40" s="108" t="s">
        <v>3660</v>
      </c>
      <c r="H40" s="108" t="s">
        <v>13180</v>
      </c>
      <c r="I40" s="155">
        <v>0</v>
      </c>
      <c r="J40" s="155">
        <v>14</v>
      </c>
      <c r="K40" s="156" t="s">
        <v>3163</v>
      </c>
      <c r="L40" s="100"/>
      <c r="N40" s="136" t="s">
        <v>3660</v>
      </c>
      <c r="O40" s="136" t="s">
        <v>12792</v>
      </c>
      <c r="P40" s="238" t="str">
        <f t="shared" si="0"/>
        <v>Label.create(:concept_id =&gt; Concept.find_by_codelist_and_code(5, '02').id, :locale =&gt; 'fi', :preflabel =&gt; 'ISBN-10', :scopenote =&gt; 'ISBN-10-tunnus. Vuodesta 2007 on siirrytty ISBN-13 -tunnuksen käyttöön. Tätä vanhempien kirjojen kohdalla voi edelleen ilmoittaa ISBN-10 -tunnuksen. Uusien painosten tunnus tulee muuttaa 13-merkkiseksi')</v>
      </c>
    </row>
    <row r="41" spans="2:16" ht="60" hidden="1">
      <c r="B41" s="118">
        <v>5</v>
      </c>
      <c r="C41" s="118">
        <v>3</v>
      </c>
      <c r="D41" s="111" t="s">
        <v>1931</v>
      </c>
      <c r="F41" s="150"/>
      <c r="G41" s="108" t="s">
        <v>3731</v>
      </c>
      <c r="H41" s="108" t="s">
        <v>7751</v>
      </c>
      <c r="I41" s="155">
        <v>0</v>
      </c>
      <c r="J41" s="155">
        <v>9</v>
      </c>
      <c r="K41" s="156"/>
      <c r="L41" s="100"/>
      <c r="N41" s="136" t="s">
        <v>3731</v>
      </c>
      <c r="O41" s="136" t="s">
        <v>12793</v>
      </c>
      <c r="P41" s="238" t="str">
        <f t="shared" si="0"/>
        <v>Label.create(:concept_id =&gt; Concept.find_by_codelist_and_code(5, '03').id, :locale =&gt; 'fi', :preflabel =&gt; 'GTIN-13', :scopenote =&gt; '13-numeroinen tuotetunnus, jota käytetään kaupallisten tuotteiden tunnistamiseen. Tunnettu aiemmin EAN-tavarakoodina. Suomessa järjestelmästä vastaa GSI Finland Oy')</v>
      </c>
    </row>
    <row r="42" spans="2:16" ht="30" hidden="1">
      <c r="B42" s="118">
        <v>5</v>
      </c>
      <c r="C42" s="118">
        <v>4</v>
      </c>
      <c r="D42" s="111" t="s">
        <v>2086</v>
      </c>
      <c r="F42" s="150"/>
      <c r="G42" s="108" t="s">
        <v>1864</v>
      </c>
      <c r="H42" s="108" t="s">
        <v>7750</v>
      </c>
      <c r="I42" s="155">
        <v>0</v>
      </c>
      <c r="J42" s="155"/>
      <c r="K42" s="156"/>
      <c r="L42" s="100"/>
      <c r="N42" s="136" t="s">
        <v>1864</v>
      </c>
      <c r="O42" s="136" t="s">
        <v>9375</v>
      </c>
      <c r="P42" s="238" t="str">
        <f t="shared" si="0"/>
        <v>Label.create(:concept_id =&gt; Concept.find_by_codelist_and_code(5, '04').id, :locale =&gt; 'fi', :preflabel =&gt; 'UPC', :scopenote =&gt; 'UPC product number (12 numeroa ilman viivoja tai välejä)')</v>
      </c>
    </row>
    <row r="43" spans="2:16" ht="135" hidden="1">
      <c r="B43" s="118">
        <v>5</v>
      </c>
      <c r="C43" s="118">
        <v>5</v>
      </c>
      <c r="D43" s="111" t="s">
        <v>1658</v>
      </c>
      <c r="F43" s="150"/>
      <c r="G43" s="108" t="s">
        <v>9376</v>
      </c>
      <c r="H43" s="108" t="s">
        <v>13181</v>
      </c>
      <c r="I43" s="155">
        <v>0</v>
      </c>
      <c r="J43" s="155">
        <v>14</v>
      </c>
      <c r="K43" s="156" t="s">
        <v>2</v>
      </c>
      <c r="L43" s="100"/>
      <c r="N43" s="136" t="s">
        <v>9376</v>
      </c>
      <c r="O43" s="136" t="s">
        <v>12794</v>
      </c>
      <c r="P43" s="238" t="str">
        <f t="shared" si="0"/>
        <v>Label.create(:concept_id =&gt; Concept.find_by_codelist_and_code(5, '05').id, :locale =&gt; 'fi', :preflabel =&gt; 'ISMN-10', :scopenote =&gt; 'Nuottijulkaisun kansainvälinen standarditunnus, jolla tunnistetaan painettu musiikkijulkaisu. Vuodesta 2008 on siirrytty ISMN-13 -tunnuksen käyttöön. Tätä vanhempien nuottijulkaisujen kohdalla voi edelleen ilmoittaa ISMN-10 -tunnuksen. Uusien painosten tunnus tulee muuttaa 13-merkkiseksi')</v>
      </c>
    </row>
    <row r="44" spans="2:16" ht="45" hidden="1">
      <c r="B44" s="118">
        <v>5</v>
      </c>
      <c r="C44" s="118">
        <v>6</v>
      </c>
      <c r="D44" s="111" t="s">
        <v>1247</v>
      </c>
      <c r="F44" s="150"/>
      <c r="G44" s="108" t="s">
        <v>1865</v>
      </c>
      <c r="H44" s="108" t="s">
        <v>8089</v>
      </c>
      <c r="I44" s="155">
        <v>0</v>
      </c>
      <c r="J44" s="155"/>
      <c r="K44" s="156"/>
      <c r="L44" s="100"/>
      <c r="N44" s="136" t="s">
        <v>1865</v>
      </c>
      <c r="O44" s="136" t="s">
        <v>9377</v>
      </c>
      <c r="P44" s="238" t="str">
        <f t="shared" si="0"/>
        <v>Label.create(:concept_id =&gt; Concept.find_by_codelist_and_code(5, '06').id, :locale =&gt; 'fi', :preflabel =&gt; 'DOI', :scopenote =&gt; 'Digitaalinen objektien tunniste')</v>
      </c>
    </row>
    <row r="45" spans="2:16" ht="30" hidden="1">
      <c r="B45" s="118">
        <v>5</v>
      </c>
      <c r="C45" s="118">
        <v>8</v>
      </c>
      <c r="D45" s="111" t="s">
        <v>1400</v>
      </c>
      <c r="F45" s="150"/>
      <c r="G45" s="162" t="s">
        <v>930</v>
      </c>
      <c r="H45" s="162" t="s">
        <v>7956</v>
      </c>
      <c r="I45" s="155">
        <v>1</v>
      </c>
      <c r="J45" s="155"/>
      <c r="K45" s="156"/>
      <c r="L45" s="100"/>
      <c r="N45" s="136" t="s">
        <v>930</v>
      </c>
      <c r="O45" s="136" t="s">
        <v>9378</v>
      </c>
      <c r="P45" s="238" t="str">
        <f t="shared" si="0"/>
        <v>Label.create(:concept_id =&gt; Concept.find_by_codelist_and_code(5, '13').id, :locale =&gt; 'fi', :preflabel =&gt; 'LCCN', :scopenote =&gt; 'Library of Congress Control Number')</v>
      </c>
    </row>
    <row r="46" spans="2:16" ht="30" hidden="1">
      <c r="B46" s="118">
        <v>5</v>
      </c>
      <c r="C46" s="118">
        <v>9</v>
      </c>
      <c r="D46" s="111" t="s">
        <v>4001</v>
      </c>
      <c r="F46" s="150"/>
      <c r="G46" s="162" t="s">
        <v>2897</v>
      </c>
      <c r="H46" s="162" t="s">
        <v>7752</v>
      </c>
      <c r="I46" s="155">
        <v>1</v>
      </c>
      <c r="J46" s="155">
        <v>9</v>
      </c>
      <c r="K46" s="156"/>
      <c r="L46" s="100"/>
      <c r="N46" s="136" t="s">
        <v>2897</v>
      </c>
      <c r="O46" s="136" t="s">
        <v>9379</v>
      </c>
      <c r="P46" s="238" t="str">
        <f t="shared" si="0"/>
        <v>Label.create(:concept_id =&gt; Concept.find_by_codelist_and_code(5, '14').id, :locale =&gt; 'fi', :preflabel =&gt; 'GTIN-14', :scopenote =&gt; 'GS1 Global Trade Item Number (14 numeroa ilman välejä tai tavuviivoja)')</v>
      </c>
    </row>
    <row r="47" spans="2:16" ht="45" hidden="1">
      <c r="B47" s="118">
        <v>5</v>
      </c>
      <c r="C47" s="118">
        <v>10</v>
      </c>
      <c r="D47" s="111" t="s">
        <v>495</v>
      </c>
      <c r="F47" s="150"/>
      <c r="G47" s="162" t="s">
        <v>3741</v>
      </c>
      <c r="H47" s="162" t="s">
        <v>13182</v>
      </c>
      <c r="I47" s="119">
        <v>4</v>
      </c>
      <c r="L47" s="100"/>
      <c r="N47" s="136" t="s">
        <v>3741</v>
      </c>
      <c r="O47" s="136" t="s">
        <v>12795</v>
      </c>
      <c r="P47" s="238" t="str">
        <f t="shared" si="0"/>
        <v>Label.create(:concept_id =&gt; Concept.find_by_codelist_and_code(5, '15').id, :locale =&gt; 'fi', :preflabel =&gt; 'ISBN-13', :scopenote =&gt; 'ISBN-13 -tunnus (vuodesta 2007 alkaen). Kirjan kansainvälinen standarditunnus. Tunnus merkitään aina viivattomana. Tunnuksen antaa Suomen ISBN-keskus')</v>
      </c>
    </row>
    <row r="48" spans="2:16" ht="30" hidden="1">
      <c r="B48" s="118">
        <v>5</v>
      </c>
      <c r="C48" s="118">
        <v>11</v>
      </c>
      <c r="D48" s="111" t="s">
        <v>3708</v>
      </c>
      <c r="F48" s="150"/>
      <c r="G48" s="162" t="s">
        <v>2294</v>
      </c>
      <c r="H48" s="108" t="s">
        <v>5674</v>
      </c>
      <c r="I48" s="119">
        <v>7</v>
      </c>
      <c r="L48" s="100"/>
      <c r="N48" s="136" t="s">
        <v>9380</v>
      </c>
      <c r="O48" s="136" t="s">
        <v>12796</v>
      </c>
      <c r="P48" s="238" t="str">
        <f t="shared" si="0"/>
        <v>Label.create(:concept_id =&gt; Concept.find_by_codelist_and_code(5, '17').id, :locale =&gt; 'fi', :preflabel =&gt; 'Vapaakappaletunnus', :scopenote =&gt; 'Ei käytössä Suomessa kansalliskirjastolla')</v>
      </c>
    </row>
    <row r="49" spans="2:16" ht="60" hidden="1">
      <c r="B49" s="118">
        <v>5</v>
      </c>
      <c r="C49" s="118">
        <v>15</v>
      </c>
      <c r="D49" s="111" t="s">
        <v>2962</v>
      </c>
      <c r="F49" s="150"/>
      <c r="G49" s="108" t="s">
        <v>2428</v>
      </c>
      <c r="H49" s="108" t="s">
        <v>5675</v>
      </c>
      <c r="I49" s="119">
        <v>8</v>
      </c>
      <c r="J49" s="119">
        <v>9</v>
      </c>
      <c r="L49" s="100"/>
      <c r="N49" s="136" t="s">
        <v>2428</v>
      </c>
      <c r="O49" s="136"/>
      <c r="P49" s="238" t="str">
        <f t="shared" si="0"/>
        <v>Label.create(:concept_id =&gt; Concept.find_by_codelist_and_code(5, '22').id, :locale =&gt; 'fi', :preflabel =&gt; 'URN', :scopenote =&gt; 'Uniform Resource Name: note that in trade applications an ISBN must be sent as a GTIN-13 and, where required, as an ISBN-13 – it should not be sent as a URN')</v>
      </c>
    </row>
    <row r="50" spans="2:16" ht="30" hidden="1">
      <c r="B50" s="118">
        <v>5</v>
      </c>
      <c r="C50" s="118">
        <v>16</v>
      </c>
      <c r="D50" s="111" t="s">
        <v>769</v>
      </c>
      <c r="F50" s="150"/>
      <c r="G50" s="108" t="s">
        <v>525</v>
      </c>
      <c r="H50" s="108" t="s">
        <v>5676</v>
      </c>
      <c r="I50" s="155">
        <v>9</v>
      </c>
      <c r="J50" s="155"/>
      <c r="K50" s="156"/>
      <c r="L50" s="100"/>
      <c r="N50" s="136" t="s">
        <v>9381</v>
      </c>
      <c r="O50" s="136"/>
      <c r="P50" s="238" t="str">
        <f t="shared" si="0"/>
        <v>Label.create(:concept_id =&gt; Concept.find_by_codelist_and_code(5, '23').id, :locale =&gt; 'fi', :preflabel =&gt; 'OCLC numero', :scopenote =&gt; 'A unique number assigned to a bibliographic item by OCLC')</v>
      </c>
    </row>
    <row r="51" spans="2:16" ht="120" hidden="1">
      <c r="B51" s="118">
        <v>5</v>
      </c>
      <c r="C51" s="118">
        <v>17</v>
      </c>
      <c r="D51" s="111" t="s">
        <v>203</v>
      </c>
      <c r="F51" s="150"/>
      <c r="G51" s="108" t="s">
        <v>2779</v>
      </c>
      <c r="H51" s="108" t="s">
        <v>7753</v>
      </c>
      <c r="I51" s="155">
        <v>9</v>
      </c>
      <c r="J51" s="155"/>
      <c r="K51" s="156"/>
      <c r="L51" s="100"/>
      <c r="N51" s="136" t="s">
        <v>9382</v>
      </c>
      <c r="O51" s="136" t="s">
        <v>12797</v>
      </c>
      <c r="P51" s="238" t="str">
        <f t="shared" si="0"/>
        <v>Label.create(:concept_id =&gt; Concept.find_by_codelist_and_code(5, '24').id, :locale =&gt; 'fi', :preflabel =&gt; 'Yhteiskustantajan tai julkaisijan ISBN-13', :scopenote =&gt; 'Yhteiskustantajan tai –julkaisijan antama ISBN-13 -tunnus. Tilattaessa julkaisua välittäjältä tulisi aina käyttää tietueessa sitä, tunnistetta (&amp;lt;ProductIDType&gt; koodi 03 tai 15) jota kyseinen välittäjä käyttää tuotteelle. Kun julkaisulla on useampi kuin yksi kustantaja tai julkaisija, voi sillä olla myös useampia ISBN-tunnuksia. Yhteiskustantaja tulee merkitä Kustantaja-ryhmään soveltuvan koodin kanssa (Rooli julkaisuprosessissa, &amp;lt;PublishingRole&gt;)')</v>
      </c>
    </row>
    <row r="52" spans="2:16" ht="45" hidden="1">
      <c r="B52" s="118">
        <v>5</v>
      </c>
      <c r="C52" s="118">
        <v>18</v>
      </c>
      <c r="D52" s="111" t="s">
        <v>79</v>
      </c>
      <c r="F52" s="150"/>
      <c r="G52" s="108" t="s">
        <v>9383</v>
      </c>
      <c r="H52" s="108" t="s">
        <v>7754</v>
      </c>
      <c r="I52" s="155">
        <v>12</v>
      </c>
      <c r="J52" s="155"/>
      <c r="K52" s="156"/>
      <c r="L52" s="100"/>
      <c r="N52" s="136" t="s">
        <v>9383</v>
      </c>
      <c r="O52" s="136" t="s">
        <v>12798</v>
      </c>
      <c r="P52" s="238" t="str">
        <f t="shared" si="0"/>
        <v>Label.create(:concept_id =&gt; Concept.find_by_codelist_and_code(5, '25').id, :locale =&gt; 'fi', :preflabel =&gt; 'ISMN-13', :scopenote =&gt; 'ISMN-13 -tunnus (vuodesta 2008 alkaen). Nuottijulkaisun kansainvälinen standarditunnus. Tunnus merkitään aina viivattomana. Tunnuksen antaa Suomen ISBN-keskus')</v>
      </c>
    </row>
    <row r="53" spans="2:16" ht="105" hidden="1">
      <c r="B53" s="118">
        <v>5</v>
      </c>
      <c r="C53" s="118">
        <v>19</v>
      </c>
      <c r="D53" s="111" t="s">
        <v>4193</v>
      </c>
      <c r="F53" s="150"/>
      <c r="G53" s="108" t="s">
        <v>4753</v>
      </c>
      <c r="H53" s="108" t="s">
        <v>7755</v>
      </c>
      <c r="I53" s="155">
        <v>17</v>
      </c>
      <c r="J53" s="155"/>
      <c r="K53" s="156"/>
      <c r="L53" s="100"/>
      <c r="N53" s="136" t="s">
        <v>4753</v>
      </c>
      <c r="O53" s="136"/>
      <c r="P53" s="238" t="str">
        <f t="shared" si="0"/>
        <v>Label.create(:concept_id =&gt; Concept.find_by_codelist_and_code(5, '26').id, :locale =&gt; 'fi', :preflabel =&gt; 'ISBN-A', :scopenote =&gt; 'Actionable ISBN, in fact a special DOI incorporating the ISBN-13 within the DOI syntax. Begins ‘10.978.’ or ‘10.979.’ and includes a / character between the registrant element (publisher prefix) and publication element of the ISBN, eg 10.978.000/1234567. Note the ISBN-A should always be accompanied by the ISBN itself, using &amp;lt;ProductIDType&gt; codes 03 and/or 15')</v>
      </c>
    </row>
    <row r="54" spans="2:16" ht="45" hidden="1">
      <c r="B54" s="118">
        <v>5</v>
      </c>
      <c r="C54" s="118">
        <v>20</v>
      </c>
      <c r="D54" s="111" t="s">
        <v>848</v>
      </c>
      <c r="F54" s="150"/>
      <c r="G54" s="108" t="s">
        <v>4783</v>
      </c>
      <c r="H54" s="108" t="s">
        <v>5677</v>
      </c>
      <c r="I54" s="155">
        <v>17</v>
      </c>
      <c r="J54" s="155"/>
      <c r="K54" s="156"/>
      <c r="L54" s="100"/>
      <c r="N54" s="136" t="s">
        <v>9384</v>
      </c>
      <c r="O54" s="136"/>
      <c r="P54" s="238" t="str">
        <f t="shared" si="0"/>
        <v>Label.create(:concept_id =&gt; Concept.find_by_codelist_and_code(5, '27').id, :locale =&gt; 'fi', :preflabel =&gt; 'JP e-koodi', :scopenote =&gt; 'E-publication identifier controlled by JPOIID’s Committee for Research and Management of Electronic Publishing Codes')</v>
      </c>
    </row>
    <row r="55" spans="2:16" ht="30" hidden="1">
      <c r="B55" s="118">
        <v>5</v>
      </c>
      <c r="C55" s="118">
        <v>21</v>
      </c>
      <c r="D55" s="111" t="s">
        <v>4051</v>
      </c>
      <c r="F55" s="150"/>
      <c r="G55" s="108" t="s">
        <v>4804</v>
      </c>
      <c r="H55" s="108" t="s">
        <v>5678</v>
      </c>
      <c r="I55" s="155">
        <v>18</v>
      </c>
      <c r="J55" s="155"/>
      <c r="K55" s="156"/>
      <c r="L55" s="100"/>
      <c r="N55" s="136" t="s">
        <v>9385</v>
      </c>
      <c r="O55" s="136"/>
      <c r="P55" s="238" t="str">
        <f t="shared" si="0"/>
        <v>Label.create(:concept_id =&gt; Concept.find_by_codelist_and_code(5, '28').id, :locale =&gt; 'fi', :preflabel =&gt; 'OLCC numero', :scopenote =&gt; 'Unique number assigned by the Chinese Online Library Cataloging Center (see http://olcc.nlc.gov.cn)')</v>
      </c>
    </row>
    <row r="56" spans="2:16" ht="60" hidden="1">
      <c r="B56" s="118">
        <v>5</v>
      </c>
      <c r="C56" s="118">
        <v>22</v>
      </c>
      <c r="D56" s="111" t="s">
        <v>2237</v>
      </c>
      <c r="F56" s="150"/>
      <c r="G56" s="108" t="s">
        <v>4880</v>
      </c>
      <c r="H56" s="108" t="s">
        <v>5679</v>
      </c>
      <c r="I56" s="155">
        <v>21</v>
      </c>
      <c r="J56" s="155"/>
      <c r="K56" s="156"/>
      <c r="L56" s="100"/>
      <c r="N56" s="136" t="s">
        <v>4880</v>
      </c>
      <c r="O56" s="136"/>
      <c r="P56" s="238" t="str">
        <f t="shared" si="0"/>
        <v>Label.create(:concept_id =&gt; Concept.find_by_codelist_and_code(5, '29').id, :locale =&gt; 'fi', :preflabel =&gt; 'JP Magazine ID', :scopenote =&gt; 'Japanese magazine identifier, similar in scope to ISSN but identifying a specific issue of a serial publication. Five digits to identify the periodical, plus a hyphen and two digits to identify the issue')</v>
      </c>
    </row>
    <row r="57" spans="2:16" ht="75" hidden="1">
      <c r="B57" s="118">
        <v>5</v>
      </c>
      <c r="C57" s="118">
        <v>23</v>
      </c>
      <c r="D57" s="111" t="s">
        <v>507</v>
      </c>
      <c r="F57" s="150"/>
      <c r="G57" s="108" t="s">
        <v>336</v>
      </c>
      <c r="H57" s="108" t="s">
        <v>5680</v>
      </c>
      <c r="I57" s="155">
        <v>29</v>
      </c>
      <c r="J57" s="155"/>
      <c r="K57" s="156"/>
      <c r="L57" s="100"/>
      <c r="N57" s="136" t="s">
        <v>336</v>
      </c>
      <c r="O57" s="136"/>
      <c r="P57" s="238" t="str">
        <f t="shared" si="0"/>
        <v>Label.create(:concept_id =&gt; Concept.find_by_codelist_and_code(5, '30').id, :locale =&gt; 'fi', :preflabel =&gt; 'UPC12+5', :scopenote =&gt; 'Used only with comic books and other products which use the UPC extension to identify individual issues or products. Do not use where the UPC12 itself identifies the specific product, irrespective of any 5-digit extension – use code 04 instead')</v>
      </c>
    </row>
    <row r="58" spans="2:16" ht="15.75" hidden="1">
      <c r="B58" s="118">
        <v>5</v>
      </c>
      <c r="C58" s="118">
        <v>24</v>
      </c>
      <c r="D58" s="111" t="s">
        <v>294</v>
      </c>
      <c r="E58" s="111" t="s">
        <v>4602</v>
      </c>
      <c r="F58" s="150"/>
      <c r="G58" s="108" t="s">
        <v>7056</v>
      </c>
      <c r="H58" s="108" t="s">
        <v>7359</v>
      </c>
      <c r="I58" s="155">
        <v>31</v>
      </c>
      <c r="J58" s="155"/>
      <c r="K58" s="156"/>
      <c r="L58" s="100"/>
      <c r="N58" s="136" t="s">
        <v>9386</v>
      </c>
      <c r="O58" s="136"/>
      <c r="P58" s="238" t="str">
        <f t="shared" si="0"/>
        <v>Label.create(:concept_id =&gt; Concept.find_by_codelist_and_code(5, '31').id, :locale =&gt; 'fi', :preflabel =&gt; 'BNF-tunnus', :scopenote =&gt; 'Numéro de la notice bibliographique BNF')</v>
      </c>
    </row>
    <row r="59" spans="2:16" ht="45" hidden="1">
      <c r="B59" s="118">
        <v>5</v>
      </c>
      <c r="C59" s="118">
        <v>25</v>
      </c>
      <c r="D59" s="111" t="s">
        <v>2788</v>
      </c>
      <c r="F59" s="150"/>
      <c r="G59" s="108" t="s">
        <v>7371</v>
      </c>
      <c r="H59" s="108" t="s">
        <v>7372</v>
      </c>
      <c r="I59" s="155">
        <v>36</v>
      </c>
      <c r="J59" s="155"/>
      <c r="K59" s="156"/>
      <c r="L59" s="100"/>
      <c r="N59" s="136" t="s">
        <v>9387</v>
      </c>
      <c r="O59" s="136" t="s">
        <v>9388</v>
      </c>
      <c r="P59" s="238" t="str">
        <f t="shared" si="0"/>
        <v>Label.create(:concept_id =&gt; Concept.find_by_codelist_and_code(5, '35').id, :locale =&gt; 'fi', :preflabel =&gt; 'ARK-tunniste', :scopenote =&gt; 'Archival Resource Key (HTTP URI -muodossa, sisältäen ARK-resolverin osoitteen)')</v>
      </c>
    </row>
    <row r="60" spans="2:16" ht="15.75" hidden="1">
      <c r="B60" s="143">
        <v>6</v>
      </c>
      <c r="C60" s="143">
        <v>0</v>
      </c>
      <c r="D60" s="144"/>
      <c r="E60" s="144"/>
      <c r="F60" s="235"/>
      <c r="G60" s="145" t="s">
        <v>3781</v>
      </c>
      <c r="H60" s="145" t="s">
        <v>5665</v>
      </c>
      <c r="I60" s="236">
        <v>0</v>
      </c>
      <c r="J60" s="236"/>
      <c r="K60" s="237">
        <v>2</v>
      </c>
      <c r="L60" s="101"/>
      <c r="N60" s="136"/>
      <c r="O60" s="136"/>
      <c r="P60" s="238" t="str">
        <f t="shared" si="0"/>
        <v/>
      </c>
    </row>
    <row r="61" spans="2:16" ht="15.75" hidden="1">
      <c r="B61" s="118">
        <v>6</v>
      </c>
      <c r="C61" s="118">
        <v>1</v>
      </c>
      <c r="D61" s="111" t="s">
        <v>4291</v>
      </c>
      <c r="F61" s="150"/>
      <c r="G61" s="108" t="s">
        <v>3738</v>
      </c>
      <c r="H61" s="108" t="s">
        <v>5665</v>
      </c>
      <c r="I61" s="155">
        <v>0</v>
      </c>
      <c r="J61" s="155"/>
      <c r="K61" s="156"/>
      <c r="L61" s="100"/>
      <c r="N61" s="136"/>
      <c r="O61" s="136"/>
      <c r="P61" s="238" t="str">
        <f t="shared" si="0"/>
        <v/>
      </c>
    </row>
    <row r="62" spans="2:16" ht="15.75" hidden="1">
      <c r="B62" s="118">
        <v>6</v>
      </c>
      <c r="C62" s="118">
        <v>2</v>
      </c>
      <c r="D62" s="111" t="s">
        <v>1557</v>
      </c>
      <c r="F62" s="150"/>
      <c r="G62" s="108" t="s">
        <v>3739</v>
      </c>
      <c r="H62" s="108" t="s">
        <v>5665</v>
      </c>
      <c r="I62" s="155">
        <v>0</v>
      </c>
      <c r="J62" s="155"/>
      <c r="K62" s="156"/>
      <c r="L62" s="100"/>
      <c r="N62" s="136"/>
      <c r="O62" s="136"/>
      <c r="P62" s="238" t="str">
        <f t="shared" si="0"/>
        <v/>
      </c>
    </row>
    <row r="63" spans="2:16" ht="15.75" hidden="1">
      <c r="B63" s="118">
        <v>6</v>
      </c>
      <c r="C63" s="118">
        <v>3</v>
      </c>
      <c r="D63" s="111" t="s">
        <v>1556</v>
      </c>
      <c r="F63" s="150"/>
      <c r="G63" s="108" t="s">
        <v>2175</v>
      </c>
      <c r="H63" s="108" t="s">
        <v>5681</v>
      </c>
      <c r="I63" s="155">
        <v>2</v>
      </c>
      <c r="J63" s="155"/>
      <c r="K63" s="156"/>
      <c r="L63" s="100"/>
      <c r="N63" s="136"/>
      <c r="O63" s="136"/>
      <c r="P63" s="238" t="str">
        <f t="shared" si="0"/>
        <v/>
      </c>
    </row>
    <row r="64" spans="2:16" ht="15.75" hidden="1">
      <c r="B64" s="118">
        <v>6</v>
      </c>
      <c r="C64" s="118">
        <v>4</v>
      </c>
      <c r="D64" s="111" t="s">
        <v>1931</v>
      </c>
      <c r="F64" s="150"/>
      <c r="G64" s="108" t="s">
        <v>533</v>
      </c>
      <c r="H64" s="108" t="s">
        <v>5681</v>
      </c>
      <c r="I64" s="155">
        <v>2</v>
      </c>
      <c r="J64" s="155">
        <v>8</v>
      </c>
      <c r="K64" s="156"/>
      <c r="L64" s="100"/>
      <c r="N64" s="136"/>
      <c r="O64" s="136"/>
      <c r="P64" s="238" t="str">
        <f t="shared" si="0"/>
        <v/>
      </c>
    </row>
    <row r="65" spans="2:16" ht="30" hidden="1">
      <c r="B65" s="118">
        <v>6</v>
      </c>
      <c r="C65" s="118">
        <v>5</v>
      </c>
      <c r="D65" s="111" t="s">
        <v>2086</v>
      </c>
      <c r="F65" s="150"/>
      <c r="G65" s="108" t="s">
        <v>2176</v>
      </c>
      <c r="H65" s="108" t="s">
        <v>5682</v>
      </c>
      <c r="I65" s="155">
        <v>4</v>
      </c>
      <c r="J65" s="155"/>
      <c r="K65" s="156" t="s">
        <v>3163</v>
      </c>
      <c r="L65" s="100"/>
      <c r="N65" s="136"/>
      <c r="O65" s="136"/>
      <c r="P65" s="238" t="str">
        <f t="shared" si="0"/>
        <v/>
      </c>
    </row>
    <row r="66" spans="2:16" ht="30" hidden="1">
      <c r="B66" s="118">
        <v>6</v>
      </c>
      <c r="C66" s="118">
        <v>6</v>
      </c>
      <c r="D66" s="111" t="s">
        <v>1658</v>
      </c>
      <c r="F66" s="150"/>
      <c r="G66" s="108" t="s">
        <v>336</v>
      </c>
      <c r="H66" s="108" t="s">
        <v>5682</v>
      </c>
      <c r="I66" s="155">
        <v>4</v>
      </c>
      <c r="J66" s="155"/>
      <c r="K66" s="156" t="s">
        <v>3163</v>
      </c>
      <c r="L66" s="100"/>
      <c r="N66" s="136"/>
      <c r="O66" s="136"/>
      <c r="P66" s="238" t="str">
        <f t="shared" si="0"/>
        <v/>
      </c>
    </row>
    <row r="67" spans="2:16" ht="15.75" hidden="1">
      <c r="B67" s="118">
        <v>6</v>
      </c>
      <c r="C67" s="118">
        <v>7</v>
      </c>
      <c r="D67" s="111" t="s">
        <v>1247</v>
      </c>
      <c r="F67" s="150"/>
      <c r="G67" s="108" t="s">
        <v>152</v>
      </c>
      <c r="H67" s="108" t="s">
        <v>5683</v>
      </c>
      <c r="I67" s="155">
        <v>4</v>
      </c>
      <c r="J67" s="155"/>
      <c r="K67" s="156"/>
      <c r="L67" s="100"/>
      <c r="N67" s="136"/>
      <c r="O67" s="136"/>
      <c r="P67" s="238" t="str">
        <f t="shared" ref="P67:P130" si="1">IF(OR(I67="",IFERROR(FIND("-"&amp;B67&amp;"-","-6-7-8-10-11-26-33-35-36-37-38-39-40-47-52-54-56-63-67-75-78-94-95-101-138-140-"),0)&gt;0,
AND(B67=1,IFERROR(FIND("-"&amp;D67&amp;"-","-12-13-14-"),0)&gt;0),
AND(B67=22,IFERROR(FIND("-"&amp;D67&amp;"-","-04-05-"),0)&gt;0),
AND(B67=34,IFERROR(FIND("-"&amp;D67&amp;"-","-00-01-04-08-09-10-11-12-13-14-15-"),0)&gt;0),
AND(B67=45,IFERROR(FIND("-"&amp;D67&amp;"-","-08-"),0)&gt;0),
AND(B67=49,IFERROR(FIND("-"&amp;D67&amp;"-","-ROW-"),0)&gt;0),
AND(B67=51,IFERROR(FIND("-"&amp;D67&amp;"-","-14-15-36-"),0)&gt;0),
AND(B67=79,IFERROR(FIND("-"&amp;D67&amp;"-","-11-"),0)&gt;0),
AND(B67=102,IFERROR(FIND("-"&amp;D67&amp;"-","-02-"),0)&gt;0)),"",
 IF(AND(N67="",O67=""),"",
  "Label.create(:concept_id =&gt; Concept.find_by_codelist_and_code("&amp;B67&amp;", "&amp;IF(D67="","nil","'"&amp;D67&amp;"'")&amp;").id, "&amp;
  ":locale =&gt; '"&amp;M$2&amp;"'"&amp;", "&amp;
  ":preflabel =&gt; '"&amp;(IF(N67="",G67,N67)&amp;"', "&amp;
  ":scopenote =&gt; "&amp;IF(AND(O67="",H67="",L67=""),"nil","'"&amp; IF(L67="", "",$M$3 &amp; IF(ISERROR(FIND("
", L67))," ","&lt;br&gt;&amp;nbsp;&amp;nbsp;&amp;nbsp;&amp;nbsp;• ") &amp; SUBSTITUTE(SUBSTITUTE(SUBSTITUTE(L67, "&amp;", "&amp;amp;"),"&lt;","&amp;lt;"),"
","&lt;br&gt;&amp;nbsp;&amp;nbsp;&amp;nbsp;&amp;nbsp;• ")) &amp; IF(OR(L67="",H67=""),"","&lt;br&gt;") &amp; SUBSTITUTE(SUBSTITUTE(IF(O67="",H67,O67),"&amp;","&amp;amp;"),"&lt;","&amp;lt;")&amp;"'")&amp;")")
))</f>
        <v/>
      </c>
    </row>
    <row r="68" spans="2:16" ht="15.75" hidden="1">
      <c r="B68" s="118">
        <v>6</v>
      </c>
      <c r="C68" s="118">
        <v>8</v>
      </c>
      <c r="D68" s="111" t="s">
        <v>1248</v>
      </c>
      <c r="F68" s="150"/>
      <c r="G68" s="108" t="s">
        <v>762</v>
      </c>
      <c r="H68" s="108" t="s">
        <v>5683</v>
      </c>
      <c r="I68" s="155">
        <v>4</v>
      </c>
      <c r="J68" s="155"/>
      <c r="K68" s="156"/>
      <c r="L68" s="100"/>
      <c r="N68" s="136"/>
      <c r="O68" s="136"/>
      <c r="P68" s="238" t="str">
        <f t="shared" si="1"/>
        <v/>
      </c>
    </row>
    <row r="69" spans="2:16" ht="15.75" hidden="1">
      <c r="B69" s="118">
        <v>6</v>
      </c>
      <c r="C69" s="118">
        <v>9</v>
      </c>
      <c r="D69" s="111" t="s">
        <v>4072</v>
      </c>
      <c r="F69" s="150"/>
      <c r="G69" s="108" t="s">
        <v>260</v>
      </c>
      <c r="H69" s="108" t="s">
        <v>5684</v>
      </c>
      <c r="I69" s="155">
        <v>4</v>
      </c>
      <c r="J69" s="155"/>
      <c r="K69" s="156"/>
      <c r="L69" s="100"/>
      <c r="N69" s="136"/>
      <c r="O69" s="136"/>
      <c r="P69" s="238" t="str">
        <f t="shared" si="1"/>
        <v/>
      </c>
    </row>
    <row r="70" spans="2:16" ht="15.75" hidden="1">
      <c r="B70" s="118">
        <v>6</v>
      </c>
      <c r="C70" s="118">
        <v>10</v>
      </c>
      <c r="D70" s="111" t="s">
        <v>2961</v>
      </c>
      <c r="F70" s="150"/>
      <c r="G70" s="108" t="s">
        <v>261</v>
      </c>
      <c r="H70" s="108" t="s">
        <v>5684</v>
      </c>
      <c r="I70" s="155">
        <v>4</v>
      </c>
      <c r="J70" s="155"/>
      <c r="K70" s="156"/>
      <c r="L70" s="100"/>
      <c r="N70" s="136"/>
      <c r="O70" s="136"/>
      <c r="P70" s="238" t="str">
        <f t="shared" si="1"/>
        <v/>
      </c>
    </row>
    <row r="71" spans="2:16" ht="30" hidden="1">
      <c r="B71" s="118">
        <v>6</v>
      </c>
      <c r="C71" s="118">
        <v>11</v>
      </c>
      <c r="D71" s="111" t="s">
        <v>1581</v>
      </c>
      <c r="F71" s="150"/>
      <c r="G71" s="108" t="s">
        <v>2650</v>
      </c>
      <c r="H71" s="108" t="s">
        <v>7756</v>
      </c>
      <c r="I71" s="119">
        <v>4</v>
      </c>
      <c r="L71" s="100"/>
      <c r="N71" s="136"/>
      <c r="O71" s="136"/>
      <c r="P71" s="238" t="str">
        <f t="shared" si="1"/>
        <v/>
      </c>
    </row>
    <row r="72" spans="2:16" ht="30" hidden="1">
      <c r="B72" s="118">
        <v>6</v>
      </c>
      <c r="C72" s="118">
        <v>12</v>
      </c>
      <c r="D72" s="111" t="s">
        <v>3312</v>
      </c>
      <c r="F72" s="150"/>
      <c r="G72" s="108" t="s">
        <v>1035</v>
      </c>
      <c r="H72" s="108" t="s">
        <v>7756</v>
      </c>
      <c r="I72" s="119">
        <v>4</v>
      </c>
      <c r="J72" s="119">
        <v>8</v>
      </c>
      <c r="L72" s="100"/>
      <c r="N72" s="136"/>
      <c r="O72" s="136"/>
      <c r="P72" s="238" t="str">
        <f t="shared" si="1"/>
        <v/>
      </c>
    </row>
    <row r="73" spans="2:16" ht="30" hidden="1">
      <c r="B73" s="118">
        <v>6</v>
      </c>
      <c r="C73" s="118">
        <v>13</v>
      </c>
      <c r="D73" s="111" t="s">
        <v>1399</v>
      </c>
      <c r="F73" s="150"/>
      <c r="G73" s="108" t="s">
        <v>1711</v>
      </c>
      <c r="H73" s="108" t="s">
        <v>7757</v>
      </c>
      <c r="I73" s="119">
        <v>4</v>
      </c>
      <c r="L73" s="100"/>
      <c r="N73" s="136"/>
      <c r="O73" s="136"/>
      <c r="P73" s="238" t="str">
        <f t="shared" si="1"/>
        <v/>
      </c>
    </row>
    <row r="74" spans="2:16" ht="30" hidden="1">
      <c r="B74" s="118">
        <v>6</v>
      </c>
      <c r="C74" s="118">
        <v>14</v>
      </c>
      <c r="D74" s="111" t="s">
        <v>1400</v>
      </c>
      <c r="F74" s="150"/>
      <c r="G74" s="108" t="s">
        <v>2400</v>
      </c>
      <c r="H74" s="108" t="s">
        <v>7757</v>
      </c>
      <c r="I74" s="119">
        <v>4</v>
      </c>
      <c r="L74" s="100"/>
      <c r="N74" s="136"/>
      <c r="O74" s="136"/>
      <c r="P74" s="238" t="str">
        <f t="shared" si="1"/>
        <v/>
      </c>
    </row>
    <row r="75" spans="2:16" ht="30" hidden="1">
      <c r="B75" s="118">
        <v>6</v>
      </c>
      <c r="C75" s="118">
        <v>15</v>
      </c>
      <c r="D75" s="111" t="s">
        <v>4001</v>
      </c>
      <c r="F75" s="150"/>
      <c r="G75" s="108" t="s">
        <v>1146</v>
      </c>
      <c r="H75" s="108" t="s">
        <v>7758</v>
      </c>
      <c r="I75" s="119">
        <v>4</v>
      </c>
      <c r="L75" s="100"/>
      <c r="N75" s="136"/>
      <c r="O75" s="136"/>
      <c r="P75" s="238" t="str">
        <f t="shared" si="1"/>
        <v/>
      </c>
    </row>
    <row r="76" spans="2:16" ht="30" hidden="1">
      <c r="B76" s="118">
        <v>6</v>
      </c>
      <c r="C76" s="118">
        <v>16</v>
      </c>
      <c r="D76" s="111" t="s">
        <v>495</v>
      </c>
      <c r="F76" s="150"/>
      <c r="G76" s="108" t="s">
        <v>349</v>
      </c>
      <c r="H76" s="108" t="s">
        <v>7758</v>
      </c>
      <c r="I76" s="119">
        <v>4</v>
      </c>
      <c r="L76" s="100"/>
      <c r="N76" s="136"/>
      <c r="O76" s="136"/>
      <c r="P76" s="238" t="str">
        <f t="shared" si="1"/>
        <v/>
      </c>
    </row>
    <row r="77" spans="2:16" ht="15.75" hidden="1">
      <c r="B77" s="118">
        <v>6</v>
      </c>
      <c r="C77" s="118">
        <v>17</v>
      </c>
      <c r="D77" s="111" t="s">
        <v>205</v>
      </c>
      <c r="F77" s="150"/>
      <c r="G77" s="108" t="s">
        <v>537</v>
      </c>
      <c r="H77" s="108" t="s">
        <v>5685</v>
      </c>
      <c r="I77" s="119">
        <v>4</v>
      </c>
      <c r="L77" s="100"/>
      <c r="N77" s="136"/>
      <c r="O77" s="136"/>
      <c r="P77" s="238" t="str">
        <f t="shared" si="1"/>
        <v/>
      </c>
    </row>
    <row r="78" spans="2:16" ht="30" hidden="1">
      <c r="B78" s="118">
        <v>6</v>
      </c>
      <c r="C78" s="118">
        <v>18</v>
      </c>
      <c r="D78" s="111" t="s">
        <v>3708</v>
      </c>
      <c r="F78" s="150"/>
      <c r="G78" s="108" t="s">
        <v>2523</v>
      </c>
      <c r="H78" s="108" t="s">
        <v>5685</v>
      </c>
      <c r="I78" s="119">
        <v>4</v>
      </c>
      <c r="J78" s="119">
        <v>8</v>
      </c>
      <c r="L78" s="100"/>
      <c r="N78" s="136"/>
      <c r="O78" s="136"/>
      <c r="P78" s="238" t="str">
        <f t="shared" si="1"/>
        <v/>
      </c>
    </row>
    <row r="79" spans="2:16" ht="30" hidden="1">
      <c r="B79" s="118">
        <v>6</v>
      </c>
      <c r="C79" s="118">
        <v>19</v>
      </c>
      <c r="D79" s="111" t="s">
        <v>95</v>
      </c>
      <c r="F79" s="150"/>
      <c r="G79" s="108" t="s">
        <v>348</v>
      </c>
      <c r="H79" s="108" t="s">
        <v>5686</v>
      </c>
      <c r="I79" s="119">
        <v>4</v>
      </c>
      <c r="L79" s="100"/>
      <c r="N79" s="136"/>
      <c r="O79" s="136"/>
      <c r="P79" s="238" t="str">
        <f t="shared" si="1"/>
        <v/>
      </c>
    </row>
    <row r="80" spans="2:16" ht="30" hidden="1">
      <c r="B80" s="118">
        <v>6</v>
      </c>
      <c r="C80" s="118">
        <v>20</v>
      </c>
      <c r="D80" s="111" t="s">
        <v>247</v>
      </c>
      <c r="F80" s="150"/>
      <c r="G80" s="108" t="s">
        <v>1218</v>
      </c>
      <c r="H80" s="108" t="s">
        <v>5686</v>
      </c>
      <c r="I80" s="119">
        <v>4</v>
      </c>
      <c r="L80" s="100"/>
      <c r="N80" s="136"/>
      <c r="O80" s="136"/>
      <c r="P80" s="238" t="str">
        <f t="shared" si="1"/>
        <v/>
      </c>
    </row>
    <row r="81" spans="2:16" ht="30" hidden="1">
      <c r="B81" s="118">
        <v>6</v>
      </c>
      <c r="C81" s="118">
        <v>21</v>
      </c>
      <c r="D81" s="111" t="s">
        <v>3253</v>
      </c>
      <c r="F81" s="150"/>
      <c r="G81" s="108" t="s">
        <v>3768</v>
      </c>
      <c r="H81" s="108" t="s">
        <v>5687</v>
      </c>
      <c r="I81" s="119">
        <v>4</v>
      </c>
      <c r="L81" s="100"/>
      <c r="N81" s="136"/>
      <c r="O81" s="136"/>
      <c r="P81" s="238" t="str">
        <f t="shared" si="1"/>
        <v/>
      </c>
    </row>
    <row r="82" spans="2:16" ht="30" hidden="1">
      <c r="B82" s="118">
        <v>6</v>
      </c>
      <c r="C82" s="118">
        <v>22</v>
      </c>
      <c r="D82" s="111" t="s">
        <v>3629</v>
      </c>
      <c r="F82" s="150"/>
      <c r="G82" s="108" t="s">
        <v>3769</v>
      </c>
      <c r="H82" s="108" t="s">
        <v>5687</v>
      </c>
      <c r="I82" s="119">
        <v>4</v>
      </c>
      <c r="L82" s="100"/>
      <c r="N82" s="136"/>
      <c r="O82" s="136"/>
      <c r="P82" s="238" t="str">
        <f t="shared" si="1"/>
        <v/>
      </c>
    </row>
    <row r="83" spans="2:16" ht="15.75" hidden="1">
      <c r="B83" s="118">
        <v>6</v>
      </c>
      <c r="C83" s="118">
        <v>23</v>
      </c>
      <c r="D83" s="111" t="s">
        <v>2962</v>
      </c>
      <c r="F83" s="150"/>
      <c r="G83" s="108" t="s">
        <v>3459</v>
      </c>
      <c r="H83" s="108" t="s">
        <v>5688</v>
      </c>
      <c r="I83" s="119">
        <v>4</v>
      </c>
      <c r="L83" s="100"/>
      <c r="N83" s="136"/>
      <c r="O83" s="136"/>
      <c r="P83" s="238" t="str">
        <f t="shared" si="1"/>
        <v/>
      </c>
    </row>
    <row r="84" spans="2:16" ht="30" hidden="1">
      <c r="B84" s="118">
        <v>6</v>
      </c>
      <c r="C84" s="118">
        <v>24</v>
      </c>
      <c r="D84" s="111" t="s">
        <v>769</v>
      </c>
      <c r="F84" s="150"/>
      <c r="G84" s="108" t="s">
        <v>2383</v>
      </c>
      <c r="H84" s="108" t="s">
        <v>5688</v>
      </c>
      <c r="I84" s="119">
        <v>4</v>
      </c>
      <c r="J84" s="119">
        <v>8</v>
      </c>
      <c r="L84" s="100"/>
      <c r="N84" s="136"/>
      <c r="O84" s="136"/>
      <c r="P84" s="238" t="str">
        <f t="shared" si="1"/>
        <v/>
      </c>
    </row>
    <row r="85" spans="2:16" ht="30" hidden="1">
      <c r="B85" s="118">
        <v>6</v>
      </c>
      <c r="C85" s="118">
        <v>25</v>
      </c>
      <c r="D85" s="111" t="s">
        <v>203</v>
      </c>
      <c r="F85" s="150"/>
      <c r="G85" s="108" t="s">
        <v>3840</v>
      </c>
      <c r="H85" s="108" t="s">
        <v>5689</v>
      </c>
      <c r="I85" s="119">
        <v>4</v>
      </c>
      <c r="L85" s="100"/>
      <c r="N85" s="136"/>
      <c r="O85" s="136"/>
      <c r="P85" s="238" t="str">
        <f t="shared" si="1"/>
        <v/>
      </c>
    </row>
    <row r="86" spans="2:16" ht="30" hidden="1">
      <c r="B86" s="118">
        <v>6</v>
      </c>
      <c r="C86" s="118">
        <v>26</v>
      </c>
      <c r="D86" s="111" t="s">
        <v>3764</v>
      </c>
      <c r="F86" s="150"/>
      <c r="G86" s="108" t="s">
        <v>2489</v>
      </c>
      <c r="H86" s="108" t="s">
        <v>5689</v>
      </c>
      <c r="I86" s="119">
        <v>4</v>
      </c>
      <c r="L86" s="100"/>
      <c r="N86" s="136"/>
      <c r="O86" s="136"/>
      <c r="P86" s="238" t="str">
        <f t="shared" si="1"/>
        <v/>
      </c>
    </row>
    <row r="87" spans="2:16" ht="30" hidden="1">
      <c r="B87" s="118">
        <v>6</v>
      </c>
      <c r="C87" s="118">
        <v>27</v>
      </c>
      <c r="D87" s="111" t="s">
        <v>4193</v>
      </c>
      <c r="F87" s="150"/>
      <c r="G87" s="108" t="s">
        <v>2649</v>
      </c>
      <c r="H87" s="108" t="s">
        <v>5690</v>
      </c>
      <c r="I87" s="119">
        <v>4</v>
      </c>
      <c r="L87" s="100"/>
      <c r="N87" s="136"/>
      <c r="O87" s="136"/>
      <c r="P87" s="238" t="str">
        <f t="shared" si="1"/>
        <v/>
      </c>
    </row>
    <row r="88" spans="2:16" ht="30" hidden="1">
      <c r="B88" s="118">
        <v>6</v>
      </c>
      <c r="C88" s="118">
        <v>28</v>
      </c>
      <c r="D88" s="111" t="s">
        <v>848</v>
      </c>
      <c r="F88" s="150"/>
      <c r="G88" s="108" t="s">
        <v>2473</v>
      </c>
      <c r="H88" s="108" t="s">
        <v>5690</v>
      </c>
      <c r="I88" s="119">
        <v>4</v>
      </c>
      <c r="L88" s="100"/>
      <c r="N88" s="136"/>
      <c r="O88" s="136"/>
      <c r="P88" s="238" t="str">
        <f t="shared" si="1"/>
        <v/>
      </c>
    </row>
    <row r="89" spans="2:16" ht="15.75" hidden="1">
      <c r="B89" s="118">
        <v>6</v>
      </c>
      <c r="C89" s="118">
        <v>29</v>
      </c>
      <c r="D89" s="111" t="s">
        <v>4051</v>
      </c>
      <c r="F89" s="150"/>
      <c r="G89" s="108" t="s">
        <v>2397</v>
      </c>
      <c r="H89" s="108" t="s">
        <v>5691</v>
      </c>
      <c r="I89" s="119">
        <v>4</v>
      </c>
      <c r="L89" s="100"/>
      <c r="N89" s="136"/>
      <c r="O89" s="136"/>
      <c r="P89" s="238" t="str">
        <f t="shared" si="1"/>
        <v/>
      </c>
    </row>
    <row r="90" spans="2:16" ht="30" hidden="1">
      <c r="B90" s="118">
        <v>6</v>
      </c>
      <c r="C90" s="118">
        <v>30</v>
      </c>
      <c r="D90" s="111" t="s">
        <v>2237</v>
      </c>
      <c r="F90" s="150"/>
      <c r="G90" s="108" t="s">
        <v>1053</v>
      </c>
      <c r="H90" s="108" t="s">
        <v>5691</v>
      </c>
      <c r="I90" s="119">
        <v>4</v>
      </c>
      <c r="J90" s="119">
        <v>8</v>
      </c>
      <c r="L90" s="100"/>
      <c r="N90" s="136"/>
      <c r="O90" s="136"/>
      <c r="P90" s="238" t="str">
        <f t="shared" si="1"/>
        <v/>
      </c>
    </row>
    <row r="91" spans="2:16" ht="15.75" hidden="1">
      <c r="B91" s="118">
        <v>6</v>
      </c>
      <c r="C91" s="118">
        <v>31</v>
      </c>
      <c r="D91" s="111" t="s">
        <v>507</v>
      </c>
      <c r="F91" s="150"/>
      <c r="G91" s="108" t="s">
        <v>2562</v>
      </c>
      <c r="H91" s="108" t="s">
        <v>5692</v>
      </c>
      <c r="I91" s="119">
        <v>4</v>
      </c>
      <c r="L91" s="100"/>
      <c r="N91" s="136"/>
      <c r="O91" s="136"/>
      <c r="P91" s="238" t="str">
        <f t="shared" si="1"/>
        <v/>
      </c>
    </row>
    <row r="92" spans="2:16" ht="15.75" hidden="1">
      <c r="B92" s="118">
        <v>6</v>
      </c>
      <c r="C92" s="118">
        <v>32</v>
      </c>
      <c r="D92" s="111" t="s">
        <v>294</v>
      </c>
      <c r="F92" s="150"/>
      <c r="G92" s="108" t="s">
        <v>2733</v>
      </c>
      <c r="H92" s="108" t="s">
        <v>5692</v>
      </c>
      <c r="I92" s="119">
        <v>4</v>
      </c>
      <c r="L92" s="100"/>
      <c r="N92" s="136"/>
      <c r="O92" s="136"/>
      <c r="P92" s="238" t="str">
        <f t="shared" si="1"/>
        <v/>
      </c>
    </row>
    <row r="93" spans="2:16" ht="15.75" hidden="1">
      <c r="B93" s="118">
        <v>6</v>
      </c>
      <c r="C93" s="118">
        <v>33</v>
      </c>
      <c r="D93" s="111" t="s">
        <v>723</v>
      </c>
      <c r="F93" s="150"/>
      <c r="G93" s="108" t="s">
        <v>2552</v>
      </c>
      <c r="H93" s="108" t="s">
        <v>5693</v>
      </c>
      <c r="I93" s="119">
        <v>4</v>
      </c>
      <c r="L93" s="100"/>
      <c r="N93" s="136"/>
      <c r="O93" s="136"/>
      <c r="P93" s="238" t="str">
        <f t="shared" si="1"/>
        <v/>
      </c>
    </row>
    <row r="94" spans="2:16" ht="15.75" hidden="1">
      <c r="B94" s="118">
        <v>6</v>
      </c>
      <c r="C94" s="118">
        <v>34</v>
      </c>
      <c r="D94" s="111" t="s">
        <v>908</v>
      </c>
      <c r="F94" s="150"/>
      <c r="G94" s="108" t="s">
        <v>2513</v>
      </c>
      <c r="H94" s="108" t="s">
        <v>5693</v>
      </c>
      <c r="I94" s="119">
        <v>4</v>
      </c>
      <c r="L94" s="100"/>
      <c r="N94" s="136"/>
      <c r="O94" s="136"/>
      <c r="P94" s="238" t="str">
        <f t="shared" si="1"/>
        <v/>
      </c>
    </row>
    <row r="95" spans="2:16" ht="15.75" hidden="1">
      <c r="B95" s="118">
        <v>6</v>
      </c>
      <c r="C95" s="118">
        <v>35</v>
      </c>
      <c r="D95" s="111" t="s">
        <v>3602</v>
      </c>
      <c r="F95" s="150"/>
      <c r="G95" s="108" t="s">
        <v>2514</v>
      </c>
      <c r="H95" s="108" t="s">
        <v>5694</v>
      </c>
      <c r="I95" s="119">
        <v>4</v>
      </c>
      <c r="L95" s="100"/>
      <c r="N95" s="136"/>
      <c r="O95" s="136"/>
      <c r="P95" s="238" t="str">
        <f t="shared" si="1"/>
        <v/>
      </c>
    </row>
    <row r="96" spans="2:16" ht="30" hidden="1">
      <c r="B96" s="118">
        <v>6</v>
      </c>
      <c r="C96" s="118">
        <v>36</v>
      </c>
      <c r="D96" s="111" t="s">
        <v>2788</v>
      </c>
      <c r="F96" s="150"/>
      <c r="G96" s="108" t="s">
        <v>1134</v>
      </c>
      <c r="H96" s="108" t="s">
        <v>5694</v>
      </c>
      <c r="I96" s="119">
        <v>4</v>
      </c>
      <c r="J96" s="119">
        <v>8</v>
      </c>
      <c r="L96" s="100"/>
      <c r="N96" s="136"/>
      <c r="O96" s="136"/>
      <c r="P96" s="238" t="str">
        <f t="shared" si="1"/>
        <v/>
      </c>
    </row>
    <row r="97" spans="2:16" ht="30" hidden="1">
      <c r="B97" s="118">
        <v>6</v>
      </c>
      <c r="C97" s="118">
        <v>37</v>
      </c>
      <c r="D97" s="111" t="s">
        <v>2143</v>
      </c>
      <c r="F97" s="150"/>
      <c r="G97" s="108" t="s">
        <v>2638</v>
      </c>
      <c r="H97" s="108" t="s">
        <v>5695</v>
      </c>
      <c r="I97" s="119">
        <v>4</v>
      </c>
      <c r="L97" s="100"/>
      <c r="N97" s="136"/>
      <c r="O97" s="136"/>
      <c r="P97" s="238" t="str">
        <f t="shared" si="1"/>
        <v/>
      </c>
    </row>
    <row r="98" spans="2:16" ht="30" hidden="1">
      <c r="B98" s="118">
        <v>6</v>
      </c>
      <c r="C98" s="118">
        <v>38</v>
      </c>
      <c r="D98" s="111" t="s">
        <v>2868</v>
      </c>
      <c r="F98" s="150"/>
      <c r="G98" s="108" t="s">
        <v>2639</v>
      </c>
      <c r="H98" s="108" t="s">
        <v>5695</v>
      </c>
      <c r="I98" s="119">
        <v>4</v>
      </c>
      <c r="L98" s="100"/>
      <c r="N98" s="136"/>
      <c r="O98" s="136"/>
      <c r="P98" s="238" t="str">
        <f t="shared" si="1"/>
        <v/>
      </c>
    </row>
    <row r="99" spans="2:16" ht="30" hidden="1">
      <c r="B99" s="118">
        <v>6</v>
      </c>
      <c r="C99" s="118">
        <v>39</v>
      </c>
      <c r="D99" s="111" t="s">
        <v>1760</v>
      </c>
      <c r="F99" s="150"/>
      <c r="G99" s="108" t="s">
        <v>2458</v>
      </c>
      <c r="H99" s="108" t="s">
        <v>5696</v>
      </c>
      <c r="I99" s="119">
        <v>4</v>
      </c>
      <c r="L99" s="100"/>
      <c r="N99" s="136"/>
      <c r="O99" s="136"/>
      <c r="P99" s="238" t="str">
        <f t="shared" si="1"/>
        <v/>
      </c>
    </row>
    <row r="100" spans="2:16" ht="30" hidden="1">
      <c r="B100" s="118">
        <v>6</v>
      </c>
      <c r="C100" s="118">
        <v>40</v>
      </c>
      <c r="D100" s="111" t="s">
        <v>2072</v>
      </c>
      <c r="F100" s="150"/>
      <c r="G100" s="108" t="s">
        <v>2394</v>
      </c>
      <c r="H100" s="108" t="s">
        <v>5696</v>
      </c>
      <c r="I100" s="119">
        <v>4</v>
      </c>
      <c r="L100" s="100"/>
      <c r="N100" s="136"/>
      <c r="O100" s="136"/>
      <c r="P100" s="238" t="str">
        <f t="shared" si="1"/>
        <v/>
      </c>
    </row>
    <row r="101" spans="2:16" ht="30" hidden="1">
      <c r="B101" s="118">
        <v>6</v>
      </c>
      <c r="C101" s="118">
        <v>41</v>
      </c>
      <c r="D101" s="111" t="s">
        <v>1544</v>
      </c>
      <c r="F101" s="150"/>
      <c r="G101" s="108" t="s">
        <v>2585</v>
      </c>
      <c r="H101" s="108" t="s">
        <v>5697</v>
      </c>
      <c r="I101" s="119">
        <v>4</v>
      </c>
      <c r="L101" s="100"/>
      <c r="N101" s="136"/>
      <c r="O101" s="136"/>
      <c r="P101" s="238" t="str">
        <f t="shared" si="1"/>
        <v/>
      </c>
    </row>
    <row r="102" spans="2:16" ht="30" hidden="1">
      <c r="B102" s="118">
        <v>6</v>
      </c>
      <c r="C102" s="118">
        <v>42</v>
      </c>
      <c r="D102" s="111" t="s">
        <v>1545</v>
      </c>
      <c r="F102" s="150"/>
      <c r="G102" s="108" t="s">
        <v>1304</v>
      </c>
      <c r="H102" s="108" t="s">
        <v>5697</v>
      </c>
      <c r="I102" s="119">
        <v>4</v>
      </c>
      <c r="J102" s="119">
        <v>8</v>
      </c>
      <c r="L102" s="100"/>
      <c r="N102" s="136"/>
      <c r="O102" s="136"/>
      <c r="P102" s="238" t="str">
        <f t="shared" si="1"/>
        <v/>
      </c>
    </row>
    <row r="103" spans="2:16" ht="30" hidden="1">
      <c r="B103" s="118">
        <v>6</v>
      </c>
      <c r="C103" s="118">
        <v>43</v>
      </c>
      <c r="D103" s="111" t="s">
        <v>1566</v>
      </c>
      <c r="F103" s="150"/>
      <c r="G103" s="108" t="s">
        <v>2671</v>
      </c>
      <c r="H103" s="108" t="s">
        <v>5698</v>
      </c>
      <c r="I103" s="119">
        <v>4</v>
      </c>
      <c r="L103" s="100"/>
      <c r="N103" s="136"/>
      <c r="O103" s="136"/>
      <c r="P103" s="238" t="str">
        <f t="shared" si="1"/>
        <v/>
      </c>
    </row>
    <row r="104" spans="2:16" ht="30" hidden="1">
      <c r="B104" s="118">
        <v>6</v>
      </c>
      <c r="C104" s="118">
        <v>44</v>
      </c>
      <c r="D104" s="111" t="s">
        <v>2238</v>
      </c>
      <c r="F104" s="150"/>
      <c r="G104" s="108" t="s">
        <v>2818</v>
      </c>
      <c r="H104" s="108" t="s">
        <v>5698</v>
      </c>
      <c r="I104" s="119">
        <v>4</v>
      </c>
      <c r="L104" s="100"/>
      <c r="N104" s="136"/>
      <c r="O104" s="136"/>
      <c r="P104" s="238" t="str">
        <f t="shared" si="1"/>
        <v/>
      </c>
    </row>
    <row r="105" spans="2:16" ht="30" hidden="1">
      <c r="B105" s="118">
        <v>6</v>
      </c>
      <c r="C105" s="118">
        <v>45</v>
      </c>
      <c r="D105" s="111" t="s">
        <v>1569</v>
      </c>
      <c r="F105" s="150"/>
      <c r="G105" s="108" t="s">
        <v>2867</v>
      </c>
      <c r="H105" s="108" t="s">
        <v>5699</v>
      </c>
      <c r="I105" s="119">
        <v>4</v>
      </c>
      <c r="L105" s="100"/>
      <c r="N105" s="136"/>
      <c r="O105" s="136"/>
      <c r="P105" s="238" t="str">
        <f t="shared" si="1"/>
        <v/>
      </c>
    </row>
    <row r="106" spans="2:16" ht="30" hidden="1">
      <c r="B106" s="118">
        <v>6</v>
      </c>
      <c r="C106" s="118">
        <v>46</v>
      </c>
      <c r="D106" s="111" t="s">
        <v>1570</v>
      </c>
      <c r="F106" s="150"/>
      <c r="G106" s="108" t="s">
        <v>1759</v>
      </c>
      <c r="H106" s="108" t="s">
        <v>5699</v>
      </c>
      <c r="I106" s="119">
        <v>4</v>
      </c>
      <c r="L106" s="100"/>
      <c r="N106" s="136"/>
      <c r="O106" s="136"/>
      <c r="P106" s="238" t="str">
        <f t="shared" si="1"/>
        <v/>
      </c>
    </row>
    <row r="107" spans="2:16" ht="30" hidden="1">
      <c r="B107" s="118">
        <v>6</v>
      </c>
      <c r="C107" s="118">
        <v>47</v>
      </c>
      <c r="D107" s="111" t="s">
        <v>2222</v>
      </c>
      <c r="F107" s="150"/>
      <c r="G107" s="108" t="s">
        <v>2071</v>
      </c>
      <c r="H107" s="108" t="s">
        <v>5697</v>
      </c>
      <c r="I107" s="119">
        <v>4</v>
      </c>
      <c r="L107" s="100"/>
      <c r="N107" s="136"/>
      <c r="O107" s="136"/>
      <c r="P107" s="238" t="str">
        <f t="shared" si="1"/>
        <v/>
      </c>
    </row>
    <row r="108" spans="2:16" ht="30" hidden="1">
      <c r="B108" s="118">
        <v>6</v>
      </c>
      <c r="C108" s="118">
        <v>48</v>
      </c>
      <c r="D108" s="111" t="s">
        <v>2219</v>
      </c>
      <c r="F108" s="150"/>
      <c r="G108" s="108" t="s">
        <v>646</v>
      </c>
      <c r="H108" s="108" t="s">
        <v>5697</v>
      </c>
      <c r="I108" s="119">
        <v>4</v>
      </c>
      <c r="J108" s="119">
        <v>8</v>
      </c>
      <c r="L108" s="100"/>
      <c r="N108" s="136"/>
      <c r="O108" s="136"/>
      <c r="P108" s="238" t="str">
        <f t="shared" si="1"/>
        <v/>
      </c>
    </row>
    <row r="109" spans="2:16" ht="30" hidden="1">
      <c r="B109" s="118">
        <v>6</v>
      </c>
      <c r="C109" s="118">
        <v>49</v>
      </c>
      <c r="D109" s="111" t="s">
        <v>988</v>
      </c>
      <c r="F109" s="150"/>
      <c r="G109" s="108" t="s">
        <v>1650</v>
      </c>
      <c r="H109" s="108" t="s">
        <v>5698</v>
      </c>
      <c r="I109" s="119">
        <v>4</v>
      </c>
      <c r="L109" s="100"/>
      <c r="N109" s="136"/>
      <c r="O109" s="136"/>
      <c r="P109" s="238" t="str">
        <f t="shared" si="1"/>
        <v/>
      </c>
    </row>
    <row r="110" spans="2:16" ht="30" hidden="1">
      <c r="B110" s="118">
        <v>6</v>
      </c>
      <c r="C110" s="118">
        <v>50</v>
      </c>
      <c r="D110" s="111" t="s">
        <v>642</v>
      </c>
      <c r="F110" s="150"/>
      <c r="G110" s="108" t="s">
        <v>1065</v>
      </c>
      <c r="H110" s="108" t="s">
        <v>5698</v>
      </c>
      <c r="I110" s="119">
        <v>4</v>
      </c>
      <c r="L110" s="100"/>
      <c r="N110" s="136"/>
      <c r="O110" s="136"/>
      <c r="P110" s="238" t="str">
        <f t="shared" si="1"/>
        <v/>
      </c>
    </row>
    <row r="111" spans="2:16" ht="30" hidden="1">
      <c r="B111" s="118">
        <v>6</v>
      </c>
      <c r="C111" s="118">
        <v>51</v>
      </c>
      <c r="D111" s="111" t="s">
        <v>4202</v>
      </c>
      <c r="F111" s="150"/>
      <c r="G111" s="108" t="s">
        <v>1066</v>
      </c>
      <c r="H111" s="108" t="s">
        <v>5699</v>
      </c>
      <c r="I111" s="119">
        <v>4</v>
      </c>
      <c r="L111" s="100"/>
      <c r="N111" s="136"/>
      <c r="O111" s="136"/>
      <c r="P111" s="238" t="str">
        <f t="shared" si="1"/>
        <v/>
      </c>
    </row>
    <row r="112" spans="2:16" ht="30" hidden="1">
      <c r="B112" s="118">
        <v>6</v>
      </c>
      <c r="C112" s="118">
        <v>52</v>
      </c>
      <c r="D112" s="111" t="s">
        <v>3436</v>
      </c>
      <c r="F112" s="150"/>
      <c r="G112" s="108" t="s">
        <v>1067</v>
      </c>
      <c r="H112" s="108" t="s">
        <v>5699</v>
      </c>
      <c r="I112" s="119">
        <v>4</v>
      </c>
      <c r="L112" s="100"/>
      <c r="N112" s="136"/>
      <c r="O112" s="136"/>
      <c r="P112" s="238" t="str">
        <f t="shared" si="1"/>
        <v/>
      </c>
    </row>
    <row r="113" spans="2:16" ht="15.75" hidden="1">
      <c r="B113" s="118">
        <v>6</v>
      </c>
      <c r="C113" s="118">
        <v>53</v>
      </c>
      <c r="D113" s="111" t="s">
        <v>3437</v>
      </c>
      <c r="F113" s="150"/>
      <c r="G113" s="108" t="s">
        <v>5060</v>
      </c>
      <c r="H113" s="108" t="s">
        <v>5700</v>
      </c>
      <c r="I113" s="119">
        <v>4</v>
      </c>
      <c r="J113" s="119">
        <v>8</v>
      </c>
      <c r="L113" s="100"/>
      <c r="N113" s="136"/>
      <c r="O113" s="136"/>
      <c r="P113" s="238" t="str">
        <f t="shared" si="1"/>
        <v/>
      </c>
    </row>
    <row r="114" spans="2:16" ht="30" hidden="1">
      <c r="B114" s="118">
        <v>6</v>
      </c>
      <c r="C114" s="118">
        <v>54</v>
      </c>
      <c r="D114" s="111" t="s">
        <v>684</v>
      </c>
      <c r="F114" s="150"/>
      <c r="G114" s="108" t="s">
        <v>8442</v>
      </c>
      <c r="H114" s="108" t="s">
        <v>5700</v>
      </c>
      <c r="I114" s="119">
        <v>4</v>
      </c>
      <c r="L114" s="100"/>
      <c r="N114" s="136"/>
      <c r="O114" s="136"/>
      <c r="P114" s="238" t="str">
        <f t="shared" si="1"/>
        <v/>
      </c>
    </row>
    <row r="115" spans="2:16" ht="30" hidden="1">
      <c r="B115" s="118">
        <v>6</v>
      </c>
      <c r="C115" s="118">
        <v>55</v>
      </c>
      <c r="D115" s="111" t="s">
        <v>685</v>
      </c>
      <c r="F115" s="150"/>
      <c r="G115" s="108" t="s">
        <v>1281</v>
      </c>
      <c r="H115" s="108" t="s">
        <v>5701</v>
      </c>
      <c r="I115" s="119">
        <v>4</v>
      </c>
      <c r="L115" s="100"/>
      <c r="N115" s="136"/>
      <c r="O115" s="136"/>
      <c r="P115" s="238" t="str">
        <f t="shared" si="1"/>
        <v/>
      </c>
    </row>
    <row r="116" spans="2:16" ht="30" hidden="1">
      <c r="B116" s="118">
        <v>6</v>
      </c>
      <c r="C116" s="118">
        <v>56</v>
      </c>
      <c r="D116" s="111" t="s">
        <v>686</v>
      </c>
      <c r="F116" s="150"/>
      <c r="G116" s="108" t="s">
        <v>418</v>
      </c>
      <c r="H116" s="108" t="s">
        <v>5701</v>
      </c>
      <c r="I116" s="119">
        <v>4</v>
      </c>
      <c r="L116" s="100"/>
      <c r="N116" s="136"/>
      <c r="O116" s="136"/>
      <c r="P116" s="238" t="str">
        <f t="shared" si="1"/>
        <v/>
      </c>
    </row>
    <row r="117" spans="2:16" ht="30" hidden="1">
      <c r="B117" s="118">
        <v>6</v>
      </c>
      <c r="C117" s="118">
        <v>57</v>
      </c>
      <c r="D117" s="111" t="s">
        <v>895</v>
      </c>
      <c r="F117" s="150"/>
      <c r="G117" s="108" t="s">
        <v>1534</v>
      </c>
      <c r="H117" s="108" t="s">
        <v>5702</v>
      </c>
      <c r="I117" s="119">
        <v>4</v>
      </c>
      <c r="L117" s="100"/>
      <c r="N117" s="136"/>
      <c r="O117" s="136"/>
      <c r="P117" s="238" t="str">
        <f t="shared" si="1"/>
        <v/>
      </c>
    </row>
    <row r="118" spans="2:16" ht="30" hidden="1">
      <c r="B118" s="118">
        <v>6</v>
      </c>
      <c r="C118" s="118">
        <v>58</v>
      </c>
      <c r="D118" s="111" t="s">
        <v>2362</v>
      </c>
      <c r="F118" s="150"/>
      <c r="G118" s="108" t="s">
        <v>640</v>
      </c>
      <c r="H118" s="108" t="s">
        <v>5702</v>
      </c>
      <c r="I118" s="119">
        <v>4</v>
      </c>
      <c r="L118" s="100"/>
      <c r="N118" s="136"/>
      <c r="O118" s="136"/>
      <c r="P118" s="238" t="str">
        <f t="shared" si="1"/>
        <v/>
      </c>
    </row>
    <row r="119" spans="2:16" ht="15.75" hidden="1">
      <c r="B119" s="118">
        <v>6</v>
      </c>
      <c r="C119" s="118">
        <v>59</v>
      </c>
      <c r="D119" s="111" t="s">
        <v>2363</v>
      </c>
      <c r="F119" s="150"/>
      <c r="G119" s="108" t="s">
        <v>1402</v>
      </c>
      <c r="H119" s="108" t="s">
        <v>5681</v>
      </c>
      <c r="I119" s="119">
        <v>8</v>
      </c>
      <c r="L119" s="100"/>
      <c r="N119" s="136"/>
      <c r="O119" s="136"/>
      <c r="P119" s="238" t="str">
        <f t="shared" si="1"/>
        <v/>
      </c>
    </row>
    <row r="120" spans="2:16" ht="30" hidden="1">
      <c r="B120" s="118">
        <v>6</v>
      </c>
      <c r="C120" s="118">
        <v>60</v>
      </c>
      <c r="D120" s="111" t="s">
        <v>2929</v>
      </c>
      <c r="F120" s="150"/>
      <c r="G120" s="108" t="s">
        <v>3577</v>
      </c>
      <c r="H120" s="108" t="s">
        <v>7756</v>
      </c>
      <c r="I120" s="119">
        <v>8</v>
      </c>
      <c r="L120" s="100"/>
      <c r="N120" s="136"/>
      <c r="O120" s="136"/>
      <c r="P120" s="238" t="str">
        <f t="shared" si="1"/>
        <v/>
      </c>
    </row>
    <row r="121" spans="2:16" ht="30" hidden="1">
      <c r="B121" s="118">
        <v>6</v>
      </c>
      <c r="C121" s="118">
        <v>61</v>
      </c>
      <c r="D121" s="111" t="s">
        <v>2930</v>
      </c>
      <c r="F121" s="150"/>
      <c r="G121" s="108" t="s">
        <v>2743</v>
      </c>
      <c r="H121" s="108" t="s">
        <v>5685</v>
      </c>
      <c r="I121" s="119">
        <v>8</v>
      </c>
      <c r="L121" s="100"/>
      <c r="N121" s="136"/>
      <c r="O121" s="136"/>
      <c r="P121" s="238" t="str">
        <f t="shared" si="1"/>
        <v/>
      </c>
    </row>
    <row r="122" spans="2:16" ht="30" hidden="1">
      <c r="B122" s="118">
        <v>6</v>
      </c>
      <c r="C122" s="118">
        <v>62</v>
      </c>
      <c r="D122" s="111" t="s">
        <v>656</v>
      </c>
      <c r="F122" s="150"/>
      <c r="G122" s="108" t="s">
        <v>2767</v>
      </c>
      <c r="H122" s="108" t="s">
        <v>5688</v>
      </c>
      <c r="I122" s="119">
        <v>8</v>
      </c>
      <c r="L122" s="100"/>
      <c r="N122" s="136"/>
      <c r="O122" s="136"/>
      <c r="P122" s="238" t="str">
        <f t="shared" si="1"/>
        <v/>
      </c>
    </row>
    <row r="123" spans="2:16" ht="15.75" hidden="1">
      <c r="B123" s="118">
        <v>6</v>
      </c>
      <c r="C123" s="118">
        <v>63</v>
      </c>
      <c r="D123" s="111" t="s">
        <v>1775</v>
      </c>
      <c r="F123" s="150"/>
      <c r="G123" s="108" t="s">
        <v>2716</v>
      </c>
      <c r="H123" s="108" t="s">
        <v>5691</v>
      </c>
      <c r="I123" s="119">
        <v>8</v>
      </c>
      <c r="L123" s="100"/>
      <c r="N123" s="136"/>
      <c r="O123" s="136"/>
      <c r="P123" s="238" t="str">
        <f t="shared" si="1"/>
        <v/>
      </c>
    </row>
    <row r="124" spans="2:16" ht="15.75" hidden="1">
      <c r="B124" s="118">
        <v>6</v>
      </c>
      <c r="C124" s="118">
        <v>64</v>
      </c>
      <c r="D124" s="111" t="s">
        <v>1777</v>
      </c>
      <c r="F124" s="150"/>
      <c r="G124" s="108" t="s">
        <v>2501</v>
      </c>
      <c r="H124" s="108" t="s">
        <v>5694</v>
      </c>
      <c r="I124" s="119">
        <v>8</v>
      </c>
      <c r="L124" s="100"/>
      <c r="N124" s="136"/>
      <c r="O124" s="136"/>
      <c r="P124" s="238" t="str">
        <f t="shared" si="1"/>
        <v/>
      </c>
    </row>
    <row r="125" spans="2:16" ht="30" hidden="1">
      <c r="B125" s="118">
        <v>6</v>
      </c>
      <c r="C125" s="118">
        <v>65</v>
      </c>
      <c r="D125" s="111" t="s">
        <v>105</v>
      </c>
      <c r="F125" s="150"/>
      <c r="G125" s="108" t="s">
        <v>2387</v>
      </c>
      <c r="H125" s="108" t="s">
        <v>5697</v>
      </c>
      <c r="I125" s="119">
        <v>8</v>
      </c>
      <c r="L125" s="100"/>
      <c r="N125" s="136"/>
      <c r="O125" s="136"/>
      <c r="P125" s="238" t="str">
        <f t="shared" si="1"/>
        <v/>
      </c>
    </row>
    <row r="126" spans="2:16" ht="30" hidden="1">
      <c r="B126" s="118">
        <v>6</v>
      </c>
      <c r="C126" s="118">
        <v>66</v>
      </c>
      <c r="D126" s="111" t="s">
        <v>138</v>
      </c>
      <c r="F126" s="150"/>
      <c r="G126" s="108" t="s">
        <v>1866</v>
      </c>
      <c r="H126" s="108" t="s">
        <v>5697</v>
      </c>
      <c r="I126" s="119">
        <v>8</v>
      </c>
      <c r="L126" s="100"/>
      <c r="N126" s="136"/>
      <c r="O126" s="136"/>
      <c r="P126" s="238" t="str">
        <f t="shared" si="1"/>
        <v/>
      </c>
    </row>
    <row r="127" spans="2:16" ht="30" hidden="1">
      <c r="B127" s="118">
        <v>6</v>
      </c>
      <c r="C127" s="118">
        <v>67</v>
      </c>
      <c r="D127" s="111" t="s">
        <v>139</v>
      </c>
      <c r="F127" s="150"/>
      <c r="G127" s="108" t="s">
        <v>1867</v>
      </c>
      <c r="H127" s="108" t="s">
        <v>5700</v>
      </c>
      <c r="I127" s="119">
        <v>8</v>
      </c>
      <c r="L127" s="100"/>
      <c r="N127" s="136"/>
      <c r="O127" s="136"/>
      <c r="P127" s="238" t="str">
        <f t="shared" si="1"/>
        <v/>
      </c>
    </row>
    <row r="128" spans="2:16" ht="30" hidden="1">
      <c r="B128" s="118">
        <v>6</v>
      </c>
      <c r="C128" s="118">
        <v>68</v>
      </c>
      <c r="D128" s="111" t="s">
        <v>140</v>
      </c>
      <c r="F128" s="150"/>
      <c r="G128" s="108" t="s">
        <v>436</v>
      </c>
      <c r="H128" s="108" t="s">
        <v>5681</v>
      </c>
      <c r="I128" s="155">
        <v>9</v>
      </c>
      <c r="J128" s="155"/>
      <c r="K128" s="156"/>
      <c r="L128" s="100"/>
      <c r="N128" s="136"/>
      <c r="O128" s="136"/>
      <c r="P128" s="238" t="str">
        <f t="shared" si="1"/>
        <v/>
      </c>
    </row>
    <row r="129" spans="2:16" ht="30" hidden="1">
      <c r="B129" s="118">
        <v>6</v>
      </c>
      <c r="C129" s="118">
        <v>69</v>
      </c>
      <c r="D129" s="111" t="s">
        <v>446</v>
      </c>
      <c r="F129" s="150"/>
      <c r="G129" s="108" t="s">
        <v>791</v>
      </c>
      <c r="H129" s="108" t="s">
        <v>7756</v>
      </c>
      <c r="I129" s="155">
        <v>9</v>
      </c>
      <c r="J129" s="155"/>
      <c r="K129" s="156"/>
      <c r="L129" s="100"/>
      <c r="N129" s="136"/>
      <c r="O129" s="136"/>
      <c r="P129" s="238" t="str">
        <f t="shared" si="1"/>
        <v/>
      </c>
    </row>
    <row r="130" spans="2:16" ht="30" hidden="1">
      <c r="B130" s="118">
        <v>6</v>
      </c>
      <c r="C130" s="118">
        <v>70</v>
      </c>
      <c r="D130" s="111" t="s">
        <v>179</v>
      </c>
      <c r="F130" s="150"/>
      <c r="G130" s="108" t="s">
        <v>944</v>
      </c>
      <c r="H130" s="108" t="s">
        <v>5685</v>
      </c>
      <c r="I130" s="155">
        <v>9</v>
      </c>
      <c r="J130" s="155"/>
      <c r="K130" s="156"/>
      <c r="L130" s="100"/>
      <c r="N130" s="136"/>
      <c r="O130" s="136"/>
      <c r="P130" s="238" t="str">
        <f t="shared" si="1"/>
        <v/>
      </c>
    </row>
    <row r="131" spans="2:16" ht="30" hidden="1">
      <c r="B131" s="118">
        <v>6</v>
      </c>
      <c r="C131" s="118">
        <v>71</v>
      </c>
      <c r="D131" s="111" t="s">
        <v>548</v>
      </c>
      <c r="F131" s="150"/>
      <c r="G131" s="108" t="s">
        <v>938</v>
      </c>
      <c r="H131" s="108" t="s">
        <v>5688</v>
      </c>
      <c r="I131" s="155">
        <v>9</v>
      </c>
      <c r="J131" s="155"/>
      <c r="K131" s="156"/>
      <c r="L131" s="100"/>
      <c r="N131" s="136"/>
      <c r="O131" s="136"/>
      <c r="P131" s="238" t="str">
        <f t="shared" ref="P131:P194" si="2">IF(OR(I131="",IFERROR(FIND("-"&amp;B131&amp;"-","-6-7-8-10-11-26-33-35-36-37-38-39-40-47-52-54-56-63-67-75-78-94-95-101-138-140-"),0)&gt;0,
AND(B131=1,IFERROR(FIND("-"&amp;D131&amp;"-","-12-13-14-"),0)&gt;0),
AND(B131=22,IFERROR(FIND("-"&amp;D131&amp;"-","-04-05-"),0)&gt;0),
AND(B131=34,IFERROR(FIND("-"&amp;D131&amp;"-","-00-01-04-08-09-10-11-12-13-14-15-"),0)&gt;0),
AND(B131=45,IFERROR(FIND("-"&amp;D131&amp;"-","-08-"),0)&gt;0),
AND(B131=49,IFERROR(FIND("-"&amp;D131&amp;"-","-ROW-"),0)&gt;0),
AND(B131=51,IFERROR(FIND("-"&amp;D131&amp;"-","-14-15-36-"),0)&gt;0),
AND(B131=79,IFERROR(FIND("-"&amp;D131&amp;"-","-11-"),0)&gt;0),
AND(B131=102,IFERROR(FIND("-"&amp;D131&amp;"-","-02-"),0)&gt;0)),"",
 IF(AND(N131="",O131=""),"",
  "Label.create(:concept_id =&gt; Concept.find_by_codelist_and_code("&amp;B131&amp;", "&amp;IF(D131="","nil","'"&amp;D131&amp;"'")&amp;").id, "&amp;
  ":locale =&gt; '"&amp;M$2&amp;"'"&amp;", "&amp;
  ":preflabel =&gt; '"&amp;(IF(N131="",G131,N131)&amp;"', "&amp;
  ":scopenote =&gt; "&amp;IF(AND(O131="",H131="",L131=""),"nil","'"&amp; IF(L131="", "",$M$3 &amp; IF(ISERROR(FIND("
", L131))," ","&lt;br&gt;&amp;nbsp;&amp;nbsp;&amp;nbsp;&amp;nbsp;• ") &amp; SUBSTITUTE(SUBSTITUTE(SUBSTITUTE(L131, "&amp;", "&amp;amp;"),"&lt;","&amp;lt;"),"
","&lt;br&gt;&amp;nbsp;&amp;nbsp;&amp;nbsp;&amp;nbsp;• ")) &amp; IF(OR(L131="",H131=""),"","&lt;br&gt;") &amp; SUBSTITUTE(SUBSTITUTE(IF(O131="",H131,O131),"&amp;","&amp;amp;"),"&lt;","&amp;lt;")&amp;"'")&amp;")")
))</f>
        <v/>
      </c>
    </row>
    <row r="132" spans="2:16" ht="30" hidden="1">
      <c r="B132" s="118">
        <v>6</v>
      </c>
      <c r="C132" s="118">
        <v>72</v>
      </c>
      <c r="D132" s="111" t="s">
        <v>549</v>
      </c>
      <c r="F132" s="150"/>
      <c r="G132" s="108" t="s">
        <v>856</v>
      </c>
      <c r="H132" s="108" t="s">
        <v>5691</v>
      </c>
      <c r="I132" s="155">
        <v>9</v>
      </c>
      <c r="J132" s="155"/>
      <c r="K132" s="156"/>
      <c r="L132" s="100"/>
      <c r="N132" s="136"/>
      <c r="O132" s="136"/>
      <c r="P132" s="238" t="str">
        <f t="shared" si="2"/>
        <v/>
      </c>
    </row>
    <row r="133" spans="2:16" ht="30" hidden="1">
      <c r="B133" s="118">
        <v>6</v>
      </c>
      <c r="C133" s="118">
        <v>73</v>
      </c>
      <c r="D133" s="111" t="s">
        <v>377</v>
      </c>
      <c r="F133" s="150"/>
      <c r="G133" s="108" t="s">
        <v>943</v>
      </c>
      <c r="H133" s="108" t="s">
        <v>5694</v>
      </c>
      <c r="I133" s="155">
        <v>9</v>
      </c>
      <c r="J133" s="155"/>
      <c r="K133" s="156"/>
      <c r="L133" s="100"/>
      <c r="N133" s="136"/>
      <c r="O133" s="136"/>
      <c r="P133" s="238" t="str">
        <f t="shared" si="2"/>
        <v/>
      </c>
    </row>
    <row r="134" spans="2:16" ht="30" hidden="1">
      <c r="B134" s="118">
        <v>6</v>
      </c>
      <c r="C134" s="118">
        <v>74</v>
      </c>
      <c r="D134" s="111" t="s">
        <v>898</v>
      </c>
      <c r="F134" s="150"/>
      <c r="G134" s="108" t="s">
        <v>1363</v>
      </c>
      <c r="H134" s="108" t="s">
        <v>5697</v>
      </c>
      <c r="I134" s="155">
        <v>9</v>
      </c>
      <c r="J134" s="155"/>
      <c r="K134" s="156"/>
      <c r="L134" s="100"/>
      <c r="N134" s="136"/>
      <c r="O134" s="136"/>
      <c r="P134" s="238" t="str">
        <f t="shared" si="2"/>
        <v/>
      </c>
    </row>
    <row r="135" spans="2:16" ht="30" hidden="1">
      <c r="B135" s="118">
        <v>6</v>
      </c>
      <c r="C135" s="118">
        <v>75</v>
      </c>
      <c r="D135" s="111" t="s">
        <v>1178</v>
      </c>
      <c r="F135" s="150"/>
      <c r="G135" s="108" t="s">
        <v>989</v>
      </c>
      <c r="H135" s="108" t="s">
        <v>5697</v>
      </c>
      <c r="I135" s="155">
        <v>9</v>
      </c>
      <c r="J135" s="155"/>
      <c r="K135" s="156"/>
      <c r="L135" s="100"/>
      <c r="N135" s="136"/>
      <c r="O135" s="136"/>
      <c r="P135" s="238" t="str">
        <f t="shared" si="2"/>
        <v/>
      </c>
    </row>
    <row r="136" spans="2:16" ht="30" hidden="1">
      <c r="B136" s="118">
        <v>6</v>
      </c>
      <c r="C136" s="118">
        <v>76</v>
      </c>
      <c r="D136" s="111" t="s">
        <v>1179</v>
      </c>
      <c r="F136" s="150"/>
      <c r="G136" s="108" t="s">
        <v>8443</v>
      </c>
      <c r="H136" s="108" t="s">
        <v>5700</v>
      </c>
      <c r="I136" s="155">
        <v>9</v>
      </c>
      <c r="J136" s="155"/>
      <c r="K136" s="156"/>
      <c r="L136" s="100"/>
      <c r="N136" s="136"/>
      <c r="O136" s="136"/>
      <c r="P136" s="238" t="str">
        <f t="shared" si="2"/>
        <v/>
      </c>
    </row>
    <row r="137" spans="2:16" ht="15.75" hidden="1">
      <c r="B137" s="143">
        <v>7</v>
      </c>
      <c r="C137" s="143">
        <v>0</v>
      </c>
      <c r="D137" s="144"/>
      <c r="E137" s="144"/>
      <c r="F137" s="235"/>
      <c r="G137" s="145" t="s">
        <v>3002</v>
      </c>
      <c r="H137" s="145" t="s">
        <v>5665</v>
      </c>
      <c r="I137" s="236">
        <v>0</v>
      </c>
      <c r="J137" s="236"/>
      <c r="K137" s="237">
        <v>2</v>
      </c>
      <c r="L137" s="101"/>
      <c r="N137" s="136"/>
      <c r="O137" s="136"/>
      <c r="P137" s="238" t="str">
        <f t="shared" si="2"/>
        <v/>
      </c>
    </row>
    <row r="138" spans="2:16" ht="15.75" hidden="1">
      <c r="B138" s="118">
        <v>7</v>
      </c>
      <c r="C138" s="118">
        <v>1</v>
      </c>
      <c r="D138" s="111" t="s">
        <v>4291</v>
      </c>
      <c r="F138" s="150"/>
      <c r="G138" s="108" t="s">
        <v>3052</v>
      </c>
      <c r="H138" s="108" t="s">
        <v>5665</v>
      </c>
      <c r="I138" s="155">
        <v>0</v>
      </c>
      <c r="J138" s="155"/>
      <c r="K138" s="156"/>
      <c r="L138" s="100"/>
      <c r="N138" s="136"/>
      <c r="O138" s="136"/>
      <c r="P138" s="238" t="str">
        <f t="shared" si="2"/>
        <v/>
      </c>
    </row>
    <row r="139" spans="2:16" ht="15.75" hidden="1">
      <c r="B139" s="118">
        <v>7</v>
      </c>
      <c r="C139" s="118">
        <v>2</v>
      </c>
      <c r="D139" s="111" t="s">
        <v>3581</v>
      </c>
      <c r="F139" s="150"/>
      <c r="G139" s="108" t="s">
        <v>3845</v>
      </c>
      <c r="H139" s="108" t="s">
        <v>5703</v>
      </c>
      <c r="I139" s="155">
        <v>0</v>
      </c>
      <c r="J139" s="155"/>
      <c r="K139" s="156"/>
      <c r="L139" s="100"/>
      <c r="N139" s="136"/>
      <c r="O139" s="136"/>
      <c r="P139" s="238" t="str">
        <f t="shared" si="2"/>
        <v/>
      </c>
    </row>
    <row r="140" spans="2:16" ht="15.75" hidden="1">
      <c r="B140" s="118">
        <v>7</v>
      </c>
      <c r="C140" s="118">
        <v>3</v>
      </c>
      <c r="D140" s="111" t="s">
        <v>4010</v>
      </c>
      <c r="F140" s="150"/>
      <c r="G140" s="108" t="s">
        <v>3831</v>
      </c>
      <c r="H140" s="108" t="s">
        <v>5704</v>
      </c>
      <c r="I140" s="155">
        <v>0</v>
      </c>
      <c r="J140" s="155"/>
      <c r="K140" s="156"/>
      <c r="L140" s="100"/>
      <c r="N140" s="136"/>
      <c r="O140" s="136"/>
      <c r="P140" s="238" t="str">
        <f t="shared" si="2"/>
        <v/>
      </c>
    </row>
    <row r="141" spans="2:16" ht="45" hidden="1">
      <c r="B141" s="118">
        <v>7</v>
      </c>
      <c r="C141" s="118">
        <v>4</v>
      </c>
      <c r="D141" s="111" t="s">
        <v>3833</v>
      </c>
      <c r="F141" s="150"/>
      <c r="G141" s="108" t="s">
        <v>4106</v>
      </c>
      <c r="H141" s="108" t="s">
        <v>7759</v>
      </c>
      <c r="I141" s="155">
        <v>0</v>
      </c>
      <c r="J141" s="155">
        <v>8</v>
      </c>
      <c r="K141" s="156"/>
      <c r="L141" s="100"/>
      <c r="N141" s="136"/>
      <c r="O141" s="136"/>
      <c r="P141" s="238" t="str">
        <f t="shared" si="2"/>
        <v/>
      </c>
    </row>
    <row r="142" spans="2:16" ht="15.75" hidden="1">
      <c r="B142" s="118">
        <v>7</v>
      </c>
      <c r="C142" s="118">
        <v>5</v>
      </c>
      <c r="D142" s="111" t="s">
        <v>4207</v>
      </c>
      <c r="F142" s="150"/>
      <c r="G142" s="108" t="s">
        <v>2341</v>
      </c>
      <c r="H142" s="108" t="s">
        <v>5705</v>
      </c>
      <c r="I142" s="155">
        <v>0</v>
      </c>
      <c r="J142" s="155"/>
      <c r="K142" s="156"/>
      <c r="L142" s="100"/>
      <c r="N142" s="136"/>
      <c r="O142" s="136"/>
      <c r="P142" s="238" t="str">
        <f t="shared" si="2"/>
        <v/>
      </c>
    </row>
    <row r="143" spans="2:16" ht="15.75" hidden="1">
      <c r="B143" s="118">
        <v>7</v>
      </c>
      <c r="C143" s="118">
        <v>6</v>
      </c>
      <c r="D143" s="111" t="s">
        <v>3901</v>
      </c>
      <c r="F143" s="150"/>
      <c r="G143" s="108" t="s">
        <v>828</v>
      </c>
      <c r="H143" s="108" t="s">
        <v>7415</v>
      </c>
      <c r="I143" s="155">
        <v>0</v>
      </c>
      <c r="J143" s="155"/>
      <c r="K143" s="156"/>
      <c r="L143" s="100"/>
      <c r="N143" s="136"/>
      <c r="O143" s="136"/>
      <c r="P143" s="238" t="str">
        <f t="shared" si="2"/>
        <v/>
      </c>
    </row>
    <row r="144" spans="2:16" ht="15.75" hidden="1">
      <c r="B144" s="118">
        <v>7</v>
      </c>
      <c r="C144" s="118">
        <v>7</v>
      </c>
      <c r="D144" s="111" t="s">
        <v>3902</v>
      </c>
      <c r="F144" s="150"/>
      <c r="G144" s="108" t="s">
        <v>3849</v>
      </c>
      <c r="H144" s="108" t="s">
        <v>5706</v>
      </c>
      <c r="I144" s="155">
        <v>0</v>
      </c>
      <c r="J144" s="155"/>
      <c r="K144" s="156"/>
      <c r="L144" s="100"/>
      <c r="N144" s="136"/>
      <c r="O144" s="136"/>
      <c r="P144" s="238" t="str">
        <f t="shared" si="2"/>
        <v/>
      </c>
    </row>
    <row r="145" spans="2:16" ht="15.75" hidden="1">
      <c r="B145" s="161">
        <v>7</v>
      </c>
      <c r="C145" s="161">
        <v>8</v>
      </c>
      <c r="D145" s="142" t="s">
        <v>2557</v>
      </c>
      <c r="E145" s="142"/>
      <c r="F145" s="150"/>
      <c r="G145" s="141" t="s">
        <v>1325</v>
      </c>
      <c r="H145" s="141" t="s">
        <v>5707</v>
      </c>
      <c r="I145" s="155">
        <v>2</v>
      </c>
      <c r="J145" s="155"/>
      <c r="K145" s="156"/>
      <c r="L145" s="100"/>
      <c r="N145" s="136"/>
      <c r="O145" s="136"/>
      <c r="P145" s="238" t="str">
        <f t="shared" si="2"/>
        <v/>
      </c>
    </row>
    <row r="146" spans="2:16" ht="45" hidden="1">
      <c r="B146" s="161">
        <v>7</v>
      </c>
      <c r="C146" s="161">
        <v>9</v>
      </c>
      <c r="D146" s="142" t="s">
        <v>244</v>
      </c>
      <c r="E146" s="142"/>
      <c r="F146" s="150"/>
      <c r="G146" s="141" t="s">
        <v>1074</v>
      </c>
      <c r="H146" s="141" t="s">
        <v>7760</v>
      </c>
      <c r="I146" s="155">
        <v>2</v>
      </c>
      <c r="J146" s="155"/>
      <c r="K146" s="156"/>
      <c r="L146" s="100"/>
      <c r="N146" s="136"/>
      <c r="O146" s="136"/>
      <c r="P146" s="238" t="str">
        <f t="shared" si="2"/>
        <v/>
      </c>
    </row>
    <row r="147" spans="2:16" ht="15.75" hidden="1">
      <c r="B147" s="161">
        <v>7</v>
      </c>
      <c r="C147" s="161">
        <v>10</v>
      </c>
      <c r="D147" s="142" t="s">
        <v>2555</v>
      </c>
      <c r="E147" s="142"/>
      <c r="F147" s="150"/>
      <c r="G147" s="141" t="s">
        <v>1198</v>
      </c>
      <c r="H147" s="141" t="s">
        <v>5665</v>
      </c>
      <c r="I147" s="155">
        <v>2</v>
      </c>
      <c r="J147" s="155"/>
      <c r="K147" s="156"/>
      <c r="L147" s="100"/>
      <c r="N147" s="136"/>
      <c r="O147" s="136"/>
      <c r="P147" s="238" t="str">
        <f t="shared" si="2"/>
        <v/>
      </c>
    </row>
    <row r="148" spans="2:16" ht="15.75" hidden="1">
      <c r="B148" s="161">
        <v>7</v>
      </c>
      <c r="C148" s="161">
        <v>11</v>
      </c>
      <c r="D148" s="142" t="s">
        <v>756</v>
      </c>
      <c r="E148" s="142"/>
      <c r="F148" s="150"/>
      <c r="G148" s="141" t="s">
        <v>4343</v>
      </c>
      <c r="H148" s="141" t="s">
        <v>5708</v>
      </c>
      <c r="I148" s="155">
        <v>2</v>
      </c>
      <c r="J148" s="155"/>
      <c r="K148" s="156"/>
      <c r="L148" s="100"/>
      <c r="N148" s="136"/>
      <c r="O148" s="136"/>
      <c r="P148" s="238" t="str">
        <f t="shared" si="2"/>
        <v/>
      </c>
    </row>
    <row r="149" spans="2:16" ht="45" hidden="1">
      <c r="B149" s="161">
        <v>7</v>
      </c>
      <c r="C149" s="161">
        <v>12</v>
      </c>
      <c r="D149" s="142" t="s">
        <v>4248</v>
      </c>
      <c r="E149" s="142"/>
      <c r="F149" s="150"/>
      <c r="G149" s="141" t="s">
        <v>3181</v>
      </c>
      <c r="H149" s="141" t="s">
        <v>7761</v>
      </c>
      <c r="I149" s="155">
        <v>7</v>
      </c>
      <c r="J149" s="155">
        <v>11</v>
      </c>
      <c r="K149" s="156"/>
      <c r="L149" s="100"/>
      <c r="N149" s="136"/>
      <c r="O149" s="136"/>
      <c r="P149" s="238" t="str">
        <f t="shared" si="2"/>
        <v/>
      </c>
    </row>
    <row r="150" spans="2:16" ht="15.75" hidden="1">
      <c r="B150" s="161">
        <v>7</v>
      </c>
      <c r="C150" s="118">
        <v>13</v>
      </c>
      <c r="D150" s="142" t="s">
        <v>2725</v>
      </c>
      <c r="E150" s="142"/>
      <c r="F150" s="150"/>
      <c r="G150" s="141" t="s">
        <v>2235</v>
      </c>
      <c r="H150" s="141" t="s">
        <v>5709</v>
      </c>
      <c r="I150" s="155">
        <v>7</v>
      </c>
      <c r="J150" s="155"/>
      <c r="K150" s="156"/>
      <c r="L150" s="100"/>
      <c r="N150" s="136"/>
      <c r="O150" s="136"/>
      <c r="P150" s="238" t="str">
        <f t="shared" si="2"/>
        <v/>
      </c>
    </row>
    <row r="151" spans="2:16" ht="15.75" hidden="1">
      <c r="B151" s="161">
        <v>7</v>
      </c>
      <c r="C151" s="118">
        <v>14</v>
      </c>
      <c r="D151" s="142" t="s">
        <v>3850</v>
      </c>
      <c r="E151" s="142"/>
      <c r="F151" s="150"/>
      <c r="G151" s="141" t="s">
        <v>3857</v>
      </c>
      <c r="H151" s="141" t="s">
        <v>5710</v>
      </c>
      <c r="I151" s="155">
        <v>0</v>
      </c>
      <c r="J151" s="155"/>
      <c r="K151" s="156"/>
      <c r="L151" s="100"/>
      <c r="N151" s="136"/>
      <c r="O151" s="136"/>
      <c r="P151" s="238" t="str">
        <f t="shared" si="2"/>
        <v/>
      </c>
    </row>
    <row r="152" spans="2:16" ht="15.75" hidden="1">
      <c r="B152" s="118">
        <v>7</v>
      </c>
      <c r="C152" s="118">
        <v>15</v>
      </c>
      <c r="D152" s="111" t="s">
        <v>3858</v>
      </c>
      <c r="F152" s="150"/>
      <c r="G152" s="108" t="s">
        <v>4249</v>
      </c>
      <c r="H152" s="108" t="s">
        <v>5711</v>
      </c>
      <c r="I152" s="155">
        <v>0</v>
      </c>
      <c r="J152" s="155"/>
      <c r="K152" s="156"/>
      <c r="L152" s="100"/>
      <c r="N152" s="136"/>
      <c r="O152" s="136"/>
      <c r="P152" s="238" t="str">
        <f t="shared" si="2"/>
        <v/>
      </c>
    </row>
    <row r="153" spans="2:16" ht="15.75" hidden="1">
      <c r="B153" s="118">
        <v>7</v>
      </c>
      <c r="C153" s="118">
        <v>16</v>
      </c>
      <c r="D153" s="111" t="s">
        <v>4250</v>
      </c>
      <c r="F153" s="150"/>
      <c r="G153" s="108" t="s">
        <v>3934</v>
      </c>
      <c r="H153" s="108" t="s">
        <v>5712</v>
      </c>
      <c r="I153" s="155">
        <v>0</v>
      </c>
      <c r="J153" s="155"/>
      <c r="K153" s="156"/>
      <c r="L153" s="100"/>
      <c r="N153" s="136"/>
      <c r="O153" s="136"/>
      <c r="P153" s="238" t="str">
        <f t="shared" si="2"/>
        <v/>
      </c>
    </row>
    <row r="154" spans="2:16" ht="15.75" hidden="1">
      <c r="B154" s="118">
        <v>7</v>
      </c>
      <c r="C154" s="118">
        <v>17</v>
      </c>
      <c r="D154" s="111" t="s">
        <v>3935</v>
      </c>
      <c r="F154" s="150"/>
      <c r="G154" s="108" t="s">
        <v>2174</v>
      </c>
      <c r="H154" s="108" t="s">
        <v>5713</v>
      </c>
      <c r="I154" s="155">
        <v>0</v>
      </c>
      <c r="J154" s="155"/>
      <c r="K154" s="156"/>
      <c r="L154" s="100"/>
      <c r="N154" s="136"/>
      <c r="O154" s="136"/>
      <c r="P154" s="238" t="str">
        <f t="shared" si="2"/>
        <v/>
      </c>
    </row>
    <row r="155" spans="2:16" ht="15.75" hidden="1">
      <c r="B155" s="118">
        <v>7</v>
      </c>
      <c r="C155" s="118">
        <v>18</v>
      </c>
      <c r="D155" s="111" t="s">
        <v>3936</v>
      </c>
      <c r="F155" s="150"/>
      <c r="G155" s="108" t="s">
        <v>3647</v>
      </c>
      <c r="H155" s="108" t="s">
        <v>7826</v>
      </c>
      <c r="I155" s="155">
        <v>0</v>
      </c>
      <c r="J155" s="155"/>
      <c r="K155" s="156"/>
      <c r="L155" s="100"/>
      <c r="N155" s="136"/>
      <c r="O155" s="136"/>
      <c r="P155" s="238" t="str">
        <f t="shared" si="2"/>
        <v/>
      </c>
    </row>
    <row r="156" spans="2:16" ht="15.75" hidden="1">
      <c r="B156" s="118">
        <v>7</v>
      </c>
      <c r="C156" s="118">
        <v>19</v>
      </c>
      <c r="D156" s="111" t="s">
        <v>3315</v>
      </c>
      <c r="F156" s="150"/>
      <c r="G156" s="108" t="s">
        <v>820</v>
      </c>
      <c r="H156" s="108" t="s">
        <v>5714</v>
      </c>
      <c r="I156" s="155">
        <v>0</v>
      </c>
      <c r="J156" s="155"/>
      <c r="K156" s="156"/>
      <c r="L156" s="100"/>
      <c r="N156" s="136"/>
      <c r="O156" s="136"/>
      <c r="P156" s="238" t="str">
        <f t="shared" si="2"/>
        <v/>
      </c>
    </row>
    <row r="157" spans="2:16" ht="45" hidden="1">
      <c r="B157" s="118">
        <v>7</v>
      </c>
      <c r="C157" s="118">
        <v>20</v>
      </c>
      <c r="D157" s="111" t="s">
        <v>3719</v>
      </c>
      <c r="F157" s="150"/>
      <c r="G157" s="108" t="s">
        <v>821</v>
      </c>
      <c r="H157" s="108" t="s">
        <v>7763</v>
      </c>
      <c r="I157" s="155">
        <v>0</v>
      </c>
      <c r="J157" s="155">
        <v>29</v>
      </c>
      <c r="K157" s="156"/>
      <c r="L157" s="100"/>
      <c r="N157" s="136"/>
      <c r="O157" s="136"/>
      <c r="P157" s="238" t="str">
        <f t="shared" si="2"/>
        <v/>
      </c>
    </row>
    <row r="158" spans="2:16" ht="15.75" hidden="1">
      <c r="B158" s="118">
        <v>7</v>
      </c>
      <c r="C158" s="118">
        <v>21</v>
      </c>
      <c r="D158" s="111" t="s">
        <v>3720</v>
      </c>
      <c r="F158" s="150"/>
      <c r="G158" s="108" t="s">
        <v>2122</v>
      </c>
      <c r="H158" s="108" t="s">
        <v>5665</v>
      </c>
      <c r="I158" s="155">
        <v>0</v>
      </c>
      <c r="J158" s="155"/>
      <c r="K158" s="156"/>
      <c r="L158" s="100"/>
      <c r="N158" s="136"/>
      <c r="O158" s="136"/>
      <c r="P158" s="238" t="str">
        <f t="shared" si="2"/>
        <v/>
      </c>
    </row>
    <row r="159" spans="2:16" ht="15.75" hidden="1">
      <c r="B159" s="118">
        <v>7</v>
      </c>
      <c r="C159" s="118">
        <v>22</v>
      </c>
      <c r="D159" s="111" t="s">
        <v>3868</v>
      </c>
      <c r="F159" s="150"/>
      <c r="G159" s="108" t="s">
        <v>4175</v>
      </c>
      <c r="H159" s="108" t="s">
        <v>5715</v>
      </c>
      <c r="I159" s="155">
        <v>0</v>
      </c>
      <c r="J159" s="155"/>
      <c r="K159" s="156"/>
      <c r="L159" s="100"/>
      <c r="N159" s="136"/>
      <c r="O159" s="136"/>
      <c r="P159" s="238" t="str">
        <f t="shared" si="2"/>
        <v/>
      </c>
    </row>
    <row r="160" spans="2:16" ht="15.75" hidden="1">
      <c r="B160" s="118">
        <v>7</v>
      </c>
      <c r="C160" s="161">
        <v>23</v>
      </c>
      <c r="D160" s="111" t="s">
        <v>4176</v>
      </c>
      <c r="F160" s="150"/>
      <c r="G160" s="108" t="s">
        <v>4177</v>
      </c>
      <c r="H160" s="108" t="s">
        <v>5716</v>
      </c>
      <c r="I160" s="155">
        <v>0</v>
      </c>
      <c r="J160" s="155"/>
      <c r="K160" s="156"/>
      <c r="L160" s="100"/>
      <c r="N160" s="136"/>
      <c r="O160" s="136"/>
      <c r="P160" s="238" t="str">
        <f t="shared" si="2"/>
        <v/>
      </c>
    </row>
    <row r="161" spans="2:16" ht="15.75" hidden="1">
      <c r="B161" s="118">
        <v>7</v>
      </c>
      <c r="C161" s="161">
        <v>24</v>
      </c>
      <c r="D161" s="111" t="s">
        <v>1273</v>
      </c>
      <c r="F161" s="150"/>
      <c r="G161" s="108" t="s">
        <v>541</v>
      </c>
      <c r="H161" s="108" t="s">
        <v>5717</v>
      </c>
      <c r="I161" s="155">
        <v>0</v>
      </c>
      <c r="J161" s="155"/>
      <c r="K161" s="156"/>
      <c r="L161" s="100"/>
      <c r="N161" s="136"/>
      <c r="O161" s="136"/>
      <c r="P161" s="238" t="str">
        <f t="shared" si="2"/>
        <v/>
      </c>
    </row>
    <row r="162" spans="2:16" ht="90" hidden="1">
      <c r="B162" s="161">
        <v>7</v>
      </c>
      <c r="C162" s="161">
        <v>25</v>
      </c>
      <c r="D162" s="142" t="s">
        <v>3814</v>
      </c>
      <c r="E162" s="142"/>
      <c r="F162" s="150"/>
      <c r="G162" s="141" t="s">
        <v>2324</v>
      </c>
      <c r="H162" s="141" t="s">
        <v>7762</v>
      </c>
      <c r="I162" s="155">
        <v>2</v>
      </c>
      <c r="J162" s="155"/>
      <c r="K162" s="156"/>
      <c r="L162" s="100"/>
      <c r="N162" s="136"/>
      <c r="O162" s="136"/>
      <c r="P162" s="238" t="str">
        <f t="shared" si="2"/>
        <v/>
      </c>
    </row>
    <row r="163" spans="2:16" ht="15.75" hidden="1">
      <c r="B163" s="161">
        <v>7</v>
      </c>
      <c r="C163" s="161">
        <v>26</v>
      </c>
      <c r="D163" s="142" t="s">
        <v>1981</v>
      </c>
      <c r="E163" s="142"/>
      <c r="F163" s="150"/>
      <c r="G163" s="141" t="s">
        <v>1975</v>
      </c>
      <c r="H163" s="141" t="s">
        <v>5719</v>
      </c>
      <c r="I163" s="155">
        <v>2</v>
      </c>
      <c r="J163" s="155"/>
      <c r="K163" s="156"/>
      <c r="L163" s="100"/>
      <c r="N163" s="136"/>
      <c r="O163" s="136"/>
      <c r="P163" s="238" t="str">
        <f t="shared" si="2"/>
        <v/>
      </c>
    </row>
    <row r="164" spans="2:16" ht="45" hidden="1">
      <c r="B164" s="161">
        <v>7</v>
      </c>
      <c r="C164" s="118">
        <v>27</v>
      </c>
      <c r="D164" s="142" t="s">
        <v>3817</v>
      </c>
      <c r="E164" s="142"/>
      <c r="F164" s="150"/>
      <c r="G164" s="141" t="s">
        <v>4282</v>
      </c>
      <c r="H164" s="141" t="s">
        <v>5720</v>
      </c>
      <c r="I164" s="155">
        <v>2</v>
      </c>
      <c r="J164" s="155"/>
      <c r="K164" s="156"/>
      <c r="L164" s="100"/>
      <c r="N164" s="136"/>
      <c r="O164" s="136"/>
      <c r="P164" s="238" t="str">
        <f t="shared" si="2"/>
        <v/>
      </c>
    </row>
    <row r="165" spans="2:16" ht="30" hidden="1">
      <c r="B165" s="161">
        <v>7</v>
      </c>
      <c r="C165" s="118">
        <v>28</v>
      </c>
      <c r="D165" s="142" t="s">
        <v>4324</v>
      </c>
      <c r="E165" s="142"/>
      <c r="F165" s="150"/>
      <c r="G165" s="141" t="s">
        <v>2328</v>
      </c>
      <c r="H165" s="141" t="s">
        <v>5721</v>
      </c>
      <c r="I165" s="155">
        <v>6</v>
      </c>
      <c r="J165" s="155"/>
      <c r="K165" s="156"/>
      <c r="L165" s="100"/>
      <c r="N165" s="136"/>
      <c r="O165" s="136"/>
      <c r="P165" s="238" t="str">
        <f t="shared" si="2"/>
        <v/>
      </c>
    </row>
    <row r="166" spans="2:16" ht="45" hidden="1">
      <c r="B166" s="161">
        <v>7</v>
      </c>
      <c r="C166" s="118">
        <v>29</v>
      </c>
      <c r="D166" s="142" t="s">
        <v>3981</v>
      </c>
      <c r="E166" s="142"/>
      <c r="F166" s="150"/>
      <c r="G166" s="141" t="s">
        <v>13524</v>
      </c>
      <c r="H166" s="141" t="s">
        <v>5722</v>
      </c>
      <c r="I166" s="155">
        <v>8</v>
      </c>
      <c r="J166" s="155"/>
      <c r="K166" s="156"/>
      <c r="L166" s="100"/>
      <c r="N166" s="136"/>
      <c r="O166" s="136"/>
      <c r="P166" s="238" t="str">
        <f t="shared" si="2"/>
        <v/>
      </c>
    </row>
    <row r="167" spans="2:16" ht="30" hidden="1">
      <c r="B167" s="161">
        <v>7</v>
      </c>
      <c r="C167" s="118">
        <v>30</v>
      </c>
      <c r="D167" s="142" t="s">
        <v>3841</v>
      </c>
      <c r="E167" s="142"/>
      <c r="F167" s="150"/>
      <c r="G167" s="141" t="s">
        <v>3770</v>
      </c>
      <c r="H167" s="141" t="s">
        <v>5723</v>
      </c>
      <c r="I167" s="155">
        <v>10</v>
      </c>
      <c r="J167" s="155"/>
      <c r="K167" s="156"/>
      <c r="L167" s="100"/>
      <c r="N167" s="136"/>
      <c r="O167" s="136"/>
      <c r="P167" s="238" t="str">
        <f t="shared" si="2"/>
        <v/>
      </c>
    </row>
    <row r="168" spans="2:16" ht="15.75" hidden="1">
      <c r="B168" s="161">
        <v>7</v>
      </c>
      <c r="C168" s="118">
        <v>31</v>
      </c>
      <c r="D168" s="142" t="s">
        <v>4178</v>
      </c>
      <c r="E168" s="142"/>
      <c r="F168" s="150"/>
      <c r="G168" s="141" t="s">
        <v>4186</v>
      </c>
      <c r="H168" s="141" t="s">
        <v>5724</v>
      </c>
      <c r="I168" s="155">
        <v>0</v>
      </c>
      <c r="J168" s="155"/>
      <c r="K168" s="156"/>
      <c r="L168" s="100"/>
      <c r="N168" s="136"/>
      <c r="O168" s="136"/>
      <c r="P168" s="238" t="str">
        <f t="shared" si="2"/>
        <v/>
      </c>
    </row>
    <row r="169" spans="2:16" ht="15.75" hidden="1">
      <c r="B169" s="118">
        <v>7</v>
      </c>
      <c r="C169" s="118">
        <v>32</v>
      </c>
      <c r="D169" s="111" t="s">
        <v>4187</v>
      </c>
      <c r="F169" s="150"/>
      <c r="G169" s="108" t="s">
        <v>3463</v>
      </c>
      <c r="H169" s="108" t="s">
        <v>5725</v>
      </c>
      <c r="I169" s="155">
        <v>0</v>
      </c>
      <c r="J169" s="155"/>
      <c r="K169" s="156"/>
      <c r="L169" s="100"/>
      <c r="N169" s="136"/>
      <c r="O169" s="136"/>
      <c r="P169" s="238" t="str">
        <f t="shared" si="2"/>
        <v/>
      </c>
    </row>
    <row r="170" spans="2:16" ht="15.75" hidden="1">
      <c r="B170" s="118">
        <v>7</v>
      </c>
      <c r="C170" s="118">
        <v>33</v>
      </c>
      <c r="D170" s="111" t="s">
        <v>3464</v>
      </c>
      <c r="F170" s="150"/>
      <c r="G170" s="108" t="s">
        <v>3834</v>
      </c>
      <c r="H170" s="108" t="s">
        <v>5665</v>
      </c>
      <c r="I170" s="155">
        <v>0</v>
      </c>
      <c r="J170" s="155"/>
      <c r="K170" s="156"/>
      <c r="L170" s="100"/>
      <c r="N170" s="136"/>
      <c r="O170" s="136"/>
      <c r="P170" s="238" t="str">
        <f t="shared" si="2"/>
        <v/>
      </c>
    </row>
    <row r="171" spans="2:16" ht="15.75" hidden="1">
      <c r="B171" s="118">
        <v>7</v>
      </c>
      <c r="C171" s="118">
        <v>34</v>
      </c>
      <c r="D171" s="111" t="s">
        <v>3835</v>
      </c>
      <c r="F171" s="150"/>
      <c r="G171" s="108" t="s">
        <v>3836</v>
      </c>
      <c r="H171" s="108" t="s">
        <v>5665</v>
      </c>
      <c r="I171" s="155">
        <v>0</v>
      </c>
      <c r="J171" s="155"/>
      <c r="K171" s="156"/>
      <c r="L171" s="100"/>
      <c r="N171" s="136"/>
      <c r="O171" s="136"/>
      <c r="P171" s="238" t="str">
        <f t="shared" si="2"/>
        <v/>
      </c>
    </row>
    <row r="172" spans="2:16" ht="30" hidden="1">
      <c r="B172" s="118">
        <v>7</v>
      </c>
      <c r="C172" s="118">
        <v>35</v>
      </c>
      <c r="D172" s="111" t="s">
        <v>3837</v>
      </c>
      <c r="F172" s="150"/>
      <c r="G172" s="108" t="s">
        <v>1156</v>
      </c>
      <c r="H172" s="141" t="s">
        <v>7786</v>
      </c>
      <c r="I172" s="155">
        <v>0</v>
      </c>
      <c r="J172" s="155"/>
      <c r="K172" s="156"/>
      <c r="L172" s="100"/>
      <c r="N172" s="136"/>
      <c r="O172" s="136"/>
      <c r="P172" s="238" t="str">
        <f t="shared" si="2"/>
        <v/>
      </c>
    </row>
    <row r="173" spans="2:16" ht="15.75" hidden="1">
      <c r="B173" s="118">
        <v>7</v>
      </c>
      <c r="C173" s="118">
        <v>36</v>
      </c>
      <c r="D173" s="111" t="s">
        <v>3838</v>
      </c>
      <c r="F173" s="150"/>
      <c r="G173" s="108" t="s">
        <v>977</v>
      </c>
      <c r="H173" s="108" t="s">
        <v>5726</v>
      </c>
      <c r="I173" s="155">
        <v>0</v>
      </c>
      <c r="J173" s="155"/>
      <c r="K173" s="156"/>
      <c r="L173" s="100"/>
      <c r="N173" s="136"/>
      <c r="O173" s="136"/>
      <c r="P173" s="238" t="str">
        <f t="shared" si="2"/>
        <v/>
      </c>
    </row>
    <row r="174" spans="2:16" ht="15.75" hidden="1">
      <c r="B174" s="118">
        <v>7</v>
      </c>
      <c r="C174" s="118">
        <v>37</v>
      </c>
      <c r="D174" s="111" t="s">
        <v>4098</v>
      </c>
      <c r="F174" s="150"/>
      <c r="G174" s="108" t="s">
        <v>1021</v>
      </c>
      <c r="H174" s="108" t="s">
        <v>5727</v>
      </c>
      <c r="I174" s="155">
        <v>0</v>
      </c>
      <c r="J174" s="155"/>
      <c r="K174" s="156"/>
      <c r="L174" s="100"/>
      <c r="N174" s="136"/>
      <c r="O174" s="136"/>
      <c r="P174" s="238" t="str">
        <f t="shared" si="2"/>
        <v/>
      </c>
    </row>
    <row r="175" spans="2:16" ht="15.75" hidden="1">
      <c r="B175" s="118">
        <v>7</v>
      </c>
      <c r="C175" s="118">
        <v>38</v>
      </c>
      <c r="D175" s="111" t="s">
        <v>3859</v>
      </c>
      <c r="F175" s="150"/>
      <c r="G175" s="108" t="s">
        <v>3319</v>
      </c>
      <c r="H175" s="108" t="s">
        <v>5728</v>
      </c>
      <c r="I175" s="155">
        <v>0</v>
      </c>
      <c r="J175" s="155"/>
      <c r="K175" s="156"/>
      <c r="L175" s="100"/>
      <c r="N175" s="136"/>
      <c r="O175" s="136"/>
      <c r="P175" s="238" t="str">
        <f t="shared" si="2"/>
        <v/>
      </c>
    </row>
    <row r="176" spans="2:16" ht="15.75" hidden="1">
      <c r="B176" s="118">
        <v>7</v>
      </c>
      <c r="C176" s="118">
        <v>39</v>
      </c>
      <c r="D176" s="111" t="s">
        <v>4213</v>
      </c>
      <c r="F176" s="150"/>
      <c r="G176" s="108" t="s">
        <v>3985</v>
      </c>
      <c r="H176" s="108" t="s">
        <v>5665</v>
      </c>
      <c r="I176" s="155">
        <v>0</v>
      </c>
      <c r="J176" s="155"/>
      <c r="K176" s="156"/>
      <c r="L176" s="100"/>
      <c r="N176" s="136"/>
      <c r="O176" s="136"/>
      <c r="P176" s="238" t="str">
        <f t="shared" si="2"/>
        <v/>
      </c>
    </row>
    <row r="177" spans="2:16" ht="15.75" hidden="1">
      <c r="B177" s="118">
        <v>7</v>
      </c>
      <c r="C177" s="161">
        <v>40</v>
      </c>
      <c r="D177" s="111" t="s">
        <v>3986</v>
      </c>
      <c r="F177" s="150"/>
      <c r="G177" s="108" t="s">
        <v>3987</v>
      </c>
      <c r="H177" s="108" t="s">
        <v>7765</v>
      </c>
      <c r="I177" s="155">
        <v>0</v>
      </c>
      <c r="J177" s="155"/>
      <c r="K177" s="156"/>
      <c r="L177" s="100"/>
      <c r="N177" s="136"/>
      <c r="O177" s="136"/>
      <c r="P177" s="238" t="str">
        <f t="shared" si="2"/>
        <v/>
      </c>
    </row>
    <row r="178" spans="2:16" ht="31.5" hidden="1">
      <c r="B178" s="118">
        <v>7</v>
      </c>
      <c r="C178" s="161">
        <v>41</v>
      </c>
      <c r="D178" s="111" t="s">
        <v>4189</v>
      </c>
      <c r="F178" s="150"/>
      <c r="G178" s="108" t="s">
        <v>4190</v>
      </c>
      <c r="H178" s="116" t="s">
        <v>5729</v>
      </c>
      <c r="I178" s="155">
        <v>2</v>
      </c>
      <c r="J178" s="155"/>
      <c r="K178" s="156" t="s">
        <v>3163</v>
      </c>
      <c r="L178" s="100"/>
      <c r="N178" s="136"/>
      <c r="O178" s="136"/>
      <c r="P178" s="238" t="str">
        <f t="shared" si="2"/>
        <v/>
      </c>
    </row>
    <row r="179" spans="2:16" ht="15.75" hidden="1">
      <c r="B179" s="118">
        <v>7</v>
      </c>
      <c r="C179" s="118">
        <v>42</v>
      </c>
      <c r="D179" s="111" t="s">
        <v>4191</v>
      </c>
      <c r="F179" s="150"/>
      <c r="G179" s="108" t="s">
        <v>3803</v>
      </c>
      <c r="H179" s="108" t="s">
        <v>5665</v>
      </c>
      <c r="I179" s="155">
        <v>0</v>
      </c>
      <c r="J179" s="155"/>
      <c r="K179" s="156"/>
      <c r="L179" s="100"/>
      <c r="N179" s="136"/>
      <c r="O179" s="136"/>
      <c r="P179" s="238" t="str">
        <f t="shared" si="2"/>
        <v/>
      </c>
    </row>
    <row r="180" spans="2:16" ht="15.75" hidden="1">
      <c r="B180" s="118">
        <v>7</v>
      </c>
      <c r="C180" s="118">
        <v>43</v>
      </c>
      <c r="D180" s="111" t="s">
        <v>3804</v>
      </c>
      <c r="F180" s="150"/>
      <c r="G180" s="108" t="s">
        <v>4225</v>
      </c>
      <c r="H180" s="108" t="s">
        <v>5730</v>
      </c>
      <c r="I180" s="155">
        <v>0</v>
      </c>
      <c r="J180" s="155"/>
      <c r="K180" s="156"/>
      <c r="L180" s="100"/>
      <c r="N180" s="136"/>
      <c r="O180" s="136"/>
      <c r="P180" s="238" t="str">
        <f t="shared" si="2"/>
        <v/>
      </c>
    </row>
    <row r="181" spans="2:16" ht="30" hidden="1">
      <c r="B181" s="118">
        <v>7</v>
      </c>
      <c r="C181" s="118">
        <v>44</v>
      </c>
      <c r="D181" s="111" t="s">
        <v>3846</v>
      </c>
      <c r="F181" s="150"/>
      <c r="G181" s="108" t="s">
        <v>1533</v>
      </c>
      <c r="H181" s="108" t="s">
        <v>5731</v>
      </c>
      <c r="I181" s="155">
        <v>0</v>
      </c>
      <c r="J181" s="155"/>
      <c r="K181" s="156"/>
      <c r="L181" s="100"/>
      <c r="N181" s="136"/>
      <c r="O181" s="136"/>
      <c r="P181" s="238" t="str">
        <f t="shared" si="2"/>
        <v/>
      </c>
    </row>
    <row r="182" spans="2:16" ht="30" hidden="1">
      <c r="B182" s="161">
        <v>7</v>
      </c>
      <c r="C182" s="118">
        <v>45</v>
      </c>
      <c r="D182" s="142" t="s">
        <v>3847</v>
      </c>
      <c r="E182" s="142"/>
      <c r="F182" s="150"/>
      <c r="G182" s="141" t="s">
        <v>164</v>
      </c>
      <c r="H182" s="141" t="s">
        <v>5732</v>
      </c>
      <c r="I182" s="155">
        <v>0</v>
      </c>
      <c r="J182" s="155"/>
      <c r="K182" s="156"/>
      <c r="L182" s="100"/>
      <c r="N182" s="136"/>
      <c r="O182" s="136"/>
      <c r="P182" s="238" t="str">
        <f t="shared" si="2"/>
        <v/>
      </c>
    </row>
    <row r="183" spans="2:16" ht="15.75" hidden="1">
      <c r="B183" s="161">
        <v>7</v>
      </c>
      <c r="C183" s="118">
        <v>46</v>
      </c>
      <c r="D183" s="142" t="s">
        <v>1291</v>
      </c>
      <c r="E183" s="142"/>
      <c r="F183" s="150"/>
      <c r="G183" s="141" t="s">
        <v>1151</v>
      </c>
      <c r="H183" s="141" t="s">
        <v>5665</v>
      </c>
      <c r="I183" s="155">
        <v>2</v>
      </c>
      <c r="J183" s="155"/>
      <c r="K183" s="156"/>
      <c r="L183" s="100"/>
      <c r="N183" s="136"/>
      <c r="O183" s="136"/>
      <c r="P183" s="238" t="str">
        <f t="shared" si="2"/>
        <v/>
      </c>
    </row>
    <row r="184" spans="2:16" ht="15.75" hidden="1">
      <c r="B184" s="161">
        <v>7</v>
      </c>
      <c r="C184" s="161">
        <v>47</v>
      </c>
      <c r="D184" s="142" t="s">
        <v>4124</v>
      </c>
      <c r="E184" s="142"/>
      <c r="F184" s="150"/>
      <c r="G184" s="141" t="s">
        <v>3685</v>
      </c>
      <c r="H184" s="141" t="s">
        <v>5665</v>
      </c>
      <c r="I184" s="155">
        <v>6</v>
      </c>
      <c r="J184" s="155"/>
      <c r="K184" s="156"/>
      <c r="L184" s="100"/>
      <c r="N184" s="136"/>
      <c r="O184" s="136"/>
      <c r="P184" s="238" t="str">
        <f t="shared" si="2"/>
        <v/>
      </c>
    </row>
    <row r="185" spans="2:16" ht="15.75" hidden="1">
      <c r="B185" s="161">
        <v>7</v>
      </c>
      <c r="C185" s="161">
        <v>48</v>
      </c>
      <c r="D185" s="142" t="s">
        <v>3953</v>
      </c>
      <c r="E185" s="142"/>
      <c r="F185" s="150"/>
      <c r="G185" s="141" t="s">
        <v>3580</v>
      </c>
      <c r="H185" s="141" t="s">
        <v>5665</v>
      </c>
      <c r="I185" s="155">
        <v>6</v>
      </c>
      <c r="J185" s="155"/>
      <c r="K185" s="156"/>
      <c r="L185" s="100"/>
      <c r="N185" s="136"/>
      <c r="O185" s="136"/>
      <c r="P185" s="238" t="str">
        <f t="shared" si="2"/>
        <v/>
      </c>
    </row>
    <row r="186" spans="2:16" ht="15.75" hidden="1">
      <c r="B186" s="161">
        <v>7</v>
      </c>
      <c r="C186" s="161">
        <v>49</v>
      </c>
      <c r="D186" s="142" t="s">
        <v>4265</v>
      </c>
      <c r="E186" s="142"/>
      <c r="F186" s="150"/>
      <c r="G186" s="141" t="s">
        <v>4296</v>
      </c>
      <c r="H186" s="141" t="s">
        <v>5665</v>
      </c>
      <c r="I186" s="155">
        <v>6</v>
      </c>
      <c r="J186" s="155"/>
      <c r="K186" s="156"/>
      <c r="L186" s="100"/>
      <c r="N186" s="136"/>
      <c r="O186" s="136"/>
      <c r="P186" s="238" t="str">
        <f t="shared" si="2"/>
        <v/>
      </c>
    </row>
    <row r="187" spans="2:16" ht="15.75" hidden="1">
      <c r="B187" s="161">
        <v>7</v>
      </c>
      <c r="C187" s="118">
        <v>50</v>
      </c>
      <c r="D187" s="142" t="s">
        <v>1152</v>
      </c>
      <c r="E187" s="142"/>
      <c r="F187" s="150"/>
      <c r="G187" s="141" t="s">
        <v>4212</v>
      </c>
      <c r="H187" s="141" t="s">
        <v>5665</v>
      </c>
      <c r="I187" s="155">
        <v>6</v>
      </c>
      <c r="J187" s="155"/>
      <c r="K187" s="156"/>
      <c r="L187" s="100"/>
      <c r="N187" s="136"/>
      <c r="O187" s="136"/>
      <c r="P187" s="238" t="str">
        <f t="shared" si="2"/>
        <v/>
      </c>
    </row>
    <row r="188" spans="2:16" ht="45" hidden="1">
      <c r="B188" s="161">
        <v>7</v>
      </c>
      <c r="C188" s="118">
        <v>51</v>
      </c>
      <c r="D188" s="142" t="s">
        <v>724</v>
      </c>
      <c r="E188" s="142"/>
      <c r="F188" s="150"/>
      <c r="G188" s="141" t="s">
        <v>799</v>
      </c>
      <c r="H188" s="141" t="s">
        <v>5733</v>
      </c>
      <c r="I188" s="155">
        <v>7</v>
      </c>
      <c r="J188" s="155"/>
      <c r="K188" s="156"/>
      <c r="L188" s="100"/>
      <c r="N188" s="136"/>
      <c r="O188" s="136"/>
      <c r="P188" s="238" t="str">
        <f t="shared" si="2"/>
        <v/>
      </c>
    </row>
    <row r="189" spans="2:16" ht="60" hidden="1">
      <c r="B189" s="161">
        <v>7</v>
      </c>
      <c r="C189" s="118">
        <v>52</v>
      </c>
      <c r="D189" s="142" t="s">
        <v>1153</v>
      </c>
      <c r="E189" s="142"/>
      <c r="F189" s="150"/>
      <c r="G189" s="108" t="s">
        <v>3909</v>
      </c>
      <c r="H189" s="66" t="s">
        <v>7019</v>
      </c>
      <c r="I189" s="155">
        <v>21</v>
      </c>
      <c r="J189" s="155"/>
      <c r="K189" s="156"/>
      <c r="L189" s="100"/>
      <c r="N189" s="136"/>
      <c r="O189" s="136"/>
      <c r="P189" s="238" t="str">
        <f t="shared" si="2"/>
        <v/>
      </c>
    </row>
    <row r="190" spans="2:16" ht="15.75" hidden="1">
      <c r="B190" s="118">
        <v>7</v>
      </c>
      <c r="C190" s="77">
        <v>53</v>
      </c>
      <c r="D190" s="111" t="s">
        <v>3848</v>
      </c>
      <c r="F190" s="150"/>
      <c r="G190" s="108" t="s">
        <v>4610</v>
      </c>
      <c r="H190" s="108" t="s">
        <v>7766</v>
      </c>
      <c r="I190" s="155">
        <v>0</v>
      </c>
      <c r="J190" s="155"/>
      <c r="K190" s="156"/>
      <c r="L190" s="100"/>
      <c r="N190" s="136"/>
      <c r="O190" s="136"/>
      <c r="P190" s="238" t="str">
        <f t="shared" si="2"/>
        <v/>
      </c>
    </row>
    <row r="191" spans="2:16" ht="15.75" hidden="1">
      <c r="B191" s="118">
        <v>7</v>
      </c>
      <c r="C191" s="77">
        <v>54</v>
      </c>
      <c r="D191" s="111" t="s">
        <v>3937</v>
      </c>
      <c r="F191" s="150"/>
      <c r="G191" s="108" t="s">
        <v>1632</v>
      </c>
      <c r="H191" s="108" t="s">
        <v>5734</v>
      </c>
      <c r="I191" s="155">
        <v>0</v>
      </c>
      <c r="J191" s="155"/>
      <c r="K191" s="156"/>
      <c r="L191" s="100"/>
      <c r="N191" s="136"/>
      <c r="O191" s="136"/>
      <c r="P191" s="238" t="str">
        <f t="shared" si="2"/>
        <v/>
      </c>
    </row>
    <row r="192" spans="2:16" ht="30" hidden="1">
      <c r="B192" s="118">
        <v>7</v>
      </c>
      <c r="C192" s="77">
        <v>55</v>
      </c>
      <c r="D192" s="111" t="s">
        <v>3938</v>
      </c>
      <c r="F192" s="150"/>
      <c r="G192" s="108" t="s">
        <v>3029</v>
      </c>
      <c r="H192" s="108" t="s">
        <v>13183</v>
      </c>
      <c r="I192" s="155">
        <v>2</v>
      </c>
      <c r="J192" s="155"/>
      <c r="K192" s="156" t="s">
        <v>3163</v>
      </c>
      <c r="L192" s="100"/>
      <c r="N192" s="136"/>
      <c r="O192" s="136"/>
      <c r="P192" s="238" t="str">
        <f t="shared" si="2"/>
        <v/>
      </c>
    </row>
    <row r="193" spans="2:16" ht="15.75" hidden="1">
      <c r="B193" s="118">
        <v>7</v>
      </c>
      <c r="C193" s="77">
        <v>56</v>
      </c>
      <c r="D193" s="111" t="s">
        <v>3939</v>
      </c>
      <c r="F193" s="150"/>
      <c r="G193" s="108" t="s">
        <v>3694</v>
      </c>
      <c r="H193" s="108" t="s">
        <v>5735</v>
      </c>
      <c r="I193" s="155">
        <v>0</v>
      </c>
      <c r="J193" s="155"/>
      <c r="K193" s="156"/>
      <c r="L193" s="100"/>
      <c r="N193" s="136"/>
      <c r="O193" s="136"/>
      <c r="P193" s="238" t="str">
        <f t="shared" si="2"/>
        <v/>
      </c>
    </row>
    <row r="194" spans="2:16" ht="15.75" hidden="1">
      <c r="B194" s="118">
        <v>7</v>
      </c>
      <c r="C194" s="77">
        <v>57</v>
      </c>
      <c r="D194" s="111" t="s">
        <v>4223</v>
      </c>
      <c r="F194" s="150"/>
      <c r="G194" s="108" t="s">
        <v>2764</v>
      </c>
      <c r="H194" s="108" t="s">
        <v>5736</v>
      </c>
      <c r="I194" s="155">
        <v>0</v>
      </c>
      <c r="J194" s="155"/>
      <c r="K194" s="156"/>
      <c r="L194" s="100"/>
      <c r="N194" s="136"/>
      <c r="O194" s="136"/>
      <c r="P194" s="238" t="str">
        <f t="shared" si="2"/>
        <v/>
      </c>
    </row>
    <row r="195" spans="2:16" ht="15.75" hidden="1">
      <c r="B195" s="161">
        <v>7</v>
      </c>
      <c r="C195" s="77">
        <v>58</v>
      </c>
      <c r="D195" s="142" t="s">
        <v>986</v>
      </c>
      <c r="E195" s="142"/>
      <c r="F195" s="150"/>
      <c r="G195" s="141" t="s">
        <v>2389</v>
      </c>
      <c r="H195" s="141">
        <v>0</v>
      </c>
      <c r="I195" s="155">
        <v>2</v>
      </c>
      <c r="J195" s="155"/>
      <c r="K195" s="156"/>
      <c r="L195" s="100"/>
      <c r="N195" s="136"/>
      <c r="O195" s="136"/>
      <c r="P195" s="238" t="str">
        <f t="shared" ref="P195:P258" si="3">IF(OR(I195="",IFERROR(FIND("-"&amp;B195&amp;"-","-6-7-8-10-11-26-33-35-36-37-38-39-40-47-52-54-56-63-67-75-78-94-95-101-138-140-"),0)&gt;0,
AND(B195=1,IFERROR(FIND("-"&amp;D195&amp;"-","-12-13-14-"),0)&gt;0),
AND(B195=22,IFERROR(FIND("-"&amp;D195&amp;"-","-04-05-"),0)&gt;0),
AND(B195=34,IFERROR(FIND("-"&amp;D195&amp;"-","-00-01-04-08-09-10-11-12-13-14-15-"),0)&gt;0),
AND(B195=45,IFERROR(FIND("-"&amp;D195&amp;"-","-08-"),0)&gt;0),
AND(B195=49,IFERROR(FIND("-"&amp;D195&amp;"-","-ROW-"),0)&gt;0),
AND(B195=51,IFERROR(FIND("-"&amp;D195&amp;"-","-14-15-36-"),0)&gt;0),
AND(B195=79,IFERROR(FIND("-"&amp;D195&amp;"-","-11-"),0)&gt;0),
AND(B195=102,IFERROR(FIND("-"&amp;D195&amp;"-","-02-"),0)&gt;0)),"",
 IF(AND(N195="",O195=""),"",
  "Label.create(:concept_id =&gt; Concept.find_by_codelist_and_code("&amp;B195&amp;", "&amp;IF(D195="","nil","'"&amp;D195&amp;"'")&amp;").id, "&amp;
  ":locale =&gt; '"&amp;M$2&amp;"'"&amp;", "&amp;
  ":preflabel =&gt; '"&amp;(IF(N195="",G195,N195)&amp;"', "&amp;
  ":scopenote =&gt; "&amp;IF(AND(O195="",H195="",L195=""),"nil","'"&amp; IF(L195="", "",$M$3 &amp; IF(ISERROR(FIND("
", L195))," ","&lt;br&gt;&amp;nbsp;&amp;nbsp;&amp;nbsp;&amp;nbsp;• ") &amp; SUBSTITUTE(SUBSTITUTE(SUBSTITUTE(L195, "&amp;", "&amp;amp;"),"&lt;","&amp;lt;"),"
","&lt;br&gt;&amp;nbsp;&amp;nbsp;&amp;nbsp;&amp;nbsp;• ")) &amp; IF(OR(L195="",H195=""),"","&lt;br&gt;") &amp; SUBSTITUTE(SUBSTITUTE(IF(O195="",H195,O195),"&amp;","&amp;amp;"),"&lt;","&amp;lt;")&amp;"'")&amp;")")
))</f>
        <v/>
      </c>
    </row>
    <row r="196" spans="2:16" ht="15.75" hidden="1">
      <c r="B196" s="161">
        <v>7</v>
      </c>
      <c r="C196" s="77">
        <v>59</v>
      </c>
      <c r="D196" s="142" t="s">
        <v>492</v>
      </c>
      <c r="E196" s="142"/>
      <c r="F196" s="150"/>
      <c r="G196" s="141" t="s">
        <v>3029</v>
      </c>
      <c r="H196" s="141" t="s">
        <v>5737</v>
      </c>
      <c r="I196" s="155">
        <v>2</v>
      </c>
      <c r="J196" s="155"/>
      <c r="K196" s="156"/>
      <c r="L196" s="100"/>
      <c r="N196" s="136"/>
      <c r="O196" s="136"/>
      <c r="P196" s="238" t="str">
        <f t="shared" si="3"/>
        <v/>
      </c>
    </row>
    <row r="197" spans="2:16" ht="30" hidden="1">
      <c r="B197" s="118">
        <v>7</v>
      </c>
      <c r="C197" s="77">
        <v>60</v>
      </c>
      <c r="D197" s="111" t="s">
        <v>4307</v>
      </c>
      <c r="F197" s="150"/>
      <c r="G197" s="108" t="s">
        <v>3183</v>
      </c>
      <c r="H197" s="141" t="s">
        <v>5738</v>
      </c>
      <c r="I197" s="155">
        <v>0</v>
      </c>
      <c r="J197" s="155"/>
      <c r="K197" s="156"/>
      <c r="L197" s="100"/>
      <c r="N197" s="136"/>
      <c r="O197" s="136"/>
      <c r="P197" s="238" t="str">
        <f t="shared" si="3"/>
        <v/>
      </c>
    </row>
    <row r="198" spans="2:16" ht="15.75" hidden="1">
      <c r="B198" s="118">
        <v>7</v>
      </c>
      <c r="C198" s="77">
        <v>64</v>
      </c>
      <c r="D198" s="111" t="s">
        <v>4308</v>
      </c>
      <c r="F198" s="150"/>
      <c r="G198" s="108" t="s">
        <v>4171</v>
      </c>
      <c r="H198" s="108" t="s">
        <v>5739</v>
      </c>
      <c r="I198" s="155">
        <v>0</v>
      </c>
      <c r="J198" s="155"/>
      <c r="K198" s="156"/>
      <c r="L198" s="100"/>
      <c r="N198" s="136"/>
      <c r="O198" s="136"/>
      <c r="P198" s="238" t="str">
        <f t="shared" si="3"/>
        <v/>
      </c>
    </row>
    <row r="199" spans="2:16" ht="15.75" hidden="1">
      <c r="B199" s="118">
        <v>7</v>
      </c>
      <c r="C199" s="77">
        <v>65</v>
      </c>
      <c r="D199" s="111" t="s">
        <v>3894</v>
      </c>
      <c r="F199" s="150"/>
      <c r="G199" s="108" t="s">
        <v>3993</v>
      </c>
      <c r="H199" s="108" t="s">
        <v>5665</v>
      </c>
      <c r="I199" s="155">
        <v>0</v>
      </c>
      <c r="J199" s="155"/>
      <c r="K199" s="156"/>
      <c r="L199" s="100"/>
      <c r="N199" s="136"/>
      <c r="O199" s="136"/>
      <c r="P199" s="238" t="str">
        <f t="shared" si="3"/>
        <v/>
      </c>
    </row>
    <row r="200" spans="2:16" ht="15.75" hidden="1">
      <c r="B200" s="118">
        <v>7</v>
      </c>
      <c r="C200" s="77">
        <v>66</v>
      </c>
      <c r="D200" s="111" t="s">
        <v>3969</v>
      </c>
      <c r="F200" s="150"/>
      <c r="G200" s="108" t="s">
        <v>722</v>
      </c>
      <c r="H200" s="108" t="s">
        <v>5740</v>
      </c>
      <c r="I200" s="155">
        <v>0</v>
      </c>
      <c r="J200" s="155"/>
      <c r="K200" s="156"/>
      <c r="L200" s="100"/>
      <c r="N200" s="136"/>
      <c r="O200" s="136"/>
      <c r="P200" s="238" t="str">
        <f t="shared" si="3"/>
        <v/>
      </c>
    </row>
    <row r="201" spans="2:16" ht="15.75" hidden="1">
      <c r="B201" s="118">
        <v>7</v>
      </c>
      <c r="C201" s="77">
        <v>67</v>
      </c>
      <c r="D201" s="111" t="s">
        <v>3970</v>
      </c>
      <c r="F201" s="150"/>
      <c r="G201" s="108" t="s">
        <v>883</v>
      </c>
      <c r="H201" s="108" t="s">
        <v>5741</v>
      </c>
      <c r="I201" s="155">
        <v>0</v>
      </c>
      <c r="J201" s="155"/>
      <c r="K201" s="156"/>
      <c r="L201" s="100"/>
      <c r="N201" s="136"/>
      <c r="O201" s="136"/>
      <c r="P201" s="238" t="str">
        <f t="shared" si="3"/>
        <v/>
      </c>
    </row>
    <row r="202" spans="2:16" ht="15.75" hidden="1">
      <c r="B202" s="118">
        <v>7</v>
      </c>
      <c r="C202" s="77">
        <v>68</v>
      </c>
      <c r="D202" s="111" t="s">
        <v>576</v>
      </c>
      <c r="F202" s="150"/>
      <c r="G202" s="108" t="s">
        <v>884</v>
      </c>
      <c r="H202" s="108" t="s">
        <v>5742</v>
      </c>
      <c r="I202" s="155">
        <v>0</v>
      </c>
      <c r="J202" s="155"/>
      <c r="K202" s="156"/>
      <c r="L202" s="100"/>
      <c r="N202" s="136"/>
      <c r="O202" s="136"/>
      <c r="P202" s="238" t="str">
        <f t="shared" si="3"/>
        <v/>
      </c>
    </row>
    <row r="203" spans="2:16" ht="30" hidden="1">
      <c r="B203" s="118">
        <v>7</v>
      </c>
      <c r="C203" s="77">
        <v>69</v>
      </c>
      <c r="D203" s="111" t="s">
        <v>4594</v>
      </c>
      <c r="F203" s="150"/>
      <c r="G203" s="108" t="s">
        <v>577</v>
      </c>
      <c r="H203" s="108" t="s">
        <v>7768</v>
      </c>
      <c r="I203" s="155">
        <v>0</v>
      </c>
      <c r="J203" s="155"/>
      <c r="K203" s="156"/>
      <c r="L203" s="100"/>
      <c r="N203" s="136"/>
      <c r="O203" s="136"/>
      <c r="P203" s="238" t="str">
        <f t="shared" si="3"/>
        <v/>
      </c>
    </row>
    <row r="204" spans="2:16" ht="15.75" hidden="1">
      <c r="B204" s="118">
        <v>7</v>
      </c>
      <c r="C204" s="77">
        <v>70</v>
      </c>
      <c r="D204" s="111" t="s">
        <v>3098</v>
      </c>
      <c r="F204" s="150"/>
      <c r="G204" s="108" t="s">
        <v>3402</v>
      </c>
      <c r="H204" s="108" t="s">
        <v>5665</v>
      </c>
      <c r="I204" s="155">
        <v>0</v>
      </c>
      <c r="J204" s="155"/>
      <c r="K204" s="156"/>
      <c r="L204" s="100"/>
      <c r="N204" s="136"/>
      <c r="O204" s="136"/>
      <c r="P204" s="238" t="str">
        <f t="shared" si="3"/>
        <v/>
      </c>
    </row>
    <row r="205" spans="2:16" ht="15.75" hidden="1">
      <c r="B205" s="118">
        <v>7</v>
      </c>
      <c r="C205" s="77">
        <v>71</v>
      </c>
      <c r="D205" s="111" t="s">
        <v>3403</v>
      </c>
      <c r="F205" s="150"/>
      <c r="G205" s="108" t="s">
        <v>3405</v>
      </c>
      <c r="H205" s="108" t="s">
        <v>5743</v>
      </c>
      <c r="I205" s="155">
        <v>0</v>
      </c>
      <c r="J205" s="155"/>
      <c r="K205" s="156"/>
      <c r="L205" s="100"/>
      <c r="N205" s="136"/>
      <c r="O205" s="136"/>
      <c r="P205" s="238" t="str">
        <f t="shared" si="3"/>
        <v/>
      </c>
    </row>
    <row r="206" spans="2:16" ht="15.75" hidden="1">
      <c r="B206" s="118">
        <v>7</v>
      </c>
      <c r="C206" s="77">
        <v>72</v>
      </c>
      <c r="D206" s="111" t="s">
        <v>3499</v>
      </c>
      <c r="F206" s="150"/>
      <c r="G206" s="108" t="s">
        <v>3500</v>
      </c>
      <c r="H206" s="108" t="s">
        <v>5744</v>
      </c>
      <c r="I206" s="155">
        <v>0</v>
      </c>
      <c r="J206" s="155"/>
      <c r="K206" s="156"/>
      <c r="L206" s="100"/>
      <c r="N206" s="136"/>
      <c r="O206" s="136"/>
      <c r="P206" s="238" t="str">
        <f t="shared" si="3"/>
        <v/>
      </c>
    </row>
    <row r="207" spans="2:16" ht="30" hidden="1">
      <c r="B207" s="118">
        <v>7</v>
      </c>
      <c r="C207" s="77">
        <v>73</v>
      </c>
      <c r="D207" s="111" t="s">
        <v>39</v>
      </c>
      <c r="F207" s="150"/>
      <c r="G207" s="108" t="s">
        <v>40</v>
      </c>
      <c r="H207" s="108" t="s">
        <v>7768</v>
      </c>
      <c r="I207" s="155">
        <v>0</v>
      </c>
      <c r="J207" s="155"/>
      <c r="K207" s="156"/>
      <c r="L207" s="100"/>
      <c r="N207" s="136"/>
      <c r="O207" s="136"/>
      <c r="P207" s="238" t="str">
        <f t="shared" si="3"/>
        <v/>
      </c>
    </row>
    <row r="208" spans="2:16" ht="60" hidden="1">
      <c r="B208" s="118">
        <v>7</v>
      </c>
      <c r="C208" s="77">
        <v>74</v>
      </c>
      <c r="D208" s="111" t="s">
        <v>41</v>
      </c>
      <c r="F208" s="150"/>
      <c r="G208" s="108" t="s">
        <v>531</v>
      </c>
      <c r="H208" s="108" t="s">
        <v>5745</v>
      </c>
      <c r="I208" s="155">
        <v>0</v>
      </c>
      <c r="J208" s="155">
        <v>14</v>
      </c>
      <c r="K208" s="156"/>
      <c r="L208" s="100"/>
      <c r="N208" s="136"/>
      <c r="O208" s="136"/>
      <c r="P208" s="238" t="str">
        <f t="shared" si="3"/>
        <v/>
      </c>
    </row>
    <row r="209" spans="2:16" ht="15.75" hidden="1">
      <c r="B209" s="118">
        <v>7</v>
      </c>
      <c r="C209" s="77">
        <v>75</v>
      </c>
      <c r="D209" s="111" t="s">
        <v>532</v>
      </c>
      <c r="F209" s="150"/>
      <c r="G209" s="108" t="s">
        <v>1225</v>
      </c>
      <c r="H209" s="108" t="s">
        <v>5746</v>
      </c>
      <c r="I209" s="155">
        <v>0</v>
      </c>
      <c r="J209" s="155">
        <v>14</v>
      </c>
      <c r="K209" s="156"/>
      <c r="L209" s="100"/>
      <c r="N209" s="136"/>
      <c r="O209" s="136"/>
      <c r="P209" s="238" t="str">
        <f t="shared" si="3"/>
        <v/>
      </c>
    </row>
    <row r="210" spans="2:16" ht="15.75" hidden="1">
      <c r="B210" s="118">
        <v>7</v>
      </c>
      <c r="C210" s="77">
        <v>76</v>
      </c>
      <c r="D210" s="111" t="s">
        <v>344</v>
      </c>
      <c r="F210" s="150"/>
      <c r="G210" s="108" t="s">
        <v>345</v>
      </c>
      <c r="H210" s="108" t="s">
        <v>5665</v>
      </c>
      <c r="I210" s="155">
        <v>0</v>
      </c>
      <c r="J210" s="155"/>
      <c r="K210" s="156"/>
      <c r="L210" s="100"/>
      <c r="N210" s="136"/>
      <c r="O210" s="136"/>
      <c r="P210" s="238" t="str">
        <f t="shared" si="3"/>
        <v/>
      </c>
    </row>
    <row r="211" spans="2:16" ht="15.75" hidden="1">
      <c r="B211" s="118">
        <v>7</v>
      </c>
      <c r="C211" s="77">
        <v>77</v>
      </c>
      <c r="D211" s="111" t="s">
        <v>346</v>
      </c>
      <c r="F211" s="150"/>
      <c r="G211" s="108" t="s">
        <v>668</v>
      </c>
      <c r="H211" s="108" t="s">
        <v>5665</v>
      </c>
      <c r="I211" s="155">
        <v>0</v>
      </c>
      <c r="J211" s="155"/>
      <c r="K211" s="156"/>
      <c r="L211" s="100"/>
      <c r="N211" s="136"/>
      <c r="O211" s="136"/>
      <c r="P211" s="238" t="str">
        <f t="shared" si="3"/>
        <v/>
      </c>
    </row>
    <row r="212" spans="2:16" ht="15.75" hidden="1">
      <c r="B212" s="118">
        <v>7</v>
      </c>
      <c r="C212" s="77">
        <v>78</v>
      </c>
      <c r="D212" s="111" t="s">
        <v>669</v>
      </c>
      <c r="F212" s="150"/>
      <c r="G212" s="108" t="s">
        <v>42</v>
      </c>
      <c r="H212" s="108" t="s">
        <v>5747</v>
      </c>
      <c r="I212" s="155">
        <v>0</v>
      </c>
      <c r="J212" s="155"/>
      <c r="K212" s="156"/>
      <c r="L212" s="100"/>
      <c r="N212" s="136"/>
      <c r="O212" s="136"/>
      <c r="P212" s="238" t="str">
        <f t="shared" si="3"/>
        <v/>
      </c>
    </row>
    <row r="213" spans="2:16" ht="45" hidden="1">
      <c r="B213" s="118">
        <v>7</v>
      </c>
      <c r="C213" s="77">
        <v>79</v>
      </c>
      <c r="D213" s="111" t="s">
        <v>396</v>
      </c>
      <c r="F213" s="150"/>
      <c r="G213" s="108" t="s">
        <v>397</v>
      </c>
      <c r="H213" s="141" t="s">
        <v>7769</v>
      </c>
      <c r="I213" s="155">
        <v>0</v>
      </c>
      <c r="J213" s="155"/>
      <c r="K213" s="156"/>
      <c r="L213" s="100"/>
      <c r="N213" s="136"/>
      <c r="O213" s="136"/>
      <c r="P213" s="238" t="str">
        <f t="shared" si="3"/>
        <v/>
      </c>
    </row>
    <row r="214" spans="2:16" ht="75" hidden="1">
      <c r="B214" s="118">
        <v>7</v>
      </c>
      <c r="C214" s="77">
        <v>80</v>
      </c>
      <c r="D214" s="111" t="s">
        <v>398</v>
      </c>
      <c r="F214" s="150"/>
      <c r="G214" s="108" t="s">
        <v>4192</v>
      </c>
      <c r="H214" s="141" t="s">
        <v>7783</v>
      </c>
      <c r="I214" s="155">
        <v>0</v>
      </c>
      <c r="J214" s="155">
        <v>6</v>
      </c>
      <c r="K214" s="156"/>
      <c r="L214" s="100"/>
      <c r="N214" s="136"/>
      <c r="O214" s="136"/>
      <c r="P214" s="238" t="str">
        <f t="shared" si="3"/>
        <v/>
      </c>
    </row>
    <row r="215" spans="2:16" ht="15.75" hidden="1">
      <c r="B215" s="118">
        <v>7</v>
      </c>
      <c r="C215" s="77">
        <v>81</v>
      </c>
      <c r="D215" s="111" t="s">
        <v>399</v>
      </c>
      <c r="F215" s="150"/>
      <c r="G215" s="108" t="s">
        <v>574</v>
      </c>
      <c r="H215" s="108" t="s">
        <v>5665</v>
      </c>
      <c r="I215" s="155">
        <v>0</v>
      </c>
      <c r="J215" s="155"/>
      <c r="K215" s="156"/>
      <c r="L215" s="100"/>
      <c r="N215" s="136"/>
      <c r="O215" s="136"/>
      <c r="P215" s="238" t="str">
        <f t="shared" si="3"/>
        <v/>
      </c>
    </row>
    <row r="216" spans="2:16" ht="15.75" hidden="1">
      <c r="B216" s="118">
        <v>7</v>
      </c>
      <c r="C216" s="77">
        <v>82</v>
      </c>
      <c r="D216" s="111" t="s">
        <v>575</v>
      </c>
      <c r="F216" s="150"/>
      <c r="G216" s="108" t="s">
        <v>253</v>
      </c>
      <c r="H216" s="108" t="s">
        <v>5665</v>
      </c>
      <c r="I216" s="155">
        <v>0</v>
      </c>
      <c r="J216" s="155"/>
      <c r="K216" s="156"/>
      <c r="L216" s="100"/>
      <c r="N216" s="136"/>
      <c r="O216" s="136"/>
      <c r="P216" s="238" t="str">
        <f t="shared" si="3"/>
        <v/>
      </c>
    </row>
    <row r="217" spans="2:16" ht="15.75" hidden="1">
      <c r="B217" s="161">
        <v>7</v>
      </c>
      <c r="C217" s="77">
        <v>83</v>
      </c>
      <c r="D217" s="142" t="s">
        <v>2146</v>
      </c>
      <c r="E217" s="142"/>
      <c r="F217" s="150"/>
      <c r="G217" s="141" t="s">
        <v>1729</v>
      </c>
      <c r="H217" s="141" t="s">
        <v>7770</v>
      </c>
      <c r="I217" s="155">
        <v>2</v>
      </c>
      <c r="J217" s="155"/>
      <c r="K217" s="156"/>
      <c r="L217" s="100"/>
      <c r="N217" s="136"/>
      <c r="O217" s="136"/>
      <c r="P217" s="238" t="str">
        <f t="shared" si="3"/>
        <v/>
      </c>
    </row>
    <row r="218" spans="2:16" ht="30" hidden="1">
      <c r="B218" s="161">
        <v>7</v>
      </c>
      <c r="C218" s="77">
        <v>84</v>
      </c>
      <c r="D218" s="142" t="s">
        <v>3982</v>
      </c>
      <c r="E218" s="142"/>
      <c r="F218" s="150"/>
      <c r="G218" s="108" t="s">
        <v>68</v>
      </c>
      <c r="H218" s="108" t="s">
        <v>7188</v>
      </c>
      <c r="I218" s="155">
        <v>6</v>
      </c>
      <c r="J218" s="155"/>
      <c r="K218" s="156"/>
      <c r="L218" s="100"/>
      <c r="N218" s="136"/>
      <c r="O218" s="136"/>
      <c r="P218" s="238" t="str">
        <f t="shared" si="3"/>
        <v/>
      </c>
    </row>
    <row r="219" spans="2:16" ht="45" hidden="1">
      <c r="B219" s="161">
        <v>7</v>
      </c>
      <c r="C219" s="77">
        <v>85</v>
      </c>
      <c r="D219" s="142" t="s">
        <v>2822</v>
      </c>
      <c r="E219" s="142"/>
      <c r="F219" s="150"/>
      <c r="G219" s="108" t="s">
        <v>1338</v>
      </c>
      <c r="H219" s="108" t="s">
        <v>7771</v>
      </c>
      <c r="I219" s="155">
        <v>8</v>
      </c>
      <c r="J219" s="155"/>
      <c r="K219" s="156"/>
      <c r="L219" s="100"/>
      <c r="N219" s="136"/>
      <c r="O219" s="136"/>
      <c r="P219" s="238" t="str">
        <f t="shared" si="3"/>
        <v/>
      </c>
    </row>
    <row r="220" spans="2:16" ht="30" hidden="1">
      <c r="B220" s="161">
        <v>7</v>
      </c>
      <c r="C220" s="77">
        <v>86</v>
      </c>
      <c r="D220" s="142" t="s">
        <v>2776</v>
      </c>
      <c r="E220" s="142"/>
      <c r="F220" s="150"/>
      <c r="G220" s="108" t="s">
        <v>451</v>
      </c>
      <c r="H220" s="108" t="s">
        <v>7768</v>
      </c>
      <c r="I220" s="155">
        <v>8</v>
      </c>
      <c r="J220" s="155"/>
      <c r="K220" s="156"/>
      <c r="L220" s="100"/>
      <c r="N220" s="136"/>
      <c r="O220" s="136"/>
      <c r="P220" s="238" t="str">
        <f t="shared" si="3"/>
        <v/>
      </c>
    </row>
    <row r="221" spans="2:16" ht="15.75" hidden="1">
      <c r="B221" s="161">
        <v>7</v>
      </c>
      <c r="C221" s="77">
        <v>87</v>
      </c>
      <c r="D221" s="142" t="s">
        <v>2778</v>
      </c>
      <c r="E221" s="142"/>
      <c r="F221" s="150"/>
      <c r="G221" s="108" t="s">
        <v>3861</v>
      </c>
      <c r="H221" s="108" t="s">
        <v>5665</v>
      </c>
      <c r="I221" s="155">
        <v>8</v>
      </c>
      <c r="J221" s="155"/>
      <c r="K221" s="156"/>
      <c r="L221" s="100"/>
      <c r="N221" s="136"/>
      <c r="O221" s="136"/>
      <c r="P221" s="238" t="str">
        <f t="shared" si="3"/>
        <v/>
      </c>
    </row>
    <row r="222" spans="2:16" ht="15.75" hidden="1">
      <c r="B222" s="161">
        <v>7</v>
      </c>
      <c r="C222" s="77">
        <v>88</v>
      </c>
      <c r="D222" s="142" t="s">
        <v>254</v>
      </c>
      <c r="E222" s="142"/>
      <c r="F222" s="150"/>
      <c r="G222" s="108" t="s">
        <v>1242</v>
      </c>
      <c r="H222" s="108" t="s">
        <v>5748</v>
      </c>
      <c r="I222" s="155">
        <v>0</v>
      </c>
      <c r="J222" s="155"/>
      <c r="K222" s="156"/>
      <c r="L222" s="100"/>
      <c r="N222" s="136"/>
      <c r="O222" s="136"/>
      <c r="P222" s="238" t="str">
        <f t="shared" si="3"/>
        <v/>
      </c>
    </row>
    <row r="223" spans="2:16" ht="15.75" hidden="1">
      <c r="B223" s="118">
        <v>7</v>
      </c>
      <c r="C223" s="77">
        <v>90</v>
      </c>
      <c r="D223" s="111" t="s">
        <v>255</v>
      </c>
      <c r="F223" s="150"/>
      <c r="G223" s="108" t="s">
        <v>343</v>
      </c>
      <c r="H223" s="108" t="s">
        <v>5749</v>
      </c>
      <c r="I223" s="155">
        <v>0</v>
      </c>
      <c r="J223" s="155"/>
      <c r="K223" s="156"/>
      <c r="L223" s="100"/>
      <c r="N223" s="136"/>
      <c r="O223" s="136"/>
      <c r="P223" s="238" t="str">
        <f t="shared" si="3"/>
        <v/>
      </c>
    </row>
    <row r="224" spans="2:16" ht="15.75" hidden="1">
      <c r="B224" s="118">
        <v>7</v>
      </c>
      <c r="C224" s="77">
        <v>91</v>
      </c>
      <c r="D224" s="111" t="s">
        <v>256</v>
      </c>
      <c r="F224" s="150"/>
      <c r="G224" s="108" t="s">
        <v>285</v>
      </c>
      <c r="H224" s="239" t="s">
        <v>5750</v>
      </c>
      <c r="I224" s="155">
        <v>2</v>
      </c>
      <c r="J224" s="155"/>
      <c r="K224" s="156" t="s">
        <v>3163</v>
      </c>
      <c r="L224" s="100"/>
      <c r="N224" s="136"/>
      <c r="O224" s="136"/>
      <c r="P224" s="238" t="str">
        <f t="shared" si="3"/>
        <v/>
      </c>
    </row>
    <row r="225" spans="2:16" ht="15.75" hidden="1">
      <c r="B225" s="118">
        <v>7</v>
      </c>
      <c r="C225" s="77">
        <v>92</v>
      </c>
      <c r="D225" s="111" t="s">
        <v>47</v>
      </c>
      <c r="F225" s="150"/>
      <c r="G225" s="108" t="s">
        <v>84</v>
      </c>
      <c r="H225" s="239" t="s">
        <v>5750</v>
      </c>
      <c r="I225" s="155">
        <v>2</v>
      </c>
      <c r="J225" s="155"/>
      <c r="K225" s="156" t="s">
        <v>3163</v>
      </c>
      <c r="L225" s="100"/>
      <c r="N225" s="136"/>
      <c r="O225" s="136"/>
      <c r="P225" s="238" t="str">
        <f t="shared" si="3"/>
        <v/>
      </c>
    </row>
    <row r="226" spans="2:16" ht="15.75" hidden="1">
      <c r="B226" s="118">
        <v>7</v>
      </c>
      <c r="C226" s="77">
        <v>93</v>
      </c>
      <c r="D226" s="111" t="s">
        <v>85</v>
      </c>
      <c r="F226" s="150"/>
      <c r="G226" s="108" t="s">
        <v>86</v>
      </c>
      <c r="H226" s="239" t="s">
        <v>5751</v>
      </c>
      <c r="I226" s="155">
        <v>2</v>
      </c>
      <c r="J226" s="155"/>
      <c r="K226" s="156" t="s">
        <v>3163</v>
      </c>
      <c r="L226" s="100"/>
      <c r="N226" s="136"/>
      <c r="O226" s="136"/>
      <c r="P226" s="238" t="str">
        <f t="shared" si="3"/>
        <v/>
      </c>
    </row>
    <row r="227" spans="2:16" ht="15.75" hidden="1">
      <c r="B227" s="118">
        <v>7</v>
      </c>
      <c r="C227" s="77">
        <v>94</v>
      </c>
      <c r="D227" s="111" t="s">
        <v>87</v>
      </c>
      <c r="F227" s="150"/>
      <c r="G227" s="108" t="s">
        <v>221</v>
      </c>
      <c r="H227" s="239" t="s">
        <v>5751</v>
      </c>
      <c r="I227" s="155">
        <v>2</v>
      </c>
      <c r="J227" s="155"/>
      <c r="K227" s="156" t="s">
        <v>3163</v>
      </c>
      <c r="L227" s="100"/>
      <c r="N227" s="136"/>
      <c r="O227" s="136"/>
      <c r="P227" s="238" t="str">
        <f t="shared" si="3"/>
        <v/>
      </c>
    </row>
    <row r="228" spans="2:16" ht="15.75" hidden="1">
      <c r="B228" s="118">
        <v>7</v>
      </c>
      <c r="C228" s="77">
        <v>95</v>
      </c>
      <c r="D228" s="111" t="s">
        <v>180</v>
      </c>
      <c r="F228" s="150"/>
      <c r="G228" s="108" t="s">
        <v>829</v>
      </c>
      <c r="H228" s="108" t="s">
        <v>5752</v>
      </c>
      <c r="I228" s="155">
        <v>0</v>
      </c>
      <c r="J228" s="155"/>
      <c r="K228" s="156"/>
      <c r="L228" s="100"/>
      <c r="N228" s="136"/>
      <c r="O228" s="136"/>
      <c r="P228" s="238" t="str">
        <f t="shared" si="3"/>
        <v/>
      </c>
    </row>
    <row r="229" spans="2:16" ht="15.75" hidden="1">
      <c r="B229" s="118">
        <v>7</v>
      </c>
      <c r="C229" s="77">
        <v>96</v>
      </c>
      <c r="D229" s="111" t="s">
        <v>4012</v>
      </c>
      <c r="F229" s="150"/>
      <c r="G229" s="108" t="s">
        <v>1716</v>
      </c>
      <c r="H229" s="239" t="s">
        <v>5750</v>
      </c>
      <c r="I229" s="155">
        <v>2</v>
      </c>
      <c r="J229" s="155"/>
      <c r="K229" s="156" t="s">
        <v>3163</v>
      </c>
      <c r="L229" s="100"/>
      <c r="N229" s="136"/>
      <c r="O229" s="136"/>
      <c r="P229" s="238" t="str">
        <f t="shared" si="3"/>
        <v/>
      </c>
    </row>
    <row r="230" spans="2:16" ht="15.75" hidden="1">
      <c r="B230" s="118">
        <v>7</v>
      </c>
      <c r="C230" s="77">
        <v>97</v>
      </c>
      <c r="D230" s="111" t="s">
        <v>1467</v>
      </c>
      <c r="F230" s="150"/>
      <c r="G230" s="108" t="s">
        <v>2539</v>
      </c>
      <c r="H230" s="239" t="s">
        <v>5751</v>
      </c>
      <c r="I230" s="155">
        <v>2</v>
      </c>
      <c r="J230" s="155"/>
      <c r="K230" s="156" t="s">
        <v>3163</v>
      </c>
      <c r="L230" s="100"/>
      <c r="N230" s="136"/>
      <c r="O230" s="136"/>
      <c r="P230" s="238" t="str">
        <f t="shared" si="3"/>
        <v/>
      </c>
    </row>
    <row r="231" spans="2:16" ht="30" hidden="1">
      <c r="B231" s="118">
        <v>7</v>
      </c>
      <c r="C231" s="77">
        <v>98</v>
      </c>
      <c r="D231" s="111" t="s">
        <v>4013</v>
      </c>
      <c r="F231" s="150"/>
      <c r="G231" s="108" t="s">
        <v>2036</v>
      </c>
      <c r="H231" s="108" t="s">
        <v>7772</v>
      </c>
      <c r="I231" s="155">
        <v>2</v>
      </c>
      <c r="J231" s="155"/>
      <c r="K231" s="156"/>
      <c r="L231" s="100"/>
      <c r="N231" s="136"/>
      <c r="O231" s="136"/>
      <c r="P231" s="238" t="str">
        <f t="shared" si="3"/>
        <v/>
      </c>
    </row>
    <row r="232" spans="2:16" ht="30" hidden="1">
      <c r="B232" s="161">
        <v>7</v>
      </c>
      <c r="C232" s="77">
        <v>99</v>
      </c>
      <c r="D232" s="142" t="s">
        <v>2517</v>
      </c>
      <c r="E232" s="142"/>
      <c r="F232" s="150"/>
      <c r="G232" s="141" t="s">
        <v>1645</v>
      </c>
      <c r="H232" s="141" t="s">
        <v>7773</v>
      </c>
      <c r="I232" s="155">
        <v>2</v>
      </c>
      <c r="J232" s="155"/>
      <c r="K232" s="156"/>
      <c r="L232" s="100"/>
      <c r="N232" s="136"/>
      <c r="O232" s="136"/>
      <c r="P232" s="238" t="str">
        <f t="shared" si="3"/>
        <v/>
      </c>
    </row>
    <row r="233" spans="2:16" ht="30" hidden="1">
      <c r="B233" s="161">
        <v>7</v>
      </c>
      <c r="C233" s="77">
        <v>100</v>
      </c>
      <c r="D233" s="142" t="s">
        <v>2518</v>
      </c>
      <c r="E233" s="142"/>
      <c r="F233" s="150"/>
      <c r="G233" s="108" t="s">
        <v>3198</v>
      </c>
      <c r="H233" s="108" t="s">
        <v>7774</v>
      </c>
      <c r="I233" s="155">
        <v>2</v>
      </c>
      <c r="J233" s="155"/>
      <c r="K233" s="156"/>
      <c r="L233" s="100"/>
      <c r="N233" s="136"/>
      <c r="O233" s="136"/>
      <c r="P233" s="238" t="str">
        <f t="shared" si="3"/>
        <v/>
      </c>
    </row>
    <row r="234" spans="2:16" ht="15.75" hidden="1">
      <c r="B234" s="161">
        <v>7</v>
      </c>
      <c r="C234" s="77">
        <v>101</v>
      </c>
      <c r="D234" s="142" t="s">
        <v>663</v>
      </c>
      <c r="E234" s="142"/>
      <c r="F234" s="150"/>
      <c r="G234" s="108" t="s">
        <v>665</v>
      </c>
      <c r="H234" s="108" t="s">
        <v>5753</v>
      </c>
      <c r="I234" s="155">
        <v>5</v>
      </c>
      <c r="J234" s="155"/>
      <c r="K234" s="156"/>
      <c r="L234" s="100"/>
      <c r="N234" s="136"/>
      <c r="O234" s="136"/>
      <c r="P234" s="238" t="str">
        <f t="shared" si="3"/>
        <v/>
      </c>
    </row>
    <row r="235" spans="2:16" ht="15.75" hidden="1">
      <c r="B235" s="161">
        <v>7</v>
      </c>
      <c r="C235" s="77">
        <v>102</v>
      </c>
      <c r="D235" s="142" t="s">
        <v>664</v>
      </c>
      <c r="E235" s="142"/>
      <c r="F235" s="150"/>
      <c r="G235" s="108" t="s">
        <v>666</v>
      </c>
      <c r="H235" s="108" t="s">
        <v>5754</v>
      </c>
      <c r="I235" s="155">
        <v>5</v>
      </c>
      <c r="J235" s="155"/>
      <c r="K235" s="156"/>
      <c r="L235" s="100"/>
      <c r="N235" s="136"/>
      <c r="O235" s="136"/>
      <c r="P235" s="238" t="str">
        <f t="shared" si="3"/>
        <v/>
      </c>
    </row>
    <row r="236" spans="2:16" ht="15.75" hidden="1">
      <c r="B236" s="161">
        <v>7</v>
      </c>
      <c r="C236" s="77">
        <v>103</v>
      </c>
      <c r="D236" s="142" t="s">
        <v>4011</v>
      </c>
      <c r="E236" s="142"/>
      <c r="F236" s="150"/>
      <c r="G236" s="141" t="s">
        <v>1064</v>
      </c>
      <c r="H236" s="141" t="s">
        <v>5755</v>
      </c>
      <c r="I236" s="155">
        <v>7</v>
      </c>
      <c r="J236" s="155"/>
      <c r="K236" s="156"/>
      <c r="L236" s="100"/>
      <c r="N236" s="136"/>
      <c r="O236" s="136"/>
      <c r="P236" s="238" t="str">
        <f t="shared" si="3"/>
        <v/>
      </c>
    </row>
    <row r="237" spans="2:16" ht="15.75" hidden="1">
      <c r="B237" s="161">
        <v>7</v>
      </c>
      <c r="C237" s="77">
        <v>104</v>
      </c>
      <c r="D237" s="142" t="s">
        <v>1389</v>
      </c>
      <c r="E237" s="142"/>
      <c r="F237" s="150"/>
      <c r="G237" s="141" t="s">
        <v>725</v>
      </c>
      <c r="H237" s="141" t="s">
        <v>5756</v>
      </c>
      <c r="I237" s="155">
        <v>7</v>
      </c>
      <c r="J237" s="155"/>
      <c r="K237" s="156"/>
      <c r="L237" s="100"/>
      <c r="N237" s="136"/>
      <c r="O237" s="136"/>
      <c r="P237" s="238" t="str">
        <f t="shared" si="3"/>
        <v/>
      </c>
    </row>
    <row r="238" spans="2:16" ht="15.75" hidden="1">
      <c r="B238" s="161">
        <v>7</v>
      </c>
      <c r="C238" s="77">
        <v>105</v>
      </c>
      <c r="D238" s="142" t="s">
        <v>1390</v>
      </c>
      <c r="E238" s="142"/>
      <c r="F238" s="150"/>
      <c r="G238" s="108" t="s">
        <v>1081</v>
      </c>
      <c r="H238" s="108" t="s">
        <v>5757</v>
      </c>
      <c r="I238" s="155">
        <v>7</v>
      </c>
      <c r="J238" s="155"/>
      <c r="K238" s="156"/>
      <c r="L238" s="100"/>
      <c r="N238" s="136"/>
      <c r="O238" s="136"/>
      <c r="P238" s="238" t="str">
        <f t="shared" si="3"/>
        <v/>
      </c>
    </row>
    <row r="239" spans="2:16" ht="15.75" hidden="1">
      <c r="B239" s="161">
        <v>7</v>
      </c>
      <c r="C239" s="77">
        <v>106</v>
      </c>
      <c r="D239" s="142" t="s">
        <v>181</v>
      </c>
      <c r="E239" s="142"/>
      <c r="F239" s="150"/>
      <c r="G239" s="141" t="s">
        <v>1223</v>
      </c>
      <c r="H239" s="141" t="s">
        <v>5758</v>
      </c>
      <c r="I239" s="155">
        <v>0</v>
      </c>
      <c r="J239" s="155"/>
      <c r="K239" s="156"/>
      <c r="L239" s="100"/>
      <c r="N239" s="136"/>
      <c r="O239" s="136"/>
      <c r="P239" s="238" t="str">
        <f t="shared" si="3"/>
        <v/>
      </c>
    </row>
    <row r="240" spans="2:16" ht="45" hidden="1">
      <c r="B240" s="118">
        <v>7</v>
      </c>
      <c r="C240" s="77">
        <v>109</v>
      </c>
      <c r="D240" s="111" t="s">
        <v>182</v>
      </c>
      <c r="F240" s="150"/>
      <c r="G240" s="108" t="s">
        <v>4121</v>
      </c>
      <c r="H240" s="108" t="s">
        <v>5759</v>
      </c>
      <c r="I240" s="155">
        <v>0</v>
      </c>
      <c r="J240" s="155">
        <v>19</v>
      </c>
      <c r="K240" s="156"/>
      <c r="L240" s="100"/>
      <c r="N240" s="136"/>
      <c r="O240" s="136"/>
      <c r="P240" s="238" t="str">
        <f t="shared" si="3"/>
        <v/>
      </c>
    </row>
    <row r="241" spans="2:16" ht="225" hidden="1">
      <c r="B241" s="118">
        <v>7</v>
      </c>
      <c r="C241" s="77">
        <v>110</v>
      </c>
      <c r="D241" s="111" t="s">
        <v>3766</v>
      </c>
      <c r="F241" s="150"/>
      <c r="G241" s="108" t="s">
        <v>2854</v>
      </c>
      <c r="H241" s="108" t="s">
        <v>5760</v>
      </c>
      <c r="I241" s="155">
        <v>7</v>
      </c>
      <c r="J241" s="155"/>
      <c r="K241" s="156"/>
      <c r="L241" s="100"/>
      <c r="N241" s="136"/>
      <c r="O241" s="136"/>
      <c r="P241" s="238" t="str">
        <f t="shared" si="3"/>
        <v/>
      </c>
    </row>
    <row r="242" spans="2:16" ht="15.75" hidden="1">
      <c r="B242" s="118">
        <v>7</v>
      </c>
      <c r="C242" s="77">
        <v>111</v>
      </c>
      <c r="D242" s="111" t="s">
        <v>183</v>
      </c>
      <c r="F242" s="150"/>
      <c r="G242" s="108" t="s">
        <v>4204</v>
      </c>
      <c r="H242" s="108" t="s">
        <v>5761</v>
      </c>
      <c r="I242" s="155">
        <v>0</v>
      </c>
      <c r="J242" s="155"/>
      <c r="K242" s="156"/>
      <c r="L242" s="100"/>
      <c r="N242" s="136"/>
      <c r="O242" s="136"/>
      <c r="P242" s="238" t="str">
        <f t="shared" si="3"/>
        <v/>
      </c>
    </row>
    <row r="243" spans="2:16" ht="15.75" hidden="1">
      <c r="B243" s="118">
        <v>7</v>
      </c>
      <c r="C243" s="77">
        <v>112</v>
      </c>
      <c r="D243" s="111" t="s">
        <v>106</v>
      </c>
      <c r="F243" s="150"/>
      <c r="G243" s="108" t="s">
        <v>2780</v>
      </c>
      <c r="H243" s="108" t="s">
        <v>5665</v>
      </c>
      <c r="I243" s="155">
        <v>0</v>
      </c>
      <c r="J243" s="155"/>
      <c r="K243" s="156"/>
      <c r="L243" s="100"/>
      <c r="N243" s="136"/>
      <c r="O243" s="136"/>
      <c r="P243" s="238" t="str">
        <f t="shared" si="3"/>
        <v/>
      </c>
    </row>
    <row r="244" spans="2:16" ht="15.75" hidden="1">
      <c r="B244" s="118">
        <v>7</v>
      </c>
      <c r="C244" s="77">
        <v>113</v>
      </c>
      <c r="D244" s="111" t="s">
        <v>395</v>
      </c>
      <c r="F244" s="150"/>
      <c r="G244" s="108" t="s">
        <v>2787</v>
      </c>
      <c r="H244" s="108" t="s">
        <v>5762</v>
      </c>
      <c r="I244" s="155">
        <v>0</v>
      </c>
      <c r="J244" s="155"/>
      <c r="K244" s="156"/>
      <c r="L244" s="100"/>
      <c r="N244" s="136"/>
      <c r="O244" s="136"/>
      <c r="P244" s="238" t="str">
        <f t="shared" si="3"/>
        <v/>
      </c>
    </row>
    <row r="245" spans="2:16" ht="15.75" hidden="1">
      <c r="B245" s="118">
        <v>7</v>
      </c>
      <c r="C245" s="77">
        <v>114</v>
      </c>
      <c r="D245" s="111" t="s">
        <v>107</v>
      </c>
      <c r="F245" s="150"/>
      <c r="G245" s="108" t="s">
        <v>2077</v>
      </c>
      <c r="H245" s="108" t="s">
        <v>5665</v>
      </c>
      <c r="I245" s="155">
        <v>0</v>
      </c>
      <c r="J245" s="155"/>
      <c r="K245" s="156"/>
      <c r="L245" s="100"/>
      <c r="N245" s="136"/>
      <c r="O245" s="136"/>
      <c r="P245" s="238" t="str">
        <f t="shared" si="3"/>
        <v/>
      </c>
    </row>
    <row r="246" spans="2:16" ht="15.75" hidden="1">
      <c r="B246" s="118">
        <v>7</v>
      </c>
      <c r="C246" s="77">
        <v>115</v>
      </c>
      <c r="D246" s="111" t="s">
        <v>108</v>
      </c>
      <c r="F246" s="150"/>
      <c r="G246" s="108" t="s">
        <v>1540</v>
      </c>
      <c r="H246" s="108" t="s">
        <v>5763</v>
      </c>
      <c r="I246" s="155">
        <v>0</v>
      </c>
      <c r="J246" s="155"/>
      <c r="K246" s="156"/>
      <c r="L246" s="100"/>
      <c r="N246" s="136"/>
      <c r="O246" s="136"/>
      <c r="P246" s="238" t="str">
        <f t="shared" si="3"/>
        <v/>
      </c>
    </row>
    <row r="247" spans="2:16" ht="30" hidden="1">
      <c r="B247" s="118">
        <v>7</v>
      </c>
      <c r="C247" s="77">
        <v>116</v>
      </c>
      <c r="D247" s="111" t="s">
        <v>109</v>
      </c>
      <c r="F247" s="150"/>
      <c r="G247" s="108" t="s">
        <v>3988</v>
      </c>
      <c r="H247" s="108" t="s">
        <v>5764</v>
      </c>
      <c r="I247" s="155">
        <v>0</v>
      </c>
      <c r="J247" s="155"/>
      <c r="K247" s="156"/>
      <c r="L247" s="100"/>
      <c r="N247" s="136"/>
      <c r="O247" s="136"/>
      <c r="P247" s="238" t="str">
        <f t="shared" si="3"/>
        <v/>
      </c>
    </row>
    <row r="248" spans="2:16" ht="15.75" hidden="1">
      <c r="B248" s="118">
        <v>7</v>
      </c>
      <c r="C248" s="77">
        <v>117</v>
      </c>
      <c r="D248" s="111" t="s">
        <v>110</v>
      </c>
      <c r="F248" s="150"/>
      <c r="G248" s="108" t="s">
        <v>215</v>
      </c>
      <c r="H248" s="108" t="s">
        <v>5665</v>
      </c>
      <c r="I248" s="155">
        <v>0</v>
      </c>
      <c r="J248" s="155"/>
      <c r="K248" s="156"/>
      <c r="L248" s="100"/>
      <c r="N248" s="136"/>
      <c r="O248" s="136"/>
      <c r="P248" s="238" t="str">
        <f t="shared" si="3"/>
        <v/>
      </c>
    </row>
    <row r="249" spans="2:16" ht="15.75" hidden="1">
      <c r="B249" s="118">
        <v>7</v>
      </c>
      <c r="C249" s="77">
        <v>118</v>
      </c>
      <c r="D249" s="111" t="s">
        <v>342</v>
      </c>
      <c r="F249" s="150"/>
      <c r="G249" s="108" t="s">
        <v>80</v>
      </c>
      <c r="H249" s="108" t="s">
        <v>5765</v>
      </c>
      <c r="I249" s="155">
        <v>0</v>
      </c>
      <c r="J249" s="155"/>
      <c r="K249" s="156"/>
      <c r="L249" s="100"/>
      <c r="N249" s="136"/>
      <c r="O249" s="136"/>
      <c r="P249" s="238" t="str">
        <f t="shared" si="3"/>
        <v/>
      </c>
    </row>
    <row r="250" spans="2:16" ht="15.75" hidden="1">
      <c r="B250" s="118">
        <v>7</v>
      </c>
      <c r="C250" s="77">
        <v>119</v>
      </c>
      <c r="D250" s="111" t="s">
        <v>389</v>
      </c>
      <c r="F250" s="150"/>
      <c r="G250" s="108" t="s">
        <v>390</v>
      </c>
      <c r="H250" s="108" t="s">
        <v>5665</v>
      </c>
      <c r="I250" s="155">
        <v>0</v>
      </c>
      <c r="J250" s="155"/>
      <c r="K250" s="156"/>
      <c r="L250" s="100"/>
      <c r="N250" s="136"/>
      <c r="O250" s="136"/>
      <c r="P250" s="238" t="str">
        <f t="shared" si="3"/>
        <v/>
      </c>
    </row>
    <row r="251" spans="2:16" ht="15.75" hidden="1">
      <c r="B251" s="118">
        <v>7</v>
      </c>
      <c r="C251" s="77">
        <v>120</v>
      </c>
      <c r="D251" s="111" t="s">
        <v>216</v>
      </c>
      <c r="F251" s="150"/>
      <c r="G251" s="108" t="s">
        <v>217</v>
      </c>
      <c r="H251" s="108" t="s">
        <v>5665</v>
      </c>
      <c r="I251" s="155">
        <v>0</v>
      </c>
      <c r="J251" s="155"/>
      <c r="K251" s="156"/>
      <c r="L251" s="100"/>
      <c r="N251" s="136"/>
      <c r="O251" s="136"/>
      <c r="P251" s="238" t="str">
        <f t="shared" si="3"/>
        <v/>
      </c>
    </row>
    <row r="252" spans="2:16" ht="15.75" hidden="1">
      <c r="B252" s="118">
        <v>7</v>
      </c>
      <c r="C252" s="77">
        <v>121</v>
      </c>
      <c r="D252" s="111" t="s">
        <v>374</v>
      </c>
      <c r="F252" s="150"/>
      <c r="G252" s="108" t="s">
        <v>1381</v>
      </c>
      <c r="H252" s="108" t="s">
        <v>5766</v>
      </c>
      <c r="I252" s="155">
        <v>0</v>
      </c>
      <c r="J252" s="155"/>
      <c r="K252" s="156"/>
      <c r="L252" s="100"/>
      <c r="N252" s="136"/>
      <c r="O252" s="136"/>
      <c r="P252" s="238" t="str">
        <f t="shared" si="3"/>
        <v/>
      </c>
    </row>
    <row r="253" spans="2:16" ht="90" hidden="1">
      <c r="B253" s="118">
        <v>7</v>
      </c>
      <c r="C253" s="77">
        <v>122</v>
      </c>
      <c r="D253" s="111" t="s">
        <v>1806</v>
      </c>
      <c r="F253" s="150"/>
      <c r="G253" s="108" t="s">
        <v>1654</v>
      </c>
      <c r="H253" s="108" t="s">
        <v>7784</v>
      </c>
      <c r="I253" s="155">
        <v>0</v>
      </c>
      <c r="J253" s="155"/>
      <c r="K253" s="156"/>
      <c r="L253" s="100"/>
      <c r="N253" s="136"/>
      <c r="O253" s="136"/>
      <c r="P253" s="238" t="str">
        <f t="shared" si="3"/>
        <v/>
      </c>
    </row>
    <row r="254" spans="2:16" ht="90" hidden="1">
      <c r="B254" s="118">
        <v>7</v>
      </c>
      <c r="C254" s="77">
        <v>123</v>
      </c>
      <c r="D254" s="111" t="s">
        <v>5430</v>
      </c>
      <c r="F254" s="150"/>
      <c r="G254" s="108" t="s">
        <v>5431</v>
      </c>
      <c r="H254" s="108" t="s">
        <v>7785</v>
      </c>
      <c r="I254" s="155">
        <v>27</v>
      </c>
      <c r="J254" s="155"/>
      <c r="K254" s="156"/>
      <c r="L254" s="100"/>
      <c r="N254" s="136"/>
      <c r="O254" s="136"/>
      <c r="P254" s="238" t="str">
        <f t="shared" si="3"/>
        <v/>
      </c>
    </row>
    <row r="255" spans="2:16" ht="15.75" hidden="1">
      <c r="B255" s="118">
        <v>7</v>
      </c>
      <c r="C255" s="77">
        <v>124</v>
      </c>
      <c r="D255" s="111" t="s">
        <v>1468</v>
      </c>
      <c r="F255" s="150"/>
      <c r="G255" s="108" t="s">
        <v>2568</v>
      </c>
      <c r="H255" s="108" t="s">
        <v>5767</v>
      </c>
      <c r="I255" s="155">
        <v>0</v>
      </c>
      <c r="J255" s="155"/>
      <c r="K255" s="156"/>
      <c r="L255" s="100"/>
      <c r="N255" s="136"/>
      <c r="O255" s="136"/>
      <c r="P255" s="238" t="str">
        <f t="shared" si="3"/>
        <v/>
      </c>
    </row>
    <row r="256" spans="2:16" ht="15.75" hidden="1">
      <c r="B256" s="118">
        <v>7</v>
      </c>
      <c r="C256" s="77">
        <v>125</v>
      </c>
      <c r="D256" s="111" t="s">
        <v>1469</v>
      </c>
      <c r="F256" s="150"/>
      <c r="G256" s="108" t="s">
        <v>2395</v>
      </c>
      <c r="H256" s="108" t="s">
        <v>5768</v>
      </c>
      <c r="I256" s="155">
        <v>0</v>
      </c>
      <c r="J256" s="155"/>
      <c r="K256" s="156"/>
      <c r="L256" s="100"/>
      <c r="N256" s="136"/>
      <c r="O256" s="136"/>
      <c r="P256" s="238" t="str">
        <f t="shared" si="3"/>
        <v/>
      </c>
    </row>
    <row r="257" spans="2:16" ht="15.75" hidden="1">
      <c r="B257" s="118">
        <v>7</v>
      </c>
      <c r="C257" s="77">
        <v>126</v>
      </c>
      <c r="D257" s="111" t="s">
        <v>1470</v>
      </c>
      <c r="F257" s="150"/>
      <c r="G257" s="108" t="s">
        <v>1718</v>
      </c>
      <c r="H257" s="108" t="s">
        <v>5665</v>
      </c>
      <c r="I257" s="155">
        <v>0</v>
      </c>
      <c r="J257" s="155"/>
      <c r="K257" s="156"/>
      <c r="L257" s="100"/>
      <c r="N257" s="136"/>
      <c r="O257" s="136"/>
      <c r="P257" s="238" t="str">
        <f t="shared" si="3"/>
        <v/>
      </c>
    </row>
    <row r="258" spans="2:16" ht="15.75" hidden="1">
      <c r="B258" s="118">
        <v>7</v>
      </c>
      <c r="C258" s="77">
        <v>127</v>
      </c>
      <c r="D258" s="111" t="s">
        <v>1386</v>
      </c>
      <c r="F258" s="150"/>
      <c r="G258" s="108" t="s">
        <v>2342</v>
      </c>
      <c r="H258" s="108" t="s">
        <v>5769</v>
      </c>
      <c r="I258" s="155">
        <v>0</v>
      </c>
      <c r="J258" s="155"/>
      <c r="K258" s="156"/>
      <c r="L258" s="100"/>
      <c r="N258" s="136"/>
      <c r="O258" s="136"/>
      <c r="P258" s="238" t="str">
        <f t="shared" si="3"/>
        <v/>
      </c>
    </row>
    <row r="259" spans="2:16" ht="15.75" hidden="1">
      <c r="B259" s="118">
        <v>7</v>
      </c>
      <c r="C259" s="77">
        <v>128</v>
      </c>
      <c r="D259" s="111" t="s">
        <v>1387</v>
      </c>
      <c r="F259" s="150"/>
      <c r="G259" s="108" t="s">
        <v>1551</v>
      </c>
      <c r="H259" s="108" t="s">
        <v>5665</v>
      </c>
      <c r="I259" s="155">
        <v>0</v>
      </c>
      <c r="J259" s="155"/>
      <c r="K259" s="156"/>
      <c r="L259" s="100"/>
      <c r="N259" s="136"/>
      <c r="O259" s="136"/>
      <c r="P259" s="238" t="str">
        <f t="shared" ref="P259:P322" si="4">IF(OR(I259="",IFERROR(FIND("-"&amp;B259&amp;"-","-6-7-8-10-11-26-33-35-36-37-38-39-40-47-52-54-56-63-67-75-78-94-95-101-138-140-"),0)&gt;0,
AND(B259=1,IFERROR(FIND("-"&amp;D259&amp;"-","-12-13-14-"),0)&gt;0),
AND(B259=22,IFERROR(FIND("-"&amp;D259&amp;"-","-04-05-"),0)&gt;0),
AND(B259=34,IFERROR(FIND("-"&amp;D259&amp;"-","-00-01-04-08-09-10-11-12-13-14-15-"),0)&gt;0),
AND(B259=45,IFERROR(FIND("-"&amp;D259&amp;"-","-08-"),0)&gt;0),
AND(B259=49,IFERROR(FIND("-"&amp;D259&amp;"-","-ROW-"),0)&gt;0),
AND(B259=51,IFERROR(FIND("-"&amp;D259&amp;"-","-14-15-36-"),0)&gt;0),
AND(B259=79,IFERROR(FIND("-"&amp;D259&amp;"-","-11-"),0)&gt;0),
AND(B259=102,IFERROR(FIND("-"&amp;D259&amp;"-","-02-"),0)&gt;0)),"",
 IF(AND(N259="",O259=""),"",
  "Label.create(:concept_id =&gt; Concept.find_by_codelist_and_code("&amp;B259&amp;", "&amp;IF(D259="","nil","'"&amp;D259&amp;"'")&amp;").id, "&amp;
  ":locale =&gt; '"&amp;M$2&amp;"'"&amp;", "&amp;
  ":preflabel =&gt; '"&amp;(IF(N259="",G259,N259)&amp;"', "&amp;
  ":scopenote =&gt; "&amp;IF(AND(O259="",H259="",L259=""),"nil","'"&amp; IF(L259="", "",$M$3 &amp; IF(ISERROR(FIND("
", L259))," ","&lt;br&gt;&amp;nbsp;&amp;nbsp;&amp;nbsp;&amp;nbsp;• ") &amp; SUBSTITUTE(SUBSTITUTE(SUBSTITUTE(L259, "&amp;", "&amp;amp;"),"&lt;","&amp;lt;"),"
","&lt;br&gt;&amp;nbsp;&amp;nbsp;&amp;nbsp;&amp;nbsp;• ")) &amp; IF(OR(L259="",H259=""),"","&lt;br&gt;") &amp; SUBSTITUTE(SUBSTITUTE(IF(O259="",H259,O259),"&amp;","&amp;amp;"),"&lt;","&amp;lt;")&amp;"'")&amp;")")
))</f>
        <v/>
      </c>
    </row>
    <row r="260" spans="2:16" ht="30" hidden="1">
      <c r="B260" s="118">
        <v>7</v>
      </c>
      <c r="C260" s="77">
        <v>129</v>
      </c>
      <c r="D260" s="111" t="s">
        <v>1552</v>
      </c>
      <c r="F260" s="150"/>
      <c r="G260" s="108" t="s">
        <v>1553</v>
      </c>
      <c r="H260" s="108" t="s">
        <v>5770</v>
      </c>
      <c r="I260" s="155">
        <v>0</v>
      </c>
      <c r="J260" s="155"/>
      <c r="K260" s="156"/>
      <c r="L260" s="100"/>
      <c r="N260" s="136"/>
      <c r="O260" s="136"/>
      <c r="P260" s="238" t="str">
        <f t="shared" si="4"/>
        <v/>
      </c>
    </row>
    <row r="261" spans="2:16" ht="15.75" hidden="1">
      <c r="B261" s="118">
        <v>7</v>
      </c>
      <c r="C261" s="77">
        <v>130</v>
      </c>
      <c r="D261" s="111" t="s">
        <v>4279</v>
      </c>
      <c r="F261" s="150"/>
      <c r="G261" s="108" t="s">
        <v>3956</v>
      </c>
      <c r="H261" s="108" t="s">
        <v>5665</v>
      </c>
      <c r="I261" s="155">
        <v>0</v>
      </c>
      <c r="J261" s="155"/>
      <c r="K261" s="156"/>
      <c r="L261" s="100"/>
      <c r="N261" s="136"/>
      <c r="O261" s="136"/>
      <c r="P261" s="238" t="str">
        <f t="shared" si="4"/>
        <v/>
      </c>
    </row>
    <row r="262" spans="2:16" ht="30" hidden="1">
      <c r="B262" s="118">
        <v>7</v>
      </c>
      <c r="C262" s="77">
        <v>131</v>
      </c>
      <c r="D262" s="111" t="s">
        <v>4865</v>
      </c>
      <c r="F262" s="150"/>
      <c r="G262" s="108" t="s">
        <v>4867</v>
      </c>
      <c r="H262" s="108" t="s">
        <v>5771</v>
      </c>
      <c r="I262" s="155">
        <v>21</v>
      </c>
      <c r="J262" s="155"/>
      <c r="K262" s="156"/>
      <c r="L262" s="100"/>
      <c r="N262" s="136"/>
      <c r="O262" s="136"/>
      <c r="P262" s="238" t="str">
        <f t="shared" si="4"/>
        <v/>
      </c>
    </row>
    <row r="263" spans="2:16" ht="30" hidden="1">
      <c r="B263" s="118">
        <v>7</v>
      </c>
      <c r="C263" s="77">
        <v>132</v>
      </c>
      <c r="D263" s="111" t="s">
        <v>4866</v>
      </c>
      <c r="F263" s="150"/>
      <c r="G263" s="108" t="s">
        <v>4868</v>
      </c>
      <c r="H263" s="108" t="s">
        <v>5772</v>
      </c>
      <c r="I263" s="155">
        <v>21</v>
      </c>
      <c r="J263" s="155"/>
      <c r="K263" s="156"/>
      <c r="L263" s="100"/>
      <c r="N263" s="136"/>
      <c r="O263" s="136"/>
      <c r="P263" s="238" t="str">
        <f t="shared" si="4"/>
        <v/>
      </c>
    </row>
    <row r="264" spans="2:16" ht="30" hidden="1">
      <c r="B264" s="118">
        <v>7</v>
      </c>
      <c r="C264" s="77">
        <v>133</v>
      </c>
      <c r="D264" s="111" t="s">
        <v>5373</v>
      </c>
      <c r="F264" s="150"/>
      <c r="G264" s="108" t="s">
        <v>5406</v>
      </c>
      <c r="H264" s="108" t="s">
        <v>5773</v>
      </c>
      <c r="I264" s="155">
        <v>25</v>
      </c>
      <c r="J264" s="155"/>
      <c r="K264" s="156"/>
      <c r="L264" s="100"/>
      <c r="N264" s="136"/>
      <c r="O264" s="136"/>
      <c r="P264" s="238" t="str">
        <f t="shared" si="4"/>
        <v/>
      </c>
    </row>
    <row r="265" spans="2:16" ht="15.75" hidden="1">
      <c r="B265" s="118">
        <v>7</v>
      </c>
      <c r="C265" s="77">
        <v>134</v>
      </c>
      <c r="D265" s="111" t="s">
        <v>5375</v>
      </c>
      <c r="F265" s="150"/>
      <c r="G265" s="108" t="s">
        <v>5374</v>
      </c>
      <c r="H265" s="108" t="s">
        <v>5665</v>
      </c>
      <c r="I265" s="155">
        <v>25</v>
      </c>
      <c r="J265" s="155"/>
      <c r="K265" s="156"/>
      <c r="L265" s="100"/>
      <c r="N265" s="136"/>
      <c r="O265" s="136"/>
      <c r="P265" s="238" t="str">
        <f t="shared" si="4"/>
        <v/>
      </c>
    </row>
    <row r="266" spans="2:16" ht="45" hidden="1">
      <c r="B266" s="118">
        <v>7</v>
      </c>
      <c r="C266" s="118">
        <v>135</v>
      </c>
      <c r="D266" s="111" t="s">
        <v>5376</v>
      </c>
      <c r="F266" s="150"/>
      <c r="G266" s="108" t="s">
        <v>5411</v>
      </c>
      <c r="H266" s="108" t="s">
        <v>5774</v>
      </c>
      <c r="I266" s="155">
        <v>25</v>
      </c>
      <c r="J266" s="155"/>
      <c r="K266" s="156"/>
      <c r="L266" s="100"/>
      <c r="N266" s="136"/>
      <c r="O266" s="136"/>
      <c r="P266" s="238" t="str">
        <f t="shared" si="4"/>
        <v/>
      </c>
    </row>
    <row r="267" spans="2:16" ht="15.75" hidden="1">
      <c r="B267" s="118">
        <v>7</v>
      </c>
      <c r="C267" s="118">
        <v>136</v>
      </c>
      <c r="D267" s="111" t="s">
        <v>1554</v>
      </c>
      <c r="F267" s="150"/>
      <c r="G267" s="108" t="s">
        <v>3365</v>
      </c>
      <c r="H267" s="108" t="s">
        <v>5775</v>
      </c>
      <c r="I267" s="155">
        <v>0</v>
      </c>
      <c r="J267" s="155"/>
      <c r="K267" s="156"/>
      <c r="L267" s="100"/>
      <c r="N267" s="136"/>
      <c r="O267" s="136"/>
      <c r="P267" s="238" t="str">
        <f t="shared" si="4"/>
        <v/>
      </c>
    </row>
    <row r="268" spans="2:16" ht="15.75" hidden="1">
      <c r="B268" s="143">
        <v>8</v>
      </c>
      <c r="C268" s="143">
        <v>0</v>
      </c>
      <c r="D268" s="144"/>
      <c r="E268" s="144"/>
      <c r="F268" s="235"/>
      <c r="G268" s="145" t="s">
        <v>2432</v>
      </c>
      <c r="H268" s="145" t="s">
        <v>5776</v>
      </c>
      <c r="I268" s="236">
        <v>2</v>
      </c>
      <c r="J268" s="236"/>
      <c r="K268" s="237" t="s">
        <v>7928</v>
      </c>
      <c r="L268" s="101"/>
      <c r="N268" s="136"/>
      <c r="O268" s="136"/>
      <c r="P268" s="238" t="str">
        <f t="shared" si="4"/>
        <v/>
      </c>
    </row>
    <row r="269" spans="2:16" ht="31.5" hidden="1">
      <c r="B269" s="118">
        <v>8</v>
      </c>
      <c r="C269" s="118">
        <v>1</v>
      </c>
      <c r="D269" s="111" t="s">
        <v>1557</v>
      </c>
      <c r="F269" s="150"/>
      <c r="G269" s="113" t="s">
        <v>4611</v>
      </c>
      <c r="H269" s="116" t="s">
        <v>13184</v>
      </c>
      <c r="I269" s="155">
        <v>2</v>
      </c>
      <c r="J269" s="155"/>
      <c r="K269" s="156" t="s">
        <v>3163</v>
      </c>
      <c r="L269" s="100"/>
      <c r="N269" s="136"/>
      <c r="O269" s="136"/>
      <c r="P269" s="238" t="str">
        <f t="shared" si="4"/>
        <v/>
      </c>
    </row>
    <row r="270" spans="2:16" ht="30" hidden="1">
      <c r="B270" s="118">
        <v>8</v>
      </c>
      <c r="C270" s="118">
        <v>2</v>
      </c>
      <c r="D270" s="111" t="s">
        <v>1556</v>
      </c>
      <c r="F270" s="150"/>
      <c r="G270" s="113" t="s">
        <v>3358</v>
      </c>
      <c r="H270" s="108" t="s">
        <v>13185</v>
      </c>
      <c r="I270" s="155">
        <v>2</v>
      </c>
      <c r="J270" s="155"/>
      <c r="K270" s="156" t="s">
        <v>3163</v>
      </c>
      <c r="L270" s="100"/>
      <c r="N270" s="136"/>
      <c r="O270" s="136"/>
      <c r="P270" s="238" t="str">
        <f t="shared" si="4"/>
        <v/>
      </c>
    </row>
    <row r="271" spans="2:16" ht="30" hidden="1">
      <c r="B271" s="118">
        <v>8</v>
      </c>
      <c r="C271" s="118">
        <v>3</v>
      </c>
      <c r="D271" s="111" t="s">
        <v>1931</v>
      </c>
      <c r="F271" s="150"/>
      <c r="G271" s="113" t="s">
        <v>2999</v>
      </c>
      <c r="H271" s="108" t="s">
        <v>13186</v>
      </c>
      <c r="I271" s="155">
        <v>2</v>
      </c>
      <c r="J271" s="155"/>
      <c r="K271" s="156" t="s">
        <v>3163</v>
      </c>
      <c r="L271" s="100"/>
      <c r="N271" s="136"/>
      <c r="O271" s="136"/>
      <c r="P271" s="238" t="str">
        <f t="shared" si="4"/>
        <v/>
      </c>
    </row>
    <row r="272" spans="2:16" ht="15.75" hidden="1">
      <c r="B272" s="118">
        <v>8</v>
      </c>
      <c r="C272" s="118">
        <v>4</v>
      </c>
      <c r="D272" s="111" t="s">
        <v>2086</v>
      </c>
      <c r="F272" s="150"/>
      <c r="G272" s="108" t="s">
        <v>2339</v>
      </c>
      <c r="H272" s="116" t="s">
        <v>5777</v>
      </c>
      <c r="I272" s="155">
        <v>2</v>
      </c>
      <c r="J272" s="155"/>
      <c r="K272" s="156" t="s">
        <v>3163</v>
      </c>
      <c r="L272" s="100"/>
      <c r="N272" s="136"/>
      <c r="O272" s="136"/>
      <c r="P272" s="238" t="str">
        <f t="shared" si="4"/>
        <v/>
      </c>
    </row>
    <row r="273" spans="2:16" ht="15.75" hidden="1">
      <c r="B273" s="118">
        <v>8</v>
      </c>
      <c r="C273" s="118">
        <v>5</v>
      </c>
      <c r="D273" s="111" t="s">
        <v>1658</v>
      </c>
      <c r="F273" s="150"/>
      <c r="G273" s="108" t="s">
        <v>2340</v>
      </c>
      <c r="H273" s="116" t="s">
        <v>5777</v>
      </c>
      <c r="I273" s="155">
        <v>2</v>
      </c>
      <c r="J273" s="155"/>
      <c r="K273" s="156" t="s">
        <v>3163</v>
      </c>
      <c r="L273" s="100"/>
      <c r="N273" s="136"/>
      <c r="O273" s="136"/>
      <c r="P273" s="238" t="str">
        <f t="shared" si="4"/>
        <v/>
      </c>
    </row>
    <row r="274" spans="2:16" ht="15.75" hidden="1">
      <c r="B274" s="118">
        <v>8</v>
      </c>
      <c r="C274" s="118">
        <v>6</v>
      </c>
      <c r="D274" s="111" t="s">
        <v>1247</v>
      </c>
      <c r="F274" s="150"/>
      <c r="G274" s="108" t="s">
        <v>2158</v>
      </c>
      <c r="H274" s="116" t="s">
        <v>5777</v>
      </c>
      <c r="I274" s="155">
        <v>2</v>
      </c>
      <c r="J274" s="155"/>
      <c r="K274" s="156" t="s">
        <v>3163</v>
      </c>
      <c r="L274" s="100"/>
      <c r="N274" s="136"/>
      <c r="O274" s="136"/>
      <c r="P274" s="238" t="str">
        <f t="shared" si="4"/>
        <v/>
      </c>
    </row>
    <row r="275" spans="2:16" ht="15.75" hidden="1">
      <c r="B275" s="118">
        <v>8</v>
      </c>
      <c r="C275" s="118">
        <v>7</v>
      </c>
      <c r="D275" s="111" t="s">
        <v>1248</v>
      </c>
      <c r="F275" s="150"/>
      <c r="G275" s="108" t="s">
        <v>2472</v>
      </c>
      <c r="H275" s="116" t="s">
        <v>5777</v>
      </c>
      <c r="I275" s="155">
        <v>2</v>
      </c>
      <c r="J275" s="155"/>
      <c r="K275" s="156" t="s">
        <v>3163</v>
      </c>
      <c r="L275" s="100"/>
      <c r="N275" s="136"/>
      <c r="O275" s="136"/>
      <c r="P275" s="238" t="str">
        <f t="shared" si="4"/>
        <v/>
      </c>
    </row>
    <row r="276" spans="2:16" ht="45" hidden="1">
      <c r="B276" s="143">
        <v>9</v>
      </c>
      <c r="C276" s="143">
        <v>0</v>
      </c>
      <c r="D276" s="144"/>
      <c r="E276" s="144"/>
      <c r="F276" s="235"/>
      <c r="G276" s="145" t="s">
        <v>7570</v>
      </c>
      <c r="H276" s="145" t="s">
        <v>5665</v>
      </c>
      <c r="I276" s="236">
        <v>0</v>
      </c>
      <c r="J276" s="236"/>
      <c r="K276" s="237">
        <v>1</v>
      </c>
      <c r="L276" s="101" t="s">
        <v>7631</v>
      </c>
      <c r="N276" s="136" t="s">
        <v>9389</v>
      </c>
      <c r="O276" s="136"/>
      <c r="P276" s="238" t="str">
        <f t="shared" si="4"/>
        <v>Label.create(:concept_id =&gt; Concept.find_by_codelist_and_code(9, nil).id, :locale =&gt; 'fi', :preflabel =&gt; 'Talouden tai ulkomaankaupan luokitus (ei aiheluokitus)', :scopenote =&gt; 'Käytä yhdessä &amp;lt;ProductClassificationType&gt; &amp;lt;b274&gt;')</v>
      </c>
    </row>
    <row r="277" spans="2:16" ht="75" hidden="1">
      <c r="B277" s="118">
        <v>9</v>
      </c>
      <c r="C277" s="118">
        <v>1</v>
      </c>
      <c r="D277" s="111" t="s">
        <v>1557</v>
      </c>
      <c r="F277" s="150"/>
      <c r="G277" s="108" t="s">
        <v>3209</v>
      </c>
      <c r="H277" s="108" t="s">
        <v>14290</v>
      </c>
      <c r="I277" s="155">
        <v>0</v>
      </c>
      <c r="J277" s="155"/>
      <c r="K277" s="156"/>
      <c r="L277" s="100"/>
      <c r="N277" s="136" t="s">
        <v>9390</v>
      </c>
      <c r="O277" s="136" t="s">
        <v>12799</v>
      </c>
      <c r="P277" s="238" t="str">
        <f t="shared" si="4"/>
        <v>Label.create(:concept_id =&gt; Concept.find_by_codelist_and_code(9, '01').id, :locale =&gt; 'fi', :preflabel =&gt; 'HS-luokitus', :scopenote =&gt; 'Harmonisoidun järjestelmän nimikkeistö on Maailman tullijärjestön (WCO) julkaisema kansainvälinen kauppatavaroiden tavarankuvaus- ja koodausjärjestelmä. Yleensä 6 (joskus myös 8 tai 10) numeroa ilman välimerkkejä')</v>
      </c>
    </row>
    <row r="278" spans="2:16" ht="60" hidden="1">
      <c r="B278" s="118">
        <v>9</v>
      </c>
      <c r="C278" s="118">
        <v>2</v>
      </c>
      <c r="D278" s="111" t="s">
        <v>1556</v>
      </c>
      <c r="F278" s="150"/>
      <c r="G278" s="108" t="s">
        <v>3090</v>
      </c>
      <c r="H278" s="108" t="s">
        <v>9215</v>
      </c>
      <c r="I278" s="155">
        <v>0</v>
      </c>
      <c r="J278" s="155">
        <v>58</v>
      </c>
      <c r="K278" s="156"/>
      <c r="L278" s="100"/>
      <c r="N278" s="136" t="s">
        <v>3090</v>
      </c>
      <c r="O278" s="136" t="s">
        <v>12800</v>
      </c>
      <c r="P278" s="238" t="str">
        <f t="shared" si="4"/>
        <v>Label.create(:concept_id =&gt; Concept.find_by_codelist_and_code(9, '02').id, :locale =&gt; 'fi', :preflabel =&gt; 'UNSPSC', :scopenote =&gt; 'YK:n ylläpitämä tavaroiden ja palveluiden luokitusjärjestelmä. Yleensä 8 (joskus myös 10) numeroa ilman välimerkkejä')</v>
      </c>
    </row>
    <row r="279" spans="2:16" ht="60" hidden="1">
      <c r="B279" s="118">
        <v>9</v>
      </c>
      <c r="C279" s="118">
        <v>3</v>
      </c>
      <c r="D279" s="111" t="s">
        <v>1931</v>
      </c>
      <c r="F279" s="150"/>
      <c r="G279" s="108" t="s">
        <v>1451</v>
      </c>
      <c r="H279" s="108" t="s">
        <v>14291</v>
      </c>
      <c r="I279" s="155">
        <v>1</v>
      </c>
      <c r="J279" s="155">
        <v>52</v>
      </c>
      <c r="K279" s="156"/>
      <c r="L279" s="100"/>
      <c r="N279" s="136" t="s">
        <v>1451</v>
      </c>
      <c r="O279" s="136" t="s">
        <v>12801</v>
      </c>
      <c r="P279" s="238" t="str">
        <f t="shared" si="4"/>
        <v>Label.create(:concept_id =&gt; Concept.find_by_codelist_and_code(9, '03').id, :locale =&gt; 'fi', :preflabel =&gt; 'HMRC', :scopenote =&gt; 'Isossa-Britanniassa ulkomaankaupassa käytetty luokitus, joka perustuu Maailman tullijärjestön HS-luokitukseen. 8 tai 10 numeroa ilman välimerkkejä, 8 merkkistä koodia käytetään vientikaupassa ja 10-merkkistä tuontikaupassa')</v>
      </c>
    </row>
    <row r="280" spans="2:16" ht="30" hidden="1">
      <c r="B280" s="118">
        <v>9</v>
      </c>
      <c r="C280" s="118">
        <v>4</v>
      </c>
      <c r="D280" s="111" t="s">
        <v>2086</v>
      </c>
      <c r="F280" s="150"/>
      <c r="G280" s="108" t="s">
        <v>671</v>
      </c>
      <c r="H280" s="108" t="s">
        <v>5778</v>
      </c>
      <c r="I280" s="155">
        <v>5</v>
      </c>
      <c r="J280" s="155"/>
      <c r="K280" s="156"/>
      <c r="L280" s="100"/>
      <c r="N280" s="136" t="s">
        <v>9391</v>
      </c>
      <c r="O280" s="136" t="s">
        <v>12802</v>
      </c>
      <c r="P280" s="238" t="str">
        <f t="shared" si="4"/>
        <v>Label.create(:concept_id =&gt; Concept.find_by_codelist_and_code(9, '04').id, :locale =&gt; 'fi', :preflabel =&gt; 'Ulkomaankauppatilaston tavaraluettelo', :scopenote =&gt; 'Saksassa vientikaupassa käytetty luokitus, joka perustuu Maailman tullijärjestön HS-luokitukseen')</v>
      </c>
    </row>
    <row r="281" spans="2:16" ht="30" hidden="1">
      <c r="B281" s="118">
        <v>9</v>
      </c>
      <c r="C281" s="118">
        <v>5</v>
      </c>
      <c r="D281" s="111" t="s">
        <v>1658</v>
      </c>
      <c r="F281" s="150"/>
      <c r="G281" s="108" t="s">
        <v>77</v>
      </c>
      <c r="H281" s="108" t="s">
        <v>14292</v>
      </c>
      <c r="I281" s="155">
        <v>5</v>
      </c>
      <c r="J281" s="155"/>
      <c r="K281" s="156"/>
      <c r="L281" s="100"/>
      <c r="N281" s="136" t="s">
        <v>77</v>
      </c>
      <c r="O281" s="136" t="s">
        <v>9392</v>
      </c>
      <c r="P281" s="238" t="str">
        <f t="shared" si="4"/>
        <v>Label.create(:concept_id =&gt; Concept.find_by_codelist_and_code(9, '05').id, :locale =&gt; 'fi', :preflabel =&gt; 'TARIC', :scopenote =&gt; 'EU:n TARIC-koodit. Laajennettu versio Maailman tullijärjestön HS-luokituksesta')</v>
      </c>
    </row>
    <row r="282" spans="2:16" ht="30" hidden="1">
      <c r="B282" s="118">
        <v>9</v>
      </c>
      <c r="C282" s="118">
        <v>6</v>
      </c>
      <c r="D282" s="111" t="s">
        <v>1247</v>
      </c>
      <c r="F282" s="150"/>
      <c r="G282" s="108" t="s">
        <v>283</v>
      </c>
      <c r="H282" s="108" t="s">
        <v>5779</v>
      </c>
      <c r="I282" s="155">
        <v>8</v>
      </c>
      <c r="J282" s="155"/>
      <c r="K282" s="156"/>
      <c r="L282" s="100"/>
      <c r="N282" s="136" t="s">
        <v>9393</v>
      </c>
      <c r="O282" s="136" t="s">
        <v>9394</v>
      </c>
      <c r="P282" s="238" t="str">
        <f t="shared" si="4"/>
        <v>Label.create(:concept_id =&gt; Concept.find_by_codelist_and_code(9, '06').id, :locale =&gt; 'fi', :preflabel =&gt; 'Fondsgroep-tavararyhmä', :scopenote =&gt; 'Centraal Boekhuis:in ylläpitämä luokitus')</v>
      </c>
    </row>
    <row r="283" spans="2:16" ht="30" hidden="1">
      <c r="B283" s="118">
        <v>9</v>
      </c>
      <c r="C283" s="118">
        <v>7</v>
      </c>
      <c r="D283" s="111" t="s">
        <v>1248</v>
      </c>
      <c r="F283" s="150"/>
      <c r="G283" s="108" t="s">
        <v>13525</v>
      </c>
      <c r="H283" s="108" t="s">
        <v>5780</v>
      </c>
      <c r="I283" s="155">
        <v>10</v>
      </c>
      <c r="J283" s="155"/>
      <c r="K283" s="156"/>
      <c r="L283" s="100"/>
      <c r="N283" s="136" t="s">
        <v>9395</v>
      </c>
      <c r="O283" s="136" t="s">
        <v>9396</v>
      </c>
      <c r="P283" s="238" t="str">
        <f t="shared" si="4"/>
        <v>Label.create(:concept_id =&gt; Concept.find_by_codelist_and_code(9, '07').id, :locale =&gt; 'fi', :preflabel =&gt; 'Lähettäjän tuoteryhmä', :scopenote =&gt; 'Lähettäjän oma tuoteryhmä (ei aiheluokitus)')</v>
      </c>
    </row>
    <row r="284" spans="2:16" ht="45" hidden="1">
      <c r="B284" s="118">
        <v>9</v>
      </c>
      <c r="C284" s="118">
        <v>8</v>
      </c>
      <c r="D284" s="111" t="s">
        <v>4072</v>
      </c>
      <c r="F284" s="150"/>
      <c r="G284" s="108" t="s">
        <v>4576</v>
      </c>
      <c r="H284" s="108" t="s">
        <v>5781</v>
      </c>
      <c r="I284" s="155">
        <v>15</v>
      </c>
      <c r="J284" s="155"/>
      <c r="K284" s="156"/>
      <c r="L284" s="100"/>
      <c r="N284" s="136" t="s">
        <v>9397</v>
      </c>
      <c r="O284" s="136" t="s">
        <v>9398</v>
      </c>
      <c r="P284" s="238" t="str">
        <f t="shared" si="4"/>
        <v>Label.create(:concept_id =&gt; Concept.find_by_codelist_and_code(9, '08').id, :locale =&gt; 'fi', :preflabel =&gt; 'GAPP-tuoteluokka', :scopenote =&gt; 'Kiinassa Chinese General Administration of Press and Publicationin ylläpitämä luokitus (http://www.gapp.gov.cn)')</v>
      </c>
    </row>
    <row r="285" spans="2:16" ht="105" hidden="1">
      <c r="B285" s="118">
        <v>9</v>
      </c>
      <c r="C285" s="67">
        <v>9</v>
      </c>
      <c r="D285" s="65" t="s">
        <v>2961</v>
      </c>
      <c r="E285" s="65"/>
      <c r="F285" s="150"/>
      <c r="G285" s="66" t="s">
        <v>4752</v>
      </c>
      <c r="H285" s="66" t="s">
        <v>7960</v>
      </c>
      <c r="I285" s="68">
        <v>16</v>
      </c>
      <c r="J285" s="155"/>
      <c r="K285" s="156"/>
      <c r="L285" s="100"/>
      <c r="N285" s="136" t="s">
        <v>4752</v>
      </c>
      <c r="O285" s="136" t="s">
        <v>9399</v>
      </c>
      <c r="P285" s="238" t="str">
        <f t="shared" si="4"/>
        <v>Label.create(:concept_id =&gt; Concept.find_by_codelist_and_code(9, '09').id, :locale =&gt; 'fi', :preflabel =&gt; 'CPA', :scopenote =&gt; 'Statistical Classification of Products by Activity in the European Economic Community. Euroopan yhteisön ylläpitämä luokitus. Ilmoita koodi ONIX-sanomalla 6:lla merkillä ilman pisteitä. Lisätietoja: http://ec.europa.eu/eurostat/ramon/nomenclatures/index.cfm?TargetUrl=LST_NOM_DTL&amp;amp;StrNom=CPA_2008')</v>
      </c>
    </row>
    <row r="286" spans="2:16" ht="45" hidden="1">
      <c r="B286" s="118">
        <v>9</v>
      </c>
      <c r="C286" s="67">
        <v>10</v>
      </c>
      <c r="D286" s="65" t="s">
        <v>1581</v>
      </c>
      <c r="E286" s="65"/>
      <c r="F286" s="150"/>
      <c r="G286" s="66" t="s">
        <v>5090</v>
      </c>
      <c r="H286" s="66" t="s">
        <v>7961</v>
      </c>
      <c r="I286" s="68">
        <v>23</v>
      </c>
      <c r="J286" s="155"/>
      <c r="K286" s="156"/>
      <c r="L286" s="100"/>
      <c r="N286" s="136" t="s">
        <v>5090</v>
      </c>
      <c r="O286" s="136" t="s">
        <v>9400</v>
      </c>
      <c r="P286" s="238" t="str">
        <f t="shared" si="4"/>
        <v>Label.create(:concept_id =&gt; Concept.find_by_codelist_and_code(9, '10').id, :locale =&gt; 'fi', :preflabel =&gt; 'NCM', :scopenote =&gt; 'Mercosur/Mercosul Common Nomenclature, joka perustuu Maailman tullijärjestön HS-luokitukseen. 8 numeroa ilman välimerkkejä')</v>
      </c>
    </row>
    <row r="287" spans="2:16" ht="90" hidden="1">
      <c r="B287" s="118">
        <v>9</v>
      </c>
      <c r="C287" s="67">
        <v>11</v>
      </c>
      <c r="D287" s="65" t="s">
        <v>3312</v>
      </c>
      <c r="E287" s="65"/>
      <c r="F287" s="150"/>
      <c r="G287" s="66" t="s">
        <v>7204</v>
      </c>
      <c r="H287" s="66" t="s">
        <v>7205</v>
      </c>
      <c r="I287" s="68">
        <v>33</v>
      </c>
      <c r="J287" s="155"/>
      <c r="K287" s="156"/>
      <c r="L287" s="100"/>
      <c r="N287" s="136" t="s">
        <v>7204</v>
      </c>
      <c r="O287" s="136" t="s">
        <v>9401</v>
      </c>
      <c r="P287" s="238" t="str">
        <f t="shared" si="4"/>
        <v>Label.create(:concept_id =&gt; Concept.find_by_codelist_and_code(9, '11').id, :locale =&gt; 'fi', :preflabel =&gt; 'CPV', :scopenote =&gt; 'EU:n yhteinen hankintanimikkeistö, jota käytetään julkisissa hankinnoissa. 9 numeroa sisältäen tarkistusnumeron. Lisätietoja: http://eur-lex.europa.eu/legal-content/EN/TXT/?uri=URISERV:l22008')</v>
      </c>
    </row>
    <row r="288" spans="2:16" ht="45" hidden="1">
      <c r="B288" s="118">
        <v>9</v>
      </c>
      <c r="C288" s="67">
        <v>12</v>
      </c>
      <c r="D288" s="65" t="s">
        <v>1399</v>
      </c>
      <c r="E288" s="65"/>
      <c r="F288" s="65"/>
      <c r="G288" s="139" t="s">
        <v>8324</v>
      </c>
      <c r="H288" s="66" t="s">
        <v>13187</v>
      </c>
      <c r="I288" s="68">
        <v>47</v>
      </c>
      <c r="J288" s="155"/>
      <c r="K288" s="156"/>
      <c r="L288" s="100"/>
      <c r="N288" s="136" t="s">
        <v>8324</v>
      </c>
      <c r="O288" s="136" t="s">
        <v>13743</v>
      </c>
      <c r="P288" s="238" t="str">
        <f t="shared" si="4"/>
        <v>Label.create(:concept_id =&gt; Concept.find_by_codelist_and_code(9, '12').id, :locale =&gt; 'fi', :preflabel =&gt; 'PKWiU', :scopenote =&gt; 'Puolalainen tuotteiden ja palveluiden luokitus. Käytä vain ONIX 3.0-sanomilla tai ONIX:in myöhemmissä versioissa')</v>
      </c>
    </row>
    <row r="289" spans="2:16" ht="30" hidden="1">
      <c r="B289" s="118">
        <v>9</v>
      </c>
      <c r="C289" s="67">
        <v>13</v>
      </c>
      <c r="D289" s="65" t="s">
        <v>4202</v>
      </c>
      <c r="E289" s="65" t="s">
        <v>4602</v>
      </c>
      <c r="F289" s="150"/>
      <c r="G289" s="66" t="s">
        <v>5382</v>
      </c>
      <c r="H289" s="66" t="s">
        <v>5782</v>
      </c>
      <c r="I289" s="68">
        <v>24</v>
      </c>
      <c r="J289" s="155"/>
      <c r="K289" s="156"/>
      <c r="L289" s="100"/>
      <c r="N289" s="136" t="s">
        <v>9402</v>
      </c>
      <c r="O289" s="136" t="s">
        <v>9403</v>
      </c>
      <c r="P289" s="238" t="str">
        <f t="shared" si="4"/>
        <v>Label.create(:concept_id =&gt; Concept.find_by_codelist_and_code(9, '50').id, :locale =&gt; 'fi', :preflabel =&gt; 'Electre genre -koodi', :scopenote =&gt; 'Electren ylläpitämä markkinasegmentistä kertova koodi')</v>
      </c>
    </row>
    <row r="290" spans="2:16" ht="75" hidden="1">
      <c r="B290" s="118">
        <v>9</v>
      </c>
      <c r="C290" s="67">
        <v>13</v>
      </c>
      <c r="D290" s="65" t="s">
        <v>1400</v>
      </c>
      <c r="E290" s="65"/>
      <c r="F290" s="65"/>
      <c r="G290" s="139" t="s">
        <v>8795</v>
      </c>
      <c r="H290" s="66" t="s">
        <v>13188</v>
      </c>
      <c r="I290" s="68">
        <v>52</v>
      </c>
      <c r="J290" s="155"/>
      <c r="K290" s="156"/>
      <c r="L290" s="100"/>
      <c r="N290" s="136" t="s">
        <v>8795</v>
      </c>
      <c r="O290" s="136" t="s">
        <v>13744</v>
      </c>
      <c r="P290" s="238" t="str">
        <f t="shared" si="4"/>
        <v>Label.create(:concept_id =&gt; Concept.find_by_codelist_and_code(9, '13').id, :locale =&gt; 'fi', :preflabel =&gt; 'HTSUS', :scopenote =&gt; 'US HTS tai HTSA. Tuoteluokitus, jota käytetään ulkomaankaupassa tuotaessa tuotteita USA:n markkinoille. Käytä vain ONIX 3.0-sanomilla tai ONIX:in myöhemmissä versioissa. Lisätietoja: https://hts.usitc.gov/current')</v>
      </c>
    </row>
    <row r="291" spans="2:16" ht="45" hidden="1">
      <c r="B291" s="118">
        <v>9</v>
      </c>
      <c r="C291" s="67">
        <v>14</v>
      </c>
      <c r="D291" s="65" t="s">
        <v>4001</v>
      </c>
      <c r="E291" s="65"/>
      <c r="F291" s="65"/>
      <c r="G291" s="139" t="s">
        <v>8796</v>
      </c>
      <c r="H291" s="66" t="s">
        <v>13189</v>
      </c>
      <c r="I291" s="68">
        <v>52</v>
      </c>
      <c r="J291" s="155"/>
      <c r="K291" s="156"/>
      <c r="L291" s="100"/>
      <c r="N291" s="136" t="s">
        <v>9404</v>
      </c>
      <c r="O291" s="136" t="s">
        <v>13745</v>
      </c>
      <c r="P291" s="238" t="str">
        <f t="shared" si="4"/>
        <v>Label.create(:concept_id =&gt; Concept.find_by_codelist_and_code(9, '14').id, :locale =&gt; 'fi', :preflabel =&gt; 'US Schedule B -tuotekoodi', :scopenote =&gt; 'USA:ssa vientikaupassa käytetty luokitus. Käytä vain ONIX 3.0-sanomilla tai ONIX:in myöhemmissä versioissa. Lisätietoja: http://uscensus.prod.3ceonline.com')</v>
      </c>
    </row>
    <row r="292" spans="2:16" ht="75" hidden="1">
      <c r="B292" s="118">
        <v>9</v>
      </c>
      <c r="C292" s="67">
        <v>15</v>
      </c>
      <c r="D292" s="65" t="s">
        <v>495</v>
      </c>
      <c r="E292" s="65"/>
      <c r="F292" s="65"/>
      <c r="G292" s="139" t="s">
        <v>9164</v>
      </c>
      <c r="H292" s="66" t="s">
        <v>13190</v>
      </c>
      <c r="I292" s="68">
        <v>58</v>
      </c>
      <c r="J292" s="155"/>
      <c r="K292" s="156"/>
      <c r="L292" s="100"/>
      <c r="N292" s="136" t="s">
        <v>9405</v>
      </c>
      <c r="O292" s="136" t="s">
        <v>13746</v>
      </c>
      <c r="P292" s="238" t="str">
        <f t="shared" si="4"/>
        <v>Label.create(:concept_id =&gt; Concept.find_by_codelist_and_code(9, '15').id, :locale =&gt; 'fi', :preflabel =&gt; 'Clave SAT -koodi', :scopenote =&gt; 'Meksikossa käytetty luokitus, joka perustuu UNSPSC-luokitukseen. Käytä vain ONIX 3.0-sanomilla tai ONIX:in myöhemmissä versioissa. Lisätietoja https://www.sat.gob.mx/consultas/53693/catalogo-de-productos-y-servicios')</v>
      </c>
    </row>
    <row r="293" spans="2:16" ht="15.75" hidden="1">
      <c r="B293" s="143">
        <v>10</v>
      </c>
      <c r="C293" s="143">
        <v>0</v>
      </c>
      <c r="D293" s="144"/>
      <c r="E293" s="144"/>
      <c r="F293" s="235"/>
      <c r="G293" s="145" t="s">
        <v>7571</v>
      </c>
      <c r="H293" s="145" t="s">
        <v>5665</v>
      </c>
      <c r="I293" s="236">
        <v>0</v>
      </c>
      <c r="J293" s="236"/>
      <c r="K293" s="237">
        <v>2</v>
      </c>
      <c r="L293" s="101"/>
      <c r="N293" s="136"/>
      <c r="O293" s="136"/>
      <c r="P293" s="238" t="str">
        <f t="shared" si="4"/>
        <v/>
      </c>
    </row>
    <row r="294" spans="2:16" ht="90" hidden="1">
      <c r="B294" s="118">
        <v>10</v>
      </c>
      <c r="C294" s="118">
        <v>1</v>
      </c>
      <c r="D294" s="111" t="s">
        <v>3176</v>
      </c>
      <c r="F294" s="150"/>
      <c r="G294" s="108" t="s">
        <v>8444</v>
      </c>
      <c r="H294" s="108" t="s">
        <v>5783</v>
      </c>
      <c r="I294" s="155">
        <v>0</v>
      </c>
      <c r="J294" s="155"/>
      <c r="K294" s="156"/>
      <c r="L294" s="100"/>
      <c r="N294" s="136"/>
      <c r="O294" s="136"/>
      <c r="P294" s="238" t="str">
        <f t="shared" si="4"/>
        <v/>
      </c>
    </row>
    <row r="295" spans="2:16" ht="45" hidden="1">
      <c r="B295" s="118">
        <v>10</v>
      </c>
      <c r="C295" s="118">
        <v>2</v>
      </c>
      <c r="D295" s="111" t="s">
        <v>3021</v>
      </c>
      <c r="F295" s="150"/>
      <c r="G295" s="108" t="s">
        <v>2283</v>
      </c>
      <c r="H295" s="108" t="s">
        <v>5784</v>
      </c>
      <c r="I295" s="155">
        <v>0</v>
      </c>
      <c r="J295" s="155"/>
      <c r="K295" s="156"/>
      <c r="L295" s="100"/>
      <c r="N295" s="136"/>
      <c r="O295" s="136"/>
      <c r="P295" s="238" t="str">
        <f t="shared" si="4"/>
        <v/>
      </c>
    </row>
    <row r="296" spans="2:16" ht="45" hidden="1">
      <c r="B296" s="118">
        <v>10</v>
      </c>
      <c r="C296" s="118">
        <v>3</v>
      </c>
      <c r="D296" s="111" t="s">
        <v>2757</v>
      </c>
      <c r="F296" s="150"/>
      <c r="G296" s="108" t="s">
        <v>2425</v>
      </c>
      <c r="H296" s="108" t="s">
        <v>5785</v>
      </c>
      <c r="I296" s="155">
        <v>0</v>
      </c>
      <c r="J296" s="155"/>
      <c r="K296" s="156"/>
      <c r="L296" s="100"/>
      <c r="N296" s="136"/>
      <c r="O296" s="136"/>
      <c r="P296" s="238" t="str">
        <f t="shared" si="4"/>
        <v/>
      </c>
    </row>
    <row r="297" spans="2:16" ht="60" hidden="1">
      <c r="B297" s="118">
        <v>10</v>
      </c>
      <c r="C297" s="118">
        <v>4</v>
      </c>
      <c r="D297" s="111" t="s">
        <v>3586</v>
      </c>
      <c r="F297" s="150"/>
      <c r="G297" s="108" t="s">
        <v>3340</v>
      </c>
      <c r="H297" s="108" t="s">
        <v>5786</v>
      </c>
      <c r="I297" s="155">
        <v>0</v>
      </c>
      <c r="J297" s="155"/>
      <c r="K297" s="156"/>
      <c r="L297" s="100"/>
      <c r="N297" s="136"/>
      <c r="O297" s="136"/>
      <c r="P297" s="238" t="str">
        <f t="shared" si="4"/>
        <v/>
      </c>
    </row>
    <row r="298" spans="2:16" ht="75" hidden="1">
      <c r="B298" s="118">
        <v>10</v>
      </c>
      <c r="C298" s="118">
        <v>5</v>
      </c>
      <c r="D298" s="111" t="s">
        <v>2420</v>
      </c>
      <c r="F298" s="150"/>
      <c r="G298" s="108" t="s">
        <v>4612</v>
      </c>
      <c r="H298" s="108" t="s">
        <v>5787</v>
      </c>
      <c r="I298" s="155">
        <v>0</v>
      </c>
      <c r="J298" s="155"/>
      <c r="K298" s="156"/>
      <c r="L298" s="100"/>
      <c r="N298" s="136"/>
      <c r="O298" s="136"/>
      <c r="P298" s="238" t="str">
        <f t="shared" si="4"/>
        <v/>
      </c>
    </row>
    <row r="299" spans="2:16" ht="75" hidden="1">
      <c r="B299" s="118">
        <v>10</v>
      </c>
      <c r="C299" s="118">
        <v>6</v>
      </c>
      <c r="D299" s="111" t="s">
        <v>3862</v>
      </c>
      <c r="F299" s="150"/>
      <c r="G299" s="108" t="s">
        <v>4613</v>
      </c>
      <c r="H299" s="108" t="s">
        <v>5788</v>
      </c>
      <c r="I299" s="155">
        <v>0</v>
      </c>
      <c r="J299" s="155"/>
      <c r="K299" s="156"/>
      <c r="L299" s="100"/>
      <c r="N299" s="136"/>
      <c r="O299" s="136"/>
      <c r="P299" s="238" t="str">
        <f t="shared" si="4"/>
        <v/>
      </c>
    </row>
    <row r="300" spans="2:16" ht="60" hidden="1">
      <c r="B300" s="118">
        <v>10</v>
      </c>
      <c r="C300" s="118">
        <v>7</v>
      </c>
      <c r="D300" s="111" t="s">
        <v>997</v>
      </c>
      <c r="F300" s="150"/>
      <c r="G300" s="108" t="s">
        <v>1932</v>
      </c>
      <c r="H300" s="108" t="s">
        <v>5789</v>
      </c>
      <c r="I300" s="155">
        <v>0</v>
      </c>
      <c r="J300" s="155"/>
      <c r="K300" s="156"/>
      <c r="L300" s="100"/>
      <c r="N300" s="136"/>
      <c r="O300" s="136"/>
      <c r="P300" s="238" t="str">
        <f t="shared" si="4"/>
        <v/>
      </c>
    </row>
    <row r="301" spans="2:16" ht="45" hidden="1">
      <c r="B301" s="118">
        <v>10</v>
      </c>
      <c r="C301" s="118">
        <v>8</v>
      </c>
      <c r="D301" s="111" t="s">
        <v>1015</v>
      </c>
      <c r="F301" s="150"/>
      <c r="G301" s="108" t="s">
        <v>3076</v>
      </c>
      <c r="H301" s="108" t="s">
        <v>5790</v>
      </c>
      <c r="I301" s="155">
        <v>0</v>
      </c>
      <c r="J301" s="155"/>
      <c r="K301" s="156"/>
      <c r="L301" s="100"/>
      <c r="N301" s="136"/>
      <c r="O301" s="136"/>
      <c r="P301" s="238" t="str">
        <f t="shared" si="4"/>
        <v/>
      </c>
    </row>
    <row r="302" spans="2:16" ht="60" hidden="1">
      <c r="B302" s="118">
        <v>10</v>
      </c>
      <c r="C302" s="118">
        <v>9</v>
      </c>
      <c r="D302" s="111" t="s">
        <v>2474</v>
      </c>
      <c r="F302" s="150"/>
      <c r="G302" s="108" t="s">
        <v>2130</v>
      </c>
      <c r="H302" s="108" t="s">
        <v>5791</v>
      </c>
      <c r="I302" s="155">
        <v>0</v>
      </c>
      <c r="J302" s="155"/>
      <c r="K302" s="156"/>
      <c r="L302" s="100"/>
      <c r="N302" s="136"/>
      <c r="O302" s="136"/>
      <c r="P302" s="238" t="str">
        <f t="shared" si="4"/>
        <v/>
      </c>
    </row>
    <row r="303" spans="2:16" ht="45" hidden="1">
      <c r="B303" s="118">
        <v>10</v>
      </c>
      <c r="C303" s="118">
        <v>10</v>
      </c>
      <c r="D303" s="111" t="s">
        <v>1222</v>
      </c>
      <c r="F303" s="150"/>
      <c r="G303" s="108" t="s">
        <v>842</v>
      </c>
      <c r="H303" s="108" t="s">
        <v>5792</v>
      </c>
      <c r="I303" s="155">
        <v>0</v>
      </c>
      <c r="J303" s="155"/>
      <c r="K303" s="156"/>
      <c r="L303" s="100"/>
      <c r="N303" s="136"/>
      <c r="O303" s="136"/>
      <c r="P303" s="238" t="str">
        <f t="shared" si="4"/>
        <v/>
      </c>
    </row>
    <row r="304" spans="2:16" ht="75" hidden="1">
      <c r="B304" s="118">
        <v>10</v>
      </c>
      <c r="C304" s="118">
        <v>11</v>
      </c>
      <c r="D304" s="111" t="s">
        <v>141</v>
      </c>
      <c r="F304" s="150"/>
      <c r="G304" s="108" t="s">
        <v>3182</v>
      </c>
      <c r="H304" s="108" t="s">
        <v>5793</v>
      </c>
      <c r="I304" s="155">
        <v>0</v>
      </c>
      <c r="J304" s="155">
        <v>11</v>
      </c>
      <c r="K304" s="156"/>
      <c r="L304" s="100"/>
      <c r="N304" s="136"/>
      <c r="O304" s="136"/>
      <c r="P304" s="238" t="str">
        <f t="shared" si="4"/>
        <v/>
      </c>
    </row>
    <row r="305" spans="2:16" ht="75" hidden="1">
      <c r="B305" s="118">
        <v>10</v>
      </c>
      <c r="C305" s="118">
        <v>12</v>
      </c>
      <c r="D305" s="111" t="s">
        <v>3887</v>
      </c>
      <c r="F305" s="150"/>
      <c r="G305" s="108" t="s">
        <v>4255</v>
      </c>
      <c r="H305" s="108" t="s">
        <v>5794</v>
      </c>
      <c r="I305" s="155">
        <v>0</v>
      </c>
      <c r="J305" s="155"/>
      <c r="K305" s="156"/>
      <c r="L305" s="100"/>
      <c r="N305" s="136"/>
      <c r="O305" s="136"/>
      <c r="P305" s="238" t="str">
        <f t="shared" si="4"/>
        <v/>
      </c>
    </row>
    <row r="306" spans="2:16" ht="75" hidden="1">
      <c r="B306" s="118">
        <v>10</v>
      </c>
      <c r="C306" s="118">
        <v>13</v>
      </c>
      <c r="D306" s="111" t="s">
        <v>3944</v>
      </c>
      <c r="F306" s="150"/>
      <c r="G306" s="108" t="s">
        <v>3370</v>
      </c>
      <c r="H306" s="108" t="s">
        <v>5795</v>
      </c>
      <c r="I306" s="155">
        <v>0</v>
      </c>
      <c r="J306" s="155"/>
      <c r="K306" s="156"/>
      <c r="L306" s="100"/>
      <c r="N306" s="136"/>
      <c r="O306" s="136"/>
      <c r="P306" s="238" t="str">
        <f t="shared" si="4"/>
        <v/>
      </c>
    </row>
    <row r="307" spans="2:16" ht="75" hidden="1">
      <c r="B307" s="118">
        <v>10</v>
      </c>
      <c r="C307" s="118">
        <v>14</v>
      </c>
      <c r="D307" s="111" t="s">
        <v>3371</v>
      </c>
      <c r="F307" s="150"/>
      <c r="G307" s="108" t="s">
        <v>2215</v>
      </c>
      <c r="H307" s="108" t="s">
        <v>5796</v>
      </c>
      <c r="I307" s="155">
        <v>0</v>
      </c>
      <c r="J307" s="155"/>
      <c r="K307" s="156"/>
      <c r="L307" s="100"/>
      <c r="N307" s="136"/>
      <c r="O307" s="136"/>
      <c r="P307" s="238" t="str">
        <f t="shared" si="4"/>
        <v/>
      </c>
    </row>
    <row r="308" spans="2:16" ht="75" hidden="1">
      <c r="B308" s="118">
        <v>10</v>
      </c>
      <c r="C308" s="118">
        <v>15</v>
      </c>
      <c r="D308" s="111" t="s">
        <v>2221</v>
      </c>
      <c r="F308" s="150"/>
      <c r="G308" s="108" t="s">
        <v>2223</v>
      </c>
      <c r="H308" s="108" t="s">
        <v>5797</v>
      </c>
      <c r="I308" s="155">
        <v>0</v>
      </c>
      <c r="J308" s="155"/>
      <c r="K308" s="156"/>
      <c r="L308" s="100"/>
      <c r="N308" s="136"/>
      <c r="O308" s="136"/>
      <c r="P308" s="238" t="str">
        <f t="shared" si="4"/>
        <v/>
      </c>
    </row>
    <row r="309" spans="2:16" ht="60" hidden="1">
      <c r="B309" s="118">
        <v>10</v>
      </c>
      <c r="C309" s="118">
        <v>16</v>
      </c>
      <c r="D309" s="111" t="s">
        <v>2089</v>
      </c>
      <c r="F309" s="150"/>
      <c r="G309" s="108" t="s">
        <v>2470</v>
      </c>
      <c r="H309" s="108" t="s">
        <v>5798</v>
      </c>
      <c r="I309" s="155">
        <v>0</v>
      </c>
      <c r="J309" s="155"/>
      <c r="K309" s="156"/>
      <c r="L309" s="100"/>
      <c r="N309" s="136"/>
      <c r="O309" s="136"/>
      <c r="P309" s="238" t="str">
        <f t="shared" si="4"/>
        <v/>
      </c>
    </row>
    <row r="310" spans="2:16" ht="45" hidden="1">
      <c r="B310" s="118">
        <v>10</v>
      </c>
      <c r="C310" s="118">
        <v>17</v>
      </c>
      <c r="D310" s="111" t="s">
        <v>4224</v>
      </c>
      <c r="F310" s="150"/>
      <c r="G310" s="108" t="s">
        <v>3170</v>
      </c>
      <c r="H310" s="108" t="s">
        <v>5799</v>
      </c>
      <c r="I310" s="155">
        <v>0</v>
      </c>
      <c r="J310" s="155"/>
      <c r="K310" s="156"/>
      <c r="L310" s="100"/>
      <c r="N310" s="136"/>
      <c r="O310" s="136"/>
      <c r="P310" s="238" t="str">
        <f t="shared" si="4"/>
        <v/>
      </c>
    </row>
    <row r="311" spans="2:16" ht="60" hidden="1">
      <c r="B311" s="118">
        <v>10</v>
      </c>
      <c r="C311" s="118">
        <v>18</v>
      </c>
      <c r="D311" s="111" t="s">
        <v>3627</v>
      </c>
      <c r="F311" s="150"/>
      <c r="G311" s="108" t="s">
        <v>3080</v>
      </c>
      <c r="H311" s="108" t="s">
        <v>5800</v>
      </c>
      <c r="I311" s="155">
        <v>0</v>
      </c>
      <c r="J311" s="155"/>
      <c r="K311" s="156"/>
      <c r="L311" s="100"/>
      <c r="N311" s="136"/>
      <c r="O311" s="136"/>
      <c r="P311" s="238" t="str">
        <f t="shared" si="4"/>
        <v/>
      </c>
    </row>
    <row r="312" spans="2:16" ht="75" hidden="1">
      <c r="B312" s="118">
        <v>10</v>
      </c>
      <c r="C312" s="118">
        <v>19</v>
      </c>
      <c r="D312" s="111" t="s">
        <v>3623</v>
      </c>
      <c r="F312" s="150"/>
      <c r="G312" s="108" t="s">
        <v>3624</v>
      </c>
      <c r="H312" s="108" t="s">
        <v>5801</v>
      </c>
      <c r="I312" s="155">
        <v>0</v>
      </c>
      <c r="J312" s="155"/>
      <c r="K312" s="156"/>
      <c r="L312" s="100"/>
      <c r="N312" s="136"/>
      <c r="O312" s="136"/>
      <c r="P312" s="238" t="str">
        <f t="shared" si="4"/>
        <v/>
      </c>
    </row>
    <row r="313" spans="2:16" ht="45" hidden="1">
      <c r="B313" s="118">
        <v>10</v>
      </c>
      <c r="C313" s="118">
        <v>20</v>
      </c>
      <c r="D313" s="111" t="s">
        <v>3408</v>
      </c>
      <c r="F313" s="150"/>
      <c r="G313" s="108" t="s">
        <v>3406</v>
      </c>
      <c r="H313" s="108" t="s">
        <v>5802</v>
      </c>
      <c r="I313" s="155">
        <v>0</v>
      </c>
      <c r="J313" s="155"/>
      <c r="K313" s="156"/>
      <c r="L313" s="100"/>
      <c r="N313" s="136"/>
      <c r="O313" s="136"/>
      <c r="P313" s="238" t="str">
        <f t="shared" si="4"/>
        <v/>
      </c>
    </row>
    <row r="314" spans="2:16" ht="60" hidden="1">
      <c r="B314" s="118">
        <v>10</v>
      </c>
      <c r="C314" s="118">
        <v>21</v>
      </c>
      <c r="D314" s="111" t="s">
        <v>2759</v>
      </c>
      <c r="F314" s="150"/>
      <c r="G314" s="108" t="s">
        <v>4273</v>
      </c>
      <c r="H314" s="108" t="s">
        <v>5803</v>
      </c>
      <c r="I314" s="155">
        <v>0</v>
      </c>
      <c r="J314" s="155"/>
      <c r="K314" s="156"/>
      <c r="L314" s="100"/>
      <c r="N314" s="136"/>
      <c r="O314" s="136"/>
      <c r="P314" s="238" t="str">
        <f t="shared" si="4"/>
        <v/>
      </c>
    </row>
    <row r="315" spans="2:16" ht="45" hidden="1">
      <c r="B315" s="118">
        <v>10</v>
      </c>
      <c r="C315" s="118">
        <v>22</v>
      </c>
      <c r="D315" s="111" t="s">
        <v>3753</v>
      </c>
      <c r="F315" s="150"/>
      <c r="G315" s="108" t="s">
        <v>3754</v>
      </c>
      <c r="H315" s="108" t="s">
        <v>5804</v>
      </c>
      <c r="I315" s="155">
        <v>0</v>
      </c>
      <c r="J315" s="155"/>
      <c r="K315" s="156"/>
      <c r="L315" s="100"/>
      <c r="N315" s="136"/>
      <c r="O315" s="136"/>
      <c r="P315" s="238" t="str">
        <f t="shared" si="4"/>
        <v/>
      </c>
    </row>
    <row r="316" spans="2:16" ht="120" hidden="1">
      <c r="B316" s="118">
        <v>10</v>
      </c>
      <c r="C316" s="118">
        <v>23</v>
      </c>
      <c r="D316" s="111" t="s">
        <v>3594</v>
      </c>
      <c r="F316" s="150"/>
      <c r="G316" s="108" t="s">
        <v>3779</v>
      </c>
      <c r="H316" s="108" t="s">
        <v>5805</v>
      </c>
      <c r="I316" s="155">
        <v>0</v>
      </c>
      <c r="J316" s="155">
        <v>17</v>
      </c>
      <c r="K316" s="156"/>
      <c r="L316" s="100"/>
      <c r="N316" s="136"/>
      <c r="O316" s="136"/>
      <c r="P316" s="238" t="str">
        <f t="shared" si="4"/>
        <v/>
      </c>
    </row>
    <row r="317" spans="2:16" ht="90" hidden="1">
      <c r="B317" s="118">
        <v>10</v>
      </c>
      <c r="C317" s="118">
        <v>24</v>
      </c>
      <c r="D317" s="111" t="s">
        <v>1967</v>
      </c>
      <c r="F317" s="150"/>
      <c r="G317" s="108" t="s">
        <v>2543</v>
      </c>
      <c r="H317" s="108" t="s">
        <v>5806</v>
      </c>
      <c r="I317" s="155">
        <v>0</v>
      </c>
      <c r="J317" s="155">
        <v>17</v>
      </c>
      <c r="K317" s="156"/>
      <c r="L317" s="100"/>
      <c r="N317" s="136"/>
      <c r="O317" s="136"/>
      <c r="P317" s="238" t="str">
        <f t="shared" si="4"/>
        <v/>
      </c>
    </row>
    <row r="318" spans="2:16" ht="45" hidden="1">
      <c r="B318" s="118">
        <v>10</v>
      </c>
      <c r="C318" s="118">
        <v>25</v>
      </c>
      <c r="D318" s="111" t="s">
        <v>3196</v>
      </c>
      <c r="F318" s="150"/>
      <c r="G318" s="108" t="s">
        <v>3197</v>
      </c>
      <c r="H318" s="108" t="s">
        <v>5807</v>
      </c>
      <c r="I318" s="155">
        <v>1</v>
      </c>
      <c r="J318" s="155"/>
      <c r="K318" s="156"/>
      <c r="L318" s="100"/>
      <c r="N318" s="136"/>
      <c r="O318" s="136"/>
      <c r="P318" s="238" t="str">
        <f t="shared" si="4"/>
        <v/>
      </c>
    </row>
    <row r="319" spans="2:16" ht="45" hidden="1">
      <c r="B319" s="118">
        <v>10</v>
      </c>
      <c r="C319" s="118">
        <v>26</v>
      </c>
      <c r="D319" s="111" t="s">
        <v>1259</v>
      </c>
      <c r="F319" s="150"/>
      <c r="G319" s="108" t="s">
        <v>1388</v>
      </c>
      <c r="H319" s="108" t="s">
        <v>5808</v>
      </c>
      <c r="I319" s="155">
        <v>1</v>
      </c>
      <c r="J319" s="155"/>
      <c r="K319" s="156"/>
      <c r="L319" s="100"/>
      <c r="N319" s="136"/>
      <c r="O319" s="136"/>
      <c r="P319" s="238" t="str">
        <f t="shared" si="4"/>
        <v/>
      </c>
    </row>
    <row r="320" spans="2:16" ht="45" hidden="1">
      <c r="B320" s="118">
        <v>10</v>
      </c>
      <c r="C320" s="118">
        <v>27</v>
      </c>
      <c r="D320" s="111" t="s">
        <v>1857</v>
      </c>
      <c r="F320" s="150"/>
      <c r="G320" s="108" t="s">
        <v>1121</v>
      </c>
      <c r="H320" s="108" t="s">
        <v>5809</v>
      </c>
      <c r="I320" s="155">
        <v>1</v>
      </c>
      <c r="J320" s="155"/>
      <c r="K320" s="156"/>
      <c r="L320" s="100"/>
      <c r="N320" s="136"/>
      <c r="O320" s="136"/>
      <c r="P320" s="238" t="str">
        <f t="shared" si="4"/>
        <v/>
      </c>
    </row>
    <row r="321" spans="2:16" ht="30" hidden="1">
      <c r="B321" s="118">
        <v>10</v>
      </c>
      <c r="C321" s="118">
        <v>28</v>
      </c>
      <c r="D321" s="111" t="s">
        <v>4002</v>
      </c>
      <c r="F321" s="150"/>
      <c r="G321" s="108" t="s">
        <v>4014</v>
      </c>
      <c r="H321" s="108" t="s">
        <v>5810</v>
      </c>
      <c r="I321" s="155">
        <v>6</v>
      </c>
      <c r="J321" s="155"/>
      <c r="K321" s="156"/>
      <c r="L321" s="100"/>
      <c r="N321" s="136"/>
      <c r="O321" s="136"/>
      <c r="P321" s="238" t="str">
        <f t="shared" si="4"/>
        <v/>
      </c>
    </row>
    <row r="322" spans="2:16" ht="15.75" hidden="1">
      <c r="B322" s="118">
        <v>10</v>
      </c>
      <c r="C322" s="118">
        <v>29</v>
      </c>
      <c r="D322" s="111" t="s">
        <v>1692</v>
      </c>
      <c r="F322" s="150"/>
      <c r="G322" s="108" t="s">
        <v>3698</v>
      </c>
      <c r="H322" s="108" t="s">
        <v>5665</v>
      </c>
      <c r="I322" s="155">
        <v>8</v>
      </c>
      <c r="J322" s="155"/>
      <c r="K322" s="156"/>
      <c r="L322" s="100"/>
      <c r="N322" s="136"/>
      <c r="O322" s="136"/>
      <c r="P322" s="238" t="str">
        <f t="shared" si="4"/>
        <v/>
      </c>
    </row>
    <row r="323" spans="2:16" ht="150" hidden="1">
      <c r="B323" s="118">
        <v>10</v>
      </c>
      <c r="C323" s="118">
        <v>30</v>
      </c>
      <c r="D323" s="111" t="s">
        <v>4188</v>
      </c>
      <c r="F323" s="150"/>
      <c r="G323" s="108" t="s">
        <v>2575</v>
      </c>
      <c r="H323" s="108" t="s">
        <v>5811</v>
      </c>
      <c r="I323" s="155">
        <v>8</v>
      </c>
      <c r="J323" s="155">
        <v>11</v>
      </c>
      <c r="K323" s="156"/>
      <c r="L323" s="100"/>
      <c r="N323" s="136"/>
      <c r="O323" s="136"/>
      <c r="P323" s="238" t="str">
        <f t="shared" ref="P323:P386" si="5">IF(OR(I323="",IFERROR(FIND("-"&amp;B323&amp;"-","-6-7-8-10-11-26-33-35-36-37-38-39-40-47-52-54-56-63-67-75-78-94-95-101-138-140-"),0)&gt;0,
AND(B323=1,IFERROR(FIND("-"&amp;D323&amp;"-","-12-13-14-"),0)&gt;0),
AND(B323=22,IFERROR(FIND("-"&amp;D323&amp;"-","-04-05-"),0)&gt;0),
AND(B323=34,IFERROR(FIND("-"&amp;D323&amp;"-","-00-01-04-08-09-10-11-12-13-14-15-"),0)&gt;0),
AND(B323=45,IFERROR(FIND("-"&amp;D323&amp;"-","-08-"),0)&gt;0),
AND(B323=49,IFERROR(FIND("-"&amp;D323&amp;"-","-ROW-"),0)&gt;0),
AND(B323=51,IFERROR(FIND("-"&amp;D323&amp;"-","-14-15-36-"),0)&gt;0),
AND(B323=79,IFERROR(FIND("-"&amp;D323&amp;"-","-11-"),0)&gt;0),
AND(B323=102,IFERROR(FIND("-"&amp;D323&amp;"-","-02-"),0)&gt;0)),"",
 IF(AND(N323="",O323=""),"",
  "Label.create(:concept_id =&gt; Concept.find_by_codelist_and_code("&amp;B323&amp;", "&amp;IF(D323="","nil","'"&amp;D323&amp;"'")&amp;").id, "&amp;
  ":locale =&gt; '"&amp;M$2&amp;"'"&amp;", "&amp;
  ":preflabel =&gt; '"&amp;(IF(N323="",G323,N323)&amp;"', "&amp;
  ":scopenote =&gt; "&amp;IF(AND(O323="",H323="",L323=""),"nil","'"&amp; IF(L323="", "",$M$3 &amp; IF(ISERROR(FIND("
", L323))," ","&lt;br&gt;&amp;nbsp;&amp;nbsp;&amp;nbsp;&amp;nbsp;• ") &amp; SUBSTITUTE(SUBSTITUTE(SUBSTITUTE(L323, "&amp;", "&amp;amp;"),"&lt;","&amp;lt;"),"
","&lt;br&gt;&amp;nbsp;&amp;nbsp;&amp;nbsp;&amp;nbsp;• ")) &amp; IF(OR(L323="",H323=""),"","&lt;br&gt;") &amp; SUBSTITUTE(SUBSTITUTE(IF(O323="",H323,O323),"&amp;","&amp;amp;"),"&lt;","&amp;lt;")&amp;"'")&amp;")")
))</f>
        <v/>
      </c>
    </row>
    <row r="324" spans="2:16" ht="15.75" hidden="1">
      <c r="B324" s="118">
        <v>10</v>
      </c>
      <c r="C324" s="118">
        <v>31</v>
      </c>
      <c r="D324" s="111" t="s">
        <v>233</v>
      </c>
      <c r="F324" s="150"/>
      <c r="G324" s="108" t="s">
        <v>550</v>
      </c>
      <c r="H324" s="108" t="s">
        <v>5665</v>
      </c>
      <c r="I324" s="155">
        <v>8</v>
      </c>
      <c r="J324" s="155"/>
      <c r="K324" s="156"/>
      <c r="L324" s="100"/>
      <c r="N324" s="136"/>
      <c r="O324" s="136"/>
      <c r="P324" s="238" t="str">
        <f t="shared" si="5"/>
        <v/>
      </c>
    </row>
    <row r="325" spans="2:16" ht="45" hidden="1">
      <c r="B325" s="118">
        <v>10</v>
      </c>
      <c r="C325" s="118">
        <v>32</v>
      </c>
      <c r="D325" s="111" t="s">
        <v>4055</v>
      </c>
      <c r="F325" s="150"/>
      <c r="G325" s="108" t="s">
        <v>4056</v>
      </c>
      <c r="H325" s="108" t="s">
        <v>5812</v>
      </c>
      <c r="I325" s="155">
        <v>8</v>
      </c>
      <c r="J325" s="155">
        <v>17</v>
      </c>
      <c r="K325" s="156"/>
      <c r="L325" s="100"/>
      <c r="N325" s="136"/>
      <c r="O325" s="136"/>
      <c r="P325" s="238" t="str">
        <f t="shared" si="5"/>
        <v/>
      </c>
    </row>
    <row r="326" spans="2:16" ht="60" hidden="1">
      <c r="B326" s="118">
        <v>10</v>
      </c>
      <c r="C326" s="118">
        <v>33</v>
      </c>
      <c r="D326" s="111" t="s">
        <v>2569</v>
      </c>
      <c r="F326" s="150"/>
      <c r="G326" s="108" t="s">
        <v>2816</v>
      </c>
      <c r="H326" s="108" t="s">
        <v>5813</v>
      </c>
      <c r="I326" s="155">
        <v>11</v>
      </c>
      <c r="J326" s="155"/>
      <c r="K326" s="156"/>
      <c r="L326" s="100"/>
      <c r="N326" s="136"/>
      <c r="O326" s="136"/>
      <c r="P326" s="238" t="str">
        <f t="shared" si="5"/>
        <v/>
      </c>
    </row>
    <row r="327" spans="2:16" ht="60" hidden="1">
      <c r="B327" s="118">
        <v>10</v>
      </c>
      <c r="C327" s="118">
        <v>34</v>
      </c>
      <c r="D327" s="111" t="s">
        <v>2356</v>
      </c>
      <c r="F327" s="150"/>
      <c r="G327" s="108" t="s">
        <v>1023</v>
      </c>
      <c r="H327" s="108" t="s">
        <v>5814</v>
      </c>
      <c r="I327" s="155">
        <v>11</v>
      </c>
      <c r="J327" s="155"/>
      <c r="K327" s="156"/>
      <c r="L327" s="100"/>
      <c r="N327" s="136"/>
      <c r="O327" s="136"/>
      <c r="P327" s="238" t="str">
        <f t="shared" si="5"/>
        <v/>
      </c>
    </row>
    <row r="328" spans="2:16" ht="30" hidden="1">
      <c r="B328" s="118">
        <v>10</v>
      </c>
      <c r="C328" s="118">
        <v>35</v>
      </c>
      <c r="D328" s="111" t="s">
        <v>2736</v>
      </c>
      <c r="F328" s="150"/>
      <c r="G328" s="108" t="s">
        <v>2907</v>
      </c>
      <c r="H328" s="108" t="s">
        <v>5815</v>
      </c>
      <c r="I328" s="155">
        <v>11</v>
      </c>
      <c r="J328" s="155"/>
      <c r="K328" s="156"/>
      <c r="L328" s="100"/>
      <c r="N328" s="136"/>
      <c r="O328" s="136"/>
      <c r="P328" s="238" t="str">
        <f t="shared" si="5"/>
        <v/>
      </c>
    </row>
    <row r="329" spans="2:16" ht="30" hidden="1">
      <c r="B329" s="118">
        <v>10</v>
      </c>
      <c r="C329" s="118">
        <v>36</v>
      </c>
      <c r="D329" s="111" t="s">
        <v>2737</v>
      </c>
      <c r="F329" s="150"/>
      <c r="G329" s="108" t="s">
        <v>2319</v>
      </c>
      <c r="H329" s="108" t="s">
        <v>5816</v>
      </c>
      <c r="I329" s="155">
        <v>11</v>
      </c>
      <c r="J329" s="155"/>
      <c r="K329" s="156"/>
      <c r="L329" s="100"/>
      <c r="N329" s="136"/>
      <c r="O329" s="136"/>
      <c r="P329" s="238" t="str">
        <f t="shared" si="5"/>
        <v/>
      </c>
    </row>
    <row r="330" spans="2:16" ht="30" hidden="1">
      <c r="B330" s="118">
        <v>10</v>
      </c>
      <c r="C330" s="118">
        <v>37</v>
      </c>
      <c r="D330" s="111" t="s">
        <v>2810</v>
      </c>
      <c r="F330" s="150"/>
      <c r="G330" s="108" t="s">
        <v>2497</v>
      </c>
      <c r="H330" s="108" t="s">
        <v>5817</v>
      </c>
      <c r="I330" s="155">
        <v>11</v>
      </c>
      <c r="J330" s="155"/>
      <c r="K330" s="156"/>
      <c r="L330" s="100"/>
      <c r="N330" s="136"/>
      <c r="O330" s="136"/>
      <c r="P330" s="238" t="str">
        <f t="shared" si="5"/>
        <v/>
      </c>
    </row>
    <row r="331" spans="2:16" ht="30" hidden="1">
      <c r="B331" s="118">
        <v>10</v>
      </c>
      <c r="C331" s="118">
        <v>38</v>
      </c>
      <c r="D331" s="111" t="s">
        <v>2811</v>
      </c>
      <c r="F331" s="150"/>
      <c r="G331" s="108" t="s">
        <v>1944</v>
      </c>
      <c r="H331" s="108" t="s">
        <v>5818</v>
      </c>
      <c r="I331" s="155">
        <v>11</v>
      </c>
      <c r="J331" s="155"/>
      <c r="K331" s="156"/>
      <c r="L331" s="100"/>
      <c r="N331" s="136"/>
      <c r="O331" s="136"/>
      <c r="P331" s="238" t="str">
        <f t="shared" si="5"/>
        <v/>
      </c>
    </row>
    <row r="332" spans="2:16" ht="45" hidden="1">
      <c r="B332" s="118">
        <v>10</v>
      </c>
      <c r="C332" s="118">
        <v>39</v>
      </c>
      <c r="D332" s="111" t="s">
        <v>2812</v>
      </c>
      <c r="F332" s="150"/>
      <c r="G332" s="108" t="s">
        <v>4295</v>
      </c>
      <c r="H332" s="108" t="s">
        <v>5819</v>
      </c>
      <c r="I332" s="155">
        <v>11</v>
      </c>
      <c r="J332" s="155"/>
      <c r="K332" s="156"/>
      <c r="L332" s="100"/>
      <c r="N332" s="136"/>
      <c r="O332" s="136"/>
      <c r="P332" s="238" t="str">
        <f t="shared" si="5"/>
        <v/>
      </c>
    </row>
    <row r="333" spans="2:16" ht="15.75" hidden="1">
      <c r="B333" s="118">
        <v>10</v>
      </c>
      <c r="C333" s="118">
        <v>40</v>
      </c>
      <c r="D333" s="111" t="s">
        <v>2813</v>
      </c>
      <c r="F333" s="150"/>
      <c r="G333" s="108" t="s">
        <v>4125</v>
      </c>
      <c r="H333" s="108" t="s">
        <v>5820</v>
      </c>
      <c r="I333" s="155">
        <v>11</v>
      </c>
      <c r="J333" s="155"/>
      <c r="K333" s="156"/>
      <c r="L333" s="100"/>
      <c r="N333" s="136"/>
      <c r="O333" s="136"/>
      <c r="P333" s="238" t="str">
        <f t="shared" si="5"/>
        <v/>
      </c>
    </row>
    <row r="334" spans="2:16" ht="60" hidden="1">
      <c r="B334" s="118">
        <v>10</v>
      </c>
      <c r="C334" s="118">
        <v>41</v>
      </c>
      <c r="D334" s="111" t="s">
        <v>4386</v>
      </c>
      <c r="F334" s="150"/>
      <c r="G334" s="108" t="s">
        <v>12721</v>
      </c>
      <c r="H334" s="108" t="s">
        <v>5821</v>
      </c>
      <c r="I334" s="155">
        <v>12</v>
      </c>
      <c r="J334" s="155"/>
      <c r="K334" s="156"/>
      <c r="L334" s="100"/>
      <c r="N334" s="136"/>
      <c r="O334" s="136"/>
      <c r="P334" s="238" t="str">
        <f t="shared" si="5"/>
        <v/>
      </c>
    </row>
    <row r="335" spans="2:16" ht="60" hidden="1">
      <c r="B335" s="118">
        <v>10</v>
      </c>
      <c r="C335" s="118">
        <v>42</v>
      </c>
      <c r="D335" s="111" t="s">
        <v>4387</v>
      </c>
      <c r="F335" s="150"/>
      <c r="G335" s="108" t="s">
        <v>13526</v>
      </c>
      <c r="H335" s="108" t="s">
        <v>5822</v>
      </c>
      <c r="I335" s="155">
        <v>12</v>
      </c>
      <c r="J335" s="155"/>
      <c r="K335" s="156"/>
      <c r="L335" s="100"/>
      <c r="N335" s="136"/>
      <c r="O335" s="136"/>
      <c r="P335" s="238" t="str">
        <f t="shared" si="5"/>
        <v/>
      </c>
    </row>
    <row r="336" spans="2:16" ht="60" hidden="1">
      <c r="B336" s="118">
        <v>10</v>
      </c>
      <c r="C336" s="118">
        <v>43</v>
      </c>
      <c r="D336" s="111" t="s">
        <v>4434</v>
      </c>
      <c r="F336" s="150"/>
      <c r="G336" s="108" t="s">
        <v>13527</v>
      </c>
      <c r="H336" s="108" t="s">
        <v>5823</v>
      </c>
      <c r="I336" s="155">
        <v>12</v>
      </c>
      <c r="J336" s="155"/>
      <c r="K336" s="156"/>
      <c r="L336" s="100"/>
      <c r="N336" s="136"/>
      <c r="O336" s="136"/>
      <c r="P336" s="238" t="str">
        <f t="shared" si="5"/>
        <v/>
      </c>
    </row>
    <row r="337" spans="2:16" ht="30" hidden="1">
      <c r="B337" s="118">
        <v>10</v>
      </c>
      <c r="C337" s="118">
        <v>44</v>
      </c>
      <c r="D337" s="111" t="s">
        <v>4435</v>
      </c>
      <c r="F337" s="150"/>
      <c r="G337" s="108" t="s">
        <v>4565</v>
      </c>
      <c r="H337" s="108" t="s">
        <v>5824</v>
      </c>
      <c r="I337" s="155">
        <v>13</v>
      </c>
      <c r="J337" s="155"/>
      <c r="K337" s="156"/>
      <c r="L337" s="100"/>
      <c r="N337" s="136"/>
      <c r="O337" s="136"/>
      <c r="P337" s="238" t="str">
        <f t="shared" si="5"/>
        <v/>
      </c>
    </row>
    <row r="338" spans="2:16" ht="30" hidden="1">
      <c r="B338" s="118">
        <v>10</v>
      </c>
      <c r="C338" s="118">
        <v>45</v>
      </c>
      <c r="D338" s="111" t="s">
        <v>4768</v>
      </c>
      <c r="F338" s="150"/>
      <c r="G338" s="108" t="s">
        <v>4767</v>
      </c>
      <c r="H338" s="108" t="s">
        <v>5825</v>
      </c>
      <c r="I338" s="155">
        <v>17</v>
      </c>
      <c r="J338" s="155"/>
      <c r="K338" s="156"/>
      <c r="L338" s="100"/>
      <c r="N338" s="136"/>
      <c r="O338" s="136"/>
      <c r="P338" s="238" t="str">
        <f t="shared" si="5"/>
        <v/>
      </c>
    </row>
    <row r="339" spans="2:16" ht="45" hidden="1">
      <c r="B339" s="118">
        <v>10</v>
      </c>
      <c r="C339" s="118">
        <v>46</v>
      </c>
      <c r="D339" s="111" t="s">
        <v>4780</v>
      </c>
      <c r="F339" s="150"/>
      <c r="G339" s="108" t="s">
        <v>4781</v>
      </c>
      <c r="H339" s="108" t="s">
        <v>5826</v>
      </c>
      <c r="I339" s="155">
        <v>17</v>
      </c>
      <c r="J339" s="155"/>
      <c r="K339" s="156"/>
      <c r="L339" s="100"/>
      <c r="N339" s="136"/>
      <c r="O339" s="136"/>
      <c r="P339" s="238" t="str">
        <f t="shared" si="5"/>
        <v/>
      </c>
    </row>
    <row r="340" spans="2:16" ht="30" hidden="1">
      <c r="B340" s="118">
        <v>10</v>
      </c>
      <c r="C340" s="118">
        <v>47</v>
      </c>
      <c r="D340" s="111" t="s">
        <v>4848</v>
      </c>
      <c r="F340" s="150"/>
      <c r="G340" s="108" t="s">
        <v>4847</v>
      </c>
      <c r="H340" s="108" t="s">
        <v>5827</v>
      </c>
      <c r="I340" s="155">
        <v>20</v>
      </c>
      <c r="J340" s="155"/>
      <c r="K340" s="156"/>
      <c r="L340" s="100"/>
      <c r="N340" s="136"/>
      <c r="O340" s="136"/>
      <c r="P340" s="238" t="str">
        <f t="shared" si="5"/>
        <v/>
      </c>
    </row>
    <row r="341" spans="2:16" ht="45" hidden="1">
      <c r="B341" s="118">
        <v>10</v>
      </c>
      <c r="C341" s="118">
        <v>48</v>
      </c>
      <c r="D341" s="111" t="s">
        <v>5116</v>
      </c>
      <c r="F341" s="150"/>
      <c r="G341" s="108" t="s">
        <v>5115</v>
      </c>
      <c r="H341" s="108" t="s">
        <v>5828</v>
      </c>
      <c r="I341" s="155">
        <v>24</v>
      </c>
      <c r="J341" s="155"/>
      <c r="K341" s="156"/>
      <c r="L341" s="100"/>
      <c r="N341" s="136"/>
      <c r="O341" s="136"/>
      <c r="P341" s="238" t="str">
        <f t="shared" si="5"/>
        <v/>
      </c>
    </row>
    <row r="342" spans="2:16" ht="45" hidden="1">
      <c r="B342" s="118">
        <v>10</v>
      </c>
      <c r="C342" s="118">
        <v>49</v>
      </c>
      <c r="D342" s="111" t="s">
        <v>5459</v>
      </c>
      <c r="E342" s="65"/>
      <c r="F342" s="150"/>
      <c r="G342" s="66" t="s">
        <v>5458</v>
      </c>
      <c r="H342" s="66" t="s">
        <v>5829</v>
      </c>
      <c r="I342" s="155">
        <v>28</v>
      </c>
      <c r="J342" s="155"/>
      <c r="K342" s="156"/>
      <c r="L342" s="100"/>
      <c r="N342" s="136"/>
      <c r="O342" s="136"/>
      <c r="P342" s="238" t="str">
        <f t="shared" si="5"/>
        <v/>
      </c>
    </row>
    <row r="343" spans="2:16" ht="15.75" hidden="1">
      <c r="B343" s="118">
        <v>10</v>
      </c>
      <c r="C343" s="118">
        <v>50</v>
      </c>
      <c r="D343" s="111" t="s">
        <v>1693</v>
      </c>
      <c r="F343" s="150"/>
      <c r="G343" s="108" t="s">
        <v>1691</v>
      </c>
      <c r="H343" s="108" t="s">
        <v>5830</v>
      </c>
      <c r="I343" s="155">
        <v>8</v>
      </c>
      <c r="J343" s="155"/>
      <c r="K343" s="156"/>
      <c r="L343" s="100"/>
      <c r="N343" s="136"/>
      <c r="O343" s="136"/>
      <c r="P343" s="238" t="str">
        <f t="shared" si="5"/>
        <v/>
      </c>
    </row>
    <row r="344" spans="2:16" ht="15.75" hidden="1">
      <c r="B344" s="118">
        <v>10</v>
      </c>
      <c r="C344" s="118">
        <v>51</v>
      </c>
      <c r="D344" s="111" t="s">
        <v>366</v>
      </c>
      <c r="F344" s="150"/>
      <c r="G344" s="108" t="s">
        <v>4292</v>
      </c>
      <c r="H344" s="108" t="s">
        <v>5831</v>
      </c>
      <c r="I344" s="155">
        <v>7</v>
      </c>
      <c r="J344" s="155"/>
      <c r="K344" s="156"/>
      <c r="L344" s="100"/>
      <c r="N344" s="136"/>
      <c r="O344" s="136"/>
      <c r="P344" s="238" t="str">
        <f t="shared" si="5"/>
        <v/>
      </c>
    </row>
    <row r="345" spans="2:16" ht="15.75" hidden="1">
      <c r="B345" s="143">
        <v>11</v>
      </c>
      <c r="C345" s="143">
        <v>0</v>
      </c>
      <c r="D345" s="144"/>
      <c r="E345" s="144"/>
      <c r="F345" s="235"/>
      <c r="G345" s="145" t="s">
        <v>7572</v>
      </c>
      <c r="H345" s="145" t="s">
        <v>5665</v>
      </c>
      <c r="I345" s="236">
        <v>0</v>
      </c>
      <c r="J345" s="236"/>
      <c r="K345" s="237">
        <v>2</v>
      </c>
      <c r="L345" s="101"/>
      <c r="N345" s="136"/>
      <c r="O345" s="136"/>
      <c r="P345" s="238" t="str">
        <f t="shared" si="5"/>
        <v/>
      </c>
    </row>
    <row r="346" spans="2:16" ht="15.75" hidden="1">
      <c r="B346" s="118">
        <v>11</v>
      </c>
      <c r="C346" s="118">
        <v>1</v>
      </c>
      <c r="D346" s="111" t="s">
        <v>1557</v>
      </c>
      <c r="F346" s="150"/>
      <c r="G346" s="108" t="s">
        <v>2283</v>
      </c>
      <c r="H346" s="108" t="s">
        <v>5665</v>
      </c>
      <c r="I346" s="155">
        <v>0</v>
      </c>
      <c r="J346" s="155"/>
      <c r="K346" s="156"/>
      <c r="L346" s="100"/>
      <c r="N346" s="136"/>
      <c r="O346" s="136"/>
      <c r="P346" s="238" t="str">
        <f t="shared" si="5"/>
        <v/>
      </c>
    </row>
    <row r="347" spans="2:16" ht="15.75" hidden="1">
      <c r="B347" s="118">
        <v>11</v>
      </c>
      <c r="C347" s="118">
        <v>2</v>
      </c>
      <c r="D347" s="111" t="s">
        <v>1556</v>
      </c>
      <c r="F347" s="150"/>
      <c r="G347" s="108" t="s">
        <v>2425</v>
      </c>
      <c r="H347" s="108" t="s">
        <v>5665</v>
      </c>
      <c r="I347" s="155">
        <v>0</v>
      </c>
      <c r="J347" s="155"/>
      <c r="K347" s="156"/>
      <c r="L347" s="100"/>
      <c r="N347" s="136"/>
      <c r="O347" s="136"/>
      <c r="P347" s="238" t="str">
        <f t="shared" si="5"/>
        <v/>
      </c>
    </row>
    <row r="348" spans="2:16" ht="15.75" hidden="1">
      <c r="B348" s="118">
        <v>11</v>
      </c>
      <c r="C348" s="118">
        <v>3</v>
      </c>
      <c r="D348" s="111" t="s">
        <v>1931</v>
      </c>
      <c r="F348" s="150"/>
      <c r="G348" s="108" t="s">
        <v>3812</v>
      </c>
      <c r="H348" s="108" t="s">
        <v>5832</v>
      </c>
      <c r="I348" s="155">
        <v>0</v>
      </c>
      <c r="J348" s="155"/>
      <c r="K348" s="156"/>
      <c r="L348" s="100"/>
      <c r="N348" s="136"/>
      <c r="O348" s="136"/>
      <c r="P348" s="238" t="str">
        <f t="shared" si="5"/>
        <v/>
      </c>
    </row>
    <row r="349" spans="2:16" ht="15.75" hidden="1">
      <c r="B349" s="118">
        <v>11</v>
      </c>
      <c r="C349" s="118">
        <v>4</v>
      </c>
      <c r="D349" s="111" t="s">
        <v>2086</v>
      </c>
      <c r="F349" s="150"/>
      <c r="G349" s="108" t="s">
        <v>3370</v>
      </c>
      <c r="H349" s="108" t="s">
        <v>5665</v>
      </c>
      <c r="I349" s="155">
        <v>0</v>
      </c>
      <c r="J349" s="155"/>
      <c r="K349" s="156"/>
      <c r="L349" s="100"/>
      <c r="N349" s="136"/>
      <c r="O349" s="136"/>
      <c r="P349" s="238" t="str">
        <f t="shared" si="5"/>
        <v/>
      </c>
    </row>
    <row r="350" spans="2:16" ht="15.75" hidden="1">
      <c r="B350" s="118">
        <v>11</v>
      </c>
      <c r="C350" s="118">
        <v>5</v>
      </c>
      <c r="D350" s="111" t="s">
        <v>1658</v>
      </c>
      <c r="F350" s="150"/>
      <c r="G350" s="108" t="s">
        <v>4284</v>
      </c>
      <c r="H350" s="108" t="s">
        <v>5665</v>
      </c>
      <c r="I350" s="155">
        <v>0</v>
      </c>
      <c r="J350" s="155"/>
      <c r="K350" s="156"/>
      <c r="L350" s="100"/>
      <c r="N350" s="136"/>
      <c r="O350" s="136"/>
      <c r="P350" s="238" t="str">
        <f t="shared" si="5"/>
        <v/>
      </c>
    </row>
    <row r="351" spans="2:16" ht="30" hidden="1">
      <c r="B351" s="118">
        <v>11</v>
      </c>
      <c r="C351" s="118">
        <v>6</v>
      </c>
      <c r="D351" s="111" t="s">
        <v>1247</v>
      </c>
      <c r="F351" s="150"/>
      <c r="G351" s="108" t="s">
        <v>159</v>
      </c>
      <c r="H351" s="108" t="s">
        <v>5665</v>
      </c>
      <c r="I351" s="155">
        <v>0</v>
      </c>
      <c r="J351" s="155"/>
      <c r="K351" s="156"/>
      <c r="L351" s="100"/>
      <c r="N351" s="136"/>
      <c r="O351" s="136"/>
      <c r="P351" s="238" t="str">
        <f t="shared" si="5"/>
        <v/>
      </c>
    </row>
    <row r="352" spans="2:16" ht="15.75" hidden="1">
      <c r="B352" s="118">
        <v>11</v>
      </c>
      <c r="C352" s="118">
        <v>7</v>
      </c>
      <c r="D352" s="111" t="s">
        <v>1248</v>
      </c>
      <c r="F352" s="150"/>
      <c r="G352" s="108" t="s">
        <v>2424</v>
      </c>
      <c r="H352" s="108" t="s">
        <v>5665</v>
      </c>
      <c r="I352" s="155">
        <v>0</v>
      </c>
      <c r="J352" s="155"/>
      <c r="K352" s="156"/>
      <c r="L352" s="100"/>
      <c r="N352" s="136"/>
      <c r="O352" s="136"/>
      <c r="P352" s="238" t="str">
        <f t="shared" si="5"/>
        <v/>
      </c>
    </row>
    <row r="353" spans="2:16" ht="15.75" hidden="1">
      <c r="B353" s="118">
        <v>11</v>
      </c>
      <c r="C353" s="118">
        <v>8</v>
      </c>
      <c r="D353" s="111" t="s">
        <v>4072</v>
      </c>
      <c r="F353" s="150"/>
      <c r="G353" s="108" t="s">
        <v>2282</v>
      </c>
      <c r="H353" s="108" t="s">
        <v>5665</v>
      </c>
      <c r="I353" s="155">
        <v>0</v>
      </c>
      <c r="J353" s="155"/>
      <c r="K353" s="156"/>
      <c r="L353" s="100"/>
      <c r="N353" s="136"/>
      <c r="O353" s="136"/>
      <c r="P353" s="238" t="str">
        <f t="shared" si="5"/>
        <v/>
      </c>
    </row>
    <row r="354" spans="2:16" ht="45" hidden="1">
      <c r="B354" s="118">
        <v>11</v>
      </c>
      <c r="C354" s="118">
        <v>9</v>
      </c>
      <c r="D354" s="111" t="s">
        <v>2961</v>
      </c>
      <c r="F354" s="150"/>
      <c r="G354" s="108" t="s">
        <v>4309</v>
      </c>
      <c r="H354" s="108" t="s">
        <v>5833</v>
      </c>
      <c r="I354" s="155">
        <v>1</v>
      </c>
      <c r="J354" s="155"/>
      <c r="K354" s="156"/>
      <c r="L354" s="100"/>
      <c r="N354" s="136"/>
      <c r="O354" s="136"/>
      <c r="P354" s="238" t="str">
        <f t="shared" si="5"/>
        <v/>
      </c>
    </row>
    <row r="355" spans="2:16" ht="15.75" hidden="1">
      <c r="B355" s="118">
        <v>11</v>
      </c>
      <c r="C355" s="118">
        <v>10</v>
      </c>
      <c r="D355" s="111" t="s">
        <v>1581</v>
      </c>
      <c r="F355" s="150"/>
      <c r="G355" s="108" t="s">
        <v>4310</v>
      </c>
      <c r="H355" s="108" t="s">
        <v>5834</v>
      </c>
      <c r="I355" s="155">
        <v>1</v>
      </c>
      <c r="J355" s="155"/>
      <c r="K355" s="156"/>
      <c r="L355" s="100"/>
      <c r="N355" s="136"/>
      <c r="O355" s="136"/>
      <c r="P355" s="238" t="str">
        <f t="shared" si="5"/>
        <v/>
      </c>
    </row>
    <row r="356" spans="2:16" ht="30" hidden="1">
      <c r="B356" s="118">
        <v>11</v>
      </c>
      <c r="C356" s="118">
        <v>11</v>
      </c>
      <c r="D356" s="111" t="s">
        <v>3312</v>
      </c>
      <c r="F356" s="150"/>
      <c r="G356" s="108" t="s">
        <v>691</v>
      </c>
      <c r="H356" s="108" t="s">
        <v>5835</v>
      </c>
      <c r="I356" s="155">
        <v>5</v>
      </c>
      <c r="J356" s="155"/>
      <c r="K356" s="156"/>
      <c r="L356" s="100"/>
      <c r="N356" s="136"/>
      <c r="O356" s="136"/>
      <c r="P356" s="238" t="str">
        <f t="shared" si="5"/>
        <v/>
      </c>
    </row>
    <row r="357" spans="2:16" ht="30" hidden="1">
      <c r="B357" s="240">
        <v>12</v>
      </c>
      <c r="C357" s="241">
        <v>0</v>
      </c>
      <c r="D357" s="242"/>
      <c r="E357" s="242"/>
      <c r="F357" s="235"/>
      <c r="G357" s="243" t="s">
        <v>7573</v>
      </c>
      <c r="H357" s="243" t="s">
        <v>5665</v>
      </c>
      <c r="I357" s="236">
        <v>1</v>
      </c>
      <c r="J357" s="236"/>
      <c r="K357" s="237">
        <v>1</v>
      </c>
      <c r="L357" s="101" t="s">
        <v>7569</v>
      </c>
      <c r="N357" s="136" t="s">
        <v>9406</v>
      </c>
      <c r="O357" s="136"/>
      <c r="P357" s="238" t="str">
        <f t="shared" si="5"/>
        <v>Label.create(:concept_id =&gt; Concept.find_by_codelist_and_code(12, nil).id, :locale =&gt; 'fi', :preflabel =&gt; 'Kaupan kategoria', :scopenote =&gt; 'Käytä yhdessä &amp;lt;TradeCategory&gt; &amp;lt;b384&gt;')</v>
      </c>
    </row>
    <row r="358" spans="2:16" ht="75" hidden="1">
      <c r="B358" s="173">
        <v>12</v>
      </c>
      <c r="C358" s="173">
        <v>1</v>
      </c>
      <c r="D358" s="244" t="s">
        <v>1557</v>
      </c>
      <c r="E358" s="244"/>
      <c r="F358" s="150"/>
      <c r="G358" s="180" t="s">
        <v>2098</v>
      </c>
      <c r="H358" s="180" t="s">
        <v>5836</v>
      </c>
      <c r="I358" s="155">
        <v>2</v>
      </c>
      <c r="J358" s="155"/>
      <c r="K358" s="156"/>
      <c r="L358" s="100"/>
      <c r="N358" s="136" t="s">
        <v>2098</v>
      </c>
      <c r="O358" s="136" t="s">
        <v>13746</v>
      </c>
      <c r="P358" s="238" t="str">
        <f t="shared" si="5"/>
        <v>Label.create(:concept_id =&gt; Concept.find_by_codelist_and_code(12, '01').id, :locale =&gt; 'fi', :preflabel =&gt; 'UK open market edition', :scopenote =&gt; 'Meksikossa käytetty luokitus, joka perustuu UNSPSC-luokitukseen. Käytä vain ONIX 3.0-sanomilla tai ONIX:in myöhemmissä versioissa. Lisätietoja https://www.sat.gob.mx/consultas/53693/catalogo-de-productos-y-servicios')</v>
      </c>
    </row>
    <row r="359" spans="2:16" ht="75" hidden="1">
      <c r="B359" s="173">
        <v>12</v>
      </c>
      <c r="C359" s="173">
        <v>2</v>
      </c>
      <c r="D359" s="244" t="s">
        <v>1556</v>
      </c>
      <c r="E359" s="244"/>
      <c r="F359" s="150"/>
      <c r="G359" s="180" t="s">
        <v>1382</v>
      </c>
      <c r="H359" s="180" t="s">
        <v>5837</v>
      </c>
      <c r="I359" s="155">
        <v>2</v>
      </c>
      <c r="J359" s="155"/>
      <c r="K359" s="156"/>
      <c r="L359" s="100"/>
      <c r="N359" s="136" t="s">
        <v>9407</v>
      </c>
      <c r="O359" s="136"/>
      <c r="P359" s="238" t="str">
        <f t="shared" si="5"/>
        <v>Label.create(:concept_id =&gt; Concept.find_by_codelist_and_code(12, '02').id, :locale =&gt; 'fi', :preflabel =&gt; 'Lentokenttäpainos', :scopenote =&gt; 'In UK, an edition intended primarily for airside sales in UK airports, though it may be available for sale in other territories where exclusive rights are not held. Rights details should be carried in PR.21 (ONIX 2.1) OR P.21 (ONIX 3.0) as usual')</v>
      </c>
    </row>
    <row r="360" spans="2:16" ht="30" hidden="1">
      <c r="B360" s="173">
        <v>12</v>
      </c>
      <c r="C360" s="161">
        <v>3</v>
      </c>
      <c r="D360" s="142" t="s">
        <v>1931</v>
      </c>
      <c r="E360" s="142" t="s">
        <v>4599</v>
      </c>
      <c r="F360" s="150"/>
      <c r="G360" s="141" t="s">
        <v>3927</v>
      </c>
      <c r="H360" s="141" t="s">
        <v>5838</v>
      </c>
      <c r="I360" s="155">
        <v>2</v>
      </c>
      <c r="J360" s="155"/>
      <c r="K360" s="156"/>
      <c r="L360" s="100"/>
      <c r="N360" s="136" t="s">
        <v>9408</v>
      </c>
      <c r="O360" s="136" t="s">
        <v>12803</v>
      </c>
      <c r="P360" s="238" t="str">
        <f t="shared" si="5"/>
        <v>Label.create(:concept_id =&gt; Concept.find_by_codelist_and_code(12, '03').id, :locale =&gt; 'fi', :preflabel =&gt; 'Erikoispainos', :scopenote =&gt; 'Saksassa erikoispainos, jota myydään halvemmalla kuin kovakantista kirjaa')</v>
      </c>
    </row>
    <row r="361" spans="2:16" ht="60" hidden="1">
      <c r="B361" s="173">
        <v>12</v>
      </c>
      <c r="C361" s="161">
        <v>4</v>
      </c>
      <c r="D361" s="142" t="s">
        <v>2086</v>
      </c>
      <c r="E361" s="142"/>
      <c r="F361" s="150"/>
      <c r="G361" s="141" t="s">
        <v>7830</v>
      </c>
      <c r="H361" s="141" t="s">
        <v>13191</v>
      </c>
      <c r="I361" s="155">
        <v>2</v>
      </c>
      <c r="J361" s="155">
        <v>39</v>
      </c>
      <c r="K361" s="156"/>
      <c r="L361" s="100"/>
      <c r="N361" s="136" t="s">
        <v>9409</v>
      </c>
      <c r="O361" s="136"/>
      <c r="P361" s="238" t="str">
        <f t="shared" si="5"/>
        <v>Label.create(:concept_id =&gt; Concept.find_by_codelist_and_code(12, '04').id, :locale =&gt; 'fi', :preflabel =&gt; 'Pokkari', :scopenote =&gt; 'In countries where recognised as a distinct trade category, eg France « livre de poche », Germany ,Taschenbuch‘, Italy «tascabile», Spain «libro de bolsillo»')</v>
      </c>
    </row>
    <row r="362" spans="2:16" ht="30" hidden="1">
      <c r="B362" s="173">
        <v>12</v>
      </c>
      <c r="C362" s="161">
        <v>5</v>
      </c>
      <c r="D362" s="142" t="s">
        <v>1658</v>
      </c>
      <c r="E362" s="142"/>
      <c r="F362" s="150"/>
      <c r="G362" s="141" t="s">
        <v>2380</v>
      </c>
      <c r="H362" s="141" t="s">
        <v>5839</v>
      </c>
      <c r="I362" s="155">
        <v>2</v>
      </c>
      <c r="J362" s="155"/>
      <c r="K362" s="156"/>
      <c r="L362" s="100"/>
      <c r="N362" s="136" t="s">
        <v>9410</v>
      </c>
      <c r="O362" s="136"/>
      <c r="P362" s="238" t="str">
        <f t="shared" si="5"/>
        <v>Label.create(:concept_id =&gt; Concept.find_by_codelist_and_code(12, '05').id, :locale =&gt; 'fi', :preflabel =&gt; 'Kansainvälinen painos (US)', :scopenote =&gt; 'Edition produced solely for sale in designated export markets')</v>
      </c>
    </row>
    <row r="363" spans="2:16" ht="45" hidden="1">
      <c r="B363" s="173">
        <v>12</v>
      </c>
      <c r="C363" s="161">
        <v>6</v>
      </c>
      <c r="D363" s="142" t="s">
        <v>1247</v>
      </c>
      <c r="E363" s="142"/>
      <c r="F363" s="150"/>
      <c r="G363" s="141" t="s">
        <v>4614</v>
      </c>
      <c r="H363" s="141" t="s">
        <v>5840</v>
      </c>
      <c r="I363" s="155">
        <v>2</v>
      </c>
      <c r="J363" s="155"/>
      <c r="K363" s="156"/>
      <c r="L363" s="100"/>
      <c r="N363" s="136" t="s">
        <v>9411</v>
      </c>
      <c r="O363" s="136"/>
      <c r="P363" s="238" t="str">
        <f t="shared" si="5"/>
        <v>Label.create(:concept_id =&gt; Concept.find_by_codelist_and_code(12, '06').id, :locale =&gt; 'fi', :preflabel =&gt; 'Kirjaston painos äänikirjasta', :scopenote =&gt; 'Audio product sold in special durable packaging and with a replacement guarantee for the contained cassettes or CDs for a specified shelf-life')</v>
      </c>
    </row>
    <row r="364" spans="2:16" ht="60" hidden="1">
      <c r="B364" s="173">
        <v>12</v>
      </c>
      <c r="C364" s="161">
        <v>7</v>
      </c>
      <c r="D364" s="142" t="s">
        <v>1248</v>
      </c>
      <c r="E364" s="142"/>
      <c r="F364" s="150"/>
      <c r="G364" s="180" t="s">
        <v>2805</v>
      </c>
      <c r="H364" s="180" t="s">
        <v>5841</v>
      </c>
      <c r="I364" s="155">
        <v>3</v>
      </c>
      <c r="J364" s="155"/>
      <c r="K364" s="156"/>
      <c r="L364" s="100"/>
      <c r="N364" s="136" t="s">
        <v>2805</v>
      </c>
      <c r="O364" s="136"/>
      <c r="P364" s="238" t="str">
        <f t="shared" si="5"/>
        <v>Label.create(:concept_id =&gt; Concept.find_by_codelist_and_code(12, '07').id, :locale =&gt; 'fi', :preflabel =&gt; 'US open market edition', :scopenote =&gt; 'An edition from a US publisher sold only in territories where exclusive rights are not held. Rights details should be carried in PR.21 (ONIX 2.1) OR P.21 (ONIX 3.0) as usual')</v>
      </c>
    </row>
    <row r="365" spans="2:16" ht="30" hidden="1">
      <c r="B365" s="173">
        <v>12</v>
      </c>
      <c r="C365" s="161">
        <v>8</v>
      </c>
      <c r="D365" s="142" t="s">
        <v>4072</v>
      </c>
      <c r="E365" s="142" t="s">
        <v>4602</v>
      </c>
      <c r="F365" s="150"/>
      <c r="G365" s="180" t="s">
        <v>9412</v>
      </c>
      <c r="H365" s="180" t="s">
        <v>5842</v>
      </c>
      <c r="I365" s="155">
        <v>5</v>
      </c>
      <c r="J365" s="155"/>
      <c r="K365" s="156"/>
      <c r="L365" s="100"/>
      <c r="N365" s="136" t="s">
        <v>9412</v>
      </c>
      <c r="O365" s="136"/>
      <c r="P365" s="238" t="str">
        <f t="shared" si="5"/>
        <v>Label.create(:concept_id =&gt; Concept.find_by_codelist_and_code(12, '08').id, :locale =&gt; 'fi', :preflabel =&gt; 'Livre scolaire, déclaré par l’éditeur', :scopenote =&gt; 'In France, a category of book that has a particular legal status, claimed by the publisher')</v>
      </c>
    </row>
    <row r="366" spans="2:16" ht="30" hidden="1">
      <c r="B366" s="173">
        <v>12</v>
      </c>
      <c r="C366" s="161">
        <v>9</v>
      </c>
      <c r="D366" s="142" t="s">
        <v>2961</v>
      </c>
      <c r="E366" s="142" t="s">
        <v>4602</v>
      </c>
      <c r="F366" s="150"/>
      <c r="G366" s="180" t="s">
        <v>1084</v>
      </c>
      <c r="H366" s="180" t="s">
        <v>5843</v>
      </c>
      <c r="I366" s="155">
        <v>5</v>
      </c>
      <c r="J366" s="155"/>
      <c r="K366" s="156"/>
      <c r="L366" s="100"/>
      <c r="N366" s="136" t="s">
        <v>1084</v>
      </c>
      <c r="O366" s="136"/>
      <c r="P366" s="238" t="str">
        <f t="shared" si="5"/>
        <v>Label.create(:concept_id =&gt; Concept.find_by_codelist_and_code(12, '09').id, :locale =&gt; 'fi', :preflabel =&gt; 'Livre scolaire (non spécifié)', :scopenote =&gt; 'In France, a category of book that has a particular legal status, designated independently of the publisher')</v>
      </c>
    </row>
    <row r="367" spans="2:16" ht="30" hidden="1">
      <c r="B367" s="173">
        <v>12</v>
      </c>
      <c r="C367" s="161">
        <v>10</v>
      </c>
      <c r="D367" s="142" t="s">
        <v>1581</v>
      </c>
      <c r="E367" s="142"/>
      <c r="F367" s="150"/>
      <c r="G367" s="180" t="s">
        <v>4222</v>
      </c>
      <c r="H367" s="180" t="s">
        <v>5844</v>
      </c>
      <c r="I367" s="155">
        <v>7</v>
      </c>
      <c r="J367" s="155"/>
      <c r="K367" s="156"/>
      <c r="L367" s="100"/>
      <c r="N367" s="136" t="s">
        <v>9413</v>
      </c>
      <c r="O367" s="136"/>
      <c r="P367" s="238" t="str">
        <f t="shared" si="5"/>
        <v>Label.create(:concept_id =&gt; Concept.find_by_codelist_and_code(12, '10').id, :locale =&gt; 'fi', :preflabel =&gt; 'Sanomalehden yhteydessä myytävä painos', :scopenote =&gt; 'Edition published for sale only with a newspaper or periodical')</v>
      </c>
    </row>
    <row r="368" spans="2:16" ht="60" hidden="1">
      <c r="B368" s="173">
        <v>12</v>
      </c>
      <c r="C368" s="161">
        <v>11</v>
      </c>
      <c r="D368" s="142" t="s">
        <v>3312</v>
      </c>
      <c r="E368" s="142"/>
      <c r="F368" s="150"/>
      <c r="G368" s="180" t="s">
        <v>1743</v>
      </c>
      <c r="H368" s="180" t="s">
        <v>5845</v>
      </c>
      <c r="I368" s="155">
        <v>8</v>
      </c>
      <c r="J368" s="155"/>
      <c r="K368" s="156"/>
      <c r="L368" s="100"/>
      <c r="N368" s="136" t="s">
        <v>1743</v>
      </c>
      <c r="O368" s="136"/>
      <c r="P368" s="238" t="str">
        <f t="shared" si="5"/>
        <v>Label.create(:concept_id =&gt; Concept.find_by_codelist_and_code(12, '11').id, :locale =&gt; 'fi', :preflabel =&gt; 'Precio libre textbook', :scopenote =&gt; 'In Spain, a school textbook for which there is no fixed or suggested retail price and which is supplied by the publisher on terms individually agreed with the bookseller')</v>
      </c>
    </row>
    <row r="369" spans="2:16" ht="15.75" hidden="1">
      <c r="B369" s="173">
        <v>12</v>
      </c>
      <c r="C369" s="161">
        <v>12</v>
      </c>
      <c r="D369" s="142" t="s">
        <v>11</v>
      </c>
      <c r="E369" s="142"/>
      <c r="F369" s="150"/>
      <c r="G369" s="180" t="s">
        <v>13528</v>
      </c>
      <c r="H369" s="180" t="s">
        <v>5846</v>
      </c>
      <c r="I369" s="155">
        <v>14</v>
      </c>
      <c r="J369" s="155"/>
      <c r="K369" s="156"/>
      <c r="L369" s="100"/>
      <c r="N369" s="136" t="s">
        <v>9414</v>
      </c>
      <c r="O369" s="136"/>
      <c r="P369" s="238" t="str">
        <f t="shared" si="5"/>
        <v>Label.create(:concept_id =&gt; Concept.find_by_codelist_and_code(12, '12').id, :locale =&gt; 'fi', :preflabel =&gt; 'Lehtikioskipainos', :scopenote =&gt; 'For editions sold only through newsstands/newsagents')</v>
      </c>
    </row>
    <row r="370" spans="2:16" ht="195" hidden="1">
      <c r="B370" s="173">
        <v>12</v>
      </c>
      <c r="C370" s="161">
        <v>13</v>
      </c>
      <c r="D370" s="142" t="s">
        <v>1400</v>
      </c>
      <c r="E370" s="142"/>
      <c r="F370" s="150"/>
      <c r="G370" s="180" t="s">
        <v>4769</v>
      </c>
      <c r="H370" s="180" t="s">
        <v>5847</v>
      </c>
      <c r="I370" s="155">
        <v>17</v>
      </c>
      <c r="J370" s="155"/>
      <c r="K370" s="156"/>
      <c r="L370" s="100"/>
      <c r="N370" s="136" t="s">
        <v>4769</v>
      </c>
      <c r="O370" s="136"/>
      <c r="P370" s="238" t="str">
        <f t="shared" si="5"/>
        <v>Label.create(:concept_id =&gt; Concept.find_by_codelist_and_code(12, '13').id, :locale =&gt; 'fi', :preflabel =&gt; 'US textbook', :scopenote =&gt; 'In the US and Canada, a book that is published primarily for use by students in school or college education as a basis for study. Textbooks published for the elementary and secondary school markets are generally purchased by school districts for the use of students. Textbooks published for the higher education market are generally adopted for use in particular classes by the instructors of those classes. Textbooks are usually not marketed to the general public, which distinguishes them from trade books. Note that trade books adopted for course use are not considered to be textbooks (though a specific education edition of a trade title may be)')</v>
      </c>
    </row>
    <row r="371" spans="2:16" ht="45" hidden="1">
      <c r="B371" s="173">
        <v>12</v>
      </c>
      <c r="C371" s="161">
        <v>14</v>
      </c>
      <c r="D371" s="142" t="s">
        <v>4001</v>
      </c>
      <c r="E371" s="142"/>
      <c r="F371" s="150"/>
      <c r="G371" s="180" t="s">
        <v>5446</v>
      </c>
      <c r="H371" s="180" t="s">
        <v>5848</v>
      </c>
      <c r="I371" s="155">
        <v>27</v>
      </c>
      <c r="J371" s="155"/>
      <c r="K371" s="156"/>
      <c r="L371" s="100"/>
      <c r="N371" s="136" t="s">
        <v>9415</v>
      </c>
      <c r="O371" s="136"/>
      <c r="P371" s="238" t="str">
        <f t="shared" si="5"/>
        <v>Label.create(:concept_id =&gt; Concept.find_by_codelist_and_code(12, '14').id, :locale =&gt; 'fi', :preflabel =&gt; 'E-novelli', :scopenote =&gt; '‘Short’ e-book (sometimes also called a ‘single’), typically containing a single short story, an essay or piece of long-form journalism')</v>
      </c>
    </row>
    <row r="372" spans="2:16" ht="45" hidden="1">
      <c r="B372" s="173">
        <v>12</v>
      </c>
      <c r="C372" s="161">
        <v>15</v>
      </c>
      <c r="D372" s="142" t="s">
        <v>495</v>
      </c>
      <c r="E372" s="142"/>
      <c r="F372" s="150"/>
      <c r="G372" s="180" t="s">
        <v>7831</v>
      </c>
      <c r="H372" s="180" t="s">
        <v>13192</v>
      </c>
      <c r="I372" s="155">
        <v>39</v>
      </c>
      <c r="J372" s="155"/>
      <c r="K372" s="156">
        <v>3</v>
      </c>
      <c r="L372" s="100"/>
      <c r="N372" s="136" t="s">
        <v>9416</v>
      </c>
      <c r="O372" s="136"/>
      <c r="P372" s="238" t="str">
        <f t="shared" si="5"/>
        <v>Label.create(:concept_id =&gt; Concept.find_by_codelist_and_code(12, '15').id, :locale =&gt; 'fi', :preflabel =&gt; 'Supertascabile', :scopenote =&gt; 'In countries where recognised as a distinct trade category, eg Italy «supertascabile». Only for use in ONIX 3.0 or later')</v>
      </c>
    </row>
    <row r="373" spans="2:16" ht="90" hidden="1">
      <c r="B373" s="173">
        <v>12</v>
      </c>
      <c r="C373" s="161">
        <v>16</v>
      </c>
      <c r="D373" s="142" t="s">
        <v>205</v>
      </c>
      <c r="E373" s="142" t="s">
        <v>4602</v>
      </c>
      <c r="F373" s="150"/>
      <c r="G373" s="180" t="s">
        <v>8011</v>
      </c>
      <c r="H373" s="180" t="s">
        <v>13193</v>
      </c>
      <c r="I373" s="155">
        <v>42</v>
      </c>
      <c r="J373" s="155"/>
      <c r="K373" s="156">
        <v>3</v>
      </c>
      <c r="L373" s="100"/>
      <c r="N373" s="136" t="s">
        <v>8011</v>
      </c>
      <c r="O373" s="136"/>
      <c r="P373" s="238" t="str">
        <f t="shared" si="5"/>
        <v>Label.create(:concept_id =&gt; Concept.find_by_codelist_and_code(12, '16').id, :locale =&gt; 'fi', :preflabel =&gt; 'Beau-livre', :scopenote =&gt; 'Category of books, usually hardcover and of a large format (A4 or larger) and printed on high-quality paper, where the primary features are illustrations, and these are more important than text. Sometimes called ‘coffee-table books’ or ‘art books’ in English. Only for use in ONIX 3.0 or later')</v>
      </c>
    </row>
    <row r="374" spans="2:16" ht="60" hidden="1">
      <c r="B374" s="173">
        <v>12</v>
      </c>
      <c r="C374" s="161">
        <v>17</v>
      </c>
      <c r="D374" s="142" t="s">
        <v>3708</v>
      </c>
      <c r="E374" s="142"/>
      <c r="F374" s="150"/>
      <c r="G374" s="180" t="s">
        <v>8085</v>
      </c>
      <c r="H374" s="180" t="s">
        <v>13194</v>
      </c>
      <c r="I374" s="155">
        <v>44</v>
      </c>
      <c r="J374" s="155"/>
      <c r="K374" s="156">
        <v>3</v>
      </c>
      <c r="L374" s="100"/>
      <c r="N374" s="136" t="s">
        <v>8085</v>
      </c>
      <c r="O374" s="136"/>
      <c r="P374" s="238" t="str">
        <f t="shared" si="5"/>
        <v>Label.create(:concept_id =&gt; Concept.find_by_codelist_and_code(12, '17').id, :locale =&gt; 'fi', :preflabel =&gt; 'Podcast', :scopenote =&gt; 'Category of audio products typically distinguished by being free of charge (but which may be monetised through advertising content) and episodic. Only for use in ONIX 3.0 or later')</v>
      </c>
    </row>
    <row r="375" spans="2:16" ht="45" hidden="1">
      <c r="B375" s="173">
        <v>12</v>
      </c>
      <c r="C375" s="161">
        <v>18</v>
      </c>
      <c r="D375" s="142" t="s">
        <v>95</v>
      </c>
      <c r="E375" s="142"/>
      <c r="F375" s="150"/>
      <c r="G375" s="180" t="s">
        <v>8124</v>
      </c>
      <c r="H375" s="180" t="s">
        <v>13195</v>
      </c>
      <c r="I375" s="155">
        <v>44</v>
      </c>
      <c r="J375" s="155"/>
      <c r="K375" s="156">
        <v>3</v>
      </c>
      <c r="L375" s="100"/>
      <c r="N375" s="136" t="s">
        <v>9417</v>
      </c>
      <c r="O375" s="136"/>
      <c r="P375" s="238" t="str">
        <f t="shared" si="5"/>
        <v>Label.create(:concept_id =&gt; Concept.find_by_codelist_and_code(12, '18').id, :locale =&gt; 'fi', :preflabel =&gt; 'Monografiasarjan osa', :scopenote =&gt; 'Category of books or e-books which are single issues of a periodical publication, sold as independent products. Only for use in ONIX 3.0 or later')</v>
      </c>
    </row>
    <row r="376" spans="2:16" ht="45" hidden="1">
      <c r="B376" s="173">
        <v>12</v>
      </c>
      <c r="C376" s="161">
        <v>19</v>
      </c>
      <c r="D376" s="142" t="s">
        <v>247</v>
      </c>
      <c r="E376" s="142"/>
      <c r="F376" s="142"/>
      <c r="G376" s="180" t="s">
        <v>9165</v>
      </c>
      <c r="H376" s="180" t="s">
        <v>13196</v>
      </c>
      <c r="I376" s="155">
        <v>58</v>
      </c>
      <c r="J376" s="155"/>
      <c r="K376" s="156"/>
      <c r="L376" s="100"/>
      <c r="N376" s="136" t="s">
        <v>9418</v>
      </c>
      <c r="O376" s="136" t="s">
        <v>13747</v>
      </c>
      <c r="P376" s="238" t="str">
        <f t="shared" si="5"/>
        <v>Label.create(:concept_id =&gt; Concept.find_by_codelist_and_code(12, '19').id, :locale =&gt; 'fi', :preflabel =&gt; 'Tuoteluettelo', :scopenote =&gt; 'Kustantajan tai toimittajan tuoteluettelo (jos käsitellään omana tuotteenaan). Käytä vain ONIX 3.0-sanomilla tai ONIX:in myöhemmissä versioissa')</v>
      </c>
    </row>
    <row r="377" spans="2:16" ht="60" hidden="1">
      <c r="B377" s="173">
        <v>12</v>
      </c>
      <c r="C377" s="161">
        <v>20</v>
      </c>
      <c r="D377" s="142" t="s">
        <v>3253</v>
      </c>
      <c r="E377" s="142"/>
      <c r="F377" s="142"/>
      <c r="G377" s="180" t="s">
        <v>13055</v>
      </c>
      <c r="H377" s="180" t="s">
        <v>13197</v>
      </c>
      <c r="I377" s="155">
        <v>60</v>
      </c>
      <c r="J377" s="155"/>
      <c r="K377" s="156"/>
      <c r="L377" s="100"/>
      <c r="N377" s="136" t="s">
        <v>13133</v>
      </c>
      <c r="O377" s="136"/>
      <c r="P377" s="238" t="str">
        <f t="shared" si="5"/>
        <v>Label.create(:concept_id =&gt; Concept.find_by_codelist_and_code(12, '20').id, :locale =&gt; 'fi', :preflabel =&gt; 'Kartasto', :scopenote =&gt; 'Category of books containing a linked group of plates, tables, diagrams, lists, often but not always combined with maps or a geographical theme or approach. Only for use in ONIX 3.0 or later')</v>
      </c>
    </row>
    <row r="378" spans="2:16" ht="30" hidden="1">
      <c r="B378" s="143">
        <v>13</v>
      </c>
      <c r="C378" s="143">
        <v>0</v>
      </c>
      <c r="D378" s="144"/>
      <c r="E378" s="144"/>
      <c r="F378" s="235"/>
      <c r="G378" s="245" t="s">
        <v>13878</v>
      </c>
      <c r="H378" s="145" t="s">
        <v>5665</v>
      </c>
      <c r="I378" s="236">
        <v>0</v>
      </c>
      <c r="J378" s="236">
        <v>62</v>
      </c>
      <c r="K378" s="237">
        <v>1</v>
      </c>
      <c r="L378" s="101" t="s">
        <v>7633</v>
      </c>
      <c r="N378" s="136" t="s">
        <v>9419</v>
      </c>
      <c r="O378" s="136"/>
      <c r="P378" s="238" t="str">
        <f t="shared" si="5"/>
        <v>Label.create(:concept_id =&gt; Concept.find_by_codelist_and_code(13, nil).id, :locale =&gt; 'fi', :preflabel =&gt; 'Sarjan tunnisteen tyyppi', :scopenote =&gt; 'Käytä yhdessä &amp;lt;CollectionIDType&gt; &amp;lt;x344&gt;')</v>
      </c>
    </row>
    <row r="379" spans="2:16" ht="30" hidden="1">
      <c r="B379" s="118">
        <v>13</v>
      </c>
      <c r="C379" s="118">
        <v>1</v>
      </c>
      <c r="D379" s="111" t="s">
        <v>1557</v>
      </c>
      <c r="F379" s="150"/>
      <c r="G379" s="108" t="s">
        <v>2343</v>
      </c>
      <c r="H379" s="108" t="s">
        <v>8445</v>
      </c>
      <c r="I379" s="155">
        <v>0</v>
      </c>
      <c r="J379" s="155"/>
      <c r="K379" s="156"/>
      <c r="L379" s="100"/>
      <c r="N379" s="136" t="s">
        <v>9373</v>
      </c>
      <c r="O379" s="136" t="s">
        <v>12804</v>
      </c>
      <c r="P379" s="238" t="str">
        <f t="shared" si="5"/>
        <v>Label.create(:concept_id =&gt; Concept.find_by_codelist_and_code(13, '01').id, :locale =&gt; 'fi', :preflabel =&gt; 'Järjestelmäkohtainen', :scopenote =&gt; 'Esimerkiksi kustantajan oma tuotetunnus')</v>
      </c>
    </row>
    <row r="380" spans="2:16" ht="45" hidden="1">
      <c r="B380" s="118">
        <v>13</v>
      </c>
      <c r="C380" s="118">
        <v>2</v>
      </c>
      <c r="D380" s="111" t="s">
        <v>1556</v>
      </c>
      <c r="F380" s="150"/>
      <c r="G380" s="108" t="s">
        <v>4024</v>
      </c>
      <c r="H380" s="108" t="s">
        <v>5849</v>
      </c>
      <c r="I380" s="155">
        <v>0</v>
      </c>
      <c r="J380" s="155"/>
      <c r="K380" s="156"/>
      <c r="L380" s="100"/>
      <c r="N380" s="136" t="s">
        <v>4024</v>
      </c>
      <c r="O380" s="136" t="s">
        <v>12805</v>
      </c>
      <c r="P380" s="238" t="str">
        <f t="shared" si="5"/>
        <v>Label.create(:concept_id =&gt; Concept.find_by_codelist_and_code(13, '02').id, :locale =&gt; 'fi', :preflabel =&gt; 'ISSN', :scopenote =&gt; 'ISSN-tunnus. Kausijulkaisun kansainvälinen standarditunnus. Tunnuksen antaa kansallinen ISSN-keskus')</v>
      </c>
    </row>
    <row r="381" spans="2:16" ht="30" hidden="1">
      <c r="B381" s="118">
        <v>13</v>
      </c>
      <c r="C381" s="118">
        <v>3</v>
      </c>
      <c r="D381" s="111" t="s">
        <v>1931</v>
      </c>
      <c r="F381" s="150"/>
      <c r="G381" s="108" t="s">
        <v>1079</v>
      </c>
      <c r="H381" s="108" t="s">
        <v>5850</v>
      </c>
      <c r="I381" s="155">
        <v>0</v>
      </c>
      <c r="J381" s="155"/>
      <c r="K381" s="156"/>
      <c r="L381" s="100"/>
      <c r="N381" s="136" t="s">
        <v>9420</v>
      </c>
      <c r="O381" s="136" t="s">
        <v>9421</v>
      </c>
      <c r="P381" s="238" t="str">
        <f t="shared" si="5"/>
        <v>Label.create(:concept_id =&gt; Concept.find_by_codelist_and_code(13, '03').id, :locale =&gt; 'fi', :preflabel =&gt; 'Saksan kansalliskirjaston sarjatunnus', :scopenote =&gt; 'Saksan kansalliskirjaston ylläpitämä tunniste')</v>
      </c>
    </row>
    <row r="382" spans="2:16" ht="15.75" hidden="1">
      <c r="B382" s="118">
        <v>13</v>
      </c>
      <c r="C382" s="118">
        <v>4</v>
      </c>
      <c r="D382" s="111" t="s">
        <v>2086</v>
      </c>
      <c r="F382" s="150"/>
      <c r="G382" s="108" t="s">
        <v>1749</v>
      </c>
      <c r="H382" s="108" t="s">
        <v>5851</v>
      </c>
      <c r="I382" s="155">
        <v>1</v>
      </c>
      <c r="J382" s="155"/>
      <c r="K382" s="156"/>
      <c r="L382" s="100"/>
      <c r="N382" s="136" t="s">
        <v>9422</v>
      </c>
      <c r="O382" s="136" t="s">
        <v>9423</v>
      </c>
      <c r="P382" s="238" t="str">
        <f t="shared" si="5"/>
        <v>Label.create(:concept_id =&gt; Concept.find_by_codelist_and_code(13, '04').id, :locale =&gt; 'fi', :preflabel =&gt; 'German Books in Print -sarjatunnus', :scopenote =&gt; 'VLB:n ylläpitämä tunniste')</v>
      </c>
    </row>
    <row r="383" spans="2:16" ht="15.75" hidden="1">
      <c r="B383" s="118">
        <v>13</v>
      </c>
      <c r="C383" s="118">
        <v>5</v>
      </c>
      <c r="D383" s="111" t="s">
        <v>1658</v>
      </c>
      <c r="F383" s="150"/>
      <c r="G383" s="108" t="s">
        <v>2004</v>
      </c>
      <c r="H383" s="108" t="s">
        <v>5852</v>
      </c>
      <c r="I383" s="155">
        <v>1</v>
      </c>
      <c r="J383" s="155"/>
      <c r="K383" s="156"/>
      <c r="L383" s="100"/>
      <c r="N383" s="136" t="s">
        <v>9424</v>
      </c>
      <c r="O383" s="136" t="s">
        <v>9425</v>
      </c>
      <c r="P383" s="238" t="str">
        <f t="shared" si="5"/>
        <v>Label.create(:concept_id =&gt; Concept.find_by_codelist_and_code(13, '05').id, :locale =&gt; 'fi', :preflabel =&gt; 'Electre-sarjatunnus', :scopenote =&gt; 'Electre Information, France:n ylläpitämä tunniste')</v>
      </c>
    </row>
    <row r="384" spans="2:16" ht="45" hidden="1">
      <c r="B384" s="118">
        <v>13</v>
      </c>
      <c r="C384" s="118">
        <v>6</v>
      </c>
      <c r="D384" s="111" t="s">
        <v>1247</v>
      </c>
      <c r="F384" s="150"/>
      <c r="G384" s="108" t="s">
        <v>1865</v>
      </c>
      <c r="H384" s="108" t="s">
        <v>3930</v>
      </c>
      <c r="I384" s="155">
        <v>6</v>
      </c>
      <c r="J384" s="155"/>
      <c r="K384" s="156"/>
      <c r="L384" s="100"/>
      <c r="N384" s="136" t="s">
        <v>1865</v>
      </c>
      <c r="O384" s="136" t="s">
        <v>12806</v>
      </c>
      <c r="P384" s="238" t="str">
        <f t="shared" si="5"/>
        <v>Label.create(:concept_id =&gt; Concept.find_by_codelist_and_code(13, '06').id, :locale =&gt; 'fi', :preflabel =&gt; 'DOI', :scopenote =&gt; 'Digitaalinen objektien tunniste, joka muodostuu kahdesta osasta: julkaisijan id-tunnuksesta ja teoksen id-tunnuksesta')</v>
      </c>
    </row>
    <row r="385" spans="1:16" ht="30" hidden="1">
      <c r="B385" s="118">
        <v>13</v>
      </c>
      <c r="C385" s="118">
        <v>7</v>
      </c>
      <c r="D385" s="111" t="s">
        <v>5</v>
      </c>
      <c r="F385" s="150"/>
      <c r="G385" s="108" t="s">
        <v>3741</v>
      </c>
      <c r="H385" s="108" t="s">
        <v>5853</v>
      </c>
      <c r="I385" s="155">
        <v>15</v>
      </c>
      <c r="J385" s="155"/>
      <c r="K385" s="156"/>
      <c r="L385" s="100"/>
      <c r="N385" s="136" t="s">
        <v>3741</v>
      </c>
      <c r="O385" s="136" t="s">
        <v>12807</v>
      </c>
      <c r="P385" s="238" t="str">
        <f t="shared" si="5"/>
        <v>Label.create(:concept_id =&gt; Concept.find_by_codelist_and_code(13, '15').id, :locale =&gt; 'fi', :preflabel =&gt; 'ISBN-13', :scopenote =&gt; 'Käytetään, kun sarja tai moniosainen tuote on saatavilla kokonaisuutena')</v>
      </c>
    </row>
    <row r="386" spans="1:16" ht="60" hidden="1">
      <c r="B386" s="118">
        <v>13</v>
      </c>
      <c r="C386" s="118">
        <v>8</v>
      </c>
      <c r="D386" s="111" t="s">
        <v>2962</v>
      </c>
      <c r="F386" s="150"/>
      <c r="G386" s="108" t="s">
        <v>2428</v>
      </c>
      <c r="H386" s="108" t="s">
        <v>1109</v>
      </c>
      <c r="I386" s="155">
        <v>8</v>
      </c>
      <c r="J386" s="155"/>
      <c r="K386" s="156"/>
      <c r="L386" s="100"/>
      <c r="N386" s="136" t="s">
        <v>2428</v>
      </c>
      <c r="O386" s="136" t="s">
        <v>9426</v>
      </c>
      <c r="P386" s="238" t="str">
        <f t="shared" si="5"/>
        <v>Label.create(:concept_id =&gt; Concept.find_by_codelist_and_code(13, '22').id, :locale =&gt; 'fi', :preflabel =&gt; 'URN', :scopenote =&gt; 'URN-tunnus on verkkojulkaisun tunniste. URN-tunnuksen muodostamisessa käytetään julkaisun jo saamaa ISBN- tai ISSN-tunnusta. Sen puuttuessa URN-tunnuksen voi muodostaa Kansallisbibliografian NBN-tunnuksesta')</v>
      </c>
    </row>
    <row r="387" spans="1:16" s="246" customFormat="1" ht="61.5">
      <c r="A387" s="246" t="s">
        <v>13124</v>
      </c>
      <c r="B387" s="247">
        <v>13</v>
      </c>
      <c r="C387" s="247">
        <v>9</v>
      </c>
      <c r="D387" s="248" t="s">
        <v>848</v>
      </c>
      <c r="E387" s="248"/>
      <c r="F387" s="248"/>
      <c r="G387" s="249" t="s">
        <v>4880</v>
      </c>
      <c r="H387" s="249" t="s">
        <v>14293</v>
      </c>
      <c r="I387" s="250">
        <v>62</v>
      </c>
      <c r="J387" s="250"/>
      <c r="K387" s="251"/>
      <c r="L387" s="252"/>
      <c r="M387" s="253"/>
      <c r="N387" s="249" t="s">
        <v>4880</v>
      </c>
      <c r="O387" s="254"/>
      <c r="P387" s="255"/>
    </row>
    <row r="388" spans="1:16" ht="45" hidden="1">
      <c r="B388" s="118">
        <v>13</v>
      </c>
      <c r="C388" s="118">
        <v>10</v>
      </c>
      <c r="D388" s="111" t="s">
        <v>2237</v>
      </c>
      <c r="E388" s="111" t="s">
        <v>4602</v>
      </c>
      <c r="F388" s="150"/>
      <c r="G388" s="61" t="s">
        <v>7056</v>
      </c>
      <c r="H388" s="108" t="s">
        <v>7373</v>
      </c>
      <c r="I388" s="155">
        <v>24</v>
      </c>
      <c r="J388" s="155">
        <v>36</v>
      </c>
      <c r="K388" s="156"/>
      <c r="L388" s="100"/>
      <c r="N388" s="136" t="s">
        <v>9386</v>
      </c>
      <c r="O388" s="136" t="s">
        <v>9427</v>
      </c>
      <c r="P388" s="238" t="str">
        <f t="shared" ref="P388:P451" si="6">IF(OR(I388="",IFERROR(FIND("-"&amp;B388&amp;"-","-6-7-8-10-11-26-33-35-36-37-38-39-40-47-52-54-56-63-67-75-78-94-95-101-138-140-"),0)&gt;0,
AND(B388=1,IFERROR(FIND("-"&amp;D388&amp;"-","-12-13-14-"),0)&gt;0),
AND(B388=22,IFERROR(FIND("-"&amp;D388&amp;"-","-04-05-"),0)&gt;0),
AND(B388=34,IFERROR(FIND("-"&amp;D388&amp;"-","-00-01-04-08-09-10-11-12-13-14-15-"),0)&gt;0),
AND(B388=45,IFERROR(FIND("-"&amp;D388&amp;"-","-08-"),0)&gt;0),
AND(B388=49,IFERROR(FIND("-"&amp;D388&amp;"-","-ROW-"),0)&gt;0),
AND(B388=51,IFERROR(FIND("-"&amp;D388&amp;"-","-14-15-36-"),0)&gt;0),
AND(B388=79,IFERROR(FIND("-"&amp;D388&amp;"-","-11-"),0)&gt;0),
AND(B388=102,IFERROR(FIND("-"&amp;D388&amp;"-","-02-"),0)&gt;0)),"",
 IF(AND(N388="",O388=""),"",
  "Label.create(:concept_id =&gt; Concept.find_by_codelist_and_code("&amp;B388&amp;", "&amp;IF(D388="","nil","'"&amp;D388&amp;"'")&amp;").id, "&amp;
  ":locale =&gt; '"&amp;M$2&amp;"'"&amp;", "&amp;
  ":preflabel =&gt; '"&amp;(IF(N388="",G388,N388)&amp;"', "&amp;
  ":scopenote =&gt; "&amp;IF(AND(O388="",H388="",L388=""),"nil","'"&amp; IF(L388="", "",$M$3 &amp; IF(ISERROR(FIND("
", L388))," ","&lt;br&gt;&amp;nbsp;&amp;nbsp;&amp;nbsp;&amp;nbsp;• ") &amp; SUBSTITUTE(SUBSTITUTE(SUBSTITUTE(L388, "&amp;", "&amp;amp;"),"&lt;","&amp;lt;"),"
","&lt;br&gt;&amp;nbsp;&amp;nbsp;&amp;nbsp;&amp;nbsp;• ")) &amp; IF(OR(L388="",H388=""),"","&lt;br&gt;") &amp; SUBSTITUTE(SUBSTITUTE(IF(O388="",H388,O388),"&amp;","&amp;amp;"),"&lt;","&amp;lt;")&amp;"'")&amp;")")
))</f>
        <v>Label.create(:concept_id =&gt; Concept.find_by_codelist_and_code(13, '29').id, :locale =&gt; 'fi', :preflabel =&gt; 'BNF-tunnus', :scopenote =&gt; 'Ranskan kansalliskirjaston ylläpitämä tunniste')</v>
      </c>
    </row>
    <row r="389" spans="1:16" ht="45" hidden="1">
      <c r="B389" s="118">
        <v>13</v>
      </c>
      <c r="C389" s="118">
        <v>11</v>
      </c>
      <c r="D389" s="111" t="s">
        <v>2788</v>
      </c>
      <c r="F389" s="150"/>
      <c r="G389" s="108" t="s">
        <v>7371</v>
      </c>
      <c r="H389" s="108" t="s">
        <v>7372</v>
      </c>
      <c r="I389" s="155">
        <v>36</v>
      </c>
      <c r="J389" s="155"/>
      <c r="K389" s="156"/>
      <c r="L389" s="100"/>
      <c r="N389" s="136" t="s">
        <v>9387</v>
      </c>
      <c r="O389" s="136" t="s">
        <v>9388</v>
      </c>
      <c r="P389" s="238" t="str">
        <f t="shared" si="6"/>
        <v>Label.create(:concept_id =&gt; Concept.find_by_codelist_and_code(13, '35').id, :locale =&gt; 'fi', :preflabel =&gt; 'ARK-tunniste', :scopenote =&gt; 'Archival Resource Key (HTTP URI -muodossa, sisältäen ARK-resolverin osoitteen)')</v>
      </c>
    </row>
    <row r="390" spans="1:16" ht="45" hidden="1">
      <c r="B390" s="118">
        <v>13</v>
      </c>
      <c r="C390" s="118">
        <v>11</v>
      </c>
      <c r="D390" s="111" t="s">
        <v>1760</v>
      </c>
      <c r="F390" s="150"/>
      <c r="G390" s="108" t="s">
        <v>1251</v>
      </c>
      <c r="H390" s="108" t="s">
        <v>13198</v>
      </c>
      <c r="I390" s="155">
        <v>41</v>
      </c>
      <c r="J390" s="155"/>
      <c r="K390" s="156">
        <v>3</v>
      </c>
      <c r="L390" s="100"/>
      <c r="N390" s="136" t="s">
        <v>1251</v>
      </c>
      <c r="O390" s="136" t="s">
        <v>13748</v>
      </c>
      <c r="P390" s="238" t="str">
        <f t="shared" si="6"/>
        <v>Label.create(:concept_id =&gt; Concept.find_by_codelist_and_code(13, '38').id, :locale =&gt; 'fi', :preflabel =&gt; 'ISSN-L', :scopenote =&gt; 'Kokoavan tason tunniste ISSN-standadissa, ‘linkittävä ISSN’. 8 numeroa ilman väliviivoja. Käytä vain ONIX 3.0-sanomilla tai ONIX:in myöhemmissä versioissa')</v>
      </c>
    </row>
    <row r="391" spans="1:16" ht="45" hidden="1">
      <c r="B391" s="143">
        <v>14</v>
      </c>
      <c r="C391" s="143">
        <v>0</v>
      </c>
      <c r="D391" s="144"/>
      <c r="E391" s="144"/>
      <c r="F391" s="235"/>
      <c r="G391" s="145" t="s">
        <v>3286</v>
      </c>
      <c r="H391" s="145" t="s">
        <v>5665</v>
      </c>
      <c r="I391" s="236">
        <v>0</v>
      </c>
      <c r="J391" s="236"/>
      <c r="K391" s="237">
        <v>1</v>
      </c>
      <c r="L391" s="102" t="s">
        <v>8053</v>
      </c>
      <c r="N391" s="136" t="s">
        <v>9428</v>
      </c>
      <c r="O391" s="136"/>
      <c r="P391" s="238" t="str">
        <f t="shared" si="6"/>
        <v>Label.create(:concept_id =&gt; Concept.find_by_codelist_and_code(14, nil).id, :locale =&gt; 'fi', :preflabel =&gt; 'Nimekkeen kirjoitustapa', :scopenote =&gt; 'Käytä yhdessä&lt;br&gt;&amp;nbsp;&amp;nbsp;&amp;nbsp;&amp;nbsp;• &amp;lt;TextCaseFlag&gt; &amp;lt;b027&gt;&lt;br&gt;&amp;nbsp;&amp;nbsp;&amp;nbsp;&amp;nbsp;• @textcase')</v>
      </c>
    </row>
    <row r="392" spans="1:16" ht="15.75" hidden="1">
      <c r="B392" s="118">
        <v>14</v>
      </c>
      <c r="C392" s="118">
        <v>1</v>
      </c>
      <c r="D392" s="111" t="s">
        <v>4291</v>
      </c>
      <c r="F392" s="150"/>
      <c r="G392" s="108" t="s">
        <v>3052</v>
      </c>
      <c r="H392" s="108" t="s">
        <v>3051</v>
      </c>
      <c r="I392" s="155">
        <v>0</v>
      </c>
      <c r="J392" s="155"/>
      <c r="K392" s="156"/>
      <c r="L392" s="100"/>
      <c r="N392" s="136" t="s">
        <v>9358</v>
      </c>
      <c r="O392" s="136" t="s">
        <v>9429</v>
      </c>
      <c r="P392" s="238" t="str">
        <f t="shared" si="6"/>
        <v>Label.create(:concept_id =&gt; Concept.find_by_codelist_and_code(14, '00').id, :locale =&gt; 'fi', :preflabel =&gt; 'Määrittelemätön', :scopenote =&gt; 'Oletus')</v>
      </c>
    </row>
    <row r="393" spans="1:16" ht="30" hidden="1">
      <c r="B393" s="118">
        <v>14</v>
      </c>
      <c r="C393" s="118">
        <v>2</v>
      </c>
      <c r="D393" s="111" t="s">
        <v>1557</v>
      </c>
      <c r="F393" s="150"/>
      <c r="G393" s="108" t="s">
        <v>2843</v>
      </c>
      <c r="H393" s="108" t="s">
        <v>8446</v>
      </c>
      <c r="I393" s="155">
        <v>0</v>
      </c>
      <c r="J393" s="155"/>
      <c r="K393" s="156"/>
      <c r="L393" s="100"/>
      <c r="N393" s="136" t="s">
        <v>9430</v>
      </c>
      <c r="O393" s="136" t="s">
        <v>9431</v>
      </c>
      <c r="P393" s="238" t="str">
        <f t="shared" si="6"/>
        <v>Label.create(:concept_id =&gt; Concept.find_by_codelist_and_code(14, '01').id, :locale =&gt; 'fi', :preflabel =&gt; 'Iso alkukirjain ensimmäisessä sanassa ja erisnimissä', :scopenote =&gt; 'esim. The conquest of Mexico')</v>
      </c>
    </row>
    <row r="394" spans="1:16" ht="90" hidden="1">
      <c r="B394" s="118">
        <v>14</v>
      </c>
      <c r="C394" s="118">
        <v>3</v>
      </c>
      <c r="D394" s="111" t="s">
        <v>1556</v>
      </c>
      <c r="F394" s="150"/>
      <c r="G394" s="108" t="s">
        <v>3369</v>
      </c>
      <c r="H394" s="108" t="s">
        <v>7020</v>
      </c>
      <c r="I394" s="155">
        <v>0</v>
      </c>
      <c r="J394" s="155"/>
      <c r="K394" s="156"/>
      <c r="L394" s="100"/>
      <c r="N394" s="136" t="s">
        <v>9432</v>
      </c>
      <c r="O394" s="136" t="s">
        <v>9433</v>
      </c>
      <c r="P394" s="238" t="str">
        <f t="shared" si="6"/>
        <v>Label.create(:concept_id =&gt; Concept.find_by_codelist_and_code(14, '02').id, :locale =&gt; 'fi', :preflabel =&gt; 'Iso alkukirjain merkittävissä sanoissa', :scopenote =&gt; 'esim. The Conquest of Mexico')</v>
      </c>
    </row>
    <row r="395" spans="1:16" ht="75" hidden="1">
      <c r="B395" s="118">
        <v>14</v>
      </c>
      <c r="C395" s="118">
        <v>4</v>
      </c>
      <c r="D395" s="111" t="s">
        <v>1931</v>
      </c>
      <c r="F395" s="150"/>
      <c r="G395" s="108" t="s">
        <v>3157</v>
      </c>
      <c r="H395" s="108" t="s">
        <v>8190</v>
      </c>
      <c r="I395" s="155">
        <v>0</v>
      </c>
      <c r="J395" s="155">
        <v>44</v>
      </c>
      <c r="K395" s="156"/>
      <c r="L395" s="100"/>
      <c r="N395" s="136" t="s">
        <v>9434</v>
      </c>
      <c r="O395" s="136" t="s">
        <v>12808</v>
      </c>
      <c r="P395" s="238" t="str">
        <f t="shared" si="6"/>
        <v>Label.create(:concept_id =&gt; Concept.find_by_codelist_and_code(14, '03').id, :locale =&gt; 'fi', :preflabel =&gt; 'Isot kirjaimet', :scopenote =&gt; 'esim. THE CONQUEST OF MEXICO. Käytä vain jos ei ole mahdollista käyttää muuta kirjoitustapaa')</v>
      </c>
    </row>
    <row r="396" spans="1:16" ht="30" hidden="1">
      <c r="B396" s="143">
        <v>15</v>
      </c>
      <c r="C396" s="143">
        <v>0</v>
      </c>
      <c r="D396" s="144"/>
      <c r="E396" s="144"/>
      <c r="F396" s="235"/>
      <c r="G396" s="145" t="s">
        <v>7574</v>
      </c>
      <c r="H396" s="145" t="s">
        <v>5665</v>
      </c>
      <c r="I396" s="236">
        <v>0</v>
      </c>
      <c r="J396" s="236"/>
      <c r="K396" s="237">
        <v>1</v>
      </c>
      <c r="L396" s="101" t="s">
        <v>7635</v>
      </c>
      <c r="N396" s="136" t="s">
        <v>9435</v>
      </c>
      <c r="O396" s="136"/>
      <c r="P396" s="238" t="str">
        <f t="shared" si="6"/>
        <v>Label.create(:concept_id =&gt; Concept.find_by_codelist_and_code(15, nil).id, :locale =&gt; 'fi', :preflabel =&gt; 'Nimekkeen tyyppi', :scopenote =&gt; 'Käytä yhdessä &amp;lt;TitleType&gt; &amp;lt;b202&gt;')</v>
      </c>
    </row>
    <row r="397" spans="1:16" ht="15.75" hidden="1">
      <c r="B397" s="118">
        <v>15</v>
      </c>
      <c r="C397" s="118">
        <v>1</v>
      </c>
      <c r="D397" s="111" t="s">
        <v>4291</v>
      </c>
      <c r="F397" s="150"/>
      <c r="G397" s="108" t="s">
        <v>3052</v>
      </c>
      <c r="H397" s="108" t="s">
        <v>5665</v>
      </c>
      <c r="I397" s="155">
        <v>0</v>
      </c>
      <c r="J397" s="155"/>
      <c r="K397" s="156"/>
      <c r="L397" s="100"/>
      <c r="N397" s="136" t="s">
        <v>9358</v>
      </c>
      <c r="O397" s="136"/>
      <c r="P397" s="238" t="str">
        <f t="shared" si="6"/>
        <v>Label.create(:concept_id =&gt; Concept.find_by_codelist_and_code(15, '00').id, :locale =&gt; 'fi', :preflabel =&gt; 'Määrittelemätön', :scopenote =&gt; nil)</v>
      </c>
    </row>
    <row r="398" spans="1:16" ht="150" hidden="1">
      <c r="B398" s="118">
        <v>15</v>
      </c>
      <c r="C398" s="118">
        <v>2</v>
      </c>
      <c r="D398" s="111" t="s">
        <v>1557</v>
      </c>
      <c r="F398" s="150"/>
      <c r="G398" s="108" t="s">
        <v>2246</v>
      </c>
      <c r="H398" s="108" t="s">
        <v>8447</v>
      </c>
      <c r="I398" s="155">
        <v>0</v>
      </c>
      <c r="J398" s="155"/>
      <c r="K398" s="156"/>
      <c r="L398" s="100"/>
      <c r="N398" s="136" t="s">
        <v>9436</v>
      </c>
      <c r="O398" s="136" t="s">
        <v>12809</v>
      </c>
      <c r="P398" s="238" t="str">
        <f t="shared" si="6"/>
        <v>Label.create(:concept_id =&gt; Concept.find_by_codelist_and_code(15, '01').id, :locale =&gt; 'fi', :preflabel =&gt; 'Tuotteen tai sarjan nimeke', :scopenote =&gt; 'Julkaisun lyhentämätön nimeke. Jos nimeke ei sellaisenaan yksilöi julkaisua, voidaan esim. sarjan nimekkeen ja osan numeron avulla muodostaa erottuva nimeke. Jos tuote on yhteisnimekkeetön kokoomateos, voidaan siihen sisältyvien kirjojen nimekkeistä muodostaa soveltuvan välimerkityksen avulla tuotteen erottuva nimeke, esim. Ylpeys ja ennakkoluulo / Järki ja tunteet / Northanger Abbey')</v>
      </c>
    </row>
    <row r="399" spans="1:16" ht="45" hidden="1">
      <c r="B399" s="118">
        <v>15</v>
      </c>
      <c r="C399" s="118">
        <v>3</v>
      </c>
      <c r="D399" s="111" t="s">
        <v>1556</v>
      </c>
      <c r="F399" s="150"/>
      <c r="G399" s="108" t="s">
        <v>4278</v>
      </c>
      <c r="H399" s="108" t="s">
        <v>5854</v>
      </c>
      <c r="I399" s="155">
        <v>0</v>
      </c>
      <c r="J399" s="155"/>
      <c r="K399" s="156"/>
      <c r="L399" s="100"/>
      <c r="N399" s="136" t="s">
        <v>9437</v>
      </c>
      <c r="O399" s="136" t="s">
        <v>12810</v>
      </c>
      <c r="P399" s="238" t="str">
        <f t="shared" si="6"/>
        <v>Label.create(:concept_id =&gt; Concept.find_by_codelist_and_code(15, '02').id, :locale =&gt; 'fi', :preflabel =&gt; 'Sarjan avainnimeke (ISSN)', :scopenote =&gt; 'ISSN-tunnukseen liittyvä nimeke, johon on sen yksilöimiseksi mahdollisesti lisätty esim. julkaisupaikka tai julkaisun alkamisvuosi')</v>
      </c>
    </row>
    <row r="400" spans="1:16" ht="30" hidden="1">
      <c r="B400" s="118">
        <v>15</v>
      </c>
      <c r="C400" s="118">
        <v>4</v>
      </c>
      <c r="D400" s="111" t="s">
        <v>1931</v>
      </c>
      <c r="F400" s="150"/>
      <c r="G400" s="108" t="s">
        <v>3455</v>
      </c>
      <c r="H400" s="108" t="s">
        <v>5855</v>
      </c>
      <c r="I400" s="155">
        <v>0</v>
      </c>
      <c r="J400" s="155"/>
      <c r="K400" s="156"/>
      <c r="L400" s="100"/>
      <c r="N400" s="136" t="s">
        <v>9438</v>
      </c>
      <c r="O400" s="136" t="s">
        <v>9911</v>
      </c>
      <c r="P400" s="238" t="str">
        <f t="shared" si="6"/>
        <v>Label.create(:concept_id =&gt; Concept.find_by_codelist_and_code(15, '03').id, :locale =&gt; 'fi', :preflabel =&gt; 'Alkuteoksen nimeke', :scopenote =&gt; 'Kun kyseessä on käännetty kirja')</v>
      </c>
    </row>
    <row r="401" spans="2:16" ht="30" hidden="1">
      <c r="B401" s="118">
        <v>15</v>
      </c>
      <c r="C401" s="118">
        <v>5</v>
      </c>
      <c r="D401" s="111" t="s">
        <v>2086</v>
      </c>
      <c r="F401" s="150"/>
      <c r="G401" s="108" t="s">
        <v>2136</v>
      </c>
      <c r="H401" s="108" t="s">
        <v>8448</v>
      </c>
      <c r="I401" s="155">
        <v>0</v>
      </c>
      <c r="J401" s="155"/>
      <c r="K401" s="156"/>
      <c r="L401" s="100"/>
      <c r="N401" s="136" t="s">
        <v>9439</v>
      </c>
      <c r="O401" s="136" t="s">
        <v>9440</v>
      </c>
      <c r="P401" s="238" t="str">
        <f t="shared" si="6"/>
        <v>Label.create(:concept_id =&gt; Concept.find_by_codelist_and_code(15, '04').id, :locale =&gt; 'fi', :preflabel =&gt; 'Lyhennesana nimekkeenä', :scopenote =&gt; 'Käytetään sarjajulkaisuissa')</v>
      </c>
    </row>
    <row r="402" spans="2:16" ht="15.75" hidden="1">
      <c r="B402" s="118">
        <v>15</v>
      </c>
      <c r="C402" s="118">
        <v>6</v>
      </c>
      <c r="D402" s="111" t="s">
        <v>1658</v>
      </c>
      <c r="F402" s="150"/>
      <c r="G402" s="108" t="s">
        <v>383</v>
      </c>
      <c r="H402" s="108" t="s">
        <v>5856</v>
      </c>
      <c r="I402" s="155">
        <v>0</v>
      </c>
      <c r="J402" s="155"/>
      <c r="K402" s="156"/>
      <c r="L402" s="100"/>
      <c r="N402" s="136" t="s">
        <v>9441</v>
      </c>
      <c r="O402" s="136"/>
      <c r="P402" s="238" t="str">
        <f t="shared" si="6"/>
        <v>Label.create(:concept_id =&gt; Concept.find_by_codelist_and_code(15, '05').id, :locale =&gt; 'fi', :preflabel =&gt; 'Lyhennetty nimeke', :scopenote =&gt; 'An abbreviated form of Title Type 01')</v>
      </c>
    </row>
    <row r="403" spans="2:16" ht="45" hidden="1">
      <c r="B403" s="118">
        <v>15</v>
      </c>
      <c r="C403" s="118">
        <v>7</v>
      </c>
      <c r="D403" s="111" t="s">
        <v>1247</v>
      </c>
      <c r="F403" s="150"/>
      <c r="G403" s="108" t="s">
        <v>4220</v>
      </c>
      <c r="H403" s="108" t="s">
        <v>13199</v>
      </c>
      <c r="I403" s="155">
        <v>0</v>
      </c>
      <c r="J403" s="155">
        <v>60</v>
      </c>
      <c r="K403" s="156"/>
      <c r="L403" s="100"/>
      <c r="N403" s="136" t="s">
        <v>9442</v>
      </c>
      <c r="O403" s="136" t="s">
        <v>13166</v>
      </c>
      <c r="P403" s="238" t="str">
        <f t="shared" si="6"/>
        <v>Label.create(:concept_id =&gt; Concept.find_by_codelist_and_code(15, '06').id, :locale =&gt; 'fi', :preflabel =&gt; 'Rinnakkaisnimeke', :scopenote =&gt; 'Tuotteen nimeke toisella kielellä. TitleType 01:n tai 03 nimeke toisella kielellä')</v>
      </c>
    </row>
    <row r="404" spans="2:16" ht="30" hidden="1">
      <c r="B404" s="118">
        <v>15</v>
      </c>
      <c r="C404" s="118">
        <v>8</v>
      </c>
      <c r="D404" s="111" t="s">
        <v>1248</v>
      </c>
      <c r="F404" s="150"/>
      <c r="G404" s="108" t="s">
        <v>384</v>
      </c>
      <c r="H404" s="108" t="s">
        <v>5857</v>
      </c>
      <c r="I404" s="155">
        <v>0</v>
      </c>
      <c r="J404" s="155"/>
      <c r="K404" s="156"/>
      <c r="L404" s="100"/>
      <c r="N404" s="136" t="s">
        <v>9443</v>
      </c>
      <c r="O404" s="136" t="s">
        <v>9440</v>
      </c>
      <c r="P404" s="238" t="str">
        <f t="shared" si="6"/>
        <v>Label.create(:concept_id =&gt; Concept.find_by_codelist_and_code(15, '07').id, :locale =&gt; 'fi', :preflabel =&gt; 'Sarjajulkaisun osan temaattinen nimeke', :scopenote =&gt; 'Käytetään sarjajulkaisuissa')</v>
      </c>
    </row>
    <row r="405" spans="2:16" ht="30" hidden="1">
      <c r="B405" s="118">
        <v>15</v>
      </c>
      <c r="C405" s="118">
        <v>9</v>
      </c>
      <c r="D405" s="111" t="s">
        <v>4072</v>
      </c>
      <c r="F405" s="150"/>
      <c r="G405" s="108" t="s">
        <v>4182</v>
      </c>
      <c r="H405" s="108" t="s">
        <v>5858</v>
      </c>
      <c r="I405" s="155">
        <v>0</v>
      </c>
      <c r="J405" s="155"/>
      <c r="K405" s="156"/>
      <c r="L405" s="100"/>
      <c r="N405" s="136" t="s">
        <v>9444</v>
      </c>
      <c r="O405" s="136" t="s">
        <v>12811</v>
      </c>
      <c r="P405" s="238" t="str">
        <f t="shared" si="6"/>
        <v>Label.create(:concept_id =&gt; Concept.find_by_codelist_and_code(15, '08').id, :locale =&gt; 'fi', :preflabel =&gt; 'Aiempi nimeke', :scopenote =&gt; 'Käytettään kirjoilla tai sarjajulkaisuilla, mikä teos on aiemmin julkaistu muulla nimellä')</v>
      </c>
    </row>
    <row r="406" spans="2:16" ht="45" hidden="1">
      <c r="B406" s="118">
        <v>15</v>
      </c>
      <c r="C406" s="118">
        <v>11</v>
      </c>
      <c r="D406" s="111" t="s">
        <v>1581</v>
      </c>
      <c r="F406" s="150"/>
      <c r="G406" s="108" t="s">
        <v>13529</v>
      </c>
      <c r="H406" s="108" t="s">
        <v>5859</v>
      </c>
      <c r="I406" s="155">
        <v>4</v>
      </c>
      <c r="J406" s="155"/>
      <c r="K406" s="156"/>
      <c r="L406" s="100"/>
      <c r="N406" s="136" t="s">
        <v>9445</v>
      </c>
      <c r="O406" s="136"/>
      <c r="P406" s="238" t="str">
        <f t="shared" si="6"/>
        <v>Label.create(:concept_id =&gt; Concept.find_by_codelist_and_code(15, '10').id, :locale =&gt; 'fi', :preflabel =&gt; 'Työnimi', :scopenote =&gt; 'For books: the title carried in a book distributor’s title file: frequently incomplete, and may include elements not properly part of the title')</v>
      </c>
    </row>
    <row r="407" spans="2:16" ht="45" hidden="1">
      <c r="B407" s="118">
        <v>15</v>
      </c>
      <c r="C407" s="118">
        <v>12</v>
      </c>
      <c r="D407" s="111" t="s">
        <v>3312</v>
      </c>
      <c r="F407" s="150"/>
      <c r="G407" s="108" t="s">
        <v>46</v>
      </c>
      <c r="H407" s="108" t="s">
        <v>5860</v>
      </c>
      <c r="I407" s="155">
        <v>7</v>
      </c>
      <c r="J407" s="155"/>
      <c r="K407" s="156"/>
      <c r="L407" s="100"/>
      <c r="N407" s="136" t="s">
        <v>9446</v>
      </c>
      <c r="O407" s="136" t="s">
        <v>12812</v>
      </c>
      <c r="P407" s="238" t="str">
        <f t="shared" si="6"/>
        <v>Label.create(:concept_id =&gt; Concept.find_by_codelist_and_code(15, '11').id, :locale =&gt; 'fi', :preflabel =&gt; 'Kansinimeke', :scopenote =&gt; 'Mikäli kirjan kannessa on käytetty jotain muuta nimekettä teoksesta kuin nimiösivulla, voidaan kannessa mainittu nimeke ilmoittaa tämän koodin avulla')</v>
      </c>
    </row>
    <row r="408" spans="2:16" ht="45" hidden="1">
      <c r="B408" s="118">
        <v>15</v>
      </c>
      <c r="C408" s="118">
        <v>13</v>
      </c>
      <c r="D408" s="111" t="s">
        <v>1399</v>
      </c>
      <c r="F408" s="150"/>
      <c r="G408" s="108" t="s">
        <v>897</v>
      </c>
      <c r="H408" s="108" t="s">
        <v>5861</v>
      </c>
      <c r="I408" s="155">
        <v>7</v>
      </c>
      <c r="J408" s="155"/>
      <c r="K408" s="156"/>
      <c r="L408" s="100"/>
      <c r="N408" s="136" t="s">
        <v>9447</v>
      </c>
      <c r="O408" s="136" t="s">
        <v>12813</v>
      </c>
      <c r="P408" s="238" t="str">
        <f t="shared" si="6"/>
        <v>Label.create(:concept_id =&gt; Concept.find_by_codelist_and_code(15, '12').id, :locale =&gt; 'fi', :preflabel =&gt; 'Selkänimeke', :scopenote =&gt; 'Mikäli kirjan selässä on käytetty jotain muuta nimekettä teoksesta kuin nimiösivulla, voidaan selässä mainittu nimeke ilmoittaa tämän koodin avulla')</v>
      </c>
    </row>
    <row r="409" spans="2:16" ht="75" hidden="1">
      <c r="B409" s="118">
        <v>15</v>
      </c>
      <c r="C409" s="118">
        <v>14</v>
      </c>
      <c r="D409" s="111" t="s">
        <v>1400</v>
      </c>
      <c r="F409" s="150"/>
      <c r="G409" s="108" t="s">
        <v>2922</v>
      </c>
      <c r="H409" s="108" t="s">
        <v>5862</v>
      </c>
      <c r="I409" s="155">
        <v>7</v>
      </c>
      <c r="J409" s="155"/>
      <c r="K409" s="156"/>
      <c r="L409" s="100"/>
      <c r="N409" s="136" t="s">
        <v>9448</v>
      </c>
      <c r="O409" s="136" t="s">
        <v>12814</v>
      </c>
      <c r="P409" s="238" t="str">
        <f t="shared" si="6"/>
        <v>Label.create(:concept_id =&gt; Concept.find_by_codelist_and_code(15, '13').id, :locale =&gt; 'fi', :preflabel =&gt; 'Laajennettu nimeke', :scopenote =&gt; 'Mikäli oppimateriaalin nimeke olisi ilman luokka-astetta tai muita tarkentavia tietoja pelkkä oppiaineen nimi. Espanjan ISBN-toimisto edellyttää laajennettun nimekkeen käyttöä')</v>
      </c>
    </row>
    <row r="410" spans="2:16" ht="60" hidden="1">
      <c r="B410" s="118">
        <v>15</v>
      </c>
      <c r="C410" s="118">
        <v>15</v>
      </c>
      <c r="D410" s="111" t="s">
        <v>4001</v>
      </c>
      <c r="F410" s="150"/>
      <c r="G410" s="108" t="s">
        <v>5370</v>
      </c>
      <c r="H410" s="108" t="s">
        <v>13200</v>
      </c>
      <c r="I410" s="155">
        <v>25</v>
      </c>
      <c r="J410" s="155">
        <v>60</v>
      </c>
      <c r="K410" s="156"/>
      <c r="L410" s="100"/>
      <c r="N410" s="136" t="s">
        <v>9449</v>
      </c>
      <c r="O410" s="136" t="s">
        <v>9450</v>
      </c>
      <c r="P410" s="238" t="str">
        <f t="shared" si="6"/>
        <v>Label.create(:concept_id =&gt; Concept.find_by_codelist_and_code(15, '14').id, :locale =&gt; 'fi', :preflabel =&gt; 'Varianttinimeke', :scopenote =&gt; 'Nimeke jolla teos yleisesti tunnetaan, ei välttämättä merkitty itse kirjaan')</v>
      </c>
    </row>
    <row r="411" spans="2:16" ht="45" hidden="1">
      <c r="B411" s="118">
        <v>15</v>
      </c>
      <c r="C411" s="118">
        <v>16</v>
      </c>
      <c r="D411" s="111" t="s">
        <v>495</v>
      </c>
      <c r="F411" s="111"/>
      <c r="G411" s="108" t="s">
        <v>13801</v>
      </c>
      <c r="H411" s="108" t="s">
        <v>13879</v>
      </c>
      <c r="I411" s="155">
        <v>61</v>
      </c>
      <c r="J411" s="155"/>
      <c r="K411" s="156"/>
      <c r="L411" s="100"/>
      <c r="N411" s="136" t="s">
        <v>9447</v>
      </c>
      <c r="O411" s="136" t="s">
        <v>12813</v>
      </c>
      <c r="P411" s="238" t="str">
        <f t="shared" si="6"/>
        <v>Label.create(:concept_id =&gt; Concept.find_by_codelist_and_code(15, '15').id, :locale =&gt; 'fi', :preflabel =&gt; 'Selkänimeke', :scopenote =&gt; 'Mikäli kirjan selässä on käytetty jotain muuta nimekettä teoksesta kuin nimiösivulla, voidaan selässä mainittu nimeke ilmoittaa tämän koodin avulla')</v>
      </c>
    </row>
    <row r="412" spans="2:16" ht="30" hidden="1">
      <c r="B412" s="143">
        <v>16</v>
      </c>
      <c r="C412" s="143">
        <v>0</v>
      </c>
      <c r="D412" s="144"/>
      <c r="E412" s="144"/>
      <c r="F412" s="235"/>
      <c r="G412" s="145" t="s">
        <v>7575</v>
      </c>
      <c r="H412" s="145" t="s">
        <v>5665</v>
      </c>
      <c r="I412" s="236">
        <v>0</v>
      </c>
      <c r="J412" s="236"/>
      <c r="K412" s="237">
        <v>1</v>
      </c>
      <c r="L412" s="101" t="s">
        <v>7684</v>
      </c>
      <c r="N412" s="136" t="s">
        <v>9451</v>
      </c>
      <c r="O412" s="136"/>
      <c r="P412" s="238" t="str">
        <f t="shared" si="6"/>
        <v>Label.create(:concept_id =&gt; Concept.find_by_codelist_and_code(16, nil).id, :locale =&gt; 'fi', :preflabel =&gt; 'Teostunnisteen tyyppi', :scopenote =&gt; 'Käytä yhdessä &amp;lt;WorkIDType&gt; &amp;lt;b201&gt;')</v>
      </c>
    </row>
    <row r="413" spans="2:16" ht="30" hidden="1">
      <c r="B413" s="118">
        <v>16</v>
      </c>
      <c r="C413" s="118">
        <v>1</v>
      </c>
      <c r="D413" s="111" t="s">
        <v>1557</v>
      </c>
      <c r="F413" s="150"/>
      <c r="G413" s="108" t="s">
        <v>2343</v>
      </c>
      <c r="H413" s="108" t="s">
        <v>7252</v>
      </c>
      <c r="I413" s="155">
        <v>0</v>
      </c>
      <c r="J413" s="155"/>
      <c r="K413" s="156"/>
      <c r="L413" s="100"/>
      <c r="N413" s="136" t="s">
        <v>9373</v>
      </c>
      <c r="O413" s="136" t="s">
        <v>12815</v>
      </c>
      <c r="P413" s="238" t="str">
        <f t="shared" si="6"/>
        <v>Label.create(:concept_id =&gt; Concept.find_by_codelist_and_code(16, '01').id, :locale =&gt; 'fi', :preflabel =&gt; 'Järjestelmäkohtainen', :scopenote =&gt; '&amp;lt;IDTypeName&gt; on pakollinen, jos teostunnisteen tyyppi on oma')</v>
      </c>
    </row>
    <row r="414" spans="2:16" ht="150" hidden="1">
      <c r="B414" s="118">
        <v>16</v>
      </c>
      <c r="C414" s="118">
        <v>2</v>
      </c>
      <c r="D414" s="111" t="s">
        <v>1556</v>
      </c>
      <c r="F414" s="150"/>
      <c r="G414" s="108" t="s">
        <v>3660</v>
      </c>
      <c r="H414" s="108" t="s">
        <v>5863</v>
      </c>
      <c r="I414" s="155">
        <v>0</v>
      </c>
      <c r="J414" s="155">
        <v>14</v>
      </c>
      <c r="K414" s="156" t="s">
        <v>2</v>
      </c>
      <c r="L414" s="100"/>
      <c r="N414" s="136" t="s">
        <v>3660</v>
      </c>
      <c r="O414" s="136" t="s">
        <v>9452</v>
      </c>
      <c r="P414" s="238" t="str">
        <f t="shared" si="6"/>
        <v>Label.create(:concept_id =&gt; Concept.find_by_codelist_and_code(16, '02').id, :locale =&gt; 'fi', :preflabel =&gt; 'ISBN-10', :scopenote =&gt; 'ISBN-10-tunnus. Vuodesta 2007 on siirrytty ISBN-13 -tunnuksen käyttöön')</v>
      </c>
    </row>
    <row r="415" spans="2:16" ht="30" hidden="1">
      <c r="B415" s="118">
        <v>16</v>
      </c>
      <c r="C415" s="118">
        <v>4</v>
      </c>
      <c r="D415" s="111" t="s">
        <v>1247</v>
      </c>
      <c r="F415" s="150"/>
      <c r="G415" s="108" t="s">
        <v>1865</v>
      </c>
      <c r="H415" s="108" t="s">
        <v>3930</v>
      </c>
      <c r="I415" s="155">
        <v>0</v>
      </c>
      <c r="J415" s="155"/>
      <c r="K415" s="156"/>
      <c r="L415" s="100"/>
      <c r="N415" s="136" t="s">
        <v>1865</v>
      </c>
      <c r="O415" s="136" t="s">
        <v>9377</v>
      </c>
      <c r="P415" s="238" t="str">
        <f t="shared" si="6"/>
        <v>Label.create(:concept_id =&gt; Concept.find_by_codelist_and_code(16, '06').id, :locale =&gt; 'fi', :preflabel =&gt; 'DOI', :scopenote =&gt; 'Digitaalinen objektien tunniste')</v>
      </c>
    </row>
    <row r="416" spans="2:16" ht="30" hidden="1">
      <c r="B416" s="118">
        <v>16</v>
      </c>
      <c r="C416" s="118">
        <v>6</v>
      </c>
      <c r="D416" s="111" t="s">
        <v>3312</v>
      </c>
      <c r="F416" s="150"/>
      <c r="G416" s="108" t="s">
        <v>3443</v>
      </c>
      <c r="H416" s="108" t="s">
        <v>5864</v>
      </c>
      <c r="I416" s="155">
        <v>0</v>
      </c>
      <c r="J416" s="155"/>
      <c r="K416" s="156"/>
      <c r="L416" s="100"/>
      <c r="N416" s="136" t="s">
        <v>3443</v>
      </c>
      <c r="O416" s="136" t="s">
        <v>9453</v>
      </c>
      <c r="P416" s="238" t="str">
        <f t="shared" si="6"/>
        <v>Label.create(:concept_id =&gt; Concept.find_by_codelist_and_code(16, '11').id, :locale =&gt; 'fi', :preflabel =&gt; 'ISTC', :scopenote =&gt; 'International Standard Text Code (16 merkkiä: numeroita ja kirjaimet A-F, ei välimerkkejä)')</v>
      </c>
    </row>
    <row r="417" spans="1:16" ht="45" hidden="1">
      <c r="B417" s="118">
        <v>16</v>
      </c>
      <c r="C417" s="118">
        <v>7</v>
      </c>
      <c r="D417" s="111" t="s">
        <v>495</v>
      </c>
      <c r="F417" s="150"/>
      <c r="G417" s="108" t="s">
        <v>3741</v>
      </c>
      <c r="H417" s="108" t="s">
        <v>13201</v>
      </c>
      <c r="I417" s="155">
        <v>7</v>
      </c>
      <c r="J417" s="155"/>
      <c r="K417" s="156"/>
      <c r="L417" s="100"/>
      <c r="N417" s="136" t="s">
        <v>3741</v>
      </c>
      <c r="O417" s="136" t="s">
        <v>12816</v>
      </c>
      <c r="P417" s="238" t="str">
        <f t="shared" si="6"/>
        <v>Label.create(:concept_id =&gt; Concept.find_by_codelist_and_code(16, '15').id, :locale =&gt; 'fi', :preflabel =&gt; 'ISBN-13', :scopenote =&gt; '13 merkkinen ISBN teoksen manifestaatiosta, mikäli ISBN-13 on ainut saatavilla oleva teostunniste')</v>
      </c>
    </row>
    <row r="418" spans="1:16" ht="15.75" hidden="1">
      <c r="B418" s="118">
        <v>16</v>
      </c>
      <c r="C418" s="118">
        <v>9</v>
      </c>
      <c r="D418" s="111" t="s">
        <v>95</v>
      </c>
      <c r="F418" s="150"/>
      <c r="G418" s="162" t="s">
        <v>2012</v>
      </c>
      <c r="H418" s="162" t="s">
        <v>1901</v>
      </c>
      <c r="I418" s="155">
        <v>7</v>
      </c>
      <c r="J418" s="155"/>
      <c r="K418" s="156"/>
      <c r="L418" s="100"/>
      <c r="N418" s="136" t="s">
        <v>2012</v>
      </c>
      <c r="O418" s="136" t="s">
        <v>1901</v>
      </c>
      <c r="P418" s="238" t="str">
        <f t="shared" si="6"/>
        <v>Label.create(:concept_id =&gt; Concept.find_by_codelist_and_code(16, '18').id, :locale =&gt; 'fi', :preflabel =&gt; 'ISRC', :scopenote =&gt; 'International Standard Recording Code')</v>
      </c>
    </row>
    <row r="419" spans="1:16" ht="30" hidden="1">
      <c r="B419" s="118">
        <v>16</v>
      </c>
      <c r="C419" s="118">
        <v>10</v>
      </c>
      <c r="D419" s="111" t="s">
        <v>723</v>
      </c>
      <c r="F419" s="150"/>
      <c r="G419" s="162" t="s">
        <v>7266</v>
      </c>
      <c r="H419" s="162" t="s">
        <v>7281</v>
      </c>
      <c r="I419" s="155">
        <v>34</v>
      </c>
      <c r="J419" s="155"/>
      <c r="K419" s="156"/>
      <c r="L419" s="100"/>
      <c r="N419" s="136" t="s">
        <v>7266</v>
      </c>
      <c r="O419" s="136" t="s">
        <v>9454</v>
      </c>
      <c r="P419" s="238" t="str">
        <f t="shared" si="6"/>
        <v>Label.create(:concept_id =&gt; Concept.find_by_codelist_and_code(16, '32').id, :locale =&gt; 'fi', :preflabel =&gt; 'GLIMIR', :scopenote =&gt; 'Global Library Manifestation Identifier, OCLC:n ‘manifestation cluster’ ID')</v>
      </c>
    </row>
    <row r="420" spans="1:16" ht="15.75" hidden="1">
      <c r="B420" s="118">
        <v>16</v>
      </c>
      <c r="C420" s="61">
        <v>11</v>
      </c>
      <c r="D420" s="111" t="s">
        <v>908</v>
      </c>
      <c r="F420" s="150"/>
      <c r="G420" s="162" t="s">
        <v>7267</v>
      </c>
      <c r="H420" s="162" t="s">
        <v>7280</v>
      </c>
      <c r="I420" s="155">
        <v>34</v>
      </c>
      <c r="J420" s="155"/>
      <c r="K420" s="156"/>
      <c r="L420" s="100"/>
      <c r="N420" s="136" t="s">
        <v>7267</v>
      </c>
      <c r="O420" s="136" t="s">
        <v>9455</v>
      </c>
      <c r="P420" s="238" t="str">
        <f t="shared" si="6"/>
        <v>Label.create(:concept_id =&gt; Concept.find_by_codelist_and_code(16, '33').id, :locale =&gt; 'fi', :preflabel =&gt; 'OWI', :scopenote =&gt; 'OCLC:n teostunniste')</v>
      </c>
    </row>
    <row r="421" spans="1:16" s="246" customFormat="1" ht="181.5">
      <c r="A421" s="246" t="s">
        <v>13124</v>
      </c>
      <c r="B421" s="247">
        <v>16</v>
      </c>
      <c r="C421" s="246">
        <v>12</v>
      </c>
      <c r="D421" s="248" t="s">
        <v>2072</v>
      </c>
      <c r="E421" s="248"/>
      <c r="F421" s="248"/>
      <c r="G421" s="256" t="s">
        <v>8618</v>
      </c>
      <c r="H421" s="256" t="s">
        <v>14294</v>
      </c>
      <c r="I421" s="250">
        <v>50</v>
      </c>
      <c r="J421" s="250">
        <v>62</v>
      </c>
      <c r="K421" s="251"/>
      <c r="L421" s="252"/>
      <c r="M421" s="253"/>
      <c r="N421" s="254" t="s">
        <v>8618</v>
      </c>
      <c r="O421" s="254"/>
      <c r="P421" s="255" t="str">
        <f>IF(OR(I421="",IFERROR(FIND("-"&amp;B421&amp;"-","-6-7-8-10-11-26-33-35-36-37-38-39-40-47-52-54-56-63-67-75-78-94-95-101-138-140-"),0)&gt;0,
AND(B421=1,IFERROR(FIND("-"&amp;D421&amp;"-","-12-13-14-"),0)&gt;0),
AND(B421=22,IFERROR(FIND("-"&amp;D421&amp;"-","-04-05-"),0)&gt;0),
AND(B421=34,IFERROR(FIND("-"&amp;D421&amp;"-","-00-01-04-08-09-10-11-12-13-14-15-"),0)&gt;0),
AND(B421=45,IFERROR(FIND("-"&amp;D421&amp;"-","-08-"),0)&gt;0),
AND(B421=49,IFERROR(FIND("-"&amp;D421&amp;"-","-ROW-"),0)&gt;0),
AND(B421=51,IFERROR(FIND("-"&amp;D421&amp;"-","-14-15-36-"),0)&gt;0),
AND(B421=79,IFERROR(FIND("-"&amp;D421&amp;"-","-11-"),0)&gt;0),
AND(B421=102,IFERROR(FIND("-"&amp;D421&amp;"-","-02-"),0)&gt;0)),"",
 IF(AND(N421="",O421=""),"",
 "Label.create(:concept_id =&gt; Concept.find_by_codelist_and_code("&amp;B421&amp;", "&amp;IF(D421="","nil","'"&amp;D421&amp;"'")&amp;").id, "&amp;
 ":locale =&gt; '"&amp;M$2&amp;"'"&amp;", "&amp;
 ":preflabel =&gt; '"&amp;(IF(N421="",G421,N421)&amp;"', "&amp;
 ":scopenote =&gt; "&amp;IF(AND(O421="",H421="",L421=""),"nil","'"&amp; IF(L421="", "",$M$3 &amp; IF(ISERROR(FIND("
", L421))," ","&lt;br&gt;&amp;nbsp;&amp;nbsp;&amp;nbsp;&amp;nbsp;• ") &amp; SUBSTITUTE(SUBSTITUTE(SUBSTITUTE(L421, "&amp;", "&amp;amp;"),"&lt;","&amp;lt;"),"
","&lt;br&gt;&amp;nbsp;&amp;nbsp;&amp;nbsp;&amp;nbsp;• ")) &amp; IF(OR(L421="",H421=""),"","&lt;br&gt;") &amp; SUBSTITUTE(SUBSTITUTE(IF(O421="",H421,O421),"&amp;","&amp;amp;"),"&lt;","&amp;lt;")&amp;"'")&amp;")")
))</f>
        <v>Label.create(:concept_id =&gt; Concept.find_by_codelist_and_code(16, '39').id, :locale =&gt; 'fi', :preflabel =&gt; 'ISCC', :scopenote =&gt; 'International Standard Content Code, a ‘similarity hash’ derived algorithmically from the content itself (see https://iscc.codes). &amp;lt;IDValue&gt; is a sequence comprising the Meta-Code and Content-Code ISCC-UNITSs generated from a digital manifestation of the work, as a variable-length case-insensitive alphanumeric string (or 27 characters including one hyphen if using ISCC v1.0, but this is deprecated). Note alphabetic characters in v1.x ISCCs use Base32 encoding and are conventionally upper case. The ‘ISCC:’ prefix is omitted. Only for use in ONIX 3.0 or later')</v>
      </c>
    </row>
    <row r="422" spans="1:16" ht="30" hidden="1">
      <c r="B422" s="143">
        <v>17</v>
      </c>
      <c r="C422" s="143">
        <v>0</v>
      </c>
      <c r="D422" s="144"/>
      <c r="E422" s="144"/>
      <c r="F422" s="235"/>
      <c r="G422" s="145" t="s">
        <v>2965</v>
      </c>
      <c r="H422" s="145" t="s">
        <v>5665</v>
      </c>
      <c r="I422" s="236">
        <v>0</v>
      </c>
      <c r="J422" s="236"/>
      <c r="K422" s="237">
        <v>1</v>
      </c>
      <c r="L422" s="101" t="s">
        <v>7637</v>
      </c>
      <c r="N422" s="136" t="s">
        <v>9456</v>
      </c>
      <c r="O422" s="136"/>
      <c r="P422" s="238" t="str">
        <f t="shared" si="6"/>
        <v>Label.create(:concept_id =&gt; Concept.find_by_codelist_and_code(17, nil).id, :locale =&gt; 'fi', :preflabel =&gt; 'Tekijän rooli', :scopenote =&gt; 'Käytä yhdessä &amp;lt;ContributorRole&gt; &amp;lt;b035&gt;')</v>
      </c>
    </row>
    <row r="423" spans="1:16" ht="15.75" hidden="1">
      <c r="B423" s="118">
        <v>17</v>
      </c>
      <c r="C423" s="118">
        <v>1</v>
      </c>
      <c r="D423" s="111" t="s">
        <v>1518</v>
      </c>
      <c r="F423" s="150"/>
      <c r="G423" s="108" t="s">
        <v>3957</v>
      </c>
      <c r="H423" s="108" t="s">
        <v>5865</v>
      </c>
      <c r="I423" s="155">
        <v>0</v>
      </c>
      <c r="J423" s="155"/>
      <c r="K423" s="156"/>
      <c r="L423" s="100"/>
      <c r="N423" s="136" t="s">
        <v>9457</v>
      </c>
      <c r="O423" s="136"/>
      <c r="P423" s="238" t="str">
        <f t="shared" si="6"/>
        <v>Label.create(:concept_id =&gt; Concept.find_by_codelist_and_code(17, 'A01').id, :locale =&gt; 'fi', :preflabel =&gt; 'Tekijä, kirjoittaja', :scopenote =&gt; 'Author of a textual work')</v>
      </c>
    </row>
    <row r="424" spans="1:16" ht="60" hidden="1">
      <c r="B424" s="118">
        <v>17</v>
      </c>
      <c r="C424" s="118">
        <v>2</v>
      </c>
      <c r="D424" s="111" t="s">
        <v>1519</v>
      </c>
      <c r="F424" s="150"/>
      <c r="G424" s="108" t="s">
        <v>3958</v>
      </c>
      <c r="H424" s="108" t="s">
        <v>7430</v>
      </c>
      <c r="I424" s="155">
        <v>0</v>
      </c>
      <c r="J424" s="155">
        <v>38</v>
      </c>
      <c r="K424" s="156"/>
      <c r="L424" s="100"/>
      <c r="N424" s="136" t="s">
        <v>9458</v>
      </c>
      <c r="O424" s="136" t="s">
        <v>12817</v>
      </c>
      <c r="P424" s="238" t="str">
        <f t="shared" si="6"/>
        <v>Label.create(:concept_id =&gt; Concept.find_by_codelist_and_code(17, 'A02').id, :locale =&gt; 'fi', :preflabel =&gt; 'Yhteistyössä', :scopenote =&gt; 'Teoksen kirjoittamisessa avustanut henkilö, jonka panos sisältöön on vähäinen')</v>
      </c>
    </row>
    <row r="425" spans="1:16" ht="15.75" hidden="1">
      <c r="B425" s="118">
        <v>17</v>
      </c>
      <c r="C425" s="118">
        <v>3</v>
      </c>
      <c r="D425" s="111" t="s">
        <v>1520</v>
      </c>
      <c r="F425" s="150"/>
      <c r="G425" s="108" t="s">
        <v>590</v>
      </c>
      <c r="H425" s="108" t="s">
        <v>5866</v>
      </c>
      <c r="I425" s="155">
        <v>0</v>
      </c>
      <c r="J425" s="155"/>
      <c r="K425" s="156"/>
      <c r="L425" s="100"/>
      <c r="N425" s="136" t="s">
        <v>9459</v>
      </c>
      <c r="O425" s="136"/>
      <c r="P425" s="238" t="str">
        <f t="shared" si="6"/>
        <v>Label.create(:concept_id =&gt; Concept.find_by_codelist_and_code(17, 'A03').id, :locale =&gt; 'fi', :preflabel =&gt; 'Käsikirjoittaja', :scopenote =&gt; 'Writer of screenplay or script (film or video)')</v>
      </c>
    </row>
    <row r="426" spans="1:16" ht="15.75" hidden="1">
      <c r="B426" s="118">
        <v>17</v>
      </c>
      <c r="C426" s="118">
        <v>4</v>
      </c>
      <c r="D426" s="111" t="s">
        <v>1521</v>
      </c>
      <c r="F426" s="150"/>
      <c r="G426" s="108" t="s">
        <v>573</v>
      </c>
      <c r="H426" s="108" t="s">
        <v>5867</v>
      </c>
      <c r="I426" s="155">
        <v>0</v>
      </c>
      <c r="J426" s="155"/>
      <c r="K426" s="156"/>
      <c r="L426" s="100"/>
      <c r="N426" s="136" t="s">
        <v>9460</v>
      </c>
      <c r="O426" s="136"/>
      <c r="P426" s="238" t="str">
        <f t="shared" si="6"/>
        <v>Label.create(:concept_id =&gt; Concept.find_by_codelist_and_code(17, 'A04').id, :locale =&gt; 'fi', :preflabel =&gt; 'Libretisti', :scopenote =&gt; 'Writer of libretto (opera): see also A31')</v>
      </c>
    </row>
    <row r="427" spans="1:16" ht="15.75" hidden="1">
      <c r="B427" s="118">
        <v>17</v>
      </c>
      <c r="C427" s="118">
        <v>5</v>
      </c>
      <c r="D427" s="111" t="s">
        <v>1522</v>
      </c>
      <c r="F427" s="150"/>
      <c r="G427" s="108" t="s">
        <v>3686</v>
      </c>
      <c r="H427" s="108" t="s">
        <v>5868</v>
      </c>
      <c r="I427" s="155">
        <v>0</v>
      </c>
      <c r="J427" s="155"/>
      <c r="K427" s="156"/>
      <c r="L427" s="100"/>
      <c r="N427" s="136" t="s">
        <v>9461</v>
      </c>
      <c r="O427" s="136" t="s">
        <v>9462</v>
      </c>
      <c r="P427" s="238" t="str">
        <f t="shared" si="6"/>
        <v>Label.create(:concept_id =&gt; Concept.find_by_codelist_and_code(17, 'A05').id, :locale =&gt; 'fi', :preflabel =&gt; 'Sanoittaja', :scopenote =&gt; 'Laulun sanoittaja')</v>
      </c>
    </row>
    <row r="428" spans="1:16" ht="15.75" hidden="1">
      <c r="B428" s="118">
        <v>17</v>
      </c>
      <c r="C428" s="118">
        <v>6</v>
      </c>
      <c r="D428" s="111" t="s">
        <v>1523</v>
      </c>
      <c r="F428" s="150"/>
      <c r="G428" s="108" t="s">
        <v>3687</v>
      </c>
      <c r="H428" s="108" t="s">
        <v>5869</v>
      </c>
      <c r="I428" s="155">
        <v>0</v>
      </c>
      <c r="J428" s="155"/>
      <c r="K428" s="156"/>
      <c r="L428" s="100"/>
      <c r="N428" s="136" t="s">
        <v>9463</v>
      </c>
      <c r="O428" s="136" t="s">
        <v>9464</v>
      </c>
      <c r="P428" s="238" t="str">
        <f t="shared" si="6"/>
        <v>Label.create(:concept_id =&gt; Concept.find_by_codelist_and_code(17, 'A06').id, :locale =&gt; 'fi', :preflabel =&gt; 'Säveltäjä', :scopenote =&gt; 'Musiikin säveltäjä')</v>
      </c>
    </row>
    <row r="429" spans="1:16" ht="30" hidden="1">
      <c r="B429" s="118">
        <v>17</v>
      </c>
      <c r="C429" s="118">
        <v>7</v>
      </c>
      <c r="D429" s="111" t="s">
        <v>1524</v>
      </c>
      <c r="F429" s="150"/>
      <c r="G429" s="108" t="s">
        <v>4140</v>
      </c>
      <c r="H429" s="108" t="s">
        <v>5870</v>
      </c>
      <c r="I429" s="155">
        <v>0</v>
      </c>
      <c r="J429" s="155"/>
      <c r="K429" s="156"/>
      <c r="L429" s="100"/>
      <c r="N429" s="136" t="s">
        <v>9465</v>
      </c>
      <c r="O429" s="136" t="s">
        <v>9466</v>
      </c>
      <c r="P429" s="238" t="str">
        <f t="shared" si="6"/>
        <v>Label.create(:concept_id =&gt; Concept.find_by_codelist_and_code(17, 'A07').id, :locale =&gt; 'fi', :preflabel =&gt; 'Tekijä, kuvataiteilija', :scopenote =&gt; 'Kun kyseessä on esim. taiteilijan teoksia esittelevä julkaisu')</v>
      </c>
    </row>
    <row r="430" spans="1:16" ht="30" hidden="1">
      <c r="B430" s="118">
        <v>17</v>
      </c>
      <c r="C430" s="118">
        <v>8</v>
      </c>
      <c r="D430" s="111" t="s">
        <v>1525</v>
      </c>
      <c r="F430" s="150"/>
      <c r="G430" s="108" t="s">
        <v>4090</v>
      </c>
      <c r="H430" s="108" t="s">
        <v>5871</v>
      </c>
      <c r="I430" s="155">
        <v>0</v>
      </c>
      <c r="J430" s="155"/>
      <c r="K430" s="156"/>
      <c r="L430" s="100"/>
      <c r="N430" s="136" t="s">
        <v>9467</v>
      </c>
      <c r="O430" s="136" t="s">
        <v>9468</v>
      </c>
      <c r="P430" s="238" t="str">
        <f t="shared" si="6"/>
        <v>Label.create(:concept_id =&gt; Concept.find_by_codelist_and_code(17, 'A08').id, :locale =&gt; 'fi', :preflabel =&gt; 'Tekijä, valokuvaaja', :scopenote =&gt; 'Kun kyseessä on esim. valokuvakirja')</v>
      </c>
    </row>
    <row r="431" spans="1:16" ht="15.75" hidden="1">
      <c r="B431" s="118">
        <v>17</v>
      </c>
      <c r="C431" s="118">
        <v>9</v>
      </c>
      <c r="D431" s="111" t="s">
        <v>1526</v>
      </c>
      <c r="F431" s="150"/>
      <c r="G431" s="108" t="s">
        <v>1843</v>
      </c>
      <c r="H431" s="108" t="s">
        <v>8677</v>
      </c>
      <c r="I431" s="155">
        <v>0</v>
      </c>
      <c r="J431" s="155">
        <v>50</v>
      </c>
      <c r="K431" s="156"/>
      <c r="L431" s="100"/>
      <c r="N431" s="136" t="s">
        <v>9469</v>
      </c>
      <c r="O431" s="136" t="s">
        <v>9470</v>
      </c>
      <c r="P431" s="238" t="str">
        <f t="shared" si="6"/>
        <v>Label.create(:concept_id =&gt; Concept.find_by_codelist_and_code(17, 'A09').id, :locale =&gt; 'fi', :preflabel =&gt; 'Konseptin kehittäjä', :scopenote =&gt; 'Esim. lautapelin kehittäjä')</v>
      </c>
    </row>
    <row r="432" spans="1:16" ht="15.75" hidden="1">
      <c r="B432" s="118">
        <v>17</v>
      </c>
      <c r="C432" s="118">
        <v>10</v>
      </c>
      <c r="D432" s="111" t="s">
        <v>1844</v>
      </c>
      <c r="F432" s="150"/>
      <c r="G432" s="108" t="s">
        <v>4272</v>
      </c>
      <c r="H432" s="108" t="s">
        <v>5665</v>
      </c>
      <c r="I432" s="155">
        <v>0</v>
      </c>
      <c r="J432" s="155"/>
      <c r="K432" s="156"/>
      <c r="L432" s="100"/>
      <c r="N432" s="136" t="s">
        <v>9471</v>
      </c>
      <c r="O432" s="136" t="s">
        <v>12818</v>
      </c>
      <c r="P432" s="238" t="str">
        <f t="shared" si="6"/>
        <v>Label.create(:concept_id =&gt; Concept.find_by_codelist_and_code(17, 'A10').id, :locale =&gt; 'fi', :preflabel =&gt; 'Ideoija', :scopenote =&gt; 'Teoksen taustalla olevan idean keksijä tai luoja')</v>
      </c>
    </row>
    <row r="433" spans="1:16" s="246" customFormat="1" ht="90">
      <c r="A433" s="246" t="s">
        <v>14295</v>
      </c>
      <c r="B433" s="247">
        <v>17</v>
      </c>
      <c r="C433" s="247">
        <v>11</v>
      </c>
      <c r="D433" s="248" t="s">
        <v>1845</v>
      </c>
      <c r="E433" s="248"/>
      <c r="F433" s="257"/>
      <c r="G433" s="258" t="s">
        <v>1559</v>
      </c>
      <c r="H433" s="258" t="s">
        <v>5665</v>
      </c>
      <c r="I433" s="250">
        <v>0</v>
      </c>
      <c r="J433" s="250"/>
      <c r="K433" s="251"/>
      <c r="L433" s="252"/>
      <c r="M433" s="253"/>
      <c r="N433" s="254" t="s">
        <v>14287</v>
      </c>
      <c r="O433" s="254"/>
      <c r="P433" s="255" t="str">
        <f>IF(OR(I433="",IFERROR(FIND("-"&amp;B433&amp;"-","-6-7-8-10-11-26-33-35-36-37-38-39-40-47-52-54-56-63-67-75-78-94-95-101-138-140-"),0)&gt;0,
AND(B433=1,IFERROR(FIND("-"&amp;D433&amp;"-","-12-13-14-"),0)&gt;0),
AND(B433=22,IFERROR(FIND("-"&amp;D433&amp;"-","-04-05-"),0)&gt;0),
AND(B433=34,IFERROR(FIND("-"&amp;D433&amp;"-","-00-01-04-08-09-10-11-12-13-14-15-"),0)&gt;0),
AND(B433=45,IFERROR(FIND("-"&amp;D433&amp;"-","-08-"),0)&gt;0),
AND(B433=49,IFERROR(FIND("-"&amp;D433&amp;"-","-ROW-"),0)&gt;0),
AND(B433=51,IFERROR(FIND("-"&amp;D433&amp;"-","-14-15-36-"),0)&gt;0),
AND(B433=79,IFERROR(FIND("-"&amp;D433&amp;"-","-11-"),0)&gt;0),
AND(B433=102,IFERROR(FIND("-"&amp;D433&amp;"-","-02-"),0)&gt;0)),"",
 IF(AND(N433="",O433=""),"",
 "Label.create(:concept_id =&gt; Concept.find_by_codelist_and_code("&amp;B433&amp;", "&amp;IF(D433="","nil","'"&amp;D433&amp;"'")&amp;").id, "&amp;
 ":locale =&gt; '"&amp;M$2&amp;"'"&amp;", "&amp;
 ":preflabel =&gt; '"&amp;(IF(N433="",G433,N433)&amp;"', "&amp;
 ":scopenote =&gt; "&amp;IF(AND(O433="",H433="",L433=""),"nil","'"&amp; IF(L433="", "",$M$3 &amp; IF(ISERROR(FIND("
", L433))," ","&lt;br&gt;&amp;nbsp;&amp;nbsp;&amp;nbsp;&amp;nbsp;• ") &amp; SUBSTITUTE(SUBSTITUTE(SUBSTITUTE(L433, "&amp;", "&amp;amp;"),"&lt;","&amp;lt;"),"
","&lt;br&gt;&amp;nbsp;&amp;nbsp;&amp;nbsp;&amp;nbsp;• ")) &amp; IF(OR(L433="",H433=""),"","&lt;br&gt;") &amp; SUBSTITUTE(SUBSTITUTE(IF(O433="",H433,O433),"&amp;","&amp;amp;"),"&lt;","&amp;lt;")&amp;"'")&amp;")")
))</f>
        <v>Label.create(:concept_id =&gt; Concept.find_by_codelist_and_code(17, 'A11').id, :locale =&gt; 'fi', :preflabel =&gt; 'Suunnittelija', :scopenote =&gt; nil)</v>
      </c>
    </row>
    <row r="434" spans="1:16" ht="60" hidden="1">
      <c r="B434" s="118">
        <v>17</v>
      </c>
      <c r="C434" s="118">
        <v>12</v>
      </c>
      <c r="D434" s="111" t="s">
        <v>1058</v>
      </c>
      <c r="F434" s="150"/>
      <c r="G434" s="108" t="s">
        <v>1315</v>
      </c>
      <c r="H434" s="108" t="s">
        <v>5872</v>
      </c>
      <c r="I434" s="155">
        <v>0</v>
      </c>
      <c r="J434" s="155">
        <v>29</v>
      </c>
      <c r="K434" s="156"/>
      <c r="L434" s="100"/>
      <c r="N434" s="136" t="s">
        <v>9472</v>
      </c>
      <c r="O434" s="136" t="s">
        <v>12819</v>
      </c>
      <c r="P434" s="238" t="str">
        <f t="shared" si="6"/>
        <v>Label.create(:concept_id =&gt; Concept.find_by_codelist_and_code(17, 'A12').id, :locale =&gt; 'fi', :preflabel =&gt; 'Kuvittaja', :scopenote =&gt; 'Kirjan kuvittaja tai sarjakuvan piirtäjä')</v>
      </c>
    </row>
    <row r="435" spans="1:16" ht="30" hidden="1">
      <c r="B435" s="118">
        <v>17</v>
      </c>
      <c r="C435" s="118">
        <v>13</v>
      </c>
      <c r="D435" s="111" t="s">
        <v>1316</v>
      </c>
      <c r="F435" s="150"/>
      <c r="G435" s="108" t="s">
        <v>2998</v>
      </c>
      <c r="H435" s="108" t="s">
        <v>5873</v>
      </c>
      <c r="I435" s="155">
        <v>0</v>
      </c>
      <c r="J435" s="155"/>
      <c r="K435" s="156"/>
      <c r="L435" s="100"/>
      <c r="N435" s="136" t="s">
        <v>9473</v>
      </c>
      <c r="O435" s="136" t="s">
        <v>12820</v>
      </c>
      <c r="P435" s="238" t="str">
        <f t="shared" si="6"/>
        <v>Label.create(:concept_id =&gt; Concept.find_by_codelist_and_code(17, 'A13').id, :locale =&gt; 'fi', :preflabel =&gt; 'Valokuvaaja', :scopenote =&gt; 'Käytetään kun valokuvat ovat tekstin kuvituksena')</v>
      </c>
    </row>
    <row r="436" spans="1:16" ht="45" hidden="1">
      <c r="B436" s="118">
        <v>17</v>
      </c>
      <c r="C436" s="118">
        <v>14</v>
      </c>
      <c r="D436" s="111" t="s">
        <v>1317</v>
      </c>
      <c r="F436" s="150"/>
      <c r="G436" s="108" t="s">
        <v>3095</v>
      </c>
      <c r="H436" s="108" t="s">
        <v>5874</v>
      </c>
      <c r="I436" s="155">
        <v>0</v>
      </c>
      <c r="J436" s="155"/>
      <c r="K436" s="156"/>
      <c r="L436" s="100"/>
      <c r="N436" s="136" t="s">
        <v>9474</v>
      </c>
      <c r="O436" s="136" t="s">
        <v>9475</v>
      </c>
      <c r="P436" s="238" t="str">
        <f t="shared" si="6"/>
        <v>Label.create(:concept_id =&gt; Concept.find_by_codelist_and_code(17, 'A14').id, :locale =&gt; 'fi', :preflabel =&gt; 'Tekstin tekijä', :scopenote =&gt; 'Kuvateoksen, valokuvateoksen tms. tai sarjakuvan tekstin kirjoittaja')</v>
      </c>
    </row>
    <row r="437" spans="1:16" ht="15.75" hidden="1">
      <c r="B437" s="118">
        <v>17</v>
      </c>
      <c r="C437" s="118">
        <v>15</v>
      </c>
      <c r="D437" s="111" t="s">
        <v>1456</v>
      </c>
      <c r="F437" s="150"/>
      <c r="G437" s="108" t="s">
        <v>1319</v>
      </c>
      <c r="H437" s="108" t="s">
        <v>5875</v>
      </c>
      <c r="I437" s="155">
        <v>0</v>
      </c>
      <c r="J437" s="155"/>
      <c r="K437" s="156"/>
      <c r="L437" s="100"/>
      <c r="N437" s="136" t="s">
        <v>9476</v>
      </c>
      <c r="O437" s="136"/>
      <c r="P437" s="238" t="str">
        <f t="shared" si="6"/>
        <v>Label.create(:concept_id =&gt; Concept.find_by_codelist_and_code(17, 'A15').id, :locale =&gt; 'fi', :preflabel =&gt; 'Esipuheen tekijä', :scopenote =&gt; 'Author of preface')</v>
      </c>
    </row>
    <row r="438" spans="1:16" ht="15.75" hidden="1">
      <c r="B438" s="118">
        <v>17</v>
      </c>
      <c r="C438" s="118">
        <v>16</v>
      </c>
      <c r="D438" s="111" t="s">
        <v>1320</v>
      </c>
      <c r="F438" s="150"/>
      <c r="G438" s="108" t="s">
        <v>1255</v>
      </c>
      <c r="H438" s="108" t="s">
        <v>5876</v>
      </c>
      <c r="I438" s="155">
        <v>0</v>
      </c>
      <c r="J438" s="155"/>
      <c r="K438" s="156"/>
      <c r="L438" s="100"/>
      <c r="N438" s="136" t="s">
        <v>9477</v>
      </c>
      <c r="O438" s="136"/>
      <c r="P438" s="238" t="str">
        <f t="shared" si="6"/>
        <v>Label.create(:concept_id =&gt; Concept.find_by_codelist_and_code(17, 'A16').id, :locale =&gt; 'fi', :preflabel =&gt; 'Jälkikirjoituksen tekijä', :scopenote =&gt; 'Author of prologue')</v>
      </c>
    </row>
    <row r="439" spans="1:16" ht="15.75" hidden="1">
      <c r="B439" s="118">
        <v>17</v>
      </c>
      <c r="C439" s="118">
        <v>17</v>
      </c>
      <c r="D439" s="111" t="s">
        <v>1256</v>
      </c>
      <c r="F439" s="150"/>
      <c r="G439" s="108" t="s">
        <v>1331</v>
      </c>
      <c r="H439" s="108" t="s">
        <v>5877</v>
      </c>
      <c r="I439" s="155">
        <v>0</v>
      </c>
      <c r="J439" s="155"/>
      <c r="K439" s="156"/>
      <c r="L439" s="100"/>
      <c r="N439" s="136" t="s">
        <v>9478</v>
      </c>
      <c r="O439" s="136"/>
      <c r="P439" s="238" t="str">
        <f t="shared" si="6"/>
        <v>Label.create(:concept_id =&gt; Concept.find_by_codelist_and_code(17, 'A17').id, :locale =&gt; 'fi', :preflabel =&gt; 'Tiiivistelmän tekijä', :scopenote =&gt; 'Author of summary')</v>
      </c>
    </row>
    <row r="440" spans="1:16" ht="15.75" hidden="1">
      <c r="B440" s="118">
        <v>17</v>
      </c>
      <c r="C440" s="118">
        <v>18</v>
      </c>
      <c r="D440" s="111" t="s">
        <v>1497</v>
      </c>
      <c r="F440" s="150"/>
      <c r="G440" s="108" t="s">
        <v>3612</v>
      </c>
      <c r="H440" s="108" t="s">
        <v>5878</v>
      </c>
      <c r="I440" s="155">
        <v>0</v>
      </c>
      <c r="J440" s="155"/>
      <c r="K440" s="156"/>
      <c r="L440" s="100"/>
      <c r="N440" s="136" t="s">
        <v>9479</v>
      </c>
      <c r="O440" s="136"/>
      <c r="P440" s="238" t="str">
        <f t="shared" si="6"/>
        <v>Label.create(:concept_id =&gt; Concept.find_by_codelist_and_code(17, 'A18').id, :locale =&gt; 'fi', :preflabel =&gt; 'Suplementin tekijä', :scopenote =&gt; 'Author of supplement')</v>
      </c>
    </row>
    <row r="441" spans="1:16" ht="15.75" hidden="1">
      <c r="B441" s="118">
        <v>17</v>
      </c>
      <c r="C441" s="118">
        <v>19</v>
      </c>
      <c r="D441" s="111" t="s">
        <v>3613</v>
      </c>
      <c r="F441" s="150"/>
      <c r="G441" s="108" t="s">
        <v>3616</v>
      </c>
      <c r="H441" s="108" t="s">
        <v>5879</v>
      </c>
      <c r="I441" s="155">
        <v>0</v>
      </c>
      <c r="J441" s="155"/>
      <c r="K441" s="156"/>
      <c r="L441" s="100"/>
      <c r="N441" s="136" t="s">
        <v>9480</v>
      </c>
      <c r="O441" s="136"/>
      <c r="P441" s="238" t="str">
        <f t="shared" si="6"/>
        <v>Label.create(:concept_id =&gt; Concept.find_by_codelist_and_code(17, 'A19').id, :locale =&gt; 'fi', :preflabel =&gt; 'Loppusanojen tekijä', :scopenote =&gt; 'Author of afterword')</v>
      </c>
    </row>
    <row r="442" spans="1:16" ht="15.75" hidden="1">
      <c r="B442" s="118">
        <v>17</v>
      </c>
      <c r="C442" s="118">
        <v>20</v>
      </c>
      <c r="D442" s="111" t="s">
        <v>3734</v>
      </c>
      <c r="F442" s="150"/>
      <c r="G442" s="108" t="s">
        <v>3096</v>
      </c>
      <c r="H442" s="108" t="s">
        <v>5880</v>
      </c>
      <c r="I442" s="155">
        <v>0</v>
      </c>
      <c r="J442" s="155"/>
      <c r="K442" s="156"/>
      <c r="L442" s="100"/>
      <c r="N442" s="136" t="s">
        <v>9481</v>
      </c>
      <c r="O442" s="136"/>
      <c r="P442" s="238" t="str">
        <f t="shared" si="6"/>
        <v>Label.create(:concept_id =&gt; Concept.find_by_codelist_and_code(17, 'A20').id, :locale =&gt; 'fi', :preflabel =&gt; 'Huomautusten tai annotaatioiden tekijä', :scopenote =&gt; 'Author of notes or annotations: see also A29')</v>
      </c>
    </row>
    <row r="443" spans="1:16" ht="15.75" hidden="1">
      <c r="B443" s="118">
        <v>17</v>
      </c>
      <c r="C443" s="118">
        <v>21</v>
      </c>
      <c r="D443" s="111" t="s">
        <v>2512</v>
      </c>
      <c r="F443" s="150"/>
      <c r="G443" s="108" t="s">
        <v>2678</v>
      </c>
      <c r="H443" s="108" t="s">
        <v>5881</v>
      </c>
      <c r="I443" s="155">
        <v>0</v>
      </c>
      <c r="J443" s="155"/>
      <c r="K443" s="156"/>
      <c r="L443" s="100"/>
      <c r="N443" s="136" t="s">
        <v>9482</v>
      </c>
      <c r="O443" s="136" t="s">
        <v>12821</v>
      </c>
      <c r="P443" s="238" t="str">
        <f t="shared" si="6"/>
        <v>Label.create(:concept_id =&gt; Concept.find_by_codelist_and_code(17, 'A21').id, :locale =&gt; 'fi', :preflabel =&gt; 'Kommentaarien tekijä', :scopenote =&gt; 'Kriittisen laitoksen kommentaarien kirjoittaja')</v>
      </c>
    </row>
    <row r="444" spans="1:16" ht="15.75" hidden="1">
      <c r="B444" s="118">
        <v>17</v>
      </c>
      <c r="C444" s="118">
        <v>22</v>
      </c>
      <c r="D444" s="111" t="s">
        <v>3093</v>
      </c>
      <c r="F444" s="150"/>
      <c r="G444" s="108" t="s">
        <v>3094</v>
      </c>
      <c r="H444" s="108" t="s">
        <v>5882</v>
      </c>
      <c r="I444" s="155">
        <v>0</v>
      </c>
      <c r="J444" s="155"/>
      <c r="K444" s="156"/>
      <c r="L444" s="100"/>
      <c r="N444" s="136" t="s">
        <v>9483</v>
      </c>
      <c r="O444" s="136"/>
      <c r="P444" s="238" t="str">
        <f t="shared" si="6"/>
        <v>Label.create(:concept_id =&gt; Concept.find_by_codelist_and_code(17, 'A22').id, :locale =&gt; 'fi', :preflabel =&gt; 'Epilogin tekijä', :scopenote =&gt; 'Author of epilogue')</v>
      </c>
    </row>
    <row r="445" spans="1:16" ht="15.75" hidden="1">
      <c r="B445" s="118">
        <v>17</v>
      </c>
      <c r="C445" s="118">
        <v>23</v>
      </c>
      <c r="D445" s="111" t="s">
        <v>3600</v>
      </c>
      <c r="F445" s="150"/>
      <c r="G445" s="108" t="s">
        <v>3601</v>
      </c>
      <c r="H445" s="108" t="s">
        <v>5883</v>
      </c>
      <c r="I445" s="155">
        <v>0</v>
      </c>
      <c r="J445" s="155"/>
      <c r="K445" s="156"/>
      <c r="L445" s="100"/>
      <c r="N445" s="136" t="s">
        <v>9484</v>
      </c>
      <c r="O445" s="136"/>
      <c r="P445" s="238" t="str">
        <f t="shared" si="6"/>
        <v>Label.create(:concept_id =&gt; Concept.find_by_codelist_and_code(17, 'A23').id, :locale =&gt; 'fi', :preflabel =&gt; 'Saate- tai alkusanojen tekijä', :scopenote =&gt; 'Author of foreword')</v>
      </c>
    </row>
    <row r="446" spans="1:16" ht="15.75" hidden="1">
      <c r="B446" s="118">
        <v>17</v>
      </c>
      <c r="C446" s="118">
        <v>24</v>
      </c>
      <c r="D446" s="111" t="s">
        <v>2911</v>
      </c>
      <c r="F446" s="150"/>
      <c r="G446" s="108" t="s">
        <v>2912</v>
      </c>
      <c r="H446" s="108" t="s">
        <v>5884</v>
      </c>
      <c r="I446" s="155">
        <v>0</v>
      </c>
      <c r="J446" s="155"/>
      <c r="K446" s="156"/>
      <c r="L446" s="100"/>
      <c r="N446" s="136" t="s">
        <v>9485</v>
      </c>
      <c r="O446" s="136"/>
      <c r="P446" s="238" t="str">
        <f t="shared" si="6"/>
        <v>Label.create(:concept_id =&gt; Concept.find_by_codelist_and_code(17, 'A24').id, :locale =&gt; 'fi', :preflabel =&gt; 'Johdannon tekijä', :scopenote =&gt; 'Author of introduction: see also A29')</v>
      </c>
    </row>
    <row r="447" spans="1:16" ht="15.75" hidden="1">
      <c r="B447" s="118">
        <v>17</v>
      </c>
      <c r="C447" s="118">
        <v>25</v>
      </c>
      <c r="D447" s="111" t="s">
        <v>2913</v>
      </c>
      <c r="F447" s="150"/>
      <c r="G447" s="108" t="s">
        <v>2914</v>
      </c>
      <c r="H447" s="108" t="s">
        <v>5885</v>
      </c>
      <c r="I447" s="155">
        <v>0</v>
      </c>
      <c r="J447" s="155"/>
      <c r="K447" s="156"/>
      <c r="L447" s="100"/>
      <c r="N447" s="136" t="s">
        <v>9486</v>
      </c>
      <c r="O447" s="136"/>
      <c r="P447" s="238" t="str">
        <f t="shared" si="6"/>
        <v>Label.create(:concept_id =&gt; Concept.find_by_codelist_and_code(17, 'A25').id, :locale =&gt; 'fi', :preflabel =&gt; 'Alaviitteiden tekijä', :scopenote =&gt; 'Author/compiler of footnotes')</v>
      </c>
    </row>
    <row r="448" spans="1:16" ht="15.75" hidden="1">
      <c r="B448" s="118">
        <v>17</v>
      </c>
      <c r="C448" s="118">
        <v>26</v>
      </c>
      <c r="D448" s="111" t="s">
        <v>2915</v>
      </c>
      <c r="F448" s="150"/>
      <c r="G448" s="108" t="s">
        <v>2008</v>
      </c>
      <c r="H448" s="108" t="s">
        <v>5886</v>
      </c>
      <c r="I448" s="155">
        <v>0</v>
      </c>
      <c r="J448" s="155"/>
      <c r="K448" s="156"/>
      <c r="L448" s="100"/>
      <c r="N448" s="136" t="s">
        <v>9487</v>
      </c>
      <c r="O448" s="136" t="s">
        <v>9488</v>
      </c>
      <c r="P448" s="238" t="str">
        <f t="shared" si="6"/>
        <v>Label.create(:concept_id =&gt; Concept.find_by_codelist_and_code(17, 'A26').id, :locale =&gt; 'fi', :preflabel =&gt; 'Tekijän esittelyn kirjoittaja', :scopenote =&gt; 'Päätekstin lisänä olevan tekijän esittelyn kirjoittaja')</v>
      </c>
    </row>
    <row r="449" spans="2:16" ht="30" hidden="1">
      <c r="B449" s="118">
        <v>17</v>
      </c>
      <c r="C449" s="118">
        <v>27</v>
      </c>
      <c r="D449" s="111" t="s">
        <v>1630</v>
      </c>
      <c r="F449" s="150"/>
      <c r="G449" s="108" t="s">
        <v>1513</v>
      </c>
      <c r="H449" s="108" t="s">
        <v>5887</v>
      </c>
      <c r="I449" s="155">
        <v>0</v>
      </c>
      <c r="J449" s="155"/>
      <c r="K449" s="156"/>
      <c r="L449" s="100"/>
      <c r="N449" s="136" t="s">
        <v>9489</v>
      </c>
      <c r="O449" s="136" t="s">
        <v>9490</v>
      </c>
      <c r="P449" s="238" t="str">
        <f t="shared" si="6"/>
        <v>Label.create(:concept_id =&gt; Concept.find_by_codelist_and_code(17, 'A27').id, :locale =&gt; 'fi', :preflabel =&gt; 'Tutkimuksen tekijä', :scopenote =&gt; 'Julkaisussa raportoidun tutkimuksen tekijä')</v>
      </c>
    </row>
    <row r="450" spans="2:16" ht="30" hidden="1">
      <c r="B450" s="118">
        <v>17</v>
      </c>
      <c r="C450" s="118">
        <v>28</v>
      </c>
      <c r="D450" s="111" t="s">
        <v>1514</v>
      </c>
      <c r="F450" s="150"/>
      <c r="G450" s="108" t="s">
        <v>970</v>
      </c>
      <c r="H450" s="108" t="s">
        <v>5888</v>
      </c>
      <c r="I450" s="155">
        <v>0</v>
      </c>
      <c r="J450" s="155"/>
      <c r="K450" s="156"/>
      <c r="L450" s="100"/>
      <c r="N450" s="136" t="s">
        <v>9491</v>
      </c>
      <c r="O450" s="136"/>
      <c r="P450" s="238" t="str">
        <f t="shared" si="6"/>
        <v>Label.create(:concept_id =&gt; Concept.find_by_codelist_and_code(17, 'A29').id, :locale =&gt; 'fi', :preflabel =&gt; 'Johdannon ja huomautusten kirjoittaja', :scopenote =&gt; 'Author of introduction and notes: see also A20 and A24')</v>
      </c>
    </row>
    <row r="451" spans="2:16" ht="15.75" hidden="1">
      <c r="B451" s="118">
        <v>17</v>
      </c>
      <c r="C451" s="118">
        <v>29</v>
      </c>
      <c r="D451" s="111" t="s">
        <v>1299</v>
      </c>
      <c r="F451" s="150"/>
      <c r="G451" s="108" t="s">
        <v>1300</v>
      </c>
      <c r="H451" s="108" t="s">
        <v>5889</v>
      </c>
      <c r="I451" s="155">
        <v>0</v>
      </c>
      <c r="J451" s="155"/>
      <c r="K451" s="156"/>
      <c r="L451" s="100"/>
      <c r="N451" s="136" t="s">
        <v>9492</v>
      </c>
      <c r="O451" s="136" t="s">
        <v>9493</v>
      </c>
      <c r="P451" s="238" t="str">
        <f t="shared" si="6"/>
        <v>Label.create(:concept_id =&gt; Concept.find_by_codelist_and_code(17, 'A30').id, :locale =&gt; 'fi', :preflabel =&gt; 'Ohjelmiston suunnittelija', :scopenote =&gt; 'Tekstiä tukevan ohjelmiston suunnittelija')</v>
      </c>
    </row>
    <row r="452" spans="2:16" ht="30" hidden="1">
      <c r="B452" s="118">
        <v>17</v>
      </c>
      <c r="C452" s="118">
        <v>30</v>
      </c>
      <c r="D452" s="111" t="s">
        <v>3139</v>
      </c>
      <c r="F452" s="150"/>
      <c r="G452" s="108" t="s">
        <v>3140</v>
      </c>
      <c r="H452" s="108" t="s">
        <v>5890</v>
      </c>
      <c r="I452" s="155">
        <v>0</v>
      </c>
      <c r="J452" s="155"/>
      <c r="K452" s="156"/>
      <c r="L452" s="100"/>
      <c r="N452" s="136" t="s">
        <v>9494</v>
      </c>
      <c r="O452" s="136" t="s">
        <v>9495</v>
      </c>
      <c r="P452" s="238" t="str">
        <f t="shared" ref="P452:P515" si="7">IF(OR(I452="",IFERROR(FIND("-"&amp;B452&amp;"-","-6-7-8-10-11-26-33-35-36-37-38-39-40-47-52-54-56-63-67-75-78-94-95-101-138-140-"),0)&gt;0,
AND(B452=1,IFERROR(FIND("-"&amp;D452&amp;"-","-12-13-14-"),0)&gt;0),
AND(B452=22,IFERROR(FIND("-"&amp;D452&amp;"-","-04-05-"),0)&gt;0),
AND(B452=34,IFERROR(FIND("-"&amp;D452&amp;"-","-00-01-04-08-09-10-11-12-13-14-15-"),0)&gt;0),
AND(B452=45,IFERROR(FIND("-"&amp;D452&amp;"-","-08-"),0)&gt;0),
AND(B452=49,IFERROR(FIND("-"&amp;D452&amp;"-","-ROW-"),0)&gt;0),
AND(B452=51,IFERROR(FIND("-"&amp;D452&amp;"-","-14-15-36-"),0)&gt;0),
AND(B452=79,IFERROR(FIND("-"&amp;D452&amp;"-","-11-"),0)&gt;0),
AND(B452=102,IFERROR(FIND("-"&amp;D452&amp;"-","-02-"),0)&gt;0)),"",
 IF(AND(N452="",O452=""),"",
  "Label.create(:concept_id =&gt; Concept.find_by_codelist_and_code("&amp;B452&amp;", "&amp;IF(D452="","nil","'"&amp;D452&amp;"'")&amp;").id, "&amp;
  ":locale =&gt; '"&amp;M$2&amp;"'"&amp;", "&amp;
  ":preflabel =&gt; '"&amp;(IF(N452="",G452,N452)&amp;"', "&amp;
  ":scopenote =&gt; "&amp;IF(AND(O452="",H452="",L452=""),"nil","'"&amp; IF(L452="", "",$M$3 &amp; IF(ISERROR(FIND("
", L452))," ","&lt;br&gt;&amp;nbsp;&amp;nbsp;&amp;nbsp;&amp;nbsp;• ") &amp; SUBSTITUTE(SUBSTITUTE(SUBSTITUTE(L452, "&amp;", "&amp;amp;"),"&lt;","&amp;lt;"),"
","&lt;br&gt;&amp;nbsp;&amp;nbsp;&amp;nbsp;&amp;nbsp;• ")) &amp; IF(OR(L452="",H452=""),"","&lt;br&gt;") &amp; SUBSTITUTE(SUBSTITUTE(IF(O452="",H452,O452),"&amp;","&amp;amp;"),"&lt;","&amp;lt;")&amp;"'")&amp;")")
))</f>
        <v>Label.create(:concept_id =&gt; Concept.find_by_codelist_and_code(17, 'A31').id, :locale =&gt; 'fi', :preflabel =&gt; 'Musiikkinäytelmän tekstien tekijä', :scopenote =&gt; 'Musiikkinäytelmätekstin kirjoittaja. Katso myös A04 ja A05')</v>
      </c>
    </row>
    <row r="453" spans="2:16" ht="15.75" hidden="1">
      <c r="B453" s="118">
        <v>17</v>
      </c>
      <c r="C453" s="118">
        <v>31</v>
      </c>
      <c r="D453" s="111" t="s">
        <v>3280</v>
      </c>
      <c r="F453" s="150"/>
      <c r="G453" s="108" t="s">
        <v>3137</v>
      </c>
      <c r="H453" s="108" t="s">
        <v>5891</v>
      </c>
      <c r="I453" s="155">
        <v>0</v>
      </c>
      <c r="J453" s="155"/>
      <c r="K453" s="156"/>
      <c r="L453" s="100"/>
      <c r="N453" s="136" t="s">
        <v>9496</v>
      </c>
      <c r="O453" s="136" t="s">
        <v>9497</v>
      </c>
      <c r="P453" s="238" t="str">
        <f t="shared" si="7"/>
        <v>Label.create(:concept_id =&gt; Concept.find_by_codelist_and_code(17, 'A32').id, :locale =&gt; 'fi', :preflabel =&gt; 'Muu tekijä', :scopenote =&gt; 'Henkilö, joka on osallistunut kirjoitustyöhön')</v>
      </c>
    </row>
    <row r="454" spans="2:16" ht="15.75" hidden="1">
      <c r="B454" s="118">
        <v>17</v>
      </c>
      <c r="C454" s="118">
        <v>32</v>
      </c>
      <c r="D454" s="111" t="s">
        <v>3138</v>
      </c>
      <c r="F454" s="150"/>
      <c r="G454" s="108" t="s">
        <v>3081</v>
      </c>
      <c r="H454" s="108" t="s">
        <v>5892</v>
      </c>
      <c r="I454" s="155">
        <v>0</v>
      </c>
      <c r="J454" s="155"/>
      <c r="K454" s="156"/>
      <c r="L454" s="100"/>
      <c r="N454" s="136" t="s">
        <v>9498</v>
      </c>
      <c r="O454" s="136"/>
      <c r="P454" s="238" t="str">
        <f t="shared" si="7"/>
        <v>Label.create(:concept_id =&gt; Concept.find_by_codelist_and_code(17, 'A33').id, :locale =&gt; 'fi', :preflabel =&gt; 'Liitteen tekijä', :scopenote =&gt; 'Author of appendix')</v>
      </c>
    </row>
    <row r="455" spans="2:16" ht="15.75" hidden="1">
      <c r="B455" s="118">
        <v>17</v>
      </c>
      <c r="C455" s="118">
        <v>33</v>
      </c>
      <c r="D455" s="111" t="s">
        <v>2952</v>
      </c>
      <c r="F455" s="150"/>
      <c r="G455" s="108" t="s">
        <v>2953</v>
      </c>
      <c r="H455" s="108" t="s">
        <v>5893</v>
      </c>
      <c r="I455" s="155">
        <v>0</v>
      </c>
      <c r="J455" s="155"/>
      <c r="K455" s="156"/>
      <c r="L455" s="100"/>
      <c r="N455" s="136" t="s">
        <v>9499</v>
      </c>
      <c r="O455" s="136"/>
      <c r="P455" s="238" t="str">
        <f t="shared" si="7"/>
        <v>Label.create(:concept_id =&gt; Concept.find_by_codelist_and_code(17, 'A34').id, :locale =&gt; 'fi', :preflabel =&gt; 'Hakemiston tekijä', :scopenote =&gt; 'Compiler of index')</v>
      </c>
    </row>
    <row r="456" spans="2:16" ht="15.75" hidden="1">
      <c r="B456" s="118">
        <v>17</v>
      </c>
      <c r="C456" s="118">
        <v>34</v>
      </c>
      <c r="D456" s="111" t="s">
        <v>1309</v>
      </c>
      <c r="F456" s="150"/>
      <c r="G456" s="108" t="s">
        <v>1180</v>
      </c>
      <c r="H456" s="108" t="s">
        <v>5665</v>
      </c>
      <c r="I456" s="155">
        <v>0</v>
      </c>
      <c r="J456" s="155"/>
      <c r="K456" s="156"/>
      <c r="L456" s="100"/>
      <c r="N456" s="136" t="s">
        <v>9500</v>
      </c>
      <c r="O456" s="136"/>
      <c r="P456" s="238" t="str">
        <f t="shared" si="7"/>
        <v>Label.create(:concept_id =&gt; Concept.find_by_codelist_and_code(17, 'A35').id, :locale =&gt; 'fi', :preflabel =&gt; 'Piirtäjä', :scopenote =&gt; nil)</v>
      </c>
    </row>
    <row r="457" spans="2:16" ht="30" hidden="1">
      <c r="B457" s="118">
        <v>17</v>
      </c>
      <c r="C457" s="118">
        <v>35</v>
      </c>
      <c r="D457" s="111" t="s">
        <v>1181</v>
      </c>
      <c r="F457" s="150"/>
      <c r="G457" s="108" t="s">
        <v>4230</v>
      </c>
      <c r="H457" s="108" t="s">
        <v>5894</v>
      </c>
      <c r="I457" s="155">
        <v>0</v>
      </c>
      <c r="J457" s="155"/>
      <c r="K457" s="156"/>
      <c r="L457" s="100"/>
      <c r="N457" s="136" t="s">
        <v>9501</v>
      </c>
      <c r="O457" s="136" t="s">
        <v>9502</v>
      </c>
      <c r="P457" s="238" t="str">
        <f t="shared" si="7"/>
        <v>Label.create(:concept_id =&gt; Concept.find_by_codelist_and_code(17, 'A36').id, :locale =&gt; 'fi', :preflabel =&gt; 'Kannen tekijä', :scopenote =&gt; 'Käytä myös sarjakuvien kansien kuvittajasta/taiteilijasta')</v>
      </c>
    </row>
    <row r="458" spans="2:16" ht="30" hidden="1">
      <c r="B458" s="118">
        <v>17</v>
      </c>
      <c r="C458" s="118">
        <v>36</v>
      </c>
      <c r="D458" s="111" t="s">
        <v>1011</v>
      </c>
      <c r="F458" s="150"/>
      <c r="G458" s="108" t="s">
        <v>1929</v>
      </c>
      <c r="H458" s="108" t="s">
        <v>5895</v>
      </c>
      <c r="I458" s="155">
        <v>0</v>
      </c>
      <c r="J458" s="155"/>
      <c r="K458" s="156"/>
      <c r="L458" s="100"/>
      <c r="N458" s="136" t="s">
        <v>9503</v>
      </c>
      <c r="O458" s="136" t="s">
        <v>9504</v>
      </c>
      <c r="P458" s="238" t="str">
        <f t="shared" si="7"/>
        <v>Label.create(:concept_id =&gt; Concept.find_by_codelist_and_code(17, 'A37').id, :locale =&gt; 'fi', :preflabel =&gt; 'Teoksen luonnosversion tekijä', :scopenote =&gt; 'Esim. henkilö, jonka teos on viimeistelty julkaisukuntoon hänen kuolemansa jälkeen')</v>
      </c>
    </row>
    <row r="459" spans="2:16" ht="45" hidden="1">
      <c r="B459" s="118">
        <v>17</v>
      </c>
      <c r="C459" s="118">
        <v>37</v>
      </c>
      <c r="D459" s="111" t="s">
        <v>1087</v>
      </c>
      <c r="F459" s="150"/>
      <c r="G459" s="108" t="s">
        <v>927</v>
      </c>
      <c r="H459" s="108" t="s">
        <v>5896</v>
      </c>
      <c r="I459" s="155">
        <v>0</v>
      </c>
      <c r="J459" s="155"/>
      <c r="K459" s="156"/>
      <c r="L459" s="100"/>
      <c r="N459" s="136" t="s">
        <v>9505</v>
      </c>
      <c r="O459" s="136" t="s">
        <v>12822</v>
      </c>
      <c r="P459" s="238" t="str">
        <f t="shared" si="7"/>
        <v>Label.create(:concept_id =&gt; Concept.find_by_codelist_and_code(17, 'A38').id, :locale =&gt; 'fi', :preflabel =&gt; 'Alkuteoksen tekijä', :scopenote =&gt; 'Ensimmäisen laitoksen tekijä, kun kuvailtava tuote on esimerkiksi vapaasti käännetty tai perustuu vain löyhästi alkuteokseen')</v>
      </c>
    </row>
    <row r="460" spans="2:16" ht="15.75" hidden="1">
      <c r="B460" s="118">
        <v>17</v>
      </c>
      <c r="C460" s="118">
        <v>38</v>
      </c>
      <c r="D460" s="111" t="s">
        <v>2287</v>
      </c>
      <c r="F460" s="150"/>
      <c r="G460" s="108" t="s">
        <v>2293</v>
      </c>
      <c r="H460" s="108" t="s">
        <v>5897</v>
      </c>
      <c r="I460" s="155">
        <v>4</v>
      </c>
      <c r="J460" s="155"/>
      <c r="K460" s="156"/>
      <c r="L460" s="100"/>
      <c r="N460" s="136" t="s">
        <v>9506</v>
      </c>
      <c r="O460" s="136"/>
      <c r="P460" s="238" t="str">
        <f t="shared" si="7"/>
        <v>Label.create(:concept_id =&gt; Concept.find_by_codelist_and_code(17, 'A39').id, :locale =&gt; 'fi', :preflabel =&gt; 'Karttojen piirtäjä', :scopenote =&gt; 'Maps drawn or otherwise contributed by')</v>
      </c>
    </row>
    <row r="461" spans="2:16" ht="120" hidden="1">
      <c r="B461" s="118">
        <v>17</v>
      </c>
      <c r="C461" s="118">
        <v>39</v>
      </c>
      <c r="D461" s="111" t="s">
        <v>4348</v>
      </c>
      <c r="F461" s="150"/>
      <c r="G461" s="108" t="s">
        <v>3963</v>
      </c>
      <c r="H461" s="108" t="s">
        <v>7552</v>
      </c>
      <c r="I461" s="155">
        <v>5</v>
      </c>
      <c r="J461" s="155">
        <v>29</v>
      </c>
      <c r="K461" s="156"/>
      <c r="L461" s="100"/>
      <c r="N461" s="136" t="s">
        <v>9507</v>
      </c>
      <c r="O461" s="136" t="s">
        <v>12823</v>
      </c>
      <c r="P461" s="238" t="str">
        <f t="shared" si="7"/>
        <v>Label.create(:concept_id =&gt; Concept.find_by_codelist_and_code(17, 'A40').id, :locale =&gt; 'fi', :preflabel =&gt; 'Sarjakuvan värittäjä tai tussaaja', :scopenote =&gt; 'Käytä toissijaisille tekijöille, kun henkilöt on nimetty teoksessa esimerkiksi sarjakuvan värittäjinä, tussaajina tai viimeistelijöinä. Käytä koodin A12 kanssa, jos kyse on piirtäjästä tai kuvittajasta. Käytä koodia A40, jos kyseessä on kuvituksen viimeistelijä. Käytä tarkempia koodeja A46, A47 ja A48 aina kun mahdollista')</v>
      </c>
    </row>
    <row r="462" spans="2:16" ht="45" hidden="1">
      <c r="B462" s="118">
        <v>17</v>
      </c>
      <c r="C462" s="118">
        <v>40</v>
      </c>
      <c r="D462" s="111" t="s">
        <v>3450</v>
      </c>
      <c r="F462" s="150"/>
      <c r="G462" s="108" t="s">
        <v>7523</v>
      </c>
      <c r="H462" s="108" t="s">
        <v>7524</v>
      </c>
      <c r="I462" s="155">
        <v>7</v>
      </c>
      <c r="J462" s="155">
        <v>38</v>
      </c>
      <c r="K462" s="156"/>
      <c r="L462" s="100"/>
      <c r="N462" s="136" t="s">
        <v>9508</v>
      </c>
      <c r="O462" s="136" t="s">
        <v>12824</v>
      </c>
      <c r="P462" s="238" t="str">
        <f t="shared" si="7"/>
        <v>Label.create(:concept_id =&gt; Concept.find_by_codelist_and_code(17, 'A41').id, :locale =&gt; 'fi', :preflabel =&gt; 'Paperielementtien suunnittelija', :scopenote =&gt; 'Esim. kurkistuskirjan luukkujen tai näyttämäkirjojen rakenteen suunnittelija, kun kyseessä on eri henkilö kuin kuvittaja')</v>
      </c>
    </row>
    <row r="463" spans="2:16" ht="30" hidden="1">
      <c r="B463" s="118">
        <v>17</v>
      </c>
      <c r="C463" s="118">
        <v>41</v>
      </c>
      <c r="D463" s="111" t="s">
        <v>1832</v>
      </c>
      <c r="F463" s="150"/>
      <c r="G463" s="108" t="s">
        <v>1330</v>
      </c>
      <c r="H463" s="108" t="s">
        <v>5898</v>
      </c>
      <c r="I463" s="155">
        <v>7</v>
      </c>
      <c r="J463" s="155"/>
      <c r="K463" s="156"/>
      <c r="L463" s="100"/>
      <c r="N463" s="136" t="s">
        <v>9509</v>
      </c>
      <c r="O463" s="136"/>
      <c r="P463" s="238" t="str">
        <f t="shared" si="7"/>
        <v>Label.create(:concept_id =&gt; Concept.find_by_codelist_and_code(17, 'A42').id, :locale =&gt; 'fi', :preflabel =&gt; 'Jatko-osan tekijä', :scopenote =&gt; 'Use where a standard work is being continued by somebody other than the original author')</v>
      </c>
    </row>
    <row r="464" spans="2:16" ht="15.75" hidden="1">
      <c r="B464" s="118">
        <v>17</v>
      </c>
      <c r="C464" s="118">
        <v>42</v>
      </c>
      <c r="D464" s="111" t="s">
        <v>1285</v>
      </c>
      <c r="F464" s="150"/>
      <c r="G464" s="108" t="s">
        <v>411</v>
      </c>
      <c r="H464" s="108" t="s">
        <v>5665</v>
      </c>
      <c r="I464" s="155">
        <v>7</v>
      </c>
      <c r="J464" s="155"/>
      <c r="K464" s="156"/>
      <c r="L464" s="100"/>
      <c r="N464" s="136" t="s">
        <v>9510</v>
      </c>
      <c r="O464" s="136"/>
      <c r="P464" s="238" t="str">
        <f t="shared" si="7"/>
        <v>Label.create(:concept_id =&gt; Concept.find_by_codelist_and_code(17, 'A43').id, :locale =&gt; 'fi', :preflabel =&gt; 'Haastattelija', :scopenote =&gt; nil)</v>
      </c>
    </row>
    <row r="465" spans="2:16" ht="15.75" hidden="1">
      <c r="B465" s="118">
        <v>17</v>
      </c>
      <c r="C465" s="118">
        <v>43</v>
      </c>
      <c r="D465" s="111" t="s">
        <v>412</v>
      </c>
      <c r="F465" s="150"/>
      <c r="G465" s="108" t="s">
        <v>413</v>
      </c>
      <c r="H465" s="108" t="s">
        <v>5665</v>
      </c>
      <c r="I465" s="155">
        <v>7</v>
      </c>
      <c r="J465" s="155"/>
      <c r="K465" s="156"/>
      <c r="L465" s="100"/>
      <c r="N465" s="136" t="s">
        <v>9511</v>
      </c>
      <c r="O465" s="136"/>
      <c r="P465" s="238" t="str">
        <f t="shared" si="7"/>
        <v>Label.create(:concept_id =&gt; Concept.find_by_codelist_and_code(17, 'A44').id, :locale =&gt; 'fi', :preflabel =&gt; 'Haastateltava', :scopenote =&gt; nil)</v>
      </c>
    </row>
    <row r="466" spans="2:16" ht="30" hidden="1">
      <c r="B466" s="118">
        <v>17</v>
      </c>
      <c r="C466" s="118">
        <v>44</v>
      </c>
      <c r="D466" s="111" t="s">
        <v>5557</v>
      </c>
      <c r="F466" s="150"/>
      <c r="G466" s="108" t="s">
        <v>5558</v>
      </c>
      <c r="H466" s="108" t="s">
        <v>5899</v>
      </c>
      <c r="I466" s="155">
        <v>29</v>
      </c>
      <c r="J466" s="155"/>
      <c r="K466" s="156"/>
      <c r="L466" s="100"/>
      <c r="N466" s="136" t="s">
        <v>9512</v>
      </c>
      <c r="O466" s="136" t="s">
        <v>12825</v>
      </c>
      <c r="P466" s="238" t="str">
        <f t="shared" si="7"/>
        <v>Label.create(:concept_id =&gt; Concept.find_by_codelist_and_code(17, 'A45').id, :locale =&gt; 'fi', :preflabel =&gt; 'Sarjakuvakäsikirjoittaja', :scopenote =&gt; 'Laatii käsikirjoituksen sarjakuvan ensisijaisen tekijän luonnoksen pohjalta')</v>
      </c>
    </row>
    <row r="467" spans="2:16" ht="30" hidden="1">
      <c r="B467" s="118">
        <v>17</v>
      </c>
      <c r="C467" s="118">
        <v>45</v>
      </c>
      <c r="D467" s="111" t="s">
        <v>5559</v>
      </c>
      <c r="F467" s="150"/>
      <c r="G467" s="108" t="s">
        <v>5560</v>
      </c>
      <c r="H467" s="108" t="s">
        <v>5900</v>
      </c>
      <c r="I467" s="155">
        <v>29</v>
      </c>
      <c r="J467" s="155"/>
      <c r="K467" s="156"/>
      <c r="L467" s="100"/>
      <c r="N467" s="136" t="s">
        <v>9513</v>
      </c>
      <c r="O467" s="136" t="s">
        <v>12826</v>
      </c>
      <c r="P467" s="238" t="str">
        <f t="shared" si="7"/>
        <v>Label.create(:concept_id =&gt; Concept.find_by_codelist_and_code(17, 'A46').id, :locale =&gt; 'fi', :preflabel =&gt; 'Sarjakuvan tussaaja', :scopenote =&gt; 'Vahvistaa sarjakuvan kuvittajan/piirtäjän piirtämät ääriviivat, varjostukset ja mustat kohdat musteella')</v>
      </c>
    </row>
    <row r="468" spans="2:16" ht="30" hidden="1">
      <c r="B468" s="118">
        <v>17</v>
      </c>
      <c r="C468" s="118">
        <v>46</v>
      </c>
      <c r="D468" s="111" t="s">
        <v>5561</v>
      </c>
      <c r="F468" s="150"/>
      <c r="G468" s="108" t="s">
        <v>5562</v>
      </c>
      <c r="H468" s="108" t="s">
        <v>5901</v>
      </c>
      <c r="I468" s="155">
        <v>29</v>
      </c>
      <c r="J468" s="155"/>
      <c r="K468" s="156"/>
      <c r="L468" s="100"/>
      <c r="N468" s="136" t="s">
        <v>9514</v>
      </c>
      <c r="O468" s="136" t="s">
        <v>12827</v>
      </c>
      <c r="P468" s="238" t="str">
        <f t="shared" si="7"/>
        <v>Label.create(:concept_id =&gt; Concept.find_by_codelist_and_code(17, 'A47').id, :locale =&gt; 'fi', :preflabel =&gt; 'Sarjakuvan värittäjä', :scopenote =&gt; 'Lisää sarjakuvaan värit')</v>
      </c>
    </row>
    <row r="469" spans="2:16" ht="45" hidden="1">
      <c r="B469" s="118">
        <v>17</v>
      </c>
      <c r="C469" s="118">
        <v>47</v>
      </c>
      <c r="D469" s="111" t="s">
        <v>5563</v>
      </c>
      <c r="F469" s="150"/>
      <c r="G469" s="108" t="s">
        <v>5564</v>
      </c>
      <c r="H469" s="108" t="s">
        <v>14296</v>
      </c>
      <c r="I469" s="155">
        <v>29</v>
      </c>
      <c r="J469" s="155"/>
      <c r="K469" s="156"/>
      <c r="L469" s="100"/>
      <c r="N469" s="136" t="s">
        <v>9515</v>
      </c>
      <c r="O469" s="136" t="s">
        <v>12828</v>
      </c>
      <c r="P469" s="238" t="str">
        <f t="shared" si="7"/>
        <v>Label.create(:concept_id =&gt; Concept.find_by_codelist_and_code(17, 'A48').id, :locale =&gt; 'fi', :preflabel =&gt; 'Sarjakuvan tekstaaja', :scopenote =&gt; 'Puhekuplien ja tektilaatikoiden tekijä (kun kyseessä on eri henkilö kuin kirjoittaja, käsikirjoittaja tai kuvittaja)')</v>
      </c>
    </row>
    <row r="470" spans="2:16" ht="45" hidden="1">
      <c r="B470" s="118">
        <v>17</v>
      </c>
      <c r="C470" s="118">
        <v>50</v>
      </c>
      <c r="D470" s="111" t="s">
        <v>7790</v>
      </c>
      <c r="F470" s="150"/>
      <c r="G470" s="108" t="s">
        <v>7791</v>
      </c>
      <c r="H470" s="108" t="s">
        <v>13202</v>
      </c>
      <c r="I470" s="155">
        <v>39</v>
      </c>
      <c r="J470" s="155"/>
      <c r="K470" s="156">
        <v>3</v>
      </c>
      <c r="L470" s="100"/>
      <c r="N470" s="136" t="s">
        <v>9516</v>
      </c>
      <c r="O470" s="136" t="s">
        <v>13749</v>
      </c>
      <c r="P470" s="238" t="str">
        <f t="shared" si="7"/>
        <v>Label.create(:concept_id =&gt; Concept.find_by_codelist_and_code(17, 'A51').id, :locale =&gt; 'fi', :preflabel =&gt; 'Taustatutkimustyön tekijä', :scopenote =&gt; 'Henkilö tai yhteisö, joka on tehnyt teosta varten tarvitun taustatutkimus- tai selvitystystyön. Käytä vain ONIX 3.0-sanomilla tai ONIX:in myöhemmissä versioissa')</v>
      </c>
    </row>
    <row r="471" spans="2:16" ht="15.75" hidden="1">
      <c r="B471" s="118">
        <v>17</v>
      </c>
      <c r="C471" s="118">
        <v>51</v>
      </c>
      <c r="D471" s="111" t="s">
        <v>1848</v>
      </c>
      <c r="F471" s="150"/>
      <c r="G471" s="108" t="s">
        <v>797</v>
      </c>
      <c r="H471" s="108" t="s">
        <v>5902</v>
      </c>
      <c r="I471" s="155">
        <v>0</v>
      </c>
      <c r="J471" s="155"/>
      <c r="K471" s="156"/>
      <c r="L471" s="100"/>
      <c r="N471" s="136" t="s">
        <v>9517</v>
      </c>
      <c r="O471" s="136" t="s">
        <v>9518</v>
      </c>
      <c r="P471" s="238" t="str">
        <f t="shared" si="7"/>
        <v>Label.create(:concept_id =&gt; Concept.find_by_codelist_and_code(17, 'A99').id, :locale =&gt; 'fi', :preflabel =&gt; 'Muu ensisijainen tekijä', :scopenote =&gt; 'Henkilön roolia ei voi ilmaista muilla A-alkuisilla koodeilla')</v>
      </c>
    </row>
    <row r="472" spans="2:16" ht="15.75" hidden="1">
      <c r="B472" s="118">
        <v>17</v>
      </c>
      <c r="C472" s="118">
        <v>52</v>
      </c>
      <c r="D472" s="111" t="s">
        <v>4606</v>
      </c>
      <c r="F472" s="150"/>
      <c r="G472" s="108" t="s">
        <v>1850</v>
      </c>
      <c r="H472" s="108" t="s">
        <v>5665</v>
      </c>
      <c r="I472" s="155">
        <v>0</v>
      </c>
      <c r="J472" s="155"/>
      <c r="K472" s="156"/>
      <c r="L472" s="100"/>
      <c r="N472" s="136" t="s">
        <v>9519</v>
      </c>
      <c r="O472" s="136"/>
      <c r="P472" s="238" t="str">
        <f t="shared" si="7"/>
        <v>Label.create(:concept_id =&gt; Concept.find_by_codelist_and_code(17, 'B01').id, :locale =&gt; 'fi', :preflabel =&gt; 'Toimittaja', :scopenote =&gt; nil)</v>
      </c>
    </row>
    <row r="473" spans="2:16" ht="15.75" hidden="1">
      <c r="B473" s="118">
        <v>17</v>
      </c>
      <c r="C473" s="118">
        <v>53</v>
      </c>
      <c r="D473" s="111" t="s">
        <v>3008</v>
      </c>
      <c r="F473" s="150"/>
      <c r="G473" s="108" t="s">
        <v>3009</v>
      </c>
      <c r="H473" s="108" t="s">
        <v>5665</v>
      </c>
      <c r="I473" s="155">
        <v>0</v>
      </c>
      <c r="J473" s="155"/>
      <c r="K473" s="156"/>
      <c r="L473" s="100"/>
      <c r="N473" s="136" t="s">
        <v>9520</v>
      </c>
      <c r="O473" s="136"/>
      <c r="P473" s="238" t="str">
        <f t="shared" si="7"/>
        <v>Label.create(:concept_id =&gt; Concept.find_by_codelist_and_code(17, 'B02').id, :locale =&gt; 'fi', :preflabel =&gt; 'Tarkistanut', :scopenote =&gt; nil)</v>
      </c>
    </row>
    <row r="474" spans="2:16" ht="15.75" hidden="1">
      <c r="B474" s="118">
        <v>17</v>
      </c>
      <c r="C474" s="118">
        <v>54</v>
      </c>
      <c r="D474" s="111" t="s">
        <v>3114</v>
      </c>
      <c r="F474" s="150"/>
      <c r="G474" s="108" t="s">
        <v>2964</v>
      </c>
      <c r="H474" s="108" t="s">
        <v>5665</v>
      </c>
      <c r="I474" s="155">
        <v>0</v>
      </c>
      <c r="J474" s="155"/>
      <c r="K474" s="156"/>
      <c r="L474" s="100"/>
      <c r="N474" s="136" t="s">
        <v>9521</v>
      </c>
      <c r="O474" s="136" t="s">
        <v>9522</v>
      </c>
      <c r="P474" s="238" t="str">
        <f t="shared" si="7"/>
        <v>Label.create(:concept_id =&gt; Concept.find_by_codelist_and_code(17, 'B03').id, :locale =&gt; 'fi', :preflabel =&gt; 'Uudelleen kertonut', :scopenote =&gt; 'Esim. yksinkertaistetun version kirjoittaja')</v>
      </c>
    </row>
    <row r="475" spans="2:16" ht="15.75" hidden="1">
      <c r="B475" s="118">
        <v>17</v>
      </c>
      <c r="C475" s="118">
        <v>55</v>
      </c>
      <c r="D475" s="111" t="s">
        <v>3115</v>
      </c>
      <c r="F475" s="150"/>
      <c r="G475" s="108" t="s">
        <v>2582</v>
      </c>
      <c r="H475" s="108" t="s">
        <v>5665</v>
      </c>
      <c r="I475" s="155">
        <v>0</v>
      </c>
      <c r="J475" s="155"/>
      <c r="K475" s="156"/>
      <c r="L475" s="100"/>
      <c r="N475" s="136" t="s">
        <v>9523</v>
      </c>
      <c r="O475" s="136"/>
      <c r="P475" s="238" t="str">
        <f t="shared" si="7"/>
        <v>Label.create(:concept_id =&gt; Concept.find_by_codelist_and_code(17, 'B04').id, :locale =&gt; 'fi', :preflabel =&gt; 'Lyhennelmän tekijä', :scopenote =&gt; nil)</v>
      </c>
    </row>
    <row r="476" spans="2:16" ht="15.75" hidden="1">
      <c r="B476" s="118">
        <v>17</v>
      </c>
      <c r="C476" s="118">
        <v>56</v>
      </c>
      <c r="D476" s="111" t="s">
        <v>3162</v>
      </c>
      <c r="F476" s="150"/>
      <c r="G476" s="108" t="s">
        <v>3032</v>
      </c>
      <c r="H476" s="108" t="s">
        <v>5665</v>
      </c>
      <c r="I476" s="155">
        <v>0</v>
      </c>
      <c r="J476" s="155"/>
      <c r="K476" s="156"/>
      <c r="L476" s="100"/>
      <c r="N476" s="136" t="s">
        <v>9524</v>
      </c>
      <c r="O476" s="136" t="s">
        <v>9525</v>
      </c>
      <c r="P476" s="238" t="str">
        <f t="shared" si="7"/>
        <v>Label.create(:concept_id =&gt; Concept.find_by_codelist_and_code(17, 'B05').id, :locale =&gt; 'fi', :preflabel =&gt; 'Muokannut', :scopenote =&gt; 'Esim. käsikirjoitus romaanin pohjalta')</v>
      </c>
    </row>
    <row r="477" spans="2:16" ht="15.75" hidden="1">
      <c r="B477" s="118">
        <v>17</v>
      </c>
      <c r="C477" s="118">
        <v>57</v>
      </c>
      <c r="D477" s="111" t="s">
        <v>3033</v>
      </c>
      <c r="F477" s="150"/>
      <c r="G477" s="108" t="s">
        <v>3046</v>
      </c>
      <c r="H477" s="108" t="s">
        <v>5665</v>
      </c>
      <c r="I477" s="155">
        <v>0</v>
      </c>
      <c r="J477" s="155"/>
      <c r="K477" s="156"/>
      <c r="L477" s="100"/>
      <c r="N477" s="136" t="s">
        <v>9526</v>
      </c>
      <c r="O477" s="136"/>
      <c r="P477" s="238" t="str">
        <f t="shared" si="7"/>
        <v>Label.create(:concept_id =&gt; Concept.find_by_codelist_and_code(17, 'B06').id, :locale =&gt; 'fi', :preflabel =&gt; 'Kääntäjä', :scopenote =&gt; nil)</v>
      </c>
    </row>
    <row r="478" spans="2:16" ht="15.75" hidden="1">
      <c r="B478" s="118">
        <v>17</v>
      </c>
      <c r="C478" s="118">
        <v>58</v>
      </c>
      <c r="D478" s="111" t="s">
        <v>3047</v>
      </c>
      <c r="F478" s="150"/>
      <c r="G478" s="108" t="s">
        <v>4615</v>
      </c>
      <c r="H478" s="108" t="s">
        <v>5665</v>
      </c>
      <c r="I478" s="155">
        <v>0</v>
      </c>
      <c r="J478" s="155"/>
      <c r="K478" s="156"/>
      <c r="L478" s="100"/>
      <c r="N478" s="136" t="s">
        <v>9527</v>
      </c>
      <c r="O478" s="136" t="s">
        <v>9528</v>
      </c>
      <c r="P478" s="238" t="str">
        <f t="shared" si="7"/>
        <v>Label.create(:concept_id =&gt; Concept.find_by_codelist_and_code(17, 'B07').id, :locale =&gt; 'fi', :preflabel =&gt; 'Kertonut', :scopenote =&gt; 'Perustuu esim. haastatteluun')</v>
      </c>
    </row>
    <row r="479" spans="2:16" ht="60" hidden="1">
      <c r="B479" s="118">
        <v>17</v>
      </c>
      <c r="C479" s="118">
        <v>59</v>
      </c>
      <c r="D479" s="111" t="s">
        <v>270</v>
      </c>
      <c r="F479" s="150"/>
      <c r="G479" s="108" t="s">
        <v>1020</v>
      </c>
      <c r="H479" s="108" t="s">
        <v>5903</v>
      </c>
      <c r="I479" s="155">
        <v>0</v>
      </c>
      <c r="J479" s="155"/>
      <c r="K479" s="156"/>
      <c r="L479" s="100"/>
      <c r="N479" s="136" t="s">
        <v>9529</v>
      </c>
      <c r="O479" s="136" t="s">
        <v>12829</v>
      </c>
      <c r="P479" s="238" t="str">
        <f t="shared" si="7"/>
        <v>Label.create(:concept_id =&gt; Concept.find_by_codelist_and_code(17, 'B08').id, :locale =&gt; 'fi', :preflabel =&gt; 'Kääntäjä ja käännöskommenttien kirjoittaja', :scopenote =&gt; 'Käytä koodia, jos kääntäjä on käännöksen lisäksi kommentoitunut käännökseen liittyviä asioita. Jos kääntäjä on kommentoinut myös itse teosta, käytä koodeja B06 ja A21')</v>
      </c>
    </row>
    <row r="480" spans="2:16" ht="30" hidden="1">
      <c r="B480" s="118">
        <v>17</v>
      </c>
      <c r="C480" s="118">
        <v>60</v>
      </c>
      <c r="D480" s="111" t="s">
        <v>964</v>
      </c>
      <c r="F480" s="150"/>
      <c r="G480" s="108" t="s">
        <v>579</v>
      </c>
      <c r="H480" s="108" t="s">
        <v>5904</v>
      </c>
      <c r="I480" s="155">
        <v>0</v>
      </c>
      <c r="J480" s="155"/>
      <c r="K480" s="156"/>
      <c r="L480" s="100"/>
      <c r="N480" s="136" t="s">
        <v>9530</v>
      </c>
      <c r="O480" s="136"/>
      <c r="P480" s="238" t="str">
        <f t="shared" si="7"/>
        <v>Label.create(:concept_id =&gt; Concept.find_by_codelist_and_code(17, 'B09').id, :locale =&gt; 'fi', :preflabel =&gt; 'Sarjan toimittaja', :scopenote =&gt; 'Name of a series editor when the product belongs to a series')</v>
      </c>
    </row>
    <row r="481" spans="2:16" ht="15.75" hidden="1">
      <c r="B481" s="118">
        <v>17</v>
      </c>
      <c r="C481" s="118">
        <v>61</v>
      </c>
      <c r="D481" s="111" t="s">
        <v>3440</v>
      </c>
      <c r="F481" s="150"/>
      <c r="G481" s="108" t="s">
        <v>3441</v>
      </c>
      <c r="H481" s="108" t="s">
        <v>5665</v>
      </c>
      <c r="I481" s="155">
        <v>0</v>
      </c>
      <c r="J481" s="155"/>
      <c r="K481" s="156"/>
      <c r="L481" s="100"/>
      <c r="N481" s="136" t="s">
        <v>9531</v>
      </c>
      <c r="O481" s="136" t="s">
        <v>9532</v>
      </c>
      <c r="P481" s="238" t="str">
        <f t="shared" si="7"/>
        <v>Label.create(:concept_id =&gt; Concept.find_by_codelist_and_code(17, 'B10').id, :locale =&gt; 'fi', :preflabel =&gt; 'Toimittanut ja kääntänyt', :scopenote =&gt; 'Esim. suomeksi toimittanut ja kääntänyt')</v>
      </c>
    </row>
    <row r="482" spans="2:16" ht="15.75" hidden="1">
      <c r="B482" s="118">
        <v>17</v>
      </c>
      <c r="C482" s="118">
        <v>62</v>
      </c>
      <c r="D482" s="111" t="s">
        <v>3442</v>
      </c>
      <c r="F482" s="150"/>
      <c r="G482" s="108" t="s">
        <v>3059</v>
      </c>
      <c r="H482" s="108" t="s">
        <v>5665</v>
      </c>
      <c r="I482" s="155">
        <v>0</v>
      </c>
      <c r="J482" s="155"/>
      <c r="K482" s="156"/>
      <c r="L482" s="100"/>
      <c r="N482" s="136" t="s">
        <v>9533</v>
      </c>
      <c r="O482" s="136"/>
      <c r="P482" s="238" t="str">
        <f t="shared" si="7"/>
        <v>Label.create(:concept_id =&gt; Concept.find_by_codelist_and_code(17, 'B11').id, :locale =&gt; 'fi', :preflabel =&gt; 'Päätoimittaja', :scopenote =&gt; nil)</v>
      </c>
    </row>
    <row r="483" spans="2:16" ht="15.75" hidden="1">
      <c r="B483" s="118">
        <v>17</v>
      </c>
      <c r="C483" s="118">
        <v>63</v>
      </c>
      <c r="D483" s="111" t="s">
        <v>3060</v>
      </c>
      <c r="F483" s="150"/>
      <c r="G483" s="108" t="s">
        <v>2835</v>
      </c>
      <c r="H483" s="108" t="s">
        <v>5665</v>
      </c>
      <c r="I483" s="155">
        <v>0</v>
      </c>
      <c r="J483" s="155"/>
      <c r="K483" s="156"/>
      <c r="L483" s="100"/>
      <c r="N483" s="136" t="s">
        <v>9534</v>
      </c>
      <c r="O483" s="136"/>
      <c r="P483" s="238" t="str">
        <f t="shared" si="7"/>
        <v>Label.create(:concept_id =&gt; Concept.find_by_codelist_and_code(17, 'B12').id, :locale =&gt; 'fi', :preflabel =&gt; 'Vastuutoimittaja', :scopenote =&gt; nil)</v>
      </c>
    </row>
    <row r="484" spans="2:16" ht="15.75" hidden="1">
      <c r="B484" s="118">
        <v>17</v>
      </c>
      <c r="C484" s="118">
        <v>64</v>
      </c>
      <c r="D484" s="111" t="s">
        <v>2836</v>
      </c>
      <c r="F484" s="150"/>
      <c r="G484" s="108" t="s">
        <v>3636</v>
      </c>
      <c r="H484" s="108" t="s">
        <v>5665</v>
      </c>
      <c r="I484" s="155">
        <v>0</v>
      </c>
      <c r="J484" s="155"/>
      <c r="K484" s="156"/>
      <c r="L484" s="100"/>
      <c r="N484" s="136" t="s">
        <v>9535</v>
      </c>
      <c r="O484" s="136"/>
      <c r="P484" s="238" t="str">
        <f t="shared" si="7"/>
        <v>Label.create(:concept_id =&gt; Concept.find_by_codelist_and_code(17, 'B13').id, :locale =&gt; 'fi', :preflabel =&gt; 'Osan toimittaja', :scopenote =&gt; nil)</v>
      </c>
    </row>
    <row r="485" spans="2:16" ht="15.75" hidden="1">
      <c r="B485" s="118">
        <v>17</v>
      </c>
      <c r="C485" s="118">
        <v>65</v>
      </c>
      <c r="D485" s="111" t="s">
        <v>3637</v>
      </c>
      <c r="F485" s="150"/>
      <c r="G485" s="108" t="s">
        <v>208</v>
      </c>
      <c r="H485" s="108" t="s">
        <v>5665</v>
      </c>
      <c r="I485" s="155">
        <v>0</v>
      </c>
      <c r="J485" s="155"/>
      <c r="K485" s="156"/>
      <c r="L485" s="100"/>
      <c r="N485" s="136" t="s">
        <v>9536</v>
      </c>
      <c r="O485" s="136"/>
      <c r="P485" s="238" t="str">
        <f t="shared" si="7"/>
        <v>Label.create(:concept_id =&gt; Concept.find_by_codelist_and_code(17, 'B14').id, :locale =&gt; 'fi', :preflabel =&gt; 'Toimitusneuvoston jäsen', :scopenote =&gt; nil)</v>
      </c>
    </row>
    <row r="486" spans="2:16" ht="15.75" hidden="1">
      <c r="B486" s="118">
        <v>17</v>
      </c>
      <c r="C486" s="118">
        <v>66</v>
      </c>
      <c r="D486" s="111" t="s">
        <v>209</v>
      </c>
      <c r="F486" s="150"/>
      <c r="G486" s="108" t="s">
        <v>851</v>
      </c>
      <c r="H486" s="108" t="s">
        <v>5665</v>
      </c>
      <c r="I486" s="155">
        <v>0</v>
      </c>
      <c r="J486" s="155"/>
      <c r="K486" s="156"/>
      <c r="L486" s="100"/>
      <c r="N486" s="136" t="s">
        <v>9537</v>
      </c>
      <c r="O486" s="136"/>
      <c r="P486" s="238" t="str">
        <f t="shared" si="7"/>
        <v>Label.create(:concept_id =&gt; Concept.find_by_codelist_and_code(17, 'B15').id, :locale =&gt; 'fi', :preflabel =&gt; 'Toimitustyön koordinoija', :scopenote =&gt; nil)</v>
      </c>
    </row>
    <row r="487" spans="2:16" ht="15.75" hidden="1">
      <c r="B487" s="118">
        <v>17</v>
      </c>
      <c r="C487" s="118">
        <v>67</v>
      </c>
      <c r="D487" s="111" t="s">
        <v>3438</v>
      </c>
      <c r="F487" s="150"/>
      <c r="G487" s="108" t="s">
        <v>3466</v>
      </c>
      <c r="H487" s="108" t="s">
        <v>5665</v>
      </c>
      <c r="I487" s="155">
        <v>0</v>
      </c>
      <c r="J487" s="155"/>
      <c r="K487" s="156"/>
      <c r="L487" s="100"/>
      <c r="N487" s="136" t="s">
        <v>9538</v>
      </c>
      <c r="O487" s="136"/>
      <c r="P487" s="238" t="str">
        <f t="shared" si="7"/>
        <v>Label.create(:concept_id =&gt; Concept.find_by_codelist_and_code(17, 'B16').id, :locale =&gt; 'fi', :preflabel =&gt; 'Vastaava toimittaja / varapäätoimittaja', :scopenote =&gt; nil)</v>
      </c>
    </row>
    <row r="488" spans="2:16" ht="30" hidden="1">
      <c r="B488" s="118">
        <v>17</v>
      </c>
      <c r="C488" s="118">
        <v>68</v>
      </c>
      <c r="D488" s="111" t="s">
        <v>2498</v>
      </c>
      <c r="F488" s="150"/>
      <c r="G488" s="108" t="s">
        <v>2391</v>
      </c>
      <c r="H488" s="108" t="s">
        <v>5905</v>
      </c>
      <c r="I488" s="155">
        <v>1</v>
      </c>
      <c r="J488" s="155"/>
      <c r="K488" s="156"/>
      <c r="L488" s="100"/>
      <c r="N488" s="136" t="s">
        <v>9539</v>
      </c>
      <c r="O488" s="136"/>
      <c r="P488" s="238" t="str">
        <f t="shared" si="7"/>
        <v>Label.create(:concept_id =&gt; Concept.find_by_codelist_and_code(17, 'B17').id, :locale =&gt; 'fi', :preflabel =&gt; 'Tiedejulkaisun tai muun säännöllisesti ilmestyvän lehden perustaja', :scopenote =&gt; 'Usually the founder editor of a serial publication: Begruendet von')</v>
      </c>
    </row>
    <row r="489" spans="2:16" ht="15.75" hidden="1">
      <c r="B489" s="118">
        <v>17</v>
      </c>
      <c r="C489" s="118">
        <v>69</v>
      </c>
      <c r="D489" s="111" t="s">
        <v>1636</v>
      </c>
      <c r="F489" s="150"/>
      <c r="G489" s="108" t="s">
        <v>1820</v>
      </c>
      <c r="H489" s="108" t="s">
        <v>5665</v>
      </c>
      <c r="I489" s="155">
        <v>2</v>
      </c>
      <c r="J489" s="155"/>
      <c r="K489" s="156"/>
      <c r="L489" s="100"/>
      <c r="N489" s="136" t="s">
        <v>9540</v>
      </c>
      <c r="O489" s="136"/>
      <c r="P489" s="238" t="str">
        <f t="shared" si="7"/>
        <v>Label.create(:concept_id =&gt; Concept.find_by_codelist_and_code(17, 'B18').id, :locale =&gt; 'fi', :preflabel =&gt; 'Julkaisua varten valmistellut', :scopenote =&gt; nil)</v>
      </c>
    </row>
    <row r="490" spans="2:16" ht="15.75" hidden="1">
      <c r="B490" s="118">
        <v>17</v>
      </c>
      <c r="C490" s="118">
        <v>70</v>
      </c>
      <c r="D490" s="111" t="s">
        <v>1821</v>
      </c>
      <c r="F490" s="150"/>
      <c r="G490" s="108" t="s">
        <v>1683</v>
      </c>
      <c r="H490" s="108" t="s">
        <v>5665</v>
      </c>
      <c r="I490" s="155">
        <v>2</v>
      </c>
      <c r="J490" s="155"/>
      <c r="K490" s="156"/>
      <c r="L490" s="100"/>
      <c r="N490" s="136" t="s">
        <v>9541</v>
      </c>
      <c r="O490" s="136"/>
      <c r="P490" s="238" t="str">
        <f t="shared" si="7"/>
        <v>Label.create(:concept_id =&gt; Concept.find_by_codelist_and_code(17, 'B19').id, :locale =&gt; 'fi', :preflabel =&gt; 'Toimitussihteeri', :scopenote =&gt; nil)</v>
      </c>
    </row>
    <row r="491" spans="2:16" ht="30" hidden="1">
      <c r="B491" s="118">
        <v>17</v>
      </c>
      <c r="C491" s="118">
        <v>71</v>
      </c>
      <c r="D491" s="111" t="s">
        <v>1476</v>
      </c>
      <c r="F491" s="150"/>
      <c r="G491" s="108" t="s">
        <v>1477</v>
      </c>
      <c r="H491" s="108" t="s">
        <v>7135</v>
      </c>
      <c r="I491" s="155">
        <v>2</v>
      </c>
      <c r="J491" s="155">
        <v>6</v>
      </c>
      <c r="K491" s="156"/>
      <c r="L491" s="100"/>
      <c r="N491" s="136" t="s">
        <v>9542</v>
      </c>
      <c r="O491" s="136"/>
      <c r="P491" s="238" t="str">
        <f t="shared" si="7"/>
        <v>Label.create(:concept_id =&gt; Concept.find_by_codelist_and_code(17, 'B20').id, :locale =&gt; 'fi', :preflabel =&gt; 'Konsultoiva toimittaja', :scopenote =&gt; 'Use also for ‘advisory editor’, ‘series advisor’, ‘editorial consultant’ etc')</v>
      </c>
    </row>
    <row r="492" spans="2:16" ht="15.75" hidden="1">
      <c r="B492" s="118">
        <v>17</v>
      </c>
      <c r="C492" s="118">
        <v>72</v>
      </c>
      <c r="D492" s="111" t="s">
        <v>1478</v>
      </c>
      <c r="F492" s="150"/>
      <c r="G492" s="108" t="s">
        <v>1479</v>
      </c>
      <c r="H492" s="108" t="s">
        <v>5665</v>
      </c>
      <c r="I492" s="155">
        <v>2</v>
      </c>
      <c r="J492" s="155"/>
      <c r="K492" s="156"/>
      <c r="L492" s="100"/>
      <c r="N492" s="136" t="s">
        <v>9543</v>
      </c>
      <c r="O492" s="136"/>
      <c r="P492" s="238" t="str">
        <f t="shared" si="7"/>
        <v>Label.create(:concept_id =&gt; Concept.find_by_codelist_and_code(17, 'B21').id, :locale =&gt; 'fi', :preflabel =&gt; 'Vastuullinen toimittaja', :scopenote =&gt; nil)</v>
      </c>
    </row>
    <row r="493" spans="2:16" ht="15.75" hidden="1">
      <c r="B493" s="118">
        <v>17</v>
      </c>
      <c r="C493" s="118">
        <v>73</v>
      </c>
      <c r="D493" s="111" t="s">
        <v>1462</v>
      </c>
      <c r="F493" s="150"/>
      <c r="G493" s="108" t="s">
        <v>78</v>
      </c>
      <c r="H493" s="108" t="s">
        <v>5665</v>
      </c>
      <c r="I493" s="155">
        <v>2</v>
      </c>
      <c r="J493" s="155"/>
      <c r="K493" s="156"/>
      <c r="L493" s="100"/>
      <c r="N493" s="136" t="s">
        <v>9544</v>
      </c>
      <c r="O493" s="136"/>
      <c r="P493" s="238" t="str">
        <f t="shared" si="7"/>
        <v>Label.create(:concept_id =&gt; Concept.find_by_codelist_and_code(17, 'B22').id, :locale =&gt; 'fi', :preflabel =&gt; 'Dramatisoija', :scopenote =&gt; nil)</v>
      </c>
    </row>
    <row r="494" spans="2:16" ht="30" hidden="1">
      <c r="B494" s="118">
        <v>17</v>
      </c>
      <c r="C494" s="118">
        <v>74</v>
      </c>
      <c r="D494" s="111" t="s">
        <v>1463</v>
      </c>
      <c r="F494" s="150"/>
      <c r="G494" s="108" t="s">
        <v>1321</v>
      </c>
      <c r="H494" s="108" t="s">
        <v>5906</v>
      </c>
      <c r="I494" s="155">
        <v>2</v>
      </c>
      <c r="J494" s="155"/>
      <c r="K494" s="156"/>
      <c r="L494" s="100"/>
      <c r="N494" s="136" t="s">
        <v>9545</v>
      </c>
      <c r="O494" s="136"/>
      <c r="P494" s="238" t="str">
        <f t="shared" si="7"/>
        <v>Label.create(:concept_id =&gt; Concept.find_by_codelist_and_code(17, 'B23').id, :locale =&gt; 'fi', :preflabel =&gt; 'Esittelijä', :scopenote =&gt; 'In Europe, an expert editor who takes responsibility for the legal content of a collaborative law volume')</v>
      </c>
    </row>
    <row r="495" spans="2:16" ht="60" hidden="1">
      <c r="B495" s="118">
        <v>17</v>
      </c>
      <c r="C495" s="118">
        <v>75</v>
      </c>
      <c r="D495" s="111" t="s">
        <v>567</v>
      </c>
      <c r="F495" s="150"/>
      <c r="G495" s="108" t="s">
        <v>696</v>
      </c>
      <c r="H495" s="108" t="s">
        <v>5907</v>
      </c>
      <c r="I495" s="155">
        <v>6</v>
      </c>
      <c r="J495" s="155"/>
      <c r="K495" s="156"/>
      <c r="L495" s="100"/>
      <c r="N495" s="136" t="s">
        <v>9546</v>
      </c>
      <c r="O495" s="136"/>
      <c r="P495" s="238" t="str">
        <f t="shared" si="7"/>
        <v>Label.create(:concept_id =&gt; Concept.find_by_codelist_and_code(17, 'B24').id, :locale =&gt; 'fi', :preflabel =&gt; 'Kustannustoimittaja', :scopenote =&gt; 'An editor who is responsible for establishing the text used in an edition of a literary work, where this is recognised as a distinctive role (in Spain, ‘editor literario’)')</v>
      </c>
    </row>
    <row r="496" spans="2:16" ht="15.75" hidden="1">
      <c r="B496" s="118">
        <v>17</v>
      </c>
      <c r="C496" s="118">
        <v>76</v>
      </c>
      <c r="D496" s="111" t="s">
        <v>1249</v>
      </c>
      <c r="F496" s="150"/>
      <c r="G496" s="108" t="s">
        <v>4247</v>
      </c>
      <c r="H496" s="108" t="s">
        <v>5665</v>
      </c>
      <c r="I496" s="155">
        <v>7</v>
      </c>
      <c r="J496" s="155"/>
      <c r="K496" s="156"/>
      <c r="L496" s="100"/>
      <c r="N496" s="136" t="s">
        <v>9547</v>
      </c>
      <c r="O496" s="136" t="s">
        <v>9548</v>
      </c>
      <c r="P496" s="238" t="str">
        <f t="shared" si="7"/>
        <v>Label.create(:concept_id =&gt; Concept.find_by_codelist_and_code(17, 'B25').id, :locale =&gt; 'fi', :preflabel =&gt; 'Sovittaja', :scopenote =&gt; 'Musiikin sovittaja')</v>
      </c>
    </row>
    <row r="497" spans="2:16" ht="45" hidden="1">
      <c r="B497" s="118">
        <v>17</v>
      </c>
      <c r="C497" s="118">
        <v>77</v>
      </c>
      <c r="D497" s="111" t="s">
        <v>4515</v>
      </c>
      <c r="F497" s="150"/>
      <c r="G497" s="108" t="s">
        <v>13530</v>
      </c>
      <c r="H497" s="108" t="s">
        <v>7041</v>
      </c>
      <c r="I497" s="155">
        <v>15</v>
      </c>
      <c r="J497" s="155">
        <v>30</v>
      </c>
      <c r="K497" s="156"/>
      <c r="L497" s="100"/>
      <c r="N497" s="136" t="s">
        <v>9549</v>
      </c>
      <c r="O497" s="136"/>
      <c r="P497" s="238" t="str">
        <f t="shared" si="7"/>
        <v>Label.create(:concept_id =&gt; Concept.find_by_codelist_and_code(17, 'B26').id, :locale =&gt; 'fi', :preflabel =&gt; 'Tekninen toimittaja', :scopenote =&gt; 'Responsible for the technical accuracy and language, may also be involved in coordinating and preparing technical material for publication')</v>
      </c>
    </row>
    <row r="498" spans="2:16" ht="15.75" hidden="1">
      <c r="B498" s="118">
        <v>17</v>
      </c>
      <c r="C498" s="118">
        <v>78</v>
      </c>
      <c r="D498" s="111" t="s">
        <v>5067</v>
      </c>
      <c r="F498" s="150"/>
      <c r="G498" s="108" t="s">
        <v>5068</v>
      </c>
      <c r="H498" s="108" t="s">
        <v>5665</v>
      </c>
      <c r="I498" s="155">
        <v>23</v>
      </c>
      <c r="J498" s="155"/>
      <c r="K498" s="156"/>
      <c r="L498" s="100"/>
      <c r="N498" s="136" t="s">
        <v>9550</v>
      </c>
      <c r="O498" s="136"/>
      <c r="P498" s="238" t="str">
        <f t="shared" si="7"/>
        <v>Label.create(:concept_id =&gt; Concept.find_by_codelist_and_code(17, 'B27').id, :locale =&gt; 'fi', :preflabel =&gt; 'Opinnäytetyön ohjaaja', :scopenote =&gt; nil)</v>
      </c>
    </row>
    <row r="499" spans="2:16" ht="15.75" hidden="1">
      <c r="B499" s="118">
        <v>17</v>
      </c>
      <c r="C499" s="118">
        <v>79</v>
      </c>
      <c r="D499" s="111" t="s">
        <v>5070</v>
      </c>
      <c r="F499" s="150"/>
      <c r="G499" s="108" t="s">
        <v>5069</v>
      </c>
      <c r="H499" s="108">
        <v>0</v>
      </c>
      <c r="I499" s="155">
        <v>23</v>
      </c>
      <c r="J499" s="155"/>
      <c r="K499" s="156"/>
      <c r="L499" s="100"/>
      <c r="N499" s="136" t="s">
        <v>9551</v>
      </c>
      <c r="O499" s="136"/>
      <c r="P499" s="238" t="str">
        <f t="shared" si="7"/>
        <v>Label.create(:concept_id =&gt; Concept.find_by_codelist_and_code(17, 'B28').id, :locale =&gt; 'fi', :preflabel =&gt; 'Opinnäytetyön tarkastaja', :scopenote =&gt; '0')</v>
      </c>
    </row>
    <row r="500" spans="2:16" ht="30" hidden="1">
      <c r="B500" s="118">
        <v>17</v>
      </c>
      <c r="C500" s="118">
        <v>80</v>
      </c>
      <c r="D500" s="111" t="s">
        <v>7039</v>
      </c>
      <c r="F500" s="150"/>
      <c r="G500" s="108" t="s">
        <v>7040</v>
      </c>
      <c r="H500" s="108" t="s">
        <v>8449</v>
      </c>
      <c r="I500" s="155">
        <v>30</v>
      </c>
      <c r="J500" s="155"/>
      <c r="K500" s="156"/>
      <c r="L500" s="100"/>
      <c r="N500" s="136" t="s">
        <v>9552</v>
      </c>
      <c r="O500" s="136"/>
      <c r="P500" s="238" t="str">
        <f t="shared" si="7"/>
        <v>Label.create(:concept_id =&gt; Concept.find_by_codelist_and_code(17, 'B29').id, :locale =&gt; 'fi', :preflabel =&gt; 'Tieteellinen toimittaja', :scopenote =&gt; 'Responsible overall for the scientific content of the publication')</v>
      </c>
    </row>
    <row r="501" spans="2:16" ht="30" hidden="1">
      <c r="B501" s="118">
        <v>17</v>
      </c>
      <c r="C501" s="118">
        <v>81</v>
      </c>
      <c r="D501" s="111" t="s">
        <v>7407</v>
      </c>
      <c r="F501" s="150"/>
      <c r="G501" s="108" t="s">
        <v>7410</v>
      </c>
      <c r="H501" s="116" t="s">
        <v>13203</v>
      </c>
      <c r="I501" s="155">
        <v>37</v>
      </c>
      <c r="J501" s="155"/>
      <c r="K501" s="156">
        <v>3</v>
      </c>
      <c r="L501" s="100"/>
      <c r="N501" s="136" t="s">
        <v>9553</v>
      </c>
      <c r="O501" s="136" t="s">
        <v>13742</v>
      </c>
      <c r="P501" s="238" t="str">
        <f t="shared" si="7"/>
        <v>Label.create(:concept_id =&gt; Concept.find_by_codelist_and_code(17, 'B30').id, :locale =&gt; 'fi', :preflabel =&gt; 'Historiallinen neuvonantaja', :scopenote =&gt; 'Käytä vain ONIX 3.0-sanomilla tai ONIX:in myöhemmissä versioissa')</v>
      </c>
    </row>
    <row r="502" spans="2:16" ht="45" hidden="1">
      <c r="B502" s="118">
        <v>17</v>
      </c>
      <c r="C502" s="118">
        <v>82</v>
      </c>
      <c r="D502" s="111" t="s">
        <v>7409</v>
      </c>
      <c r="F502" s="150"/>
      <c r="G502" s="108" t="s">
        <v>7408</v>
      </c>
      <c r="H502" s="108" t="s">
        <v>13204</v>
      </c>
      <c r="I502" s="155">
        <v>37</v>
      </c>
      <c r="J502" s="155"/>
      <c r="K502" s="156">
        <v>3</v>
      </c>
      <c r="L502" s="100"/>
      <c r="N502" s="136" t="s">
        <v>9554</v>
      </c>
      <c r="O502" s="136"/>
      <c r="P502" s="238" t="str">
        <f t="shared" si="7"/>
        <v>Label.create(:concept_id =&gt; Concept.find_by_codelist_and_code(17, 'B31').id, :locale =&gt; 'fi', :preflabel =&gt; 'Ensipainoksen toimittaja', :scopenote =&gt; 'Editor of the first edition (usually of a standard work) who is not an editor of the current edition. Only for use in ONIX 3.0 or later')</v>
      </c>
    </row>
    <row r="503" spans="2:16" ht="30" hidden="1">
      <c r="B503" s="118">
        <v>17</v>
      </c>
      <c r="C503" s="118">
        <v>83</v>
      </c>
      <c r="D503" s="111" t="s">
        <v>8850</v>
      </c>
      <c r="F503" s="150"/>
      <c r="G503" s="108" t="s">
        <v>8851</v>
      </c>
      <c r="H503" s="116" t="s">
        <v>13203</v>
      </c>
      <c r="I503" s="155">
        <v>53</v>
      </c>
      <c r="J503" s="155"/>
      <c r="K503" s="156"/>
      <c r="L503" s="100"/>
      <c r="N503" s="136" t="s">
        <v>9555</v>
      </c>
      <c r="O503" s="136" t="s">
        <v>13742</v>
      </c>
      <c r="P503" s="238" t="str">
        <f t="shared" si="7"/>
        <v>Label.create(:concept_id =&gt; Concept.find_by_codelist_and_code(17, 'B32').id, :locale =&gt; 'fi', :preflabel =&gt; 'Käännöksen tarkastaja', :scopenote =&gt; 'Käytä vain ONIX 3.0-sanomilla tai ONIX:in myöhemmissä versioissa')</v>
      </c>
    </row>
    <row r="504" spans="2:16" ht="15.75" hidden="1">
      <c r="B504" s="118">
        <v>17</v>
      </c>
      <c r="C504" s="118">
        <v>84</v>
      </c>
      <c r="D504" s="111" t="s">
        <v>3339</v>
      </c>
      <c r="F504" s="150"/>
      <c r="G504" s="108" t="s">
        <v>852</v>
      </c>
      <c r="H504" s="108" t="s">
        <v>5908</v>
      </c>
      <c r="I504" s="155">
        <v>0</v>
      </c>
      <c r="J504" s="155"/>
      <c r="K504" s="156"/>
      <c r="L504" s="100"/>
      <c r="N504" s="136" t="s">
        <v>9556</v>
      </c>
      <c r="O504" s="136" t="s">
        <v>9557</v>
      </c>
      <c r="P504" s="238" t="str">
        <f t="shared" si="7"/>
        <v>Label.create(:concept_id =&gt; Concept.find_by_codelist_and_code(17, 'B99').id, :locale =&gt; 'fi', :preflabel =&gt; 'Muu toimittaja tai muokkaaja', :scopenote =&gt; 'Muu toimituksellinen rooli')</v>
      </c>
    </row>
    <row r="505" spans="2:16" ht="30" hidden="1">
      <c r="B505" s="118">
        <v>17</v>
      </c>
      <c r="C505" s="118">
        <v>85</v>
      </c>
      <c r="D505" s="111" t="s">
        <v>2851</v>
      </c>
      <c r="F505" s="150"/>
      <c r="G505" s="108" t="s">
        <v>925</v>
      </c>
      <c r="H505" s="108" t="s">
        <v>7057</v>
      </c>
      <c r="I505" s="155">
        <v>0</v>
      </c>
      <c r="J505" s="155">
        <v>31</v>
      </c>
      <c r="K505" s="156"/>
      <c r="L505" s="100"/>
      <c r="N505" s="136" t="s">
        <v>9558</v>
      </c>
      <c r="O505" s="136" t="s">
        <v>9559</v>
      </c>
      <c r="P505" s="238" t="str">
        <f t="shared" si="7"/>
        <v>Label.create(:concept_id =&gt; Concept.find_by_codelist_and_code(17, 'C01').id, :locale =&gt; 'fi', :preflabel =&gt; 'Kokoaja', :scopenote =&gt; 'Esim. tehtäväkirjan, hakemiston tai tilastojulkaisun kokoaja')</v>
      </c>
    </row>
    <row r="506" spans="2:16" ht="15.75" hidden="1">
      <c r="B506" s="118">
        <v>17</v>
      </c>
      <c r="C506" s="118">
        <v>86</v>
      </c>
      <c r="D506" s="111" t="s">
        <v>1656</v>
      </c>
      <c r="F506" s="150"/>
      <c r="G506" s="108" t="s">
        <v>1588</v>
      </c>
      <c r="H506" s="108" t="s">
        <v>7058</v>
      </c>
      <c r="I506" s="155">
        <v>0</v>
      </c>
      <c r="J506" s="155">
        <v>31</v>
      </c>
      <c r="K506" s="156"/>
      <c r="L506" s="100"/>
      <c r="N506" s="136" t="s">
        <v>9560</v>
      </c>
      <c r="O506" s="136"/>
      <c r="P506" s="238" t="str">
        <f t="shared" si="7"/>
        <v>Label.create(:concept_id =&gt; Concept.find_by_codelist_and_code(17, 'C02').id, :locale =&gt; 'fi', :preflabel =&gt; 'Antologian toimittaja', :scopenote =&gt; 'For textual material (eg for an anthology)')</v>
      </c>
    </row>
    <row r="507" spans="2:16" ht="30" hidden="1">
      <c r="B507" s="118">
        <v>17</v>
      </c>
      <c r="C507" s="118">
        <v>87</v>
      </c>
      <c r="D507" s="111" t="s">
        <v>7059</v>
      </c>
      <c r="F507" s="150"/>
      <c r="G507" s="108" t="s">
        <v>7060</v>
      </c>
      <c r="H507" s="108" t="s">
        <v>7061</v>
      </c>
      <c r="I507" s="155">
        <v>31</v>
      </c>
      <c r="J507" s="155"/>
      <c r="K507" s="156"/>
      <c r="L507" s="100"/>
      <c r="N507" s="136" t="s">
        <v>9561</v>
      </c>
      <c r="O507" s="136" t="s">
        <v>9562</v>
      </c>
      <c r="P507" s="238" t="str">
        <f t="shared" si="7"/>
        <v>Label.create(:concept_id =&gt; Concept.find_by_codelist_and_code(17, 'C03').id, :locale =&gt; 'fi', :preflabel =&gt; 'Muun sisällön kuin tekstin toimittaja', :scopenote =&gt; 'esim. kuvien valitsija antologiajulkaisussa tai valokuvajulkaisussa')</v>
      </c>
    </row>
    <row r="508" spans="2:16" ht="15.75" hidden="1">
      <c r="B508" s="118">
        <v>17</v>
      </c>
      <c r="C508" s="118">
        <v>88</v>
      </c>
      <c r="D508" s="111" t="s">
        <v>7062</v>
      </c>
      <c r="F508" s="150"/>
      <c r="G508" s="108" t="s">
        <v>7063</v>
      </c>
      <c r="H508" s="108" t="s">
        <v>7064</v>
      </c>
      <c r="I508" s="155">
        <v>31</v>
      </c>
      <c r="J508" s="155"/>
      <c r="K508" s="156"/>
      <c r="L508" s="100"/>
      <c r="N508" s="136" t="s">
        <v>9563</v>
      </c>
      <c r="O508" s="136"/>
      <c r="P508" s="238" t="str">
        <f t="shared" si="7"/>
        <v>Label.create(:concept_id =&gt; Concept.find_by_codelist_and_code(17, 'C04').id, :locale =&gt; 'fi', :preflabel =&gt; 'Näyttelyn kuratoija', :scopenote =&gt; 'Eg for an exhibition')</v>
      </c>
    </row>
    <row r="509" spans="2:16" ht="15.75" hidden="1">
      <c r="B509" s="118">
        <v>17</v>
      </c>
      <c r="C509" s="118">
        <v>89</v>
      </c>
      <c r="D509" s="111" t="s">
        <v>1136</v>
      </c>
      <c r="F509" s="150"/>
      <c r="G509" s="108" t="s">
        <v>89</v>
      </c>
      <c r="H509" s="108" t="s">
        <v>5909</v>
      </c>
      <c r="I509" s="155">
        <v>0</v>
      </c>
      <c r="J509" s="155"/>
      <c r="K509" s="156"/>
      <c r="L509" s="100"/>
      <c r="N509" s="136" t="s">
        <v>9564</v>
      </c>
      <c r="O509" s="136"/>
      <c r="P509" s="238" t="str">
        <f t="shared" si="7"/>
        <v>Label.create(:concept_id =&gt; Concept.find_by_codelist_and_code(17, 'C99').id, :locale =&gt; 'fi', :preflabel =&gt; 'Muun koosteen laatija', :scopenote =&gt; 'Other type of compilation not specified above')</v>
      </c>
    </row>
    <row r="510" spans="2:16" ht="15.75" hidden="1">
      <c r="B510" s="118">
        <v>17</v>
      </c>
      <c r="C510" s="118">
        <v>90</v>
      </c>
      <c r="D510" s="111" t="s">
        <v>973</v>
      </c>
      <c r="F510" s="150"/>
      <c r="G510" s="108" t="s">
        <v>1073</v>
      </c>
      <c r="H510" s="108" t="s">
        <v>5665</v>
      </c>
      <c r="I510" s="155">
        <v>0</v>
      </c>
      <c r="J510" s="155"/>
      <c r="K510" s="156"/>
      <c r="L510" s="100"/>
      <c r="N510" s="136" t="s">
        <v>9565</v>
      </c>
      <c r="O510" s="136"/>
      <c r="P510" s="238" t="str">
        <f t="shared" si="7"/>
        <v>Label.create(:concept_id =&gt; Concept.find_by_codelist_and_code(17, 'D01').id, :locale =&gt; 'fi', :preflabel =&gt; 'Tuottaja', :scopenote =&gt; nil)</v>
      </c>
    </row>
    <row r="511" spans="2:16" ht="15.75" hidden="1">
      <c r="B511" s="118">
        <v>17</v>
      </c>
      <c r="C511" s="118">
        <v>91</v>
      </c>
      <c r="D511" s="111" t="s">
        <v>1050</v>
      </c>
      <c r="F511" s="150"/>
      <c r="G511" s="108" t="s">
        <v>1051</v>
      </c>
      <c r="H511" s="108" t="s">
        <v>5665</v>
      </c>
      <c r="I511" s="155">
        <v>0</v>
      </c>
      <c r="J511" s="155"/>
      <c r="K511" s="156"/>
      <c r="L511" s="100"/>
      <c r="N511" s="136" t="s">
        <v>9566</v>
      </c>
      <c r="O511" s="136"/>
      <c r="P511" s="238" t="str">
        <f t="shared" si="7"/>
        <v>Label.create(:concept_id =&gt; Concept.find_by_codelist_and_code(17, 'D02').id, :locale =&gt; 'fi', :preflabel =&gt; 'Ohjaaja', :scopenote =&gt; nil)</v>
      </c>
    </row>
    <row r="512" spans="2:16" ht="15.75" hidden="1">
      <c r="B512" s="118">
        <v>17</v>
      </c>
      <c r="C512" s="118">
        <v>92</v>
      </c>
      <c r="D512" s="111" t="s">
        <v>563</v>
      </c>
      <c r="F512" s="150"/>
      <c r="G512" s="108" t="s">
        <v>775</v>
      </c>
      <c r="H512" s="108" t="s">
        <v>5910</v>
      </c>
      <c r="I512" s="155">
        <v>0</v>
      </c>
      <c r="J512" s="155"/>
      <c r="K512" s="156"/>
      <c r="L512" s="100"/>
      <c r="N512" s="136" t="s">
        <v>9567</v>
      </c>
      <c r="O512" s="136"/>
      <c r="P512" s="238" t="str">
        <f t="shared" si="7"/>
        <v>Label.create(:concept_id =&gt; Concept.find_by_codelist_and_code(17, 'D03').id, :locale =&gt; 'fi', :preflabel =&gt; 'Kapellimestari', :scopenote =&gt; 'Conductor of a musical performance')</v>
      </c>
    </row>
    <row r="513" spans="1:16" ht="30" hidden="1">
      <c r="B513" s="118">
        <v>17</v>
      </c>
      <c r="C513" s="118">
        <v>93</v>
      </c>
      <c r="D513" s="111" t="s">
        <v>7030</v>
      </c>
      <c r="F513" s="150"/>
      <c r="G513" s="108" t="s">
        <v>7031</v>
      </c>
      <c r="H513" s="108" t="s">
        <v>13205</v>
      </c>
      <c r="I513" s="155">
        <v>38</v>
      </c>
      <c r="J513" s="155"/>
      <c r="K513" s="156">
        <v>3</v>
      </c>
      <c r="L513" s="100"/>
      <c r="N513" s="136" t="s">
        <v>9568</v>
      </c>
      <c r="O513" s="136"/>
      <c r="P513" s="238" t="str">
        <f t="shared" si="7"/>
        <v>Label.create(:concept_id =&gt; Concept.find_by_codelist_and_code(17, 'D04').id, :locale =&gt; 'fi', :preflabel =&gt; 'Koreografi', :scopenote =&gt; 'Of a dance performance. Only for use in ONIX 3.0 or later')</v>
      </c>
    </row>
    <row r="514" spans="1:16" ht="15.75" hidden="1">
      <c r="B514" s="118">
        <v>17</v>
      </c>
      <c r="C514" s="118">
        <v>94</v>
      </c>
      <c r="D514" s="111" t="s">
        <v>4607</v>
      </c>
      <c r="F514" s="150"/>
      <c r="G514" s="108" t="s">
        <v>3488</v>
      </c>
      <c r="H514" s="108" t="s">
        <v>5911</v>
      </c>
      <c r="I514" s="155">
        <v>0</v>
      </c>
      <c r="J514" s="155"/>
      <c r="K514" s="156"/>
      <c r="L514" s="100"/>
      <c r="N514" s="136" t="s">
        <v>9569</v>
      </c>
      <c r="O514" s="136" t="s">
        <v>9570</v>
      </c>
      <c r="P514" s="238" t="str">
        <f t="shared" si="7"/>
        <v>Label.create(:concept_id =&gt; Concept.find_by_codelist_and_code(17, 'D99').id, :locale =&gt; 'fi', :preflabel =&gt; 'Muu ohjaaja', :scopenote =&gt; 'Henkilön roolia ei voi ilmaista muilla D-alkuisilla koodeilla')</v>
      </c>
    </row>
    <row r="515" spans="1:16" ht="30" hidden="1">
      <c r="B515" s="118">
        <v>17</v>
      </c>
      <c r="C515" s="118">
        <v>95</v>
      </c>
      <c r="D515" s="111" t="s">
        <v>1052</v>
      </c>
      <c r="F515" s="150"/>
      <c r="G515" s="108" t="s">
        <v>840</v>
      </c>
      <c r="H515" s="108" t="s">
        <v>8037</v>
      </c>
      <c r="I515" s="155">
        <v>0</v>
      </c>
      <c r="J515" s="155">
        <v>42</v>
      </c>
      <c r="K515" s="156"/>
      <c r="L515" s="100"/>
      <c r="N515" s="136" t="s">
        <v>9571</v>
      </c>
      <c r="O515" s="136"/>
      <c r="P515" s="238" t="str">
        <f t="shared" si="7"/>
        <v>Label.create(:concept_id =&gt; Concept.find_by_codelist_and_code(17, 'E01').id, :locale =&gt; 'fi', :preflabel =&gt; 'Näyttelijä', :scopenote =&gt; 'Performer in a dramatized production (including a voice actor in an audio production)')</v>
      </c>
    </row>
    <row r="516" spans="1:16" ht="15.75" hidden="1">
      <c r="B516" s="118">
        <v>17</v>
      </c>
      <c r="C516" s="118">
        <v>96</v>
      </c>
      <c r="D516" s="111" t="s">
        <v>643</v>
      </c>
      <c r="F516" s="150"/>
      <c r="G516" s="108" t="s">
        <v>644</v>
      </c>
      <c r="H516" s="108" t="s">
        <v>5665</v>
      </c>
      <c r="I516" s="155">
        <v>0</v>
      </c>
      <c r="J516" s="155"/>
      <c r="K516" s="156"/>
      <c r="L516" s="100"/>
      <c r="N516" s="136" t="s">
        <v>9572</v>
      </c>
      <c r="O516" s="136"/>
      <c r="P516" s="238" t="str">
        <f t="shared" ref="P516:P582" si="8">IF(OR(I516="",IFERROR(FIND("-"&amp;B516&amp;"-","-6-7-8-10-11-26-33-35-36-37-38-39-40-47-52-54-56-63-67-75-78-94-95-101-138-140-"),0)&gt;0,
AND(B516=1,IFERROR(FIND("-"&amp;D516&amp;"-","-12-13-14-"),0)&gt;0),
AND(B516=22,IFERROR(FIND("-"&amp;D516&amp;"-","-04-05-"),0)&gt;0),
AND(B516=34,IFERROR(FIND("-"&amp;D516&amp;"-","-00-01-04-08-09-10-11-12-13-14-15-"),0)&gt;0),
AND(B516=45,IFERROR(FIND("-"&amp;D516&amp;"-","-08-"),0)&gt;0),
AND(B516=49,IFERROR(FIND("-"&amp;D516&amp;"-","-ROW-"),0)&gt;0),
AND(B516=51,IFERROR(FIND("-"&amp;D516&amp;"-","-14-15-36-"),0)&gt;0),
AND(B516=79,IFERROR(FIND("-"&amp;D516&amp;"-","-11-"),0)&gt;0),
AND(B516=102,IFERROR(FIND("-"&amp;D516&amp;"-","-02-"),0)&gt;0)),"",
 IF(AND(N516="",O516=""),"",
  "Label.create(:concept_id =&gt; Concept.find_by_codelist_and_code("&amp;B516&amp;", "&amp;IF(D516="","nil","'"&amp;D516&amp;"'")&amp;").id, "&amp;
  ":locale =&gt; '"&amp;M$2&amp;"'"&amp;", "&amp;
  ":preflabel =&gt; '"&amp;(IF(N516="",G516,N516)&amp;"', "&amp;
  ":scopenote =&gt; "&amp;IF(AND(O516="",H516="",L516=""),"nil","'"&amp; IF(L516="", "",$M$3 &amp; IF(ISERROR(FIND("
", L516))," ","&lt;br&gt;&amp;nbsp;&amp;nbsp;&amp;nbsp;&amp;nbsp;• ") &amp; SUBSTITUTE(SUBSTITUTE(SUBSTITUTE(L516, "&amp;", "&amp;amp;"),"&lt;","&amp;lt;"),"
","&lt;br&gt;&amp;nbsp;&amp;nbsp;&amp;nbsp;&amp;nbsp;• ")) &amp; IF(OR(L516="",H516=""),"","&lt;br&gt;") &amp; SUBSTITUTE(SUBSTITUTE(IF(O516="",H516,O516),"&amp;","&amp;amp;"),"&lt;","&amp;lt;")&amp;"'")&amp;")")
))</f>
        <v>Label.create(:concept_id =&gt; Concept.find_by_codelist_and_code(17, 'E02').id, :locale =&gt; 'fi', :preflabel =&gt; 'Tanssija', :scopenote =&gt; nil)</v>
      </c>
    </row>
    <row r="517" spans="1:16" ht="60" hidden="1">
      <c r="B517" s="118">
        <v>17</v>
      </c>
      <c r="C517" s="118">
        <v>97</v>
      </c>
      <c r="D517" s="111" t="s">
        <v>645</v>
      </c>
      <c r="F517" s="150"/>
      <c r="G517" s="108" t="s">
        <v>836</v>
      </c>
      <c r="H517" s="108" t="s">
        <v>8038</v>
      </c>
      <c r="I517" s="155">
        <v>0</v>
      </c>
      <c r="J517" s="155">
        <v>42</v>
      </c>
      <c r="K517" s="156"/>
      <c r="L517" s="100"/>
      <c r="N517" s="136" t="s">
        <v>9573</v>
      </c>
      <c r="O517" s="136"/>
      <c r="P517" s="238" t="str">
        <f t="shared" si="8"/>
        <v>Label.create(:concept_id =&gt; Concept.find_by_codelist_and_code(17, 'E03').id, :locale =&gt; 'fi', :preflabel =&gt; 'Kertoja', :scopenote =&gt; 'Where the narrator is a character in a dramatized production (including a voice actor in an audio production). For the ‘narrator’ of a non-dramatized audiobook, see code E07')</v>
      </c>
    </row>
    <row r="518" spans="1:16" ht="15.75" hidden="1">
      <c r="B518" s="118">
        <v>17</v>
      </c>
      <c r="C518" s="118">
        <v>98</v>
      </c>
      <c r="D518" s="111" t="s">
        <v>837</v>
      </c>
      <c r="F518" s="150"/>
      <c r="G518" s="108" t="s">
        <v>639</v>
      </c>
      <c r="H518" s="108" t="s">
        <v>5665</v>
      </c>
      <c r="I518" s="155">
        <v>0</v>
      </c>
      <c r="J518" s="155"/>
      <c r="K518" s="156"/>
      <c r="L518" s="100"/>
      <c r="N518" s="136" t="s">
        <v>9574</v>
      </c>
      <c r="O518" s="136"/>
      <c r="P518" s="238" t="str">
        <f t="shared" si="8"/>
        <v>Label.create(:concept_id =&gt; Concept.find_by_codelist_and_code(17, 'E04').id, :locale =&gt; 'fi', :preflabel =&gt; 'Selostaja', :scopenote =&gt; nil)</v>
      </c>
    </row>
    <row r="519" spans="1:16" ht="15.75" hidden="1">
      <c r="B519" s="118">
        <v>17</v>
      </c>
      <c r="C519" s="118">
        <v>99</v>
      </c>
      <c r="D519" s="111" t="s">
        <v>434</v>
      </c>
      <c r="F519" s="150"/>
      <c r="G519" s="108" t="s">
        <v>3583</v>
      </c>
      <c r="H519" s="108" t="s">
        <v>5912</v>
      </c>
      <c r="I519" s="155">
        <v>0</v>
      </c>
      <c r="J519" s="155"/>
      <c r="K519" s="156"/>
      <c r="L519" s="100"/>
      <c r="N519" s="136" t="s">
        <v>9575</v>
      </c>
      <c r="O519" s="136"/>
      <c r="P519" s="238" t="str">
        <f t="shared" si="8"/>
        <v>Label.create(:concept_id =&gt; Concept.find_by_codelist_and_code(17, 'E05').id, :locale =&gt; 'fi', :preflabel =&gt; 'Laulaja, laulusolisti', :scopenote =&gt; 'Singer etc')</v>
      </c>
    </row>
    <row r="520" spans="1:16" ht="15.75" hidden="1">
      <c r="B520" s="118">
        <v>17</v>
      </c>
      <c r="C520" s="118">
        <v>100</v>
      </c>
      <c r="D520" s="111" t="s">
        <v>435</v>
      </c>
      <c r="F520" s="150"/>
      <c r="G520" s="108" t="s">
        <v>1036</v>
      </c>
      <c r="H520" s="108" t="s">
        <v>5665</v>
      </c>
      <c r="I520" s="155">
        <v>0</v>
      </c>
      <c r="J520" s="155"/>
      <c r="K520" s="156"/>
      <c r="L520" s="100"/>
      <c r="N520" s="136" t="s">
        <v>9576</v>
      </c>
      <c r="O520" s="136"/>
      <c r="P520" s="238" t="str">
        <f t="shared" si="8"/>
        <v>Label.create(:concept_id =&gt; Concept.find_by_codelist_and_code(17, 'E06').id, :locale =&gt; 'fi', :preflabel =&gt; 'Soolosoittaja', :scopenote =&gt; nil)</v>
      </c>
    </row>
    <row r="521" spans="1:16" ht="15.75" hidden="1">
      <c r="B521" s="118">
        <v>17</v>
      </c>
      <c r="C521" s="118">
        <v>101</v>
      </c>
      <c r="D521" s="111" t="s">
        <v>1037</v>
      </c>
      <c r="F521" s="150"/>
      <c r="G521" s="108" t="s">
        <v>3584</v>
      </c>
      <c r="H521" s="108" t="s">
        <v>5913</v>
      </c>
      <c r="I521" s="155">
        <v>0</v>
      </c>
      <c r="J521" s="155"/>
      <c r="K521" s="156"/>
      <c r="L521" s="100"/>
      <c r="N521" s="136" t="s">
        <v>9577</v>
      </c>
      <c r="O521" s="136"/>
      <c r="P521" s="238" t="str">
        <f t="shared" si="8"/>
        <v>Label.create(:concept_id =&gt; Concept.find_by_codelist_and_code(17, 'E07').id, :locale =&gt; 'fi', :preflabel =&gt; 'Lukija', :scopenote =&gt; 'Reader of recorded text, as in an audiobook')</v>
      </c>
    </row>
    <row r="522" spans="1:16" ht="30" hidden="1">
      <c r="B522" s="118">
        <v>17</v>
      </c>
      <c r="C522" s="118">
        <v>102</v>
      </c>
      <c r="D522" s="111" t="s">
        <v>3949</v>
      </c>
      <c r="F522" s="150"/>
      <c r="G522" s="108" t="s">
        <v>4057</v>
      </c>
      <c r="H522" s="108" t="s">
        <v>5914</v>
      </c>
      <c r="I522" s="155">
        <v>0</v>
      </c>
      <c r="J522" s="155"/>
      <c r="K522" s="156"/>
      <c r="L522" s="100"/>
      <c r="N522" s="136" t="s">
        <v>9578</v>
      </c>
      <c r="O522" s="136"/>
      <c r="P522" s="238" t="str">
        <f t="shared" si="8"/>
        <v>Label.create(:concept_id =&gt; Concept.find_by_codelist_and_code(17, 'E08').id, :locale =&gt; 'fi', :preflabel =&gt; 'Musiikkiesityksen esittäjä', :scopenote =&gt; 'Name of a musical group in a performing role')</v>
      </c>
    </row>
    <row r="523" spans="1:16" ht="15.75" hidden="1">
      <c r="B523" s="118">
        <v>17</v>
      </c>
      <c r="C523" s="118">
        <v>103</v>
      </c>
      <c r="D523" s="111" t="s">
        <v>4534</v>
      </c>
      <c r="F523" s="150"/>
      <c r="G523" s="108" t="s">
        <v>4535</v>
      </c>
      <c r="H523" s="108" t="s">
        <v>5915</v>
      </c>
      <c r="I523" s="155">
        <v>15</v>
      </c>
      <c r="J523" s="155"/>
      <c r="K523" s="156"/>
      <c r="L523" s="100"/>
      <c r="N523" s="136" t="s">
        <v>9579</v>
      </c>
      <c r="O523" s="136"/>
      <c r="P523" s="238" t="str">
        <f t="shared" si="8"/>
        <v>Label.create(:concept_id =&gt; Concept.find_by_codelist_and_code(17, 'E09').id, :locale =&gt; 'fi', :preflabel =&gt; 'Puhuja', :scopenote =&gt; 'Of a speech, lecture etc')</v>
      </c>
    </row>
    <row r="524" spans="1:16" ht="30" hidden="1">
      <c r="B524" s="118">
        <v>17</v>
      </c>
      <c r="C524" s="118">
        <v>104</v>
      </c>
      <c r="D524" s="111" t="s">
        <v>7171</v>
      </c>
      <c r="F524" s="150"/>
      <c r="G524" s="108" t="s">
        <v>7172</v>
      </c>
      <c r="H524" s="108" t="s">
        <v>7180</v>
      </c>
      <c r="I524" s="155">
        <v>32</v>
      </c>
      <c r="J524" s="155"/>
      <c r="K524" s="156"/>
      <c r="L524" s="100"/>
      <c r="N524" s="136" t="s">
        <v>9580</v>
      </c>
      <c r="O524" s="136"/>
      <c r="P524" s="238" t="str">
        <f t="shared" si="8"/>
        <v>Label.create(:concept_id =&gt; Concept.find_by_codelist_and_code(17, 'E10').id, :locale =&gt; 'fi', :preflabel =&gt; 'Juontaja', :scopenote =&gt; 'Introduces and links other contributors and material, eg within a documentary')</v>
      </c>
    </row>
    <row r="525" spans="1:16" s="246" customFormat="1" ht="30.75">
      <c r="A525" s="246" t="s">
        <v>13124</v>
      </c>
      <c r="B525" s="247">
        <v>17</v>
      </c>
      <c r="C525" s="247">
        <v>105</v>
      </c>
      <c r="D525" s="248" t="s">
        <v>13901</v>
      </c>
      <c r="E525" s="248"/>
      <c r="F525" s="248"/>
      <c r="G525" s="249" t="s">
        <v>13902</v>
      </c>
      <c r="H525" s="249" t="s">
        <v>14297</v>
      </c>
      <c r="I525" s="250">
        <v>62</v>
      </c>
      <c r="J525" s="250"/>
      <c r="K525" s="251"/>
      <c r="L525" s="252"/>
      <c r="M525" s="253"/>
      <c r="N525" s="259" t="s">
        <v>14298</v>
      </c>
      <c r="O525" s="254"/>
      <c r="P525" s="255"/>
    </row>
    <row r="526" spans="1:16" ht="45" hidden="1">
      <c r="B526" s="118">
        <v>17</v>
      </c>
      <c r="C526" s="118">
        <v>106</v>
      </c>
      <c r="D526" s="111" t="s">
        <v>1217</v>
      </c>
      <c r="F526" s="150"/>
      <c r="G526" s="108" t="s">
        <v>3874</v>
      </c>
      <c r="H526" s="108" t="s">
        <v>5916</v>
      </c>
      <c r="I526" s="155">
        <v>0</v>
      </c>
      <c r="J526" s="155"/>
      <c r="K526" s="156"/>
      <c r="L526" s="100"/>
      <c r="N526" s="136" t="s">
        <v>9581</v>
      </c>
      <c r="O526" s="136" t="s">
        <v>9582</v>
      </c>
      <c r="P526" s="238" t="str">
        <f t="shared" si="8"/>
        <v>Label.create(:concept_id =&gt; Concept.find_by_codelist_and_code(17, 'E99').id, :locale =&gt; 'fi', :preflabel =&gt; 'Muu esittäjä', :scopenote =&gt; 'Henkilön roolia ei voi ilmaista muilla E-alkuisilla koodeilla')</v>
      </c>
    </row>
    <row r="527" spans="1:16" ht="15.75" hidden="1">
      <c r="B527" s="118">
        <v>17</v>
      </c>
      <c r="C527" s="118">
        <v>107</v>
      </c>
      <c r="D527" s="111" t="s">
        <v>1183</v>
      </c>
      <c r="F527" s="150"/>
      <c r="G527" s="108" t="s">
        <v>582</v>
      </c>
      <c r="H527" s="108" t="s">
        <v>5917</v>
      </c>
      <c r="I527" s="155">
        <v>0</v>
      </c>
      <c r="J527" s="155"/>
      <c r="K527" s="156"/>
      <c r="L527" s="100"/>
      <c r="N527" s="136" t="s">
        <v>9583</v>
      </c>
      <c r="O527" s="136"/>
      <c r="P527" s="238" t="str">
        <f t="shared" si="8"/>
        <v>Label.create(:concept_id =&gt; Concept.find_by_codelist_and_code(17, 'F01').id, :locale =&gt; 'fi', :preflabel =&gt; 'Kuvaaja', :scopenote =&gt; 'Cinematographer, etc')</v>
      </c>
    </row>
    <row r="528" spans="1:16" ht="15.75" hidden="1">
      <c r="B528" s="118">
        <v>17</v>
      </c>
      <c r="C528" s="118">
        <v>109</v>
      </c>
      <c r="D528" s="111" t="s">
        <v>5372</v>
      </c>
      <c r="F528" s="150"/>
      <c r="G528" s="108" t="s">
        <v>5410</v>
      </c>
      <c r="H528" s="108" t="s">
        <v>5665</v>
      </c>
      <c r="I528" s="155">
        <v>25</v>
      </c>
      <c r="J528" s="155"/>
      <c r="K528" s="156"/>
      <c r="L528" s="100"/>
      <c r="N528" s="136" t="s">
        <v>9584</v>
      </c>
      <c r="O528" s="136"/>
      <c r="P528" s="238" t="str">
        <f t="shared" si="8"/>
        <v>Label.create(:concept_id =&gt; Concept.find_by_codelist_and_code(17, 'F02').id, :locale =&gt; 'fi', :preflabel =&gt; 'Elokuvan tai videon toimittaja', :scopenote =&gt; nil)</v>
      </c>
    </row>
    <row r="529" spans="2:16" ht="15.75" hidden="1">
      <c r="B529" s="118">
        <v>17</v>
      </c>
      <c r="C529" s="118">
        <v>110</v>
      </c>
      <c r="D529" s="111" t="s">
        <v>774</v>
      </c>
      <c r="F529" s="150"/>
      <c r="G529" s="108" t="s">
        <v>3805</v>
      </c>
      <c r="H529" s="108" t="s">
        <v>5918</v>
      </c>
      <c r="I529" s="155">
        <v>0</v>
      </c>
      <c r="J529" s="155"/>
      <c r="K529" s="156"/>
      <c r="L529" s="100"/>
      <c r="N529" s="136" t="s">
        <v>9585</v>
      </c>
      <c r="O529" s="136"/>
      <c r="P529" s="238" t="str">
        <f t="shared" si="8"/>
        <v>Label.create(:concept_id =&gt; Concept.find_by_codelist_and_code(17, 'F99').id, :locale =&gt; 'fi', :preflabel =&gt; 'Muu tallentaja', :scopenote =&gt; 'Other type of recording not specified above')</v>
      </c>
    </row>
    <row r="530" spans="2:16" ht="45" hidden="1">
      <c r="B530" s="118">
        <v>17</v>
      </c>
      <c r="C530" s="118">
        <v>111</v>
      </c>
      <c r="D530" s="111" t="s">
        <v>2070</v>
      </c>
      <c r="F530" s="150"/>
      <c r="G530" s="108" t="s">
        <v>2381</v>
      </c>
      <c r="H530" s="108" t="s">
        <v>5919</v>
      </c>
      <c r="I530" s="155">
        <v>2</v>
      </c>
      <c r="J530" s="155"/>
      <c r="K530" s="156"/>
      <c r="L530" s="100"/>
      <c r="N530" s="136" t="s">
        <v>9586</v>
      </c>
      <c r="O530" s="136"/>
      <c r="P530" s="238" t="str">
        <f t="shared" si="8"/>
        <v>Label.create(:concept_id =&gt; Concept.find_by_codelist_and_code(17, 'Z01').id, :locale =&gt; 'fi', :preflabel =&gt; 'Avustaja', :scopenote =&gt; 'May be associated with any contributor role, and placement should therefore be controlled by contributor sequence numbering')</v>
      </c>
    </row>
    <row r="531" spans="2:16" ht="15.75" hidden="1">
      <c r="B531" s="118">
        <v>17</v>
      </c>
      <c r="C531" s="118">
        <v>112</v>
      </c>
      <c r="D531" s="111" t="s">
        <v>7173</v>
      </c>
      <c r="F531" s="150"/>
      <c r="G531" s="108" t="s">
        <v>7189</v>
      </c>
      <c r="H531" s="108">
        <v>0</v>
      </c>
      <c r="I531" s="155">
        <v>32</v>
      </c>
      <c r="J531" s="155"/>
      <c r="K531" s="156"/>
      <c r="L531" s="100"/>
      <c r="N531" s="136" t="s">
        <v>9587</v>
      </c>
      <c r="O531" s="136" t="s">
        <v>9588</v>
      </c>
      <c r="P531" s="238" t="str">
        <f t="shared" si="8"/>
        <v>Label.create(:concept_id =&gt; Concept.find_by_codelist_and_code(17, 'Z02').id, :locale =&gt; 'fi', :preflabel =&gt; 'Kunnianosoituksen kohde', :scopenote =&gt; 'esim. juhlakirjoissa')</v>
      </c>
    </row>
    <row r="532" spans="2:16" ht="30" hidden="1">
      <c r="B532" s="118">
        <v>17</v>
      </c>
      <c r="C532" s="118">
        <v>113</v>
      </c>
      <c r="D532" s="111" t="s">
        <v>8409</v>
      </c>
      <c r="F532" s="150"/>
      <c r="G532" s="108" t="s">
        <v>8410</v>
      </c>
      <c r="H532" s="108" t="s">
        <v>13206</v>
      </c>
      <c r="I532" s="155">
        <v>48</v>
      </c>
      <c r="J532" s="155"/>
      <c r="K532" s="156"/>
      <c r="L532" s="100"/>
      <c r="N532" s="136" t="s">
        <v>9589</v>
      </c>
      <c r="O532" s="136"/>
      <c r="P532" s="238" t="str">
        <f t="shared" si="8"/>
        <v>Label.create(:concept_id =&gt; Concept.find_by_codelist_and_code(17, 'Z03').id, :locale =&gt; 'fi', :preflabel =&gt; 'Soveltava lainsäädäntö', :scopenote =&gt; 'For publication of laws, regulations, rulings etc. Only for use in ONIX 3.0 or later')</v>
      </c>
    </row>
    <row r="533" spans="2:16" ht="45" hidden="1">
      <c r="B533" s="118">
        <v>17</v>
      </c>
      <c r="C533" s="118">
        <v>114</v>
      </c>
      <c r="D533" s="111" t="s">
        <v>8579</v>
      </c>
      <c r="F533" s="111"/>
      <c r="G533" s="108" t="s">
        <v>8580</v>
      </c>
      <c r="H533" s="108" t="s">
        <v>13207</v>
      </c>
      <c r="I533" s="155">
        <v>49</v>
      </c>
      <c r="J533" s="155"/>
      <c r="K533" s="156"/>
      <c r="L533" s="100"/>
      <c r="N533" s="136" t="s">
        <v>9590</v>
      </c>
      <c r="O533" s="136"/>
      <c r="P533" s="238" t="str">
        <f t="shared" si="8"/>
        <v>Label.create(:concept_id =&gt; Concept.find_by_codelist_and_code(17, 'Z04').id, :locale =&gt; 'fi', :preflabel =&gt; 'Vertaisarvioitu', :scopenote =&gt; 'Use with &amp;lt;UnnamedPersons&gt; code 02 as a ‘flag’ to indicate the publication is anonymously peer-reviewed. Only for use in ONIX 3.0 or later')</v>
      </c>
    </row>
    <row r="534" spans="2:16" ht="45" hidden="1">
      <c r="B534" s="118">
        <v>17</v>
      </c>
      <c r="C534" s="118">
        <v>115</v>
      </c>
      <c r="D534" s="111" t="s">
        <v>4859</v>
      </c>
      <c r="F534" s="150"/>
      <c r="G534" s="108" t="s">
        <v>4860</v>
      </c>
      <c r="H534" s="108" t="s">
        <v>5920</v>
      </c>
      <c r="I534" s="155">
        <v>20</v>
      </c>
      <c r="J534" s="155"/>
      <c r="K534" s="156"/>
      <c r="L534" s="100"/>
      <c r="N534" s="136" t="s">
        <v>9591</v>
      </c>
      <c r="O534" s="136" t="s">
        <v>12830</v>
      </c>
      <c r="P534" s="238" t="str">
        <f t="shared" si="8"/>
        <v>Label.create(:concept_id =&gt; Concept.find_by_codelist_and_code(17, 'Z98').id, :locale =&gt; 'fi', :preflabel =&gt; 'Useita rooleja', :scopenote =&gt; 'Käytetään vain, jos kentässä P.7.47 Nimeämättömät tekijät on käytetty koodia 03 ynnä muut tai koodia 04 useita tekijöitä')</v>
      </c>
    </row>
    <row r="535" spans="2:16" ht="30" hidden="1">
      <c r="B535" s="118">
        <v>17</v>
      </c>
      <c r="C535" s="118">
        <v>116</v>
      </c>
      <c r="D535" s="111" t="s">
        <v>955</v>
      </c>
      <c r="F535" s="150"/>
      <c r="G535" s="108" t="s">
        <v>1849</v>
      </c>
      <c r="H535" s="108" t="s">
        <v>5921</v>
      </c>
      <c r="I535" s="155">
        <v>0</v>
      </c>
      <c r="J535" s="155"/>
      <c r="K535" s="156"/>
      <c r="L535" s="100"/>
      <c r="N535" s="136" t="s">
        <v>9592</v>
      </c>
      <c r="O535" s="136"/>
      <c r="P535" s="238" t="str">
        <f t="shared" si="8"/>
        <v>Label.create(:concept_id =&gt; Concept.find_by_codelist_and_code(17, 'Z99').id, :locale =&gt; 'fi', :preflabel =&gt; 'Muu', :scopenote =&gt; 'Other creative responsibility not falling within A to F above')</v>
      </c>
    </row>
    <row r="536" spans="2:16" ht="30" hidden="1">
      <c r="B536" s="143">
        <v>18</v>
      </c>
      <c r="C536" s="143">
        <v>0</v>
      </c>
      <c r="D536" s="144"/>
      <c r="E536" s="144"/>
      <c r="F536" s="235"/>
      <c r="G536" s="145" t="s">
        <v>2344</v>
      </c>
      <c r="H536" s="145" t="s">
        <v>5665</v>
      </c>
      <c r="I536" s="236">
        <v>0</v>
      </c>
      <c r="J536" s="236"/>
      <c r="K536" s="237">
        <v>1</v>
      </c>
      <c r="L536" s="101" t="s">
        <v>7638</v>
      </c>
      <c r="N536" s="136" t="s">
        <v>9593</v>
      </c>
      <c r="O536" s="136"/>
      <c r="P536" s="238" t="str">
        <f t="shared" si="8"/>
        <v>Label.create(:concept_id =&gt; Concept.find_by_codelist_and_code(18, nil).id, :locale =&gt; 'fi', :preflabel =&gt; 'Nimen tyyppi', :scopenote =&gt; 'Käytä yhdessä &amp;lt;NameType&gt; &amp;lt;x414&gt;')</v>
      </c>
    </row>
    <row r="537" spans="2:16" ht="15.75" hidden="1">
      <c r="B537" s="118">
        <v>18</v>
      </c>
      <c r="C537" s="118">
        <v>1</v>
      </c>
      <c r="D537" s="111" t="s">
        <v>4291</v>
      </c>
      <c r="F537" s="150"/>
      <c r="G537" s="108" t="s">
        <v>4292</v>
      </c>
      <c r="H537" s="108" t="s">
        <v>9054</v>
      </c>
      <c r="I537" s="155">
        <v>0</v>
      </c>
      <c r="J537" s="155">
        <v>54</v>
      </c>
      <c r="K537" s="156"/>
      <c r="L537" s="100"/>
      <c r="N537" s="136" t="s">
        <v>9358</v>
      </c>
      <c r="O537" s="136"/>
      <c r="P537" s="238" t="str">
        <f t="shared" si="8"/>
        <v>Label.create(:concept_id =&gt; Concept.find_by_codelist_and_code(18, '00').id, :locale =&gt; 'fi', :preflabel =&gt; 'Määrittelemätön', :scopenote =&gt; 'Usually the name as it is presented on the book')</v>
      </c>
    </row>
    <row r="538" spans="2:16" ht="30" hidden="1">
      <c r="B538" s="118">
        <v>18</v>
      </c>
      <c r="C538" s="118">
        <v>2</v>
      </c>
      <c r="D538" s="111" t="s">
        <v>1557</v>
      </c>
      <c r="F538" s="150"/>
      <c r="G538" s="108" t="s">
        <v>2966</v>
      </c>
      <c r="H538" s="108" t="s">
        <v>5922</v>
      </c>
      <c r="I538" s="155">
        <v>0</v>
      </c>
      <c r="J538" s="155"/>
      <c r="K538" s="156"/>
      <c r="L538" s="100"/>
      <c r="N538" s="136" t="s">
        <v>9594</v>
      </c>
      <c r="O538" s="136"/>
      <c r="P538" s="238" t="str">
        <f t="shared" si="8"/>
        <v>Label.create(:concept_id =&gt; Concept.find_by_codelist_and_code(18, '01').id, :locale =&gt; 'fi', :preflabel =&gt; 'Pseudonyymi, nimimerkki', :scopenote =&gt; 'May be used to give a well-known pseudonym, where the primary name is a ‘real’ name')</v>
      </c>
    </row>
    <row r="539" spans="2:16" ht="15.75" hidden="1">
      <c r="B539" s="118">
        <v>18</v>
      </c>
      <c r="C539" s="118">
        <v>3</v>
      </c>
      <c r="D539" s="111" t="s">
        <v>1556</v>
      </c>
      <c r="F539" s="150"/>
      <c r="G539" s="108" t="s">
        <v>2845</v>
      </c>
      <c r="H539" s="108" t="s">
        <v>5665</v>
      </c>
      <c r="I539" s="155">
        <v>0</v>
      </c>
      <c r="J539" s="155"/>
      <c r="K539" s="156"/>
      <c r="L539" s="100"/>
      <c r="N539" s="136" t="s">
        <v>9595</v>
      </c>
      <c r="O539" s="136"/>
      <c r="P539" s="238" t="str">
        <f t="shared" si="8"/>
        <v>Label.create(:concept_id =&gt; Concept.find_by_codelist_and_code(18, '02').id, :locale =&gt; 'fi', :preflabel =&gt; 'Auktorisoitu nimimuoto', :scopenote =&gt; nil)</v>
      </c>
    </row>
    <row r="540" spans="2:16" ht="15.75" hidden="1">
      <c r="B540" s="118">
        <v>18</v>
      </c>
      <c r="C540" s="118">
        <v>4</v>
      </c>
      <c r="D540" s="111" t="s">
        <v>1931</v>
      </c>
      <c r="F540" s="150"/>
      <c r="G540" s="108" t="s">
        <v>2316</v>
      </c>
      <c r="H540" s="108" t="s">
        <v>7201</v>
      </c>
      <c r="I540" s="155">
        <v>0</v>
      </c>
      <c r="J540" s="155"/>
      <c r="K540" s="156"/>
      <c r="L540" s="100"/>
      <c r="N540" s="136" t="s">
        <v>9596</v>
      </c>
      <c r="O540" s="136"/>
      <c r="P540" s="238" t="str">
        <f t="shared" si="8"/>
        <v>Label.create(:concept_id =&gt; Concept.find_by_codelist_and_code(18, '03').id, :locale =&gt; 'fi', :preflabel =&gt; 'Aikaisempi nimi', :scopenote =&gt; 'Use only within &amp;lt;AlternativeName&gt;')</v>
      </c>
    </row>
    <row r="541" spans="2:16" ht="30" hidden="1">
      <c r="B541" s="118">
        <v>18</v>
      </c>
      <c r="C541" s="118">
        <v>5</v>
      </c>
      <c r="D541" s="111" t="s">
        <v>476</v>
      </c>
      <c r="F541" s="150"/>
      <c r="G541" s="108" t="s">
        <v>13531</v>
      </c>
      <c r="H541" s="108" t="s">
        <v>5923</v>
      </c>
      <c r="I541" s="155">
        <v>12</v>
      </c>
      <c r="J541" s="155"/>
      <c r="K541" s="156"/>
      <c r="L541" s="100"/>
      <c r="N541" s="136" t="s">
        <v>9597</v>
      </c>
      <c r="O541" s="136" t="s">
        <v>9598</v>
      </c>
      <c r="P541" s="238" t="str">
        <f t="shared" si="8"/>
        <v>Label.create(:concept_id =&gt; Concept.find_by_codelist_and_code(18, '04').id, :locale =&gt; 'fi', :preflabel =&gt; 'Virallinen nimi', :scopenote =&gt; 'Pseudonyymin lisäksi voidaan tarvittaessa ilmoittaa myös virallinen nimi')</v>
      </c>
    </row>
    <row r="542" spans="2:16" ht="45" hidden="1">
      <c r="B542" s="118">
        <v>18</v>
      </c>
      <c r="C542" s="118">
        <v>6</v>
      </c>
      <c r="D542" s="111" t="s">
        <v>1658</v>
      </c>
      <c r="F542" s="150"/>
      <c r="G542" s="108" t="s">
        <v>9085</v>
      </c>
      <c r="H542" s="108" t="s">
        <v>9086</v>
      </c>
      <c r="I542" s="155">
        <v>16</v>
      </c>
      <c r="J542" s="155">
        <v>54</v>
      </c>
      <c r="K542" s="156"/>
      <c r="L542" s="100"/>
      <c r="N542" s="136" t="s">
        <v>9599</v>
      </c>
      <c r="O542" s="136" t="s">
        <v>12831</v>
      </c>
      <c r="P542" s="238" t="str">
        <f t="shared" si="8"/>
        <v>Label.create(:concept_id =&gt; Concept.find_by_codelist_and_code(18, '05').id, :locale =&gt; 'fi', :preflabel =&gt; 'Ensisijaisen nimen translitteroitu tai käännetty muoto', :scopenote =&gt; 'Käytetään vain Vaihtoehtoinen nimi -ryhmässä (&amp;lt;AlternativeName&gt;), kun ensisijaisen nimen tyyppi on määrittelemätön')</v>
      </c>
    </row>
    <row r="543" spans="2:16" ht="15.75" hidden="1">
      <c r="B543" s="118">
        <v>18</v>
      </c>
      <c r="C543" s="118">
        <v>7</v>
      </c>
      <c r="D543" s="111" t="s">
        <v>1247</v>
      </c>
      <c r="F543" s="150"/>
      <c r="G543" s="108" t="s">
        <v>7200</v>
      </c>
      <c r="H543" s="108" t="s">
        <v>7201</v>
      </c>
      <c r="I543" s="155">
        <v>33</v>
      </c>
      <c r="J543" s="155"/>
      <c r="K543" s="156"/>
      <c r="L543" s="100"/>
      <c r="N543" s="136" t="s">
        <v>9600</v>
      </c>
      <c r="O543" s="136"/>
      <c r="P543" s="238" t="str">
        <f t="shared" si="8"/>
        <v>Label.create(:concept_id =&gt; Concept.find_by_codelist_and_code(18, '06').id, :locale =&gt; 'fi', :preflabel =&gt; 'Myöhempi nimi', :scopenote =&gt; 'Use only within &amp;lt;AlternativeName&gt;')</v>
      </c>
    </row>
    <row r="544" spans="2:16" ht="30" hidden="1">
      <c r="B544" s="118">
        <v>18</v>
      </c>
      <c r="C544" s="118">
        <v>8</v>
      </c>
      <c r="D544" s="111" t="s">
        <v>1248</v>
      </c>
      <c r="F544" s="111"/>
      <c r="G544" s="108" t="s">
        <v>8581</v>
      </c>
      <c r="H544" s="108" t="s">
        <v>13208</v>
      </c>
      <c r="I544" s="155">
        <v>49</v>
      </c>
      <c r="J544" s="155"/>
      <c r="K544" s="156"/>
      <c r="L544" s="100"/>
      <c r="N544" s="136" t="s">
        <v>9601</v>
      </c>
      <c r="O544" s="136" t="s">
        <v>13751</v>
      </c>
      <c r="P544" s="238" t="str">
        <f t="shared" si="8"/>
        <v>Label.create(:concept_id =&gt; Concept.find_by_codelist_and_code(18, '07').id, :locale =&gt; 'fi', :preflabel =&gt; 'Kuvitteellisen hahmon nimi', :scopenote =&gt; 'Käytä vain ONIX 3.0-sanomilla tai ONIX:in myöhemmissä versioissa &amp;lt;NameAsSubject&gt;:in yhteydessä')</v>
      </c>
    </row>
    <row r="545" spans="1:16" ht="30" hidden="1">
      <c r="B545" s="143">
        <v>19</v>
      </c>
      <c r="C545" s="143">
        <v>0</v>
      </c>
      <c r="D545" s="144"/>
      <c r="E545" s="144"/>
      <c r="F545" s="235"/>
      <c r="G545" s="145" t="s">
        <v>3297</v>
      </c>
      <c r="H545" s="145" t="s">
        <v>5665</v>
      </c>
      <c r="I545" s="236">
        <v>0</v>
      </c>
      <c r="J545" s="236"/>
      <c r="K545" s="237">
        <v>1</v>
      </c>
      <c r="L545" s="101" t="s">
        <v>7640</v>
      </c>
      <c r="N545" s="136" t="s">
        <v>9602</v>
      </c>
      <c r="O545" s="136"/>
      <c r="P545" s="238" t="str">
        <f t="shared" si="8"/>
        <v>Label.create(:concept_id =&gt; Concept.find_by_codelist_and_code(19, nil).id, :locale =&gt; 'fi', :preflabel =&gt; 'Nimeämättömät tekijät', :scopenote =&gt; 'Käytä yhdessä &amp;lt;UnnamedPersons&gt; &amp;lt;b249&gt;')</v>
      </c>
    </row>
    <row r="546" spans="1:16" ht="15.75" hidden="1">
      <c r="B546" s="118">
        <v>19</v>
      </c>
      <c r="C546" s="118">
        <v>1</v>
      </c>
      <c r="D546" s="111" t="s">
        <v>1557</v>
      </c>
      <c r="F546" s="150"/>
      <c r="G546" s="108" t="s">
        <v>3298</v>
      </c>
      <c r="H546" s="108" t="s">
        <v>5665</v>
      </c>
      <c r="I546" s="155">
        <v>0</v>
      </c>
      <c r="J546" s="155"/>
      <c r="K546" s="156"/>
      <c r="L546" s="100"/>
      <c r="N546" s="136" t="s">
        <v>9603</v>
      </c>
      <c r="O546" s="136"/>
      <c r="P546" s="238" t="str">
        <f t="shared" si="8"/>
        <v>Label.create(:concept_id =&gt; Concept.find_by_codelist_and_code(19, '01').id, :locale =&gt; 'fi', :preflabel =&gt; 'Tuntematon', :scopenote =&gt; nil)</v>
      </c>
    </row>
    <row r="547" spans="1:16" ht="45" hidden="1">
      <c r="B547" s="118">
        <v>19</v>
      </c>
      <c r="C547" s="118">
        <v>2</v>
      </c>
      <c r="D547" s="111" t="s">
        <v>1556</v>
      </c>
      <c r="F547" s="150"/>
      <c r="G547" s="108" t="s">
        <v>3328</v>
      </c>
      <c r="H547" s="108" t="s">
        <v>13209</v>
      </c>
      <c r="I547" s="155">
        <v>0</v>
      </c>
      <c r="J547" s="155">
        <v>49</v>
      </c>
      <c r="K547" s="156"/>
      <c r="L547" s="100"/>
      <c r="N547" s="136" t="s">
        <v>9604</v>
      </c>
      <c r="O547" s="136"/>
      <c r="P547" s="238" t="str">
        <f t="shared" si="8"/>
        <v>Label.create(:concept_id =&gt; Concept.find_by_codelist_and_code(19, '02').id, :locale =&gt; 'fi', :preflabel =&gt; 'Anonyymi', :scopenote =&gt; 'Note that Anonymous can be interpreted as singular or plural. A real name can be provided using &amp;lt;AlternativeName&gt; where it is generally known')</v>
      </c>
    </row>
    <row r="548" spans="1:16" ht="30" hidden="1">
      <c r="B548" s="118">
        <v>19</v>
      </c>
      <c r="C548" s="118">
        <v>3</v>
      </c>
      <c r="D548" s="111" t="s">
        <v>1931</v>
      </c>
      <c r="F548" s="150"/>
      <c r="G548" s="108" t="s">
        <v>3329</v>
      </c>
      <c r="H548" s="108" t="s">
        <v>13210</v>
      </c>
      <c r="I548" s="155">
        <v>0</v>
      </c>
      <c r="J548" s="155"/>
      <c r="K548" s="156"/>
      <c r="L548" s="100"/>
      <c r="N548" s="136" t="s">
        <v>9605</v>
      </c>
      <c r="O548" s="136" t="s">
        <v>12832</v>
      </c>
      <c r="P548" s="238" t="str">
        <f t="shared" si="8"/>
        <v>Label.create(:concept_id =&gt; Concept.find_by_codelist_and_code(19, '03').id, :locale =&gt; 'fi', :preflabel =&gt; 'Ynnä muut', :scopenote =&gt; 'Vain osa tekijöistä on mainittu nimeltä')</v>
      </c>
    </row>
    <row r="549" spans="1:16" ht="45" hidden="1">
      <c r="B549" s="118">
        <v>19</v>
      </c>
      <c r="C549" s="118">
        <v>4</v>
      </c>
      <c r="D549" s="111" t="s">
        <v>2086</v>
      </c>
      <c r="F549" s="150"/>
      <c r="G549" s="108" t="s">
        <v>8610</v>
      </c>
      <c r="H549" s="108" t="s">
        <v>13211</v>
      </c>
      <c r="I549" s="155">
        <v>2</v>
      </c>
      <c r="J549" s="155">
        <v>49</v>
      </c>
      <c r="K549" s="156"/>
      <c r="L549" s="100"/>
      <c r="N549" s="136" t="s">
        <v>9606</v>
      </c>
      <c r="O549" s="136" t="s">
        <v>12833</v>
      </c>
      <c r="P549" s="238" t="str">
        <f t="shared" si="8"/>
        <v>Label.create(:concept_id =&gt; Concept.find_by_codelist_and_code(19, '04').id, :locale =&gt; 'fi', :preflabel =&gt; 'Useita tekijöitä', :scopenote =&gt; 'Tuotteeseen kuuluu eri tekijöiden teoksia')</v>
      </c>
    </row>
    <row r="550" spans="1:16" ht="30" hidden="1">
      <c r="B550" s="118">
        <v>19</v>
      </c>
      <c r="C550" s="118">
        <v>5</v>
      </c>
      <c r="D550" s="111" t="s">
        <v>1658</v>
      </c>
      <c r="F550" s="150"/>
      <c r="G550" s="108" t="s">
        <v>8682</v>
      </c>
      <c r="H550" s="108" t="s">
        <v>13212</v>
      </c>
      <c r="I550" s="155">
        <v>8</v>
      </c>
      <c r="J550" s="155">
        <v>49</v>
      </c>
      <c r="K550" s="156"/>
      <c r="L550" s="100"/>
      <c r="N550" s="136" t="s">
        <v>9607</v>
      </c>
      <c r="O550" s="136" t="s">
        <v>9608</v>
      </c>
      <c r="P550" s="238" t="str">
        <f t="shared" si="8"/>
        <v>Label.create(:concept_id =&gt; Concept.find_by_codelist_and_code(19, '05').id, :locale =&gt; 'fi', :preflabel =&gt; 'Syntetisoitu miesääni', :scopenote =&gt; 'Käytä tekijän rooli E07 lukija kanssa')</v>
      </c>
    </row>
    <row r="551" spans="1:16" ht="30" hidden="1">
      <c r="B551" s="118">
        <v>19</v>
      </c>
      <c r="C551" s="118">
        <v>6</v>
      </c>
      <c r="D551" s="111" t="s">
        <v>1247</v>
      </c>
      <c r="F551" s="150"/>
      <c r="G551" s="108" t="s">
        <v>8683</v>
      </c>
      <c r="H551" s="108" t="s">
        <v>13212</v>
      </c>
      <c r="I551" s="155">
        <v>8</v>
      </c>
      <c r="J551" s="155">
        <v>49</v>
      </c>
      <c r="K551" s="156"/>
      <c r="L551" s="100"/>
      <c r="N551" s="136" t="s">
        <v>9609</v>
      </c>
      <c r="O551" s="136" t="s">
        <v>9608</v>
      </c>
      <c r="P551" s="238" t="str">
        <f t="shared" si="8"/>
        <v>Label.create(:concept_id =&gt; Concept.find_by_codelist_and_code(19, '06').id, :locale =&gt; 'fi', :preflabel =&gt; 'Syntetisoitu naisääni', :scopenote =&gt; 'Käytä tekijän rooli E07 lukija kanssa')</v>
      </c>
    </row>
    <row r="552" spans="1:16" ht="30" hidden="1">
      <c r="B552" s="118">
        <v>19</v>
      </c>
      <c r="C552" s="118">
        <v>7</v>
      </c>
      <c r="D552" s="111" t="s">
        <v>1248</v>
      </c>
      <c r="F552" s="150"/>
      <c r="G552" s="108" t="s">
        <v>8684</v>
      </c>
      <c r="H552" s="108" t="s">
        <v>13212</v>
      </c>
      <c r="I552" s="155">
        <v>8</v>
      </c>
      <c r="J552" s="155">
        <v>49</v>
      </c>
      <c r="K552" s="156"/>
      <c r="L552" s="100"/>
      <c r="N552" s="136" t="s">
        <v>9610</v>
      </c>
      <c r="O552" s="136" t="s">
        <v>9608</v>
      </c>
      <c r="P552" s="238" t="str">
        <f t="shared" si="8"/>
        <v>Label.create(:concept_id =&gt; Concept.find_by_codelist_and_code(19, '07').id, :locale =&gt; 'fi', :preflabel =&gt; 'Määrittelemätön syntetisoitu ääni', :scopenote =&gt; 'Käytä tekijän rooli E07 lukija kanssa')</v>
      </c>
    </row>
    <row r="553" spans="1:16" ht="60" hidden="1">
      <c r="B553" s="118">
        <v>19</v>
      </c>
      <c r="C553" s="118">
        <v>8</v>
      </c>
      <c r="D553" s="111" t="s">
        <v>4072</v>
      </c>
      <c r="F553" s="111"/>
      <c r="G553" s="108" t="s">
        <v>8582</v>
      </c>
      <c r="H553" s="108" t="s">
        <v>13213</v>
      </c>
      <c r="I553" s="155">
        <v>49</v>
      </c>
      <c r="J553" s="155"/>
      <c r="K553" s="156"/>
      <c r="L553" s="100"/>
      <c r="N553" s="136" t="s">
        <v>9611</v>
      </c>
      <c r="O553" s="136" t="s">
        <v>13750</v>
      </c>
      <c r="P553" s="238" t="str">
        <f t="shared" si="8"/>
        <v>Label.create(:concept_id =&gt; Concept.find_by_codelist_and_code(19, '08').id, :locale =&gt; 'fi', :preflabel =&gt; 'Ääninäyttelijän ääneen perustuva syntetisoitu ääni', :scopenote =&gt; 'Käytä tekijän rooli E07 lukija kanssa. Käytä vain ONIX 3.0-sanomilla tai ONIX:in myöhemmissä versioissa')</v>
      </c>
    </row>
    <row r="554" spans="1:16" s="246" customFormat="1" ht="61.5">
      <c r="A554" s="246" t="s">
        <v>13124</v>
      </c>
      <c r="B554" s="247">
        <v>19</v>
      </c>
      <c r="C554" s="247">
        <v>9</v>
      </c>
      <c r="D554" s="248" t="s">
        <v>2961</v>
      </c>
      <c r="E554" s="248"/>
      <c r="F554" s="248"/>
      <c r="G554" s="249" t="s">
        <v>13903</v>
      </c>
      <c r="H554" s="249" t="s">
        <v>14299</v>
      </c>
      <c r="I554" s="250">
        <v>62</v>
      </c>
      <c r="J554" s="250"/>
      <c r="K554" s="251"/>
      <c r="L554" s="252"/>
      <c r="M554" s="253"/>
      <c r="N554" s="259" t="s">
        <v>14300</v>
      </c>
      <c r="O554" s="254"/>
      <c r="P554" s="255"/>
    </row>
    <row r="555" spans="1:16" ht="60" hidden="1">
      <c r="B555" s="143">
        <v>20</v>
      </c>
      <c r="C555" s="143">
        <v>0</v>
      </c>
      <c r="D555" s="144"/>
      <c r="E555" s="144"/>
      <c r="F555" s="235"/>
      <c r="G555" s="145" t="s">
        <v>8450</v>
      </c>
      <c r="H555" s="145" t="s">
        <v>7233</v>
      </c>
      <c r="I555" s="236">
        <v>0</v>
      </c>
      <c r="J555" s="236"/>
      <c r="K555" s="237">
        <v>3</v>
      </c>
      <c r="L555" s="101" t="s">
        <v>7645</v>
      </c>
      <c r="N555" s="136" t="s">
        <v>9612</v>
      </c>
      <c r="O555" s="136"/>
      <c r="P555" s="238" t="str">
        <f t="shared" si="8"/>
        <v>Label.create(:concept_id =&gt; Concept.find_by_codelist_and_code(20, nil).id, :locale =&gt; 'fi', :preflabel =&gt; 'Tapahtuman rooli', :scopenote =&gt; 'Käytä yhdessä&lt;br&gt;&amp;nbsp;&amp;nbsp;&amp;nbsp;&amp;nbsp;• &amp;lt;EventRole&gt; &amp;lt;x515&gt;&lt;br&gt;&amp;nbsp;&amp;nbsp;&amp;nbsp;&amp;nbsp;• &amp;lt;ConferenceRole&gt; &amp;lt;b051&gt;&lt;br&gt;ONIX 3 only')</v>
      </c>
    </row>
    <row r="556" spans="1:16" ht="30" hidden="1">
      <c r="B556" s="118">
        <v>20</v>
      </c>
      <c r="C556" s="118">
        <v>1</v>
      </c>
      <c r="D556" s="111" t="s">
        <v>1557</v>
      </c>
      <c r="F556" s="150"/>
      <c r="G556" s="108" t="s">
        <v>7209</v>
      </c>
      <c r="H556" s="108" t="s">
        <v>7208</v>
      </c>
      <c r="I556" s="155">
        <v>33</v>
      </c>
      <c r="J556" s="155"/>
      <c r="K556" s="156"/>
      <c r="L556" s="100"/>
      <c r="N556" s="136" t="s">
        <v>9613</v>
      </c>
      <c r="O556" s="136"/>
      <c r="P556" s="238" t="str">
        <f t="shared" si="8"/>
        <v>Label.create(:concept_id =&gt; Concept.find_by_codelist_and_code(20, '01').id, :locale =&gt; 'fi', :preflabel =&gt; 'Konferenssiin liittyvä julkaisu', :scopenote =&gt; 'For example an academic, professional or political conference')</v>
      </c>
    </row>
    <row r="557" spans="1:16" ht="15.75" hidden="1">
      <c r="B557" s="118">
        <v>20</v>
      </c>
      <c r="C557" s="118">
        <v>2</v>
      </c>
      <c r="D557" s="111" t="s">
        <v>1556</v>
      </c>
      <c r="F557" s="150"/>
      <c r="G557" s="108" t="s">
        <v>7207</v>
      </c>
      <c r="H557" s="108">
        <v>0</v>
      </c>
      <c r="I557" s="155">
        <v>33</v>
      </c>
      <c r="J557" s="155"/>
      <c r="K557" s="156"/>
      <c r="L557" s="100"/>
      <c r="N557" s="136" t="s">
        <v>9614</v>
      </c>
      <c r="O557" s="136"/>
      <c r="P557" s="238" t="str">
        <f t="shared" si="8"/>
        <v>Label.create(:concept_id =&gt; Concept.find_by_codelist_and_code(20, '02').id, :locale =&gt; 'fi', :preflabel =&gt; 'Konferenssijulkaisu', :scopenote =&gt; '0')</v>
      </c>
    </row>
    <row r="558" spans="1:16" ht="15.75" hidden="1">
      <c r="B558" s="118">
        <v>20</v>
      </c>
      <c r="C558" s="118">
        <v>3</v>
      </c>
      <c r="D558" s="111" t="s">
        <v>1931</v>
      </c>
      <c r="F558" s="150"/>
      <c r="G558" s="108" t="s">
        <v>7206</v>
      </c>
      <c r="H558" s="108">
        <v>0</v>
      </c>
      <c r="I558" s="155">
        <v>33</v>
      </c>
      <c r="J558" s="155"/>
      <c r="K558" s="156"/>
      <c r="L558" s="100"/>
      <c r="N558" s="136" t="s">
        <v>9615</v>
      </c>
      <c r="O558" s="136"/>
      <c r="P558" s="238" t="str">
        <f t="shared" si="8"/>
        <v>Label.create(:concept_id =&gt; Concept.find_by_codelist_and_code(20, '03').id, :locale =&gt; 'fi', :preflabel =&gt; 'Valitut konferenssin esitykset/luennot', :scopenote =&gt; '0')</v>
      </c>
    </row>
    <row r="559" spans="1:16" ht="30" hidden="1">
      <c r="B559" s="118">
        <v>20</v>
      </c>
      <c r="C559" s="118">
        <v>4</v>
      </c>
      <c r="D559" s="111" t="s">
        <v>3312</v>
      </c>
      <c r="F559" s="150"/>
      <c r="G559" s="108" t="s">
        <v>7212</v>
      </c>
      <c r="H559" s="108" t="s">
        <v>7210</v>
      </c>
      <c r="I559" s="155">
        <v>33</v>
      </c>
      <c r="J559" s="155"/>
      <c r="K559" s="156"/>
      <c r="L559" s="100"/>
      <c r="N559" s="136" t="s">
        <v>9616</v>
      </c>
      <c r="O559" s="136"/>
      <c r="P559" s="238" t="str">
        <f t="shared" si="8"/>
        <v>Label.create(:concept_id =&gt; Concept.find_by_codelist_and_code(20, '11').id, :locale =&gt; 'fi', :preflabel =&gt; 'Urheilutapahtumaan liittyvä julkaisu', :scopenote =&gt; 'For example a competitive match, fixture series or championship')</v>
      </c>
    </row>
    <row r="560" spans="1:16" ht="30" hidden="1">
      <c r="B560" s="118">
        <v>20</v>
      </c>
      <c r="C560" s="118">
        <v>5</v>
      </c>
      <c r="D560" s="111" t="s">
        <v>1399</v>
      </c>
      <c r="F560" s="150"/>
      <c r="G560" s="108" t="s">
        <v>7211</v>
      </c>
      <c r="H560" s="108">
        <v>0</v>
      </c>
      <c r="I560" s="155">
        <v>33</v>
      </c>
      <c r="J560" s="155"/>
      <c r="K560" s="156"/>
      <c r="L560" s="100"/>
      <c r="N560" s="136" t="s">
        <v>9617</v>
      </c>
      <c r="O560" s="136"/>
      <c r="P560" s="238" t="str">
        <f t="shared" si="8"/>
        <v>Label.create(:concept_id =&gt; Concept.find_by_codelist_and_code(20, '12').id, :locale =&gt; 'fi', :preflabel =&gt; 'Urheilutapahtuman ohjelma tai opas', :scopenote =&gt; '0')</v>
      </c>
    </row>
    <row r="561" spans="1:16" ht="45" hidden="1">
      <c r="B561" s="118">
        <v>20</v>
      </c>
      <c r="C561" s="118">
        <v>6</v>
      </c>
      <c r="D561" s="111" t="s">
        <v>3629</v>
      </c>
      <c r="F561" s="150"/>
      <c r="G561" s="108" t="s">
        <v>7219</v>
      </c>
      <c r="H561" s="108" t="s">
        <v>7234</v>
      </c>
      <c r="I561" s="155">
        <v>33</v>
      </c>
      <c r="J561" s="155"/>
      <c r="K561" s="156"/>
      <c r="L561" s="100"/>
      <c r="N561" s="136" t="s">
        <v>9618</v>
      </c>
      <c r="O561" s="136" t="s">
        <v>9619</v>
      </c>
      <c r="P561" s="238" t="str">
        <f t="shared" si="8"/>
        <v>Label.create(:concept_id =&gt; Concept.find_by_codelist_and_code(20, '21').id, :locale =&gt; 'fi', :preflabel =&gt; 'Taidetapahtumaan liittyvä julkaisu', :scopenote =&gt; 'Esim. teatteri- tai musiikkiesitykseen, performanssiin tai taidenäyttelyyn liittyvä julkaisu')</v>
      </c>
    </row>
    <row r="562" spans="1:16" ht="15.75" hidden="1">
      <c r="B562" s="118">
        <v>20</v>
      </c>
      <c r="C562" s="118">
        <v>7</v>
      </c>
      <c r="D562" s="111" t="s">
        <v>2962</v>
      </c>
      <c r="F562" s="150"/>
      <c r="G562" s="108" t="s">
        <v>7220</v>
      </c>
      <c r="H562" s="108">
        <v>0</v>
      </c>
      <c r="I562" s="155">
        <v>33</v>
      </c>
      <c r="J562" s="155"/>
      <c r="K562" s="156"/>
      <c r="L562" s="100"/>
      <c r="N562" s="136" t="s">
        <v>9620</v>
      </c>
      <c r="O562" s="136"/>
      <c r="P562" s="238" t="str">
        <f t="shared" si="8"/>
        <v>Label.create(:concept_id =&gt; Concept.find_by_codelist_and_code(20, '22').id, :locale =&gt; 'fi', :preflabel =&gt; 'Taidetapahtuman ohjelma tai opas', :scopenote =&gt; '0')</v>
      </c>
    </row>
    <row r="563" spans="1:16" ht="15.75" hidden="1">
      <c r="B563" s="118">
        <v>20</v>
      </c>
      <c r="C563" s="118">
        <v>8</v>
      </c>
      <c r="D563" s="111" t="s">
        <v>294</v>
      </c>
      <c r="F563" s="150"/>
      <c r="G563" s="108" t="s">
        <v>7221</v>
      </c>
      <c r="H563" s="108" t="s">
        <v>7223</v>
      </c>
      <c r="I563" s="155">
        <v>33</v>
      </c>
      <c r="J563" s="155"/>
      <c r="K563" s="156"/>
      <c r="L563" s="100"/>
      <c r="N563" s="136" t="s">
        <v>9621</v>
      </c>
      <c r="O563" s="136" t="s">
        <v>9622</v>
      </c>
      <c r="P563" s="238" t="str">
        <f t="shared" si="8"/>
        <v>Label.create(:concept_id =&gt; Concept.find_by_codelist_and_code(20, '31').id, :locale =&gt; 'fi', :preflabel =&gt; 'Messuihin liittyvä julkaisu', :scopenote =&gt; 'Esim. jonkin alan messut')</v>
      </c>
    </row>
    <row r="564" spans="1:16" ht="15.75" hidden="1">
      <c r="B564" s="118">
        <v>20</v>
      </c>
      <c r="C564" s="118">
        <v>9</v>
      </c>
      <c r="D564" s="111" t="s">
        <v>723</v>
      </c>
      <c r="F564" s="150"/>
      <c r="G564" s="108" t="s">
        <v>7222</v>
      </c>
      <c r="H564" s="108">
        <v>0</v>
      </c>
      <c r="I564" s="155">
        <v>33</v>
      </c>
      <c r="J564" s="155"/>
      <c r="K564" s="156"/>
      <c r="L564" s="100"/>
      <c r="N564" s="136" t="s">
        <v>9623</v>
      </c>
      <c r="O564" s="136"/>
      <c r="P564" s="238" t="str">
        <f t="shared" si="8"/>
        <v>Label.create(:concept_id =&gt; Concept.find_by_codelist_and_code(20, '32').id, :locale =&gt; 'fi', :preflabel =&gt; 'Messujen ohjelma tai opas', :scopenote =&gt; '0')</v>
      </c>
    </row>
    <row r="565" spans="1:16" ht="30" hidden="1">
      <c r="B565" s="143">
        <v>21</v>
      </c>
      <c r="C565" s="143">
        <v>0</v>
      </c>
      <c r="D565" s="144"/>
      <c r="E565" s="144"/>
      <c r="F565" s="235"/>
      <c r="G565" s="145" t="s">
        <v>7576</v>
      </c>
      <c r="H565" s="145" t="s">
        <v>5665</v>
      </c>
      <c r="I565" s="236">
        <v>0</v>
      </c>
      <c r="J565" s="236"/>
      <c r="K565" s="237">
        <v>1</v>
      </c>
      <c r="L565" s="101" t="s">
        <v>7646</v>
      </c>
      <c r="N565" s="136" t="s">
        <v>9624</v>
      </c>
      <c r="O565" s="136"/>
      <c r="P565" s="238" t="str">
        <f t="shared" si="8"/>
        <v>Label.create(:concept_id =&gt; Concept.find_by_codelist_and_code(21, nil).id, :locale =&gt; 'fi', :preflabel =&gt; 'Painoksen tyyppi', :scopenote =&gt; 'Käytä yhdessä &amp;lt;EditionType&gt; &amp;lt;x419&gt;')</v>
      </c>
    </row>
    <row r="566" spans="1:16" ht="30" hidden="1">
      <c r="B566" s="118">
        <v>21</v>
      </c>
      <c r="C566" s="118">
        <v>1</v>
      </c>
      <c r="D566" s="111" t="s">
        <v>76</v>
      </c>
      <c r="F566" s="150"/>
      <c r="G566" s="108" t="s">
        <v>8451</v>
      </c>
      <c r="H566" s="108" t="s">
        <v>5924</v>
      </c>
      <c r="I566" s="155">
        <v>0</v>
      </c>
      <c r="J566" s="155">
        <v>28</v>
      </c>
      <c r="K566" s="156"/>
      <c r="L566" s="100"/>
      <c r="N566" s="136" t="s">
        <v>9625</v>
      </c>
      <c r="O566" s="136" t="s">
        <v>12834</v>
      </c>
      <c r="P566" s="238" t="str">
        <f t="shared" si="8"/>
        <v>Label.create(:concept_id =&gt; Concept.find_by_codelist_and_code(21, 'ABR').id, :locale =&gt; 'fi', :preflabel =&gt; 'Lyhennetty painos', :scopenote =&gt; 'Sisältöä on lyhennetty')</v>
      </c>
    </row>
    <row r="567" spans="1:16" ht="45" hidden="1">
      <c r="B567" s="118">
        <v>21</v>
      </c>
      <c r="C567" s="118">
        <v>2</v>
      </c>
      <c r="D567" s="111" t="s">
        <v>4701</v>
      </c>
      <c r="F567" s="150"/>
      <c r="G567" s="108" t="s">
        <v>5466</v>
      </c>
      <c r="H567" s="108" t="s">
        <v>5925</v>
      </c>
      <c r="I567" s="155">
        <v>16</v>
      </c>
      <c r="J567" s="155"/>
      <c r="K567" s="156"/>
      <c r="L567" s="100"/>
      <c r="N567" s="136" t="s">
        <v>9626</v>
      </c>
      <c r="O567" s="136" t="s">
        <v>9627</v>
      </c>
      <c r="P567" s="238" t="str">
        <f t="shared" si="8"/>
        <v>Label.create(:concept_id =&gt; Concept.find_by_codelist_and_code(21, 'ACT').id, :locale =&gt; 'fi', :preflabel =&gt; 'Näyttelijän painos', :scopenote =&gt; 'Näytelmän tai käsikirjoituksen versio, jossa on alkuperäisen tekstin lisäksi ohjaajan näyttämöohjeet')</v>
      </c>
    </row>
    <row r="568" spans="1:16" ht="75" hidden="1">
      <c r="B568" s="118">
        <v>21</v>
      </c>
      <c r="C568" s="118">
        <v>3</v>
      </c>
      <c r="D568" s="111" t="s">
        <v>1182</v>
      </c>
      <c r="F568" s="150"/>
      <c r="G568" s="108" t="s">
        <v>8452</v>
      </c>
      <c r="H568" s="108" t="s">
        <v>5926</v>
      </c>
      <c r="I568" s="155">
        <v>0</v>
      </c>
      <c r="J568" s="155">
        <v>28</v>
      </c>
      <c r="K568" s="156"/>
      <c r="L568" s="100"/>
      <c r="N568" s="136" t="s">
        <v>9628</v>
      </c>
      <c r="O568" s="136" t="s">
        <v>12835</v>
      </c>
      <c r="P568" s="238" t="str">
        <f t="shared" si="8"/>
        <v>Label.create(:concept_id =&gt; Concept.find_by_codelist_and_code(21, 'ADP').id, :locale =&gt; 'fi', :preflabel =&gt; 'Mukautettu painos', :scopenote =&gt; 'Sisältö on mukautettu esim. tiettyyn tarkoitukseen tai tietylle kohderyhmälle')</v>
      </c>
    </row>
    <row r="569" spans="1:16" ht="45" hidden="1">
      <c r="B569" s="118">
        <v>21</v>
      </c>
      <c r="C569" s="118">
        <v>4</v>
      </c>
      <c r="D569" s="111" t="s">
        <v>1195</v>
      </c>
      <c r="F569" s="150"/>
      <c r="G569" s="108" t="s">
        <v>3920</v>
      </c>
      <c r="H569" s="108" t="s">
        <v>13214</v>
      </c>
      <c r="I569" s="155">
        <v>1</v>
      </c>
      <c r="J569" s="155"/>
      <c r="K569" s="156" t="s">
        <v>3163</v>
      </c>
      <c r="L569" s="100"/>
      <c r="N569" s="136" t="s">
        <v>9629</v>
      </c>
      <c r="O569" s="136" t="s">
        <v>9630</v>
      </c>
      <c r="P569" s="238" t="str">
        <f t="shared" si="8"/>
        <v>Label.create(:concept_id =&gt; Concept.find_by_codelist_and_code(21, 'ALT').id, :locale =&gt; 'fi', :preflabel =&gt; 'Vaihtoehtoinen', :scopenote =&gt; 'ÄLÄ KÄYTÄ. KOODIN KÄYTTÖ LOPETETTU')</v>
      </c>
    </row>
    <row r="570" spans="1:16" ht="15.75" hidden="1">
      <c r="B570" s="118">
        <v>21</v>
      </c>
      <c r="C570" s="118">
        <v>5</v>
      </c>
      <c r="D570" s="111" t="s">
        <v>1240</v>
      </c>
      <c r="F570" s="150"/>
      <c r="G570" s="108" t="s">
        <v>8453</v>
      </c>
      <c r="H570" s="108" t="s">
        <v>5927</v>
      </c>
      <c r="I570" s="155">
        <v>0</v>
      </c>
      <c r="J570" s="155">
        <v>28</v>
      </c>
      <c r="K570" s="156"/>
      <c r="L570" s="100"/>
      <c r="N570" s="136" t="s">
        <v>9631</v>
      </c>
      <c r="O570" s="136"/>
      <c r="P570" s="238" t="str">
        <f t="shared" si="8"/>
        <v>Label.create(:concept_id =&gt; Concept.find_by_codelist_and_code(21, 'ANN').id, :locale =&gt; 'fi', :preflabel =&gt; 'Huomautuksin tai selityksin varustettu painos', :scopenote =&gt; 'Content is augmented by the addition of notes')</v>
      </c>
    </row>
    <row r="571" spans="1:16" ht="45" hidden="1">
      <c r="B571" s="118">
        <v>21</v>
      </c>
      <c r="C571" s="118">
        <v>6</v>
      </c>
      <c r="D571" s="111" t="s">
        <v>3854</v>
      </c>
      <c r="F571" s="150"/>
      <c r="G571" s="108" t="s">
        <v>3855</v>
      </c>
      <c r="H571" s="108" t="s">
        <v>7315</v>
      </c>
      <c r="I571" s="155">
        <v>5</v>
      </c>
      <c r="J571" s="155"/>
      <c r="K571" s="156"/>
      <c r="L571" s="100"/>
      <c r="N571" s="136" t="s">
        <v>9632</v>
      </c>
      <c r="O571" s="136" t="s">
        <v>12836</v>
      </c>
      <c r="P571" s="238" t="str">
        <f t="shared" si="8"/>
        <v>Label.create(:concept_id =&gt; Concept.find_by_codelist_and_code(21, 'BLL').id, :locale =&gt; 'fi', :preflabel =&gt; 'Kaksikielinen painos', :scopenote =&gt; 'Kumpikin kieli tulisi mainita Kieli-ryhmässä (&amp;lt;Language&gt;). Käytä koodia MLL kun kieliä on enemmän kuin kaksi')</v>
      </c>
    </row>
    <row r="572" spans="1:16" ht="60" hidden="1">
      <c r="B572" s="118">
        <v>21</v>
      </c>
      <c r="C572" s="118">
        <v>7</v>
      </c>
      <c r="D572" s="111" t="s">
        <v>7316</v>
      </c>
      <c r="F572" s="150"/>
      <c r="G572" s="108" t="s">
        <v>7314</v>
      </c>
      <c r="H572" s="108" t="s">
        <v>7337</v>
      </c>
      <c r="I572" s="155">
        <v>35</v>
      </c>
      <c r="J572" s="155"/>
      <c r="K572" s="156"/>
      <c r="L572" s="100"/>
      <c r="N572" s="136" t="s">
        <v>9633</v>
      </c>
      <c r="O572" s="136" t="s">
        <v>9634</v>
      </c>
      <c r="P572" s="238" t="str">
        <f t="shared" si="8"/>
        <v>Label.create(:concept_id =&gt; Concept.find_by_codelist_and_code(21, 'BLP').id, :locale =&gt; 'fi', :preflabel =&gt; 'Kaksikielinen painos, rinnakkainen teksti', :scopenote =&gt; 'Eri kieliset tekstit ovat rinnakkain aukeaman eri sivuilla tai samalla sivulla rinnakkaisissa sarakkeissa')</v>
      </c>
    </row>
    <row r="573" spans="1:16" ht="15.75" hidden="1">
      <c r="B573" s="118">
        <v>21</v>
      </c>
      <c r="C573" s="118">
        <v>8</v>
      </c>
      <c r="D573" s="111" t="s">
        <v>1824</v>
      </c>
      <c r="F573" s="150"/>
      <c r="G573" s="108" t="s">
        <v>5928</v>
      </c>
      <c r="H573" s="108" t="s">
        <v>5928</v>
      </c>
      <c r="I573" s="155">
        <v>0</v>
      </c>
      <c r="J573" s="155">
        <v>28</v>
      </c>
      <c r="K573" s="156"/>
      <c r="L573" s="100"/>
      <c r="N573" s="136" t="s">
        <v>9635</v>
      </c>
      <c r="O573" s="136"/>
      <c r="P573" s="238" t="str">
        <f t="shared" si="8"/>
        <v>Label.create(:concept_id =&gt; Concept.find_by_codelist_and_code(21, 'BRL').id, :locale =&gt; 'fi', :preflabel =&gt; 'Pistekirjoitus', :scopenote =&gt; 'Braille edition')</v>
      </c>
    </row>
    <row r="574" spans="1:16" s="246" customFormat="1" ht="60">
      <c r="A574" s="246" t="s">
        <v>13124</v>
      </c>
      <c r="B574" s="247">
        <v>21</v>
      </c>
      <c r="C574" s="247">
        <v>9</v>
      </c>
      <c r="D574" s="248" t="s">
        <v>13904</v>
      </c>
      <c r="E574" s="248"/>
      <c r="F574" s="248"/>
      <c r="G574" s="249" t="s">
        <v>13905</v>
      </c>
      <c r="H574" s="249" t="s">
        <v>14301</v>
      </c>
      <c r="I574" s="250">
        <v>62</v>
      </c>
      <c r="J574" s="250"/>
      <c r="K574" s="251"/>
      <c r="L574" s="252"/>
      <c r="M574" s="253"/>
      <c r="N574" s="254" t="s">
        <v>14302</v>
      </c>
      <c r="O574" s="254" t="s">
        <v>14303</v>
      </c>
      <c r="P574" s="255"/>
    </row>
    <row r="575" spans="1:16" ht="60" hidden="1">
      <c r="B575" s="118">
        <v>21</v>
      </c>
      <c r="C575" s="118">
        <v>10</v>
      </c>
      <c r="D575" s="111" t="s">
        <v>1855</v>
      </c>
      <c r="F575" s="150"/>
      <c r="G575" s="108" t="s">
        <v>2066</v>
      </c>
      <c r="H575" s="108" t="s">
        <v>13880</v>
      </c>
      <c r="I575" s="155">
        <v>9</v>
      </c>
      <c r="J575" s="155">
        <v>61</v>
      </c>
      <c r="K575" s="156"/>
      <c r="L575" s="100"/>
      <c r="N575" s="136" t="s">
        <v>9636</v>
      </c>
      <c r="O575" s="136" t="s">
        <v>12837</v>
      </c>
      <c r="P575" s="238" t="str">
        <f t="shared" si="8"/>
        <v>Label.create(:concept_id =&gt; Concept.find_by_codelist_and_code(21, 'CMB').id, :locale =&gt; 'fi', :preflabel =&gt; 'Yhteisnide', :scopenote =&gt; 'Kaksi tai useampia teoksia jotka on julkaistu myös erikseen, julkaistaan yhtenä niteenä')</v>
      </c>
    </row>
    <row r="576" spans="1:16" ht="15.75" hidden="1">
      <c r="B576" s="118">
        <v>21</v>
      </c>
      <c r="C576" s="118">
        <v>11</v>
      </c>
      <c r="D576" s="111" t="s">
        <v>347</v>
      </c>
      <c r="F576" s="150"/>
      <c r="G576" s="108" t="s">
        <v>8454</v>
      </c>
      <c r="H576" s="108" t="s">
        <v>5929</v>
      </c>
      <c r="I576" s="155">
        <v>0</v>
      </c>
      <c r="J576" s="155">
        <v>28</v>
      </c>
      <c r="K576" s="156"/>
      <c r="L576" s="100"/>
      <c r="N576" s="136" t="s">
        <v>9637</v>
      </c>
      <c r="O576" s="136" t="s">
        <v>12838</v>
      </c>
      <c r="P576" s="238" t="str">
        <f t="shared" si="8"/>
        <v>Label.create(:concept_id =&gt; Concept.find_by_codelist_and_code(21, 'CRI').id, :locale =&gt; 'fi', :preflabel =&gt; 'Kriittinen laitos', :scopenote =&gt; 'Laitos sisältää tekstin kommentaareja')</v>
      </c>
    </row>
    <row r="577" spans="2:16" ht="30" hidden="1">
      <c r="B577" s="118">
        <v>21</v>
      </c>
      <c r="C577" s="118">
        <v>12</v>
      </c>
      <c r="D577" s="111" t="s">
        <v>4082</v>
      </c>
      <c r="F577" s="150"/>
      <c r="G577" s="108" t="s">
        <v>4083</v>
      </c>
      <c r="H577" s="108" t="s">
        <v>5930</v>
      </c>
      <c r="I577" s="155">
        <v>0</v>
      </c>
      <c r="J577" s="155"/>
      <c r="K577" s="156"/>
      <c r="L577" s="100"/>
      <c r="N577" s="136" t="s">
        <v>9638</v>
      </c>
      <c r="O577" s="136" t="s">
        <v>12839</v>
      </c>
      <c r="P577" s="238" t="str">
        <f t="shared" si="8"/>
        <v>Label.create(:concept_id =&gt; Concept.find_by_codelist_and_code(21, 'CSP').id, :locale =&gt; 'fi', :preflabel =&gt; 'Kurssimateriaali', :scopenote =&gt; 'Sisältö on koottu tiettyä opetuskokonaisuutta varten')</v>
      </c>
    </row>
    <row r="578" spans="2:16" ht="75" hidden="1">
      <c r="B578" s="118">
        <v>21</v>
      </c>
      <c r="C578" s="118">
        <v>13</v>
      </c>
      <c r="D578" s="111" t="s">
        <v>687</v>
      </c>
      <c r="F578" s="150"/>
      <c r="G578" s="108" t="s">
        <v>2985</v>
      </c>
      <c r="H578" s="108" t="s">
        <v>5931</v>
      </c>
      <c r="I578" s="155">
        <v>11</v>
      </c>
      <c r="J578" s="155">
        <v>26</v>
      </c>
      <c r="K578" s="156"/>
      <c r="L578" s="100"/>
      <c r="N578" s="136" t="s">
        <v>9639</v>
      </c>
      <c r="O578" s="136" t="s">
        <v>9640</v>
      </c>
      <c r="P578" s="238" t="str">
        <f t="shared" si="8"/>
        <v>Label.create(:concept_id =&gt; Concept.find_by_codelist_and_code(21, 'DGO').id, :locale =&gt; 'fi', :preflabel =&gt; 'Alkujaan digitaalinen julkaisu', :scopenote =&gt; 'Digitaalinen tuote, jolla julkaisunsa aikaan ei ole painettua vastinetta ja jolta ei oleteta sellaista ilmestyvän. Voidaan kuitenkin myöhemmin julkaista painettuna')</v>
      </c>
    </row>
    <row r="579" spans="2:16" ht="45" hidden="1">
      <c r="B579" s="118">
        <v>21</v>
      </c>
      <c r="C579" s="118">
        <v>14</v>
      </c>
      <c r="D579" s="111" t="s">
        <v>4368</v>
      </c>
      <c r="F579" s="150"/>
      <c r="G579" s="108" t="s">
        <v>8455</v>
      </c>
      <c r="H579" s="108" t="s">
        <v>5932</v>
      </c>
      <c r="I579" s="155">
        <v>12</v>
      </c>
      <c r="J579" s="155">
        <v>28</v>
      </c>
      <c r="K579" s="156"/>
      <c r="L579" s="100"/>
      <c r="N579" s="136" t="s">
        <v>9641</v>
      </c>
      <c r="O579" s="136" t="s">
        <v>12840</v>
      </c>
      <c r="P579" s="238" t="str">
        <f t="shared" si="8"/>
        <v>Label.create(:concept_id =&gt; Concept.find_by_codelist_and_code(21, 'ENH').id, :locale =&gt; 'fi', :preflabel =&gt; 'Rikastettu', :scopenote =&gt; 'Digitaalinen julkaisu, jota on rikastettu esim. muulla tekstisisällöllä, videolla tms')</v>
      </c>
    </row>
    <row r="580" spans="2:16" ht="30" hidden="1">
      <c r="B580" s="118">
        <v>21</v>
      </c>
      <c r="C580" s="118">
        <f>IF(B580=B579,C579+1,0)</f>
        <v>15</v>
      </c>
      <c r="D580" s="111" t="s">
        <v>148</v>
      </c>
      <c r="F580" s="150"/>
      <c r="G580" s="108" t="s">
        <v>8456</v>
      </c>
      <c r="H580" s="108" t="s">
        <v>5933</v>
      </c>
      <c r="I580" s="155">
        <v>0</v>
      </c>
      <c r="J580" s="155">
        <v>28</v>
      </c>
      <c r="K580" s="156"/>
      <c r="L580" s="100"/>
      <c r="N580" s="136" t="s">
        <v>9642</v>
      </c>
      <c r="O580" s="136" t="s">
        <v>12841</v>
      </c>
      <c r="P580" s="238" t="str">
        <f t="shared" si="8"/>
        <v>Label.create(:concept_id =&gt; Concept.find_by_codelist_and_code(21, 'ENL').id, :locale =&gt; 'fi', :preflabel =&gt; 'Laajennettu', :scopenote =&gt; 'Sisältöä on laajennettu')</v>
      </c>
    </row>
    <row r="581" spans="2:16" ht="90" hidden="1">
      <c r="B581" s="118">
        <v>21</v>
      </c>
      <c r="C581" s="118">
        <v>16</v>
      </c>
      <c r="D581" s="111" t="s">
        <v>9166</v>
      </c>
      <c r="F581" s="111"/>
      <c r="G581" s="108" t="s">
        <v>9167</v>
      </c>
      <c r="H581" s="108" t="s">
        <v>13215</v>
      </c>
      <c r="I581" s="155">
        <v>58</v>
      </c>
      <c r="J581" s="155"/>
      <c r="K581" s="156"/>
      <c r="L581" s="100"/>
      <c r="N581" s="136" t="s">
        <v>9643</v>
      </c>
      <c r="O581" s="136" t="s">
        <v>13753</v>
      </c>
      <c r="P581" s="238" t="str">
        <f t="shared" si="8"/>
        <v>Label.create(:concept_id =&gt; Concept.find_by_codelist_and_code(21, 'ETR').id, :locale =&gt; 'fi', :preflabel =&gt; 'Helppolukuinen kirja', :scopenote =&gt; 'Kts myös SMP Selkokirja. Käytä vain ONIX 3.0-sanomilla tai ONIX:in myöhemmissä versioissa')</v>
      </c>
    </row>
    <row r="582" spans="2:16" ht="15.75" hidden="1">
      <c r="B582" s="118">
        <v>21</v>
      </c>
      <c r="C582" s="118">
        <v>17</v>
      </c>
      <c r="D582" s="111" t="s">
        <v>792</v>
      </c>
      <c r="F582" s="150"/>
      <c r="G582" s="108" t="s">
        <v>8457</v>
      </c>
      <c r="H582" s="108" t="s">
        <v>5934</v>
      </c>
      <c r="I582" s="155">
        <v>0</v>
      </c>
      <c r="J582" s="155">
        <v>28</v>
      </c>
      <c r="K582" s="156"/>
      <c r="L582" s="100"/>
      <c r="N582" s="136" t="s">
        <v>9644</v>
      </c>
      <c r="O582" s="136" t="s">
        <v>12842</v>
      </c>
      <c r="P582" s="238" t="str">
        <f t="shared" si="8"/>
        <v>Label.create(:concept_id =&gt; Concept.find_by_codelist_and_code(21, 'EXP').id, :locale =&gt; 'fi', :preflabel =&gt; 'Sensuroitu laitos', :scopenote =&gt; 'Ns. loukkaava sisältö on poistettu')</v>
      </c>
    </row>
    <row r="583" spans="2:16" ht="30" hidden="1">
      <c r="B583" s="118">
        <v>21</v>
      </c>
      <c r="C583" s="118">
        <v>18</v>
      </c>
      <c r="D583" s="111" t="s">
        <v>1834</v>
      </c>
      <c r="F583" s="150"/>
      <c r="G583" s="108" t="s">
        <v>8458</v>
      </c>
      <c r="H583" s="108" t="s">
        <v>5935</v>
      </c>
      <c r="I583" s="155">
        <v>0</v>
      </c>
      <c r="J583" s="155">
        <v>28</v>
      </c>
      <c r="K583" s="156"/>
      <c r="L583" s="100"/>
      <c r="N583" s="136" t="s">
        <v>9645</v>
      </c>
      <c r="O583" s="136"/>
      <c r="P583" s="238" t="str">
        <f t="shared" ref="P583:P646" si="9">IF(OR(I583="",IFERROR(FIND("-"&amp;B583&amp;"-","-6-7-8-10-11-26-33-35-36-37-38-39-40-47-52-54-56-63-67-75-78-94-95-101-138-140-"),0)&gt;0,
AND(B583=1,IFERROR(FIND("-"&amp;D583&amp;"-","-12-13-14-"),0)&gt;0),
AND(B583=22,IFERROR(FIND("-"&amp;D583&amp;"-","-04-05-"),0)&gt;0),
AND(B583=34,IFERROR(FIND("-"&amp;D583&amp;"-","-00-01-04-08-09-10-11-12-13-14-15-"),0)&gt;0),
AND(B583=45,IFERROR(FIND("-"&amp;D583&amp;"-","-08-"),0)&gt;0),
AND(B583=49,IFERROR(FIND("-"&amp;D583&amp;"-","-ROW-"),0)&gt;0),
AND(B583=51,IFERROR(FIND("-"&amp;D583&amp;"-","-14-15-36-"),0)&gt;0),
AND(B583=79,IFERROR(FIND("-"&amp;D583&amp;"-","-11-"),0)&gt;0),
AND(B583=102,IFERROR(FIND("-"&amp;D583&amp;"-","-02-"),0)&gt;0)),"",
 IF(AND(N583="",O583=""),"",
  "Label.create(:concept_id =&gt; Concept.find_by_codelist_and_code("&amp;B583&amp;", "&amp;IF(D583="","nil","'"&amp;D583&amp;"'")&amp;").id, "&amp;
  ":locale =&gt; '"&amp;M$2&amp;"'"&amp;", "&amp;
  ":preflabel =&gt; '"&amp;(IF(N583="",G583,N583)&amp;"', "&amp;
  ":scopenote =&gt; "&amp;IF(AND(O583="",H583="",L583=""),"nil","'"&amp; IF(L583="", "",$M$3 &amp; IF(ISERROR(FIND("
", L583))," ","&lt;br&gt;&amp;nbsp;&amp;nbsp;&amp;nbsp;&amp;nbsp;• ") &amp; SUBSTITUTE(SUBSTITUTE(SUBSTITUTE(L583, "&amp;", "&amp;amp;"),"&lt;","&amp;lt;"),"
","&lt;br&gt;&amp;nbsp;&amp;nbsp;&amp;nbsp;&amp;nbsp;• ")) &amp; IF(OR(L583="",H583=""),"","&lt;br&gt;") &amp; SUBSTITUTE(SUBSTITUTE(IF(O583="",H583,O583),"&amp;","&amp;amp;"),"&lt;","&amp;lt;")&amp;"'")&amp;")")
))</f>
        <v>Label.create(:concept_id =&gt; Concept.find_by_codelist_and_code(21, 'FAC').id, :locale =&gt; 'fi', :preflabel =&gt; 'Näköispainos', :scopenote =&gt; 'Exact reproduction of the content and format of a previous edition')</v>
      </c>
    </row>
    <row r="584" spans="2:16" ht="30" hidden="1">
      <c r="B584" s="118">
        <v>21</v>
      </c>
      <c r="C584" s="118">
        <v>19</v>
      </c>
      <c r="D584" s="111" t="s">
        <v>2067</v>
      </c>
      <c r="E584" s="111" t="s">
        <v>4599</v>
      </c>
      <c r="F584" s="150"/>
      <c r="G584" s="108" t="s">
        <v>1265</v>
      </c>
      <c r="H584" s="108" t="s">
        <v>5936</v>
      </c>
      <c r="I584" s="155">
        <v>9</v>
      </c>
      <c r="J584" s="155"/>
      <c r="K584" s="156"/>
      <c r="L584" s="100"/>
      <c r="N584" s="136" t="s">
        <v>9646</v>
      </c>
      <c r="O584" s="136" t="s">
        <v>9647</v>
      </c>
      <c r="P584" s="238" t="str">
        <f t="shared" si="9"/>
        <v>Label.create(:concept_id =&gt; Concept.find_by_codelist_and_code(21, 'FST').id, :locale =&gt; 'fi', :preflabel =&gt; 'Juhlakirja, juhlajulkaisu', :scopenote =&gt; 'Henkilön, yhteisön tai laitoksen kunniaksi koottu julkaisu')</v>
      </c>
    </row>
    <row r="585" spans="2:16" ht="150" hidden="1">
      <c r="B585" s="118">
        <v>21</v>
      </c>
      <c r="C585" s="118">
        <v>20</v>
      </c>
      <c r="D585" s="111" t="s">
        <v>8197</v>
      </c>
      <c r="F585" s="150"/>
      <c r="G585" s="108" t="s">
        <v>8194</v>
      </c>
      <c r="H585" s="108" t="s">
        <v>13216</v>
      </c>
      <c r="I585" s="155">
        <v>46</v>
      </c>
      <c r="J585" s="155"/>
      <c r="K585" s="156">
        <v>3</v>
      </c>
      <c r="L585" s="100"/>
      <c r="N585" s="136" t="s">
        <v>9648</v>
      </c>
      <c r="O585" s="136" t="s">
        <v>13752</v>
      </c>
      <c r="P585" s="238" t="str">
        <f t="shared" si="9"/>
        <v>Label.create(:concept_id =&gt; Concept.find_by_codelist_and_code(21, 'HRE').id, :locale =&gt; 'fi', :preflabel =&gt; 'Luettavuudeltaan optimoitu painos', :scopenote =&gt; 'Painoteknisin keinoin helposti luettavaksi tehty painos. Käytä vain ONIX 3.0-sanomilla tai ONIX:in myöhemmissä versioissa')</v>
      </c>
    </row>
    <row r="586" spans="2:16" ht="30" hidden="1">
      <c r="B586" s="118">
        <v>21</v>
      </c>
      <c r="C586" s="118">
        <v>21</v>
      </c>
      <c r="D586" s="111" t="s">
        <v>4274</v>
      </c>
      <c r="F586" s="150"/>
      <c r="G586" s="108" t="s">
        <v>8459</v>
      </c>
      <c r="H586" s="108" t="s">
        <v>5937</v>
      </c>
      <c r="I586" s="155">
        <v>0</v>
      </c>
      <c r="J586" s="155">
        <v>28</v>
      </c>
      <c r="K586" s="156"/>
      <c r="L586" s="100"/>
      <c r="N586" s="136" t="s">
        <v>9649</v>
      </c>
      <c r="O586" s="136"/>
      <c r="P586" s="238" t="str">
        <f t="shared" si="9"/>
        <v>Label.create(:concept_id =&gt; Concept.find_by_codelist_and_code(21, 'ILL').id, :locale =&gt; 'fi', :preflabel =&gt; 'Kuvitettu painos', :scopenote =&gt; 'Content includes extensive illustrations which are not part of other editions')</v>
      </c>
    </row>
    <row r="587" spans="2:16" ht="60" hidden="1">
      <c r="B587" s="118">
        <v>21</v>
      </c>
      <c r="C587" s="118">
        <v>22</v>
      </c>
      <c r="D587" s="111" t="s">
        <v>2491</v>
      </c>
      <c r="F587" s="150"/>
      <c r="G587" s="108" t="s">
        <v>7354</v>
      </c>
      <c r="H587" s="108" t="s">
        <v>7388</v>
      </c>
      <c r="I587" s="155">
        <v>36</v>
      </c>
      <c r="J587" s="155"/>
      <c r="K587" s="156"/>
      <c r="L587" s="100"/>
      <c r="N587" s="136" t="s">
        <v>9650</v>
      </c>
      <c r="O587" s="136" t="s">
        <v>12843</v>
      </c>
      <c r="P587" s="238" t="str">
        <f t="shared" si="9"/>
        <v>Label.create(:concept_id =&gt; Concept.find_by_codelist_and_code(21, 'INT').id, :locale =&gt; 'fi', :preflabel =&gt; 'Kansainvälinen painos', :scopenote =&gt; 'Tuote, joka on tarkoitettu myytäväksi muualla kuin julkaisumaassa ja jonka sisältö eroaa kansallisesta versiosta')</v>
      </c>
    </row>
    <row r="588" spans="2:16" ht="30" hidden="1">
      <c r="B588" s="118">
        <v>21</v>
      </c>
      <c r="C588" s="118">
        <v>23</v>
      </c>
      <c r="D588" s="111" t="s">
        <v>4275</v>
      </c>
      <c r="F588" s="150"/>
      <c r="G588" s="108" t="s">
        <v>8460</v>
      </c>
      <c r="H588" s="108" t="s">
        <v>7375</v>
      </c>
      <c r="I588" s="155">
        <v>0</v>
      </c>
      <c r="J588" s="155">
        <v>28</v>
      </c>
      <c r="K588" s="156"/>
      <c r="L588" s="100"/>
      <c r="N588" s="136" t="s">
        <v>9651</v>
      </c>
      <c r="O588" s="136" t="s">
        <v>12844</v>
      </c>
      <c r="P588" s="238" t="str">
        <f t="shared" si="9"/>
        <v>Label.create(:concept_id =&gt; Concept.find_by_codelist_and_code(21, 'LTE').id, :locale =&gt; 'fi', :preflabel =&gt; 'Isotekstinen painos', :scopenote =&gt; 'Fonttikoko 14-19 pt. Ks. myös koodi ULP')</v>
      </c>
    </row>
    <row r="589" spans="2:16" ht="30" hidden="1">
      <c r="B589" s="118">
        <v>21</v>
      </c>
      <c r="C589" s="118">
        <v>24</v>
      </c>
      <c r="D589" s="111" t="s">
        <v>3393</v>
      </c>
      <c r="F589" s="150"/>
      <c r="G589" s="108" t="s">
        <v>8461</v>
      </c>
      <c r="H589" s="108" t="s">
        <v>5938</v>
      </c>
      <c r="I589" s="155">
        <v>1</v>
      </c>
      <c r="J589" s="155">
        <v>28</v>
      </c>
      <c r="K589" s="156"/>
      <c r="L589" s="100"/>
      <c r="N589" s="136" t="s">
        <v>9652</v>
      </c>
      <c r="O589" s="136" t="s">
        <v>12845</v>
      </c>
      <c r="P589" s="238" t="str">
        <f t="shared" si="9"/>
        <v>Label.create(:concept_id =&gt; Concept.find_by_codelist_and_code(21, 'MCP').id, :locale =&gt; 'fi', :preflabel =&gt; 'Erittäin pieni teksti', :scopenote =&gt; 'Lukemiseen tarvitaan suurennuslasi')</v>
      </c>
    </row>
    <row r="590" spans="2:16" ht="60" hidden="1">
      <c r="B590" s="118">
        <v>21</v>
      </c>
      <c r="C590" s="118">
        <v>25</v>
      </c>
      <c r="D590" s="111" t="s">
        <v>3345</v>
      </c>
      <c r="F590" s="150"/>
      <c r="G590" s="108" t="s">
        <v>3347</v>
      </c>
      <c r="H590" s="108" t="s">
        <v>5939</v>
      </c>
      <c r="I590" s="155">
        <v>1</v>
      </c>
      <c r="J590" s="155"/>
      <c r="K590" s="156"/>
      <c r="L590" s="100"/>
      <c r="N590" s="136" t="s">
        <v>9653</v>
      </c>
      <c r="O590" s="136" t="s">
        <v>12846</v>
      </c>
      <c r="P590" s="238" t="str">
        <f t="shared" si="9"/>
        <v>Label.create(:concept_id =&gt; Concept.find_by_codelist_and_code(21, 'MDT').id, :locale =&gt; 'fi', :preflabel =&gt; 'Mediakannet', :scopenote =&gt; 'Painos on julkaistu teokseen perustuvan elokuvan, TV-sarjan tai pelin julkaisun tai levityksen yhteydessä. Tietoa voidaan tarkentaa kentässä P.9.4 Painoksen kuvaus (&amp;lt;EditionStatement&gt;). Ns. leffakansi')</v>
      </c>
    </row>
    <row r="591" spans="2:16" ht="30" hidden="1">
      <c r="B591" s="118">
        <v>21</v>
      </c>
      <c r="C591" s="118">
        <v>26</v>
      </c>
      <c r="D591" s="111" t="s">
        <v>3853</v>
      </c>
      <c r="F591" s="150"/>
      <c r="G591" s="108" t="s">
        <v>4300</v>
      </c>
      <c r="H591" s="108" t="s">
        <v>5940</v>
      </c>
      <c r="I591" s="155">
        <v>5</v>
      </c>
      <c r="J591" s="155"/>
      <c r="K591" s="156"/>
      <c r="L591" s="100"/>
      <c r="N591" s="136" t="s">
        <v>9654</v>
      </c>
      <c r="O591" s="136" t="s">
        <v>12847</v>
      </c>
      <c r="P591" s="238" t="str">
        <f t="shared" si="9"/>
        <v>Label.create(:concept_id =&gt; Concept.find_by_codelist_and_code(21, 'MLL').id, :locale =&gt; 'fi', :preflabel =&gt; 'Monikielinen painos', :scopenote =&gt; 'Kaikki kielet tulisi mainita Kieli-ryhmässä (&amp;lt;Language&gt;). Käytä koodia BLL kun kieliä on vain kaksi')</v>
      </c>
    </row>
    <row r="592" spans="2:16" ht="30" hidden="1">
      <c r="B592" s="118">
        <v>21</v>
      </c>
      <c r="C592" s="118">
        <f>IF(B593=B591,C590+1,0)</f>
        <v>26</v>
      </c>
      <c r="D592" s="111" t="s">
        <v>3346</v>
      </c>
      <c r="F592" s="150"/>
      <c r="G592" s="108" t="s">
        <v>1659</v>
      </c>
      <c r="H592" s="108" t="s">
        <v>8279</v>
      </c>
      <c r="I592" s="155">
        <v>1</v>
      </c>
      <c r="J592" s="155">
        <v>46</v>
      </c>
      <c r="K592" s="156"/>
      <c r="L592" s="100"/>
      <c r="N592" s="136" t="s">
        <v>9655</v>
      </c>
      <c r="O592" s="136" t="s">
        <v>9656</v>
      </c>
      <c r="P592" s="238" t="str">
        <f t="shared" si="9"/>
        <v>Label.create(:concept_id =&gt; Concept.find_by_codelist_and_code(21, 'NED').id, :locale =&gt; 'fi', :preflabel =&gt; 'Uusi painos', :scopenote =&gt; 'Kun tarkempaa tietoa painoksen laadusta ei ole, tai muut koodit eivät sovellu')</v>
      </c>
    </row>
    <row r="593" spans="2:16" ht="75" hidden="1">
      <c r="B593" s="118">
        <v>21</v>
      </c>
      <c r="C593" s="118">
        <v>28</v>
      </c>
      <c r="D593" s="111" t="s">
        <v>1394</v>
      </c>
      <c r="F593" s="150"/>
      <c r="G593" s="108" t="s">
        <v>8462</v>
      </c>
      <c r="H593" s="108" t="s">
        <v>9089</v>
      </c>
      <c r="I593" s="155">
        <v>9</v>
      </c>
      <c r="J593" s="155">
        <v>54</v>
      </c>
      <c r="K593" s="156"/>
      <c r="L593" s="100"/>
      <c r="N593" s="136" t="s">
        <v>9657</v>
      </c>
      <c r="O593" s="136" t="s">
        <v>12848</v>
      </c>
      <c r="P593" s="238" t="str">
        <f t="shared" si="9"/>
        <v>Label.create(:concept_id =&gt; Concept.find_by_codelist_and_code(21, 'NUM').id, :locale =&gt; 'fi', :preflabel =&gt; 'Numeroitu painos', :scopenote =&gt; 'Rajoitettu painos, jossa jokainen kappale on numeroitu')</v>
      </c>
    </row>
    <row r="594" spans="2:16" ht="90" hidden="1">
      <c r="B594" s="173">
        <v>21</v>
      </c>
      <c r="C594" s="118">
        <v>29</v>
      </c>
      <c r="D594" s="142" t="s">
        <v>8998</v>
      </c>
      <c r="E594" s="142"/>
      <c r="F594" s="142"/>
      <c r="G594" s="180" t="s">
        <v>8999</v>
      </c>
      <c r="H594" s="180" t="s">
        <v>13217</v>
      </c>
      <c r="I594" s="155">
        <v>54</v>
      </c>
      <c r="J594" s="155"/>
      <c r="K594" s="156"/>
      <c r="L594" s="100"/>
      <c r="N594" s="136" t="s">
        <v>9658</v>
      </c>
      <c r="O594" s="136" t="s">
        <v>13754</v>
      </c>
      <c r="P594" s="238" t="str">
        <f t="shared" si="9"/>
        <v>Label.create(:concept_id =&gt; Concept.find_by_codelist_and_code(21, 'PBO').id, :locale =&gt; 'fi', :preflabel =&gt; 'Pehmeäkantinen ensipainos', :scopenote =&gt; 'Pehmeäkantinen kirja, jolla julkaisunsa aikaan ei ole muuta vastinetta ja jolta ei oleteta sellaista ilmestyvän ainakaan 30 päivän kuluessa julkaisusta. Voidaan kuitenkin julkaista myöhemmin muissa formaateissa. Käytä vain ONIX 3.0-sanomilla tai ONIX:in myöhemmissä versioissa')</v>
      </c>
    </row>
    <row r="595" spans="2:16" ht="90" hidden="1">
      <c r="B595" s="118">
        <v>21</v>
      </c>
      <c r="C595" s="118">
        <v>30</v>
      </c>
      <c r="D595" s="111" t="s">
        <v>2847</v>
      </c>
      <c r="F595" s="150"/>
      <c r="G595" s="108" t="s">
        <v>2848</v>
      </c>
      <c r="H595" s="108" t="s">
        <v>5941</v>
      </c>
      <c r="I595" s="155">
        <v>9</v>
      </c>
      <c r="J595" s="155"/>
      <c r="K595" s="156"/>
      <c r="L595" s="100"/>
      <c r="N595" s="136" t="s">
        <v>9659</v>
      </c>
      <c r="O595" s="136"/>
      <c r="P595" s="238" t="str">
        <f t="shared" si="9"/>
        <v>Label.create(:concept_id =&gt; Concept.find_by_codelist_and_code(21, 'PRB').id, :locale =&gt; 'fi', :preflabel =&gt; 'Kirjastosidos', :scopenote =&gt; 'In the US, a book that was previously bound, normally as a paperback, and has been rebound with a library-quality hardcover binding by a supplier other than the original publisher. See also the &amp;lt;Publisher&gt; and &amp;lt;RelatedProduct&gt; composites for other aspects of the treatment of prebound editions in ONIX')</v>
      </c>
    </row>
    <row r="596" spans="2:16" ht="60" hidden="1">
      <c r="B596" s="118">
        <v>21</v>
      </c>
      <c r="C596" s="118">
        <v>31</v>
      </c>
      <c r="D596" s="111" t="s">
        <v>4276</v>
      </c>
      <c r="F596" s="150"/>
      <c r="G596" s="108" t="s">
        <v>8463</v>
      </c>
      <c r="H596" s="108" t="s">
        <v>8278</v>
      </c>
      <c r="I596" s="155">
        <v>0</v>
      </c>
      <c r="J596" s="155">
        <v>46</v>
      </c>
      <c r="K596" s="156"/>
      <c r="L596" s="100"/>
      <c r="N596" s="136" t="s">
        <v>9660</v>
      </c>
      <c r="O596" s="136" t="s">
        <v>12849</v>
      </c>
      <c r="P596" s="238" t="str">
        <f t="shared" si="9"/>
        <v>Label.create(:concept_id =&gt; Concept.find_by_codelist_and_code(21, 'REV').id, :locale =&gt; 'fi', :preflabel =&gt; 'Uudistettu tai tarkistettu painos', :scopenote =&gt; 'Sisältö on uudistettu tai tarkistettu')</v>
      </c>
    </row>
    <row r="597" spans="2:16" ht="30" hidden="1">
      <c r="B597" s="118">
        <v>21</v>
      </c>
      <c r="C597" s="118">
        <v>32</v>
      </c>
      <c r="D597" s="111" t="s">
        <v>1773</v>
      </c>
      <c r="F597" s="150"/>
      <c r="G597" s="108" t="s">
        <v>2738</v>
      </c>
      <c r="H597" s="108" t="s">
        <v>5942</v>
      </c>
      <c r="I597" s="155">
        <v>0</v>
      </c>
      <c r="J597" s="155"/>
      <c r="K597" s="156"/>
      <c r="L597" s="100"/>
      <c r="N597" s="136" t="s">
        <v>9661</v>
      </c>
      <c r="O597" s="136" t="s">
        <v>9662</v>
      </c>
      <c r="P597" s="238" t="str">
        <f t="shared" si="9"/>
        <v>Label.create(:concept_id =&gt; Concept.find_by_codelist_and_code(21, 'SCH').id, :locale =&gt; 'fi', :preflabel =&gt; 'Koulupainos', :scopenote =&gt; 'Koululaisille tarkoitettu painos esim. kaunokirjallisuuden klassikosta')</v>
      </c>
    </row>
    <row r="598" spans="2:16" ht="15.75" hidden="1">
      <c r="B598" s="118">
        <v>21</v>
      </c>
      <c r="C598" s="118">
        <v>33</v>
      </c>
      <c r="D598" s="111" t="s">
        <v>7213</v>
      </c>
      <c r="F598" s="150"/>
      <c r="G598" s="108" t="s">
        <v>7214</v>
      </c>
      <c r="H598" s="108" t="s">
        <v>7216</v>
      </c>
      <c r="I598" s="155">
        <v>33</v>
      </c>
      <c r="J598" s="155"/>
      <c r="K598" s="156"/>
      <c r="L598" s="100"/>
      <c r="N598" s="136" t="s">
        <v>9663</v>
      </c>
      <c r="O598" s="136" t="s">
        <v>12850</v>
      </c>
      <c r="P598" s="238" t="str">
        <f t="shared" si="9"/>
        <v>Label.create(:concept_id =&gt; Concept.find_by_codelist_and_code(21, 'SIG').id, :locale =&gt; 'fi', :preflabel =&gt; 'Signeerattu painos', :scopenote =&gt; 'Tekijä on signeerannut koko painoksen yksitellen')</v>
      </c>
    </row>
    <row r="599" spans="2:16" ht="60" hidden="1">
      <c r="B599" s="118">
        <v>21</v>
      </c>
      <c r="C599" s="118">
        <v>34</v>
      </c>
      <c r="D599" s="111" t="s">
        <v>213</v>
      </c>
      <c r="F599" s="150"/>
      <c r="G599" s="108" t="s">
        <v>472</v>
      </c>
      <c r="H599" s="108" t="s">
        <v>13218</v>
      </c>
      <c r="I599" s="155">
        <v>8</v>
      </c>
      <c r="J599" s="155">
        <v>59</v>
      </c>
      <c r="K599" s="156"/>
      <c r="L599" s="100"/>
      <c r="N599" s="136" t="s">
        <v>9664</v>
      </c>
      <c r="O599" s="136" t="s">
        <v>9665</v>
      </c>
      <c r="P599" s="238" t="str">
        <f t="shared" si="9"/>
        <v>Label.create(:concept_id =&gt; Concept.find_by_codelist_and_code(21, 'SMP').id, :locale =&gt; 'fi', :preflabel =&gt; 'Selkokirja', :scopenote =&gt; 'Selkokielellä kirjoitettu kirja')</v>
      </c>
    </row>
    <row r="600" spans="2:16" ht="75" hidden="1">
      <c r="B600" s="118">
        <v>21</v>
      </c>
      <c r="C600" s="118">
        <v>35</v>
      </c>
      <c r="D600" s="111" t="s">
        <v>2332</v>
      </c>
      <c r="F600" s="150"/>
      <c r="G600" s="108" t="s">
        <v>2333</v>
      </c>
      <c r="H600" s="108" t="s">
        <v>7215</v>
      </c>
      <c r="I600" s="155">
        <v>1</v>
      </c>
      <c r="J600" s="155">
        <v>30</v>
      </c>
      <c r="K600" s="156"/>
      <c r="L600" s="100"/>
      <c r="N600" s="136" t="s">
        <v>9408</v>
      </c>
      <c r="O600" s="136" t="s">
        <v>12851</v>
      </c>
      <c r="P600" s="238" t="str">
        <f t="shared" si="9"/>
        <v>Label.create(:concept_id =&gt; Concept.find_by_codelist_and_code(21, 'SPE').id, :locale =&gt; 'fi', :preflabel =&gt; 'Erikoispainos', :scopenote =&gt; 'Esim. numeroitu juhlapainos. Painosta voidaan määritellä tarkemmin kentässä P.9.4 Painoksen kuvaus (&amp;lt;EditionStatement&gt;)')</v>
      </c>
    </row>
    <row r="601" spans="2:16" ht="30" hidden="1">
      <c r="B601" s="118">
        <v>21</v>
      </c>
      <c r="C601" s="118">
        <v>36</v>
      </c>
      <c r="D601" s="111" t="s">
        <v>3699</v>
      </c>
      <c r="F601" s="150"/>
      <c r="G601" s="108" t="s">
        <v>4049</v>
      </c>
      <c r="H601" s="108" t="s">
        <v>5943</v>
      </c>
      <c r="I601" s="155">
        <v>0</v>
      </c>
      <c r="J601" s="155"/>
      <c r="K601" s="156"/>
      <c r="L601" s="100"/>
      <c r="N601" s="136" t="s">
        <v>9666</v>
      </c>
      <c r="O601" s="136"/>
      <c r="P601" s="238" t="str">
        <f t="shared" si="9"/>
        <v>Label.create(:concept_id =&gt; Concept.find_by_codelist_and_code(21, 'STU').id, :locale =&gt; 'fi', :preflabel =&gt; 'Oppilaan kirja', :scopenote =&gt; 'Where a text is available in both student and teacher’s editions')</v>
      </c>
    </row>
    <row r="602" spans="2:16" ht="60" hidden="1">
      <c r="B602" s="118">
        <v>21</v>
      </c>
      <c r="C602" s="118">
        <v>37</v>
      </c>
      <c r="D602" s="111" t="s">
        <v>3931</v>
      </c>
      <c r="F602" s="150"/>
      <c r="G602" s="108" t="s">
        <v>4052</v>
      </c>
      <c r="H602" s="108" t="s">
        <v>7376</v>
      </c>
      <c r="I602" s="155">
        <v>0</v>
      </c>
      <c r="J602" s="155">
        <v>36</v>
      </c>
      <c r="K602" s="156"/>
      <c r="L602" s="100"/>
      <c r="N602" s="136" t="s">
        <v>9667</v>
      </c>
      <c r="O602" s="136"/>
      <c r="P602" s="238" t="str">
        <f t="shared" si="9"/>
        <v>Label.create(:concept_id =&gt; Concept.find_by_codelist_and_code(21, 'TCH').id, :locale =&gt; 'fi', :preflabel =&gt; 'Opettajan kirja', :scopenote =&gt; 'Where a text is available in both student and teacher’s editions; use also for instructor’s or leader’s editions, and for editions intended exclusively for educators where no specific student edition is available')</v>
      </c>
    </row>
    <row r="603" spans="2:16" ht="45" hidden="1">
      <c r="B603" s="118">
        <v>21</v>
      </c>
      <c r="C603" s="118">
        <v>38</v>
      </c>
      <c r="D603" s="111" t="s">
        <v>3979</v>
      </c>
      <c r="F603" s="150"/>
      <c r="G603" s="108" t="s">
        <v>8464</v>
      </c>
      <c r="H603" s="108" t="s">
        <v>5944</v>
      </c>
      <c r="I603" s="155">
        <v>0</v>
      </c>
      <c r="J603" s="155">
        <v>28</v>
      </c>
      <c r="K603" s="156"/>
      <c r="L603" s="100"/>
      <c r="N603" s="136" t="s">
        <v>9668</v>
      </c>
      <c r="O603" s="136" t="s">
        <v>12852</v>
      </c>
      <c r="P603" s="238" t="str">
        <f t="shared" si="9"/>
        <v>Label.create(:concept_id =&gt; Concept.find_by_codelist_and_code(21, 'UBR').id, :locale =&gt; 'fi', :preflabel =&gt; 'Lyhentämätön', :scopenote =&gt; 'Kun kirjasta on julkaistu myös lyhennetty painos; äänikirjoista koodia voidaan käyttää riippumatta siitä onko lyhennetty versio olemassa')</v>
      </c>
    </row>
    <row r="604" spans="2:16" ht="45" hidden="1">
      <c r="B604" s="118">
        <v>21</v>
      </c>
      <c r="C604" s="61">
        <v>39</v>
      </c>
      <c r="D604" s="111" t="s">
        <v>2352</v>
      </c>
      <c r="F604" s="150"/>
      <c r="G604" s="108" t="s">
        <v>8465</v>
      </c>
      <c r="H604" s="108" t="s">
        <v>5945</v>
      </c>
      <c r="I604" s="155">
        <v>6</v>
      </c>
      <c r="J604" s="155">
        <v>28</v>
      </c>
      <c r="K604" s="156"/>
      <c r="L604" s="100"/>
      <c r="N604" s="136" t="s">
        <v>9669</v>
      </c>
      <c r="O604" s="136" t="s">
        <v>12853</v>
      </c>
      <c r="P604" s="238" t="str">
        <f t="shared" si="9"/>
        <v>Label.create(:concept_id =&gt; Concept.find_by_codelist_and_code(21, 'ULP').id, :locale =&gt; 'fi', :preflabel =&gt; 'Erittäin suuri teksti', :scopenote =&gt; 'Fonttikoko 20 pt tai suurempi, tai erityisesti näkövammaisille tarkoitettu kirjasinlaji. Ks. myös koodi LTE')</v>
      </c>
    </row>
    <row r="605" spans="2:16" ht="90" hidden="1">
      <c r="B605" s="118">
        <v>21</v>
      </c>
      <c r="C605" s="61">
        <v>40</v>
      </c>
      <c r="D605" s="111" t="s">
        <v>5654</v>
      </c>
      <c r="F605" s="150"/>
      <c r="G605" s="108" t="s">
        <v>8466</v>
      </c>
      <c r="H605" s="108" t="s">
        <v>9090</v>
      </c>
      <c r="I605" s="155">
        <v>30</v>
      </c>
      <c r="J605" s="155">
        <v>54</v>
      </c>
      <c r="K605" s="156"/>
      <c r="L605" s="100"/>
      <c r="N605" s="136" t="s">
        <v>9670</v>
      </c>
      <c r="O605" s="136"/>
      <c r="P605" s="238" t="str">
        <f t="shared" si="9"/>
        <v>Label.create(:concept_id =&gt; Concept.find_by_codelist_and_code(21, 'UNN').id, :locale =&gt; 'fi', :preflabel =&gt; 'Rajoitettu, pieni numeroimaton painos', :scopenote =&gt; 'A limited edition in which each copy is not individually numbered – but where the actual number of copies is strictly limited. Note that the supplier may limit the number of orders fulfilled per retail outlet. Use &amp;lt;EditionStatement&gt; to give details of the number of copies printed')</v>
      </c>
    </row>
    <row r="606" spans="2:16" ht="30" hidden="1">
      <c r="B606" s="118">
        <v>21</v>
      </c>
      <c r="C606" s="118">
        <f>IF(B607=B606,C605+1,0)</f>
        <v>41</v>
      </c>
      <c r="D606" s="111" t="s">
        <v>3742</v>
      </c>
      <c r="F606" s="150"/>
      <c r="G606" s="108" t="s">
        <v>8467</v>
      </c>
      <c r="H606" s="108" t="s">
        <v>5946</v>
      </c>
      <c r="I606" s="155">
        <v>0</v>
      </c>
      <c r="J606" s="155">
        <v>28</v>
      </c>
      <c r="K606" s="156"/>
      <c r="L606" s="100"/>
      <c r="N606" s="136" t="s">
        <v>9671</v>
      </c>
      <c r="O606" s="136" t="s">
        <v>12854</v>
      </c>
      <c r="P606" s="238" t="str">
        <f t="shared" si="9"/>
        <v>Label.create(:concept_id =&gt; Concept.find_by_codelist_and_code(21, 'UXP').id, :locale =&gt; 'fi', :preflabel =&gt; 'Sensuroimaton laitos', :scopenote =&gt; 'Aikaisemmin loukkaavana pidetty sisältö on otettu mukaan')</v>
      </c>
    </row>
    <row r="607" spans="2:16" ht="45" hidden="1">
      <c r="B607" s="118">
        <v>21</v>
      </c>
      <c r="C607" s="61">
        <v>42</v>
      </c>
      <c r="D607" s="111" t="s">
        <v>3465</v>
      </c>
      <c r="E607" s="111" t="s">
        <v>4600</v>
      </c>
      <c r="F607" s="150"/>
      <c r="G607" s="108" t="s">
        <v>8468</v>
      </c>
      <c r="H607" s="108" t="s">
        <v>5947</v>
      </c>
      <c r="I607" s="155">
        <v>0</v>
      </c>
      <c r="J607" s="155">
        <v>28</v>
      </c>
      <c r="K607" s="156"/>
      <c r="L607" s="100"/>
      <c r="N607" s="136" t="s">
        <v>9672</v>
      </c>
      <c r="O607" s="136" t="s">
        <v>12855</v>
      </c>
      <c r="P607" s="238" t="str">
        <f t="shared" si="9"/>
        <v>Label.create(:concept_id =&gt; Concept.find_by_codelist_and_code(21, 'VAR').id, :locale =&gt; 'fi', :preflabel =&gt; 'Variorum-laitos', :scopenote =&gt; 'Laitoksessa on useita saman teoksen eri versioita ja niistä esitettyjä kommenttaja')</v>
      </c>
    </row>
    <row r="608" spans="2:16" ht="45" hidden="1">
      <c r="B608" s="118">
        <v>21</v>
      </c>
      <c r="C608" s="61">
        <v>43</v>
      </c>
      <c r="D608" s="111" t="s">
        <v>9087</v>
      </c>
      <c r="E608" s="111" t="s">
        <v>4599</v>
      </c>
      <c r="F608" s="111"/>
      <c r="G608" s="108" t="s">
        <v>9088</v>
      </c>
      <c r="H608" s="108" t="s">
        <v>13219</v>
      </c>
      <c r="I608" s="155">
        <v>56</v>
      </c>
      <c r="J608" s="155"/>
      <c r="K608" s="156"/>
      <c r="L608" s="100"/>
      <c r="N608" s="136" t="s">
        <v>9673</v>
      </c>
      <c r="O608" s="136" t="s">
        <v>13755</v>
      </c>
      <c r="P608" s="238" t="str">
        <f t="shared" si="9"/>
        <v>Label.create(:concept_id =&gt; Concept.find_by_codelist_and_code(21, 'VOR').id, :locale =&gt; 'fi', :preflabel =&gt; 'Ääneen lukemista varten suunniteltu painos', :scopenote =&gt; 'Yleensä lasten kirja. Käytä vain ONIX 3.0-sanomilla tai ONIX:in myöhemmissä versioissa')</v>
      </c>
    </row>
    <row r="609" spans="2:16" ht="30" hidden="1">
      <c r="B609" s="143">
        <v>22</v>
      </c>
      <c r="C609" s="143">
        <v>0</v>
      </c>
      <c r="D609" s="144"/>
      <c r="E609" s="144"/>
      <c r="F609" s="235"/>
      <c r="G609" s="145" t="s">
        <v>7577</v>
      </c>
      <c r="H609" s="145" t="s">
        <v>5665</v>
      </c>
      <c r="I609" s="236">
        <v>0</v>
      </c>
      <c r="J609" s="236"/>
      <c r="K609" s="237">
        <v>1</v>
      </c>
      <c r="L609" s="101" t="s">
        <v>7656</v>
      </c>
      <c r="N609" s="136" t="s">
        <v>9674</v>
      </c>
      <c r="O609" s="136"/>
      <c r="P609" s="238" t="str">
        <f t="shared" si="9"/>
        <v>Label.create(:concept_id =&gt; Concept.find_by_codelist_and_code(22, nil).id, :locale =&gt; 'fi', :preflabel =&gt; 'Kielen rooli', :scopenote =&gt; 'Käytä yhdessä &amp;lt;LanguageRole&gt; &amp;lt;b253&gt;')</v>
      </c>
    </row>
    <row r="610" spans="2:16" ht="15.75" hidden="1">
      <c r="B610" s="118">
        <v>22</v>
      </c>
      <c r="C610" s="118">
        <v>1</v>
      </c>
      <c r="D610" s="111" t="s">
        <v>1557</v>
      </c>
      <c r="F610" s="150"/>
      <c r="G610" s="108" t="s">
        <v>4229</v>
      </c>
      <c r="H610" s="108" t="s">
        <v>5665</v>
      </c>
      <c r="I610" s="155">
        <v>0</v>
      </c>
      <c r="J610" s="155"/>
      <c r="K610" s="156"/>
      <c r="L610" s="100"/>
      <c r="N610" s="136" t="s">
        <v>9675</v>
      </c>
      <c r="O610" s="136"/>
      <c r="P610" s="238" t="str">
        <f t="shared" si="9"/>
        <v>Label.create(:concept_id =&gt; Concept.find_by_codelist_and_code(22, '01').id, :locale =&gt; 'fi', :preflabel =&gt; 'Tekstin kieli', :scopenote =&gt; nil)</v>
      </c>
    </row>
    <row r="611" spans="2:16" ht="30" hidden="1">
      <c r="B611" s="118">
        <v>22</v>
      </c>
      <c r="C611" s="118">
        <v>2</v>
      </c>
      <c r="D611" s="111" t="s">
        <v>1556</v>
      </c>
      <c r="F611" s="150"/>
      <c r="G611" s="108" t="s">
        <v>4286</v>
      </c>
      <c r="H611" s="108" t="s">
        <v>5948</v>
      </c>
      <c r="I611" s="155">
        <v>0</v>
      </c>
      <c r="J611" s="155"/>
      <c r="K611" s="156"/>
      <c r="L611" s="100"/>
      <c r="N611" s="136" t="s">
        <v>9676</v>
      </c>
      <c r="O611" s="136" t="s">
        <v>9677</v>
      </c>
      <c r="P611" s="238" t="str">
        <f t="shared" si="9"/>
        <v>Label.create(:concept_id =&gt; Concept.find_by_codelist_and_code(22, '02').id, :locale =&gt; 'fi', :preflabel =&gt; 'Alkuteoksen kieli', :scopenote =&gt; 'Alkuperäiskieli ei ole käännösteoksessa mukana')</v>
      </c>
    </row>
    <row r="612" spans="2:16" ht="30" hidden="1">
      <c r="B612" s="118">
        <v>22</v>
      </c>
      <c r="C612" s="118">
        <v>3</v>
      </c>
      <c r="D612" s="111" t="s">
        <v>1931</v>
      </c>
      <c r="F612" s="150"/>
      <c r="G612" s="108" t="s">
        <v>2042</v>
      </c>
      <c r="H612" s="108" t="s">
        <v>5949</v>
      </c>
      <c r="I612" s="155">
        <v>0</v>
      </c>
      <c r="J612" s="155"/>
      <c r="K612" s="156"/>
      <c r="L612" s="100"/>
      <c r="N612" s="136" t="s">
        <v>9678</v>
      </c>
      <c r="O612" s="136" t="s">
        <v>12856</v>
      </c>
      <c r="P612" s="238" t="str">
        <f t="shared" si="9"/>
        <v>Label.create(:concept_id =&gt; Concept.find_by_codelist_and_code(22, '03').id, :locale =&gt; 'fi', :preflabel =&gt; 'Tiivistelmien kieli', :scopenote =&gt; 'Käytetään kun tiivistelmä on kirjoitettu muulla kuin tuotteen pääkielellä')</v>
      </c>
    </row>
    <row r="613" spans="2:16" ht="30" hidden="1">
      <c r="B613" s="118">
        <v>22</v>
      </c>
      <c r="C613" s="118">
        <v>4</v>
      </c>
      <c r="D613" s="111" t="s">
        <v>2086</v>
      </c>
      <c r="F613" s="150"/>
      <c r="G613" s="108" t="s">
        <v>1010</v>
      </c>
      <c r="H613" s="108" t="s">
        <v>13220</v>
      </c>
      <c r="I613" s="155">
        <v>0</v>
      </c>
      <c r="J613" s="155"/>
      <c r="K613" s="156">
        <v>2</v>
      </c>
      <c r="L613" s="100"/>
      <c r="N613" s="136"/>
      <c r="O613" s="136"/>
      <c r="P613" s="238" t="str">
        <f t="shared" si="9"/>
        <v/>
      </c>
    </row>
    <row r="614" spans="2:16" ht="30" hidden="1">
      <c r="B614" s="118">
        <v>22</v>
      </c>
      <c r="C614" s="118">
        <v>5</v>
      </c>
      <c r="D614" s="111" t="s">
        <v>1658</v>
      </c>
      <c r="F614" s="150"/>
      <c r="G614" s="108" t="s">
        <v>832</v>
      </c>
      <c r="H614" s="108" t="s">
        <v>13221</v>
      </c>
      <c r="I614" s="155">
        <v>0</v>
      </c>
      <c r="J614" s="155"/>
      <c r="K614" s="156">
        <v>2</v>
      </c>
      <c r="L614" s="100"/>
      <c r="N614" s="136"/>
      <c r="O614" s="136"/>
      <c r="P614" s="238" t="str">
        <f t="shared" si="9"/>
        <v/>
      </c>
    </row>
    <row r="615" spans="2:16" ht="30" hidden="1">
      <c r="B615" s="118">
        <v>22</v>
      </c>
      <c r="C615" s="118">
        <v>6</v>
      </c>
      <c r="D615" s="111" t="s">
        <v>1247</v>
      </c>
      <c r="F615" s="150"/>
      <c r="G615" s="108" t="s">
        <v>2272</v>
      </c>
      <c r="H615" s="108" t="s">
        <v>8469</v>
      </c>
      <c r="I615" s="155">
        <v>5</v>
      </c>
      <c r="J615" s="155"/>
      <c r="K615" s="156"/>
      <c r="L615" s="100"/>
      <c r="N615" s="136" t="s">
        <v>9679</v>
      </c>
      <c r="O615" s="136" t="s">
        <v>9680</v>
      </c>
      <c r="P615" s="238" t="str">
        <f t="shared" si="9"/>
        <v>Label.create(:concept_id =&gt; Concept.find_by_codelist_and_code(22, '06').id, :locale =&gt; 'fi', :preflabel =&gt; 'Alkukielisen tekstin kieli monikielisessä laitoksessa', :scopenote =&gt; 'Käytetään, kun alkukielinen teksti sisältyy monikieliseen tuotteeseen')</v>
      </c>
    </row>
    <row r="616" spans="2:16" ht="30" hidden="1">
      <c r="B616" s="118">
        <v>22</v>
      </c>
      <c r="C616" s="118">
        <v>7</v>
      </c>
      <c r="D616" s="111" t="s">
        <v>1248</v>
      </c>
      <c r="F616" s="150"/>
      <c r="G616" s="108" t="s">
        <v>1587</v>
      </c>
      <c r="H616" s="108" t="s">
        <v>7327</v>
      </c>
      <c r="I616" s="155">
        <v>5</v>
      </c>
      <c r="J616" s="155"/>
      <c r="K616" s="156"/>
      <c r="L616" s="100"/>
      <c r="N616" s="136" t="s">
        <v>9681</v>
      </c>
      <c r="O616" s="136" t="s">
        <v>9682</v>
      </c>
      <c r="P616" s="238" t="str">
        <f t="shared" si="9"/>
        <v>Label.create(:concept_id =&gt; Concept.find_by_codelist_and_code(22, '07').id, :locale =&gt; 'fi', :preflabel =&gt; 'Käännetyn tekstin kieli monikielisessä laitoksessa', :scopenote =&gt; 'Käytetään, kun käännetty teksti sisältyy monikieliseen tuotteeseen')</v>
      </c>
    </row>
    <row r="617" spans="2:16" ht="105" hidden="1">
      <c r="B617" s="118">
        <v>22</v>
      </c>
      <c r="C617" s="118">
        <v>8</v>
      </c>
      <c r="D617" s="111" t="s">
        <v>4072</v>
      </c>
      <c r="F617" s="150"/>
      <c r="G617" s="108" t="s">
        <v>3398</v>
      </c>
      <c r="H617" s="108" t="s">
        <v>8016</v>
      </c>
      <c r="I617" s="155">
        <v>7</v>
      </c>
      <c r="J617" s="155">
        <v>42</v>
      </c>
      <c r="K617" s="156"/>
      <c r="L617" s="100"/>
      <c r="N617" s="136" t="s">
        <v>9683</v>
      </c>
      <c r="O617" s="136"/>
      <c r="P617" s="238" t="str">
        <f t="shared" si="9"/>
        <v>Label.create(:concept_id =&gt; Concept.find_by_codelist_and_code(22, '08').id, :locale =&gt; 'fi', :preflabel =&gt; 'Ääniraidan kieli', :scopenote =&gt; 'For example, on an audiobook or video product. Use for the only available audio track, or where there are multiple tracks (eg on a DVD), for an alternate language audio track that is NOT the original. (In the latter case, use code 11 for the original language audio if it is included in the product, or code 10 to identify an original language that is not present in the product)')</v>
      </c>
    </row>
    <row r="618" spans="2:16" ht="15.75" hidden="1">
      <c r="B618" s="118">
        <v>22</v>
      </c>
      <c r="C618" s="118">
        <v>9</v>
      </c>
      <c r="D618" s="111" t="s">
        <v>2961</v>
      </c>
      <c r="F618" s="150"/>
      <c r="G618" s="108" t="s">
        <v>4314</v>
      </c>
      <c r="H618" s="108" t="s">
        <v>5950</v>
      </c>
      <c r="I618" s="155">
        <v>7</v>
      </c>
      <c r="J618" s="155"/>
      <c r="K618" s="156"/>
      <c r="L618" s="100"/>
      <c r="N618" s="136" t="s">
        <v>9684</v>
      </c>
      <c r="O618" s="136"/>
      <c r="P618" s="238" t="str">
        <f t="shared" si="9"/>
        <v>Label.create(:concept_id =&gt; Concept.find_by_codelist_and_code(22, '09').id, :locale =&gt; 'fi', :preflabel =&gt; 'Tekstityksen kieli', :scopenote =&gt; 'For example, on a DVD')</v>
      </c>
    </row>
    <row r="619" spans="2:16" ht="30" hidden="1">
      <c r="B619" s="118">
        <v>22</v>
      </c>
      <c r="C619" s="118">
        <v>10</v>
      </c>
      <c r="D619" s="111" t="s">
        <v>1581</v>
      </c>
      <c r="F619" s="150"/>
      <c r="G619" s="108" t="s">
        <v>7313</v>
      </c>
      <c r="H619" s="108" t="s">
        <v>7325</v>
      </c>
      <c r="I619" s="155">
        <v>35</v>
      </c>
      <c r="J619" s="155"/>
      <c r="K619" s="156"/>
      <c r="L619" s="100"/>
      <c r="N619" s="136" t="s">
        <v>9685</v>
      </c>
      <c r="O619" s="136" t="s">
        <v>9686</v>
      </c>
      <c r="P619" s="238" t="str">
        <f t="shared" si="9"/>
        <v>Label.create(:concept_id =&gt; Concept.find_by_codelist_and_code(22, '10').id, :locale =&gt; 'fi', :preflabel =&gt; 'Alkuperäisen ääniraidan kieli', :scopenote =&gt; 'Alkuperäinen ääniraita EI sisälly tuotteeseen')</v>
      </c>
    </row>
    <row r="620" spans="2:16" ht="30" hidden="1">
      <c r="B620" s="118">
        <v>22</v>
      </c>
      <c r="C620" s="118">
        <v>11</v>
      </c>
      <c r="D620" s="111" t="s">
        <v>3312</v>
      </c>
      <c r="F620" s="150"/>
      <c r="G620" s="108" t="s">
        <v>7326</v>
      </c>
      <c r="H620" s="108" t="s">
        <v>7328</v>
      </c>
      <c r="I620" s="155">
        <v>35</v>
      </c>
      <c r="J620" s="155"/>
      <c r="K620" s="156"/>
      <c r="L620" s="100"/>
      <c r="N620" s="136" t="s">
        <v>9687</v>
      </c>
      <c r="O620" s="136" t="s">
        <v>9688</v>
      </c>
      <c r="P620" s="238" t="str">
        <f t="shared" si="9"/>
        <v>Label.create(:concept_id =&gt; Concept.find_by_codelist_and_code(22, '11').id, :locale =&gt; 'fi', :preflabel =&gt; 'Alkuperäisellä kielellä olevan ääniraidan kieli monikielisessä tuotteessa', :scopenote =&gt; 'Alkuperäinen ääniraita sisälyy monikieliseen tuotteeseen')</v>
      </c>
    </row>
    <row r="621" spans="2:16" ht="60" hidden="1">
      <c r="B621" s="118">
        <v>22</v>
      </c>
      <c r="C621" s="118">
        <v>12</v>
      </c>
      <c r="D621" s="111" t="s">
        <v>1399</v>
      </c>
      <c r="F621" s="150"/>
      <c r="G621" s="108" t="s">
        <v>7317</v>
      </c>
      <c r="H621" s="108" t="s">
        <v>13222</v>
      </c>
      <c r="I621" s="155">
        <v>35</v>
      </c>
      <c r="J621" s="155">
        <v>58</v>
      </c>
      <c r="K621" s="156"/>
      <c r="L621" s="100"/>
      <c r="N621" s="136" t="s">
        <v>9689</v>
      </c>
      <c r="O621" s="136" t="s">
        <v>9690</v>
      </c>
      <c r="P621" s="238" t="str">
        <f t="shared" si="9"/>
        <v>Label.create(:concept_id =&gt; Concept.find_by_codelist_and_code(22, '12').id, :locale =&gt; 'fi', :preflabel =&gt; 'Huomautusten kieli', :scopenote =&gt; 'Esim. alaviitteiden ja kommenttien kieli, kun huomautukset eri kielellä kuin pääsisältö')</v>
      </c>
    </row>
    <row r="622" spans="2:16" ht="60" hidden="1">
      <c r="B622" s="118">
        <v>22</v>
      </c>
      <c r="C622" s="118">
        <f>IF(B622=B621,C621+1,0)</f>
        <v>13</v>
      </c>
      <c r="D622" s="111" t="s">
        <v>1400</v>
      </c>
      <c r="F622" s="111"/>
      <c r="G622" s="162" t="s">
        <v>9168</v>
      </c>
      <c r="H622" s="108" t="s">
        <v>13223</v>
      </c>
      <c r="I622" s="155">
        <v>58</v>
      </c>
      <c r="J622" s="155"/>
      <c r="K622" s="156"/>
      <c r="L622" s="100"/>
      <c r="N622" s="136" t="s">
        <v>9691</v>
      </c>
      <c r="O622" s="136" t="s">
        <v>13756</v>
      </c>
      <c r="P622" s="238" t="str">
        <f t="shared" si="9"/>
        <v>Label.create(:concept_id =&gt; Concept.find_by_codelist_and_code(22, '13').id, :locale =&gt; 'fi', :preflabel =&gt; 'Johdannon tai epilogin kieli', :scopenote =&gt; 'Jos johdannon tai epilogin kieli poikkeaa varsinaisen tekstin kielestä. Käytä vain ONIX 3.0-sanomilla tai ONIX:in myöhemmissä versioissa')</v>
      </c>
    </row>
    <row r="623" spans="2:16" ht="75" hidden="1">
      <c r="B623" s="118">
        <v>22</v>
      </c>
      <c r="C623" s="118">
        <f>IF(B623=B622,C622+1,0)</f>
        <v>14</v>
      </c>
      <c r="D623" s="111" t="s">
        <v>4001</v>
      </c>
      <c r="F623" s="111"/>
      <c r="G623" s="108" t="s">
        <v>9169</v>
      </c>
      <c r="H623" s="108" t="s">
        <v>13224</v>
      </c>
      <c r="I623" s="155">
        <v>58</v>
      </c>
      <c r="J623" s="155">
        <v>59</v>
      </c>
      <c r="K623" s="156"/>
      <c r="L623" s="100"/>
      <c r="N623" s="136" t="s">
        <v>9692</v>
      </c>
      <c r="O623" s="136" t="s">
        <v>13757</v>
      </c>
      <c r="P623" s="238" t="str">
        <f t="shared" si="9"/>
        <v>Label.create(:concept_id =&gt; Concept.find_by_codelist_and_code(22, '14').id, :locale =&gt; 'fi', :preflabel =&gt; 'Opiskeltava tai opetettava kieli', :scopenote =&gt; 'Käytetään kielten oppimateriaaleilla. Käytä vain ONIX 3.0-sanomilla tai ONIX:in myöhemmissä versioissa')</v>
      </c>
    </row>
    <row r="624" spans="2:16" ht="75" hidden="1">
      <c r="B624" s="118">
        <v>22</v>
      </c>
      <c r="C624" s="118">
        <f>IF(B624=B623,C623+1,0)</f>
        <v>15</v>
      </c>
      <c r="D624" s="111" t="s">
        <v>495</v>
      </c>
      <c r="F624" s="111"/>
      <c r="G624" s="108" t="s">
        <v>9170</v>
      </c>
      <c r="H624" s="108" t="s">
        <v>13225</v>
      </c>
      <c r="I624" s="155">
        <v>58</v>
      </c>
      <c r="J624" s="155"/>
      <c r="K624" s="156"/>
      <c r="L624" s="100"/>
      <c r="N624" s="136" t="s">
        <v>9693</v>
      </c>
      <c r="O624" s="136" t="s">
        <v>13758</v>
      </c>
      <c r="P624" s="238" t="str">
        <f t="shared" si="9"/>
        <v>Label.create(:concept_id =&gt; Concept.find_by_codelist_and_code(22, '15').id, :locale =&gt; 'fi', :preflabel =&gt; 'Lainausten ja fraasien kieli', :scopenote =&gt; 'Jos fraaseja, lainauksia tai tekstiotteita on käytetty merkittävässä määrin ja niiden kieli poikkeaa varsinaisen tekstin kielestä. Ei käytetä lainasanoilla. Käytä vain ONIX 3.0-sanomilla tai ONIX:in myöhemmissä versioissa')</v>
      </c>
    </row>
    <row r="625" spans="2:16" ht="30" hidden="1">
      <c r="B625" s="143">
        <v>23</v>
      </c>
      <c r="C625" s="143">
        <v>0</v>
      </c>
      <c r="D625" s="144"/>
      <c r="E625" s="144"/>
      <c r="F625" s="235"/>
      <c r="G625" s="145" t="s">
        <v>7578</v>
      </c>
      <c r="H625" s="145">
        <v>0</v>
      </c>
      <c r="I625" s="236">
        <v>0</v>
      </c>
      <c r="J625" s="236"/>
      <c r="K625" s="237">
        <v>1</v>
      </c>
      <c r="L625" s="101" t="s">
        <v>7657</v>
      </c>
      <c r="N625" s="136" t="s">
        <v>9694</v>
      </c>
      <c r="O625" s="136"/>
      <c r="P625" s="238" t="str">
        <f t="shared" si="9"/>
        <v>Label.create(:concept_id =&gt; Concept.find_by_codelist_and_code(23, nil).id, :locale =&gt; 'fi', :preflabel =&gt; 'Laajuuden tyyppi', :scopenote =&gt; 'Käytä yhdessä &amp;lt;ExtentType&gt; &amp;lt;b218&gt;&lt;br&gt;0')</v>
      </c>
    </row>
    <row r="626" spans="2:16" ht="285" hidden="1">
      <c r="B626" s="118">
        <v>23</v>
      </c>
      <c r="C626" s="118">
        <v>1</v>
      </c>
      <c r="D626" s="111" t="s">
        <v>4291</v>
      </c>
      <c r="F626" s="150"/>
      <c r="G626" s="108" t="s">
        <v>2167</v>
      </c>
      <c r="H626" s="108" t="s">
        <v>5951</v>
      </c>
      <c r="I626" s="155">
        <v>9</v>
      </c>
      <c r="J626" s="155">
        <v>14</v>
      </c>
      <c r="K626" s="156"/>
      <c r="L626" s="100"/>
      <c r="N626" s="136" t="s">
        <v>9695</v>
      </c>
      <c r="O626" s="136" t="s">
        <v>12857</v>
      </c>
      <c r="P626" s="238" t="str">
        <f t="shared" si="9"/>
        <v>Label.create(:concept_id =&gt; Concept.find_by_codelist_and_code(23, '00').id, :locale =&gt; 'fi', :preflabel =&gt; 'Varsinaisen tekstin sivumäärä', :scopenote =&gt; 'Kirjan pääsisällön viimeisen numeroidun sivun numero, tai yhteenlaskettu sivumäärä silloin kun kirjassa ei ole sivunumeroita, tai numeroituja pääsisällön jaksoja on useita. Tähän voi sisältyä tyhjiä numeroituja sivuja. Numeroimattomia sivuja ei huomioida vaikka niissä olisi sisältöä (esim. liitesivut, kuvaliitteet). Jos kirjassa on laaja erikseen numeroitu johdanto, huomautusosa tms., nämä voidaan mainita erikseen (koodit 03, 04), tai ilmoittaa kokonaissivumäärä (koodi 05)')</v>
      </c>
    </row>
    <row r="627" spans="2:16" ht="15.75" hidden="1">
      <c r="B627" s="118">
        <v>23</v>
      </c>
      <c r="C627" s="118">
        <v>3</v>
      </c>
      <c r="D627" s="111" t="s">
        <v>1556</v>
      </c>
      <c r="F627" s="150"/>
      <c r="G627" s="108" t="s">
        <v>8611</v>
      </c>
      <c r="H627" s="108" t="s">
        <v>8633</v>
      </c>
      <c r="I627" s="155">
        <v>2</v>
      </c>
      <c r="J627" s="155">
        <v>49</v>
      </c>
      <c r="K627" s="156"/>
      <c r="L627" s="100"/>
      <c r="N627" s="136" t="s">
        <v>9696</v>
      </c>
      <c r="O627" s="136"/>
      <c r="P627" s="238" t="str">
        <f t="shared" si="9"/>
        <v>Label.create(:concept_id =&gt; Concept.find_by_codelist_and_code(23, '02').id, :locale =&gt; 'fi', :preflabel =&gt; 'Sanojen määrä', :scopenote =&gt; 'Number of words or characters of natural language text')</v>
      </c>
    </row>
    <row r="628" spans="2:16" ht="75" hidden="1">
      <c r="B628" s="118">
        <v>23</v>
      </c>
      <c r="C628" s="118">
        <v>4</v>
      </c>
      <c r="D628" s="111" t="s">
        <v>1931</v>
      </c>
      <c r="F628" s="150"/>
      <c r="G628" s="108" t="s">
        <v>1984</v>
      </c>
      <c r="H628" s="108" t="s">
        <v>5952</v>
      </c>
      <c r="I628" s="155">
        <v>9</v>
      </c>
      <c r="J628" s="155">
        <v>14</v>
      </c>
      <c r="K628" s="156"/>
      <c r="L628" s="100"/>
      <c r="N628" s="136" t="s">
        <v>9697</v>
      </c>
      <c r="O628" s="136" t="s">
        <v>12858</v>
      </c>
      <c r="P628" s="238" t="str">
        <f t="shared" si="9"/>
        <v>Label.create(:concept_id =&gt; Concept.find_by_codelist_and_code(23, '03').id, :locale =&gt; 'fi', :preflabel =&gt; 'Esiön sivumäärä', :scopenote =&gt; 'Tavallisesti roomalaisin numeroin numeroitu pääsisältöä edeltävä osa, johon sisältyy esim. nimiösivu, sisällysluettelo, esipuhe, johdanto tms')</v>
      </c>
    </row>
    <row r="629" spans="2:16" ht="105" hidden="1">
      <c r="B629" s="118">
        <v>23</v>
      </c>
      <c r="C629" s="118">
        <v>5</v>
      </c>
      <c r="D629" s="111" t="s">
        <v>2086</v>
      </c>
      <c r="F629" s="150"/>
      <c r="G629" s="108" t="s">
        <v>13532</v>
      </c>
      <c r="H629" s="108" t="s">
        <v>7218</v>
      </c>
      <c r="I629" s="155">
        <v>9</v>
      </c>
      <c r="J629" s="155">
        <v>14</v>
      </c>
      <c r="K629" s="156"/>
      <c r="L629" s="100"/>
      <c r="N629" s="136" t="s">
        <v>9698</v>
      </c>
      <c r="O629" s="136" t="s">
        <v>12859</v>
      </c>
      <c r="P629" s="238" t="str">
        <f t="shared" si="9"/>
        <v>Label.create(:concept_id =&gt; Concept.find_by_codelist_and_code(23, '04').id, :locale =&gt; 'fi', :preflabel =&gt; 'Lopputekstien sivumäärä', :scopenote =&gt; 'Tavallisesti roomalaisin numeroin numeroitu pääsisältöä seuraava osa, esim. liitteet, huomautukset, jälkisanat tms. Mukaan ei lasketa tyhjiä tai mainosmateriaalia sisältäviä sivuja')</v>
      </c>
    </row>
    <row r="630" spans="2:16" ht="105" hidden="1">
      <c r="B630" s="118">
        <v>23</v>
      </c>
      <c r="C630" s="118">
        <v>6</v>
      </c>
      <c r="D630" s="111" t="s">
        <v>1658</v>
      </c>
      <c r="F630" s="150"/>
      <c r="G630" s="108" t="s">
        <v>1902</v>
      </c>
      <c r="H630" s="108" t="s">
        <v>5953</v>
      </c>
      <c r="I630" s="155">
        <v>9</v>
      </c>
      <c r="J630" s="155">
        <v>14</v>
      </c>
      <c r="K630" s="156"/>
      <c r="L630" s="100"/>
      <c r="N630" s="136" t="s">
        <v>9699</v>
      </c>
      <c r="O630" s="136" t="s">
        <v>9700</v>
      </c>
      <c r="P630" s="238" t="str">
        <f t="shared" si="9"/>
        <v>Label.create(:concept_id =&gt; Concept.find_by_codelist_and_code(23, '05').id, :locale =&gt; 'fi', :preflabel =&gt; 'Kokonaissivumäärä', :scopenote =&gt; 'Eri numerointijärjestelmillä merkittyjen sivujen yhteenlaskettu määrä')</v>
      </c>
    </row>
    <row r="631" spans="2:16" ht="90" hidden="1">
      <c r="B631" s="118">
        <v>23</v>
      </c>
      <c r="C631" s="118">
        <v>7</v>
      </c>
      <c r="D631" s="111" t="s">
        <v>1247</v>
      </c>
      <c r="F631" s="150"/>
      <c r="G631" s="108" t="s">
        <v>838</v>
      </c>
      <c r="H631" s="108" t="s">
        <v>7386</v>
      </c>
      <c r="I631" s="155">
        <v>9</v>
      </c>
      <c r="J631" s="155"/>
      <c r="K631" s="156"/>
      <c r="L631" s="100"/>
      <c r="N631" s="136" t="s">
        <v>9701</v>
      </c>
      <c r="O631" s="136" t="s">
        <v>12860</v>
      </c>
      <c r="P631" s="238" t="str">
        <f t="shared" si="9"/>
        <v>Label.create(:concept_id =&gt; Concept.find_by_codelist_and_code(23, '06').id, :locale =&gt; 'fi', :preflabel =&gt; 'Tuotannon sivumäärä', :scopenote =&gt; 'Kirjan kaikki sivut mukaan lukien numeroimattomat sivut, esiö, varsinainen sisältö, loppusisältö sekä kirjan lopussa mahdollisesti oleva mainosmateriaali ja tyhjät sivut')</v>
      </c>
    </row>
    <row r="632" spans="2:16" ht="60" hidden="1">
      <c r="B632" s="118">
        <v>23</v>
      </c>
      <c r="C632" s="118">
        <v>8</v>
      </c>
      <c r="D632" s="111" t="s">
        <v>1248</v>
      </c>
      <c r="F632" s="150"/>
      <c r="G632" s="108" t="s">
        <v>580</v>
      </c>
      <c r="H632" s="108" t="s">
        <v>5954</v>
      </c>
      <c r="I632" s="155">
        <v>9</v>
      </c>
      <c r="J632" s="155"/>
      <c r="K632" s="156"/>
      <c r="L632" s="100"/>
      <c r="N632" s="136" t="s">
        <v>9702</v>
      </c>
      <c r="O632" s="136" t="s">
        <v>12861</v>
      </c>
      <c r="P632" s="238" t="str">
        <f t="shared" si="9"/>
        <v>Label.create(:concept_id =&gt; Concept.find_by_codelist_and_code(23, '07').id, :locale =&gt; 'fi', :preflabel =&gt; 'Digitaalisen julkaisun kokonaissivumäärä', :scopenote =&gt; 'Esim. PDF-tiedoston sivujen määrä, jossa kansi on s. 1. Käytetään vain kun julkaisulla on kiinteä sivumäärä (sivumäärä ei vaihtele lukulaitteesta riippuen)')</v>
      </c>
    </row>
    <row r="633" spans="2:16" ht="60" hidden="1">
      <c r="B633" s="118">
        <v>23</v>
      </c>
      <c r="C633" s="118">
        <v>9</v>
      </c>
      <c r="D633" s="111" t="s">
        <v>4072</v>
      </c>
      <c r="F633" s="150"/>
      <c r="G633" s="108" t="s">
        <v>1197</v>
      </c>
      <c r="H633" s="108" t="s">
        <v>7539</v>
      </c>
      <c r="I633" s="155">
        <v>11</v>
      </c>
      <c r="J633" s="155">
        <v>14</v>
      </c>
      <c r="K633" s="156"/>
      <c r="L633" s="100"/>
      <c r="N633" s="136" t="s">
        <v>9703</v>
      </c>
      <c r="O633" s="136" t="s">
        <v>9704</v>
      </c>
      <c r="P633" s="238" t="str">
        <f t="shared" si="9"/>
        <v>Label.create(:concept_id =&gt; Concept.find_by_codelist_and_code(23, '08').id, :locale =&gt; 'fi', :preflabel =&gt; 'Digitaalista julkaisua vastaavan painetun tuotteen sivumäärä', :scopenote =&gt; 'Kun digitaalisella julkaisulla ei ole kiinteää sivumäärää')</v>
      </c>
    </row>
    <row r="634" spans="2:16" ht="30" hidden="1">
      <c r="B634" s="118">
        <v>23</v>
      </c>
      <c r="C634" s="118">
        <v>10</v>
      </c>
      <c r="D634" s="111" t="s">
        <v>2961</v>
      </c>
      <c r="F634" s="150"/>
      <c r="G634" s="108" t="s">
        <v>1579</v>
      </c>
      <c r="H634" s="108" t="s">
        <v>7543</v>
      </c>
      <c r="I634" s="155">
        <v>0</v>
      </c>
      <c r="J634" s="155">
        <v>20</v>
      </c>
      <c r="K634" s="156"/>
      <c r="L634" s="100"/>
      <c r="N634" s="136" t="s">
        <v>9705</v>
      </c>
      <c r="O634" s="136"/>
      <c r="P634" s="238" t="str">
        <f t="shared" si="9"/>
        <v>Label.create(:concept_id =&gt; Concept.find_by_codelist_and_code(23, '09').id, :locale =&gt; 'fi', :preflabel =&gt; 'Kesto', :scopenote =&gt; 'Total duration in time, expressed in the specified extent unit. This is the ‘running time’ equivalent of code 11')</v>
      </c>
    </row>
    <row r="635" spans="2:16" ht="75" hidden="1">
      <c r="B635" s="118">
        <v>23</v>
      </c>
      <c r="C635" s="118">
        <v>11</v>
      </c>
      <c r="D635" s="111" t="s">
        <v>1581</v>
      </c>
      <c r="F635" s="150"/>
      <c r="G635" s="108" t="s">
        <v>1167</v>
      </c>
      <c r="H635" s="108" t="s">
        <v>7827</v>
      </c>
      <c r="I635" s="155">
        <v>11</v>
      </c>
      <c r="J635" s="155">
        <v>14</v>
      </c>
      <c r="K635" s="156"/>
      <c r="L635" s="100"/>
      <c r="N635" s="136" t="s">
        <v>9706</v>
      </c>
      <c r="O635" s="136" t="s">
        <v>9707</v>
      </c>
      <c r="P635" s="238" t="str">
        <f t="shared" si="9"/>
        <v>Label.create(:concept_id =&gt; Concept.find_by_codelist_and_code(23, '10').id, :locale =&gt; 'fi', :preflabel =&gt; 'Digitaalisen julkaisun arvioitu sivumäärä', :scopenote =&gt; 'Kun digitaalisella julkaisulla ei ole kiinteää sivumäärää, eikä vastaavaa painettua tuotetta ole')</v>
      </c>
    </row>
    <row r="636" spans="2:16" ht="60" hidden="1">
      <c r="B636" s="118">
        <v>23</v>
      </c>
      <c r="C636" s="118">
        <v>12</v>
      </c>
      <c r="D636" s="111" t="s">
        <v>12</v>
      </c>
      <c r="F636" s="150"/>
      <c r="G636" s="108" t="s">
        <v>13533</v>
      </c>
      <c r="H636" s="108" t="s">
        <v>5955</v>
      </c>
      <c r="I636" s="155">
        <v>13</v>
      </c>
      <c r="J636" s="155">
        <v>14</v>
      </c>
      <c r="K636" s="156"/>
      <c r="L636" s="100"/>
      <c r="N636" s="136" t="s">
        <v>9708</v>
      </c>
      <c r="O636" s="136" t="s">
        <v>12862</v>
      </c>
      <c r="P636" s="238" t="str">
        <f t="shared" si="9"/>
        <v>Label.create(:concept_id =&gt; Concept.find_by_codelist_and_code(23, '11').id, :locale =&gt; 'fi', :preflabel =&gt; 'Sisällön sivumäärä', :scopenote =&gt; 'Kaikki numeroidut sivut sekä numeroimattomat sivut, joilla on sisältöä. Koodeilla 00, 03, 04, ja 12 ilmoitetavien sivujen yhteismäärä tai koodeilla 05 ja 12 ilmoitettavien sivujen yhteismäärä')</v>
      </c>
    </row>
    <row r="637" spans="2:16" ht="45" hidden="1">
      <c r="B637" s="118">
        <v>23</v>
      </c>
      <c r="C637" s="118">
        <v>13</v>
      </c>
      <c r="D637" s="111" t="s">
        <v>11</v>
      </c>
      <c r="F637" s="150"/>
      <c r="G637" s="108" t="s">
        <v>4616</v>
      </c>
      <c r="H637" s="108" t="s">
        <v>5956</v>
      </c>
      <c r="I637" s="155">
        <v>13</v>
      </c>
      <c r="J637" s="155"/>
      <c r="K637" s="156"/>
      <c r="L637" s="100"/>
      <c r="N637" s="136" t="s">
        <v>9709</v>
      </c>
      <c r="O637" s="136" t="s">
        <v>12863</v>
      </c>
      <c r="P637" s="238" t="str">
        <f t="shared" si="9"/>
        <v>Label.create(:concept_id =&gt; Concept.find_by_codelist_and_code(23, '12').id, :locale =&gt; 'fi', :preflabel =&gt; 'Liitteiden numeroimattomien sivujen määrä', :scopenote =&gt; 'Esimerkiksi varsinaisen sisällön väliin lisätyn sivunumeroimattoman kuvaliitteen sivumäärä')</v>
      </c>
    </row>
    <row r="638" spans="2:16" ht="90" hidden="1">
      <c r="B638" s="118">
        <v>23</v>
      </c>
      <c r="C638" s="118">
        <v>14</v>
      </c>
      <c r="D638" s="111" t="s">
        <v>1400</v>
      </c>
      <c r="F638" s="150"/>
      <c r="G638" s="108" t="s">
        <v>4843</v>
      </c>
      <c r="H638" s="108" t="s">
        <v>7540</v>
      </c>
      <c r="I638" s="155">
        <v>20</v>
      </c>
      <c r="J638" s="155"/>
      <c r="K638" s="156"/>
      <c r="L638" s="100"/>
      <c r="N638" s="136" t="s">
        <v>9710</v>
      </c>
      <c r="O638" s="136" t="s">
        <v>12864</v>
      </c>
      <c r="P638" s="238" t="str">
        <f t="shared" si="9"/>
        <v>Label.create(:concept_id =&gt; Concept.find_by_codelist_and_code(23, '13').id, :locale =&gt; 'fi', :preflabel =&gt; 'Esiön kesto', :scopenote =&gt; 'Koodin 03 vastine ääni- ja videotiedostoissa. Mukaan lasketaan alkumusiikki ja muu varsinaista sisältöä edeltävä sisältö')</v>
      </c>
    </row>
    <row r="639" spans="2:16" ht="75" hidden="1">
      <c r="B639" s="118">
        <v>23</v>
      </c>
      <c r="C639" s="118">
        <v>15</v>
      </c>
      <c r="D639" s="111" t="s">
        <v>4001</v>
      </c>
      <c r="F639" s="150"/>
      <c r="G639" s="108" t="s">
        <v>4844</v>
      </c>
      <c r="H639" s="108" t="s">
        <v>5957</v>
      </c>
      <c r="I639" s="155">
        <v>20</v>
      </c>
      <c r="J639" s="155"/>
      <c r="K639" s="156"/>
      <c r="L639" s="100"/>
      <c r="N639" s="136" t="s">
        <v>9711</v>
      </c>
      <c r="O639" s="136" t="s">
        <v>12865</v>
      </c>
      <c r="P639" s="238" t="str">
        <f t="shared" si="9"/>
        <v>Label.create(:concept_id =&gt; Concept.find_by_codelist_and_code(23, '14').id, :locale =&gt; 'fi', :preflabel =&gt; 'Varsinaisen tekstin tai muun sisällön kesto', :scopenote =&gt; 'Koodin 03 vastine ääni- ja videotiedostoissa. Mukaan ei lasketa esiön tai loppusisällön kestoa')</v>
      </c>
    </row>
    <row r="640" spans="2:16" ht="90" hidden="1">
      <c r="B640" s="118">
        <v>23</v>
      </c>
      <c r="C640" s="118">
        <v>16</v>
      </c>
      <c r="D640" s="111" t="s">
        <v>495</v>
      </c>
      <c r="F640" s="150"/>
      <c r="G640" s="108" t="s">
        <v>7387</v>
      </c>
      <c r="H640" s="108" t="s">
        <v>7541</v>
      </c>
      <c r="I640" s="155">
        <v>36</v>
      </c>
      <c r="J640" s="155"/>
      <c r="K640" s="156"/>
      <c r="L640" s="100"/>
      <c r="N640" s="136" t="s">
        <v>9712</v>
      </c>
      <c r="O640" s="136" t="s">
        <v>12866</v>
      </c>
      <c r="P640" s="238" t="str">
        <f t="shared" si="9"/>
        <v>Label.create(:concept_id =&gt; Concept.find_by_codelist_and_code(23, '15').id, :locale =&gt; 'fi', :preflabel =&gt; 'Lopputekstin tai muun vastaavan sisällön kesto', :scopenote =&gt; 'Koodin 04 vastine ääni- ja videotiedostoissa. Mukaan ei lasketa esiön tai varsinaisen sisällön kestoa. Ei sisällä mainoksia tai näyttetteitä tai katkelmia muista teoksista')</v>
      </c>
    </row>
    <row r="641" spans="2:16" ht="105" hidden="1">
      <c r="B641" s="118">
        <v>23</v>
      </c>
      <c r="C641" s="118">
        <v>17</v>
      </c>
      <c r="D641" s="111" t="s">
        <v>205</v>
      </c>
      <c r="F641" s="150"/>
      <c r="G641" s="108" t="s">
        <v>7385</v>
      </c>
      <c r="H641" s="108" t="s">
        <v>7542</v>
      </c>
      <c r="I641" s="155">
        <v>36</v>
      </c>
      <c r="J641" s="155"/>
      <c r="K641" s="156"/>
      <c r="L641" s="100"/>
      <c r="N641" s="136" t="s">
        <v>9713</v>
      </c>
      <c r="O641" s="136" t="s">
        <v>12867</v>
      </c>
      <c r="P641" s="238" t="str">
        <f t="shared" si="9"/>
        <v>Label.create(:concept_id =&gt; Concept.find_by_codelist_and_code(23, '16').id, :locale =&gt; 'fi', :preflabel =&gt; 'Tuotannon kokonaiskesto', :scopenote =&gt; 'Koodin 06 vastine ääni- ja videotiedostoissa')</v>
      </c>
    </row>
    <row r="642" spans="2:16" ht="45" hidden="1">
      <c r="B642" s="118">
        <v>23</v>
      </c>
      <c r="C642" s="118">
        <v>18</v>
      </c>
      <c r="D642" s="111" t="s">
        <v>3708</v>
      </c>
      <c r="F642" s="111"/>
      <c r="G642" s="108" t="s">
        <v>9000</v>
      </c>
      <c r="H642" s="108" t="s">
        <v>13226</v>
      </c>
      <c r="I642" s="155">
        <v>54</v>
      </c>
      <c r="J642" s="155"/>
      <c r="K642" s="156"/>
      <c r="L642" s="100"/>
      <c r="N642" s="136" t="s">
        <v>9714</v>
      </c>
      <c r="O642" s="136" t="s">
        <v>13759</v>
      </c>
      <c r="P642" s="238" t="str">
        <f t="shared" si="9"/>
        <v>Label.create(:concept_id =&gt; Concept.find_by_codelist_and_code(23, '17').id, :locale =&gt; 'fi', :preflabel =&gt; 'Korttien määrä', :scopenote =&gt; 'Korttipakkauksen korttien määrä. Käytä vain ONIX 3.0-sanomilla tai ONIX:in myöhemmissä versioissa')</v>
      </c>
    </row>
    <row r="643" spans="2:16" ht="61.5" hidden="1">
      <c r="B643" s="118">
        <v>23</v>
      </c>
      <c r="C643" s="118">
        <v>19</v>
      </c>
      <c r="D643" s="111" t="s">
        <v>95</v>
      </c>
      <c r="F643" s="111"/>
      <c r="G643" s="108" t="s">
        <v>13802</v>
      </c>
      <c r="H643" s="108" t="s">
        <v>13881</v>
      </c>
      <c r="I643" s="155">
        <v>61</v>
      </c>
      <c r="J643" s="155"/>
      <c r="K643" s="156"/>
      <c r="L643" s="100"/>
      <c r="N643" s="136" t="s">
        <v>13852</v>
      </c>
      <c r="O643" s="136" t="s">
        <v>13853</v>
      </c>
      <c r="P643" s="238" t="str">
        <f t="shared" si="9"/>
        <v>Label.create(:concept_id =&gt; Concept.find_by_codelist_and_code(23, '18').id, :locale =&gt; 'fi', :preflabel =&gt; 'Täytettävien sivujen määrä', :scopenote =&gt; 'Esim. päiväkirjoissa tai muistikirjoissa. Käytä vain ONIX 3.0-sanomilla tai ONIX:in myöhemmissä versioissa.')</v>
      </c>
    </row>
    <row r="644" spans="2:16" ht="45" hidden="1">
      <c r="B644" s="118">
        <v>23</v>
      </c>
      <c r="C644" s="118">
        <v>20</v>
      </c>
      <c r="D644" s="111" t="s">
        <v>2962</v>
      </c>
      <c r="F644" s="150"/>
      <c r="G644" s="108" t="s">
        <v>3860</v>
      </c>
      <c r="H644" s="108" t="s">
        <v>9001</v>
      </c>
      <c r="I644" s="155">
        <v>0</v>
      </c>
      <c r="J644" s="155">
        <v>53</v>
      </c>
      <c r="K644" s="156"/>
      <c r="L644" s="100"/>
      <c r="N644" s="136" t="s">
        <v>9715</v>
      </c>
      <c r="O644" s="136" t="s">
        <v>9716</v>
      </c>
      <c r="P644" s="238" t="str">
        <f t="shared" si="9"/>
        <v>Label.create(:concept_id =&gt; Concept.find_by_codelist_and_code(23, '22').id, :locale =&gt; 'fi', :preflabel =&gt; 'Tiedoston koko', :scopenote =&gt; 'Ladattavan tiedoston koko')</v>
      </c>
    </row>
    <row r="645" spans="2:16" ht="90" hidden="1">
      <c r="B645" s="118">
        <v>23</v>
      </c>
      <c r="C645" s="118">
        <v>21</v>
      </c>
      <c r="D645" s="111" t="s">
        <v>769</v>
      </c>
      <c r="F645" s="150"/>
      <c r="G645" s="108" t="s">
        <v>8852</v>
      </c>
      <c r="H645" s="108" t="s">
        <v>13227</v>
      </c>
      <c r="I645" s="155">
        <v>53</v>
      </c>
      <c r="J645" s="155"/>
      <c r="K645" s="156"/>
      <c r="L645" s="100"/>
      <c r="N645" s="136" t="s">
        <v>9717</v>
      </c>
      <c r="O645" s="136" t="s">
        <v>13760</v>
      </c>
      <c r="P645" s="238" t="str">
        <f t="shared" si="9"/>
        <v>Label.create(:concept_id =&gt; Concept.find_by_codelist_and_code(23, '23').id, :locale =&gt; 'fi', :preflabel =&gt; 'Tiedoston vaatima tallennuskapasiteetti varastoitaessa', :scopenote =&gt; 'Digitaalisen tiedostojen varastoimiseen tarvittava levytilan määrä, jos määrä on eri kuin tiedoston koko ladattuna (koodi 22). Käytä vain ONIX 3.0-sanomilla tai ONIX:in myöhemmissä versioissa')</v>
      </c>
    </row>
    <row r="646" spans="2:16" ht="30" hidden="1">
      <c r="B646" s="143">
        <v>24</v>
      </c>
      <c r="C646" s="143">
        <v>0</v>
      </c>
      <c r="D646" s="144"/>
      <c r="E646" s="144"/>
      <c r="F646" s="235"/>
      <c r="G646" s="145" t="s">
        <v>2616</v>
      </c>
      <c r="H646" s="145" t="s">
        <v>5665</v>
      </c>
      <c r="I646" s="236">
        <v>0</v>
      </c>
      <c r="J646" s="236"/>
      <c r="K646" s="237">
        <v>1</v>
      </c>
      <c r="L646" s="101" t="s">
        <v>7658</v>
      </c>
      <c r="N646" s="136" t="s">
        <v>9718</v>
      </c>
      <c r="O646" s="136"/>
      <c r="P646" s="238" t="str">
        <f t="shared" si="9"/>
        <v>Label.create(:concept_id =&gt; Concept.find_by_codelist_and_code(24, nil).id, :locale =&gt; 'fi', :preflabel =&gt; 'Laajuuden yksikkö', :scopenote =&gt; 'Käytä yhdessä &amp;lt;ExtentUnit&gt; &amp;lt;b220&gt;')</v>
      </c>
    </row>
    <row r="647" spans="2:16" ht="30" hidden="1">
      <c r="B647" s="118">
        <v>24</v>
      </c>
      <c r="C647" s="118">
        <f>IF(B647=B645,C645+1,0)</f>
        <v>0</v>
      </c>
      <c r="D647" s="111" t="s">
        <v>4291</v>
      </c>
      <c r="F647" s="111"/>
      <c r="G647" s="108" t="s">
        <v>9014</v>
      </c>
      <c r="H647" s="108" t="s">
        <v>14304</v>
      </c>
      <c r="I647" s="155">
        <v>54</v>
      </c>
      <c r="J647" s="155"/>
      <c r="K647" s="156"/>
      <c r="N647" s="136" t="s">
        <v>9719</v>
      </c>
      <c r="O647" s="136" t="s">
        <v>13761</v>
      </c>
      <c r="P647" s="238" t="str">
        <f t="shared" ref="P647:P710" si="10">IF(OR(I647="",IFERROR(FIND("-"&amp;B647&amp;"-","-6-7-8-10-11-26-33-35-36-37-38-39-40-47-52-54-56-63-67-75-78-94-95-101-138-140-"),0)&gt;0,
AND(B647=1,IFERROR(FIND("-"&amp;D647&amp;"-","-12-13-14-"),0)&gt;0),
AND(B647=22,IFERROR(FIND("-"&amp;D647&amp;"-","-04-05-"),0)&gt;0),
AND(B647=34,IFERROR(FIND("-"&amp;D647&amp;"-","-00-01-04-08-09-10-11-12-13-14-15-"),0)&gt;0),
AND(B647=45,IFERROR(FIND("-"&amp;D647&amp;"-","-08-"),0)&gt;0),
AND(B647=49,IFERROR(FIND("-"&amp;D647&amp;"-","-ROW-"),0)&gt;0),
AND(B647=51,IFERROR(FIND("-"&amp;D647&amp;"-","-14-15-36-"),0)&gt;0),
AND(B647=79,IFERROR(FIND("-"&amp;D647&amp;"-","-11-"),0)&gt;0),
AND(B647=102,IFERROR(FIND("-"&amp;D647&amp;"-","-02-"),0)&gt;0)),"",
 IF(AND(N647="",O647=""),"",
  "Label.create(:concept_id =&gt; Concept.find_by_codelist_and_code("&amp;B647&amp;", "&amp;IF(D647="","nil","'"&amp;D647&amp;"'")&amp;").id, "&amp;
  ":locale =&gt; '"&amp;M$2&amp;"'"&amp;", "&amp;
  ":preflabel =&gt; '"&amp;(IF(N647="",G647,N647)&amp;"', "&amp;
  ":scopenote =&gt; "&amp;IF(AND(O647="",H647="",L647=""),"nil","'"&amp; IF(L647="", "",$M$3 &amp; IF(ISERROR(FIND("
", L647))," ","&lt;br&gt;&amp;nbsp;&amp;nbsp;&amp;nbsp;&amp;nbsp;• ") &amp; SUBSTITUTE(SUBSTITUTE(SUBSTITUTE(L647, "&amp;", "&amp;amp;"),"&lt;","&amp;lt;"),"
","&lt;br&gt;&amp;nbsp;&amp;nbsp;&amp;nbsp;&amp;nbsp;• ")) &amp; IF(OR(L647="",H647=""),"","&lt;br&gt;") &amp; SUBSTITUTE(SUBSTITUTE(IF(O647="",H647,O647),"&amp;","&amp;amp;"),"&lt;","&amp;lt;")&amp;"'")&amp;")")
))</f>
        <v>Label.create(:concept_id =&gt; Concept.find_by_codelist_and_code(24, '00').id, :locale =&gt; 'fi', :preflabel =&gt; 'Osaa', :scopenote =&gt; 'Esim. korttien lukumäärä pakkauksessa. Käytä vain ONIX 3.0-sanomilla tai ONIX:in myöhemmissä versioissa')</v>
      </c>
    </row>
    <row r="648" spans="2:16" ht="45" hidden="1">
      <c r="B648" s="118">
        <v>24</v>
      </c>
      <c r="C648" s="118">
        <v>2</v>
      </c>
      <c r="D648" s="111" t="s">
        <v>1557</v>
      </c>
      <c r="F648" s="111"/>
      <c r="G648" s="108" t="s">
        <v>1560</v>
      </c>
      <c r="H648" s="108" t="s">
        <v>13228</v>
      </c>
      <c r="I648" s="155">
        <v>49</v>
      </c>
      <c r="J648" s="155"/>
      <c r="K648" s="156"/>
      <c r="N648" s="136" t="s">
        <v>9720</v>
      </c>
      <c r="O648" s="136" t="s">
        <v>13762</v>
      </c>
      <c r="P648" s="238" t="str">
        <f t="shared" si="10"/>
        <v>Label.create(:concept_id =&gt; Concept.find_by_codelist_and_code(24, '01').id, :locale =&gt; 'fi', :preflabel =&gt; 'Merkkiä', :scopenote =&gt; 'Tekstin merkkimäärä sisältäen välilyönnit. Käytä vain ONIX 3.0-sanomilla tai ONIX:in myöhemmissä versioissa')</v>
      </c>
    </row>
    <row r="649" spans="2:16" ht="15.75" hidden="1">
      <c r="B649" s="118">
        <v>24</v>
      </c>
      <c r="C649" s="118">
        <v>3</v>
      </c>
      <c r="D649" s="111" t="s">
        <v>1556</v>
      </c>
      <c r="F649" s="150"/>
      <c r="G649" s="108" t="s">
        <v>1406</v>
      </c>
      <c r="H649" s="108" t="s">
        <v>8634</v>
      </c>
      <c r="I649" s="155">
        <v>2</v>
      </c>
      <c r="J649" s="155">
        <v>49</v>
      </c>
      <c r="K649" s="156"/>
      <c r="L649" s="100"/>
      <c r="N649" s="136" t="s">
        <v>9721</v>
      </c>
      <c r="O649" s="136" t="s">
        <v>9722</v>
      </c>
      <c r="P649" s="238" t="str">
        <f t="shared" si="10"/>
        <v>Label.create(:concept_id =&gt; Concept.find_by_codelist_and_code(24, '02').id, :locale =&gt; 'fi', :preflabel =&gt; 'Sanoja', :scopenote =&gt; 'Sanojen arvioitu määrä')</v>
      </c>
    </row>
    <row r="650" spans="2:16" ht="15.75" hidden="1">
      <c r="B650" s="118">
        <v>24</v>
      </c>
      <c r="C650" s="118">
        <v>4</v>
      </c>
      <c r="D650" s="111" t="s">
        <v>1931</v>
      </c>
      <c r="F650" s="150"/>
      <c r="G650" s="108" t="s">
        <v>1842</v>
      </c>
      <c r="H650" s="108" t="s">
        <v>5665</v>
      </c>
      <c r="I650" s="155">
        <v>10</v>
      </c>
      <c r="J650" s="155"/>
      <c r="K650" s="156"/>
      <c r="L650" s="100"/>
      <c r="N650" s="136" t="s">
        <v>9723</v>
      </c>
      <c r="O650" s="136"/>
      <c r="P650" s="238" t="str">
        <f t="shared" si="10"/>
        <v>Label.create(:concept_id =&gt; Concept.find_by_codelist_and_code(24, '03').id, :locale =&gt; 'fi', :preflabel =&gt; 'Sivuja', :scopenote =&gt; nil)</v>
      </c>
    </row>
    <row r="651" spans="2:16" ht="15.75" hidden="1">
      <c r="B651" s="118">
        <v>24</v>
      </c>
      <c r="C651" s="118">
        <v>5</v>
      </c>
      <c r="D651" s="111" t="s">
        <v>2086</v>
      </c>
      <c r="F651" s="150"/>
      <c r="G651" s="108" t="s">
        <v>3975</v>
      </c>
      <c r="H651" s="108" t="s">
        <v>5665</v>
      </c>
      <c r="I651" s="155">
        <v>0</v>
      </c>
      <c r="J651" s="155"/>
      <c r="K651" s="156"/>
      <c r="L651" s="100"/>
      <c r="N651" s="136" t="s">
        <v>9724</v>
      </c>
      <c r="O651" s="136"/>
      <c r="P651" s="238" t="str">
        <f t="shared" si="10"/>
        <v>Label.create(:concept_id =&gt; Concept.find_by_codelist_and_code(24, '04').id, :locale =&gt; 'fi', :preflabel =&gt; 'Tunteja (kokonaisluku ja desimaalit)', :scopenote =&gt; nil)</v>
      </c>
    </row>
    <row r="652" spans="2:16" ht="15.75" hidden="1">
      <c r="B652" s="118">
        <v>24</v>
      </c>
      <c r="C652" s="118">
        <v>6</v>
      </c>
      <c r="D652" s="111" t="s">
        <v>1658</v>
      </c>
      <c r="F652" s="150"/>
      <c r="G652" s="108" t="s">
        <v>3810</v>
      </c>
      <c r="H652" s="108" t="s">
        <v>5665</v>
      </c>
      <c r="I652" s="155">
        <v>0</v>
      </c>
      <c r="J652" s="155"/>
      <c r="K652" s="156"/>
      <c r="L652" s="100"/>
      <c r="N652" s="136" t="s">
        <v>9725</v>
      </c>
      <c r="O652" s="136"/>
      <c r="P652" s="238" t="str">
        <f t="shared" si="10"/>
        <v>Label.create(:concept_id =&gt; Concept.find_by_codelist_and_code(24, '05').id, :locale =&gt; 'fi', :preflabel =&gt; 'Minuutteja (kokonaisluku ja desimaalit)', :scopenote =&gt; nil)</v>
      </c>
    </row>
    <row r="653" spans="2:16" ht="15.75" hidden="1">
      <c r="B653" s="118">
        <v>24</v>
      </c>
      <c r="C653" s="118">
        <v>8</v>
      </c>
      <c r="D653" s="111" t="s">
        <v>1247</v>
      </c>
      <c r="F653" s="150"/>
      <c r="G653" s="108" t="s">
        <v>3903</v>
      </c>
      <c r="H653" s="108" t="s">
        <v>5665</v>
      </c>
      <c r="I653" s="155">
        <v>0</v>
      </c>
      <c r="J653" s="155"/>
      <c r="K653" s="156"/>
      <c r="L653" s="100"/>
      <c r="N653" s="136" t="s">
        <v>9726</v>
      </c>
      <c r="O653" s="136"/>
      <c r="P653" s="238" t="str">
        <f t="shared" si="10"/>
        <v>Label.create(:concept_id =&gt; Concept.find_by_codelist_and_code(24, '06').id, :locale =&gt; 'fi', :preflabel =&gt; 'Sekunteja (vain kokonaisluvut)', :scopenote =&gt; nil)</v>
      </c>
    </row>
    <row r="654" spans="2:16" ht="105" hidden="1">
      <c r="B654" s="118">
        <v>24</v>
      </c>
      <c r="C654" s="67">
        <v>9</v>
      </c>
      <c r="D654" s="111" t="s">
        <v>3312</v>
      </c>
      <c r="F654" s="150"/>
      <c r="G654" s="108" t="s">
        <v>4888</v>
      </c>
      <c r="H654" s="108" t="s">
        <v>5958</v>
      </c>
      <c r="I654" s="155">
        <v>22</v>
      </c>
      <c r="J654" s="155"/>
      <c r="K654" s="156"/>
      <c r="L654" s="100"/>
      <c r="N654" s="136" t="s">
        <v>9727</v>
      </c>
      <c r="O654" s="136"/>
      <c r="P654" s="238" t="str">
        <f t="shared" si="10"/>
        <v>Label.create(:concept_id =&gt; Concept.find_by_codelist_and_code(24, '11').id, :locale =&gt; 'fi', :preflabel =&gt; 'Raitoja', :scopenote =&gt; 'Of an audiobook on CD (or a similarly divided selection of audio files). Conventionally, each track is 3–6 minutes of running time, and track counts are misleading and inappropriate if the average track duration is significantly more or less than this. Note that track breaks are not necessarily aligned with structural breaks in the text (eg chapter breaks)')</v>
      </c>
    </row>
    <row r="655" spans="2:16" ht="120" hidden="1">
      <c r="B655" s="118">
        <v>24</v>
      </c>
      <c r="C655" s="118">
        <v>10</v>
      </c>
      <c r="D655" s="65" t="s">
        <v>1399</v>
      </c>
      <c r="E655" s="65"/>
      <c r="F655" s="150"/>
      <c r="G655" s="66" t="s">
        <v>7534</v>
      </c>
      <c r="H655" s="108" t="s">
        <v>13229</v>
      </c>
      <c r="I655" s="260">
        <v>39</v>
      </c>
      <c r="J655" s="260"/>
      <c r="K655" s="261">
        <v>3</v>
      </c>
      <c r="L655" s="100"/>
      <c r="N655" s="136" t="s">
        <v>9728</v>
      </c>
      <c r="O655" s="136"/>
      <c r="P655" s="238" t="str">
        <f t="shared" si="10"/>
        <v>Label.create(:concept_id =&gt; Concept.find_by_codelist_and_code(24, '12').id, :locale =&gt; 'fi', :preflabel =&gt; 'Levyjä', :scopenote =&gt; 'Of an audiobook on multiple Red Book audio CDs. Conventionally, each disc is 60–70 minutes of running time, and disc counts are misleading and inappropriate if the average disc duration is significantly more or less than this (for example if the discs are Yellow Book CDs containing mp3 files). Note that disc breaks are not necessarily aligned with structural breaks in the text (eg chapter breaks). Only for use in ONIX 3.0 or later')</v>
      </c>
    </row>
    <row r="656" spans="2:16" ht="15.75" hidden="1">
      <c r="B656" s="118">
        <v>24</v>
      </c>
      <c r="C656" s="118">
        <v>11</v>
      </c>
      <c r="D656" s="65" t="s">
        <v>4001</v>
      </c>
      <c r="E656" s="65"/>
      <c r="F656" s="150"/>
      <c r="G656" s="66" t="s">
        <v>363</v>
      </c>
      <c r="H656" s="66" t="s">
        <v>5959</v>
      </c>
      <c r="I656" s="68">
        <v>0</v>
      </c>
      <c r="J656" s="68"/>
      <c r="K656" s="82"/>
      <c r="L656" s="100"/>
      <c r="N656" s="136" t="s">
        <v>9729</v>
      </c>
      <c r="O656" s="136"/>
      <c r="P656" s="238" t="str">
        <f t="shared" si="10"/>
        <v>Label.create(:concept_id =&gt; Concept.find_by_codelist_and_code(24, '14').id, :locale =&gt; 'fi', :preflabel =&gt; 'Tunteja TTT', :scopenote =&gt; 'Fill with leading zeroes if any elements are missing')</v>
      </c>
    </row>
    <row r="657" spans="2:16" ht="15.75" hidden="1">
      <c r="B657" s="118">
        <v>24</v>
      </c>
      <c r="C657" s="118">
        <v>12</v>
      </c>
      <c r="D657" s="111" t="s">
        <v>495</v>
      </c>
      <c r="F657" s="150"/>
      <c r="G657" s="108" t="s">
        <v>204</v>
      </c>
      <c r="H657" s="108" t="s">
        <v>5959</v>
      </c>
      <c r="I657" s="155">
        <v>0</v>
      </c>
      <c r="J657" s="155"/>
      <c r="K657" s="156"/>
      <c r="L657" s="100"/>
      <c r="N657" s="136" t="s">
        <v>9730</v>
      </c>
      <c r="O657" s="136"/>
      <c r="P657" s="238" t="str">
        <f t="shared" si="10"/>
        <v>Label.create(:concept_id =&gt; Concept.find_by_codelist_and_code(24, '15').id, :locale =&gt; 'fi', :preflabel =&gt; 'Tunteja ja minuutteja TTTMM', :scopenote =&gt; 'Fill with leading zeroes if any elements are missing')</v>
      </c>
    </row>
    <row r="658" spans="2:16" ht="45" hidden="1">
      <c r="B658" s="118">
        <v>24</v>
      </c>
      <c r="C658" s="118">
        <v>13</v>
      </c>
      <c r="D658" s="111" t="s">
        <v>205</v>
      </c>
      <c r="F658" s="150"/>
      <c r="G658" s="108" t="s">
        <v>43</v>
      </c>
      <c r="H658" s="108" t="s">
        <v>13230</v>
      </c>
      <c r="I658" s="155">
        <v>0</v>
      </c>
      <c r="J658" s="155">
        <v>49</v>
      </c>
      <c r="K658" s="156"/>
      <c r="L658" s="100"/>
      <c r="N658" s="136" t="s">
        <v>9731</v>
      </c>
      <c r="O658" s="136"/>
      <c r="P658" s="238" t="str">
        <f t="shared" si="10"/>
        <v>Label.create(:concept_id =&gt; Concept.find_by_codelist_and_code(24, '16').id, :locale =&gt; 'fi', :preflabel =&gt; 'Tunteja minuutteja ja sekunteja TTTMMSS', :scopenote =&gt; 'Fill with leading zeroes if any elements are missing. If centisecond precision is required, use HHHMMSScc. Only for use in ONIX 3.0 or later')</v>
      </c>
    </row>
    <row r="659" spans="2:16" ht="15.75" hidden="1">
      <c r="B659" s="118">
        <v>24</v>
      </c>
      <c r="C659" s="118">
        <v>14</v>
      </c>
      <c r="D659" s="111" t="s">
        <v>3708</v>
      </c>
      <c r="F659" s="150"/>
      <c r="G659" s="108" t="s">
        <v>1756</v>
      </c>
      <c r="H659" s="108" t="s">
        <v>5665</v>
      </c>
      <c r="I659" s="155">
        <v>10</v>
      </c>
      <c r="J659" s="155"/>
      <c r="K659" s="156"/>
      <c r="L659" s="100"/>
      <c r="N659" s="136" t="s">
        <v>9732</v>
      </c>
      <c r="O659" s="136"/>
      <c r="P659" s="238" t="str">
        <f t="shared" si="10"/>
        <v>Label.create(:concept_id =&gt; Concept.find_by_codelist_and_code(24, '17').id, :locale =&gt; 'fi', :preflabel =&gt; 'Tavua', :scopenote =&gt; nil)</v>
      </c>
    </row>
    <row r="660" spans="2:16" ht="15.75" hidden="1">
      <c r="B660" s="118">
        <v>24</v>
      </c>
      <c r="C660" s="118">
        <v>15</v>
      </c>
      <c r="D660" s="111" t="s">
        <v>95</v>
      </c>
      <c r="F660" s="150"/>
      <c r="G660" s="108" t="s">
        <v>246</v>
      </c>
      <c r="H660" s="108" t="s">
        <v>5665</v>
      </c>
      <c r="I660" s="155">
        <v>0</v>
      </c>
      <c r="J660" s="155"/>
      <c r="K660" s="156"/>
      <c r="L660" s="100"/>
      <c r="N660" s="136" t="s">
        <v>9733</v>
      </c>
      <c r="O660" s="136"/>
      <c r="P660" s="238" t="str">
        <f t="shared" si="10"/>
        <v>Label.create(:concept_id =&gt; Concept.find_by_codelist_and_code(24, '18').id, :locale =&gt; 'fi', :preflabel =&gt; 'Kilotavua', :scopenote =&gt; nil)</v>
      </c>
    </row>
    <row r="661" spans="2:16" ht="15.75" hidden="1">
      <c r="B661" s="118">
        <v>24</v>
      </c>
      <c r="C661" s="118">
        <v>16</v>
      </c>
      <c r="D661" s="111" t="s">
        <v>247</v>
      </c>
      <c r="F661" s="150"/>
      <c r="G661" s="108" t="s">
        <v>248</v>
      </c>
      <c r="H661" s="108" t="s">
        <v>5665</v>
      </c>
      <c r="I661" s="155">
        <v>0</v>
      </c>
      <c r="J661" s="155"/>
      <c r="K661" s="156"/>
      <c r="L661" s="100"/>
      <c r="N661" s="136" t="s">
        <v>9734</v>
      </c>
      <c r="O661" s="136"/>
      <c r="P661" s="238" t="str">
        <f t="shared" si="10"/>
        <v>Label.create(:concept_id =&gt; Concept.find_by_codelist_and_code(24, '19').id, :locale =&gt; 'fi', :preflabel =&gt; 'Megatavua', :scopenote =&gt; nil)</v>
      </c>
    </row>
    <row r="662" spans="2:16" ht="30" hidden="1">
      <c r="B662" s="143">
        <v>25</v>
      </c>
      <c r="C662" s="143">
        <v>0</v>
      </c>
      <c r="D662" s="144"/>
      <c r="E662" s="144"/>
      <c r="F662" s="235"/>
      <c r="G662" s="145" t="s">
        <v>7579</v>
      </c>
      <c r="H662" s="145" t="s">
        <v>5665</v>
      </c>
      <c r="I662" s="236">
        <v>0</v>
      </c>
      <c r="J662" s="236"/>
      <c r="K662" s="237">
        <v>1</v>
      </c>
      <c r="L662" s="101" t="s">
        <v>7660</v>
      </c>
      <c r="N662" s="136" t="s">
        <v>9735</v>
      </c>
      <c r="O662" s="136"/>
      <c r="P662" s="238" t="str">
        <f t="shared" si="10"/>
        <v>Label.create(:concept_id =&gt; Concept.find_by_codelist_and_code(25, nil).id, :locale =&gt; 'fi', :preflabel =&gt; 'Kuvituksen tai muun sisällön tyyppi', :scopenote =&gt; 'Käytä yhdessä &amp;lt;AncillaryContentType&gt; &amp;lt;x423&gt;')</v>
      </c>
    </row>
    <row r="663" spans="2:16" ht="30" hidden="1">
      <c r="B663" s="118">
        <v>25</v>
      </c>
      <c r="C663" s="118">
        <v>1</v>
      </c>
      <c r="D663" s="111" t="s">
        <v>4291</v>
      </c>
      <c r="F663" s="150"/>
      <c r="G663" s="108" t="s">
        <v>3264</v>
      </c>
      <c r="H663" s="108" t="s">
        <v>5960</v>
      </c>
      <c r="I663" s="155">
        <v>0</v>
      </c>
      <c r="J663" s="155"/>
      <c r="K663" s="156"/>
      <c r="L663" s="100"/>
      <c r="N663" s="136" t="s">
        <v>9736</v>
      </c>
      <c r="O663" s="136" t="s">
        <v>9737</v>
      </c>
      <c r="P663" s="238" t="str">
        <f t="shared" si="10"/>
        <v>Label.create(:concept_id =&gt; Concept.find_by_codelist_and_code(25, '00').id, :locale =&gt; 'fi', :preflabel =&gt; 'Ei määritelty', :scopenote =&gt; 'Kuvaus kentässä P.11.9 Kuvituksen tai muun sisällön kuvaus (&amp;lt;AncillaryContentDescription&gt;)')</v>
      </c>
    </row>
    <row r="664" spans="2:16" ht="15.75" hidden="1">
      <c r="B664" s="118">
        <v>25</v>
      </c>
      <c r="C664" s="118">
        <v>2</v>
      </c>
      <c r="D664" s="111" t="s">
        <v>1557</v>
      </c>
      <c r="F664" s="150"/>
      <c r="G664" s="108" t="s">
        <v>2006</v>
      </c>
      <c r="H664" s="108" t="s">
        <v>5665</v>
      </c>
      <c r="I664" s="155">
        <v>0</v>
      </c>
      <c r="J664" s="155"/>
      <c r="K664" s="156"/>
      <c r="L664" s="100"/>
      <c r="N664" s="136" t="s">
        <v>12780</v>
      </c>
      <c r="O664" s="136"/>
      <c r="P664" s="238" t="str">
        <f t="shared" si="10"/>
        <v>Label.create(:concept_id =&gt; Concept.find_by_codelist_and_code(25, '01').id, :locale =&gt; 'fi', :preflabel =&gt; 'Kuvitus, mustavalk', :scopenote =&gt; nil)</v>
      </c>
    </row>
    <row r="665" spans="2:16" ht="15.75" hidden="1">
      <c r="B665" s="118">
        <v>25</v>
      </c>
      <c r="C665" s="118">
        <v>3</v>
      </c>
      <c r="D665" s="111" t="s">
        <v>1556</v>
      </c>
      <c r="F665" s="150"/>
      <c r="G665" s="108" t="s">
        <v>262</v>
      </c>
      <c r="H665" s="108" t="s">
        <v>5665</v>
      </c>
      <c r="I665" s="155">
        <v>0</v>
      </c>
      <c r="J665" s="155"/>
      <c r="K665" s="156"/>
      <c r="L665" s="100"/>
      <c r="N665" s="136" t="s">
        <v>9738</v>
      </c>
      <c r="O665" s="136"/>
      <c r="P665" s="238" t="str">
        <f t="shared" si="10"/>
        <v>Label.create(:concept_id =&gt; Concept.find_by_codelist_and_code(25, '02').id, :locale =&gt; 'fi', :preflabel =&gt; 'Kuvitus, väri', :scopenote =&gt; nil)</v>
      </c>
    </row>
    <row r="666" spans="2:16" ht="15.75" hidden="1">
      <c r="B666" s="118">
        <v>25</v>
      </c>
      <c r="C666" s="118">
        <v>4</v>
      </c>
      <c r="D666" s="111" t="s">
        <v>1931</v>
      </c>
      <c r="F666" s="150"/>
      <c r="G666" s="108" t="s">
        <v>1703</v>
      </c>
      <c r="H666" s="108" t="s">
        <v>5961</v>
      </c>
      <c r="I666" s="155">
        <v>0</v>
      </c>
      <c r="J666" s="155"/>
      <c r="K666" s="156"/>
      <c r="L666" s="100"/>
      <c r="N666" s="136" t="s">
        <v>12781</v>
      </c>
      <c r="O666" s="136" t="s">
        <v>9739</v>
      </c>
      <c r="P666" s="238" t="str">
        <f t="shared" si="10"/>
        <v>Label.create(:concept_id =&gt; Concept.find_by_codelist_and_code(25, '03').id, :locale =&gt; 'fi', :preflabel =&gt; 'Sävykuvia, mustavalk', :scopenote =&gt; 'Myös mustavalkoiset valokuvat')</v>
      </c>
    </row>
    <row r="667" spans="2:16" ht="15.75" hidden="1">
      <c r="B667" s="118">
        <v>25</v>
      </c>
      <c r="C667" s="118">
        <v>5</v>
      </c>
      <c r="D667" s="111" t="s">
        <v>2086</v>
      </c>
      <c r="F667" s="150"/>
      <c r="G667" s="108" t="s">
        <v>4070</v>
      </c>
      <c r="H667" s="108" t="s">
        <v>5962</v>
      </c>
      <c r="I667" s="155">
        <v>0</v>
      </c>
      <c r="J667" s="155"/>
      <c r="K667" s="156"/>
      <c r="L667" s="100"/>
      <c r="N667" s="136" t="s">
        <v>9740</v>
      </c>
      <c r="O667" s="136" t="s">
        <v>9741</v>
      </c>
      <c r="P667" s="238" t="str">
        <f t="shared" si="10"/>
        <v>Label.create(:concept_id =&gt; Concept.find_by_codelist_and_code(25, '04').id, :locale =&gt; 'fi', :preflabel =&gt; 'Sävykuvia, väri', :scopenote =&gt; 'Myös värivalokuvat')</v>
      </c>
    </row>
    <row r="668" spans="2:16" ht="15.75" hidden="1">
      <c r="B668" s="118">
        <v>25</v>
      </c>
      <c r="C668" s="118">
        <v>6</v>
      </c>
      <c r="D668" s="111" t="s">
        <v>1658</v>
      </c>
      <c r="F668" s="150"/>
      <c r="G668" s="108" t="s">
        <v>1704</v>
      </c>
      <c r="H668" s="108" t="s">
        <v>5665</v>
      </c>
      <c r="I668" s="155">
        <v>0</v>
      </c>
      <c r="J668" s="155"/>
      <c r="K668" s="156"/>
      <c r="L668" s="100"/>
      <c r="N668" s="136" t="s">
        <v>12782</v>
      </c>
      <c r="O668" s="136"/>
      <c r="P668" s="238" t="str">
        <f t="shared" si="10"/>
        <v>Label.create(:concept_id =&gt; Concept.find_by_codelist_and_code(25, '05').id, :locale =&gt; 'fi', :preflabel =&gt; 'Viivapiirroksia, mustavalk', :scopenote =&gt; nil)</v>
      </c>
    </row>
    <row r="669" spans="2:16" ht="15.75" hidden="1">
      <c r="B669" s="118">
        <v>25</v>
      </c>
      <c r="C669" s="118">
        <v>7</v>
      </c>
      <c r="D669" s="111" t="s">
        <v>1247</v>
      </c>
      <c r="F669" s="150"/>
      <c r="G669" s="108" t="s">
        <v>4071</v>
      </c>
      <c r="H669" s="108" t="s">
        <v>5665</v>
      </c>
      <c r="I669" s="155">
        <v>0</v>
      </c>
      <c r="J669" s="155"/>
      <c r="K669" s="156"/>
      <c r="L669" s="100"/>
      <c r="N669" s="136" t="s">
        <v>9742</v>
      </c>
      <c r="O669" s="136"/>
      <c r="P669" s="238" t="str">
        <f t="shared" si="10"/>
        <v>Label.create(:concept_id =&gt; Concept.find_by_codelist_and_code(25, '06').id, :locale =&gt; 'fi', :preflabel =&gt; 'Viivapiirroksia, väri', :scopenote =&gt; nil)</v>
      </c>
    </row>
    <row r="670" spans="2:16" ht="15.75" hidden="1">
      <c r="B670" s="118">
        <v>25</v>
      </c>
      <c r="C670" s="118">
        <v>8</v>
      </c>
      <c r="D670" s="111" t="s">
        <v>1248</v>
      </c>
      <c r="F670" s="150"/>
      <c r="G670" s="108" t="s">
        <v>2001</v>
      </c>
      <c r="H670" s="108" t="s">
        <v>5665</v>
      </c>
      <c r="I670" s="155">
        <v>0</v>
      </c>
      <c r="J670" s="155"/>
      <c r="K670" s="156"/>
      <c r="L670" s="100"/>
      <c r="N670" s="136" t="s">
        <v>12783</v>
      </c>
      <c r="O670" s="136"/>
      <c r="P670" s="238" t="str">
        <f t="shared" si="10"/>
        <v>Label.create(:concept_id =&gt; Concept.find_by_codelist_and_code(25, '07').id, :locale =&gt; 'fi', :preflabel =&gt; 'Taulukoita, mustavalk', :scopenote =&gt; nil)</v>
      </c>
    </row>
    <row r="671" spans="2:16" ht="15.75" hidden="1">
      <c r="B671" s="118">
        <v>25</v>
      </c>
      <c r="C671" s="118">
        <v>9</v>
      </c>
      <c r="D671" s="111" t="s">
        <v>4072</v>
      </c>
      <c r="F671" s="150"/>
      <c r="G671" s="108" t="s">
        <v>3763</v>
      </c>
      <c r="H671" s="108" t="s">
        <v>5665</v>
      </c>
      <c r="I671" s="155">
        <v>0</v>
      </c>
      <c r="J671" s="155"/>
      <c r="K671" s="156"/>
      <c r="L671" s="100"/>
      <c r="N671" s="136" t="s">
        <v>9743</v>
      </c>
      <c r="O671" s="136"/>
      <c r="P671" s="238" t="str">
        <f t="shared" si="10"/>
        <v>Label.create(:concept_id =&gt; Concept.find_by_codelist_and_code(25, '08').id, :locale =&gt; 'fi', :preflabel =&gt; 'Taulukoita, väri', :scopenote =&gt; nil)</v>
      </c>
    </row>
    <row r="672" spans="2:16" ht="15.75" hidden="1">
      <c r="B672" s="118">
        <v>25</v>
      </c>
      <c r="C672" s="118">
        <v>10</v>
      </c>
      <c r="D672" s="111" t="s">
        <v>2961</v>
      </c>
      <c r="F672" s="150"/>
      <c r="G672" s="108" t="s">
        <v>3171</v>
      </c>
      <c r="H672" s="108" t="s">
        <v>5665</v>
      </c>
      <c r="I672" s="155">
        <v>1</v>
      </c>
      <c r="J672" s="155"/>
      <c r="K672" s="156"/>
      <c r="L672" s="100"/>
      <c r="N672" s="136" t="s">
        <v>9744</v>
      </c>
      <c r="O672" s="136"/>
      <c r="P672" s="238" t="str">
        <f t="shared" si="10"/>
        <v>Label.create(:concept_id =&gt; Concept.find_by_codelist_and_code(25, '09').id, :locale =&gt; 'fi', :preflabel =&gt; 'Kuvitus, ei määritelty', :scopenote =&gt; nil)</v>
      </c>
    </row>
    <row r="673" spans="2:16" ht="15.75" hidden="1">
      <c r="B673" s="118">
        <v>25</v>
      </c>
      <c r="C673" s="118">
        <v>11</v>
      </c>
      <c r="D673" s="111" t="s">
        <v>1581</v>
      </c>
      <c r="F673" s="150"/>
      <c r="G673" s="108" t="s">
        <v>2932</v>
      </c>
      <c r="H673" s="108" t="s">
        <v>5963</v>
      </c>
      <c r="I673" s="155">
        <v>1</v>
      </c>
      <c r="J673" s="155"/>
      <c r="K673" s="156"/>
      <c r="L673" s="100"/>
      <c r="N673" s="136" t="s">
        <v>9745</v>
      </c>
      <c r="O673" s="136" t="s">
        <v>9746</v>
      </c>
      <c r="P673" s="238" t="str">
        <f t="shared" si="10"/>
        <v>Label.create(:concept_id =&gt; Concept.find_by_codelist_and_code(25, '10').id, :locale =&gt; 'fi', :preflabel =&gt; 'Sävykuvia, ei määritelty', :scopenote =&gt; 'Myös valokuvat')</v>
      </c>
    </row>
    <row r="674" spans="2:16" ht="15.75" hidden="1">
      <c r="B674" s="118">
        <v>25</v>
      </c>
      <c r="C674" s="118">
        <v>12</v>
      </c>
      <c r="D674" s="111" t="s">
        <v>3312</v>
      </c>
      <c r="F674" s="150"/>
      <c r="G674" s="108" t="s">
        <v>4617</v>
      </c>
      <c r="H674" s="108" t="s">
        <v>5665</v>
      </c>
      <c r="I674" s="155">
        <v>1</v>
      </c>
      <c r="J674" s="155"/>
      <c r="K674" s="156"/>
      <c r="L674" s="100"/>
      <c r="N674" s="136" t="s">
        <v>9747</v>
      </c>
      <c r="O674" s="136" t="s">
        <v>9748</v>
      </c>
      <c r="P674" s="238" t="str">
        <f t="shared" si="10"/>
        <v>Label.create(:concept_id =&gt; Concept.find_by_codelist_and_code(25, '11').id, :locale =&gt; 'fi', :preflabel =&gt; 'Taulukoita, ei määritelty', :scopenote =&gt; 'Taulukoita, kaavioita, diagrammeja')</v>
      </c>
    </row>
    <row r="675" spans="2:16" ht="15.75" hidden="1">
      <c r="B675" s="118">
        <v>25</v>
      </c>
      <c r="C675" s="118">
        <v>13</v>
      </c>
      <c r="D675" s="111" t="s">
        <v>1399</v>
      </c>
      <c r="F675" s="150"/>
      <c r="G675" s="108" t="s">
        <v>2135</v>
      </c>
      <c r="H675" s="108" t="s">
        <v>5665</v>
      </c>
      <c r="I675" s="155">
        <v>1</v>
      </c>
      <c r="J675" s="155"/>
      <c r="K675" s="156"/>
      <c r="L675" s="100"/>
      <c r="N675" s="136" t="s">
        <v>9749</v>
      </c>
      <c r="O675" s="136"/>
      <c r="P675" s="238" t="str">
        <f t="shared" si="10"/>
        <v>Label.create(:concept_id =&gt; Concept.find_by_codelist_and_code(25, '12').id, :locale =&gt; 'fi', :preflabel =&gt; 'Viivapiirroksia, ei määritelty', :scopenote =&gt; nil)</v>
      </c>
    </row>
    <row r="676" spans="2:16" ht="15.75" hidden="1">
      <c r="B676" s="118">
        <v>25</v>
      </c>
      <c r="C676" s="118">
        <v>14</v>
      </c>
      <c r="D676" s="111" t="s">
        <v>1400</v>
      </c>
      <c r="F676" s="150"/>
      <c r="G676" s="108" t="s">
        <v>3409</v>
      </c>
      <c r="H676" s="108" t="s">
        <v>5665</v>
      </c>
      <c r="I676" s="155">
        <v>1</v>
      </c>
      <c r="J676" s="155"/>
      <c r="K676" s="156"/>
      <c r="L676" s="100"/>
      <c r="N676" s="136" t="s">
        <v>9750</v>
      </c>
      <c r="O676" s="136"/>
      <c r="P676" s="238" t="str">
        <f t="shared" si="10"/>
        <v>Label.create(:concept_id =&gt; Concept.find_by_codelist_and_code(25, '13').id, :locale =&gt; 'fi', :preflabel =&gt; 'Sävykuvia, kaksivärisävyt', :scopenote =&gt; nil)</v>
      </c>
    </row>
    <row r="677" spans="2:16" ht="15.75" hidden="1">
      <c r="B677" s="118">
        <v>25</v>
      </c>
      <c r="C677" s="118">
        <v>15</v>
      </c>
      <c r="D677" s="111" t="s">
        <v>4001</v>
      </c>
      <c r="F677" s="150"/>
      <c r="G677" s="108" t="s">
        <v>2846</v>
      </c>
      <c r="H677" s="108" t="s">
        <v>5665</v>
      </c>
      <c r="I677" s="155">
        <v>1</v>
      </c>
      <c r="J677" s="155"/>
      <c r="K677" s="156"/>
      <c r="L677" s="100"/>
      <c r="N677" s="136" t="s">
        <v>9751</v>
      </c>
      <c r="O677" s="136"/>
      <c r="P677" s="238" t="str">
        <f t="shared" si="10"/>
        <v>Label.create(:concept_id =&gt; Concept.find_by_codelist_and_code(25, '14').id, :locale =&gt; 'fi', :preflabel =&gt; 'Karttoja', :scopenote =&gt; nil)</v>
      </c>
    </row>
    <row r="678" spans="2:16" ht="15.75" hidden="1">
      <c r="B678" s="118">
        <v>25</v>
      </c>
      <c r="C678" s="118">
        <v>16</v>
      </c>
      <c r="D678" s="111" t="s">
        <v>495</v>
      </c>
      <c r="F678" s="150"/>
      <c r="G678" s="108" t="s">
        <v>3750</v>
      </c>
      <c r="H678" s="108" t="s">
        <v>5665</v>
      </c>
      <c r="I678" s="155">
        <v>1</v>
      </c>
      <c r="J678" s="155"/>
      <c r="K678" s="156"/>
      <c r="L678" s="100"/>
      <c r="N678" s="136" t="s">
        <v>9752</v>
      </c>
      <c r="O678" s="136" t="s">
        <v>9753</v>
      </c>
      <c r="P678" s="238" t="str">
        <f t="shared" si="10"/>
        <v>Label.create(:concept_id =&gt; Concept.find_by_codelist_and_code(25, '15').id, :locale =&gt; 'fi', :preflabel =&gt; 'Esiökuva', :scopenote =&gt; 'Nimiösivua edeltävä kuvasivu')</v>
      </c>
    </row>
    <row r="679" spans="2:16" ht="15.75" hidden="1">
      <c r="B679" s="118">
        <v>25</v>
      </c>
      <c r="C679" s="118">
        <v>17</v>
      </c>
      <c r="D679" s="111" t="s">
        <v>205</v>
      </c>
      <c r="F679" s="150"/>
      <c r="G679" s="108" t="s">
        <v>3053</v>
      </c>
      <c r="H679" s="108" t="s">
        <v>5665</v>
      </c>
      <c r="I679" s="155">
        <v>1</v>
      </c>
      <c r="J679" s="155"/>
      <c r="K679" s="156"/>
      <c r="L679" s="100"/>
      <c r="N679" s="136" t="s">
        <v>9754</v>
      </c>
      <c r="O679" s="136"/>
      <c r="P679" s="238" t="str">
        <f t="shared" si="10"/>
        <v>Label.create(:concept_id =&gt; Concept.find_by_codelist_and_code(25, '16').id, :locale =&gt; 'fi', :preflabel =&gt; 'Kaavio', :scopenote =&gt; nil)</v>
      </c>
    </row>
    <row r="680" spans="2:16" ht="15.75" hidden="1">
      <c r="B680" s="118">
        <v>25</v>
      </c>
      <c r="C680" s="118">
        <v>18</v>
      </c>
      <c r="D680" s="111" t="s">
        <v>3708</v>
      </c>
      <c r="F680" s="150"/>
      <c r="G680" s="108" t="s">
        <v>3107</v>
      </c>
      <c r="H680" s="108" t="s">
        <v>5665</v>
      </c>
      <c r="I680" s="155">
        <v>1</v>
      </c>
      <c r="J680" s="155"/>
      <c r="K680" s="156"/>
      <c r="L680" s="100"/>
      <c r="N680" s="136" t="s">
        <v>9755</v>
      </c>
      <c r="O680" s="136"/>
      <c r="P680" s="238" t="str">
        <f t="shared" si="10"/>
        <v>Label.create(:concept_id =&gt; Concept.find_by_codelist_and_code(25, '17').id, :locale =&gt; 'fi', :preflabel =&gt; 'Kuva', :scopenote =&gt; nil)</v>
      </c>
    </row>
    <row r="681" spans="2:16" ht="15.75" hidden="1">
      <c r="B681" s="118">
        <v>25</v>
      </c>
      <c r="C681" s="118">
        <v>19</v>
      </c>
      <c r="D681" s="111" t="s">
        <v>95</v>
      </c>
      <c r="F681" s="150"/>
      <c r="G681" s="108" t="s">
        <v>3444</v>
      </c>
      <c r="H681" s="108" t="s">
        <v>5665</v>
      </c>
      <c r="I681" s="155">
        <v>1</v>
      </c>
      <c r="J681" s="155"/>
      <c r="K681" s="156"/>
      <c r="L681" s="100"/>
      <c r="N681" s="136" t="s">
        <v>9756</v>
      </c>
      <c r="O681" s="136"/>
      <c r="P681" s="238" t="str">
        <f t="shared" si="10"/>
        <v>Label.create(:concept_id =&gt; Concept.find_by_codelist_and_code(25, '18').id, :locale =&gt; 'fi', :preflabel =&gt; 'Taulukko', :scopenote =&gt; nil)</v>
      </c>
    </row>
    <row r="682" spans="2:16" ht="45" hidden="1">
      <c r="B682" s="118">
        <v>25</v>
      </c>
      <c r="C682" s="118">
        <v>20</v>
      </c>
      <c r="D682" s="111" t="s">
        <v>247</v>
      </c>
      <c r="F682" s="150"/>
      <c r="G682" s="108" t="s">
        <v>3007</v>
      </c>
      <c r="H682" s="108" t="s">
        <v>5964</v>
      </c>
      <c r="I682" s="155">
        <v>1</v>
      </c>
      <c r="J682" s="155"/>
      <c r="K682" s="156"/>
      <c r="L682" s="100"/>
      <c r="N682" s="136" t="s">
        <v>9757</v>
      </c>
      <c r="O682" s="136" t="s">
        <v>9758</v>
      </c>
      <c r="P682" s="238" t="str">
        <f t="shared" si="10"/>
        <v>Label.create(:concept_id =&gt; Concept.find_by_codelist_and_code(25, '19').id, :locale =&gt; 'fi', :preflabel =&gt; 'Musikkitallenne', :scopenote =&gt; 'Koko teos tai sen osa')</v>
      </c>
    </row>
    <row r="683" spans="2:16" ht="30" hidden="1">
      <c r="B683" s="118">
        <v>25</v>
      </c>
      <c r="C683" s="118">
        <v>21</v>
      </c>
      <c r="D683" s="111" t="s">
        <v>3253</v>
      </c>
      <c r="F683" s="150"/>
      <c r="G683" s="108" t="s">
        <v>3011</v>
      </c>
      <c r="H683" s="108" t="s">
        <v>5965</v>
      </c>
      <c r="I683" s="155">
        <v>1</v>
      </c>
      <c r="J683" s="155"/>
      <c r="K683" s="156"/>
      <c r="L683" s="100"/>
      <c r="N683" s="136" t="s">
        <v>9759</v>
      </c>
      <c r="O683" s="136" t="s">
        <v>9760</v>
      </c>
      <c r="P683" s="238" t="str">
        <f t="shared" si="10"/>
        <v>Label.create(:concept_id =&gt; Concept.find_by_codelist_and_code(25, '20').id, :locale =&gt; 'fi', :preflabel =&gt; 'Nuotteja', :scopenote =&gt; 'Painetut nuotit')</v>
      </c>
    </row>
    <row r="684" spans="2:16" ht="45" hidden="1">
      <c r="B684" s="118">
        <v>25</v>
      </c>
      <c r="C684" s="118">
        <v>22</v>
      </c>
      <c r="D684" s="111" t="s">
        <v>3629</v>
      </c>
      <c r="F684" s="150"/>
      <c r="G684" s="108" t="s">
        <v>2214</v>
      </c>
      <c r="H684" s="108" t="s">
        <v>5966</v>
      </c>
      <c r="I684" s="155">
        <v>4</v>
      </c>
      <c r="J684" s="155"/>
      <c r="K684" s="156"/>
      <c r="L684" s="100"/>
      <c r="N684" s="136" t="s">
        <v>9761</v>
      </c>
      <c r="O684" s="136"/>
      <c r="P684" s="238" t="str">
        <f t="shared" si="10"/>
        <v>Label.create(:concept_id =&gt; Concept.find_by_codelist_and_code(25, '21').id, :locale =&gt; 'fi', :preflabel =&gt; 'Graafeja', :scopenote =&gt; 'To be used in the mathematical sense of a diagram that represents numerical values plotted against an origin and axes, cf codes 16 and 18')</v>
      </c>
    </row>
    <row r="685" spans="2:16" ht="30" hidden="1">
      <c r="B685" s="118">
        <v>25</v>
      </c>
      <c r="C685" s="118">
        <v>23</v>
      </c>
      <c r="D685" s="111" t="s">
        <v>2962</v>
      </c>
      <c r="F685" s="150"/>
      <c r="G685" s="108" t="s">
        <v>2213</v>
      </c>
      <c r="H685" s="108" t="s">
        <v>5967</v>
      </c>
      <c r="I685" s="155">
        <v>4</v>
      </c>
      <c r="J685" s="155"/>
      <c r="K685" s="156"/>
      <c r="L685" s="100"/>
      <c r="N685" s="136" t="s">
        <v>9762</v>
      </c>
      <c r="O685" s="136"/>
      <c r="P685" s="238" t="str">
        <f t="shared" si="10"/>
        <v>Label.create(:concept_id =&gt; Concept.find_by_codelist_and_code(25, '22').id, :locale =&gt; 'fi', :preflabel =&gt; 'Kuvaliite', :scopenote =&gt; '‘Plates’ means illustrations that are on separate pages bound into the body of a book')</v>
      </c>
    </row>
    <row r="686" spans="2:16" ht="30" hidden="1">
      <c r="B686" s="118">
        <v>25</v>
      </c>
      <c r="C686" s="118">
        <v>24</v>
      </c>
      <c r="D686" s="111" t="s">
        <v>769</v>
      </c>
      <c r="F686" s="150"/>
      <c r="G686" s="108" t="s">
        <v>1655</v>
      </c>
      <c r="H686" s="108" t="s">
        <v>5967</v>
      </c>
      <c r="I686" s="155">
        <v>4</v>
      </c>
      <c r="J686" s="155"/>
      <c r="K686" s="156"/>
      <c r="L686" s="100"/>
      <c r="N686" s="136" t="s">
        <v>9763</v>
      </c>
      <c r="O686" s="136"/>
      <c r="P686" s="238" t="str">
        <f t="shared" si="10"/>
        <v>Label.create(:concept_id =&gt; Concept.find_by_codelist_and_code(25, '23').id, :locale =&gt; 'fi', :preflabel =&gt; 'Kuvaliite, mustavalkoinen', :scopenote =&gt; '‘Plates’ means illustrations that are on separate pages bound into the body of a book')</v>
      </c>
    </row>
    <row r="687" spans="2:16" ht="30" hidden="1">
      <c r="B687" s="118">
        <v>25</v>
      </c>
      <c r="C687" s="118">
        <v>25</v>
      </c>
      <c r="D687" s="111" t="s">
        <v>203</v>
      </c>
      <c r="F687" s="150"/>
      <c r="G687" s="108" t="s">
        <v>272</v>
      </c>
      <c r="H687" s="108" t="s">
        <v>5967</v>
      </c>
      <c r="I687" s="155">
        <v>4</v>
      </c>
      <c r="J687" s="155"/>
      <c r="K687" s="156"/>
      <c r="L687" s="100"/>
      <c r="N687" s="136" t="s">
        <v>9764</v>
      </c>
      <c r="O687" s="136"/>
      <c r="P687" s="238" t="str">
        <f t="shared" si="10"/>
        <v>Label.create(:concept_id =&gt; Concept.find_by_codelist_and_code(25, '24').id, :locale =&gt; 'fi', :preflabel =&gt; 'Kuvaliite, värillinen', :scopenote =&gt; '‘Plates’ means illustrations that are on separate pages bound into the body of a book')</v>
      </c>
    </row>
    <row r="688" spans="2:16" ht="15.75" hidden="1">
      <c r="B688" s="118">
        <v>25</v>
      </c>
      <c r="C688" s="118">
        <v>26</v>
      </c>
      <c r="D688" s="111" t="s">
        <v>3764</v>
      </c>
      <c r="F688" s="150"/>
      <c r="G688" s="108" t="s">
        <v>795</v>
      </c>
      <c r="H688" s="108" t="s">
        <v>5665</v>
      </c>
      <c r="I688" s="155">
        <v>5</v>
      </c>
      <c r="J688" s="155"/>
      <c r="K688" s="156"/>
      <c r="L688" s="100"/>
      <c r="N688" s="136" t="s">
        <v>9765</v>
      </c>
      <c r="O688" s="136"/>
      <c r="P688" s="238" t="str">
        <f t="shared" si="10"/>
        <v>Label.create(:concept_id =&gt; Concept.find_by_codelist_and_code(25, '25').id, :locale =&gt; 'fi', :preflabel =&gt; 'Hakemisto', :scopenote =&gt; nil)</v>
      </c>
    </row>
    <row r="689" spans="2:16" ht="15.75" hidden="1">
      <c r="B689" s="118">
        <v>25</v>
      </c>
      <c r="C689" s="118">
        <v>27</v>
      </c>
      <c r="D689" s="111" t="s">
        <v>4193</v>
      </c>
      <c r="F689" s="150"/>
      <c r="G689" s="108" t="s">
        <v>295</v>
      </c>
      <c r="H689" s="108" t="s">
        <v>5665</v>
      </c>
      <c r="I689" s="155">
        <v>5</v>
      </c>
      <c r="J689" s="155"/>
      <c r="K689" s="156"/>
      <c r="L689" s="100"/>
      <c r="N689" s="136" t="s">
        <v>9766</v>
      </c>
      <c r="O689" s="136" t="s">
        <v>9767</v>
      </c>
      <c r="P689" s="238" t="str">
        <f t="shared" si="10"/>
        <v>Label.create(:concept_id =&gt; Concept.find_by_codelist_and_code(25, '26').id, :locale =&gt; 'fi', :preflabel =&gt; 'Kirjallisuusluettelo', :scopenote =&gt; 'Lähdeluettelo, bibliografia, kirjallisuusluettelo')</v>
      </c>
    </row>
    <row r="690" spans="2:16" ht="30" hidden="1">
      <c r="B690" s="118">
        <v>25</v>
      </c>
      <c r="C690" s="118">
        <v>28</v>
      </c>
      <c r="D690" s="111" t="s">
        <v>848</v>
      </c>
      <c r="F690" s="150"/>
      <c r="G690" s="108" t="s">
        <v>855</v>
      </c>
      <c r="H690" s="108" t="s">
        <v>5968</v>
      </c>
      <c r="I690" s="155">
        <v>7</v>
      </c>
      <c r="J690" s="155"/>
      <c r="K690" s="156"/>
      <c r="L690" s="100"/>
      <c r="N690" s="136" t="s">
        <v>9768</v>
      </c>
      <c r="O690" s="136" t="s">
        <v>9769</v>
      </c>
      <c r="P690" s="238" t="str">
        <f t="shared" si="10"/>
        <v>Label.create(:concept_id =&gt; Concept.find_by_codelist_and_code(25, '27').id, :locale =&gt; 'fi', :preflabel =&gt; 'Lisäkarttoja', :scopenote =&gt; 'Esim. karttajulkaisussa erityisistä kohteista karttoja joissa suurempi mittakaava')</v>
      </c>
    </row>
    <row r="691" spans="2:16" ht="15.75" hidden="1">
      <c r="B691" s="118">
        <v>25</v>
      </c>
      <c r="C691" s="118">
        <v>29</v>
      </c>
      <c r="D691" s="111" t="s">
        <v>4051</v>
      </c>
      <c r="F691" s="150"/>
      <c r="G691" s="108" t="s">
        <v>369</v>
      </c>
      <c r="H691" s="108" t="s">
        <v>5969</v>
      </c>
      <c r="I691" s="155">
        <v>7</v>
      </c>
      <c r="J691" s="155"/>
      <c r="K691" s="156"/>
      <c r="L691" s="100"/>
      <c r="N691" s="136" t="s">
        <v>9770</v>
      </c>
      <c r="O691" s="136"/>
      <c r="P691" s="238" t="str">
        <f t="shared" si="10"/>
        <v>Label.create(:concept_id =&gt; Concept.find_by_codelist_and_code(25, '28').id, :locale =&gt; 'fi', :preflabel =&gt; 'GPS-koordinaattiruudukko', :scopenote =&gt; 'GPS grids included in a map product')</v>
      </c>
    </row>
    <row r="692" spans="2:16" ht="15.75" hidden="1">
      <c r="B692" s="118">
        <v>25</v>
      </c>
      <c r="C692" s="118">
        <v>30</v>
      </c>
      <c r="D692" s="111" t="s">
        <v>2237</v>
      </c>
      <c r="F692" s="150"/>
      <c r="G692" s="108" t="s">
        <v>5460</v>
      </c>
      <c r="H692" s="108" t="s">
        <v>5665</v>
      </c>
      <c r="I692" s="155">
        <v>28</v>
      </c>
      <c r="J692" s="155"/>
      <c r="K692" s="156"/>
      <c r="L692" s="100"/>
      <c r="N692" s="136" t="s">
        <v>9771</v>
      </c>
      <c r="O692" s="136"/>
      <c r="P692" s="238" t="str">
        <f t="shared" si="10"/>
        <v>Label.create(:concept_id =&gt; Concept.find_by_codelist_and_code(25, '29').id, :locale =&gt; 'fi', :preflabel =&gt; 'Sanasto', :scopenote =&gt; nil)</v>
      </c>
    </row>
    <row r="693" spans="2:16" ht="30" hidden="1">
      <c r="B693" s="118">
        <v>25</v>
      </c>
      <c r="C693" s="118">
        <v>31</v>
      </c>
      <c r="D693" s="111" t="s">
        <v>507</v>
      </c>
      <c r="F693" s="150"/>
      <c r="G693" s="108" t="s">
        <v>3030</v>
      </c>
      <c r="H693" s="116" t="s">
        <v>13203</v>
      </c>
      <c r="I693" s="155">
        <v>41</v>
      </c>
      <c r="J693" s="155"/>
      <c r="K693" s="156">
        <v>3</v>
      </c>
      <c r="L693" s="100"/>
      <c r="N693" s="136" t="s">
        <v>9772</v>
      </c>
      <c r="O693" s="136" t="s">
        <v>13742</v>
      </c>
      <c r="P693" s="238" t="str">
        <f t="shared" si="10"/>
        <v>Label.create(:concept_id =&gt; Concept.find_by_codelist_and_code(25, '30').id, :locale =&gt; 'fi', :preflabel =&gt; 'Sisällysluettelo', :scopenote =&gt; 'Käytä vain ONIX 3.0-sanomilla tai ONIX:in myöhemmissä versioissa')</v>
      </c>
    </row>
    <row r="694" spans="2:16" hidden="1">
      <c r="B694" s="118">
        <v>25</v>
      </c>
      <c r="C694" s="118">
        <v>32</v>
      </c>
      <c r="D694" s="111" t="s">
        <v>294</v>
      </c>
      <c r="F694" s="111"/>
      <c r="G694" s="108" t="s">
        <v>9132</v>
      </c>
      <c r="H694" s="108" t="s">
        <v>13231</v>
      </c>
      <c r="I694" s="155">
        <v>57</v>
      </c>
      <c r="J694" s="155"/>
      <c r="K694" s="156"/>
      <c r="L694" s="100"/>
      <c r="N694" s="136" t="s">
        <v>9132</v>
      </c>
      <c r="O694" s="136"/>
      <c r="P694" s="238" t="str">
        <f t="shared" si="10"/>
        <v>Label.create(:concept_id =&gt; Concept.find_by_codelist_and_code(25, '31').id, :locale =&gt; 'fi', :preflabel =&gt; 'Gazetteer', :scopenote =&gt; 'Geographical index. Only for use in ONIX 3.0 or later')</v>
      </c>
    </row>
    <row r="695" spans="2:16" ht="15.75" hidden="1">
      <c r="B695" s="143">
        <v>26</v>
      </c>
      <c r="C695" s="143">
        <v>0</v>
      </c>
      <c r="D695" s="144"/>
      <c r="E695" s="144"/>
      <c r="F695" s="235"/>
      <c r="G695" s="145" t="s">
        <v>7580</v>
      </c>
      <c r="H695" s="145" t="s">
        <v>5665</v>
      </c>
      <c r="I695" s="236">
        <v>0</v>
      </c>
      <c r="J695" s="236"/>
      <c r="K695" s="237">
        <v>2</v>
      </c>
      <c r="L695" s="101"/>
      <c r="N695" s="136"/>
      <c r="O695" s="136"/>
      <c r="P695" s="238" t="str">
        <f t="shared" si="10"/>
        <v/>
      </c>
    </row>
    <row r="696" spans="2:16" ht="15.75" hidden="1">
      <c r="B696" s="118">
        <v>26</v>
      </c>
      <c r="C696" s="118">
        <v>1</v>
      </c>
      <c r="D696" s="111" t="s">
        <v>1557</v>
      </c>
      <c r="F696" s="150"/>
      <c r="G696" s="108" t="s">
        <v>1398</v>
      </c>
      <c r="H696" s="108" t="s">
        <v>5970</v>
      </c>
      <c r="I696" s="155">
        <v>9</v>
      </c>
      <c r="J696" s="155"/>
      <c r="K696" s="156"/>
      <c r="L696" s="100"/>
      <c r="N696" s="136"/>
      <c r="O696" s="136"/>
      <c r="P696" s="238" t="str">
        <f t="shared" si="10"/>
        <v/>
      </c>
    </row>
    <row r="697" spans="2:16" ht="15.75" hidden="1">
      <c r="B697" s="118">
        <v>26</v>
      </c>
      <c r="C697" s="118">
        <v>2</v>
      </c>
      <c r="D697" s="111" t="s">
        <v>1556</v>
      </c>
      <c r="F697" s="150"/>
      <c r="G697" s="108" t="s">
        <v>1262</v>
      </c>
      <c r="H697" s="108" t="s">
        <v>5665</v>
      </c>
      <c r="I697" s="155">
        <v>9</v>
      </c>
      <c r="J697" s="155"/>
      <c r="K697" s="156"/>
      <c r="L697" s="100"/>
      <c r="N697" s="136"/>
      <c r="O697" s="136"/>
      <c r="P697" s="238" t="str">
        <f t="shared" si="10"/>
        <v/>
      </c>
    </row>
    <row r="698" spans="2:16" ht="15.75" hidden="1">
      <c r="B698" s="118">
        <v>26</v>
      </c>
      <c r="C698" s="118">
        <v>3</v>
      </c>
      <c r="D698" s="111" t="s">
        <v>1931</v>
      </c>
      <c r="F698" s="150"/>
      <c r="G698" s="108" t="s">
        <v>1917</v>
      </c>
      <c r="H698" s="108" t="s">
        <v>5971</v>
      </c>
      <c r="I698" s="155">
        <v>9</v>
      </c>
      <c r="J698" s="155"/>
      <c r="K698" s="156"/>
      <c r="L698" s="100"/>
      <c r="N698" s="136"/>
      <c r="O698" s="136"/>
      <c r="P698" s="238" t="str">
        <f t="shared" si="10"/>
        <v/>
      </c>
    </row>
    <row r="699" spans="2:16" ht="15.75" hidden="1">
      <c r="B699" s="118">
        <v>26</v>
      </c>
      <c r="C699" s="118">
        <v>4</v>
      </c>
      <c r="D699" s="111" t="s">
        <v>2086</v>
      </c>
      <c r="F699" s="150"/>
      <c r="G699" s="108" t="s">
        <v>1263</v>
      </c>
      <c r="H699" s="108" t="s">
        <v>5972</v>
      </c>
      <c r="I699" s="155">
        <v>9</v>
      </c>
      <c r="J699" s="155"/>
      <c r="K699" s="156"/>
      <c r="L699" s="100"/>
      <c r="N699" s="136"/>
      <c r="O699" s="136"/>
      <c r="P699" s="238" t="str">
        <f t="shared" si="10"/>
        <v/>
      </c>
    </row>
    <row r="700" spans="2:16" ht="15.75" hidden="1">
      <c r="B700" s="118">
        <v>26</v>
      </c>
      <c r="C700" s="118">
        <v>5</v>
      </c>
      <c r="D700" s="111" t="s">
        <v>1658</v>
      </c>
      <c r="F700" s="150"/>
      <c r="G700" s="108" t="s">
        <v>4340</v>
      </c>
      <c r="H700" s="108" t="s">
        <v>5973</v>
      </c>
      <c r="I700" s="155">
        <v>9</v>
      </c>
      <c r="J700" s="155"/>
      <c r="K700" s="156"/>
      <c r="L700" s="100"/>
      <c r="N700" s="136"/>
      <c r="O700" s="136"/>
      <c r="P700" s="238" t="str">
        <f t="shared" si="10"/>
        <v/>
      </c>
    </row>
    <row r="701" spans="2:16" ht="30" hidden="1">
      <c r="B701" s="118">
        <v>26</v>
      </c>
      <c r="C701" s="118">
        <v>6</v>
      </c>
      <c r="D701" s="111" t="s">
        <v>1247</v>
      </c>
      <c r="F701" s="150"/>
      <c r="G701" s="108" t="s">
        <v>2648</v>
      </c>
      <c r="H701" s="108" t="s">
        <v>5974</v>
      </c>
      <c r="I701" s="155">
        <v>9</v>
      </c>
      <c r="J701" s="155"/>
      <c r="K701" s="156"/>
      <c r="L701" s="100"/>
      <c r="N701" s="136"/>
      <c r="O701" s="136"/>
      <c r="P701" s="238" t="str">
        <f t="shared" si="10"/>
        <v/>
      </c>
    </row>
    <row r="702" spans="2:16" ht="15.75" hidden="1">
      <c r="B702" s="118">
        <v>26</v>
      </c>
      <c r="C702" s="118">
        <v>7</v>
      </c>
      <c r="D702" s="111" t="s">
        <v>1248</v>
      </c>
      <c r="F702" s="150"/>
      <c r="G702" s="108" t="s">
        <v>1764</v>
      </c>
      <c r="H702" s="108" t="s">
        <v>5975</v>
      </c>
      <c r="I702" s="155">
        <v>9</v>
      </c>
      <c r="J702" s="155"/>
      <c r="K702" s="156"/>
      <c r="L702" s="100"/>
      <c r="N702" s="136"/>
      <c r="O702" s="136"/>
      <c r="P702" s="238" t="str">
        <f t="shared" si="10"/>
        <v/>
      </c>
    </row>
    <row r="703" spans="2:16" ht="15.75" hidden="1">
      <c r="B703" s="118">
        <v>26</v>
      </c>
      <c r="C703" s="118">
        <v>8</v>
      </c>
      <c r="D703" s="111" t="s">
        <v>4072</v>
      </c>
      <c r="F703" s="150"/>
      <c r="G703" s="108" t="s">
        <v>1918</v>
      </c>
      <c r="H703" s="108" t="s">
        <v>5976</v>
      </c>
      <c r="I703" s="155">
        <v>9</v>
      </c>
      <c r="J703" s="155"/>
      <c r="K703" s="156"/>
      <c r="L703" s="100"/>
      <c r="N703" s="136"/>
      <c r="O703" s="136"/>
      <c r="P703" s="238" t="str">
        <f t="shared" si="10"/>
        <v/>
      </c>
    </row>
    <row r="704" spans="2:16" ht="15.75" hidden="1">
      <c r="B704" s="118">
        <v>26</v>
      </c>
      <c r="C704" s="118">
        <v>9</v>
      </c>
      <c r="D704" s="111" t="s">
        <v>2961</v>
      </c>
      <c r="F704" s="150"/>
      <c r="G704" s="108" t="s">
        <v>4219</v>
      </c>
      <c r="H704" s="108" t="s">
        <v>5977</v>
      </c>
      <c r="I704" s="155">
        <v>5</v>
      </c>
      <c r="J704" s="155"/>
      <c r="K704" s="156"/>
      <c r="L704" s="100"/>
      <c r="N704" s="136"/>
      <c r="O704" s="136"/>
      <c r="P704" s="238" t="str">
        <f t="shared" si="10"/>
        <v/>
      </c>
    </row>
    <row r="705" spans="2:16" ht="75" hidden="1">
      <c r="B705" s="118">
        <v>26</v>
      </c>
      <c r="C705" s="118">
        <v>10</v>
      </c>
      <c r="D705" s="111" t="s">
        <v>1581</v>
      </c>
      <c r="F705" s="150"/>
      <c r="G705" s="108" t="s">
        <v>3217</v>
      </c>
      <c r="H705" s="108" t="s">
        <v>7393</v>
      </c>
      <c r="I705" s="155">
        <v>4</v>
      </c>
      <c r="J705" s="155">
        <v>9</v>
      </c>
      <c r="K705" s="156"/>
      <c r="L705" s="100"/>
      <c r="N705" s="136"/>
      <c r="O705" s="136"/>
      <c r="P705" s="238" t="str">
        <f t="shared" si="10"/>
        <v/>
      </c>
    </row>
    <row r="706" spans="2:16" ht="30" hidden="1">
      <c r="B706" s="118">
        <v>26</v>
      </c>
      <c r="C706" s="118">
        <v>11</v>
      </c>
      <c r="D706" s="111" t="s">
        <v>3312</v>
      </c>
      <c r="F706" s="150"/>
      <c r="G706" s="108" t="s">
        <v>7394</v>
      </c>
      <c r="H706" s="108" t="s">
        <v>5978</v>
      </c>
      <c r="I706" s="155">
        <v>9</v>
      </c>
      <c r="J706" s="155"/>
      <c r="K706" s="156"/>
      <c r="L706" s="100"/>
      <c r="N706" s="136"/>
      <c r="O706" s="136"/>
      <c r="P706" s="238" t="str">
        <f t="shared" si="10"/>
        <v/>
      </c>
    </row>
    <row r="707" spans="2:16" ht="45" hidden="1">
      <c r="B707" s="118">
        <v>26</v>
      </c>
      <c r="C707" s="118">
        <v>12</v>
      </c>
      <c r="D707" s="111" t="s">
        <v>1399</v>
      </c>
      <c r="F707" s="150"/>
      <c r="G707" s="108" t="s">
        <v>1106</v>
      </c>
      <c r="H707" s="108" t="s">
        <v>13232</v>
      </c>
      <c r="I707" s="155">
        <v>4</v>
      </c>
      <c r="J707" s="155"/>
      <c r="K707" s="156"/>
      <c r="L707" s="100"/>
      <c r="N707" s="136"/>
      <c r="O707" s="136"/>
      <c r="P707" s="238" t="str">
        <f t="shared" si="10"/>
        <v/>
      </c>
    </row>
    <row r="708" spans="2:16" ht="15.75" hidden="1">
      <c r="B708" s="118">
        <v>26</v>
      </c>
      <c r="C708" s="118">
        <v>13</v>
      </c>
      <c r="D708" s="111" t="s">
        <v>1400</v>
      </c>
      <c r="F708" s="150"/>
      <c r="G708" s="108" t="s">
        <v>1833</v>
      </c>
      <c r="H708" s="108" t="s">
        <v>5665</v>
      </c>
      <c r="I708" s="155">
        <v>9</v>
      </c>
      <c r="J708" s="155"/>
      <c r="K708" s="156"/>
      <c r="L708" s="100"/>
      <c r="N708" s="136"/>
      <c r="O708" s="136"/>
      <c r="P708" s="238" t="str">
        <f t="shared" si="10"/>
        <v/>
      </c>
    </row>
    <row r="709" spans="2:16" ht="30" hidden="1">
      <c r="B709" s="118">
        <v>26</v>
      </c>
      <c r="C709" s="118">
        <v>14</v>
      </c>
      <c r="D709" s="111" t="s">
        <v>4001</v>
      </c>
      <c r="F709" s="150"/>
      <c r="G709" s="108" t="s">
        <v>3996</v>
      </c>
      <c r="H709" s="108" t="s">
        <v>5665</v>
      </c>
      <c r="I709" s="155">
        <v>9</v>
      </c>
      <c r="J709" s="155"/>
      <c r="K709" s="156"/>
      <c r="L709" s="100"/>
      <c r="N709" s="136"/>
      <c r="O709" s="136"/>
      <c r="P709" s="238" t="str">
        <f t="shared" si="10"/>
        <v/>
      </c>
    </row>
    <row r="710" spans="2:16" ht="15.75" hidden="1">
      <c r="B710" s="118">
        <v>26</v>
      </c>
      <c r="C710" s="118">
        <v>15</v>
      </c>
      <c r="D710" s="111" t="s">
        <v>495</v>
      </c>
      <c r="F710" s="150"/>
      <c r="G710" s="108" t="s">
        <v>3767</v>
      </c>
      <c r="H710" s="108" t="s">
        <v>5665</v>
      </c>
      <c r="I710" s="155">
        <v>9</v>
      </c>
      <c r="J710" s="155"/>
      <c r="K710" s="156"/>
      <c r="L710" s="100"/>
      <c r="N710" s="136"/>
      <c r="O710" s="136"/>
      <c r="P710" s="238" t="str">
        <f t="shared" si="10"/>
        <v/>
      </c>
    </row>
    <row r="711" spans="2:16" ht="15.75" hidden="1">
      <c r="B711" s="118">
        <v>26</v>
      </c>
      <c r="C711" s="118">
        <v>16</v>
      </c>
      <c r="D711" s="111" t="s">
        <v>205</v>
      </c>
      <c r="F711" s="150"/>
      <c r="G711" s="108" t="s">
        <v>3251</v>
      </c>
      <c r="H711" s="108" t="s">
        <v>5665</v>
      </c>
      <c r="I711" s="155">
        <v>9</v>
      </c>
      <c r="J711" s="155"/>
      <c r="K711" s="156"/>
      <c r="L711" s="100"/>
      <c r="N711" s="136"/>
      <c r="O711" s="136"/>
      <c r="P711" s="238" t="str">
        <f t="shared" ref="P711:P774" si="11">IF(OR(I711="",IFERROR(FIND("-"&amp;B711&amp;"-","-6-7-8-10-11-26-33-35-36-37-38-39-40-47-52-54-56-63-67-75-78-94-95-101-138-140-"),0)&gt;0,
AND(B711=1,IFERROR(FIND("-"&amp;D711&amp;"-","-12-13-14-"),0)&gt;0),
AND(B711=22,IFERROR(FIND("-"&amp;D711&amp;"-","-04-05-"),0)&gt;0),
AND(B711=34,IFERROR(FIND("-"&amp;D711&amp;"-","-00-01-04-08-09-10-11-12-13-14-15-"),0)&gt;0),
AND(B711=45,IFERROR(FIND("-"&amp;D711&amp;"-","-08-"),0)&gt;0),
AND(B711=49,IFERROR(FIND("-"&amp;D711&amp;"-","-ROW-"),0)&gt;0),
AND(B711=51,IFERROR(FIND("-"&amp;D711&amp;"-","-14-15-36-"),0)&gt;0),
AND(B711=79,IFERROR(FIND("-"&amp;D711&amp;"-","-11-"),0)&gt;0),
AND(B711=102,IFERROR(FIND("-"&amp;D711&amp;"-","-02-"),0)&gt;0)),"",
 IF(AND(N711="",O711=""),"",
  "Label.create(:concept_id =&gt; Concept.find_by_codelist_and_code("&amp;B711&amp;", "&amp;IF(D711="","nil","'"&amp;D711&amp;"'")&amp;").id, "&amp;
  ":locale =&gt; '"&amp;M$2&amp;"'"&amp;", "&amp;
  ":preflabel =&gt; '"&amp;(IF(N711="",G711,N711)&amp;"', "&amp;
  ":scopenote =&gt; "&amp;IF(AND(O711="",H711="",L711=""),"nil","'"&amp; IF(L711="", "",$M$3 &amp; IF(ISERROR(FIND("
", L711))," ","&lt;br&gt;&amp;nbsp;&amp;nbsp;&amp;nbsp;&amp;nbsp;• ") &amp; SUBSTITUTE(SUBSTITUTE(SUBSTITUTE(L711, "&amp;", "&amp;amp;"),"&lt;","&amp;lt;"),"
","&lt;br&gt;&amp;nbsp;&amp;nbsp;&amp;nbsp;&amp;nbsp;• ")) &amp; IF(OR(L711="",H711=""),"","&lt;br&gt;") &amp; SUBSTITUTE(SUBSTITUTE(IF(O711="",H711,O711),"&amp;","&amp;amp;"),"&lt;","&amp;lt;")&amp;"'")&amp;")")
))</f>
        <v/>
      </c>
    </row>
    <row r="712" spans="2:16" ht="30" hidden="1">
      <c r="B712" s="118">
        <v>26</v>
      </c>
      <c r="C712" s="118">
        <v>17</v>
      </c>
      <c r="D712" s="111" t="s">
        <v>3708</v>
      </c>
      <c r="F712" s="150"/>
      <c r="G712" s="108" t="s">
        <v>1047</v>
      </c>
      <c r="H712" s="108" t="s">
        <v>5665</v>
      </c>
      <c r="I712" s="155">
        <v>9</v>
      </c>
      <c r="J712" s="155"/>
      <c r="K712" s="156"/>
      <c r="L712" s="100"/>
      <c r="N712" s="136"/>
      <c r="O712" s="136"/>
      <c r="P712" s="238" t="str">
        <f t="shared" si="11"/>
        <v/>
      </c>
    </row>
    <row r="713" spans="2:16" ht="90" hidden="1">
      <c r="B713" s="118">
        <v>26</v>
      </c>
      <c r="C713" s="118">
        <v>18</v>
      </c>
      <c r="D713" s="111" t="s">
        <v>95</v>
      </c>
      <c r="E713" s="111" t="s">
        <v>4599</v>
      </c>
      <c r="F713" s="150"/>
      <c r="G713" s="108" t="s">
        <v>1355</v>
      </c>
      <c r="H713" s="108" t="s">
        <v>8308</v>
      </c>
      <c r="I713" s="155">
        <v>9</v>
      </c>
      <c r="J713" s="155">
        <v>9</v>
      </c>
      <c r="K713" s="156"/>
      <c r="L713" s="100"/>
      <c r="N713" s="136"/>
      <c r="O713" s="136"/>
      <c r="P713" s="238" t="str">
        <f t="shared" si="11"/>
        <v/>
      </c>
    </row>
    <row r="714" spans="2:16" ht="15.75" hidden="1">
      <c r="B714" s="118">
        <v>26</v>
      </c>
      <c r="C714" s="118">
        <v>19</v>
      </c>
      <c r="D714" s="111" t="s">
        <v>247</v>
      </c>
      <c r="F714" s="150"/>
      <c r="G714" s="108" t="s">
        <v>3252</v>
      </c>
      <c r="H714" s="108" t="s">
        <v>5665</v>
      </c>
      <c r="I714" s="155">
        <v>9</v>
      </c>
      <c r="J714" s="155"/>
      <c r="K714" s="156"/>
      <c r="L714" s="100"/>
      <c r="N714" s="136"/>
      <c r="O714" s="136"/>
      <c r="P714" s="238" t="str">
        <f t="shared" si="11"/>
        <v/>
      </c>
    </row>
    <row r="715" spans="2:16" ht="105" hidden="1">
      <c r="B715" s="118">
        <v>26</v>
      </c>
      <c r="C715" s="118">
        <v>20</v>
      </c>
      <c r="D715" s="111" t="s">
        <v>3253</v>
      </c>
      <c r="F715" s="150"/>
      <c r="G715" s="108" t="s">
        <v>3628</v>
      </c>
      <c r="H715" s="108" t="s">
        <v>7319</v>
      </c>
      <c r="I715" s="155">
        <v>9</v>
      </c>
      <c r="J715" s="155">
        <v>34</v>
      </c>
      <c r="K715" s="156"/>
      <c r="L715" s="100"/>
      <c r="N715" s="136"/>
      <c r="O715" s="136"/>
      <c r="P715" s="238" t="str">
        <f t="shared" si="11"/>
        <v/>
      </c>
    </row>
    <row r="716" spans="2:16" ht="30" hidden="1">
      <c r="B716" s="118">
        <v>26</v>
      </c>
      <c r="C716" s="118">
        <v>21</v>
      </c>
      <c r="D716" s="111" t="s">
        <v>3629</v>
      </c>
      <c r="F716" s="150"/>
      <c r="G716" s="108" t="s">
        <v>967</v>
      </c>
      <c r="H716" s="108" t="s">
        <v>13233</v>
      </c>
      <c r="I716" s="155">
        <v>9</v>
      </c>
      <c r="J716" s="155"/>
      <c r="K716" s="156"/>
      <c r="L716" s="100"/>
      <c r="N716" s="136"/>
      <c r="O716" s="136"/>
      <c r="P716" s="238" t="str">
        <f t="shared" si="11"/>
        <v/>
      </c>
    </row>
    <row r="717" spans="2:16" ht="90" hidden="1">
      <c r="B717" s="118">
        <v>26</v>
      </c>
      <c r="C717" s="118">
        <v>22</v>
      </c>
      <c r="D717" s="111" t="s">
        <v>2962</v>
      </c>
      <c r="F717" s="150"/>
      <c r="G717" s="108" t="s">
        <v>2963</v>
      </c>
      <c r="H717" s="108" t="s">
        <v>5979</v>
      </c>
      <c r="I717" s="155">
        <v>9</v>
      </c>
      <c r="J717" s="155">
        <v>9</v>
      </c>
      <c r="K717" s="156"/>
      <c r="L717" s="100"/>
      <c r="N717" s="136"/>
      <c r="O717" s="136"/>
      <c r="P717" s="238" t="str">
        <f t="shared" si="11"/>
        <v/>
      </c>
    </row>
    <row r="718" spans="2:16" ht="15.75" hidden="1">
      <c r="B718" s="118">
        <v>26</v>
      </c>
      <c r="C718" s="118">
        <v>23</v>
      </c>
      <c r="D718" s="111" t="s">
        <v>769</v>
      </c>
      <c r="F718" s="150"/>
      <c r="G718" s="108" t="s">
        <v>202</v>
      </c>
      <c r="H718" s="108" t="s">
        <v>5665</v>
      </c>
      <c r="I718" s="155">
        <v>8</v>
      </c>
      <c r="J718" s="155">
        <v>9</v>
      </c>
      <c r="K718" s="156"/>
      <c r="L718" s="100"/>
      <c r="N718" s="136"/>
      <c r="O718" s="136"/>
      <c r="P718" s="238" t="str">
        <f t="shared" si="11"/>
        <v/>
      </c>
    </row>
    <row r="719" spans="2:16" ht="15.75" hidden="1">
      <c r="B719" s="118">
        <v>26</v>
      </c>
      <c r="C719" s="118">
        <v>24</v>
      </c>
      <c r="D719" s="111" t="s">
        <v>203</v>
      </c>
      <c r="F719" s="150"/>
      <c r="G719" s="108" t="s">
        <v>1254</v>
      </c>
      <c r="H719" s="108" t="s">
        <v>5980</v>
      </c>
      <c r="I719" s="155">
        <v>8</v>
      </c>
      <c r="J719" s="155">
        <v>9</v>
      </c>
      <c r="K719" s="156"/>
      <c r="L719" s="100"/>
      <c r="N719" s="136"/>
      <c r="O719" s="136"/>
      <c r="P719" s="238" t="str">
        <f t="shared" si="11"/>
        <v/>
      </c>
    </row>
    <row r="720" spans="2:16" ht="15.75" hidden="1">
      <c r="B720" s="118">
        <v>26</v>
      </c>
      <c r="C720" s="118">
        <v>25</v>
      </c>
      <c r="D720" s="111" t="s">
        <v>3764</v>
      </c>
      <c r="E720" s="111" t="s">
        <v>4601</v>
      </c>
      <c r="F720" s="150"/>
      <c r="G720" s="108" t="s">
        <v>608</v>
      </c>
      <c r="H720" s="108" t="s">
        <v>5981</v>
      </c>
      <c r="I720" s="155">
        <v>0</v>
      </c>
      <c r="J720" s="155"/>
      <c r="K720" s="156"/>
      <c r="L720" s="100"/>
      <c r="N720" s="136"/>
      <c r="O720" s="136"/>
      <c r="P720" s="238" t="str">
        <f t="shared" si="11"/>
        <v/>
      </c>
    </row>
    <row r="721" spans="2:16" ht="30" hidden="1">
      <c r="B721" s="118">
        <v>26</v>
      </c>
      <c r="C721" s="118">
        <v>26</v>
      </c>
      <c r="D721" s="111" t="s">
        <v>4193</v>
      </c>
      <c r="E721" s="111" t="s">
        <v>4599</v>
      </c>
      <c r="F721" s="150"/>
      <c r="G721" s="108" t="s">
        <v>4050</v>
      </c>
      <c r="H721" s="108" t="s">
        <v>13234</v>
      </c>
      <c r="I721" s="155">
        <v>0</v>
      </c>
      <c r="J721" s="155">
        <v>28</v>
      </c>
      <c r="K721" s="156"/>
      <c r="L721" s="100"/>
      <c r="N721" s="136"/>
      <c r="O721" s="136"/>
      <c r="P721" s="238" t="str">
        <f t="shared" si="11"/>
        <v/>
      </c>
    </row>
    <row r="722" spans="2:16" ht="90" hidden="1">
      <c r="B722" s="118">
        <v>26</v>
      </c>
      <c r="C722" s="118">
        <v>27</v>
      </c>
      <c r="D722" s="111" t="s">
        <v>848</v>
      </c>
      <c r="E722" s="111" t="s">
        <v>4599</v>
      </c>
      <c r="F722" s="150"/>
      <c r="G722" s="108" t="s">
        <v>9787</v>
      </c>
      <c r="H722" s="108" t="s">
        <v>8309</v>
      </c>
      <c r="I722" s="155">
        <v>9</v>
      </c>
      <c r="J722" s="155">
        <v>18</v>
      </c>
      <c r="K722" s="156" t="s">
        <v>3163</v>
      </c>
      <c r="L722" s="100"/>
      <c r="N722" s="136"/>
      <c r="O722" s="136"/>
      <c r="P722" s="238" t="str">
        <f t="shared" si="11"/>
        <v/>
      </c>
    </row>
    <row r="723" spans="2:16" ht="15.75" hidden="1">
      <c r="B723" s="118">
        <v>26</v>
      </c>
      <c r="C723" s="118">
        <v>28</v>
      </c>
      <c r="D723" s="111" t="s">
        <v>4051</v>
      </c>
      <c r="E723" s="111" t="s">
        <v>4602</v>
      </c>
      <c r="F723" s="150"/>
      <c r="G723" s="108" t="s">
        <v>3070</v>
      </c>
      <c r="H723" s="108" t="s">
        <v>5982</v>
      </c>
      <c r="I723" s="155">
        <v>0</v>
      </c>
      <c r="J723" s="155"/>
      <c r="K723" s="156"/>
      <c r="L723" s="100"/>
      <c r="N723" s="136"/>
      <c r="O723" s="136"/>
      <c r="P723" s="238" t="str">
        <f t="shared" si="11"/>
        <v/>
      </c>
    </row>
    <row r="724" spans="2:16" ht="60" hidden="1">
      <c r="B724" s="118">
        <v>26</v>
      </c>
      <c r="C724" s="118">
        <v>29</v>
      </c>
      <c r="D724" s="111" t="s">
        <v>2237</v>
      </c>
      <c r="E724" s="111" t="s">
        <v>4602</v>
      </c>
      <c r="F724" s="150"/>
      <c r="G724" s="108" t="s">
        <v>135</v>
      </c>
      <c r="H724" s="108" t="s">
        <v>5983</v>
      </c>
      <c r="I724" s="155">
        <v>0</v>
      </c>
      <c r="J724" s="155">
        <v>22</v>
      </c>
      <c r="K724" s="156"/>
      <c r="L724" s="100"/>
      <c r="N724" s="136"/>
      <c r="O724" s="136"/>
      <c r="P724" s="238" t="str">
        <f t="shared" si="11"/>
        <v/>
      </c>
    </row>
    <row r="725" spans="2:16" ht="60" hidden="1">
      <c r="B725" s="118">
        <v>26</v>
      </c>
      <c r="C725" s="118">
        <v>30</v>
      </c>
      <c r="D725" s="111" t="s">
        <v>507</v>
      </c>
      <c r="E725" s="111" t="s">
        <v>4599</v>
      </c>
      <c r="F725" s="150"/>
      <c r="G725" s="108" t="s">
        <v>1224</v>
      </c>
      <c r="H725" s="108" t="s">
        <v>8310</v>
      </c>
      <c r="I725" s="155">
        <v>1</v>
      </c>
      <c r="J725" s="155"/>
      <c r="K725" s="156"/>
      <c r="L725" s="100"/>
      <c r="N725" s="136"/>
      <c r="O725" s="136"/>
      <c r="P725" s="238" t="str">
        <f t="shared" si="11"/>
        <v/>
      </c>
    </row>
    <row r="726" spans="2:16" ht="30" hidden="1">
      <c r="B726" s="118">
        <v>26</v>
      </c>
      <c r="C726" s="118">
        <v>31</v>
      </c>
      <c r="D726" s="111" t="s">
        <v>294</v>
      </c>
      <c r="E726" s="111" t="s">
        <v>4596</v>
      </c>
      <c r="F726" s="150"/>
      <c r="G726" s="108" t="s">
        <v>136</v>
      </c>
      <c r="H726" s="108" t="s">
        <v>5984</v>
      </c>
      <c r="I726" s="155">
        <v>9</v>
      </c>
      <c r="J726" s="155"/>
      <c r="K726" s="156"/>
      <c r="L726" s="100"/>
      <c r="N726" s="136"/>
      <c r="O726" s="136"/>
      <c r="P726" s="238" t="str">
        <f t="shared" si="11"/>
        <v/>
      </c>
    </row>
    <row r="727" spans="2:16" ht="45" hidden="1">
      <c r="B727" s="118">
        <v>26</v>
      </c>
      <c r="C727" s="118">
        <v>32</v>
      </c>
      <c r="D727" s="111" t="s">
        <v>723</v>
      </c>
      <c r="E727" s="111" t="s">
        <v>4596</v>
      </c>
      <c r="F727" s="150"/>
      <c r="G727" s="108" t="s">
        <v>137</v>
      </c>
      <c r="H727" s="108" t="s">
        <v>5985</v>
      </c>
      <c r="I727" s="155">
        <v>1</v>
      </c>
      <c r="J727" s="155"/>
      <c r="K727" s="156"/>
      <c r="L727" s="100"/>
      <c r="N727" s="136"/>
      <c r="O727" s="136"/>
      <c r="P727" s="238" t="str">
        <f t="shared" si="11"/>
        <v/>
      </c>
    </row>
    <row r="728" spans="2:16" ht="60" hidden="1">
      <c r="B728" s="118">
        <v>26</v>
      </c>
      <c r="C728" s="118">
        <v>33</v>
      </c>
      <c r="D728" s="111" t="s">
        <v>908</v>
      </c>
      <c r="F728" s="150"/>
      <c r="G728" s="108" t="s">
        <v>4256</v>
      </c>
      <c r="H728" s="108" t="s">
        <v>7004</v>
      </c>
      <c r="I728" s="155">
        <v>1</v>
      </c>
      <c r="J728" s="155"/>
      <c r="K728" s="156"/>
      <c r="L728" s="100"/>
      <c r="N728" s="136"/>
      <c r="O728" s="136"/>
      <c r="P728" s="238" t="str">
        <f t="shared" si="11"/>
        <v/>
      </c>
    </row>
    <row r="729" spans="2:16" ht="30" hidden="1">
      <c r="B729" s="118">
        <v>26</v>
      </c>
      <c r="C729" s="118">
        <v>34</v>
      </c>
      <c r="D729" s="111" t="s">
        <v>3602</v>
      </c>
      <c r="E729" s="111" t="s">
        <v>4596</v>
      </c>
      <c r="F729" s="150"/>
      <c r="G729" s="108" t="s">
        <v>1836</v>
      </c>
      <c r="H729" s="108" t="s">
        <v>5986</v>
      </c>
      <c r="I729" s="155">
        <v>9</v>
      </c>
      <c r="J729" s="155"/>
      <c r="K729" s="156"/>
      <c r="L729" s="100"/>
      <c r="N729" s="136"/>
      <c r="O729" s="136"/>
      <c r="P729" s="238" t="str">
        <f t="shared" si="11"/>
        <v/>
      </c>
    </row>
    <row r="730" spans="2:16" ht="30" hidden="1">
      <c r="B730" s="118">
        <v>26</v>
      </c>
      <c r="C730" s="118">
        <v>35</v>
      </c>
      <c r="D730" s="111" t="s">
        <v>2788</v>
      </c>
      <c r="F730" s="150"/>
      <c r="G730" s="108" t="s">
        <v>2567</v>
      </c>
      <c r="H730" s="108" t="s">
        <v>5987</v>
      </c>
      <c r="I730" s="155">
        <v>1</v>
      </c>
      <c r="J730" s="155"/>
      <c r="K730" s="156"/>
      <c r="L730" s="100"/>
      <c r="N730" s="136"/>
      <c r="O730" s="136"/>
      <c r="P730" s="238" t="str">
        <f t="shared" si="11"/>
        <v/>
      </c>
    </row>
    <row r="731" spans="2:16" ht="45" hidden="1">
      <c r="B731" s="118">
        <v>26</v>
      </c>
      <c r="C731" s="118">
        <v>36</v>
      </c>
      <c r="D731" s="111" t="s">
        <v>2143</v>
      </c>
      <c r="E731" s="111" t="s">
        <v>4599</v>
      </c>
      <c r="F731" s="150"/>
      <c r="G731" s="108" t="s">
        <v>8318</v>
      </c>
      <c r="H731" s="108" t="s">
        <v>7005</v>
      </c>
      <c r="I731" s="155">
        <v>2</v>
      </c>
      <c r="J731" s="155"/>
      <c r="K731" s="156"/>
      <c r="L731" s="100"/>
      <c r="N731" s="136"/>
      <c r="O731" s="136"/>
      <c r="P731" s="238" t="str">
        <f t="shared" si="11"/>
        <v/>
      </c>
    </row>
    <row r="732" spans="2:16" ht="60" hidden="1">
      <c r="B732" s="118">
        <v>26</v>
      </c>
      <c r="C732" s="118">
        <v>37</v>
      </c>
      <c r="D732" s="111" t="s">
        <v>2868</v>
      </c>
      <c r="E732" s="111" t="s">
        <v>4603</v>
      </c>
      <c r="F732" s="150"/>
      <c r="G732" s="108" t="s">
        <v>689</v>
      </c>
      <c r="H732" s="108" t="s">
        <v>5988</v>
      </c>
      <c r="I732" s="155">
        <v>9</v>
      </c>
      <c r="J732" s="155">
        <v>28</v>
      </c>
      <c r="K732" s="156"/>
      <c r="L732" s="100"/>
      <c r="N732" s="136"/>
      <c r="O732" s="136"/>
      <c r="P732" s="238" t="str">
        <f t="shared" si="11"/>
        <v/>
      </c>
    </row>
    <row r="733" spans="2:16" ht="60" hidden="1">
      <c r="B733" s="118">
        <v>26</v>
      </c>
      <c r="C733" s="118">
        <v>38</v>
      </c>
      <c r="D733" s="111" t="s">
        <v>1760</v>
      </c>
      <c r="E733" s="111" t="s">
        <v>4603</v>
      </c>
      <c r="F733" s="150"/>
      <c r="G733" s="108" t="s">
        <v>126</v>
      </c>
      <c r="H733" s="108" t="s">
        <v>5989</v>
      </c>
      <c r="I733" s="155">
        <v>9</v>
      </c>
      <c r="J733" s="155">
        <v>28</v>
      </c>
      <c r="K733" s="156"/>
      <c r="L733" s="100"/>
      <c r="N733" s="136"/>
      <c r="O733" s="136"/>
      <c r="P733" s="238" t="str">
        <f t="shared" si="11"/>
        <v/>
      </c>
    </row>
    <row r="734" spans="2:16" ht="15.75" hidden="1">
      <c r="B734" s="118">
        <v>26</v>
      </c>
      <c r="C734" s="118">
        <v>39</v>
      </c>
      <c r="D734" s="111" t="s">
        <v>2072</v>
      </c>
      <c r="E734" s="111" t="s">
        <v>4603</v>
      </c>
      <c r="F734" s="150"/>
      <c r="G734" s="108" t="s">
        <v>2196</v>
      </c>
      <c r="H734" s="108" t="s">
        <v>5990</v>
      </c>
      <c r="I734" s="155">
        <v>9</v>
      </c>
      <c r="J734" s="155">
        <v>28</v>
      </c>
      <c r="K734" s="156" t="s">
        <v>3163</v>
      </c>
      <c r="L734" s="100"/>
      <c r="N734" s="136"/>
      <c r="O734" s="136"/>
      <c r="P734" s="238" t="str">
        <f t="shared" si="11"/>
        <v/>
      </c>
    </row>
    <row r="735" spans="2:16" ht="15.75" hidden="1">
      <c r="B735" s="118">
        <v>26</v>
      </c>
      <c r="C735" s="118">
        <v>40</v>
      </c>
      <c r="D735" s="111" t="s">
        <v>1544</v>
      </c>
      <c r="F735" s="150"/>
      <c r="G735" s="108" t="s">
        <v>125</v>
      </c>
      <c r="H735" s="108" t="s">
        <v>5991</v>
      </c>
      <c r="I735" s="155">
        <v>5</v>
      </c>
      <c r="J735" s="155"/>
      <c r="K735" s="156"/>
      <c r="L735" s="100"/>
      <c r="N735" s="136"/>
      <c r="O735" s="136"/>
      <c r="P735" s="238" t="str">
        <f t="shared" si="11"/>
        <v/>
      </c>
    </row>
    <row r="736" spans="2:16" ht="30" hidden="1">
      <c r="B736" s="118">
        <v>26</v>
      </c>
      <c r="C736" s="118">
        <v>41</v>
      </c>
      <c r="D736" s="111" t="s">
        <v>1545</v>
      </c>
      <c r="F736" s="150"/>
      <c r="G736" s="108" t="s">
        <v>565</v>
      </c>
      <c r="H736" s="108" t="s">
        <v>5992</v>
      </c>
      <c r="I736" s="155">
        <v>9</v>
      </c>
      <c r="J736" s="155"/>
      <c r="K736" s="156"/>
      <c r="L736" s="100"/>
      <c r="N736" s="136"/>
      <c r="O736" s="136"/>
      <c r="P736" s="238" t="str">
        <f t="shared" si="11"/>
        <v/>
      </c>
    </row>
    <row r="737" spans="2:16" ht="45" hidden="1">
      <c r="B737" s="118">
        <v>26</v>
      </c>
      <c r="C737" s="118">
        <v>42</v>
      </c>
      <c r="D737" s="111" t="s">
        <v>1566</v>
      </c>
      <c r="E737" s="111" t="s">
        <v>4601</v>
      </c>
      <c r="F737" s="150"/>
      <c r="G737" s="108" t="s">
        <v>535</v>
      </c>
      <c r="H737" s="108" t="s">
        <v>5993</v>
      </c>
      <c r="I737" s="155">
        <v>5</v>
      </c>
      <c r="J737" s="155"/>
      <c r="K737" s="156"/>
      <c r="L737" s="100"/>
      <c r="N737" s="136"/>
      <c r="O737" s="136"/>
      <c r="P737" s="238" t="str">
        <f t="shared" si="11"/>
        <v/>
      </c>
    </row>
    <row r="738" spans="2:16" ht="45" hidden="1">
      <c r="B738" s="118">
        <v>26</v>
      </c>
      <c r="C738" s="118">
        <v>43</v>
      </c>
      <c r="D738" s="111" t="s">
        <v>2238</v>
      </c>
      <c r="E738" s="111" t="s">
        <v>4603</v>
      </c>
      <c r="F738" s="150"/>
      <c r="G738" s="108" t="s">
        <v>5453</v>
      </c>
      <c r="H738" s="108" t="s">
        <v>7006</v>
      </c>
      <c r="I738" s="155">
        <v>9</v>
      </c>
      <c r="J738" s="155">
        <v>28</v>
      </c>
      <c r="K738" s="156"/>
      <c r="L738" s="100"/>
      <c r="N738" s="136"/>
      <c r="O738" s="136"/>
      <c r="P738" s="238" t="str">
        <f t="shared" si="11"/>
        <v/>
      </c>
    </row>
    <row r="739" spans="2:16" ht="45" hidden="1">
      <c r="B739" s="118">
        <v>26</v>
      </c>
      <c r="C739" s="118">
        <v>44</v>
      </c>
      <c r="D739" s="111" t="s">
        <v>1569</v>
      </c>
      <c r="E739" s="111" t="s">
        <v>4603</v>
      </c>
      <c r="F739" s="150"/>
      <c r="G739" s="63" t="s">
        <v>7174</v>
      </c>
      <c r="H739" s="108" t="s">
        <v>7175</v>
      </c>
      <c r="I739" s="155">
        <v>9</v>
      </c>
      <c r="J739" s="155">
        <v>32</v>
      </c>
      <c r="K739" s="156"/>
      <c r="L739" s="100"/>
      <c r="N739" s="136"/>
      <c r="O739" s="136"/>
      <c r="P739" s="238" t="str">
        <f t="shared" si="11"/>
        <v/>
      </c>
    </row>
    <row r="740" spans="2:16" ht="30" hidden="1">
      <c r="B740" s="118">
        <v>26</v>
      </c>
      <c r="C740" s="118">
        <v>45</v>
      </c>
      <c r="D740" s="111" t="s">
        <v>1570</v>
      </c>
      <c r="E740" s="111" t="s">
        <v>4603</v>
      </c>
      <c r="F740" s="150"/>
      <c r="G740" s="108" t="s">
        <v>211</v>
      </c>
      <c r="H740" s="108" t="s">
        <v>5994</v>
      </c>
      <c r="I740" s="155">
        <v>9</v>
      </c>
      <c r="J740" s="155"/>
      <c r="K740" s="156"/>
      <c r="L740" s="100"/>
      <c r="N740" s="136"/>
      <c r="O740" s="136"/>
      <c r="P740" s="238" t="str">
        <f t="shared" si="11"/>
        <v/>
      </c>
    </row>
    <row r="741" spans="2:16" ht="15.75" hidden="1">
      <c r="B741" s="118">
        <v>26</v>
      </c>
      <c r="C741" s="118">
        <v>46</v>
      </c>
      <c r="D741" s="111" t="s">
        <v>2222</v>
      </c>
      <c r="E741" s="111" t="s">
        <v>4603</v>
      </c>
      <c r="F741" s="150"/>
      <c r="G741" s="108" t="s">
        <v>372</v>
      </c>
      <c r="H741" s="108" t="s">
        <v>5995</v>
      </c>
      <c r="I741" s="155">
        <v>9</v>
      </c>
      <c r="J741" s="155"/>
      <c r="K741" s="156"/>
      <c r="L741" s="100"/>
      <c r="N741" s="136"/>
      <c r="O741" s="136"/>
      <c r="P741" s="238" t="str">
        <f t="shared" si="11"/>
        <v/>
      </c>
    </row>
    <row r="742" spans="2:16" ht="15.75" hidden="1">
      <c r="B742" s="118">
        <v>26</v>
      </c>
      <c r="C742" s="118">
        <v>47</v>
      </c>
      <c r="D742" s="111" t="s">
        <v>2219</v>
      </c>
      <c r="E742" s="111" t="s">
        <v>4598</v>
      </c>
      <c r="F742" s="150"/>
      <c r="G742" s="108" t="s">
        <v>4113</v>
      </c>
      <c r="H742" s="108" t="s">
        <v>5996</v>
      </c>
      <c r="I742" s="155">
        <v>9</v>
      </c>
      <c r="J742" s="155"/>
      <c r="K742" s="156"/>
      <c r="L742" s="100"/>
      <c r="N742" s="136"/>
      <c r="O742" s="136"/>
      <c r="P742" s="238" t="str">
        <f t="shared" si="11"/>
        <v/>
      </c>
    </row>
    <row r="743" spans="2:16" ht="15.75" hidden="1">
      <c r="B743" s="118">
        <v>26</v>
      </c>
      <c r="C743" s="118">
        <v>48</v>
      </c>
      <c r="D743" s="111" t="s">
        <v>988</v>
      </c>
      <c r="E743" s="111" t="s">
        <v>4598</v>
      </c>
      <c r="F743" s="150"/>
      <c r="G743" s="108" t="s">
        <v>4114</v>
      </c>
      <c r="H743" s="108" t="s">
        <v>5997</v>
      </c>
      <c r="I743" s="155">
        <v>9</v>
      </c>
      <c r="J743" s="155"/>
      <c r="K743" s="156"/>
      <c r="L743" s="100"/>
      <c r="N743" s="136"/>
      <c r="O743" s="136"/>
      <c r="P743" s="238" t="str">
        <f t="shared" si="11"/>
        <v/>
      </c>
    </row>
    <row r="744" spans="2:16" ht="15.75" hidden="1">
      <c r="B744" s="118">
        <v>26</v>
      </c>
      <c r="C744" s="118">
        <v>49</v>
      </c>
      <c r="D744" s="111" t="s">
        <v>642</v>
      </c>
      <c r="E744" s="111" t="s">
        <v>4598</v>
      </c>
      <c r="F744" s="150"/>
      <c r="G744" s="108" t="s">
        <v>8319</v>
      </c>
      <c r="H744" s="108" t="s">
        <v>5998</v>
      </c>
      <c r="I744" s="155">
        <v>9</v>
      </c>
      <c r="J744" s="155">
        <v>28</v>
      </c>
      <c r="K744" s="156"/>
      <c r="L744" s="100"/>
      <c r="N744" s="136"/>
      <c r="O744" s="136"/>
      <c r="P744" s="238" t="str">
        <f t="shared" si="11"/>
        <v/>
      </c>
    </row>
    <row r="745" spans="2:16" ht="15.75" hidden="1">
      <c r="B745" s="118">
        <v>26</v>
      </c>
      <c r="C745" s="118">
        <v>50</v>
      </c>
      <c r="D745" s="111" t="s">
        <v>4202</v>
      </c>
      <c r="E745" s="111" t="s">
        <v>4598</v>
      </c>
      <c r="F745" s="150"/>
      <c r="G745" s="108" t="s">
        <v>4201</v>
      </c>
      <c r="H745" s="108" t="s">
        <v>5999</v>
      </c>
      <c r="I745" s="155">
        <v>9</v>
      </c>
      <c r="J745" s="155"/>
      <c r="K745" s="156"/>
      <c r="L745" s="100"/>
      <c r="N745" s="136"/>
      <c r="O745" s="136"/>
      <c r="P745" s="238" t="str">
        <f t="shared" si="11"/>
        <v/>
      </c>
    </row>
    <row r="746" spans="2:16" ht="30" hidden="1">
      <c r="B746" s="118">
        <v>26</v>
      </c>
      <c r="C746" s="118">
        <v>51</v>
      </c>
      <c r="D746" s="111" t="s">
        <v>3436</v>
      </c>
      <c r="F746" s="150"/>
      <c r="G746" s="108" t="s">
        <v>3618</v>
      </c>
      <c r="H746" s="108" t="s">
        <v>6000</v>
      </c>
      <c r="I746" s="155">
        <v>7</v>
      </c>
      <c r="J746" s="155"/>
      <c r="K746" s="156"/>
      <c r="L746" s="100"/>
      <c r="N746" s="136"/>
      <c r="O746" s="136"/>
      <c r="P746" s="238" t="str">
        <f t="shared" si="11"/>
        <v/>
      </c>
    </row>
    <row r="747" spans="2:16" ht="30" hidden="1">
      <c r="B747" s="118">
        <v>26</v>
      </c>
      <c r="C747" s="118">
        <v>52</v>
      </c>
      <c r="D747" s="111" t="s">
        <v>3437</v>
      </c>
      <c r="F747" s="150"/>
      <c r="G747" s="108" t="s">
        <v>3435</v>
      </c>
      <c r="H747" s="108" t="s">
        <v>6001</v>
      </c>
      <c r="I747" s="155">
        <v>7</v>
      </c>
      <c r="J747" s="155"/>
      <c r="K747" s="156"/>
      <c r="L747" s="100"/>
      <c r="N747" s="136"/>
      <c r="O747" s="136"/>
      <c r="P747" s="238" t="str">
        <f t="shared" si="11"/>
        <v/>
      </c>
    </row>
    <row r="748" spans="2:16" ht="60" hidden="1">
      <c r="B748" s="118">
        <v>26</v>
      </c>
      <c r="C748" s="118">
        <v>53</v>
      </c>
      <c r="D748" s="111" t="s">
        <v>684</v>
      </c>
      <c r="E748" s="111" t="s">
        <v>4604</v>
      </c>
      <c r="F748" s="150"/>
      <c r="G748" s="108" t="s">
        <v>414</v>
      </c>
      <c r="H748" s="108" t="s">
        <v>13235</v>
      </c>
      <c r="I748" s="155">
        <v>7</v>
      </c>
      <c r="J748" s="155"/>
      <c r="K748" s="156"/>
      <c r="L748" s="100"/>
      <c r="N748" s="136"/>
      <c r="O748" s="136"/>
      <c r="P748" s="238" t="str">
        <f t="shared" si="11"/>
        <v/>
      </c>
    </row>
    <row r="749" spans="2:16" ht="15.75" hidden="1">
      <c r="B749" s="118">
        <v>26</v>
      </c>
      <c r="C749" s="118">
        <v>54</v>
      </c>
      <c r="D749" s="111" t="s">
        <v>685</v>
      </c>
      <c r="E749" s="111" t="s">
        <v>4604</v>
      </c>
      <c r="F749" s="150"/>
      <c r="G749" s="108" t="s">
        <v>682</v>
      </c>
      <c r="H749" s="108" t="s">
        <v>5665</v>
      </c>
      <c r="I749" s="155">
        <v>9</v>
      </c>
      <c r="J749" s="155"/>
      <c r="K749" s="156"/>
      <c r="L749" s="100"/>
      <c r="N749" s="136"/>
      <c r="O749" s="136"/>
      <c r="P749" s="238" t="str">
        <f t="shared" si="11"/>
        <v/>
      </c>
    </row>
    <row r="750" spans="2:16" ht="15.75" hidden="1">
      <c r="B750" s="118">
        <v>26</v>
      </c>
      <c r="C750" s="118">
        <v>55</v>
      </c>
      <c r="D750" s="111" t="s">
        <v>686</v>
      </c>
      <c r="E750" s="111" t="s">
        <v>4604</v>
      </c>
      <c r="F750" s="150"/>
      <c r="G750" s="108" t="s">
        <v>683</v>
      </c>
      <c r="H750" s="108" t="s">
        <v>5665</v>
      </c>
      <c r="I750" s="155">
        <v>9</v>
      </c>
      <c r="J750" s="155"/>
      <c r="K750" s="156"/>
      <c r="L750" s="100"/>
      <c r="N750" s="136"/>
      <c r="O750" s="136"/>
      <c r="P750" s="238" t="str">
        <f t="shared" si="11"/>
        <v/>
      </c>
    </row>
    <row r="751" spans="2:16" ht="15.75" hidden="1">
      <c r="B751" s="118">
        <v>26</v>
      </c>
      <c r="C751" s="118">
        <v>56</v>
      </c>
      <c r="D751" s="111" t="s">
        <v>895</v>
      </c>
      <c r="E751" s="111" t="s">
        <v>4604</v>
      </c>
      <c r="F751" s="150"/>
      <c r="G751" s="108" t="s">
        <v>317</v>
      </c>
      <c r="H751" s="108" t="s">
        <v>5665</v>
      </c>
      <c r="I751" s="155">
        <v>9</v>
      </c>
      <c r="J751" s="155"/>
      <c r="K751" s="156"/>
      <c r="L751" s="100"/>
      <c r="N751" s="136"/>
      <c r="O751" s="136"/>
      <c r="P751" s="238" t="str">
        <f t="shared" si="11"/>
        <v/>
      </c>
    </row>
    <row r="752" spans="2:16" ht="30" hidden="1">
      <c r="B752" s="118">
        <v>26</v>
      </c>
      <c r="C752" s="118">
        <v>57</v>
      </c>
      <c r="D752" s="111" t="s">
        <v>2362</v>
      </c>
      <c r="E752" s="111" t="s">
        <v>4604</v>
      </c>
      <c r="F752" s="150"/>
      <c r="G752" s="108" t="s">
        <v>2190</v>
      </c>
      <c r="H752" s="108" t="s">
        <v>5665</v>
      </c>
      <c r="I752" s="155">
        <v>9</v>
      </c>
      <c r="J752" s="155"/>
      <c r="K752" s="156"/>
      <c r="L752" s="100"/>
      <c r="N752" s="136"/>
      <c r="O752" s="136"/>
      <c r="P752" s="238" t="str">
        <f t="shared" si="11"/>
        <v/>
      </c>
    </row>
    <row r="753" spans="2:16" ht="15.75" hidden="1">
      <c r="B753" s="118">
        <v>26</v>
      </c>
      <c r="C753" s="118">
        <v>58</v>
      </c>
      <c r="D753" s="111" t="s">
        <v>2363</v>
      </c>
      <c r="E753" s="111" t="s">
        <v>4604</v>
      </c>
      <c r="F753" s="150"/>
      <c r="G753" s="108" t="s">
        <v>2191</v>
      </c>
      <c r="H753" s="108" t="s">
        <v>5665</v>
      </c>
      <c r="I753" s="155">
        <v>9</v>
      </c>
      <c r="J753" s="155"/>
      <c r="K753" s="156"/>
      <c r="L753" s="100"/>
      <c r="N753" s="136"/>
      <c r="O753" s="136"/>
      <c r="P753" s="238" t="str">
        <f t="shared" si="11"/>
        <v/>
      </c>
    </row>
    <row r="754" spans="2:16" ht="30" hidden="1">
      <c r="B754" s="118">
        <v>26</v>
      </c>
      <c r="C754" s="118">
        <v>59</v>
      </c>
      <c r="D754" s="111" t="s">
        <v>2929</v>
      </c>
      <c r="E754" s="111" t="s">
        <v>4599</v>
      </c>
      <c r="F754" s="150"/>
      <c r="G754" s="108" t="s">
        <v>3185</v>
      </c>
      <c r="H754" s="108" t="s">
        <v>6002</v>
      </c>
      <c r="I754" s="155">
        <v>9</v>
      </c>
      <c r="J754" s="155"/>
      <c r="K754" s="156"/>
      <c r="L754" s="100"/>
      <c r="N754" s="136"/>
      <c r="O754" s="136"/>
      <c r="P754" s="238" t="str">
        <f t="shared" si="11"/>
        <v/>
      </c>
    </row>
    <row r="755" spans="2:16" ht="30" hidden="1">
      <c r="B755" s="118">
        <v>26</v>
      </c>
      <c r="C755" s="118">
        <v>60</v>
      </c>
      <c r="D755" s="111" t="s">
        <v>2930</v>
      </c>
      <c r="E755" s="111" t="s">
        <v>4603</v>
      </c>
      <c r="F755" s="150"/>
      <c r="G755" s="108" t="s">
        <v>2928</v>
      </c>
      <c r="H755" s="108" t="s">
        <v>7007</v>
      </c>
      <c r="I755" s="155">
        <v>9</v>
      </c>
      <c r="J755" s="155">
        <v>28</v>
      </c>
      <c r="K755" s="156"/>
      <c r="L755" s="100"/>
      <c r="N755" s="136"/>
      <c r="O755" s="136"/>
      <c r="P755" s="238" t="str">
        <f t="shared" si="11"/>
        <v/>
      </c>
    </row>
    <row r="756" spans="2:16" ht="15.75" hidden="1">
      <c r="B756" s="118">
        <v>26</v>
      </c>
      <c r="C756" s="118">
        <v>61</v>
      </c>
      <c r="D756" s="111" t="s">
        <v>656</v>
      </c>
      <c r="F756" s="150"/>
      <c r="G756" s="108" t="s">
        <v>729</v>
      </c>
      <c r="H756" s="108" t="s">
        <v>6003</v>
      </c>
      <c r="I756" s="155">
        <v>9</v>
      </c>
      <c r="J756" s="155"/>
      <c r="K756" s="156"/>
      <c r="L756" s="100"/>
      <c r="N756" s="136"/>
      <c r="O756" s="136"/>
      <c r="P756" s="238" t="str">
        <f t="shared" si="11"/>
        <v/>
      </c>
    </row>
    <row r="757" spans="2:16" ht="15.75" hidden="1">
      <c r="B757" s="118">
        <v>26</v>
      </c>
      <c r="C757" s="118">
        <v>62</v>
      </c>
      <c r="D757" s="111" t="s">
        <v>1775</v>
      </c>
      <c r="F757" s="150"/>
      <c r="G757" s="108" t="s">
        <v>1774</v>
      </c>
      <c r="H757" s="108" t="s">
        <v>6004</v>
      </c>
      <c r="I757" s="155">
        <v>9</v>
      </c>
      <c r="J757" s="155"/>
      <c r="K757" s="156"/>
      <c r="L757" s="100"/>
      <c r="N757" s="136"/>
      <c r="O757" s="136"/>
      <c r="P757" s="238" t="str">
        <f t="shared" si="11"/>
        <v/>
      </c>
    </row>
    <row r="758" spans="2:16" ht="30" hidden="1">
      <c r="B758" s="118">
        <v>26</v>
      </c>
      <c r="C758" s="118">
        <v>63</v>
      </c>
      <c r="D758" s="111" t="s">
        <v>1777</v>
      </c>
      <c r="E758" s="111" t="s">
        <v>4602</v>
      </c>
      <c r="F758" s="150"/>
      <c r="G758" s="108" t="s">
        <v>1776</v>
      </c>
      <c r="H758" s="108" t="s">
        <v>8470</v>
      </c>
      <c r="I758" s="155">
        <v>9</v>
      </c>
      <c r="J758" s="155">
        <v>34</v>
      </c>
      <c r="K758" s="156"/>
      <c r="L758" s="100"/>
      <c r="N758" s="136"/>
      <c r="O758" s="136"/>
      <c r="P758" s="238" t="str">
        <f t="shared" si="11"/>
        <v/>
      </c>
    </row>
    <row r="759" spans="2:16" ht="30" hidden="1">
      <c r="B759" s="118">
        <v>26</v>
      </c>
      <c r="C759" s="118">
        <v>64</v>
      </c>
      <c r="D759" s="111" t="s">
        <v>105</v>
      </c>
      <c r="E759" s="111" t="s">
        <v>4605</v>
      </c>
      <c r="F759" s="150"/>
      <c r="G759" s="108" t="s">
        <v>4618</v>
      </c>
      <c r="H759" s="108" t="s">
        <v>6005</v>
      </c>
      <c r="I759" s="155">
        <v>8</v>
      </c>
      <c r="J759" s="155"/>
      <c r="K759" s="156"/>
      <c r="L759" s="100"/>
      <c r="N759" s="136"/>
      <c r="O759" s="136"/>
      <c r="P759" s="238" t="str">
        <f t="shared" si="11"/>
        <v/>
      </c>
    </row>
    <row r="760" spans="2:16" ht="45" hidden="1">
      <c r="B760" s="118">
        <v>26</v>
      </c>
      <c r="C760" s="118">
        <v>65</v>
      </c>
      <c r="D760" s="111" t="s">
        <v>138</v>
      </c>
      <c r="E760" s="111" t="s">
        <v>4605</v>
      </c>
      <c r="F760" s="150"/>
      <c r="G760" s="108" t="s">
        <v>4619</v>
      </c>
      <c r="H760" s="108" t="s">
        <v>6006</v>
      </c>
      <c r="I760" s="155">
        <v>8</v>
      </c>
      <c r="J760" s="155"/>
      <c r="K760" s="156"/>
      <c r="L760" s="100"/>
      <c r="N760" s="136"/>
      <c r="O760" s="136"/>
      <c r="P760" s="238" t="str">
        <f t="shared" si="11"/>
        <v/>
      </c>
    </row>
    <row r="761" spans="2:16" ht="45" hidden="1">
      <c r="B761" s="118">
        <v>26</v>
      </c>
      <c r="C761" s="118">
        <v>66</v>
      </c>
      <c r="D761" s="111" t="s">
        <v>139</v>
      </c>
      <c r="E761" s="111" t="s">
        <v>4605</v>
      </c>
      <c r="F761" s="150"/>
      <c r="G761" s="108" t="s">
        <v>4620</v>
      </c>
      <c r="H761" s="108" t="s">
        <v>6007</v>
      </c>
      <c r="I761" s="155">
        <v>8</v>
      </c>
      <c r="J761" s="155"/>
      <c r="K761" s="156"/>
      <c r="L761" s="100"/>
      <c r="N761" s="136"/>
      <c r="O761" s="136"/>
      <c r="P761" s="238" t="str">
        <f t="shared" si="11"/>
        <v/>
      </c>
    </row>
    <row r="762" spans="2:16" ht="30" hidden="1">
      <c r="B762" s="118">
        <v>26</v>
      </c>
      <c r="C762" s="118">
        <v>67</v>
      </c>
      <c r="D762" s="111" t="s">
        <v>140</v>
      </c>
      <c r="E762" s="111" t="s">
        <v>4605</v>
      </c>
      <c r="F762" s="150"/>
      <c r="G762" s="108" t="s">
        <v>4621</v>
      </c>
      <c r="H762" s="108" t="s">
        <v>6008</v>
      </c>
      <c r="I762" s="155">
        <v>8</v>
      </c>
      <c r="J762" s="155"/>
      <c r="K762" s="156"/>
      <c r="L762" s="100"/>
      <c r="N762" s="136"/>
      <c r="O762" s="136"/>
      <c r="P762" s="238" t="str">
        <f t="shared" si="11"/>
        <v/>
      </c>
    </row>
    <row r="763" spans="2:16" ht="45" hidden="1">
      <c r="B763" s="118">
        <v>26</v>
      </c>
      <c r="C763" s="118">
        <v>68</v>
      </c>
      <c r="D763" s="111" t="s">
        <v>446</v>
      </c>
      <c r="E763" s="111" t="s">
        <v>4605</v>
      </c>
      <c r="F763" s="150"/>
      <c r="G763" s="108" t="s">
        <v>4622</v>
      </c>
      <c r="H763" s="108" t="s">
        <v>6009</v>
      </c>
      <c r="I763" s="155">
        <v>8</v>
      </c>
      <c r="J763" s="155"/>
      <c r="K763" s="156"/>
      <c r="L763" s="100"/>
      <c r="N763" s="136"/>
      <c r="O763" s="136"/>
      <c r="P763" s="238" t="str">
        <f t="shared" si="11"/>
        <v/>
      </c>
    </row>
    <row r="764" spans="2:16" ht="30" hidden="1">
      <c r="B764" s="118">
        <v>26</v>
      </c>
      <c r="C764" s="118">
        <v>69</v>
      </c>
      <c r="D764" s="111" t="s">
        <v>179</v>
      </c>
      <c r="E764" s="111" t="s">
        <v>4605</v>
      </c>
      <c r="F764" s="150"/>
      <c r="G764" s="108" t="s">
        <v>4623</v>
      </c>
      <c r="H764" s="108" t="s">
        <v>6010</v>
      </c>
      <c r="I764" s="155">
        <v>8</v>
      </c>
      <c r="J764" s="155"/>
      <c r="K764" s="156"/>
      <c r="L764" s="100"/>
      <c r="N764" s="136"/>
      <c r="O764" s="136"/>
      <c r="P764" s="238" t="str">
        <f t="shared" si="11"/>
        <v/>
      </c>
    </row>
    <row r="765" spans="2:16" ht="45" hidden="1">
      <c r="B765" s="118">
        <v>26</v>
      </c>
      <c r="C765" s="118">
        <v>70</v>
      </c>
      <c r="D765" s="111" t="s">
        <v>548</v>
      </c>
      <c r="E765" s="111" t="s">
        <v>4605</v>
      </c>
      <c r="F765" s="150"/>
      <c r="G765" s="108" t="s">
        <v>4624</v>
      </c>
      <c r="H765" s="108" t="s">
        <v>6011</v>
      </c>
      <c r="I765" s="155">
        <v>8</v>
      </c>
      <c r="J765" s="155"/>
      <c r="K765" s="156"/>
      <c r="L765" s="100"/>
      <c r="N765" s="136"/>
      <c r="O765" s="136"/>
      <c r="P765" s="238" t="str">
        <f t="shared" si="11"/>
        <v/>
      </c>
    </row>
    <row r="766" spans="2:16" ht="30" hidden="1">
      <c r="B766" s="118">
        <v>26</v>
      </c>
      <c r="C766" s="118">
        <v>71</v>
      </c>
      <c r="D766" s="111" t="s">
        <v>549</v>
      </c>
      <c r="E766" s="111" t="s">
        <v>4605</v>
      </c>
      <c r="F766" s="150"/>
      <c r="G766" s="108" t="s">
        <v>555</v>
      </c>
      <c r="H766" s="108" t="s">
        <v>6012</v>
      </c>
      <c r="I766" s="155">
        <v>8</v>
      </c>
      <c r="J766" s="155"/>
      <c r="K766" s="156"/>
      <c r="L766" s="100"/>
      <c r="N766" s="136"/>
      <c r="O766" s="136"/>
      <c r="P766" s="238" t="str">
        <f t="shared" si="11"/>
        <v/>
      </c>
    </row>
    <row r="767" spans="2:16" ht="30" hidden="1">
      <c r="B767" s="118">
        <v>26</v>
      </c>
      <c r="C767" s="118">
        <v>72</v>
      </c>
      <c r="D767" s="111" t="s">
        <v>377</v>
      </c>
      <c r="E767" s="111" t="s">
        <v>4605</v>
      </c>
      <c r="F767" s="150"/>
      <c r="G767" s="108" t="s">
        <v>865</v>
      </c>
      <c r="H767" s="108" t="s">
        <v>6013</v>
      </c>
      <c r="I767" s="155">
        <v>8</v>
      </c>
      <c r="J767" s="155"/>
      <c r="K767" s="156"/>
      <c r="L767" s="100"/>
      <c r="N767" s="136"/>
      <c r="O767" s="136"/>
      <c r="P767" s="238" t="str">
        <f t="shared" si="11"/>
        <v/>
      </c>
    </row>
    <row r="768" spans="2:16" ht="15.75" hidden="1">
      <c r="B768" s="118">
        <v>26</v>
      </c>
      <c r="C768" s="118">
        <v>73</v>
      </c>
      <c r="D768" s="111" t="s">
        <v>898</v>
      </c>
      <c r="E768" s="111" t="s">
        <v>4605</v>
      </c>
      <c r="F768" s="150"/>
      <c r="G768" s="108" t="s">
        <v>561</v>
      </c>
      <c r="H768" s="108" t="s">
        <v>6014</v>
      </c>
      <c r="I768" s="155">
        <v>8</v>
      </c>
      <c r="J768" s="155"/>
      <c r="K768" s="156"/>
      <c r="L768" s="100"/>
      <c r="N768" s="136"/>
      <c r="O768" s="136"/>
      <c r="P768" s="238" t="str">
        <f t="shared" si="11"/>
        <v/>
      </c>
    </row>
    <row r="769" spans="2:16" ht="15.75" hidden="1">
      <c r="B769" s="118">
        <v>26</v>
      </c>
      <c r="C769" s="118">
        <v>74</v>
      </c>
      <c r="D769" s="111" t="s">
        <v>1178</v>
      </c>
      <c r="F769" s="150"/>
      <c r="G769" s="108" t="s">
        <v>672</v>
      </c>
      <c r="H769" s="108" t="s">
        <v>6015</v>
      </c>
      <c r="I769" s="155">
        <v>9</v>
      </c>
      <c r="J769" s="155"/>
      <c r="K769" s="156"/>
      <c r="L769" s="100"/>
      <c r="N769" s="136"/>
      <c r="O769" s="136"/>
      <c r="P769" s="238" t="str">
        <f t="shared" si="11"/>
        <v/>
      </c>
    </row>
    <row r="770" spans="2:16" ht="45" hidden="1">
      <c r="B770" s="118">
        <v>26</v>
      </c>
      <c r="C770" s="118">
        <v>75</v>
      </c>
      <c r="D770" s="111" t="s">
        <v>1179</v>
      </c>
      <c r="F770" s="150"/>
      <c r="G770" s="108" t="s">
        <v>863</v>
      </c>
      <c r="H770" s="108" t="s">
        <v>13236</v>
      </c>
      <c r="I770" s="155">
        <v>9</v>
      </c>
      <c r="J770" s="155"/>
      <c r="K770" s="156"/>
      <c r="L770" s="100"/>
      <c r="N770" s="136"/>
      <c r="O770" s="136"/>
      <c r="P770" s="238" t="str">
        <f t="shared" si="11"/>
        <v/>
      </c>
    </row>
    <row r="771" spans="2:16" ht="30" hidden="1">
      <c r="B771" s="118">
        <v>26</v>
      </c>
      <c r="C771" s="118">
        <v>76</v>
      </c>
      <c r="D771" s="111" t="s">
        <v>2895</v>
      </c>
      <c r="E771" s="111" t="s">
        <v>4602</v>
      </c>
      <c r="F771" s="150"/>
      <c r="G771" s="108" t="s">
        <v>4625</v>
      </c>
      <c r="H771" s="108" t="s">
        <v>6016</v>
      </c>
      <c r="I771" s="155">
        <v>11</v>
      </c>
      <c r="J771" s="155"/>
      <c r="K771" s="156"/>
      <c r="L771" s="100"/>
      <c r="N771" s="136"/>
      <c r="O771" s="136"/>
      <c r="P771" s="238" t="str">
        <f t="shared" si="11"/>
        <v/>
      </c>
    </row>
    <row r="772" spans="2:16" ht="15.75" hidden="1">
      <c r="B772" s="118">
        <v>26</v>
      </c>
      <c r="C772" s="118">
        <v>77</v>
      </c>
      <c r="D772" s="111" t="s">
        <v>688</v>
      </c>
      <c r="E772" s="111" t="s">
        <v>4605</v>
      </c>
      <c r="F772" s="150"/>
      <c r="G772" s="108" t="s">
        <v>1161</v>
      </c>
      <c r="H772" s="108" t="s">
        <v>6017</v>
      </c>
      <c r="I772" s="155">
        <v>11</v>
      </c>
      <c r="J772" s="155"/>
      <c r="K772" s="156"/>
      <c r="L772" s="100"/>
      <c r="N772" s="136"/>
      <c r="O772" s="136"/>
      <c r="P772" s="238" t="str">
        <f t="shared" si="11"/>
        <v/>
      </c>
    </row>
    <row r="773" spans="2:16" ht="30" hidden="1">
      <c r="B773" s="118">
        <v>26</v>
      </c>
      <c r="C773" s="118">
        <v>78</v>
      </c>
      <c r="D773" s="111" t="s">
        <v>4436</v>
      </c>
      <c r="F773" s="150"/>
      <c r="G773" s="108" t="s">
        <v>9799</v>
      </c>
      <c r="H773" s="108" t="s">
        <v>7190</v>
      </c>
      <c r="I773" s="155">
        <v>12</v>
      </c>
      <c r="J773" s="155">
        <v>54</v>
      </c>
      <c r="K773" s="156"/>
      <c r="L773" s="100"/>
      <c r="N773" s="136"/>
      <c r="O773" s="136"/>
      <c r="P773" s="238" t="str">
        <f t="shared" si="11"/>
        <v/>
      </c>
    </row>
    <row r="774" spans="2:16" ht="15.75" hidden="1">
      <c r="B774" s="118">
        <v>26</v>
      </c>
      <c r="C774" s="118">
        <v>79</v>
      </c>
      <c r="D774" s="111" t="s">
        <v>4376</v>
      </c>
      <c r="F774" s="150"/>
      <c r="G774" s="108" t="s">
        <v>9800</v>
      </c>
      <c r="H774" s="108" t="s">
        <v>5665</v>
      </c>
      <c r="I774" s="155">
        <v>12</v>
      </c>
      <c r="J774" s="155"/>
      <c r="K774" s="156"/>
      <c r="L774" s="100"/>
      <c r="N774" s="136"/>
      <c r="O774" s="136"/>
      <c r="P774" s="238" t="str">
        <f t="shared" si="11"/>
        <v/>
      </c>
    </row>
    <row r="775" spans="2:16" ht="30" hidden="1">
      <c r="B775" s="118">
        <v>26</v>
      </c>
      <c r="C775" s="118">
        <v>80</v>
      </c>
      <c r="D775" s="111" t="s">
        <v>3961</v>
      </c>
      <c r="E775" s="111" t="s">
        <v>4605</v>
      </c>
      <c r="F775" s="150"/>
      <c r="G775" s="108" t="s">
        <v>9801</v>
      </c>
      <c r="H775" s="108" t="s">
        <v>6018</v>
      </c>
      <c r="I775" s="155">
        <v>13</v>
      </c>
      <c r="J775" s="155"/>
      <c r="K775" s="156"/>
      <c r="L775" s="100"/>
      <c r="N775" s="136"/>
      <c r="O775" s="136"/>
      <c r="P775" s="238" t="str">
        <f t="shared" ref="P775:P838" si="12">IF(OR(I775="",IFERROR(FIND("-"&amp;B775&amp;"-","-6-7-8-10-11-26-33-35-36-37-38-39-40-47-52-54-56-63-67-75-78-94-95-101-138-140-"),0)&gt;0,
AND(B775=1,IFERROR(FIND("-"&amp;D775&amp;"-","-12-13-14-"),0)&gt;0),
AND(B775=22,IFERROR(FIND("-"&amp;D775&amp;"-","-04-05-"),0)&gt;0),
AND(B775=34,IFERROR(FIND("-"&amp;D775&amp;"-","-00-01-04-08-09-10-11-12-13-14-15-"),0)&gt;0),
AND(B775=45,IFERROR(FIND("-"&amp;D775&amp;"-","-08-"),0)&gt;0),
AND(B775=49,IFERROR(FIND("-"&amp;D775&amp;"-","-ROW-"),0)&gt;0),
AND(B775=51,IFERROR(FIND("-"&amp;D775&amp;"-","-14-15-36-"),0)&gt;0),
AND(B775=79,IFERROR(FIND("-"&amp;D775&amp;"-","-11-"),0)&gt;0),
AND(B775=102,IFERROR(FIND("-"&amp;D775&amp;"-","-02-"),0)&gt;0)),"",
 IF(AND(N775="",O775=""),"",
  "Label.create(:concept_id =&gt; Concept.find_by_codelist_and_code("&amp;B775&amp;", "&amp;IF(D775="","nil","'"&amp;D775&amp;"'")&amp;").id, "&amp;
  ":locale =&gt; '"&amp;M$2&amp;"'"&amp;", "&amp;
  ":preflabel =&gt; '"&amp;(IF(N775="",G775,N775)&amp;"', "&amp;
  ":scopenote =&gt; "&amp;IF(AND(O775="",H775="",L775=""),"nil","'"&amp; IF(L775="", "",$M$3 &amp; IF(ISERROR(FIND("
", L775))," ","&lt;br&gt;&amp;nbsp;&amp;nbsp;&amp;nbsp;&amp;nbsp;• ") &amp; SUBSTITUTE(SUBSTITUTE(SUBSTITUTE(L775, "&amp;", "&amp;amp;"),"&lt;","&amp;lt;"),"
","&lt;br&gt;&amp;nbsp;&amp;nbsp;&amp;nbsp;&amp;nbsp;• ")) &amp; IF(OR(L775="",H775=""),"","&lt;br&gt;") &amp; SUBSTITUTE(SUBSTITUTE(IF(O775="",H775,O775),"&amp;","&amp;amp;"),"&lt;","&amp;lt;")&amp;"'")&amp;")")
))</f>
        <v/>
      </c>
    </row>
    <row r="776" spans="2:16" ht="60" hidden="1">
      <c r="B776" s="118">
        <v>26</v>
      </c>
      <c r="C776" s="118">
        <v>81</v>
      </c>
      <c r="D776" s="111" t="s">
        <v>4390</v>
      </c>
      <c r="F776" s="150"/>
      <c r="G776" s="108" t="s">
        <v>9806</v>
      </c>
      <c r="H776" s="108" t="s">
        <v>7021</v>
      </c>
      <c r="I776" s="155">
        <v>14</v>
      </c>
      <c r="J776" s="155"/>
      <c r="K776" s="156"/>
      <c r="L776" s="100"/>
      <c r="N776" s="136"/>
      <c r="O776" s="136"/>
      <c r="P776" s="238" t="str">
        <f t="shared" si="12"/>
        <v/>
      </c>
    </row>
    <row r="777" spans="2:16" ht="45" hidden="1">
      <c r="B777" s="118">
        <v>26</v>
      </c>
      <c r="C777" s="118">
        <v>82</v>
      </c>
      <c r="D777" s="111" t="s">
        <v>4391</v>
      </c>
      <c r="F777" s="150"/>
      <c r="G777" s="108" t="s">
        <v>9807</v>
      </c>
      <c r="H777" s="108" t="s">
        <v>6019</v>
      </c>
      <c r="I777" s="155">
        <v>14</v>
      </c>
      <c r="J777" s="155"/>
      <c r="K777" s="156"/>
      <c r="L777" s="100"/>
      <c r="N777" s="136"/>
      <c r="O777" s="136"/>
      <c r="P777" s="238" t="str">
        <f t="shared" si="12"/>
        <v/>
      </c>
    </row>
    <row r="778" spans="2:16" ht="105" hidden="1">
      <c r="B778" s="118">
        <v>26</v>
      </c>
      <c r="C778" s="118">
        <v>83</v>
      </c>
      <c r="D778" s="111" t="s">
        <v>4392</v>
      </c>
      <c r="F778" s="150"/>
      <c r="G778" s="108" t="s">
        <v>4290</v>
      </c>
      <c r="H778" s="108" t="s">
        <v>6020</v>
      </c>
      <c r="I778" s="155">
        <v>14</v>
      </c>
      <c r="J778" s="155"/>
      <c r="K778" s="156"/>
      <c r="L778" s="100"/>
      <c r="N778" s="136"/>
      <c r="O778" s="136"/>
      <c r="P778" s="238" t="str">
        <f t="shared" si="12"/>
        <v/>
      </c>
    </row>
    <row r="779" spans="2:16" ht="75" hidden="1">
      <c r="B779" s="118">
        <v>26</v>
      </c>
      <c r="C779" s="118">
        <v>84</v>
      </c>
      <c r="D779" s="111" t="s">
        <v>4810</v>
      </c>
      <c r="F779" s="150"/>
      <c r="G779" s="108" t="s">
        <v>4811</v>
      </c>
      <c r="H779" s="108" t="s">
        <v>7051</v>
      </c>
      <c r="I779" s="155">
        <v>18</v>
      </c>
      <c r="J779" s="155"/>
      <c r="K779" s="156"/>
      <c r="L779" s="100"/>
      <c r="N779" s="136"/>
      <c r="O779" s="136"/>
      <c r="P779" s="238" t="str">
        <f t="shared" si="12"/>
        <v/>
      </c>
    </row>
    <row r="780" spans="2:16" ht="60" hidden="1">
      <c r="B780" s="118">
        <v>26</v>
      </c>
      <c r="C780" s="67">
        <v>85</v>
      </c>
      <c r="D780" s="65" t="s">
        <v>1499</v>
      </c>
      <c r="E780" s="65"/>
      <c r="F780" s="150"/>
      <c r="G780" s="66" t="s">
        <v>4836</v>
      </c>
      <c r="H780" s="66" t="s">
        <v>13237</v>
      </c>
      <c r="I780" s="68">
        <v>19</v>
      </c>
      <c r="J780" s="209"/>
      <c r="K780" s="166"/>
      <c r="L780" s="100"/>
      <c r="N780" s="136"/>
      <c r="O780" s="136"/>
      <c r="P780" s="238" t="str">
        <f t="shared" si="12"/>
        <v/>
      </c>
    </row>
    <row r="781" spans="2:16" ht="15.75" hidden="1">
      <c r="B781" s="118">
        <v>26</v>
      </c>
      <c r="C781" s="67">
        <v>86</v>
      </c>
      <c r="D781" s="65" t="s">
        <v>4851</v>
      </c>
      <c r="E781" s="65"/>
      <c r="F781" s="150"/>
      <c r="G781" s="66" t="s">
        <v>4852</v>
      </c>
      <c r="H781" s="66" t="s">
        <v>5665</v>
      </c>
      <c r="I781" s="68">
        <v>20</v>
      </c>
      <c r="J781" s="209"/>
      <c r="K781" s="166"/>
      <c r="L781" s="100"/>
      <c r="N781" s="136"/>
      <c r="O781" s="136"/>
      <c r="P781" s="238" t="str">
        <f t="shared" si="12"/>
        <v/>
      </c>
    </row>
    <row r="782" spans="2:16" ht="15.75" hidden="1">
      <c r="B782" s="118">
        <v>26</v>
      </c>
      <c r="C782" s="67">
        <v>87</v>
      </c>
      <c r="D782" s="65" t="s">
        <v>4837</v>
      </c>
      <c r="E782" s="65"/>
      <c r="F782" s="150"/>
      <c r="G782" s="108" t="s">
        <v>8471</v>
      </c>
      <c r="H782" s="66" t="s">
        <v>5665</v>
      </c>
      <c r="I782" s="68">
        <v>20</v>
      </c>
      <c r="J782" s="209"/>
      <c r="K782" s="166"/>
      <c r="L782" s="100"/>
      <c r="N782" s="136"/>
      <c r="O782" s="136"/>
      <c r="P782" s="238" t="str">
        <f t="shared" si="12"/>
        <v/>
      </c>
    </row>
    <row r="783" spans="2:16" ht="15.75" hidden="1">
      <c r="B783" s="118">
        <v>26</v>
      </c>
      <c r="C783" s="67">
        <v>88</v>
      </c>
      <c r="D783" s="65" t="s">
        <v>4831</v>
      </c>
      <c r="E783" s="65"/>
      <c r="F783" s="150"/>
      <c r="G783" s="108" t="s">
        <v>8472</v>
      </c>
      <c r="H783" s="66" t="s">
        <v>5665</v>
      </c>
      <c r="I783" s="68">
        <v>20</v>
      </c>
      <c r="J783" s="209"/>
      <c r="K783" s="166"/>
      <c r="L783" s="100"/>
      <c r="N783" s="136"/>
      <c r="O783" s="136"/>
      <c r="P783" s="238" t="str">
        <f t="shared" si="12"/>
        <v/>
      </c>
    </row>
    <row r="784" spans="2:16" ht="15.75" hidden="1">
      <c r="B784" s="118">
        <v>26</v>
      </c>
      <c r="C784" s="67">
        <v>89</v>
      </c>
      <c r="D784" s="65" t="s">
        <v>4827</v>
      </c>
      <c r="E784" s="65"/>
      <c r="F784" s="150"/>
      <c r="G784" s="108" t="s">
        <v>8473</v>
      </c>
      <c r="H784" s="66" t="s">
        <v>5665</v>
      </c>
      <c r="I784" s="68">
        <v>20</v>
      </c>
      <c r="J784" s="209"/>
      <c r="K784" s="166"/>
      <c r="L784" s="100"/>
      <c r="N784" s="136"/>
      <c r="O784" s="136"/>
      <c r="P784" s="238" t="str">
        <f t="shared" si="12"/>
        <v/>
      </c>
    </row>
    <row r="785" spans="2:16" ht="15.75" hidden="1">
      <c r="B785" s="118">
        <v>26</v>
      </c>
      <c r="C785" s="67">
        <v>90</v>
      </c>
      <c r="D785" s="65" t="s">
        <v>1535</v>
      </c>
      <c r="E785" s="65"/>
      <c r="F785" s="150"/>
      <c r="G785" s="108" t="s">
        <v>8474</v>
      </c>
      <c r="H785" s="66" t="s">
        <v>5665</v>
      </c>
      <c r="I785" s="68">
        <v>20</v>
      </c>
      <c r="J785" s="209"/>
      <c r="K785" s="166"/>
      <c r="L785" s="100"/>
      <c r="N785" s="136"/>
      <c r="O785" s="136"/>
      <c r="P785" s="238" t="str">
        <f t="shared" si="12"/>
        <v/>
      </c>
    </row>
    <row r="786" spans="2:16" ht="30" hidden="1">
      <c r="B786" s="118">
        <v>26</v>
      </c>
      <c r="C786" s="61">
        <v>91</v>
      </c>
      <c r="D786" s="65" t="s">
        <v>115</v>
      </c>
      <c r="E786" s="65"/>
      <c r="F786" s="150"/>
      <c r="G786" s="66" t="s">
        <v>4881</v>
      </c>
      <c r="H786" s="66" t="s">
        <v>5665</v>
      </c>
      <c r="I786" s="68">
        <v>20</v>
      </c>
      <c r="J786" s="209">
        <v>21</v>
      </c>
      <c r="K786" s="166"/>
      <c r="L786" s="100"/>
      <c r="N786" s="136"/>
      <c r="O786" s="136"/>
      <c r="P786" s="238" t="str">
        <f t="shared" si="12"/>
        <v/>
      </c>
    </row>
    <row r="787" spans="2:16" ht="15.75" hidden="1">
      <c r="B787" s="118">
        <v>26</v>
      </c>
      <c r="C787" s="67">
        <v>92</v>
      </c>
      <c r="D787" s="78" t="s">
        <v>2220</v>
      </c>
      <c r="E787" s="78"/>
      <c r="F787" s="150"/>
      <c r="G787" s="79" t="s">
        <v>4882</v>
      </c>
      <c r="H787" s="66" t="s">
        <v>5665</v>
      </c>
      <c r="I787" s="68">
        <v>21</v>
      </c>
      <c r="J787" s="209"/>
      <c r="K787" s="166"/>
      <c r="L787" s="100"/>
      <c r="N787" s="136"/>
      <c r="O787" s="136"/>
      <c r="P787" s="238" t="str">
        <f t="shared" si="12"/>
        <v/>
      </c>
    </row>
    <row r="788" spans="2:16" ht="30" hidden="1">
      <c r="B788" s="118">
        <v>26</v>
      </c>
      <c r="C788" s="67">
        <v>95</v>
      </c>
      <c r="D788" s="65" t="s">
        <v>5054</v>
      </c>
      <c r="E788" s="65" t="s">
        <v>4598</v>
      </c>
      <c r="F788" s="150"/>
      <c r="G788" s="108" t="s">
        <v>5055</v>
      </c>
      <c r="H788" s="66" t="s">
        <v>6021</v>
      </c>
      <c r="I788" s="68">
        <v>22</v>
      </c>
      <c r="J788" s="209"/>
      <c r="K788" s="166"/>
      <c r="L788" s="100"/>
      <c r="N788" s="136"/>
      <c r="O788" s="136"/>
      <c r="P788" s="238" t="str">
        <f t="shared" si="12"/>
        <v/>
      </c>
    </row>
    <row r="789" spans="2:16" ht="30" hidden="1">
      <c r="B789" s="118">
        <v>26</v>
      </c>
      <c r="C789" s="67">
        <v>96</v>
      </c>
      <c r="D789" s="65" t="s">
        <v>5065</v>
      </c>
      <c r="E789" s="65" t="s">
        <v>5066</v>
      </c>
      <c r="F789" s="150"/>
      <c r="G789" s="108" t="s">
        <v>5087</v>
      </c>
      <c r="H789" s="66" t="s">
        <v>6022</v>
      </c>
      <c r="I789" s="68">
        <v>23</v>
      </c>
      <c r="J789" s="209"/>
      <c r="K789" s="166"/>
      <c r="L789" s="100"/>
      <c r="N789" s="136"/>
      <c r="O789" s="136"/>
      <c r="P789" s="238" t="str">
        <f t="shared" si="12"/>
        <v/>
      </c>
    </row>
    <row r="790" spans="2:16" ht="75" hidden="1">
      <c r="B790" s="118">
        <v>26</v>
      </c>
      <c r="C790" s="67">
        <v>97</v>
      </c>
      <c r="D790" s="65" t="s">
        <v>570</v>
      </c>
      <c r="E790" s="65"/>
      <c r="F790" s="150"/>
      <c r="G790" s="108" t="s">
        <v>5420</v>
      </c>
      <c r="H790" s="66" t="s">
        <v>7008</v>
      </c>
      <c r="I790" s="68">
        <v>26</v>
      </c>
      <c r="J790" s="209"/>
      <c r="K790" s="166"/>
      <c r="L790" s="100"/>
      <c r="N790" s="136"/>
      <c r="O790" s="136"/>
      <c r="P790" s="238" t="str">
        <f t="shared" si="12"/>
        <v/>
      </c>
    </row>
    <row r="791" spans="2:16" ht="15.75" hidden="1">
      <c r="B791" s="118">
        <v>26</v>
      </c>
      <c r="C791" s="67">
        <v>98</v>
      </c>
      <c r="D791" s="65" t="s">
        <v>5354</v>
      </c>
      <c r="E791" s="65" t="s">
        <v>4602</v>
      </c>
      <c r="F791" s="150"/>
      <c r="G791" s="108" t="s">
        <v>5355</v>
      </c>
      <c r="H791" s="66" t="s">
        <v>7256</v>
      </c>
      <c r="I791" s="68">
        <v>24</v>
      </c>
      <c r="J791" s="209">
        <v>34</v>
      </c>
      <c r="K791" s="166"/>
      <c r="L791" s="100"/>
      <c r="N791" s="136"/>
      <c r="O791" s="136"/>
      <c r="P791" s="238" t="str">
        <f t="shared" si="12"/>
        <v/>
      </c>
    </row>
    <row r="792" spans="2:16" ht="60" hidden="1">
      <c r="B792" s="118">
        <v>26</v>
      </c>
      <c r="C792" s="67">
        <v>99</v>
      </c>
      <c r="D792" s="65" t="s">
        <v>5383</v>
      </c>
      <c r="E792" s="65" t="s">
        <v>4602</v>
      </c>
      <c r="F792" s="150"/>
      <c r="G792" s="108" t="s">
        <v>5388</v>
      </c>
      <c r="H792" s="66" t="s">
        <v>7009</v>
      </c>
      <c r="I792" s="68">
        <v>24</v>
      </c>
      <c r="J792" s="209">
        <v>29</v>
      </c>
      <c r="K792" s="166"/>
      <c r="L792" s="100"/>
      <c r="N792" s="136"/>
      <c r="O792" s="136"/>
      <c r="P792" s="238" t="str">
        <f t="shared" si="12"/>
        <v/>
      </c>
    </row>
    <row r="793" spans="2:16" ht="105" hidden="1">
      <c r="B793" s="118">
        <v>26</v>
      </c>
      <c r="C793" s="67">
        <v>100</v>
      </c>
      <c r="D793" s="65" t="s">
        <v>5425</v>
      </c>
      <c r="E793" s="65"/>
      <c r="F793" s="150"/>
      <c r="G793" s="66" t="s">
        <v>5426</v>
      </c>
      <c r="H793" s="66" t="s">
        <v>7551</v>
      </c>
      <c r="I793" s="68">
        <v>26</v>
      </c>
      <c r="J793" s="209"/>
      <c r="K793" s="166"/>
      <c r="L793" s="100"/>
      <c r="N793" s="136"/>
      <c r="O793" s="136"/>
      <c r="P793" s="238" t="str">
        <f t="shared" si="12"/>
        <v/>
      </c>
    </row>
    <row r="794" spans="2:16" ht="45" hidden="1">
      <c r="B794" s="118">
        <v>26</v>
      </c>
      <c r="C794" s="67">
        <v>101</v>
      </c>
      <c r="D794" s="65" t="s">
        <v>5461</v>
      </c>
      <c r="E794" s="65"/>
      <c r="F794" s="150"/>
      <c r="G794" s="66" t="s">
        <v>8273</v>
      </c>
      <c r="H794" s="66" t="s">
        <v>5462</v>
      </c>
      <c r="I794" s="68">
        <v>28</v>
      </c>
      <c r="J794" s="209"/>
      <c r="K794" s="166"/>
      <c r="L794" s="100"/>
      <c r="N794" s="136"/>
      <c r="O794" s="136"/>
      <c r="P794" s="238" t="str">
        <f t="shared" si="12"/>
        <v/>
      </c>
    </row>
    <row r="795" spans="2:16" ht="15.75" hidden="1">
      <c r="B795" s="118">
        <v>26</v>
      </c>
      <c r="C795" s="67">
        <v>102</v>
      </c>
      <c r="D795" s="65" t="s">
        <v>5464</v>
      </c>
      <c r="E795" s="65" t="s">
        <v>4598</v>
      </c>
      <c r="F795" s="150"/>
      <c r="G795" s="66" t="s">
        <v>5467</v>
      </c>
      <c r="H795" s="66" t="s">
        <v>6023</v>
      </c>
      <c r="I795" s="68">
        <v>28</v>
      </c>
      <c r="J795" s="209"/>
      <c r="K795" s="166"/>
      <c r="L795" s="100"/>
      <c r="N795" s="136"/>
      <c r="O795" s="136"/>
      <c r="P795" s="238" t="str">
        <f t="shared" si="12"/>
        <v/>
      </c>
    </row>
    <row r="796" spans="2:16" ht="45" hidden="1">
      <c r="B796" s="118">
        <v>26</v>
      </c>
      <c r="C796" s="67">
        <v>103</v>
      </c>
      <c r="D796" s="65" t="s">
        <v>5547</v>
      </c>
      <c r="E796" s="65"/>
      <c r="F796" s="150"/>
      <c r="G796" s="66" t="s">
        <v>5524</v>
      </c>
      <c r="H796" s="66" t="s">
        <v>7010</v>
      </c>
      <c r="I796" s="68">
        <v>29</v>
      </c>
      <c r="J796" s="209"/>
      <c r="K796" s="166"/>
      <c r="L796" s="100"/>
      <c r="N796" s="136"/>
      <c r="O796" s="136"/>
      <c r="P796" s="238" t="str">
        <f t="shared" si="12"/>
        <v/>
      </c>
    </row>
    <row r="797" spans="2:16" ht="30" hidden="1">
      <c r="B797" s="118">
        <v>26</v>
      </c>
      <c r="C797" s="67">
        <v>104</v>
      </c>
      <c r="D797" s="65" t="s">
        <v>5529</v>
      </c>
      <c r="E797" s="65"/>
      <c r="F797" s="150"/>
      <c r="G797" s="66" t="s">
        <v>5527</v>
      </c>
      <c r="H797" s="66" t="s">
        <v>7045</v>
      </c>
      <c r="I797" s="68">
        <v>29</v>
      </c>
      <c r="J797" s="209"/>
      <c r="K797" s="166"/>
      <c r="L797" s="100"/>
      <c r="N797" s="136"/>
      <c r="O797" s="136"/>
      <c r="P797" s="238" t="str">
        <f t="shared" si="12"/>
        <v/>
      </c>
    </row>
    <row r="798" spans="2:16" ht="45" hidden="1">
      <c r="B798" s="143">
        <v>27</v>
      </c>
      <c r="C798" s="143">
        <v>0</v>
      </c>
      <c r="D798" s="144"/>
      <c r="E798" s="144"/>
      <c r="F798" s="235"/>
      <c r="G798" s="145" t="s">
        <v>7581</v>
      </c>
      <c r="H798" s="145" t="s">
        <v>5665</v>
      </c>
      <c r="I798" s="236">
        <v>0</v>
      </c>
      <c r="J798" s="236"/>
      <c r="K798" s="237">
        <v>1</v>
      </c>
      <c r="L798" s="101" t="s">
        <v>7661</v>
      </c>
      <c r="N798" s="136" t="s">
        <v>9773</v>
      </c>
      <c r="O798" s="136"/>
      <c r="P798" s="238" t="str">
        <f t="shared" si="12"/>
        <v>Label.create(:concept_id =&gt; Concept.find_by_codelist_and_code(27, nil).id, :locale =&gt; 'fi', :preflabel =&gt; 'Aihealueen luokitusjärjestelmä tai asiasanasto', :scopenote =&gt; 'Käytä yhdessä &amp;lt;SubjectSchemeIdentifier&gt; &amp;lt;b067&gt;')</v>
      </c>
    </row>
    <row r="799" spans="2:16" ht="15.75" hidden="1">
      <c r="B799" s="118">
        <v>27</v>
      </c>
      <c r="C799" s="118">
        <v>1</v>
      </c>
      <c r="D799" s="111" t="s">
        <v>1557</v>
      </c>
      <c r="F799" s="150"/>
      <c r="G799" s="108" t="s">
        <v>1398</v>
      </c>
      <c r="H799" s="108" t="s">
        <v>5970</v>
      </c>
      <c r="I799" s="155">
        <v>0</v>
      </c>
      <c r="J799" s="155"/>
      <c r="K799" s="156"/>
      <c r="L799" s="100"/>
      <c r="N799" s="136" t="s">
        <v>9774</v>
      </c>
      <c r="O799" s="136"/>
      <c r="P799" s="238" t="str">
        <f t="shared" si="12"/>
        <v>Label.create(:concept_id =&gt; Concept.find_by_codelist_and_code(27, '01').id, :locale =&gt; 'fi', :preflabel =&gt; 'Deweyn luokitus', :scopenote =&gt; 'Dewey Decimal Classification')</v>
      </c>
    </row>
    <row r="800" spans="2:16" ht="15.75" hidden="1">
      <c r="B800" s="118">
        <v>27</v>
      </c>
      <c r="C800" s="118">
        <v>2</v>
      </c>
      <c r="D800" s="111" t="s">
        <v>1556</v>
      </c>
      <c r="F800" s="150"/>
      <c r="G800" s="108" t="s">
        <v>1262</v>
      </c>
      <c r="H800" s="108" t="s">
        <v>5665</v>
      </c>
      <c r="I800" s="155">
        <v>0</v>
      </c>
      <c r="J800" s="155"/>
      <c r="K800" s="156"/>
      <c r="L800" s="100"/>
      <c r="N800" s="136" t="s">
        <v>9775</v>
      </c>
      <c r="O800" s="136"/>
      <c r="P800" s="238" t="str">
        <f t="shared" si="12"/>
        <v>Label.create(:concept_id =&gt; Concept.find_by_codelist_and_code(27, '02').id, :locale =&gt; 'fi', :preflabel =&gt; 'Lyhennetty Dewey', :scopenote =&gt; nil)</v>
      </c>
    </row>
    <row r="801" spans="2:16" ht="15.75" hidden="1">
      <c r="B801" s="118">
        <v>27</v>
      </c>
      <c r="C801" s="118">
        <v>3</v>
      </c>
      <c r="D801" s="111" t="s">
        <v>1931</v>
      </c>
      <c r="F801" s="150"/>
      <c r="G801" s="108" t="s">
        <v>1917</v>
      </c>
      <c r="H801" s="108" t="s">
        <v>5971</v>
      </c>
      <c r="I801" s="155">
        <v>0</v>
      </c>
      <c r="J801" s="155"/>
      <c r="K801" s="156"/>
      <c r="L801" s="100"/>
      <c r="N801" s="136" t="s">
        <v>9776</v>
      </c>
      <c r="O801" s="136" t="s">
        <v>5971</v>
      </c>
      <c r="P801" s="238" t="str">
        <f t="shared" si="12"/>
        <v>Label.create(:concept_id =&gt; Concept.find_by_codelist_and_code(27, '03').id, :locale =&gt; 'fi', :preflabel =&gt; 'Library of Congress -luokitus', :scopenote =&gt; 'US Library of Congress classification')</v>
      </c>
    </row>
    <row r="802" spans="2:16" ht="15.75" hidden="1">
      <c r="B802" s="118">
        <v>27</v>
      </c>
      <c r="C802" s="118">
        <v>4</v>
      </c>
      <c r="D802" s="111" t="s">
        <v>2086</v>
      </c>
      <c r="F802" s="150"/>
      <c r="G802" s="108" t="s">
        <v>1263</v>
      </c>
      <c r="H802" s="108" t="s">
        <v>5972</v>
      </c>
      <c r="I802" s="155">
        <v>0</v>
      </c>
      <c r="J802" s="155"/>
      <c r="K802" s="156"/>
      <c r="L802" s="100"/>
      <c r="N802" s="136" t="s">
        <v>9777</v>
      </c>
      <c r="O802" s="136" t="s">
        <v>5972</v>
      </c>
      <c r="P802" s="238" t="str">
        <f t="shared" si="12"/>
        <v>Label.create(:concept_id =&gt; Concept.find_by_codelist_and_code(27, '04').id, :locale =&gt; 'fi', :preflabel =&gt; 'LCSH-asiasana', :scopenote =&gt; 'US Library of Congress subject heading')</v>
      </c>
    </row>
    <row r="803" spans="2:16" ht="15.75" hidden="1">
      <c r="B803" s="118">
        <v>27</v>
      </c>
      <c r="C803" s="118">
        <v>5</v>
      </c>
      <c r="D803" s="111" t="s">
        <v>1658</v>
      </c>
      <c r="F803" s="150"/>
      <c r="G803" s="108" t="s">
        <v>4340</v>
      </c>
      <c r="H803" s="108" t="s">
        <v>5973</v>
      </c>
      <c r="I803" s="155">
        <v>9</v>
      </c>
      <c r="J803" s="155"/>
      <c r="K803" s="156"/>
      <c r="L803" s="100"/>
      <c r="N803" s="136" t="s">
        <v>9778</v>
      </c>
      <c r="O803" s="136"/>
      <c r="P803" s="238" t="str">
        <f t="shared" si="12"/>
        <v>Label.create(:concept_id =&gt; Concept.find_by_codelist_and_code(27, '05').id, :locale =&gt; 'fi', :preflabel =&gt; 'NLM-luokitus', :scopenote =&gt; 'US National Library of Medicine medical classification')</v>
      </c>
    </row>
    <row r="804" spans="2:16" ht="30" hidden="1">
      <c r="B804" s="118">
        <v>27</v>
      </c>
      <c r="C804" s="118">
        <v>6</v>
      </c>
      <c r="D804" s="111" t="s">
        <v>1247</v>
      </c>
      <c r="F804" s="150"/>
      <c r="G804" s="108" t="s">
        <v>2648</v>
      </c>
      <c r="H804" s="108" t="s">
        <v>5974</v>
      </c>
      <c r="I804" s="155">
        <v>9</v>
      </c>
      <c r="J804" s="155"/>
      <c r="K804" s="156"/>
      <c r="L804" s="100"/>
      <c r="N804" s="136" t="s">
        <v>9779</v>
      </c>
      <c r="O804" s="136"/>
      <c r="P804" s="238" t="str">
        <f t="shared" si="12"/>
        <v>Label.create(:concept_id =&gt; Concept.find_by_codelist_and_code(27, '06').id, :locale =&gt; 'fi', :preflabel =&gt; 'MeSH-asiasana', :scopenote =&gt; 'US National Library of Medicine Medical subject heading')</v>
      </c>
    </row>
    <row r="805" spans="2:16" ht="15.75" hidden="1">
      <c r="B805" s="118">
        <v>27</v>
      </c>
      <c r="C805" s="118">
        <v>7</v>
      </c>
      <c r="D805" s="111" t="s">
        <v>1248</v>
      </c>
      <c r="F805" s="150"/>
      <c r="G805" s="108" t="s">
        <v>1764</v>
      </c>
      <c r="H805" s="108" t="s">
        <v>5975</v>
      </c>
      <c r="I805" s="155">
        <v>9</v>
      </c>
      <c r="J805" s="155"/>
      <c r="K805" s="156"/>
      <c r="L805" s="100"/>
      <c r="N805" s="136" t="s">
        <v>9780</v>
      </c>
      <c r="O805" s="136"/>
      <c r="P805" s="238" t="str">
        <f t="shared" si="12"/>
        <v>Label.create(:concept_id =&gt; Concept.find_by_codelist_and_code(27, '07').id, :locale =&gt; 'fi', :preflabel =&gt; 'NAL-asiasana', :scopenote =&gt; 'US National Agricultural Library subject heading')</v>
      </c>
    </row>
    <row r="806" spans="2:16" ht="15.75" hidden="1">
      <c r="B806" s="118">
        <v>27</v>
      </c>
      <c r="C806" s="118">
        <v>8</v>
      </c>
      <c r="D806" s="111" t="s">
        <v>4072</v>
      </c>
      <c r="F806" s="150"/>
      <c r="G806" s="108" t="s">
        <v>1918</v>
      </c>
      <c r="H806" s="108" t="s">
        <v>5976</v>
      </c>
      <c r="I806" s="155">
        <v>9</v>
      </c>
      <c r="J806" s="155"/>
      <c r="K806" s="156"/>
      <c r="L806" s="100"/>
      <c r="N806" s="136" t="s">
        <v>1918</v>
      </c>
      <c r="O806" s="136"/>
      <c r="P806" s="238" t="str">
        <f t="shared" si="12"/>
        <v>Label.create(:concept_id =&gt; Concept.find_by_codelist_and_code(27, '08').id, :locale =&gt; 'fi', :preflabel =&gt; 'AAT', :scopenote =&gt; 'Getty Art and Architecture Thesaurus heading')</v>
      </c>
    </row>
    <row r="807" spans="2:16" ht="15.75" hidden="1">
      <c r="B807" s="118">
        <v>27</v>
      </c>
      <c r="C807" s="118">
        <v>9</v>
      </c>
      <c r="D807" s="111" t="s">
        <v>2961</v>
      </c>
      <c r="F807" s="150"/>
      <c r="G807" s="108" t="s">
        <v>4219</v>
      </c>
      <c r="H807" s="108" t="s">
        <v>5977</v>
      </c>
      <c r="I807" s="155">
        <v>0</v>
      </c>
      <c r="J807" s="155"/>
      <c r="K807" s="156"/>
      <c r="L807" s="100"/>
      <c r="N807" s="136" t="s">
        <v>9781</v>
      </c>
      <c r="O807" s="136"/>
      <c r="P807" s="238" t="str">
        <f t="shared" si="12"/>
        <v>Label.create(:concept_id =&gt; Concept.find_by_codelist_and_code(27, '09').id, :locale =&gt; 'fi', :preflabel =&gt; 'UDK Yleinen kymmenluokitus', :scopenote =&gt; 'Universal Decimal Classification')</v>
      </c>
    </row>
    <row r="808" spans="2:16" ht="90" hidden="1">
      <c r="B808" s="118">
        <v>27</v>
      </c>
      <c r="C808" s="118">
        <v>10</v>
      </c>
      <c r="D808" s="111" t="s">
        <v>1581</v>
      </c>
      <c r="F808" s="150"/>
      <c r="G808" s="108" t="s">
        <v>3217</v>
      </c>
      <c r="H808" s="108" t="s">
        <v>13238</v>
      </c>
      <c r="I808" s="155">
        <v>0</v>
      </c>
      <c r="J808" s="155">
        <v>60</v>
      </c>
      <c r="K808" s="156"/>
      <c r="L808" s="100"/>
      <c r="N808" s="136" t="s">
        <v>3217</v>
      </c>
      <c r="O808" s="136"/>
      <c r="P808" s="238" t="str">
        <f t="shared" si="12"/>
        <v>Label.create(:concept_id =&gt; Concept.find_by_codelist_and_code(27, '10').id, :locale =&gt; 'fi', :preflabel =&gt; 'BISAC Subject Heading', :scopenote =&gt; 'BISAC Subject Headings are used in the North American market to categorize books based on topical content. They serve as a guideline for shelving books in physical stores and browsing books in online stores. See https://www.bisg.org/complete-bisac-subject-headings-list')</v>
      </c>
    </row>
    <row r="809" spans="2:16" ht="30" hidden="1">
      <c r="B809" s="118">
        <v>27</v>
      </c>
      <c r="C809" s="118">
        <v>11</v>
      </c>
      <c r="D809" s="111" t="s">
        <v>3312</v>
      </c>
      <c r="F809" s="150"/>
      <c r="G809" s="108" t="s">
        <v>7394</v>
      </c>
      <c r="H809" s="108" t="s">
        <v>5978</v>
      </c>
      <c r="I809" s="155">
        <v>5</v>
      </c>
      <c r="J809" s="155"/>
      <c r="K809" s="156"/>
      <c r="L809" s="100"/>
      <c r="N809" s="136" t="s">
        <v>7394</v>
      </c>
      <c r="O809" s="136"/>
      <c r="P809" s="238" t="str">
        <f t="shared" si="12"/>
        <v>Label.create(:concept_id =&gt; Concept.find_by_codelist_and_code(27, '11').id, :locale =&gt; 'fi', :preflabel =&gt; 'BISAC Regional theme', :scopenote =&gt; 'A geographical qualifier used with a BISAC subject category')</v>
      </c>
    </row>
    <row r="810" spans="2:16" ht="45" hidden="1">
      <c r="B810" s="118">
        <v>27</v>
      </c>
      <c r="C810" s="118">
        <v>12</v>
      </c>
      <c r="D810" s="111" t="s">
        <v>1399</v>
      </c>
      <c r="F810" s="150"/>
      <c r="G810" s="108" t="s">
        <v>1106</v>
      </c>
      <c r="H810" s="108" t="s">
        <v>13882</v>
      </c>
      <c r="I810" s="155">
        <v>0</v>
      </c>
      <c r="J810" s="155">
        <v>61</v>
      </c>
      <c r="K810" s="156"/>
      <c r="L810" s="100"/>
      <c r="N810" s="136" t="s">
        <v>1106</v>
      </c>
      <c r="O810" s="136"/>
      <c r="P810" s="238" t="str">
        <f t="shared" si="12"/>
        <v>Label.create(:concept_id =&gt; Concept.find_by_codelist_and_code(27, '12').id, :locale =&gt; 'fi', :preflabel =&gt; 'BIC subject category', :scopenote =&gt; 'For all BIC subject codes and qualifiers, see https://bic.org.uk/resources/BIC-Standard-Subject-Categories/')</v>
      </c>
    </row>
    <row r="811" spans="2:16" ht="15.75" hidden="1">
      <c r="B811" s="118">
        <v>27</v>
      </c>
      <c r="C811" s="118">
        <v>13</v>
      </c>
      <c r="D811" s="111" t="s">
        <v>1400</v>
      </c>
      <c r="F811" s="150"/>
      <c r="G811" s="108" t="s">
        <v>1833</v>
      </c>
      <c r="H811" s="108" t="s">
        <v>5665</v>
      </c>
      <c r="I811" s="155">
        <v>0</v>
      </c>
      <c r="J811" s="155"/>
      <c r="K811" s="156"/>
      <c r="L811" s="100"/>
      <c r="N811" s="136" t="s">
        <v>1833</v>
      </c>
      <c r="O811" s="136"/>
      <c r="P811" s="238" t="str">
        <f t="shared" si="12"/>
        <v>Label.create(:concept_id =&gt; Concept.find_by_codelist_and_code(27, '13').id, :locale =&gt; 'fi', :preflabel =&gt; 'BIC geographical qualifier', :scopenote =&gt; nil)</v>
      </c>
    </row>
    <row r="812" spans="2:16" ht="30" hidden="1">
      <c r="B812" s="118">
        <v>27</v>
      </c>
      <c r="C812" s="118">
        <v>14</v>
      </c>
      <c r="D812" s="111" t="s">
        <v>4001</v>
      </c>
      <c r="F812" s="150"/>
      <c r="G812" s="108" t="s">
        <v>3996</v>
      </c>
      <c r="H812" s="108" t="s">
        <v>5665</v>
      </c>
      <c r="I812" s="155">
        <v>0</v>
      </c>
      <c r="J812" s="155"/>
      <c r="K812" s="156"/>
      <c r="L812" s="100"/>
      <c r="N812" s="136" t="s">
        <v>3996</v>
      </c>
      <c r="O812" s="136"/>
      <c r="P812" s="238" t="str">
        <f t="shared" si="12"/>
        <v>Label.create(:concept_id =&gt; Concept.find_by_codelist_and_code(27, '14').id, :locale =&gt; 'fi', :preflabel =&gt; 'BIC language qualifier (language as subject)', :scopenote =&gt; nil)</v>
      </c>
    </row>
    <row r="813" spans="2:16" ht="15.75" hidden="1">
      <c r="B813" s="118">
        <v>27</v>
      </c>
      <c r="C813" s="118">
        <v>15</v>
      </c>
      <c r="D813" s="111" t="s">
        <v>495</v>
      </c>
      <c r="F813" s="150"/>
      <c r="G813" s="108" t="s">
        <v>3767</v>
      </c>
      <c r="H813" s="108" t="s">
        <v>5665</v>
      </c>
      <c r="I813" s="155">
        <v>0</v>
      </c>
      <c r="J813" s="155"/>
      <c r="K813" s="156"/>
      <c r="L813" s="100"/>
      <c r="N813" s="136" t="s">
        <v>3767</v>
      </c>
      <c r="O813" s="136"/>
      <c r="P813" s="238" t="str">
        <f t="shared" si="12"/>
        <v>Label.create(:concept_id =&gt; Concept.find_by_codelist_and_code(27, '15').id, :locale =&gt; 'fi', :preflabel =&gt; 'BIC time period qualifier', :scopenote =&gt; nil)</v>
      </c>
    </row>
    <row r="814" spans="2:16" ht="15.75" hidden="1">
      <c r="B814" s="118">
        <v>27</v>
      </c>
      <c r="C814" s="118">
        <v>16</v>
      </c>
      <c r="D814" s="111" t="s">
        <v>205</v>
      </c>
      <c r="F814" s="150"/>
      <c r="G814" s="108" t="s">
        <v>3251</v>
      </c>
      <c r="H814" s="108" t="s">
        <v>5665</v>
      </c>
      <c r="I814" s="155">
        <v>0</v>
      </c>
      <c r="J814" s="155"/>
      <c r="K814" s="156"/>
      <c r="L814" s="100"/>
      <c r="N814" s="136" t="s">
        <v>3251</v>
      </c>
      <c r="O814" s="136"/>
      <c r="P814" s="238" t="str">
        <f t="shared" si="12"/>
        <v>Label.create(:concept_id =&gt; Concept.find_by_codelist_and_code(27, '16').id, :locale =&gt; 'fi', :preflabel =&gt; 'BIC educational purpose qualifier', :scopenote =&gt; nil)</v>
      </c>
    </row>
    <row r="815" spans="2:16" ht="30" hidden="1">
      <c r="B815" s="118">
        <v>27</v>
      </c>
      <c r="C815" s="118">
        <v>17</v>
      </c>
      <c r="D815" s="111" t="s">
        <v>3708</v>
      </c>
      <c r="F815" s="150"/>
      <c r="G815" s="108" t="s">
        <v>1047</v>
      </c>
      <c r="H815" s="108" t="s">
        <v>5665</v>
      </c>
      <c r="I815" s="155">
        <v>6</v>
      </c>
      <c r="J815" s="155"/>
      <c r="K815" s="156"/>
      <c r="L815" s="100"/>
      <c r="N815" s="136" t="s">
        <v>1047</v>
      </c>
      <c r="O815" s="136"/>
      <c r="P815" s="238" t="str">
        <f t="shared" si="12"/>
        <v>Label.create(:concept_id =&gt; Concept.find_by_codelist_and_code(27, '17').id, :locale =&gt; 'fi', :preflabel =&gt; 'BIC reading level and special interest qualifier', :scopenote =&gt; nil)</v>
      </c>
    </row>
    <row r="816" spans="2:16" ht="90" hidden="1">
      <c r="B816" s="118">
        <v>27</v>
      </c>
      <c r="C816" s="118">
        <v>18</v>
      </c>
      <c r="D816" s="111" t="s">
        <v>95</v>
      </c>
      <c r="E816" s="111" t="s">
        <v>4599</v>
      </c>
      <c r="F816" s="150"/>
      <c r="G816" s="108" t="s">
        <v>1355</v>
      </c>
      <c r="H816" s="108" t="s">
        <v>8308</v>
      </c>
      <c r="I816" s="155">
        <v>9</v>
      </c>
      <c r="J816" s="155"/>
      <c r="K816" s="156"/>
      <c r="L816" s="100"/>
      <c r="N816" s="136" t="s">
        <v>1355</v>
      </c>
      <c r="O816" s="136"/>
      <c r="P816" s="238" t="str">
        <f t="shared" si="12"/>
        <v>Label.create(:concept_id =&gt; Concept.find_by_codelist_and_code(27, '18').id, :locale =&gt; 'fi', :preflabel =&gt; 'DDC-Sachgruppen der Deutschen Nationalbibliografie', :scopenote =&gt; 'Used for German National Bibliography since 2004 (100 subjects). Is different from value 30. See http://www.dnb.de/service/pdf/ddc_wv_aktuell.pdf (in German) or http://www.dnb.de/eng/service/pdf/ddc_wv_aktuell_eng.pdf (English)')</v>
      </c>
    </row>
    <row r="817" spans="2:16" ht="15.75" hidden="1">
      <c r="B817" s="118">
        <v>27</v>
      </c>
      <c r="C817" s="118">
        <v>19</v>
      </c>
      <c r="D817" s="111" t="s">
        <v>247</v>
      </c>
      <c r="F817" s="150"/>
      <c r="G817" s="108" t="s">
        <v>3252</v>
      </c>
      <c r="H817" s="108" t="s">
        <v>5665</v>
      </c>
      <c r="I817" s="155">
        <v>0</v>
      </c>
      <c r="J817" s="155"/>
      <c r="K817" s="156"/>
      <c r="L817" s="100"/>
      <c r="N817" s="136" t="s">
        <v>3252</v>
      </c>
      <c r="O817" s="136"/>
      <c r="P817" s="238" t="str">
        <f t="shared" si="12"/>
        <v>Label.create(:concept_id =&gt; Concept.find_by_codelist_and_code(27, '19').id, :locale =&gt; 'fi', :preflabel =&gt; 'LC fiction genre heading', :scopenote =&gt; nil)</v>
      </c>
    </row>
    <row r="818" spans="2:16" ht="105" hidden="1">
      <c r="B818" s="118">
        <v>27</v>
      </c>
      <c r="C818" s="118">
        <v>20</v>
      </c>
      <c r="D818" s="111" t="s">
        <v>3253</v>
      </c>
      <c r="F818" s="150"/>
      <c r="G818" s="108" t="s">
        <v>3628</v>
      </c>
      <c r="H818" s="108" t="s">
        <v>7319</v>
      </c>
      <c r="I818" s="155">
        <v>0</v>
      </c>
      <c r="J818" s="155">
        <v>34</v>
      </c>
      <c r="K818" s="156"/>
      <c r="L818" s="100"/>
      <c r="N818" s="136" t="s">
        <v>9782</v>
      </c>
      <c r="O818" s="136"/>
      <c r="P818" s="238" t="str">
        <f t="shared" si="12"/>
        <v>Label.create(:concept_id =&gt; Concept.find_by_codelist_and_code(27, '20').id, :locale =&gt; 'fi', :preflabel =&gt; 'Avainsanat', :scopenote =&gt; 'For indexing and search purposes, not normally intended for display. Where multiple keywords or keyword phrases are sent, this should be in a single instance of the &amp;lt;SubjectHeadingText&gt; element, and it is recommended that they should be separated by semi-colons (this is consistent with Library of Congress preferred practice)')</v>
      </c>
    </row>
    <row r="819" spans="2:16" ht="45" hidden="1">
      <c r="B819" s="118">
        <v>27</v>
      </c>
      <c r="C819" s="118">
        <v>21</v>
      </c>
      <c r="D819" s="111" t="s">
        <v>3629</v>
      </c>
      <c r="F819" s="150"/>
      <c r="G819" s="108" t="s">
        <v>967</v>
      </c>
      <c r="H819" s="108" t="s">
        <v>13883</v>
      </c>
      <c r="I819" s="155">
        <v>0</v>
      </c>
      <c r="J819" s="155">
        <v>61</v>
      </c>
      <c r="K819" s="156"/>
      <c r="L819" s="100"/>
      <c r="N819" s="136" t="s">
        <v>967</v>
      </c>
      <c r="O819" s="136"/>
      <c r="P819" s="238" t="str">
        <f t="shared" si="12"/>
        <v>Label.create(:concept_id =&gt; Concept.find_by_codelist_and_code(27, '21').id, :locale =&gt; 'fi', :preflabel =&gt; 'BIC children’s book marketing category', :scopenote =&gt; 'See PA/BIC CBMC guidelines at https://bic.org.uk/resources/childrens-books-marketing-classifications/')</v>
      </c>
    </row>
    <row r="820" spans="2:16" ht="90" hidden="1">
      <c r="B820" s="118">
        <v>27</v>
      </c>
      <c r="C820" s="118">
        <v>22</v>
      </c>
      <c r="D820" s="111" t="s">
        <v>2962</v>
      </c>
      <c r="F820" s="150"/>
      <c r="G820" s="108" t="s">
        <v>2963</v>
      </c>
      <c r="H820" s="108" t="s">
        <v>5979</v>
      </c>
      <c r="I820" s="155">
        <v>0</v>
      </c>
      <c r="J820" s="155"/>
      <c r="K820" s="156"/>
      <c r="L820" s="100"/>
      <c r="N820" s="136" t="s">
        <v>2963</v>
      </c>
      <c r="O820" s="136"/>
      <c r="P820" s="238" t="str">
        <f t="shared" si="12"/>
        <v>Label.create(:concept_id =&gt; Concept.find_by_codelist_and_code(27, '22').id, :locale =&gt; 'fi', :preflabel =&gt; 'BISAC Merchandising Theme', :scopenote =&gt; 'BISAC Merchandising Themes are used in addition to BISAC Subject Headings to denote an audience to which a work may be of particular appeal, a time of year or event for which a work may be especially appropriate, or to further describe fictional works that have been subject-coded by genre')</v>
      </c>
    </row>
    <row r="821" spans="2:16" ht="15.75" hidden="1">
      <c r="B821" s="118">
        <v>27</v>
      </c>
      <c r="C821" s="118">
        <v>23</v>
      </c>
      <c r="D821" s="111" t="s">
        <v>769</v>
      </c>
      <c r="F821" s="150"/>
      <c r="G821" s="108" t="s">
        <v>202</v>
      </c>
      <c r="H821" s="108" t="s">
        <v>5665</v>
      </c>
      <c r="I821" s="155">
        <v>0</v>
      </c>
      <c r="J821" s="155"/>
      <c r="K821" s="156"/>
      <c r="L821" s="100"/>
      <c r="N821" s="136" t="s">
        <v>9783</v>
      </c>
      <c r="O821" s="136" t="s">
        <v>9784</v>
      </c>
      <c r="P821" s="238" t="str">
        <f t="shared" si="12"/>
        <v>Label.create(:concept_id =&gt; Concept.find_by_codelist_and_code(27, '23').id, :locale =&gt; 'fi', :preflabel =&gt; 'Kustantajan oma tuoteryhmitys', :scopenote =&gt; 'Koodi')</v>
      </c>
    </row>
    <row r="822" spans="2:16" ht="15.75" hidden="1">
      <c r="B822" s="118">
        <v>27</v>
      </c>
      <c r="C822" s="118">
        <v>24</v>
      </c>
      <c r="D822" s="111" t="s">
        <v>203</v>
      </c>
      <c r="F822" s="150"/>
      <c r="G822" s="108" t="s">
        <v>1254</v>
      </c>
      <c r="H822" s="108" t="s">
        <v>5980</v>
      </c>
      <c r="I822" s="155">
        <v>0</v>
      </c>
      <c r="J822" s="155"/>
      <c r="K822" s="156"/>
      <c r="L822" s="100"/>
      <c r="N822" s="136" t="s">
        <v>9785</v>
      </c>
      <c r="O822" s="136" t="s">
        <v>9786</v>
      </c>
      <c r="P822" s="238" t="str">
        <f t="shared" si="12"/>
        <v>Label.create(:concept_id =&gt; Concept.find_by_codelist_and_code(27, '24').id, :locale =&gt; 'fi', :preflabel =&gt; 'Oma aiheryhmittely', :scopenote =&gt; 'Koodi tai tekstiä')</v>
      </c>
    </row>
    <row r="823" spans="2:16" ht="15.75" hidden="1">
      <c r="B823" s="118">
        <v>27</v>
      </c>
      <c r="C823" s="118">
        <v>25</v>
      </c>
      <c r="D823" s="111" t="s">
        <v>3764</v>
      </c>
      <c r="E823" s="111" t="s">
        <v>4601</v>
      </c>
      <c r="F823" s="150"/>
      <c r="G823" s="108" t="s">
        <v>608</v>
      </c>
      <c r="H823" s="108" t="s">
        <v>5981</v>
      </c>
      <c r="I823" s="155">
        <v>0</v>
      </c>
      <c r="J823" s="155"/>
      <c r="K823" s="156"/>
      <c r="L823" s="100"/>
      <c r="N823" s="136" t="s">
        <v>608</v>
      </c>
      <c r="O823" s="136"/>
      <c r="P823" s="238" t="str">
        <f t="shared" si="12"/>
        <v>Label.create(:concept_id =&gt; Concept.find_by_codelist_and_code(27, '25').id, :locale =&gt; 'fi', :preflabel =&gt; 'Tabla de materias ISBN', :scopenote =&gt; 'Latin America')</v>
      </c>
    </row>
    <row r="824" spans="2:16" ht="45" hidden="1">
      <c r="B824" s="118">
        <v>27</v>
      </c>
      <c r="C824" s="118">
        <v>26</v>
      </c>
      <c r="D824" s="111" t="s">
        <v>4193</v>
      </c>
      <c r="E824" s="111" t="s">
        <v>4599</v>
      </c>
      <c r="F824" s="150"/>
      <c r="G824" s="108" t="s">
        <v>4050</v>
      </c>
      <c r="H824" s="108" t="s">
        <v>13239</v>
      </c>
      <c r="I824" s="155">
        <v>0</v>
      </c>
      <c r="J824" s="155">
        <v>28</v>
      </c>
      <c r="K824" s="156"/>
      <c r="L824" s="100"/>
      <c r="N824" s="136" t="s">
        <v>4050</v>
      </c>
      <c r="O824" s="136"/>
      <c r="P824" s="238" t="str">
        <f t="shared" si="12"/>
        <v>Label.create(:concept_id =&gt; Concept.find_by_codelist_and_code(27, '26').id, :locale =&gt; 'fi', :preflabel =&gt; 'Warengruppen-Systematik des deutschen Buchhandels', :scopenote =&gt; 'See https://vlb.de/assets/images/wgsneuversion2_0.pdf (in German)')</v>
      </c>
    </row>
    <row r="825" spans="2:16" ht="90" hidden="1">
      <c r="B825" s="118">
        <v>27</v>
      </c>
      <c r="C825" s="118">
        <v>27</v>
      </c>
      <c r="D825" s="111" t="s">
        <v>848</v>
      </c>
      <c r="E825" s="111" t="s">
        <v>4599</v>
      </c>
      <c r="F825" s="150"/>
      <c r="G825" s="108" t="s">
        <v>9787</v>
      </c>
      <c r="H825" s="108" t="s">
        <v>8309</v>
      </c>
      <c r="I825" s="155">
        <v>0</v>
      </c>
      <c r="J825" s="155">
        <v>18</v>
      </c>
      <c r="K825" s="156" t="s">
        <v>3163</v>
      </c>
      <c r="L825" s="100"/>
      <c r="N825" s="136" t="s">
        <v>9787</v>
      </c>
      <c r="O825" s="136"/>
      <c r="P825" s="238" t="str">
        <f t="shared" si="12"/>
        <v>Label.create(:concept_id =&gt; Concept.find_by_codelist_and_code(27, '27').id, :locale =&gt; 'fi', :preflabel =&gt; 'SWD', :scopenote =&gt; 'Schlagwortnormdatei – Subject Headings Authority File in the German-speaking countries. See http://www.dnb.de/standardisierung/normdateien/swd.htm (in German) and http://www.dnb.de/eng/standardisierung/normdateien/swd.htm (English). DEPRECATED in favor of the GND')</v>
      </c>
    </row>
    <row r="826" spans="2:16" ht="15.75" hidden="1">
      <c r="B826" s="118">
        <v>27</v>
      </c>
      <c r="C826" s="118">
        <v>28</v>
      </c>
      <c r="D826" s="111" t="s">
        <v>4051</v>
      </c>
      <c r="E826" s="111" t="s">
        <v>4602</v>
      </c>
      <c r="F826" s="150"/>
      <c r="G826" s="108" t="s">
        <v>3070</v>
      </c>
      <c r="H826" s="108" t="s">
        <v>5982</v>
      </c>
      <c r="I826" s="155">
        <v>0</v>
      </c>
      <c r="J826" s="155"/>
      <c r="K826" s="156"/>
      <c r="L826" s="100"/>
      <c r="N826" s="136" t="s">
        <v>3070</v>
      </c>
      <c r="O826" s="136"/>
      <c r="P826" s="238" t="str">
        <f t="shared" si="12"/>
        <v>Label.create(:concept_id =&gt; Concept.find_by_codelist_and_code(27, '28').id, :locale =&gt; 'fi', :preflabel =&gt; 'Thèmes Electre', :scopenote =&gt; 'Subject classification used by Electre (France)')</v>
      </c>
    </row>
    <row r="827" spans="2:16" ht="30" hidden="1">
      <c r="B827" s="118">
        <v>27</v>
      </c>
      <c r="C827" s="118">
        <v>29</v>
      </c>
      <c r="D827" s="111" t="s">
        <v>2237</v>
      </c>
      <c r="E827" s="111" t="s">
        <v>4602</v>
      </c>
      <c r="F827" s="150"/>
      <c r="G827" s="108" t="s">
        <v>9002</v>
      </c>
      <c r="H827" s="108" t="s">
        <v>9003</v>
      </c>
      <c r="I827" s="155">
        <v>0</v>
      </c>
      <c r="J827" s="155">
        <v>53</v>
      </c>
      <c r="K827" s="156"/>
      <c r="L827" s="100"/>
      <c r="N827" s="136" t="s">
        <v>9002</v>
      </c>
      <c r="O827" s="136"/>
      <c r="P827" s="238" t="str">
        <f t="shared" si="12"/>
        <v>Label.create(:concept_id =&gt; Concept.find_by_codelist_and_code(27, '29').id, :locale =&gt; 'fi', :preflabel =&gt; 'CLIL Classification thématique', :scopenote =&gt; 'France. A four-digit number, see https://clil.centprod.com/listeActive.html (in French)')</v>
      </c>
    </row>
    <row r="828" spans="2:16" ht="75" hidden="1">
      <c r="B828" s="118">
        <v>27</v>
      </c>
      <c r="C828" s="118">
        <v>30</v>
      </c>
      <c r="D828" s="111" t="s">
        <v>507</v>
      </c>
      <c r="E828" s="111" t="s">
        <v>4599</v>
      </c>
      <c r="F828" s="150"/>
      <c r="G828" s="108" t="s">
        <v>1224</v>
      </c>
      <c r="H828" s="108" t="s">
        <v>8311</v>
      </c>
      <c r="I828" s="155">
        <v>1</v>
      </c>
      <c r="J828" s="155">
        <v>9</v>
      </c>
      <c r="K828" s="156"/>
      <c r="L828" s="100"/>
      <c r="N828" s="136" t="s">
        <v>1224</v>
      </c>
      <c r="O828" s="136"/>
      <c r="P828" s="238" t="str">
        <f t="shared" si="12"/>
        <v>Label.create(:concept_id =&gt; Concept.find_by_codelist_and_code(27, '30').id, :locale =&gt; 'fi', :preflabel =&gt; 'DNB-Sachgruppen', :scopenote =&gt; 'Deutsche Bibliothek subject groups. Used for German National Bibliography until 2003 (65 subjects). Is different from value 18. See http://www.dnb.de/service/pdf/ddc_wv_alt_neu.pdf (in German)')</v>
      </c>
    </row>
    <row r="829" spans="2:16" ht="30" hidden="1">
      <c r="B829" s="118">
        <v>27</v>
      </c>
      <c r="C829" s="118">
        <v>31</v>
      </c>
      <c r="D829" s="111" t="s">
        <v>294</v>
      </c>
      <c r="E829" s="111" t="s">
        <v>4596</v>
      </c>
      <c r="F829" s="150"/>
      <c r="G829" s="108" t="s">
        <v>136</v>
      </c>
      <c r="H829" s="108" t="s">
        <v>5984</v>
      </c>
      <c r="I829" s="155">
        <v>1</v>
      </c>
      <c r="J829" s="155"/>
      <c r="K829" s="156"/>
      <c r="L829" s="100"/>
      <c r="N829" s="136" t="s">
        <v>136</v>
      </c>
      <c r="O829" s="136"/>
      <c r="P829" s="238" t="str">
        <f t="shared" si="12"/>
        <v>Label.create(:concept_id =&gt; Concept.find_by_codelist_and_code(27, '31').id, :locale =&gt; 'fi', :preflabel =&gt; 'NUGI', :scopenote =&gt; 'Nederlandse Uniforme Genre-Indeling (former Dutch book trade classification)')</v>
      </c>
    </row>
    <row r="830" spans="2:16" ht="45" hidden="1">
      <c r="B830" s="118">
        <v>27</v>
      </c>
      <c r="C830" s="118">
        <v>32</v>
      </c>
      <c r="D830" s="111" t="s">
        <v>723</v>
      </c>
      <c r="E830" s="111" t="s">
        <v>4596</v>
      </c>
      <c r="F830" s="150"/>
      <c r="G830" s="108" t="s">
        <v>137</v>
      </c>
      <c r="H830" s="108" t="s">
        <v>6024</v>
      </c>
      <c r="I830" s="155">
        <v>1</v>
      </c>
      <c r="J830" s="155"/>
      <c r="K830" s="156"/>
      <c r="L830" s="100"/>
      <c r="N830" s="136" t="s">
        <v>137</v>
      </c>
      <c r="O830" s="136"/>
      <c r="P830" s="238" t="str">
        <f t="shared" si="12"/>
        <v>Label.create(:concept_id =&gt; Concept.find_by_codelist_and_code(27, '32').id, :locale =&gt; 'fi', :preflabel =&gt; 'NUR', :scopenote =&gt; 'Nederlandstalige Uniforme Rubrieksindeling (Dutch book trade classification, from 2002, see http://www.boek.nl/nur (in Dutch)')</v>
      </c>
    </row>
    <row r="831" spans="2:16" ht="90" hidden="1">
      <c r="B831" s="118">
        <v>27</v>
      </c>
      <c r="C831" s="118">
        <v>33</v>
      </c>
      <c r="D831" s="111" t="s">
        <v>908</v>
      </c>
      <c r="F831" s="150"/>
      <c r="G831" s="108" t="s">
        <v>4256</v>
      </c>
      <c r="H831" s="108" t="s">
        <v>13240</v>
      </c>
      <c r="I831" s="155">
        <v>1</v>
      </c>
      <c r="J831" s="155">
        <v>60</v>
      </c>
      <c r="K831" s="156"/>
      <c r="L831" s="100"/>
      <c r="N831" s="136" t="s">
        <v>4256</v>
      </c>
      <c r="O831" s="136" t="s">
        <v>11340</v>
      </c>
      <c r="P831" s="238" t="str">
        <f t="shared" si="12"/>
        <v>Label.create(:concept_id =&gt; Concept.find_by_codelist_and_code(27, '33').id, :locale =&gt; 'fi', :preflabel =&gt; 'ECPA Christian Book Category', :scopenote =&gt; 'Poistettu käytöstä')</v>
      </c>
    </row>
    <row r="832" spans="2:16" ht="30" hidden="1">
      <c r="B832" s="118">
        <v>27</v>
      </c>
      <c r="C832" s="118">
        <v>34</v>
      </c>
      <c r="D832" s="111" t="s">
        <v>3602</v>
      </c>
      <c r="E832" s="111" t="s">
        <v>4596</v>
      </c>
      <c r="F832" s="150"/>
      <c r="G832" s="108" t="s">
        <v>1836</v>
      </c>
      <c r="H832" s="108" t="s">
        <v>5986</v>
      </c>
      <c r="I832" s="155">
        <v>1</v>
      </c>
      <c r="J832" s="155"/>
      <c r="K832" s="156"/>
      <c r="L832" s="100"/>
      <c r="N832" s="136" t="s">
        <v>1836</v>
      </c>
      <c r="O832" s="136"/>
      <c r="P832" s="238" t="str">
        <f t="shared" si="12"/>
        <v>Label.create(:concept_id =&gt; Concept.find_by_codelist_and_code(27, '34').id, :locale =&gt; 'fi', :preflabel =&gt; 'SISO', :scopenote =&gt; 'Schema Indeling Systematische Catalogus Openbare Bibliotheken (Dutch library classification)')</v>
      </c>
    </row>
    <row r="833" spans="2:16" ht="30" hidden="1">
      <c r="B833" s="118">
        <v>27</v>
      </c>
      <c r="C833" s="118">
        <v>35</v>
      </c>
      <c r="D833" s="111" t="s">
        <v>2788</v>
      </c>
      <c r="F833" s="150"/>
      <c r="G833" s="108" t="s">
        <v>2567</v>
      </c>
      <c r="H833" s="108" t="s">
        <v>5987</v>
      </c>
      <c r="I833" s="155">
        <v>1</v>
      </c>
      <c r="J833" s="155"/>
      <c r="K833" s="156"/>
      <c r="L833" s="100"/>
      <c r="N833" s="136" t="s">
        <v>2567</v>
      </c>
      <c r="O833" s="136"/>
      <c r="P833" s="238" t="str">
        <f t="shared" si="12"/>
        <v>Label.create(:concept_id =&gt; Concept.find_by_codelist_and_code(27, '35').id, :locale =&gt; 'fi', :preflabel =&gt; 'Korean Decimal Classification (KDC)', :scopenote =&gt; 'A modified Dewey Decimal Classification used in the Republic of Korea')</v>
      </c>
    </row>
    <row r="834" spans="2:16" ht="45" hidden="1">
      <c r="B834" s="118">
        <v>27</v>
      </c>
      <c r="C834" s="118">
        <v>36</v>
      </c>
      <c r="D834" s="111" t="s">
        <v>2143</v>
      </c>
      <c r="E834" s="111" t="s">
        <v>4599</v>
      </c>
      <c r="F834" s="150"/>
      <c r="G834" s="108" t="s">
        <v>8318</v>
      </c>
      <c r="H834" s="108" t="s">
        <v>7005</v>
      </c>
      <c r="I834" s="155">
        <v>2</v>
      </c>
      <c r="J834" s="155">
        <v>9</v>
      </c>
      <c r="K834" s="156"/>
      <c r="L834" s="100"/>
      <c r="N834" s="136" t="s">
        <v>8318</v>
      </c>
      <c r="O834" s="136"/>
      <c r="P834" s="238" t="str">
        <f t="shared" si="12"/>
        <v>Label.create(:concept_id =&gt; Concept.find_by_codelist_and_code(27, '36').id, :locale =&gt; 'fi', :preflabel =&gt; 'DDC Deutsch 22', :scopenote =&gt; 'German Translation of Dewey Decimal Classification 22. Also known as DDC 22 ger. See http://www.ddc-deutsch.de/produkte/uebersichten/')</v>
      </c>
    </row>
    <row r="835" spans="2:16" ht="60" hidden="1">
      <c r="B835" s="118">
        <v>27</v>
      </c>
      <c r="C835" s="118">
        <v>37</v>
      </c>
      <c r="D835" s="111" t="s">
        <v>2868</v>
      </c>
      <c r="E835" s="111" t="s">
        <v>4603</v>
      </c>
      <c r="F835" s="150"/>
      <c r="G835" s="108" t="s">
        <v>689</v>
      </c>
      <c r="H835" s="108" t="s">
        <v>5988</v>
      </c>
      <c r="I835" s="155">
        <v>5</v>
      </c>
      <c r="J835" s="155">
        <v>28</v>
      </c>
      <c r="K835" s="156"/>
      <c r="L835" s="100"/>
      <c r="N835" s="136" t="s">
        <v>689</v>
      </c>
      <c r="O835" s="136"/>
      <c r="P835" s="238" t="str">
        <f t="shared" si="12"/>
        <v>Label.create(:concept_id =&gt; Concept.find_by_codelist_and_code(27, '37').id, :locale =&gt; 'fi', :preflabel =&gt; 'Bokgrupper', :scopenote =&gt; 'Norwegian book trade product categories (Bokgrupper) administered by the Norwegian Publishers Association (http://www.forleggerforeningen.no/)')</v>
      </c>
    </row>
    <row r="836" spans="2:16" ht="60" hidden="1">
      <c r="B836" s="118">
        <v>27</v>
      </c>
      <c r="C836" s="118">
        <v>38</v>
      </c>
      <c r="D836" s="111" t="s">
        <v>1760</v>
      </c>
      <c r="E836" s="111" t="s">
        <v>4603</v>
      </c>
      <c r="F836" s="150"/>
      <c r="G836" s="108" t="s">
        <v>126</v>
      </c>
      <c r="H836" s="108" t="s">
        <v>5989</v>
      </c>
      <c r="I836" s="155">
        <v>5</v>
      </c>
      <c r="J836" s="155">
        <v>28</v>
      </c>
      <c r="K836" s="156"/>
      <c r="L836" s="100"/>
      <c r="N836" s="136" t="s">
        <v>126</v>
      </c>
      <c r="O836" s="136"/>
      <c r="P836" s="238" t="str">
        <f t="shared" si="12"/>
        <v>Label.create(:concept_id =&gt; Concept.find_by_codelist_and_code(27, '38').id, :locale =&gt; 'fi', :preflabel =&gt; 'Varegrupper', :scopenote =&gt; 'Norwegian bookselling subject categories (Bokhandelens varegrupper) administered by the Norwegian Booksellers Association (http://bokhandlerforeningen.no/)')</v>
      </c>
    </row>
    <row r="837" spans="2:16" ht="15.75" hidden="1">
      <c r="B837" s="118">
        <v>27</v>
      </c>
      <c r="C837" s="118">
        <v>39</v>
      </c>
      <c r="D837" s="111" t="s">
        <v>2072</v>
      </c>
      <c r="E837" s="111" t="s">
        <v>4603</v>
      </c>
      <c r="F837" s="150"/>
      <c r="G837" s="108" t="s">
        <v>9004</v>
      </c>
      <c r="H837" s="108" t="s">
        <v>5990</v>
      </c>
      <c r="I837" s="155">
        <v>6</v>
      </c>
      <c r="J837" s="155">
        <v>53</v>
      </c>
      <c r="K837" s="156" t="s">
        <v>3163</v>
      </c>
      <c r="L837" s="100"/>
      <c r="N837" s="136" t="s">
        <v>9004</v>
      </c>
      <c r="O837" s="136"/>
      <c r="P837" s="238" t="str">
        <f t="shared" si="12"/>
        <v>Label.create(:concept_id =&gt; Concept.find_by_codelist_and_code(27, '39').id, :locale =&gt; 'fi', :preflabel =&gt; 'Læreplaner-KL06', :scopenote =&gt; 'Norwegian school curriculum version. Deprecated')</v>
      </c>
    </row>
    <row r="838" spans="2:16" ht="15.75" hidden="1">
      <c r="B838" s="118">
        <v>27</v>
      </c>
      <c r="C838" s="118">
        <v>40</v>
      </c>
      <c r="D838" s="111" t="s">
        <v>1544</v>
      </c>
      <c r="F838" s="150"/>
      <c r="G838" s="108" t="s">
        <v>125</v>
      </c>
      <c r="H838" s="108" t="s">
        <v>5991</v>
      </c>
      <c r="I838" s="155">
        <v>5</v>
      </c>
      <c r="J838" s="155"/>
      <c r="K838" s="156"/>
      <c r="L838" s="100"/>
      <c r="N838" s="136" t="s">
        <v>125</v>
      </c>
      <c r="O838" s="136"/>
      <c r="P838" s="238" t="str">
        <f t="shared" si="12"/>
        <v>Label.create(:concept_id =&gt; Concept.find_by_codelist_and_code(27, '40').id, :locale =&gt; 'fi', :preflabel =&gt; 'Nippon Decimal Classification', :scopenote =&gt; 'Japanese subject classification scheme')</v>
      </c>
    </row>
    <row r="839" spans="2:16" ht="30" hidden="1">
      <c r="B839" s="118">
        <v>27</v>
      </c>
      <c r="C839" s="118">
        <v>41</v>
      </c>
      <c r="D839" s="111" t="s">
        <v>1545</v>
      </c>
      <c r="F839" s="150"/>
      <c r="G839" s="108" t="s">
        <v>565</v>
      </c>
      <c r="H839" s="108" t="s">
        <v>5992</v>
      </c>
      <c r="I839" s="155">
        <v>5</v>
      </c>
      <c r="J839" s="155"/>
      <c r="K839" s="156"/>
      <c r="L839" s="100"/>
      <c r="N839" s="136" t="s">
        <v>565</v>
      </c>
      <c r="O839" s="136"/>
      <c r="P839" s="238" t="str">
        <f t="shared" ref="P839:P902" si="13">IF(OR(I839="",IFERROR(FIND("-"&amp;B839&amp;"-","-6-7-8-10-11-26-33-35-36-37-38-39-40-47-52-54-56-63-67-75-78-94-95-101-138-140-"),0)&gt;0,
AND(B839=1,IFERROR(FIND("-"&amp;D839&amp;"-","-12-13-14-"),0)&gt;0),
AND(B839=22,IFERROR(FIND("-"&amp;D839&amp;"-","-04-05-"),0)&gt;0),
AND(B839=34,IFERROR(FIND("-"&amp;D839&amp;"-","-00-01-04-08-09-10-11-12-13-14-15-"),0)&gt;0),
AND(B839=45,IFERROR(FIND("-"&amp;D839&amp;"-","-08-"),0)&gt;0),
AND(B839=49,IFERROR(FIND("-"&amp;D839&amp;"-","-ROW-"),0)&gt;0),
AND(B839=51,IFERROR(FIND("-"&amp;D839&amp;"-","-14-15-36-"),0)&gt;0),
AND(B839=79,IFERROR(FIND("-"&amp;D839&amp;"-","-11-"),0)&gt;0),
AND(B839=102,IFERROR(FIND("-"&amp;D839&amp;"-","-02-"),0)&gt;0)),"",
 IF(AND(N839="",O839=""),"",
  "Label.create(:concept_id =&gt; Concept.find_by_codelist_and_code("&amp;B839&amp;", "&amp;IF(D839="","nil","'"&amp;D839&amp;"'")&amp;").id, "&amp;
  ":locale =&gt; '"&amp;M$2&amp;"'"&amp;", "&amp;
  ":preflabel =&gt; '"&amp;(IF(N839="",G839,N839)&amp;"', "&amp;
  ":scopenote =&gt; "&amp;IF(AND(O839="",H839="",L839=""),"nil","'"&amp; IF(L839="", "",$M$3 &amp; IF(ISERROR(FIND("
", L839))," ","&lt;br&gt;&amp;nbsp;&amp;nbsp;&amp;nbsp;&amp;nbsp;• ") &amp; SUBSTITUTE(SUBSTITUTE(SUBSTITUTE(L839, "&amp;", "&amp;amp;"),"&lt;","&amp;lt;"),"
","&lt;br&gt;&amp;nbsp;&amp;nbsp;&amp;nbsp;&amp;nbsp;• ")) &amp; IF(OR(L839="",H839=""),"","&lt;br&gt;") &amp; SUBSTITUTE(SUBSTITUTE(IF(O839="",H839,O839),"&amp;","&amp;amp;"),"&lt;","&amp;lt;")&amp;"'")&amp;")")
))</f>
        <v>Label.create(:concept_id =&gt; Concept.find_by_codelist_and_code(27, '41').id, :locale =&gt; 'fi', :preflabel =&gt; 'BSQ', :scopenote =&gt; 'BookSelling Qualifier: Russian book trade classification')</v>
      </c>
    </row>
    <row r="840" spans="2:16" ht="45" hidden="1">
      <c r="B840" s="118">
        <v>27</v>
      </c>
      <c r="C840" s="118">
        <v>42</v>
      </c>
      <c r="D840" s="111" t="s">
        <v>1566</v>
      </c>
      <c r="E840" s="111" t="s">
        <v>4601</v>
      </c>
      <c r="F840" s="150"/>
      <c r="G840" s="108" t="s">
        <v>535</v>
      </c>
      <c r="H840" s="108" t="s">
        <v>5993</v>
      </c>
      <c r="I840" s="155">
        <v>5</v>
      </c>
      <c r="J840" s="155"/>
      <c r="K840" s="156"/>
      <c r="L840" s="100"/>
      <c r="N840" s="136" t="s">
        <v>535</v>
      </c>
      <c r="O840" s="136"/>
      <c r="P840" s="238" t="str">
        <f t="shared" si="13"/>
        <v>Label.create(:concept_id =&gt; Concept.find_by_codelist_and_code(27, '42').id, :locale =&gt; 'fi', :preflabel =&gt; 'ANELE Materias', :scopenote =&gt; 'Spain: subject coding scheme of the Asociación Nacional de Editores de Libros y Material de Enseñanza')</v>
      </c>
    </row>
    <row r="841" spans="2:16" ht="45" hidden="1">
      <c r="B841" s="118">
        <v>27</v>
      </c>
      <c r="C841" s="118">
        <v>43</v>
      </c>
      <c r="D841" s="111" t="s">
        <v>2238</v>
      </c>
      <c r="E841" s="111" t="s">
        <v>4603</v>
      </c>
      <c r="F841" s="150"/>
      <c r="G841" s="108" t="s">
        <v>5453</v>
      </c>
      <c r="H841" s="108" t="s">
        <v>7006</v>
      </c>
      <c r="I841" s="155">
        <v>6</v>
      </c>
      <c r="J841" s="155">
        <v>28</v>
      </c>
      <c r="K841" s="156"/>
      <c r="L841" s="100"/>
      <c r="N841" s="136" t="s">
        <v>5453</v>
      </c>
      <c r="O841" s="136"/>
      <c r="P841" s="238" t="str">
        <f t="shared" si="13"/>
        <v>Label.create(:concept_id =&gt; Concept.find_by_codelist_and_code(27, '43').id, :locale =&gt; 'fi', :preflabel =&gt; 'Utdanningsprogram', :scopenote =&gt; 'Codes for Norwegian ‘utdanningsprogram’ used in secondary education. See: http://www.udir.no/. (Formerly labelled ‘Skolefag’)')</v>
      </c>
    </row>
    <row r="842" spans="2:16" ht="45" hidden="1">
      <c r="B842" s="118">
        <v>27</v>
      </c>
      <c r="C842" s="118">
        <v>44</v>
      </c>
      <c r="D842" s="111" t="s">
        <v>1569</v>
      </c>
      <c r="E842" s="111" t="s">
        <v>4603</v>
      </c>
      <c r="F842" s="150"/>
      <c r="G842" s="63" t="s">
        <v>7174</v>
      </c>
      <c r="H842" s="108" t="s">
        <v>7175</v>
      </c>
      <c r="I842" s="155">
        <v>6</v>
      </c>
      <c r="J842" s="155">
        <v>32</v>
      </c>
      <c r="K842" s="156"/>
      <c r="L842" s="100"/>
      <c r="N842" s="136" t="s">
        <v>7174</v>
      </c>
      <c r="O842" s="136"/>
      <c r="P842" s="238" t="str">
        <f t="shared" si="13"/>
        <v>Label.create(:concept_id =&gt; Concept.find_by_codelist_and_code(27, '44').id, :locale =&gt; 'fi', :preflabel =&gt; 'Programområde', :scopenote =&gt; 'Codes for Norwegian ‘programområde’ used in secondary education. See http://www.udir.no/. (Formerly labelled ‘Videregående’ or ‘Programfag’)')</v>
      </c>
    </row>
    <row r="843" spans="2:16" ht="30" hidden="1">
      <c r="B843" s="118">
        <v>27</v>
      </c>
      <c r="C843" s="118">
        <v>45</v>
      </c>
      <c r="D843" s="111" t="s">
        <v>1570</v>
      </c>
      <c r="E843" s="111" t="s">
        <v>4603</v>
      </c>
      <c r="F843" s="150"/>
      <c r="G843" s="108" t="s">
        <v>211</v>
      </c>
      <c r="H843" s="108" t="s">
        <v>5994</v>
      </c>
      <c r="I843" s="155">
        <v>6</v>
      </c>
      <c r="J843" s="155"/>
      <c r="K843" s="156"/>
      <c r="L843" s="100"/>
      <c r="N843" s="136" t="s">
        <v>211</v>
      </c>
      <c r="O843" s="136"/>
      <c r="P843" s="238" t="str">
        <f t="shared" si="13"/>
        <v>Label.create(:concept_id =&gt; Concept.find_by_codelist_and_code(27, '45').id, :locale =&gt; 'fi', :preflabel =&gt; 'Undervisningsmateriell', :scopenote =&gt; 'Norwegian list of categories for books and other material used in education')</v>
      </c>
    </row>
    <row r="844" spans="2:16" ht="15.75" hidden="1">
      <c r="B844" s="118">
        <v>27</v>
      </c>
      <c r="C844" s="118">
        <v>46</v>
      </c>
      <c r="D844" s="111" t="s">
        <v>2222</v>
      </c>
      <c r="E844" s="111" t="s">
        <v>4603</v>
      </c>
      <c r="F844" s="150"/>
      <c r="G844" s="108" t="s">
        <v>372</v>
      </c>
      <c r="H844" s="108" t="s">
        <v>5995</v>
      </c>
      <c r="I844" s="155">
        <v>6</v>
      </c>
      <c r="J844" s="155"/>
      <c r="K844" s="156"/>
      <c r="L844" s="100"/>
      <c r="N844" s="136" t="s">
        <v>372</v>
      </c>
      <c r="O844" s="136"/>
      <c r="P844" s="238" t="str">
        <f t="shared" si="13"/>
        <v>Label.create(:concept_id =&gt; Concept.find_by_codelist_and_code(27, '46').id, :locale =&gt; 'fi', :preflabel =&gt; 'Norsk DDK', :scopenote =&gt; 'Norwegian version of Dewey Decimal Classification')</v>
      </c>
    </row>
    <row r="845" spans="2:16" ht="15.75" hidden="1">
      <c r="B845" s="118">
        <v>27</v>
      </c>
      <c r="C845" s="118">
        <v>47</v>
      </c>
      <c r="D845" s="111" t="s">
        <v>2219</v>
      </c>
      <c r="E845" s="111" t="s">
        <v>4598</v>
      </c>
      <c r="F845" s="150"/>
      <c r="G845" s="108" t="s">
        <v>4113</v>
      </c>
      <c r="H845" s="108" t="s">
        <v>5996</v>
      </c>
      <c r="I845" s="155">
        <v>7</v>
      </c>
      <c r="J845" s="155"/>
      <c r="K845" s="156"/>
      <c r="L845" s="100"/>
      <c r="N845" s="136" t="s">
        <v>4113</v>
      </c>
      <c r="O845" s="136"/>
      <c r="P845" s="238" t="str">
        <f t="shared" si="13"/>
        <v>Label.create(:concept_id =&gt; Concept.find_by_codelist_and_code(27, '47').id, :locale =&gt; 'fi', :preflabel =&gt; 'Varugrupper', :scopenote =&gt; 'Swedish bookselling subject categories')</v>
      </c>
    </row>
    <row r="846" spans="2:16" ht="30" hidden="1">
      <c r="B846" s="118">
        <v>27</v>
      </c>
      <c r="C846" s="118">
        <v>48</v>
      </c>
      <c r="D846" s="111" t="s">
        <v>988</v>
      </c>
      <c r="E846" s="111" t="s">
        <v>4598</v>
      </c>
      <c r="F846" s="150"/>
      <c r="G846" s="108" t="s">
        <v>4114</v>
      </c>
      <c r="H846" s="108" t="s">
        <v>5997</v>
      </c>
      <c r="I846" s="155">
        <v>7</v>
      </c>
      <c r="J846" s="155"/>
      <c r="K846" s="156"/>
      <c r="L846" s="100"/>
      <c r="N846" s="136" t="s">
        <v>9788</v>
      </c>
      <c r="O846" s="136" t="s">
        <v>9789</v>
      </c>
      <c r="P846" s="238" t="str">
        <f t="shared" si="13"/>
        <v>Label.create(:concept_id =&gt; Concept.find_by_codelist_and_code(27, '48').id, :locale =&gt; 'fi', :preflabel =&gt; 'SAB-luokitus', :scopenote =&gt; 'Sveriges allmänna biblioteksförening (SAB) klassifikationssystem')</v>
      </c>
    </row>
    <row r="847" spans="2:16" ht="15.75" hidden="1">
      <c r="B847" s="118">
        <v>27</v>
      </c>
      <c r="C847" s="118">
        <v>49</v>
      </c>
      <c r="D847" s="111" t="s">
        <v>642</v>
      </c>
      <c r="E847" s="111" t="s">
        <v>4598</v>
      </c>
      <c r="F847" s="150"/>
      <c r="G847" s="108" t="s">
        <v>8319</v>
      </c>
      <c r="H847" s="108" t="s">
        <v>5998</v>
      </c>
      <c r="I847" s="155">
        <v>7</v>
      </c>
      <c r="J847" s="155">
        <v>28</v>
      </c>
      <c r="K847" s="156"/>
      <c r="L847" s="100"/>
      <c r="N847" s="136" t="s">
        <v>8319</v>
      </c>
      <c r="O847" s="136"/>
      <c r="P847" s="238" t="str">
        <f t="shared" si="13"/>
        <v>Label.create(:concept_id =&gt; Concept.find_by_codelist_and_code(27, '49').id, :locale =&gt; 'fi', :preflabel =&gt; 'Läromedelstyp', :scopenote =&gt; 'Swedish bookselling educational subject type')</v>
      </c>
    </row>
    <row r="848" spans="2:16" ht="15.75" hidden="1">
      <c r="B848" s="118">
        <v>27</v>
      </c>
      <c r="C848" s="118">
        <v>50</v>
      </c>
      <c r="D848" s="111" t="s">
        <v>4202</v>
      </c>
      <c r="E848" s="111" t="s">
        <v>4598</v>
      </c>
      <c r="F848" s="150"/>
      <c r="G848" s="108" t="s">
        <v>4201</v>
      </c>
      <c r="H848" s="108" t="s">
        <v>5999</v>
      </c>
      <c r="I848" s="155">
        <v>7</v>
      </c>
      <c r="J848" s="155"/>
      <c r="K848" s="156"/>
      <c r="L848" s="100"/>
      <c r="N848" s="136" t="s">
        <v>4201</v>
      </c>
      <c r="O848" s="136"/>
      <c r="P848" s="238" t="str">
        <f t="shared" si="13"/>
        <v>Label.create(:concept_id =&gt; Concept.find_by_codelist_and_code(27, '50').id, :locale =&gt; 'fi', :preflabel =&gt; 'Förhandsbeskrivning', :scopenote =&gt; 'Swedish publishers preliminary subject classification')</v>
      </c>
    </row>
    <row r="849" spans="2:16" ht="30" hidden="1">
      <c r="B849" s="118">
        <v>27</v>
      </c>
      <c r="C849" s="118">
        <v>51</v>
      </c>
      <c r="D849" s="111" t="s">
        <v>3436</v>
      </c>
      <c r="F849" s="150"/>
      <c r="G849" s="108" t="s">
        <v>3618</v>
      </c>
      <c r="H849" s="108" t="s">
        <v>6000</v>
      </c>
      <c r="I849" s="155">
        <v>7</v>
      </c>
      <c r="J849" s="155"/>
      <c r="K849" s="156"/>
      <c r="L849" s="100"/>
      <c r="N849" s="136" t="s">
        <v>3618</v>
      </c>
      <c r="O849" s="136"/>
      <c r="P849" s="238" t="str">
        <f t="shared" si="13"/>
        <v>Label.create(:concept_id =&gt; Concept.find_by_codelist_and_code(27, '51').id, :locale =&gt; 'fi', :preflabel =&gt; 'Spanish ISBN UDC subset', :scopenote =&gt; 'Controlled subset of UDC codes used by the Spanish ISBN Agency')</v>
      </c>
    </row>
    <row r="850" spans="2:16" ht="30" hidden="1">
      <c r="B850" s="118">
        <v>27</v>
      </c>
      <c r="C850" s="118">
        <v>52</v>
      </c>
      <c r="D850" s="111" t="s">
        <v>3437</v>
      </c>
      <c r="F850" s="150"/>
      <c r="G850" s="108" t="s">
        <v>3435</v>
      </c>
      <c r="H850" s="108" t="s">
        <v>6001</v>
      </c>
      <c r="I850" s="155">
        <v>7</v>
      </c>
      <c r="J850" s="155"/>
      <c r="K850" s="156"/>
      <c r="L850" s="100"/>
      <c r="N850" s="136" t="s">
        <v>3435</v>
      </c>
      <c r="O850" s="136"/>
      <c r="P850" s="238" t="str">
        <f t="shared" si="13"/>
        <v>Label.create(:concept_id =&gt; Concept.find_by_codelist_and_code(27, '52').id, :locale =&gt; 'fi', :preflabel =&gt; 'ECI subject categories', :scopenote =&gt; 'Subject categories defined by El Corte Inglés and used widely in the Spanish book trade')</v>
      </c>
    </row>
    <row r="851" spans="2:16" ht="60" hidden="1">
      <c r="B851" s="118">
        <v>27</v>
      </c>
      <c r="C851" s="118">
        <v>53</v>
      </c>
      <c r="D851" s="111" t="s">
        <v>684</v>
      </c>
      <c r="E851" s="111" t="s">
        <v>4604</v>
      </c>
      <c r="F851" s="150"/>
      <c r="G851" s="108" t="s">
        <v>414</v>
      </c>
      <c r="H851" s="108" t="s">
        <v>13235</v>
      </c>
      <c r="I851" s="155">
        <v>7</v>
      </c>
      <c r="J851" s="155"/>
      <c r="K851" s="156"/>
      <c r="L851" s="100"/>
      <c r="N851" s="136" t="s">
        <v>414</v>
      </c>
      <c r="O851" s="136"/>
      <c r="P851" s="238" t="str">
        <f t="shared" si="13"/>
        <v>Label.create(:concept_id =&gt; Concept.find_by_codelist_and_code(27, '53').id, :locale =&gt; 'fi', :preflabel =&gt; 'Soggetto CCE', :scopenote =&gt; 'Classificazione commerciale editoriale (Italian book trade subject category based on BIC). CCE documentation available at https://www.ie-online.it/CCE2_2.0.pdf')</v>
      </c>
    </row>
    <row r="852" spans="2:16" ht="15.75" hidden="1">
      <c r="B852" s="118">
        <v>27</v>
      </c>
      <c r="C852" s="118">
        <v>54</v>
      </c>
      <c r="D852" s="111" t="s">
        <v>685</v>
      </c>
      <c r="E852" s="111" t="s">
        <v>4604</v>
      </c>
      <c r="F852" s="150"/>
      <c r="G852" s="108" t="s">
        <v>682</v>
      </c>
      <c r="H852" s="108" t="s">
        <v>6025</v>
      </c>
      <c r="I852" s="155">
        <v>7</v>
      </c>
      <c r="J852" s="155"/>
      <c r="K852" s="156"/>
      <c r="L852" s="100"/>
      <c r="N852" s="136" t="s">
        <v>682</v>
      </c>
      <c r="O852" s="136"/>
      <c r="P852" s="238" t="str">
        <f t="shared" si="13"/>
        <v>Label.create(:concept_id =&gt; Concept.find_by_codelist_and_code(27, '54').id, :locale =&gt; 'fi', :preflabel =&gt; 'Qualificatore geografico CCE', :scopenote =&gt; 'CCE Geographical qualifier')</v>
      </c>
    </row>
    <row r="853" spans="2:16" ht="15.75" hidden="1">
      <c r="B853" s="118">
        <v>27</v>
      </c>
      <c r="C853" s="118">
        <v>55</v>
      </c>
      <c r="D853" s="111" t="s">
        <v>686</v>
      </c>
      <c r="E853" s="111" t="s">
        <v>4604</v>
      </c>
      <c r="F853" s="150"/>
      <c r="G853" s="108" t="s">
        <v>683</v>
      </c>
      <c r="H853" s="108" t="s">
        <v>6026</v>
      </c>
      <c r="I853" s="155">
        <v>7</v>
      </c>
      <c r="J853" s="155"/>
      <c r="K853" s="156"/>
      <c r="L853" s="100"/>
      <c r="N853" s="136" t="s">
        <v>683</v>
      </c>
      <c r="O853" s="136"/>
      <c r="P853" s="238" t="str">
        <f t="shared" si="13"/>
        <v>Label.create(:concept_id =&gt; Concept.find_by_codelist_and_code(27, '55').id, :locale =&gt; 'fi', :preflabel =&gt; 'Qualificatore di lingua CCE', :scopenote =&gt; 'CCE Language qualifier')</v>
      </c>
    </row>
    <row r="854" spans="2:16" ht="15.75" hidden="1">
      <c r="B854" s="118">
        <v>27</v>
      </c>
      <c r="C854" s="118">
        <v>56</v>
      </c>
      <c r="D854" s="111" t="s">
        <v>895</v>
      </c>
      <c r="E854" s="111" t="s">
        <v>4604</v>
      </c>
      <c r="F854" s="150"/>
      <c r="G854" s="108" t="s">
        <v>317</v>
      </c>
      <c r="H854" s="108" t="s">
        <v>6027</v>
      </c>
      <c r="I854" s="155">
        <v>7</v>
      </c>
      <c r="J854" s="155"/>
      <c r="K854" s="156"/>
      <c r="L854" s="100"/>
      <c r="N854" s="136" t="s">
        <v>317</v>
      </c>
      <c r="O854" s="136"/>
      <c r="P854" s="238" t="str">
        <f t="shared" si="13"/>
        <v>Label.create(:concept_id =&gt; Concept.find_by_codelist_and_code(27, '56').id, :locale =&gt; 'fi', :preflabel =&gt; 'Qualificatore di periodo storico CCE', :scopenote =&gt; 'CCE Time Period qualifier')</v>
      </c>
    </row>
    <row r="855" spans="2:16" ht="30" hidden="1">
      <c r="B855" s="118">
        <v>27</v>
      </c>
      <c r="C855" s="118">
        <v>57</v>
      </c>
      <c r="D855" s="111" t="s">
        <v>2362</v>
      </c>
      <c r="E855" s="111" t="s">
        <v>4604</v>
      </c>
      <c r="F855" s="150"/>
      <c r="G855" s="108" t="s">
        <v>2190</v>
      </c>
      <c r="H855" s="108" t="s">
        <v>6028</v>
      </c>
      <c r="I855" s="155">
        <v>7</v>
      </c>
      <c r="J855" s="155"/>
      <c r="K855" s="156"/>
      <c r="L855" s="100"/>
      <c r="N855" s="136" t="s">
        <v>2190</v>
      </c>
      <c r="O855" s="136"/>
      <c r="P855" s="238" t="str">
        <f t="shared" si="13"/>
        <v>Label.create(:concept_id =&gt; Concept.find_by_codelist_and_code(27, '57').id, :locale =&gt; 'fi', :preflabel =&gt; 'Qualificatore di livello scolastico CCE', :scopenote =&gt; 'CCE Educational Purpose qualifier')</v>
      </c>
    </row>
    <row r="856" spans="2:16" ht="15.75" hidden="1">
      <c r="B856" s="118">
        <v>27</v>
      </c>
      <c r="C856" s="118">
        <v>58</v>
      </c>
      <c r="D856" s="111" t="s">
        <v>2363</v>
      </c>
      <c r="E856" s="111" t="s">
        <v>4604</v>
      </c>
      <c r="F856" s="150"/>
      <c r="G856" s="108" t="s">
        <v>2191</v>
      </c>
      <c r="H856" s="108" t="s">
        <v>6029</v>
      </c>
      <c r="I856" s="155">
        <v>7</v>
      </c>
      <c r="J856" s="155"/>
      <c r="K856" s="156"/>
      <c r="L856" s="100"/>
      <c r="N856" s="136" t="s">
        <v>2191</v>
      </c>
      <c r="O856" s="136"/>
      <c r="P856" s="238" t="str">
        <f t="shared" si="13"/>
        <v>Label.create(:concept_id =&gt; Concept.find_by_codelist_and_code(27, '58').id, :locale =&gt; 'fi', :preflabel =&gt; 'Qualificatore di età di lettura CCE', :scopenote =&gt; 'CCE Reading Level Qualifier')</v>
      </c>
    </row>
    <row r="857" spans="2:16" ht="120" hidden="1">
      <c r="B857" s="118">
        <v>27</v>
      </c>
      <c r="C857" s="118">
        <v>59</v>
      </c>
      <c r="D857" s="111" t="s">
        <v>2929</v>
      </c>
      <c r="E857" s="111" t="s">
        <v>4599</v>
      </c>
      <c r="F857" s="150"/>
      <c r="G857" s="108" t="s">
        <v>3185</v>
      </c>
      <c r="H857" s="108" t="s">
        <v>13241</v>
      </c>
      <c r="I857" s="155">
        <v>7</v>
      </c>
      <c r="J857" s="155">
        <v>60</v>
      </c>
      <c r="K857" s="156"/>
      <c r="L857" s="100"/>
      <c r="N857" s="136" t="s">
        <v>3185</v>
      </c>
      <c r="O857" s="136" t="s">
        <v>11340</v>
      </c>
      <c r="P857" s="238" t="str">
        <f t="shared" si="13"/>
        <v>Label.create(:concept_id =&gt; Concept.find_by_codelist_and_code(27, '59').id, :locale =&gt; 'fi', :preflabel =&gt; 'VdS Bildungsmedien Fächer', :scopenote =&gt; 'Poistettu käytöstä')</v>
      </c>
    </row>
    <row r="858" spans="2:16" ht="30" hidden="1">
      <c r="B858" s="118">
        <v>27</v>
      </c>
      <c r="C858" s="118">
        <v>60</v>
      </c>
      <c r="D858" s="111" t="s">
        <v>2930</v>
      </c>
      <c r="E858" s="111" t="s">
        <v>4603</v>
      </c>
      <c r="F858" s="150"/>
      <c r="G858" s="108" t="s">
        <v>2928</v>
      </c>
      <c r="H858" s="108" t="s">
        <v>7007</v>
      </c>
      <c r="I858" s="155">
        <v>7</v>
      </c>
      <c r="J858" s="155">
        <v>28</v>
      </c>
      <c r="K858" s="156"/>
      <c r="L858" s="100"/>
      <c r="N858" s="136" t="s">
        <v>2928</v>
      </c>
      <c r="O858" s="136"/>
      <c r="P858" s="238" t="str">
        <f t="shared" si="13"/>
        <v>Label.create(:concept_id =&gt; Concept.find_by_codelist_and_code(27, '60').id, :locale =&gt; 'fi', :preflabel =&gt; 'Fagkoder', :scopenote =&gt; 'Norwegian primary and secondary school subject categories (fagkoder), see http://www.udir.no/')</v>
      </c>
    </row>
    <row r="859" spans="2:16" ht="15.75" hidden="1">
      <c r="B859" s="118">
        <v>27</v>
      </c>
      <c r="C859" s="118">
        <v>61</v>
      </c>
      <c r="D859" s="111" t="s">
        <v>656</v>
      </c>
      <c r="F859" s="150"/>
      <c r="G859" s="108" t="s">
        <v>729</v>
      </c>
      <c r="H859" s="108" t="s">
        <v>6003</v>
      </c>
      <c r="I859" s="155">
        <v>7</v>
      </c>
      <c r="J859" s="155"/>
      <c r="K859" s="156"/>
      <c r="L859" s="100"/>
      <c r="N859" s="136" t="s">
        <v>729</v>
      </c>
      <c r="O859" s="136"/>
      <c r="P859" s="238" t="str">
        <f t="shared" si="13"/>
        <v>Label.create(:concept_id =&gt; Concept.find_by_codelist_and_code(27, '61').id, :locale =&gt; 'fi', :preflabel =&gt; 'JEL classification', :scopenote =&gt; 'Journal of Economic Literature classification scheme')</v>
      </c>
    </row>
    <row r="860" spans="2:16" ht="15.75" hidden="1">
      <c r="B860" s="118">
        <v>27</v>
      </c>
      <c r="C860" s="118">
        <v>62</v>
      </c>
      <c r="D860" s="111" t="s">
        <v>1775</v>
      </c>
      <c r="F860" s="150"/>
      <c r="G860" s="108" t="s">
        <v>1774</v>
      </c>
      <c r="H860" s="108" t="s">
        <v>6004</v>
      </c>
      <c r="I860" s="155">
        <v>9</v>
      </c>
      <c r="J860" s="155"/>
      <c r="K860" s="156"/>
      <c r="L860" s="100"/>
      <c r="N860" s="136" t="s">
        <v>1774</v>
      </c>
      <c r="O860" s="136"/>
      <c r="P860" s="238" t="str">
        <f t="shared" si="13"/>
        <v>Label.create(:concept_id =&gt; Concept.find_by_codelist_and_code(27, '62').id, :locale =&gt; 'fi', :preflabel =&gt; 'CSH', :scopenote =&gt; 'National Library of Canada subject heading (English)')</v>
      </c>
    </row>
    <row r="861" spans="2:16" ht="30" hidden="1">
      <c r="B861" s="118">
        <v>27</v>
      </c>
      <c r="C861" s="118">
        <v>63</v>
      </c>
      <c r="D861" s="111" t="s">
        <v>1777</v>
      </c>
      <c r="E861" s="111" t="s">
        <v>4602</v>
      </c>
      <c r="F861" s="150"/>
      <c r="G861" s="108" t="s">
        <v>1776</v>
      </c>
      <c r="H861" s="108" t="s">
        <v>7257</v>
      </c>
      <c r="I861" s="155">
        <v>9</v>
      </c>
      <c r="J861" s="155">
        <v>34</v>
      </c>
      <c r="K861" s="156"/>
      <c r="L861" s="100"/>
      <c r="N861" s="136" t="s">
        <v>1776</v>
      </c>
      <c r="O861" s="136"/>
      <c r="P861" s="238" t="str">
        <f t="shared" si="13"/>
        <v>Label.create(:concept_id =&gt; Concept.find_by_codelist_and_code(27, '63').id, :locale =&gt; 'fi', :preflabel =&gt; 'RVM', :scopenote =&gt; 'Répertoire de vedettes-matière Bibliothèque de l’Université Laval) (French)')</v>
      </c>
    </row>
    <row r="862" spans="2:16" ht="60" hidden="1">
      <c r="B862" s="118">
        <v>27</v>
      </c>
      <c r="C862" s="118">
        <v>64</v>
      </c>
      <c r="D862" s="111" t="s">
        <v>105</v>
      </c>
      <c r="E862" s="111" t="s">
        <v>4605</v>
      </c>
      <c r="F862" s="150"/>
      <c r="G862" s="108" t="s">
        <v>4618</v>
      </c>
      <c r="H862" s="108" t="s">
        <v>13242</v>
      </c>
      <c r="I862" s="155">
        <v>8</v>
      </c>
      <c r="J862" s="155">
        <v>58</v>
      </c>
      <c r="K862" s="156" t="s">
        <v>3163</v>
      </c>
      <c r="L862" s="100"/>
      <c r="N862" s="136" t="s">
        <v>9790</v>
      </c>
      <c r="O862" s="136" t="s">
        <v>12868</v>
      </c>
      <c r="P862" s="238" t="str">
        <f t="shared" si="13"/>
        <v>Label.create(:concept_id =&gt; Concept.find_by_codelist_and_code(27, '64').id, :locale =&gt; 'fi', :preflabel =&gt; 'YSA. Yleinen suomalainen asiasanasto', :scopenote =&gt; 'Yleinen suomalainen asiasanasto. Lisätietoja https://finto.fi/ysa/fi/. Älä käytä. Ei enää päivitetä. YSO (katso koodi 71) on korvannut YSAn')</v>
      </c>
    </row>
    <row r="863" spans="2:16" ht="60" hidden="1">
      <c r="B863" s="118">
        <v>27</v>
      </c>
      <c r="C863" s="118">
        <v>65</v>
      </c>
      <c r="D863" s="111" t="s">
        <v>138</v>
      </c>
      <c r="E863" s="111" t="s">
        <v>4605</v>
      </c>
      <c r="F863" s="150"/>
      <c r="G863" s="108" t="s">
        <v>4619</v>
      </c>
      <c r="H863" s="108" t="s">
        <v>13243</v>
      </c>
      <c r="I863" s="155">
        <v>8</v>
      </c>
      <c r="J863" s="155">
        <v>58</v>
      </c>
      <c r="K863" s="156" t="s">
        <v>3163</v>
      </c>
      <c r="L863" s="100"/>
      <c r="N863" s="136" t="s">
        <v>9791</v>
      </c>
      <c r="O863" s="136" t="s">
        <v>12869</v>
      </c>
      <c r="P863" s="238" t="str">
        <f t="shared" si="13"/>
        <v>Label.create(:concept_id =&gt; Concept.find_by_codelist_and_code(27, '65').id, :locale =&gt; 'fi', :preflabel =&gt; 'Allärs. Allmän tesaurus på svenska', :scopenote =&gt; 'Lisätietoja ruotsiksi https://finto.fi/allars/sv/. Älä käytä. Ei enää päivitetä. YSO (katso koodi 71) on korvannut Allärsin')</v>
      </c>
    </row>
    <row r="864" spans="2:16" ht="60" hidden="1">
      <c r="B864" s="118">
        <v>27</v>
      </c>
      <c r="C864" s="118">
        <v>66</v>
      </c>
      <c r="D864" s="111" t="s">
        <v>139</v>
      </c>
      <c r="E864" s="111" t="s">
        <v>4605</v>
      </c>
      <c r="F864" s="150"/>
      <c r="G864" s="108" t="s">
        <v>4620</v>
      </c>
      <c r="H864" s="108" t="s">
        <v>9216</v>
      </c>
      <c r="I864" s="155">
        <v>8</v>
      </c>
      <c r="J864" s="155">
        <v>58</v>
      </c>
      <c r="K864" s="156"/>
      <c r="L864" s="100"/>
      <c r="N864" s="136" t="s">
        <v>9792</v>
      </c>
      <c r="O864" s="136" t="s">
        <v>12758</v>
      </c>
      <c r="P864" s="238" t="str">
        <f t="shared" si="13"/>
        <v>Label.create(:concept_id =&gt; Concept.find_by_codelist_and_code(27, '66').id, :locale =&gt; 'fi', :preflabel =&gt; 'YKL. Yleisten kirjastojen luokitusjärjestelmä', :scopenote =&gt; 'Lisätietoja suomeksi: https://finto.fi/ykl/fi/, Lisätietoja ruotsiksi: https://finto.fi/ykl/sv/, Lisätietoja englanniksi: https://finto.fi/ykl/en/')</v>
      </c>
    </row>
    <row r="865" spans="2:16" ht="45" hidden="1">
      <c r="B865" s="118">
        <v>27</v>
      </c>
      <c r="C865" s="118">
        <v>67</v>
      </c>
      <c r="D865" s="111" t="s">
        <v>140</v>
      </c>
      <c r="E865" s="111" t="s">
        <v>4605</v>
      </c>
      <c r="F865" s="150"/>
      <c r="G865" s="108" t="s">
        <v>4621</v>
      </c>
      <c r="H865" s="108" t="s">
        <v>13244</v>
      </c>
      <c r="I865" s="155">
        <v>8</v>
      </c>
      <c r="J865" s="155">
        <v>58</v>
      </c>
      <c r="K865" s="156"/>
      <c r="L865" s="100"/>
      <c r="N865" s="136" t="s">
        <v>9793</v>
      </c>
      <c r="O865" s="136" t="s">
        <v>12870</v>
      </c>
      <c r="P865" s="238" t="str">
        <f t="shared" si="13"/>
        <v>Label.create(:concept_id =&gt; Concept.find_by_codelist_and_code(27, '67').id, :locale =&gt; 'fi', :preflabel =&gt; 'Musa. Musiikin asiasanasto', :scopenote =&gt; 'Lisätietoja https://finto.fi/musa/fi/. Älä käytä. Ei enää päivitetä. YSO (katso koodi 71) on korvannut Musan')</v>
      </c>
    </row>
    <row r="866" spans="2:16" ht="60" hidden="1">
      <c r="B866" s="118">
        <v>27</v>
      </c>
      <c r="C866" s="118">
        <v>68</v>
      </c>
      <c r="D866" s="111" t="s">
        <v>446</v>
      </c>
      <c r="E866" s="111" t="s">
        <v>4605</v>
      </c>
      <c r="F866" s="150"/>
      <c r="G866" s="108" t="s">
        <v>4622</v>
      </c>
      <c r="H866" s="108" t="s">
        <v>13245</v>
      </c>
      <c r="I866" s="155">
        <v>8</v>
      </c>
      <c r="J866" s="155">
        <v>58</v>
      </c>
      <c r="K866" s="156"/>
      <c r="L866" s="100"/>
      <c r="N866" s="136" t="s">
        <v>9794</v>
      </c>
      <c r="O866" s="136" t="s">
        <v>12871</v>
      </c>
      <c r="P866" s="238" t="str">
        <f t="shared" si="13"/>
        <v>Label.create(:concept_id =&gt; Concept.find_by_codelist_and_code(27, '68').id, :locale =&gt; 'fi', :preflabel =&gt; 'Cilla. Specialtesaurus för musik', :scopenote =&gt; 'Lisätietoja ruotsiksi: https://finto.fi/musa/sv/. Älä käytä. Ei enää päivitetä. YSO (katso koodi 71) on korvannut Cillan')</v>
      </c>
    </row>
    <row r="867" spans="2:16" ht="60" hidden="1">
      <c r="B867" s="118">
        <v>27</v>
      </c>
      <c r="C867" s="118">
        <v>69</v>
      </c>
      <c r="D867" s="111" t="s">
        <v>179</v>
      </c>
      <c r="E867" s="111" t="s">
        <v>4605</v>
      </c>
      <c r="F867" s="150"/>
      <c r="G867" s="108" t="s">
        <v>4623</v>
      </c>
      <c r="H867" s="108" t="s">
        <v>13246</v>
      </c>
      <c r="I867" s="155">
        <v>8</v>
      </c>
      <c r="J867" s="155">
        <v>58</v>
      </c>
      <c r="K867" s="156"/>
      <c r="L867" s="100"/>
      <c r="N867" s="136" t="s">
        <v>9795</v>
      </c>
      <c r="O867" s="136" t="s">
        <v>12872</v>
      </c>
      <c r="P867" s="238" t="str">
        <f t="shared" si="13"/>
        <v>Label.create(:concept_id =&gt; Concept.find_by_codelist_and_code(27, '69').id, :locale =&gt; 'fi', :preflabel =&gt; 'Kaunokki. Fiktiivisen aineiston asiasanasto', :scopenote =&gt; 'Lisätietoja: https://finto.fi/kaunokki/fi/. Älä käytä. Ei enää päivitetä. Kauno (kts koodi D0) ja SLM (kts koodi D1) ovat korvanneet Kaunokin')</v>
      </c>
    </row>
    <row r="868" spans="2:16" ht="75" hidden="1">
      <c r="B868" s="118">
        <v>27</v>
      </c>
      <c r="C868" s="118">
        <v>70</v>
      </c>
      <c r="D868" s="111" t="s">
        <v>548</v>
      </c>
      <c r="E868" s="111" t="s">
        <v>4605</v>
      </c>
      <c r="F868" s="150"/>
      <c r="G868" s="108" t="s">
        <v>4624</v>
      </c>
      <c r="H868" s="108" t="s">
        <v>13247</v>
      </c>
      <c r="I868" s="155">
        <v>8</v>
      </c>
      <c r="J868" s="155">
        <v>58</v>
      </c>
      <c r="K868" s="156"/>
      <c r="L868" s="100"/>
      <c r="N868" s="136" t="s">
        <v>9796</v>
      </c>
      <c r="O868" s="136" t="s">
        <v>12873</v>
      </c>
      <c r="P868" s="238" t="str">
        <f t="shared" si="13"/>
        <v>Label.create(:concept_id =&gt; Concept.find_by_codelist_and_code(27, '70').id, :locale =&gt; 'fi', :preflabel =&gt; 'Bella. Specialtesaurus för fiktivt material', :scopenote =&gt; 'Lisätietoja ruotsiksi: https://finto.fi/kaunokki/sv/. Älä käytä. Ei enää päivitetä. Kauno (kts koodi D0) ja SLM (kts koodi D1) ovat korvanneet Bellan')</v>
      </c>
    </row>
    <row r="869" spans="2:16" ht="60" hidden="1">
      <c r="B869" s="118">
        <v>27</v>
      </c>
      <c r="C869" s="118">
        <v>71</v>
      </c>
      <c r="D869" s="111" t="s">
        <v>549</v>
      </c>
      <c r="E869" s="111" t="s">
        <v>4605</v>
      </c>
      <c r="F869" s="150"/>
      <c r="G869" s="108" t="s">
        <v>555</v>
      </c>
      <c r="H869" s="108" t="s">
        <v>9217</v>
      </c>
      <c r="I869" s="155">
        <v>8</v>
      </c>
      <c r="J869" s="155">
        <v>58</v>
      </c>
      <c r="K869" s="156"/>
      <c r="L869" s="100"/>
      <c r="N869" s="136" t="s">
        <v>9797</v>
      </c>
      <c r="O869" s="136" t="s">
        <v>12759</v>
      </c>
      <c r="P869" s="238" t="str">
        <f t="shared" si="13"/>
        <v>Label.create(:concept_id =&gt; Concept.find_by_codelist_and_code(27, '71').id, :locale =&gt; 'fi', :preflabel =&gt; 'YSO. Yleinen suomalainen ontologia', :scopenote =&gt; 'Lisätietoja suomeksi: https://finto.fi/yso/fi/, Lisätietoja ruotsiksi: https://finto.fi/yso/sv/, Lisätietoja englanniksi: https://finto.fi/yso/en/')</v>
      </c>
    </row>
    <row r="870" spans="2:16" ht="60" hidden="1">
      <c r="B870" s="118">
        <v>27</v>
      </c>
      <c r="C870" s="118">
        <v>72</v>
      </c>
      <c r="D870" s="111" t="s">
        <v>377</v>
      </c>
      <c r="E870" s="111" t="s">
        <v>4605</v>
      </c>
      <c r="F870" s="150"/>
      <c r="G870" s="108" t="s">
        <v>9204</v>
      </c>
      <c r="H870" s="108" t="s">
        <v>9218</v>
      </c>
      <c r="I870" s="155">
        <v>8</v>
      </c>
      <c r="J870" s="155">
        <v>58</v>
      </c>
      <c r="K870" s="156"/>
      <c r="L870" s="100"/>
      <c r="N870" s="136" t="s">
        <v>9798</v>
      </c>
      <c r="O870" s="136" t="s">
        <v>12760</v>
      </c>
      <c r="P870" s="238" t="str">
        <f t="shared" si="13"/>
        <v>Label.create(:concept_id =&gt; Concept.find_by_codelist_and_code(27, '72').id, :locale =&gt; 'fi', :preflabel =&gt; 'Suomalainen paikkaontologia', :scopenote =&gt; 'Lisätietoja suomeksi: https://finto.fi/pto/fi/, Lisätietoja ruotsiksi: https://finto.fi/pto/sv/, Lisätietoja englanniksi: https://finto.fi/pto/en/')</v>
      </c>
    </row>
    <row r="871" spans="2:16" ht="60" hidden="1">
      <c r="B871" s="118">
        <v>27</v>
      </c>
      <c r="C871" s="118">
        <v>73</v>
      </c>
      <c r="D871" s="111" t="s">
        <v>898</v>
      </c>
      <c r="E871" s="111" t="s">
        <v>4605</v>
      </c>
      <c r="F871" s="150"/>
      <c r="G871" s="108" t="s">
        <v>561</v>
      </c>
      <c r="H871" s="108" t="s">
        <v>6014</v>
      </c>
      <c r="I871" s="155">
        <v>8</v>
      </c>
      <c r="J871" s="155"/>
      <c r="K871" s="156"/>
      <c r="L871" s="100"/>
      <c r="N871" s="136" t="s">
        <v>561</v>
      </c>
      <c r="O871" s="136" t="s">
        <v>12768</v>
      </c>
      <c r="P871" s="238" t="str">
        <f t="shared" si="13"/>
        <v>Label.create(:concept_id =&gt; Concept.find_by_codelist_and_code(27, '73').id, :locale =&gt; 'fi', :preflabel =&gt; 'Suomalainen kirja-alan luokitus', :scopenote =&gt; 'Koodi. YKL-luokituksen yhteydessä käytettävä kirjainkoodi (A=AV-aineisto, J=J-oppitameriaalit, K=K-oppimateriaalit, L=lasten kirjat, N=nuorten kirjat, P=P-oppimateriaalit, T=taskukirjat, pokkarit)')</v>
      </c>
    </row>
    <row r="872" spans="2:16" ht="15.75" hidden="1">
      <c r="B872" s="118">
        <v>27</v>
      </c>
      <c r="C872" s="118">
        <v>74</v>
      </c>
      <c r="D872" s="111" t="s">
        <v>1178</v>
      </c>
      <c r="F872" s="150"/>
      <c r="G872" s="108" t="s">
        <v>672</v>
      </c>
      <c r="H872" s="108" t="s">
        <v>6015</v>
      </c>
      <c r="I872" s="155">
        <v>9</v>
      </c>
      <c r="J872" s="155"/>
      <c r="K872" s="156"/>
      <c r="L872" s="100"/>
      <c r="N872" s="136" t="s">
        <v>672</v>
      </c>
      <c r="O872" s="136"/>
      <c r="P872" s="238" t="str">
        <f t="shared" si="13"/>
        <v>Label.create(:concept_id =&gt; Concept.find_by_codelist_and_code(27, '74').id, :locale =&gt; 'fi', :preflabel =&gt; 'Sears', :scopenote =&gt; 'Sears List of Subject Headings')</v>
      </c>
    </row>
    <row r="873" spans="2:16" ht="60.75" hidden="1">
      <c r="B873" s="118">
        <v>27</v>
      </c>
      <c r="C873" s="118">
        <v>75</v>
      </c>
      <c r="D873" s="111" t="s">
        <v>1179</v>
      </c>
      <c r="F873" s="150"/>
      <c r="G873" s="108" t="s">
        <v>863</v>
      </c>
      <c r="H873" s="108" t="s">
        <v>13884</v>
      </c>
      <c r="I873" s="155">
        <v>9</v>
      </c>
      <c r="J873" s="155">
        <v>61</v>
      </c>
      <c r="K873" s="156"/>
      <c r="L873" s="100"/>
      <c r="N873" s="136" t="s">
        <v>863</v>
      </c>
      <c r="O873" s="136" t="s">
        <v>11340</v>
      </c>
      <c r="P873" s="238" t="str">
        <f t="shared" si="13"/>
        <v>Label.create(:concept_id =&gt; Concept.find_by_codelist_and_code(27, '75').id, :locale =&gt; 'fi', :preflabel =&gt; 'BIC E4L', :scopenote =&gt; 'Poistettu käytöstä')</v>
      </c>
    </row>
    <row r="874" spans="2:16" ht="30" hidden="1">
      <c r="B874" s="118">
        <v>27</v>
      </c>
      <c r="C874" s="118">
        <v>76</v>
      </c>
      <c r="D874" s="111" t="s">
        <v>2895</v>
      </c>
      <c r="E874" s="111" t="s">
        <v>4602</v>
      </c>
      <c r="F874" s="150"/>
      <c r="G874" s="108" t="s">
        <v>4625</v>
      </c>
      <c r="H874" s="108" t="s">
        <v>6016</v>
      </c>
      <c r="I874" s="155">
        <v>11</v>
      </c>
      <c r="J874" s="155"/>
      <c r="K874" s="156"/>
      <c r="L874" s="100"/>
      <c r="N874" s="136" t="s">
        <v>4625</v>
      </c>
      <c r="O874" s="136"/>
      <c r="P874" s="238" t="str">
        <f t="shared" si="13"/>
        <v>Label.create(:concept_id =&gt; Concept.find_by_codelist_and_code(27, '76').id, :locale =&gt; 'fi', :preflabel =&gt; 'CSR', :scopenote =&gt; 'Code Sujet Rayon: subject categories used by bookstores in France')</v>
      </c>
    </row>
    <row r="875" spans="2:16" ht="30" hidden="1">
      <c r="B875" s="118">
        <v>27</v>
      </c>
      <c r="C875" s="118">
        <v>77</v>
      </c>
      <c r="D875" s="111" t="s">
        <v>688</v>
      </c>
      <c r="E875" s="111" t="s">
        <v>4605</v>
      </c>
      <c r="F875" s="150"/>
      <c r="G875" s="108" t="s">
        <v>1161</v>
      </c>
      <c r="H875" s="108" t="s">
        <v>13248</v>
      </c>
      <c r="I875" s="155">
        <v>11</v>
      </c>
      <c r="J875" s="155">
        <v>60</v>
      </c>
      <c r="K875" s="156"/>
      <c r="L875" s="100"/>
      <c r="N875" s="136" t="s">
        <v>1161</v>
      </c>
      <c r="O875" s="136" t="s">
        <v>13167</v>
      </c>
      <c r="P875" s="238" t="str">
        <f t="shared" si="13"/>
        <v>Label.create(:concept_id =&gt; Concept.find_by_codelist_and_code(27, '77').id, :locale =&gt; 'fi', :preflabel =&gt; 'Suomalainen oppiaineluokitus', :scopenote =&gt; 'Lisätietoja https://www.onixkeskus.fi/media/f/5722')</v>
      </c>
    </row>
    <row r="876" spans="2:16" ht="30" hidden="1">
      <c r="B876" s="118">
        <v>27</v>
      </c>
      <c r="C876" s="118">
        <v>78</v>
      </c>
      <c r="D876" s="111" t="s">
        <v>4436</v>
      </c>
      <c r="F876" s="150"/>
      <c r="G876" s="108" t="s">
        <v>9799</v>
      </c>
      <c r="H876" s="108" t="s">
        <v>9091</v>
      </c>
      <c r="I876" s="155">
        <v>12</v>
      </c>
      <c r="J876" s="155"/>
      <c r="K876" s="156"/>
      <c r="L876" s="100"/>
      <c r="N876" s="136" t="s">
        <v>9799</v>
      </c>
      <c r="O876" s="136"/>
      <c r="P876" s="238" t="str">
        <f t="shared" si="13"/>
        <v>Label.create(:concept_id =&gt; Concept.find_by_codelist_and_code(27, '78').id, :locale =&gt; 'fi', :preflabel =&gt; 'Japanese book trade C-Code', :scopenote =&gt; 'See https://isbn.jpo.or.jp/doc/08.pdf#page=44 (in Japanese)')</v>
      </c>
    </row>
    <row r="877" spans="2:16" ht="15.75" hidden="1">
      <c r="B877" s="118">
        <v>27</v>
      </c>
      <c r="C877" s="118">
        <v>79</v>
      </c>
      <c r="D877" s="111" t="s">
        <v>4376</v>
      </c>
      <c r="F877" s="150"/>
      <c r="G877" s="108" t="s">
        <v>9800</v>
      </c>
      <c r="H877" s="108" t="s">
        <v>5665</v>
      </c>
      <c r="I877" s="155">
        <v>12</v>
      </c>
      <c r="J877" s="155"/>
      <c r="K877" s="156"/>
      <c r="L877" s="100"/>
      <c r="N877" s="136" t="s">
        <v>9800</v>
      </c>
      <c r="O877" s="136"/>
      <c r="P877" s="238" t="str">
        <f t="shared" si="13"/>
        <v>Label.create(:concept_id =&gt; Concept.find_by_codelist_and_code(27, '79').id, :locale =&gt; 'fi', :preflabel =&gt; 'Japanese book trade Genre Code', :scopenote =&gt; nil)</v>
      </c>
    </row>
    <row r="878" spans="2:16" ht="60" hidden="1">
      <c r="B878" s="118">
        <v>27</v>
      </c>
      <c r="C878" s="118">
        <v>80</v>
      </c>
      <c r="D878" s="111" t="s">
        <v>3961</v>
      </c>
      <c r="E878" s="111" t="s">
        <v>4605</v>
      </c>
      <c r="F878" s="150"/>
      <c r="G878" s="108" t="s">
        <v>9801</v>
      </c>
      <c r="H878" s="108" t="s">
        <v>9219</v>
      </c>
      <c r="I878" s="155">
        <v>13</v>
      </c>
      <c r="J878" s="155">
        <v>58</v>
      </c>
      <c r="K878" s="156"/>
      <c r="L878" s="100"/>
      <c r="N878" s="136" t="s">
        <v>9801</v>
      </c>
      <c r="O878" s="136" t="s">
        <v>12769</v>
      </c>
      <c r="P878" s="238" t="str">
        <f t="shared" si="13"/>
        <v>Label.create(:concept_id =&gt; Concept.find_by_codelist_and_code(27, '80').id, :locale =&gt; 'fi', :preflabel =&gt; 'Fiktiivisen aineiston lisäluokitus', :scopenote =&gt; 'Lisätietoja suomeksi: https://finto.fi/ykl/fi/page/fiktioluokka, Lisätietoja ruotsiksi: https://finto.fi/ykl/sv/page/fiktioluokka, Lisätietoja englanniksi: https://finto.fi/ykl/en/page/fiktioluokka')</v>
      </c>
    </row>
    <row r="879" spans="2:16" ht="15.75" hidden="1">
      <c r="B879" s="118">
        <v>27</v>
      </c>
      <c r="C879" s="118">
        <v>81</v>
      </c>
      <c r="D879" s="111" t="s">
        <v>4451</v>
      </c>
      <c r="F879" s="150"/>
      <c r="G879" s="108" t="s">
        <v>9802</v>
      </c>
      <c r="H879" s="108" t="s">
        <v>5665</v>
      </c>
      <c r="I879" s="155">
        <v>13</v>
      </c>
      <c r="J879" s="155"/>
      <c r="K879" s="156"/>
      <c r="L879" s="100"/>
      <c r="N879" s="136" t="s">
        <v>9802</v>
      </c>
      <c r="O879" s="136"/>
      <c r="P879" s="238" t="str">
        <f t="shared" si="13"/>
        <v>Label.create(:concept_id =&gt; Concept.find_by_codelist_and_code(27, '81').id, :locale =&gt; 'fi', :preflabel =&gt; 'Arabic Subject heading scheme', :scopenote =&gt; nil)</v>
      </c>
    </row>
    <row r="880" spans="2:16" ht="30" hidden="1">
      <c r="B880" s="118">
        <v>27</v>
      </c>
      <c r="C880" s="118">
        <v>82</v>
      </c>
      <c r="D880" s="111" t="s">
        <v>4452</v>
      </c>
      <c r="F880" s="150"/>
      <c r="G880" s="108" t="s">
        <v>9803</v>
      </c>
      <c r="H880" s="108" t="s">
        <v>6030</v>
      </c>
      <c r="I880" s="155">
        <v>13</v>
      </c>
      <c r="J880" s="155"/>
      <c r="K880" s="156"/>
      <c r="L880" s="100"/>
      <c r="N880" s="136" t="s">
        <v>9803</v>
      </c>
      <c r="O880" s="136"/>
      <c r="P880" s="238" t="str">
        <f t="shared" si="13"/>
        <v>Label.create(:concept_id =&gt; Concept.find_by_codelist_and_code(27, '82').id, :locale =&gt; 'fi', :preflabel =&gt; 'Arabized BIC subject category', :scopenote =&gt; 'Arabized version of BIC subject category scheme developed by ElKotob.com')</v>
      </c>
    </row>
    <row r="881" spans="2:16" ht="15.75" hidden="1">
      <c r="B881" s="118">
        <v>27</v>
      </c>
      <c r="C881" s="118">
        <v>83</v>
      </c>
      <c r="D881" s="111" t="s">
        <v>4453</v>
      </c>
      <c r="F881" s="150"/>
      <c r="G881" s="108" t="s">
        <v>9804</v>
      </c>
      <c r="H881" s="108" t="s">
        <v>6031</v>
      </c>
      <c r="I881" s="155">
        <v>13</v>
      </c>
      <c r="J881" s="155"/>
      <c r="K881" s="156"/>
      <c r="L881" s="100"/>
      <c r="N881" s="136" t="s">
        <v>9804</v>
      </c>
      <c r="O881" s="136"/>
      <c r="P881" s="238" t="str">
        <f t="shared" si="13"/>
        <v>Label.create(:concept_id =&gt; Concept.find_by_codelist_and_code(27, '83').id, :locale =&gt; 'fi', :preflabel =&gt; 'Arabized LC subject headings', :scopenote =&gt; 'Arabized version of Library of Congress scheme')</v>
      </c>
    </row>
    <row r="882" spans="2:16" ht="30" hidden="1">
      <c r="B882" s="118">
        <v>27</v>
      </c>
      <c r="C882" s="118">
        <v>84</v>
      </c>
      <c r="D882" s="111" t="s">
        <v>4411</v>
      </c>
      <c r="F882" s="150"/>
      <c r="G882" s="108" t="s">
        <v>9805</v>
      </c>
      <c r="H882" s="108" t="s">
        <v>6032</v>
      </c>
      <c r="I882" s="155">
        <v>13</v>
      </c>
      <c r="J882" s="155"/>
      <c r="K882" s="156"/>
      <c r="L882" s="100"/>
      <c r="N882" s="136" t="s">
        <v>9805</v>
      </c>
      <c r="O882" s="136"/>
      <c r="P882" s="238" t="str">
        <f t="shared" si="13"/>
        <v>Label.create(:concept_id =&gt; Concept.find_by_codelist_and_code(27, '84').id, :locale =&gt; 'fi', :preflabel =&gt; 'Bibliotheca Alexandrina Subject Headings', :scopenote =&gt; 'Classification scheme used by Library of Alexandria')</v>
      </c>
    </row>
    <row r="883" spans="2:16" ht="60" hidden="1">
      <c r="B883" s="118">
        <v>27</v>
      </c>
      <c r="C883" s="118">
        <v>85</v>
      </c>
      <c r="D883" s="111" t="s">
        <v>4390</v>
      </c>
      <c r="F883" s="150"/>
      <c r="G883" s="108" t="s">
        <v>9806</v>
      </c>
      <c r="H883" s="108" t="s">
        <v>7021</v>
      </c>
      <c r="I883" s="155">
        <v>14</v>
      </c>
      <c r="J883" s="155"/>
      <c r="K883" s="156"/>
      <c r="L883" s="100"/>
      <c r="N883" s="136" t="s">
        <v>9806</v>
      </c>
      <c r="O883" s="136"/>
      <c r="P883" s="238" t="str">
        <f t="shared" si="13"/>
        <v>Label.create(:concept_id =&gt; Concept.find_by_codelist_and_code(27, '85').id, :locale =&gt; 'fi', :preflabel =&gt; 'Postal code', :scopenote =&gt; 'Location defined by postal code. Format is two-letter country code (from List 91), space, postal code. Note some postal codes themselves contain spaces, eg ‘GB N7 9DP’ or ‘US 10125’')</v>
      </c>
    </row>
    <row r="884" spans="2:16" ht="45" hidden="1">
      <c r="B884" s="118">
        <v>27</v>
      </c>
      <c r="C884" s="118">
        <v>86</v>
      </c>
      <c r="D884" s="111" t="s">
        <v>4391</v>
      </c>
      <c r="F884" s="150"/>
      <c r="G884" s="108" t="s">
        <v>9807</v>
      </c>
      <c r="H884" s="108" t="s">
        <v>6019</v>
      </c>
      <c r="I884" s="155">
        <v>14</v>
      </c>
      <c r="J884" s="155"/>
      <c r="K884" s="156"/>
      <c r="L884" s="100"/>
      <c r="N884" s="136" t="s">
        <v>9807</v>
      </c>
      <c r="O884" s="136"/>
      <c r="P884" s="238" t="str">
        <f t="shared" si="13"/>
        <v>Label.create(:concept_id =&gt; Concept.find_by_codelist_and_code(27, '86').id, :locale =&gt; 'fi', :preflabel =&gt; 'GeoNames ID', :scopenote =&gt; 'ID number for geographical place, as defined at http://www.geonames.org (eg 2825297 is Stuttgart, Germany, see http://www.geonames.org/2825297)')</v>
      </c>
    </row>
    <row r="885" spans="2:16" ht="105" hidden="1">
      <c r="B885" s="118">
        <v>27</v>
      </c>
      <c r="C885" s="118">
        <v>87</v>
      </c>
      <c r="D885" s="111" t="s">
        <v>4197</v>
      </c>
      <c r="F885" s="150"/>
      <c r="G885" s="108" t="s">
        <v>4290</v>
      </c>
      <c r="H885" s="108" t="s">
        <v>6020</v>
      </c>
      <c r="I885" s="209">
        <v>14</v>
      </c>
      <c r="J885" s="209"/>
      <c r="K885" s="166"/>
      <c r="L885" s="100"/>
      <c r="N885" s="136" t="s">
        <v>4290</v>
      </c>
      <c r="O885" s="136"/>
      <c r="P885" s="238" t="str">
        <f t="shared" si="13"/>
        <v>Label.create(:concept_id =&gt; Concept.find_by_codelist_and_code(27, '87').id, :locale =&gt; 'fi', :preflabel =&gt; 'NewBooks Subject Classification', :scopenote =&gt; 'Used for classification of academic and specialist publication in German-speaking countries. See http://www.newbooks-services.com/de/top/unternehmensportrait/klassifikation-und-mapping.html (German) and http://www.newbooks-services.com/en/top/about-newbooks/classification-mapping.html (English)')</v>
      </c>
    </row>
    <row r="886" spans="2:16" ht="45" hidden="1">
      <c r="B886" s="118">
        <v>27</v>
      </c>
      <c r="C886" s="118">
        <v>88</v>
      </c>
      <c r="D886" s="111" t="s">
        <v>4572</v>
      </c>
      <c r="F886" s="150"/>
      <c r="G886" s="108" t="s">
        <v>4573</v>
      </c>
      <c r="H886" s="108" t="s">
        <v>6033</v>
      </c>
      <c r="I886" s="209">
        <v>15</v>
      </c>
      <c r="J886" s="209"/>
      <c r="K886" s="166"/>
      <c r="L886" s="100"/>
      <c r="N886" s="136" t="s">
        <v>4573</v>
      </c>
      <c r="O886" s="136"/>
      <c r="P886" s="238" t="str">
        <f t="shared" si="13"/>
        <v>Label.create(:concept_id =&gt; Concept.find_by_codelist_and_code(27, '88').id, :locale =&gt; 'fi', :preflabel =&gt; 'Chinese Library Classification', :scopenote =&gt; 'Subject classification maintained by the Editorial Board of Chinese Library Classification. See http://cct.nlc.gov.cn for access to details of the scheme')</v>
      </c>
    </row>
    <row r="887" spans="2:16" ht="45" hidden="1">
      <c r="B887" s="118">
        <v>27</v>
      </c>
      <c r="C887" s="118">
        <v>89</v>
      </c>
      <c r="D887" s="111" t="s">
        <v>4574</v>
      </c>
      <c r="F887" s="150"/>
      <c r="G887" s="108" t="s">
        <v>4575</v>
      </c>
      <c r="H887" s="108" t="s">
        <v>6034</v>
      </c>
      <c r="I887" s="209">
        <v>15</v>
      </c>
      <c r="J887" s="209"/>
      <c r="K887" s="166"/>
      <c r="L887" s="100"/>
      <c r="N887" s="136" t="s">
        <v>4575</v>
      </c>
      <c r="O887" s="136"/>
      <c r="P887" s="238" t="str">
        <f t="shared" si="13"/>
        <v>Label.create(:concept_id =&gt; Concept.find_by_codelist_and_code(27, '89').id, :locale =&gt; 'fi', :preflabel =&gt; 'NTCPDSAC Classification', :scopenote =&gt; 'Subject classification for Books, Audiovisual products and E-publications formulated by China National Technical Committee 505')</v>
      </c>
    </row>
    <row r="888" spans="2:16" ht="45" hidden="1">
      <c r="B888" s="118">
        <v>27</v>
      </c>
      <c r="C888" s="118">
        <v>90</v>
      </c>
      <c r="D888" s="111" t="s">
        <v>4800</v>
      </c>
      <c r="F888" s="150"/>
      <c r="G888" s="108" t="s">
        <v>4801</v>
      </c>
      <c r="H888" s="108" t="s">
        <v>6035</v>
      </c>
      <c r="I888" s="209">
        <v>18</v>
      </c>
      <c r="J888" s="209"/>
      <c r="K888" s="166"/>
      <c r="L888" s="100"/>
      <c r="N888" s="136" t="s">
        <v>4801</v>
      </c>
      <c r="O888" s="136"/>
      <c r="P888" s="238" t="str">
        <f t="shared" si="13"/>
        <v>Label.create(:concept_id =&gt; Concept.find_by_codelist_and_code(27, '90').id, :locale =&gt; 'fi', :preflabel =&gt; 'Season and Event Indicator', :scopenote =&gt; 'German code scheme indicating association with seasons, holidays, events (eg Autumn, Back to School, Easter)')</v>
      </c>
    </row>
    <row r="889" spans="2:16" ht="75" hidden="1">
      <c r="B889" s="118">
        <v>27</v>
      </c>
      <c r="C889" s="67">
        <v>91</v>
      </c>
      <c r="D889" s="65" t="s">
        <v>4810</v>
      </c>
      <c r="E889" s="65" t="s">
        <v>4599</v>
      </c>
      <c r="F889" s="150"/>
      <c r="G889" s="66" t="s">
        <v>4811</v>
      </c>
      <c r="H889" s="66" t="s">
        <v>7051</v>
      </c>
      <c r="I889" s="68">
        <v>18</v>
      </c>
      <c r="J889" s="209"/>
      <c r="K889" s="166"/>
      <c r="L889" s="100"/>
      <c r="N889" s="136" t="s">
        <v>4811</v>
      </c>
      <c r="O889" s="136"/>
      <c r="P889" s="238" t="str">
        <f t="shared" si="13"/>
        <v>Label.create(:concept_id =&gt; Concept.find_by_codelist_and_code(27, '91').id, :locale =&gt; 'fi', :preflabel =&gt; 'GND', :scopenote =&gt; 'Gemeinsame Normdatei – Joint Authority File in the German-speaking countries. See http://www.dnb.de/EN/gnd (English). Combines the PND, SWD and GKD into a single authority file, and should be used in preference to the older codes')</v>
      </c>
    </row>
    <row r="890" spans="2:16" ht="60" hidden="1">
      <c r="B890" s="118">
        <v>27</v>
      </c>
      <c r="C890" s="67">
        <v>92</v>
      </c>
      <c r="D890" s="65" t="s">
        <v>1499</v>
      </c>
      <c r="E890" s="65"/>
      <c r="F890" s="150"/>
      <c r="G890" s="66" t="s">
        <v>4836</v>
      </c>
      <c r="H890" s="66" t="s">
        <v>13885</v>
      </c>
      <c r="I890" s="68">
        <v>19</v>
      </c>
      <c r="J890" s="209">
        <v>61</v>
      </c>
      <c r="K890" s="166"/>
      <c r="L890" s="100"/>
      <c r="N890" s="136" t="s">
        <v>4836</v>
      </c>
      <c r="O890" s="136"/>
      <c r="P890" s="238" t="str">
        <f t="shared" si="13"/>
        <v>Label.create(:concept_id =&gt; Concept.find_by_codelist_and_code(27, '92').id, :locale =&gt; 'fi', :preflabel =&gt; 'BIC UKSLC', :scopenote =&gt; 'UK Standard Library Categories, the successor to BIC’s E4L classification scheme. See https://bic.org.uk/resources/uk-standard-library-categories/')</v>
      </c>
    </row>
    <row r="891" spans="2:16" ht="30" hidden="1">
      <c r="B891" s="118">
        <v>27</v>
      </c>
      <c r="C891" s="67">
        <v>93</v>
      </c>
      <c r="D891" s="65" t="s">
        <v>4851</v>
      </c>
      <c r="E891" s="65"/>
      <c r="F891" s="150"/>
      <c r="G891" s="66" t="s">
        <v>4852</v>
      </c>
      <c r="H891" s="66" t="s">
        <v>13249</v>
      </c>
      <c r="I891" s="68">
        <v>20</v>
      </c>
      <c r="J891" s="209"/>
      <c r="K891" s="166"/>
      <c r="L891" s="100"/>
      <c r="N891" s="136" t="s">
        <v>9808</v>
      </c>
      <c r="O891" s="136"/>
      <c r="P891" s="238" t="str">
        <f t="shared" si="13"/>
        <v>Label.create(:concept_id =&gt; Concept.find_by_codelist_and_code(27, '93').id, :locale =&gt; 'fi', :preflabel =&gt; 'Thema-aihe', :scopenote =&gt; 'International multilingual subject category scheme – see https://ns.editeur.org/thema')</v>
      </c>
    </row>
    <row r="892" spans="2:16" ht="15.75" hidden="1">
      <c r="B892" s="118">
        <v>27</v>
      </c>
      <c r="C892" s="67">
        <v>94</v>
      </c>
      <c r="D892" s="65" t="s">
        <v>4837</v>
      </c>
      <c r="E892" s="65"/>
      <c r="F892" s="150"/>
      <c r="G892" s="108" t="s">
        <v>8026</v>
      </c>
      <c r="H892" s="66" t="s">
        <v>5665</v>
      </c>
      <c r="I892" s="68">
        <v>20</v>
      </c>
      <c r="J892" s="209">
        <v>42</v>
      </c>
      <c r="K892" s="166"/>
      <c r="L892" s="100"/>
      <c r="N892" s="136" t="s">
        <v>9809</v>
      </c>
      <c r="O892" s="136"/>
      <c r="P892" s="238" t="str">
        <f t="shared" si="13"/>
        <v>Label.create(:concept_id =&gt; Concept.find_by_codelist_and_code(27, '94').id, :locale =&gt; 'fi', :preflabel =&gt; 'Thema lisämääreet: paikka', :scopenote =&gt; nil)</v>
      </c>
    </row>
    <row r="893" spans="2:16" ht="15.75" hidden="1">
      <c r="B893" s="118">
        <v>27</v>
      </c>
      <c r="C893" s="67">
        <v>95</v>
      </c>
      <c r="D893" s="65" t="s">
        <v>4831</v>
      </c>
      <c r="E893" s="65"/>
      <c r="F893" s="150"/>
      <c r="G893" s="108" t="s">
        <v>8472</v>
      </c>
      <c r="H893" s="66" t="s">
        <v>5665</v>
      </c>
      <c r="I893" s="68">
        <v>20</v>
      </c>
      <c r="J893" s="209"/>
      <c r="K893" s="166"/>
      <c r="L893" s="100"/>
      <c r="N893" s="136" t="s">
        <v>9810</v>
      </c>
      <c r="O893" s="136"/>
      <c r="P893" s="238" t="str">
        <f t="shared" si="13"/>
        <v>Label.create(:concept_id =&gt; Concept.find_by_codelist_and_code(27, '95').id, :locale =&gt; 'fi', :preflabel =&gt; 'Thema lisämääreet: kieli', :scopenote =&gt; nil)</v>
      </c>
    </row>
    <row r="894" spans="2:16" ht="15.75" hidden="1">
      <c r="B894" s="118">
        <v>27</v>
      </c>
      <c r="C894" s="67">
        <v>96</v>
      </c>
      <c r="D894" s="65" t="s">
        <v>4827</v>
      </c>
      <c r="E894" s="65"/>
      <c r="F894" s="150"/>
      <c r="G894" s="108" t="s">
        <v>8473</v>
      </c>
      <c r="H894" s="66" t="s">
        <v>5665</v>
      </c>
      <c r="I894" s="68">
        <v>20</v>
      </c>
      <c r="J894" s="209"/>
      <c r="K894" s="166"/>
      <c r="L894" s="100"/>
      <c r="N894" s="136" t="s">
        <v>9811</v>
      </c>
      <c r="O894" s="136"/>
      <c r="P894" s="238" t="str">
        <f t="shared" si="13"/>
        <v>Label.create(:concept_id =&gt; Concept.find_by_codelist_and_code(27, '96').id, :locale =&gt; 'fi', :preflabel =&gt; 'Thema lisämääreet: aika', :scopenote =&gt; nil)</v>
      </c>
    </row>
    <row r="895" spans="2:16" ht="15.75" hidden="1">
      <c r="B895" s="118">
        <v>27</v>
      </c>
      <c r="C895" s="67">
        <v>97</v>
      </c>
      <c r="D895" s="65" t="s">
        <v>1535</v>
      </c>
      <c r="E895" s="65"/>
      <c r="F895" s="150"/>
      <c r="G895" s="108" t="s">
        <v>8474</v>
      </c>
      <c r="H895" s="66" t="s">
        <v>5665</v>
      </c>
      <c r="I895" s="68">
        <v>20</v>
      </c>
      <c r="J895" s="209"/>
      <c r="K895" s="166"/>
      <c r="L895" s="100"/>
      <c r="N895" s="136" t="s">
        <v>9812</v>
      </c>
      <c r="O895" s="136"/>
      <c r="P895" s="238" t="str">
        <f t="shared" si="13"/>
        <v>Label.create(:concept_id =&gt; Concept.find_by_codelist_and_code(27, '97').id, :locale =&gt; 'fi', :preflabel =&gt; 'Thema lisämääreet: koulutus', :scopenote =&gt; nil)</v>
      </c>
    </row>
    <row r="896" spans="2:16" ht="30" hidden="1">
      <c r="B896" s="118">
        <v>27</v>
      </c>
      <c r="C896" s="67">
        <v>98</v>
      </c>
      <c r="D896" s="65" t="s">
        <v>115</v>
      </c>
      <c r="E896" s="65"/>
      <c r="F896" s="150"/>
      <c r="G896" s="108" t="s">
        <v>4881</v>
      </c>
      <c r="H896" s="66" t="s">
        <v>5665</v>
      </c>
      <c r="I896" s="68">
        <v>20</v>
      </c>
      <c r="J896" s="209">
        <v>21</v>
      </c>
      <c r="K896" s="166"/>
      <c r="L896" s="100"/>
      <c r="N896" s="136" t="s">
        <v>9813</v>
      </c>
      <c r="O896" s="136"/>
      <c r="P896" s="238" t="str">
        <f t="shared" si="13"/>
        <v>Label.create(:concept_id =&gt; Concept.find_by_codelist_and_code(27, '98').id, :locale =&gt; 'fi', :preflabel =&gt; 'Thema lisämääreet: kohderyhmä', :scopenote =&gt; nil)</v>
      </c>
    </row>
    <row r="897" spans="2:16" ht="15.75" hidden="1">
      <c r="B897" s="118">
        <v>27</v>
      </c>
      <c r="C897" s="67">
        <v>99</v>
      </c>
      <c r="D897" s="65" t="s">
        <v>2220</v>
      </c>
      <c r="E897" s="65"/>
      <c r="F897" s="150"/>
      <c r="G897" s="108" t="s">
        <v>4882</v>
      </c>
      <c r="H897" s="66" t="s">
        <v>5665</v>
      </c>
      <c r="I897" s="68">
        <v>21</v>
      </c>
      <c r="J897" s="209"/>
      <c r="K897" s="166"/>
      <c r="L897" s="100"/>
      <c r="N897" s="136" t="s">
        <v>9814</v>
      </c>
      <c r="O897" s="136"/>
      <c r="P897" s="238" t="str">
        <f t="shared" si="13"/>
        <v>Label.create(:concept_id =&gt; Concept.find_by_codelist_and_code(27, '99').id, :locale =&gt; 'fi', :preflabel =&gt; 'Thema lisämääreet: tyyli', :scopenote =&gt; nil)</v>
      </c>
    </row>
    <row r="898" spans="2:16" ht="30" hidden="1">
      <c r="B898" s="118">
        <v>27</v>
      </c>
      <c r="C898" s="67">
        <v>102</v>
      </c>
      <c r="D898" s="65" t="s">
        <v>5054</v>
      </c>
      <c r="E898" s="65" t="s">
        <v>4598</v>
      </c>
      <c r="F898" s="150"/>
      <c r="G898" s="108" t="s">
        <v>5055</v>
      </c>
      <c r="H898" s="66" t="s">
        <v>6021</v>
      </c>
      <c r="I898" s="68">
        <v>22</v>
      </c>
      <c r="J898" s="209"/>
      <c r="K898" s="166"/>
      <c r="L898" s="100"/>
      <c r="N898" s="136" t="s">
        <v>9815</v>
      </c>
      <c r="O898" s="136"/>
      <c r="P898" s="238" t="str">
        <f t="shared" si="13"/>
        <v>Label.create(:concept_id =&gt; Concept.find_by_codelist_and_code(27, 'A2').id, :locale =&gt; 'fi', :preflabel =&gt; 'Bokinfon asiasanat', :scopenote =&gt; 'Swedish subject categories maintained by Bokrondellen')</v>
      </c>
    </row>
    <row r="899" spans="2:16" ht="30" hidden="1">
      <c r="B899" s="118">
        <v>27</v>
      </c>
      <c r="C899" s="67">
        <v>103</v>
      </c>
      <c r="D899" s="65" t="s">
        <v>5065</v>
      </c>
      <c r="E899" s="65" t="s">
        <v>5066</v>
      </c>
      <c r="F899" s="150"/>
      <c r="G899" s="108" t="s">
        <v>5087</v>
      </c>
      <c r="H899" s="66" t="s">
        <v>6022</v>
      </c>
      <c r="I899" s="68">
        <v>23</v>
      </c>
      <c r="J899" s="209"/>
      <c r="K899" s="166"/>
      <c r="L899" s="100"/>
      <c r="N899" s="136" t="s">
        <v>5087</v>
      </c>
      <c r="O899" s="136"/>
      <c r="P899" s="238" t="str">
        <f t="shared" si="13"/>
        <v>Label.create(:concept_id =&gt; Concept.find_by_codelist_and_code(27, 'A3').id, :locale =&gt; 'fi', :preflabel =&gt; 'Statystyka Książek Papierowych, Mówionych I Elektronicznych', :scopenote =&gt; 'Polish Statistical Book and E-book Classification')</v>
      </c>
    </row>
    <row r="900" spans="2:16" ht="75" hidden="1">
      <c r="B900" s="118">
        <v>27</v>
      </c>
      <c r="C900" s="67">
        <v>104</v>
      </c>
      <c r="D900" s="65" t="s">
        <v>570</v>
      </c>
      <c r="E900" s="65"/>
      <c r="F900" s="150"/>
      <c r="G900" s="108" t="s">
        <v>5420</v>
      </c>
      <c r="H900" s="66" t="s">
        <v>7008</v>
      </c>
      <c r="I900" s="68">
        <v>26</v>
      </c>
      <c r="J900" s="209"/>
      <c r="K900" s="166"/>
      <c r="L900" s="100"/>
      <c r="N900" s="136" t="s">
        <v>5420</v>
      </c>
      <c r="O900" s="136"/>
      <c r="P900" s="238" t="str">
        <f t="shared" si="13"/>
        <v>Label.create(:concept_id =&gt; Concept.find_by_codelist_and_code(27, 'A4').id, :locale =&gt; 'fi', :preflabel =&gt; 'CCSS', :scopenote =&gt; 'Common Core State Standards curriculum alignment, for links to US educational standards. &amp;lt;SubjectCode&gt; uses the full dot notation. See http://www.corestandards.org/developers-and-publishers')</v>
      </c>
    </row>
    <row r="901" spans="2:16" ht="15.75" hidden="1">
      <c r="B901" s="118">
        <v>27</v>
      </c>
      <c r="C901" s="67">
        <v>105</v>
      </c>
      <c r="D901" s="65" t="s">
        <v>5354</v>
      </c>
      <c r="E901" s="65" t="s">
        <v>4602</v>
      </c>
      <c r="F901" s="150"/>
      <c r="G901" s="108" t="s">
        <v>5355</v>
      </c>
      <c r="H901" s="66" t="s">
        <v>7256</v>
      </c>
      <c r="I901" s="68">
        <v>24</v>
      </c>
      <c r="J901" s="209">
        <v>34</v>
      </c>
      <c r="K901" s="166"/>
      <c r="L901" s="100"/>
      <c r="N901" s="136" t="s">
        <v>5355</v>
      </c>
      <c r="O901" s="136"/>
      <c r="P901" s="238" t="str">
        <f t="shared" si="13"/>
        <v>Label.create(:concept_id =&gt; Concept.find_by_codelist_and_code(27, 'A5').id, :locale =&gt; 'fi', :preflabel =&gt; 'Rameau', :scopenote =&gt; 'French library subject headings')</v>
      </c>
    </row>
    <row r="902" spans="2:16" ht="45" hidden="1">
      <c r="B902" s="118">
        <v>27</v>
      </c>
      <c r="C902" s="67">
        <v>106</v>
      </c>
      <c r="D902" s="65" t="s">
        <v>5383</v>
      </c>
      <c r="E902" s="65" t="s">
        <v>4602</v>
      </c>
      <c r="F902" s="150"/>
      <c r="G902" s="108" t="s">
        <v>5388</v>
      </c>
      <c r="H902" s="66" t="s">
        <v>8475</v>
      </c>
      <c r="I902" s="68">
        <v>24</v>
      </c>
      <c r="J902" s="209">
        <v>48</v>
      </c>
      <c r="K902" s="166"/>
      <c r="L902" s="100"/>
      <c r="N902" s="136" t="s">
        <v>5388</v>
      </c>
      <c r="O902" s="136"/>
      <c r="P902" s="238" t="str">
        <f t="shared" si="13"/>
        <v>Label.create(:concept_id =&gt; Concept.find_by_codelist_and_code(27, 'A6').id, :locale =&gt; 'fi', :preflabel =&gt; 'Nomenclature discipline scolaire', :scopenote =&gt; 'French educational subject classification, URI http://data.education.fr/voc/scolomfr/scolomfr-voc-015GTPX')</v>
      </c>
    </row>
    <row r="903" spans="2:16" ht="105" hidden="1">
      <c r="B903" s="118">
        <v>27</v>
      </c>
      <c r="C903" s="67">
        <v>107</v>
      </c>
      <c r="D903" s="65" t="s">
        <v>5425</v>
      </c>
      <c r="E903" s="65"/>
      <c r="F903" s="150"/>
      <c r="G903" s="108" t="s">
        <v>5426</v>
      </c>
      <c r="H903" s="66" t="s">
        <v>7551</v>
      </c>
      <c r="I903" s="68">
        <v>26</v>
      </c>
      <c r="J903" s="209"/>
      <c r="K903" s="166"/>
      <c r="L903" s="100"/>
      <c r="N903" s="136" t="s">
        <v>5426</v>
      </c>
      <c r="O903" s="136"/>
      <c r="P903" s="238" t="str">
        <f t="shared" ref="P903:P966" si="14">IF(OR(I903="",IFERROR(FIND("-"&amp;B903&amp;"-","-6-7-8-10-11-26-33-35-36-37-38-39-40-47-52-54-56-63-67-75-78-94-95-101-138-140-"),0)&gt;0,
AND(B903=1,IFERROR(FIND("-"&amp;D903&amp;"-","-12-13-14-"),0)&gt;0),
AND(B903=22,IFERROR(FIND("-"&amp;D903&amp;"-","-04-05-"),0)&gt;0),
AND(B903=34,IFERROR(FIND("-"&amp;D903&amp;"-","-00-01-04-08-09-10-11-12-13-14-15-"),0)&gt;0),
AND(B903=45,IFERROR(FIND("-"&amp;D903&amp;"-","-08-"),0)&gt;0),
AND(B903=49,IFERROR(FIND("-"&amp;D903&amp;"-","-ROW-"),0)&gt;0),
AND(B903=51,IFERROR(FIND("-"&amp;D903&amp;"-","-14-15-36-"),0)&gt;0),
AND(B903=79,IFERROR(FIND("-"&amp;D903&amp;"-","-11-"),0)&gt;0),
AND(B903=102,IFERROR(FIND("-"&amp;D903&amp;"-","-02-"),0)&gt;0)),"",
 IF(AND(N903="",O903=""),"",
  "Label.create(:concept_id =&gt; Concept.find_by_codelist_and_code("&amp;B903&amp;", "&amp;IF(D903="","nil","'"&amp;D903&amp;"'")&amp;").id, "&amp;
  ":locale =&gt; '"&amp;M$2&amp;"'"&amp;", "&amp;
  ":preflabel =&gt; '"&amp;(IF(N903="",G903,N903)&amp;"', "&amp;
  ":scopenote =&gt; "&amp;IF(AND(O903="",H903="",L903=""),"nil","'"&amp; IF(L903="", "",$M$3 &amp; IF(ISERROR(FIND("
", L903))," ","&lt;br&gt;&amp;nbsp;&amp;nbsp;&amp;nbsp;&amp;nbsp;• ") &amp; SUBSTITUTE(SUBSTITUTE(SUBSTITUTE(L903, "&amp;", "&amp;amp;"),"&lt;","&amp;lt;"),"
","&lt;br&gt;&amp;nbsp;&amp;nbsp;&amp;nbsp;&amp;nbsp;• ")) &amp; IF(OR(L903="",H903=""),"","&lt;br&gt;") &amp; SUBSTITUTE(SUBSTITUTE(IF(O903="",H903,O903),"&amp;","&amp;amp;"),"&lt;","&amp;lt;")&amp;"'")&amp;")")
))</f>
        <v>Label.create(:concept_id =&gt; Concept.find_by_codelist_and_code(27, 'A7').id, :locale =&gt; 'fi', :preflabel =&gt; 'ISIC', :scopenote =&gt; 'International Standard Industry Classification, a classification of economic activities. Use for books that are about a particular industry or economic activity. &amp;lt;SubjectCode&gt; should be a single letter denoting an ISIC section OR a 2-, 3- or 4-digit number denoting an ISIC division, group or class. See http://unstats.un.org/unsd/cr/registry/isic-4.asp')</v>
      </c>
    </row>
    <row r="904" spans="2:16" ht="45" hidden="1">
      <c r="B904" s="118">
        <v>27</v>
      </c>
      <c r="C904" s="67">
        <v>108</v>
      </c>
      <c r="D904" s="65" t="s">
        <v>5461</v>
      </c>
      <c r="E904" s="65"/>
      <c r="F904" s="150"/>
      <c r="G904" s="66" t="s">
        <v>8273</v>
      </c>
      <c r="H904" s="66" t="s">
        <v>5462</v>
      </c>
      <c r="I904" s="68">
        <v>28</v>
      </c>
      <c r="J904" s="209"/>
      <c r="K904" s="166"/>
      <c r="L904" s="100"/>
      <c r="N904" s="136" t="s">
        <v>8273</v>
      </c>
      <c r="O904" s="136"/>
      <c r="P904" s="238" t="str">
        <f t="shared" si="14"/>
        <v>Label.create(:concept_id =&gt; Concept.find_by_codelist_and_code(27, 'A8').id, :locale =&gt; 'fi', :preflabel =&gt; 'LC Children’s Subject Headings', :scopenote =&gt; 'Library of Congress Children’s Subject Headings: LCSHAC supplementary headings for Children’s books')</v>
      </c>
    </row>
    <row r="905" spans="2:16" ht="15.75" hidden="1">
      <c r="B905" s="118">
        <v>27</v>
      </c>
      <c r="C905" s="67">
        <v>109</v>
      </c>
      <c r="D905" s="65" t="s">
        <v>5464</v>
      </c>
      <c r="E905" s="65" t="s">
        <v>4598</v>
      </c>
      <c r="F905" s="150"/>
      <c r="G905" s="66" t="s">
        <v>5467</v>
      </c>
      <c r="H905" s="66" t="s">
        <v>6023</v>
      </c>
      <c r="I905" s="68">
        <v>28</v>
      </c>
      <c r="J905" s="209"/>
      <c r="K905" s="166"/>
      <c r="L905" s="100"/>
      <c r="N905" s="136" t="s">
        <v>5467</v>
      </c>
      <c r="O905" s="136"/>
      <c r="P905" s="238" t="str">
        <f t="shared" si="14"/>
        <v>Label.create(:concept_id =&gt; Concept.find_by_codelist_and_code(27, 'A9').id, :locale =&gt; 'fi', :preflabel =&gt; 'Ny Läromedel', :scopenote =&gt; 'Swedish bookselling educational subject')</v>
      </c>
    </row>
    <row r="906" spans="2:16" ht="45" hidden="1">
      <c r="B906" s="118">
        <v>27</v>
      </c>
      <c r="C906" s="67">
        <v>110</v>
      </c>
      <c r="D906" s="65" t="s">
        <v>5547</v>
      </c>
      <c r="E906" s="65"/>
      <c r="F906" s="150"/>
      <c r="G906" s="66" t="s">
        <v>5524</v>
      </c>
      <c r="H906" s="66" t="s">
        <v>7011</v>
      </c>
      <c r="I906" s="68">
        <v>29</v>
      </c>
      <c r="J906" s="209"/>
      <c r="K906" s="166"/>
      <c r="L906" s="100"/>
      <c r="N906" s="136" t="s">
        <v>5524</v>
      </c>
      <c r="O906" s="136"/>
      <c r="P906" s="238" t="str">
        <f t="shared" si="14"/>
        <v>Label.create(:concept_id =&gt; Concept.find_by_codelist_and_code(27, 'B0').id, :locale =&gt; 'fi', :preflabel =&gt; 'EuroVoc', :scopenote =&gt; 'EuroVoc multilingual thesaurus. &amp;lt;SubjectCode&gt; should be a EuroVoc concept dc:identifier (for example, 2777, ‘refrigerated products’). See http://eurovoc.europa.eu')</v>
      </c>
    </row>
    <row r="907" spans="2:16" ht="60" hidden="1">
      <c r="B907" s="118">
        <v>27</v>
      </c>
      <c r="C907" s="67">
        <v>111</v>
      </c>
      <c r="D907" s="65" t="s">
        <v>5529</v>
      </c>
      <c r="E907" s="65"/>
      <c r="F907" s="150"/>
      <c r="G907" s="66" t="s">
        <v>5527</v>
      </c>
      <c r="H907" s="66" t="s">
        <v>13250</v>
      </c>
      <c r="I907" s="68">
        <v>29</v>
      </c>
      <c r="J907" s="209">
        <v>60</v>
      </c>
      <c r="K907" s="166"/>
      <c r="L907" s="100"/>
      <c r="N907" s="136" t="s">
        <v>5527</v>
      </c>
      <c r="O907" s="136" t="s">
        <v>13168</v>
      </c>
      <c r="P907" s="238" t="str">
        <f t="shared" si="14"/>
        <v>Label.create(:concept_id =&gt; Concept.find_by_codelist_and_code(27, 'B1').id, :locale =&gt; 'fi', :preflabel =&gt; 'BISG Educational Taxonomy', :scopenote =&gt; 'Controlled vocabulary for educational objectives. Lisätietoja https://www.bisg.org/products/recommendations-for-citing-educational-standards-and-objectives-in-metadata')</v>
      </c>
    </row>
    <row r="908" spans="2:16" ht="150" hidden="1">
      <c r="B908" s="118">
        <v>27</v>
      </c>
      <c r="C908" s="67">
        <v>112</v>
      </c>
      <c r="D908" s="65" t="s">
        <v>7119</v>
      </c>
      <c r="E908" s="65"/>
      <c r="F908" s="150"/>
      <c r="G908" s="66" t="s">
        <v>7179</v>
      </c>
      <c r="H908" s="108" t="s">
        <v>7321</v>
      </c>
      <c r="I908" s="68">
        <v>33</v>
      </c>
      <c r="J908" s="209">
        <v>34</v>
      </c>
      <c r="K908" s="166"/>
      <c r="L908" s="100"/>
      <c r="N908" s="136" t="s">
        <v>9816</v>
      </c>
      <c r="O908" s="136" t="s">
        <v>9817</v>
      </c>
      <c r="P908" s="238" t="str">
        <f t="shared" si="14"/>
        <v>Label.create(:concept_id =&gt; Concept.find_by_codelist_and_code(27, 'B2').id, :locale =&gt; 'fi', :preflabel =&gt; 'Avainsanat (ei näkyviin)', :scopenote =&gt; 'Vain hakua ja indeksointia varten toimitettavat avainsanat, joita ei saa näyttää')</v>
      </c>
    </row>
    <row r="909" spans="2:16" ht="45" hidden="1">
      <c r="B909" s="118">
        <v>27</v>
      </c>
      <c r="C909" s="67">
        <v>113</v>
      </c>
      <c r="D909" s="65" t="s">
        <v>7271</v>
      </c>
      <c r="E909" s="65" t="s">
        <v>4602</v>
      </c>
      <c r="F909" s="150"/>
      <c r="G909" s="66" t="s">
        <v>7282</v>
      </c>
      <c r="H909" s="108" t="s">
        <v>8476</v>
      </c>
      <c r="I909" s="68">
        <v>34</v>
      </c>
      <c r="J909" s="209">
        <v>48</v>
      </c>
      <c r="K909" s="166"/>
      <c r="L909" s="100"/>
      <c r="N909" s="136" t="s">
        <v>7282</v>
      </c>
      <c r="O909" s="136"/>
      <c r="P909" s="238" t="str">
        <f t="shared" si="14"/>
        <v>Label.create(:concept_id =&gt; Concept.find_by_codelist_and_code(27, 'B3').id, :locale =&gt; 'fi', :preflabel =&gt; 'Nomenclature Diplôme', :scopenote =&gt; 'French higher and vocational educational subject classification, URI http://data.education.fr/voc/scolomfr/scolomfr-voc-029')</v>
      </c>
    </row>
    <row r="910" spans="2:16" ht="135" hidden="1">
      <c r="B910" s="118">
        <v>27</v>
      </c>
      <c r="C910" s="67">
        <v>114</v>
      </c>
      <c r="D910" s="65" t="s">
        <v>7320</v>
      </c>
      <c r="E910" s="65"/>
      <c r="F910" s="150"/>
      <c r="G910" s="66" t="s">
        <v>7322</v>
      </c>
      <c r="H910" s="108" t="s">
        <v>8039</v>
      </c>
      <c r="I910" s="68">
        <v>35</v>
      </c>
      <c r="J910" s="209">
        <v>42</v>
      </c>
      <c r="K910" s="166"/>
      <c r="L910" s="100"/>
      <c r="N910" s="136" t="s">
        <v>9818</v>
      </c>
      <c r="O910" s="136"/>
      <c r="P910" s="238" t="str">
        <f t="shared" si="14"/>
        <v>Label.create(:concept_id =&gt; Concept.find_by_codelist_and_code(27, 'B4').id, :locale =&gt; 'fi', :preflabel =&gt; 'Keskeisten henkilöiden nimet', :scopenote =&gt; 'For fiction and non-fiction, one or more key names, provided – like keywords – for indexing and search purposes. Where multiple character names are sent, this should be in a single instance of &amp;lt;SubjectHeadingText&gt;, and multiple names should be separated by semi-colons. Note &amp;lt;NameAsSubject&gt; should be used for people who are the central subject of the book. Code B4 may be used for names of lesser importance')</v>
      </c>
    </row>
    <row r="911" spans="2:16" ht="90" hidden="1">
      <c r="B911" s="118">
        <v>27</v>
      </c>
      <c r="C911" s="67">
        <v>115</v>
      </c>
      <c r="D911" s="65" t="s">
        <v>8024</v>
      </c>
      <c r="E911" s="65"/>
      <c r="F911" s="150"/>
      <c r="G911" s="66" t="s">
        <v>8025</v>
      </c>
      <c r="H911" s="108" t="s">
        <v>13251</v>
      </c>
      <c r="I911" s="68">
        <v>42</v>
      </c>
      <c r="J911" s="209"/>
      <c r="K911" s="166">
        <v>3</v>
      </c>
      <c r="L911" s="100"/>
      <c r="N911" s="136" t="s">
        <v>9819</v>
      </c>
      <c r="O911" s="136"/>
      <c r="P911" s="238" t="str">
        <f t="shared" si="14"/>
        <v>Label.create(:concept_id =&gt; Concept.find_by_codelist_and_code(27, 'B5').id, :locale =&gt; 'fi', :preflabel =&gt; 'Keskeisten paikkojen nimet', :scopenote =&gt; 'For fiction and non-fiction, one or more key names, provded – like keywords – for indexing and search purposes. Where multiple place names are sent, this should in a single instance of &amp;lt;SubjectHeadingText&gt;, and multiple names should be separated by semi-colons. Only for use in ONIX 3.0 or later')</v>
      </c>
    </row>
    <row r="912" spans="2:16" ht="45" hidden="1">
      <c r="B912" s="118">
        <v>27</v>
      </c>
      <c r="C912" s="67">
        <v>116</v>
      </c>
      <c r="D912" s="65" t="s">
        <v>8325</v>
      </c>
      <c r="E912" s="65"/>
      <c r="F912" s="65"/>
      <c r="G912" s="66" t="s">
        <v>8326</v>
      </c>
      <c r="H912" s="108" t="s">
        <v>13252</v>
      </c>
      <c r="I912" s="68">
        <v>47</v>
      </c>
      <c r="J912" s="209"/>
      <c r="K912" s="166"/>
      <c r="L912" s="100"/>
      <c r="N912" s="136" t="s">
        <v>8326</v>
      </c>
      <c r="O912" s="136"/>
      <c r="P912" s="238" t="str">
        <f t="shared" si="14"/>
        <v>Label.create(:concept_id =&gt; Concept.find_by_codelist_and_code(27, 'B6').id, :locale =&gt; 'fi', :preflabel =&gt; 'FAST', :scopenote =&gt; 'Faceted Application of Subject Terminology, OCLC subject scheme based on but different from LCSH (see code 04). Only for use in ONIX 3.0 or later')</v>
      </c>
    </row>
    <row r="913" spans="2:16" ht="60" hidden="1">
      <c r="B913" s="118">
        <v>27</v>
      </c>
      <c r="C913" s="67">
        <v>117</v>
      </c>
      <c r="D913" s="65" t="s">
        <v>8411</v>
      </c>
      <c r="E913" s="65"/>
      <c r="F913" s="65"/>
      <c r="G913" s="66" t="s">
        <v>8412</v>
      </c>
      <c r="H913" s="108" t="s">
        <v>13253</v>
      </c>
      <c r="I913" s="68">
        <v>48</v>
      </c>
      <c r="J913" s="209"/>
      <c r="K913" s="166"/>
      <c r="L913" s="100"/>
      <c r="N913" s="136" t="s">
        <v>8412</v>
      </c>
      <c r="O913" s="136"/>
      <c r="P913" s="238" t="str">
        <f t="shared" si="14"/>
        <v>Label.create(:concept_id =&gt; Concept.find_by_codelist_and_code(27, 'B7').id, :locale =&gt; 'fi', :preflabel =&gt; 'NGSS', :scopenote =&gt; 'Next Generation Science Standards for K-12 education in the USA (https://www.nextgenscience.org). &amp;lt;SubjectCode&gt; is a code such as 4-PS3-2. Only for use in ONIX 3.0 or later')</v>
      </c>
    </row>
    <row r="914" spans="2:16" ht="78.75" hidden="1">
      <c r="B914" s="118">
        <v>27</v>
      </c>
      <c r="C914" s="67">
        <v>118</v>
      </c>
      <c r="D914" s="65" t="s">
        <v>8797</v>
      </c>
      <c r="E914" s="65" t="s">
        <v>4599</v>
      </c>
      <c r="F914" s="65"/>
      <c r="G914" s="66" t="s">
        <v>8798</v>
      </c>
      <c r="H914" s="171" t="s">
        <v>13254</v>
      </c>
      <c r="I914" s="68">
        <v>52</v>
      </c>
      <c r="J914" s="209"/>
      <c r="K914" s="166"/>
      <c r="L914" s="100"/>
      <c r="N914" s="136" t="s">
        <v>8798</v>
      </c>
      <c r="O914" s="136"/>
      <c r="P914" s="238" t="str">
        <f t="shared" si="14"/>
        <v>Label.create(:concept_id =&gt; Concept.find_by_codelist_and_code(27, 'B8').id, :locale =&gt; 'fi', :preflabel =&gt; 'MVB-Lesemotive', :scopenote =&gt; 'MVB classification of ‘reading rationales’, which classify unconscious motives that lead to a book purchase. Categories are assigned and maintained by MVB. Only for use in ONIX 3.0 or later. See https://vlb.de/lesemotive')</v>
      </c>
    </row>
    <row r="915" spans="2:16" ht="30" hidden="1">
      <c r="B915" s="118">
        <v>27</v>
      </c>
      <c r="C915" s="67">
        <v>119</v>
      </c>
      <c r="D915" s="65" t="s">
        <v>8799</v>
      </c>
      <c r="E915" s="65"/>
      <c r="F915" s="65"/>
      <c r="G915" s="66" t="s">
        <v>8800</v>
      </c>
      <c r="H915" s="66" t="s">
        <v>13255</v>
      </c>
      <c r="I915" s="68">
        <v>52</v>
      </c>
      <c r="J915" s="209"/>
      <c r="K915" s="166"/>
      <c r="L915" s="100"/>
      <c r="N915" s="136" t="s">
        <v>9820</v>
      </c>
      <c r="O915" s="136"/>
      <c r="P915" s="238" t="str">
        <f t="shared" si="14"/>
        <v>Label.create(:concept_id =&gt; Concept.find_by_codelist_and_code(27, 'B9').id, :locale =&gt; 'fi', :preflabel =&gt; 'LOPS21-moduulit', :scopenote =&gt; 'Finnish Suomalainen oppiaineluokitus. Only for use in ONIX 3.0 or later')</v>
      </c>
    </row>
    <row r="916" spans="2:16" ht="60" hidden="1">
      <c r="B916" s="118">
        <v>27</v>
      </c>
      <c r="C916" s="67">
        <v>120</v>
      </c>
      <c r="D916" s="65" t="s">
        <v>8853</v>
      </c>
      <c r="E916" s="65"/>
      <c r="F916" s="65"/>
      <c r="G916" s="66" t="s">
        <v>8859</v>
      </c>
      <c r="H916" s="66" t="s">
        <v>13256</v>
      </c>
      <c r="I916" s="68">
        <v>53</v>
      </c>
      <c r="J916" s="209"/>
      <c r="K916" s="166"/>
      <c r="L916" s="100"/>
      <c r="N916" s="136" t="s">
        <v>8859</v>
      </c>
      <c r="O916" s="136"/>
      <c r="P916" s="238" t="str">
        <f t="shared" si="14"/>
        <v>Label.create(:concept_id =&gt; Concept.find_by_codelist_and_code(27, 'C0').id, :locale =&gt; 'fi', :preflabel =&gt; 'Læreplaner-LK20', :scopenote =&gt; 'Codes for Norwegian curriculum for primary and secondary education. Only for use in ONIX 3.0 or later. See Læreplaner-LK20 at https://www.udir.no/om-udir/data/kl06-grep/')</v>
      </c>
    </row>
    <row r="917" spans="2:16" ht="60" hidden="1">
      <c r="B917" s="118">
        <v>27</v>
      </c>
      <c r="C917" s="67">
        <v>121</v>
      </c>
      <c r="D917" s="65" t="s">
        <v>8854</v>
      </c>
      <c r="E917" s="65"/>
      <c r="F917" s="65"/>
      <c r="G917" s="66" t="s">
        <v>8860</v>
      </c>
      <c r="H917" s="66" t="s">
        <v>13257</v>
      </c>
      <c r="I917" s="68">
        <v>53</v>
      </c>
      <c r="J917" s="209"/>
      <c r="K917" s="166"/>
      <c r="L917" s="100"/>
      <c r="N917" s="136" t="s">
        <v>8860</v>
      </c>
      <c r="O917" s="136"/>
      <c r="P917" s="238" t="str">
        <f t="shared" si="14"/>
        <v>Label.create(:concept_id =&gt; Concept.find_by_codelist_and_code(27, 'C1').id, :locale =&gt; 'fi', :preflabel =&gt; 'Kompetansemål-LK20', :scopenote =&gt; 'Codes for competency aims in the Norwegian curriculum for primary and secondary education. Only for use in ONIX 3.0 or later. See Kompetansemål-LK20 at https://www.udir.no/om-udir/data/kl06-grep/')</v>
      </c>
    </row>
    <row r="918" spans="2:16" ht="60" hidden="1">
      <c r="B918" s="118">
        <v>27</v>
      </c>
      <c r="C918" s="67">
        <v>122</v>
      </c>
      <c r="D918" s="65" t="s">
        <v>8855</v>
      </c>
      <c r="E918" s="65"/>
      <c r="F918" s="65"/>
      <c r="G918" s="66" t="s">
        <v>8861</v>
      </c>
      <c r="H918" s="66" t="s">
        <v>13258</v>
      </c>
      <c r="I918" s="68">
        <v>53</v>
      </c>
      <c r="J918" s="209"/>
      <c r="K918" s="166"/>
      <c r="L918" s="100"/>
      <c r="N918" s="136" t="s">
        <v>8861</v>
      </c>
      <c r="O918" s="136"/>
      <c r="P918" s="238" t="str">
        <f t="shared" si="14"/>
        <v>Label.create(:concept_id =&gt; Concept.find_by_codelist_and_code(27, 'C2').id, :locale =&gt; 'fi', :preflabel =&gt; 'Kompetansemålsett-LK20', :scopenote =&gt; 'Codes for sets of competency aims in the Norwegian curriculum for primary and secondary education. Only for use in ONIX 3.0 or later. See Kompetansemålsett-LK20 at https://www.udir.no/om-udir/data/kl06-grep/')</v>
      </c>
    </row>
    <row r="919" spans="2:16" ht="60" hidden="1">
      <c r="B919" s="118">
        <v>27</v>
      </c>
      <c r="C919" s="67">
        <v>123</v>
      </c>
      <c r="D919" s="65" t="s">
        <v>8856</v>
      </c>
      <c r="E919" s="65"/>
      <c r="F919" s="65"/>
      <c r="G919" s="66" t="s">
        <v>8862</v>
      </c>
      <c r="H919" s="66" t="s">
        <v>13259</v>
      </c>
      <c r="I919" s="68">
        <v>53</v>
      </c>
      <c r="J919" s="209"/>
      <c r="K919" s="166"/>
      <c r="L919" s="100"/>
      <c r="N919" s="136" t="s">
        <v>8862</v>
      </c>
      <c r="O919" s="136"/>
      <c r="P919" s="238" t="str">
        <f t="shared" si="14"/>
        <v>Label.create(:concept_id =&gt; Concept.find_by_codelist_and_code(27, 'C3').id, :locale =&gt; 'fi', :preflabel =&gt; 'Tverrfaglige temaer-LK20', :scopenote =&gt; 'Codes for interdisciplinary topics in the Norwegian curriculum for primary and secondary education. Only for use in ONIX 3.0 or later. See Tverrfaglige temaer-LK20 at https://www.udir.no/om-udir/data/kl06-grep/')</v>
      </c>
    </row>
    <row r="920" spans="2:16" ht="15.75" hidden="1">
      <c r="B920" s="118">
        <v>27</v>
      </c>
      <c r="C920" s="67">
        <v>124</v>
      </c>
      <c r="D920" s="65" t="s">
        <v>8857</v>
      </c>
      <c r="E920" s="65"/>
      <c r="F920" s="65"/>
      <c r="G920" s="66" t="s">
        <v>8863</v>
      </c>
      <c r="H920" s="171" t="s">
        <v>13203</v>
      </c>
      <c r="I920" s="68">
        <v>53</v>
      </c>
      <c r="J920" s="209"/>
      <c r="K920" s="166"/>
      <c r="L920" s="100"/>
      <c r="N920" s="136" t="s">
        <v>8863</v>
      </c>
      <c r="O920" s="136"/>
      <c r="P920" s="238" t="str">
        <f t="shared" si="14"/>
        <v>Label.create(:concept_id =&gt; Concept.find_by_codelist_and_code(27, 'C4').id, :locale =&gt; 'fi', :preflabel =&gt; 'CLIL – Type d’article scolaire', :scopenote =&gt; 'Only for use in ONIX 3.0 or later')</v>
      </c>
    </row>
    <row r="921" spans="2:16" ht="30" hidden="1">
      <c r="B921" s="118">
        <v>27</v>
      </c>
      <c r="C921" s="67">
        <v>125</v>
      </c>
      <c r="D921" s="65" t="s">
        <v>8858</v>
      </c>
      <c r="E921" s="65"/>
      <c r="F921" s="65"/>
      <c r="G921" s="66" t="s">
        <v>8864</v>
      </c>
      <c r="H921" s="66" t="s">
        <v>13260</v>
      </c>
      <c r="I921" s="68">
        <v>53</v>
      </c>
      <c r="J921" s="209"/>
      <c r="K921" s="166"/>
      <c r="L921" s="100"/>
      <c r="N921" s="136" t="s">
        <v>8864</v>
      </c>
      <c r="O921" s="136"/>
      <c r="P921" s="238" t="str">
        <f t="shared" si="14"/>
        <v>Label.create(:concept_id =&gt; Concept.find_by_codelist_and_code(27, 'C5').id, :locale =&gt; 'fi', :preflabel =&gt; 'GAR – Type pédagogique', :scopenote =&gt; 'Gestionnaire d’Accès aux resources – see https://gar.education.fr/ Only for use in ONIX 3.0 or later')</v>
      </c>
    </row>
    <row r="922" spans="2:16" ht="105" hidden="1">
      <c r="B922" s="118">
        <v>27</v>
      </c>
      <c r="C922" s="67">
        <v>126</v>
      </c>
      <c r="D922" s="65" t="s">
        <v>9055</v>
      </c>
      <c r="E922" s="65"/>
      <c r="F922" s="65"/>
      <c r="G922" s="66" t="s">
        <v>9056</v>
      </c>
      <c r="H922" s="66" t="s">
        <v>13261</v>
      </c>
      <c r="I922" s="68">
        <v>55</v>
      </c>
      <c r="J922" s="209"/>
      <c r="K922" s="166"/>
      <c r="L922" s="100"/>
      <c r="N922" s="136" t="s">
        <v>9056</v>
      </c>
      <c r="O922" s="136"/>
      <c r="P922" s="238" t="str">
        <f t="shared" si="14"/>
        <v>Label.create(:concept_id =&gt; Concept.find_by_codelist_and_code(27, 'C6').id, :locale =&gt; 'fi', :preflabel =&gt; 'ISCED-F', :scopenote =&gt; 'UNESCO ISCED Fields of education and training (2013), eg &amp;lt;SubjectCode&gt; 0222 is ‘History and archaeology’. Only for use in ONIX 3.0 or later. See http://uis.unesco.org/sites/default/files/documents/international-standard-classification-of-education-fields-of-education-and-training-2013-detailed-field-descriptions-2015-en.pdf')</v>
      </c>
    </row>
    <row r="923" spans="2:16" ht="75" hidden="1">
      <c r="B923" s="118">
        <v>27</v>
      </c>
      <c r="C923" s="67">
        <v>127</v>
      </c>
      <c r="D923" s="65" t="s">
        <v>9111</v>
      </c>
      <c r="E923" s="65" t="s">
        <v>4599</v>
      </c>
      <c r="F923" s="65"/>
      <c r="G923" s="139" t="s">
        <v>9112</v>
      </c>
      <c r="H923" s="66" t="s">
        <v>13262</v>
      </c>
      <c r="I923" s="68">
        <v>56</v>
      </c>
      <c r="J923" s="209"/>
      <c r="K923" s="166"/>
      <c r="L923" s="100"/>
      <c r="N923" s="136" t="s">
        <v>9112</v>
      </c>
      <c r="O923" s="136"/>
      <c r="P923" s="238" t="str">
        <f t="shared" si="14"/>
        <v>Label.create(:concept_id =&gt; Concept.find_by_codelist_and_code(27, 'C7').id, :locale =&gt; 'fi', :preflabel =&gt; 'Klassifikationen von Spielen, Puzzles und Spielwaren', :scopenote =&gt; 'German category scheme for games, puzzles and toys. Only for use in ONIX 3.0 or later. See https://www.ludologie.de/fileadmin/user_upload/PDFs/211126_Kategorisierung_von_Spielen_Puzzles_und_Spielwaren.pdf')</v>
      </c>
    </row>
    <row r="924" spans="2:16" ht="45" hidden="1">
      <c r="B924" s="118">
        <v>27</v>
      </c>
      <c r="C924" s="67">
        <v>128</v>
      </c>
      <c r="D924" s="65" t="s">
        <v>9133</v>
      </c>
      <c r="E924" s="65"/>
      <c r="F924" s="65"/>
      <c r="G924" s="139" t="s">
        <v>9821</v>
      </c>
      <c r="H924" s="66" t="s">
        <v>13263</v>
      </c>
      <c r="I924" s="68">
        <v>57</v>
      </c>
      <c r="J924" s="209">
        <v>59</v>
      </c>
      <c r="K924" s="166"/>
      <c r="L924" s="100"/>
      <c r="N924" s="136" t="s">
        <v>9821</v>
      </c>
      <c r="O924" s="136"/>
      <c r="P924" s="238" t="str">
        <f t="shared" si="14"/>
        <v>Label.create(:concept_id =&gt; Concept.find_by_codelist_and_code(27, 'C8').id, :locale =&gt; 'fi', :preflabel =&gt; 'NBVok NTSF', :scopenote =&gt; 'National Library of Norway genre and form thesaurus. Only for use in ONIX 3.0 or later. See https://www.nb.no/nbvok/ntsf')</v>
      </c>
    </row>
    <row r="925" spans="2:16" ht="30" hidden="1">
      <c r="B925" s="118">
        <v>27</v>
      </c>
      <c r="C925" s="67">
        <f>IF(B925=B924,C924+1,0)</f>
        <v>129</v>
      </c>
      <c r="D925" s="65" t="s">
        <v>9171</v>
      </c>
      <c r="E925" s="65"/>
      <c r="F925" s="65"/>
      <c r="G925" s="139" t="s">
        <v>9172</v>
      </c>
      <c r="H925" s="66" t="s">
        <v>13264</v>
      </c>
      <c r="I925" s="68">
        <v>58</v>
      </c>
      <c r="J925" s="209"/>
      <c r="K925" s="166"/>
      <c r="L925" s="100"/>
      <c r="N925" s="136" t="s">
        <v>9172</v>
      </c>
      <c r="O925" s="136"/>
      <c r="P925" s="238" t="str">
        <f t="shared" si="14"/>
        <v>Label.create(:concept_id =&gt; Concept.find_by_codelist_and_code(27, 'C9').id, :locale =&gt; 'fi', :preflabel =&gt; 'JPRO Genre', :scopenote =&gt; 'Subject / genre code used in Japan. Only for use in ONIX 3.0 or later')</v>
      </c>
    </row>
    <row r="926" spans="2:16" ht="75" hidden="1">
      <c r="B926" s="118">
        <v>27</v>
      </c>
      <c r="C926" s="67">
        <f>IF(B926=B925,C925+1,0)</f>
        <v>130</v>
      </c>
      <c r="D926" s="65" t="s">
        <v>9173</v>
      </c>
      <c r="E926" s="65"/>
      <c r="F926" s="65"/>
      <c r="G926" s="139" t="s">
        <v>9174</v>
      </c>
      <c r="H926" s="66" t="s">
        <v>13265</v>
      </c>
      <c r="I926" s="68">
        <v>58</v>
      </c>
      <c r="J926" s="209"/>
      <c r="K926" s="166"/>
      <c r="L926" s="100"/>
      <c r="N926" s="136" t="s">
        <v>9174</v>
      </c>
      <c r="O926" s="136" t="s">
        <v>13763</v>
      </c>
      <c r="P926" s="238" t="str">
        <f t="shared" si="14"/>
        <v>Label.create(:concept_id =&gt; Concept.find_by_codelist_and_code(27, 'D0').id, :locale =&gt; 'fi', :preflabel =&gt; 'KAUNO', :scopenote =&gt; 'Fiktiivisen aineiston ontologia. Lisätietoja https://finto.fi/kauno/fi/ (suomeksi), https://finto.fi/kauno/sv/ (ruotsiksi), https://finto.fi/kauno/en/ (englanniksi). Käytä vain ONIX 3.0-sanomilla tai ONIX:in myöhemmissä versioissa')</v>
      </c>
    </row>
    <row r="927" spans="2:16" ht="75" hidden="1">
      <c r="B927" s="118">
        <v>27</v>
      </c>
      <c r="C927" s="67">
        <f>IF(B927=B926,C926+1,0)</f>
        <v>131</v>
      </c>
      <c r="D927" s="65" t="s">
        <v>9175</v>
      </c>
      <c r="E927" s="65"/>
      <c r="F927" s="65"/>
      <c r="G927" s="139" t="s">
        <v>9176</v>
      </c>
      <c r="H927" s="66" t="s">
        <v>13266</v>
      </c>
      <c r="I927" s="68">
        <v>58</v>
      </c>
      <c r="J927" s="209"/>
      <c r="K927" s="166"/>
      <c r="L927" s="100"/>
      <c r="N927" s="136" t="s">
        <v>9176</v>
      </c>
      <c r="O927" s="136" t="s">
        <v>13764</v>
      </c>
      <c r="P927" s="238" t="str">
        <f t="shared" si="14"/>
        <v>Label.create(:concept_id =&gt; Concept.find_by_codelist_and_code(27, 'D1').id, :locale =&gt; 'fi', :preflabel =&gt; 'SLM', :scopenote =&gt; 'Suomalainen lajityyppi ja muotosanasto. Lisätietoja https://finto.fi/slm/fi/ (suomeksi), https://finto.fi/slm/sv/ (ruotsiksi), https://finto.fi/slm/en/ (englanniksi). Käytä vain ONIX 3.0-sanomilla tai ONIX:in myöhemmissä versioissa')</v>
      </c>
    </row>
    <row r="928" spans="2:16" ht="75" hidden="1">
      <c r="B928" s="118">
        <v>27</v>
      </c>
      <c r="C928" s="67">
        <f>IF(B928=B927,C927+1,0)</f>
        <v>132</v>
      </c>
      <c r="D928" s="65" t="s">
        <v>9177</v>
      </c>
      <c r="E928" s="65"/>
      <c r="F928" s="65"/>
      <c r="G928" s="61" t="s">
        <v>9178</v>
      </c>
      <c r="H928" s="61" t="s">
        <v>13267</v>
      </c>
      <c r="I928" s="68">
        <v>58</v>
      </c>
      <c r="J928" s="209"/>
      <c r="K928" s="166"/>
      <c r="L928" s="100"/>
      <c r="N928" s="136" t="s">
        <v>9822</v>
      </c>
      <c r="O928" s="136" t="s">
        <v>13765</v>
      </c>
      <c r="P928" s="238" t="str">
        <f t="shared" si="14"/>
        <v>Label.create(:concept_id =&gt; Concept.find_by_codelist_and_code(27, 'D2').id, :locale =&gt; 'fi', :preflabel =&gt; 'YSO-Paikat', :scopenote =&gt; 'Yleinen suomalainen ontologia – paikat. Lisästietoja https://finto.fi/yso-paikat/fi/ (suomeksi), https://finto.fi/yso-paikat/sv/ (ruotsiksi), https://finto.fi/yso-paikat/en/ (englanniksi). Käytä vain ONIX 3.0-sanomilla tai ONIX:in myöhemmissä versioissa')</v>
      </c>
    </row>
    <row r="929" spans="2:16" ht="75" hidden="1">
      <c r="B929" s="143">
        <v>28</v>
      </c>
      <c r="C929" s="143">
        <v>0</v>
      </c>
      <c r="D929" s="144"/>
      <c r="E929" s="144"/>
      <c r="F929" s="235"/>
      <c r="G929" s="145" t="s">
        <v>7604</v>
      </c>
      <c r="H929" s="145" t="s">
        <v>13268</v>
      </c>
      <c r="I929" s="236">
        <v>0</v>
      </c>
      <c r="J929" s="236"/>
      <c r="K929" s="237">
        <v>1</v>
      </c>
      <c r="L929" s="101" t="s">
        <v>7663</v>
      </c>
      <c r="N929" s="136" t="s">
        <v>9823</v>
      </c>
      <c r="O929" s="136"/>
      <c r="P929" s="238" t="str">
        <f t="shared" si="14"/>
        <v>Label.create(:concept_id =&gt; Concept.find_by_codelist_and_code(28, nil).id, :locale =&gt; 'fi', :preflabel =&gt; 'Kohderyhmä', :scopenote =&gt; 'Käytä yhdessä&lt;br&gt;&amp;nbsp;&amp;nbsp;&amp;nbsp;&amp;nbsp;• &amp;lt;AudienceCode&gt; &amp;lt;b073&gt;&lt;br&gt;&amp;nbsp;&amp;nbsp;&amp;nbsp;&amp;nbsp;• &amp;lt;AudienceCodeValue&gt; &amp;lt;b206&gt;&lt;br&gt;See List 29')</v>
      </c>
    </row>
    <row r="930" spans="2:16" ht="30" hidden="1">
      <c r="B930" s="118">
        <v>28</v>
      </c>
      <c r="C930" s="118">
        <v>1</v>
      </c>
      <c r="D930" s="111" t="s">
        <v>1557</v>
      </c>
      <c r="F930" s="150"/>
      <c r="G930" s="108" t="s">
        <v>9079</v>
      </c>
      <c r="H930" s="108" t="s">
        <v>8430</v>
      </c>
      <c r="I930" s="155">
        <v>0</v>
      </c>
      <c r="J930" s="155">
        <v>55</v>
      </c>
      <c r="K930" s="156"/>
      <c r="L930" s="100"/>
      <c r="N930" s="136" t="s">
        <v>9824</v>
      </c>
      <c r="O930" s="136"/>
      <c r="P930" s="238" t="str">
        <f t="shared" si="14"/>
        <v>Label.create(:concept_id =&gt; Concept.find_by_codelist_and_code(28, '01').id, :locale =&gt; 'fi', :preflabel =&gt; 'Aikuiset', :scopenote =&gt; 'For a non-specialist adult audience. Consider also adding an ONIX Adult audience rating')</v>
      </c>
    </row>
    <row r="931" spans="2:16" ht="45" hidden="1">
      <c r="B931" s="118">
        <v>28</v>
      </c>
      <c r="C931" s="118">
        <v>2</v>
      </c>
      <c r="D931" s="111" t="s">
        <v>1556</v>
      </c>
      <c r="F931" s="150"/>
      <c r="G931" s="108" t="s">
        <v>9080</v>
      </c>
      <c r="H931" s="108" t="s">
        <v>9092</v>
      </c>
      <c r="I931" s="155">
        <v>0</v>
      </c>
      <c r="J931" s="155">
        <v>55</v>
      </c>
      <c r="K931" s="156"/>
      <c r="L931" s="100"/>
      <c r="N931" s="136" t="s">
        <v>9825</v>
      </c>
      <c r="O931" s="136" t="s">
        <v>9826</v>
      </c>
      <c r="P931" s="238" t="str">
        <f t="shared" si="14"/>
        <v>Label.create(:concept_id =&gt; Concept.find_by_codelist_and_code(28, '02').id, :locale =&gt; 'fi', :preflabel =&gt; 'Lapset', :scopenote =&gt; 'Lapset noin 12 ikävuoteen asti')</v>
      </c>
    </row>
    <row r="932" spans="2:16" ht="60" hidden="1">
      <c r="B932" s="118">
        <v>28</v>
      </c>
      <c r="C932" s="118">
        <v>3</v>
      </c>
      <c r="D932" s="111" t="s">
        <v>1931</v>
      </c>
      <c r="F932" s="150"/>
      <c r="G932" s="108" t="s">
        <v>9081</v>
      </c>
      <c r="H932" s="108" t="s">
        <v>9093</v>
      </c>
      <c r="I932" s="155">
        <v>0</v>
      </c>
      <c r="J932" s="155">
        <v>55</v>
      </c>
      <c r="K932" s="156"/>
      <c r="L932" s="100"/>
      <c r="N932" s="136" t="s">
        <v>9827</v>
      </c>
      <c r="O932" s="136" t="s">
        <v>9828</v>
      </c>
      <c r="P932" s="238" t="str">
        <f t="shared" si="14"/>
        <v>Label.create(:concept_id =&gt; Concept.find_by_codelist_and_code(28, '03').id, :locale =&gt; 'fi', :preflabel =&gt; 'Teini-ikäiset', :scopenote =&gt; 'Nuoret alkaen n. 13-vuotiaista')</v>
      </c>
    </row>
    <row r="933" spans="2:16" ht="105" hidden="1">
      <c r="B933" s="118">
        <v>28</v>
      </c>
      <c r="C933" s="118">
        <v>4</v>
      </c>
      <c r="D933" s="111" t="s">
        <v>2086</v>
      </c>
      <c r="F933" s="150"/>
      <c r="G933" s="108" t="s">
        <v>9094</v>
      </c>
      <c r="H933" s="108" t="s">
        <v>9095</v>
      </c>
      <c r="I933" s="155">
        <v>0</v>
      </c>
      <c r="J933" s="155">
        <v>55</v>
      </c>
      <c r="K933" s="156"/>
      <c r="L933" s="100"/>
      <c r="N933" s="136" t="s">
        <v>9829</v>
      </c>
      <c r="O933" s="136"/>
      <c r="P933" s="238" t="str">
        <f t="shared" si="14"/>
        <v>Label.create(:concept_id =&gt; Concept.find_by_codelist_and_code(28, '04').id, :locale =&gt; 'fi', :preflabel =&gt; 'Ensimmäisen ja toisen asteen koulutus', :scopenote =&gt; 'Kindergarten, pre-school, primary / elementary or secondary / high school education. Note ‘secondary’ includes both level 2 and level 3 secondary education as defined in UNESCO’s ISCED 2011 (see http://uis.unesco.org/en/topic/international-standard-classification-education-isced). An audience range should also be included')</v>
      </c>
    </row>
    <row r="934" spans="2:16" ht="90" hidden="1">
      <c r="B934" s="118">
        <v>28</v>
      </c>
      <c r="C934" s="118">
        <v>6</v>
      </c>
      <c r="D934" s="111" t="s">
        <v>3312</v>
      </c>
      <c r="F934" s="150"/>
      <c r="G934" s="108" t="s">
        <v>9057</v>
      </c>
      <c r="H934" s="108" t="s">
        <v>13269</v>
      </c>
      <c r="I934" s="155">
        <v>55</v>
      </c>
      <c r="J934" s="155"/>
      <c r="K934" s="156"/>
      <c r="L934" s="100"/>
      <c r="N934" s="136" t="s">
        <v>9830</v>
      </c>
      <c r="O934" s="136"/>
      <c r="P934" s="238" t="str">
        <f t="shared" si="14"/>
        <v>Label.create(:concept_id =&gt; Concept.find_by_codelist_and_code(28, '11').id, :locale =&gt; 'fi', :preflabel =&gt; 'Esiopetus', :scopenote =&gt; 'Equivalent to UNESCO’s ISCED Level 0 – see http://uis.unesco.org/en/topic/international-standard-classification-education-isced (note codes 11–14 are specific subsets of the Primary and secondary education audience, code 04). Only for use in ONIX 3.0 or later')</v>
      </c>
    </row>
    <row r="935" spans="2:16" ht="30" hidden="1">
      <c r="B935" s="118">
        <v>28</v>
      </c>
      <c r="C935" s="118">
        <v>7</v>
      </c>
      <c r="D935" s="111" t="s">
        <v>1399</v>
      </c>
      <c r="F935" s="150"/>
      <c r="G935" s="108" t="s">
        <v>9058</v>
      </c>
      <c r="H935" s="108" t="s">
        <v>13270</v>
      </c>
      <c r="I935" s="155">
        <v>55</v>
      </c>
      <c r="J935" s="155"/>
      <c r="K935" s="156"/>
      <c r="L935" s="100"/>
      <c r="N935" s="136" t="s">
        <v>9831</v>
      </c>
      <c r="O935" s="136"/>
      <c r="P935" s="238" t="str">
        <f t="shared" si="14"/>
        <v>Label.create(:concept_id =&gt; Concept.find_by_codelist_and_code(28, '12').id, :locale =&gt; 'fi', :preflabel =&gt; 'Peruskoulun luokat 1-6', :scopenote =&gt; 'Equivalent to ISCED Level 1. Only for use in ONIX 3.0 or later')</v>
      </c>
    </row>
    <row r="936" spans="2:16" ht="30" hidden="1">
      <c r="B936" s="118">
        <v>28</v>
      </c>
      <c r="C936" s="118">
        <v>8</v>
      </c>
      <c r="D936" s="111" t="s">
        <v>1400</v>
      </c>
      <c r="F936" s="150"/>
      <c r="G936" s="108" t="s">
        <v>9059</v>
      </c>
      <c r="H936" s="108" t="s">
        <v>13271</v>
      </c>
      <c r="I936" s="155">
        <v>55</v>
      </c>
      <c r="J936" s="155"/>
      <c r="K936" s="156"/>
      <c r="L936" s="100"/>
      <c r="N936" s="136" t="s">
        <v>9832</v>
      </c>
      <c r="O936" s="136"/>
      <c r="P936" s="238" t="str">
        <f t="shared" si="14"/>
        <v>Label.create(:concept_id =&gt; Concept.find_by_codelist_and_code(28, '13').id, :locale =&gt; 'fi', :preflabel =&gt; 'Peruskoulun luokat 7-9', :scopenote =&gt; 'Equivalent to ISCED Level 2 (general and vocational). Only for use in ONIX 3.0 or later')</v>
      </c>
    </row>
    <row r="937" spans="2:16" ht="30" hidden="1">
      <c r="B937" s="118">
        <v>28</v>
      </c>
      <c r="C937" s="118">
        <v>9</v>
      </c>
      <c r="D937" s="111" t="s">
        <v>4001</v>
      </c>
      <c r="F937" s="150"/>
      <c r="G937" s="108" t="s">
        <v>9060</v>
      </c>
      <c r="H937" s="108" t="s">
        <v>13272</v>
      </c>
      <c r="I937" s="155">
        <v>55</v>
      </c>
      <c r="J937" s="155"/>
      <c r="K937" s="156"/>
      <c r="L937" s="100"/>
      <c r="N937" s="136" t="s">
        <v>9833</v>
      </c>
      <c r="O937" s="136"/>
      <c r="P937" s="238" t="str">
        <f t="shared" si="14"/>
        <v>Label.create(:concept_id =&gt; Concept.find_by_codelist_and_code(28, '14').id, :locale =&gt; 'fi', :preflabel =&gt; 'Lukio ja ammatillinen koulutus', :scopenote =&gt; 'Equivalent to ISCED Level 3 (general and vocational). Only for use in ONIX 3.0 or later')</v>
      </c>
    </row>
    <row r="938" spans="2:16" ht="45" hidden="1">
      <c r="B938" s="118">
        <v>28</v>
      </c>
      <c r="C938" s="118">
        <v>10</v>
      </c>
      <c r="D938" s="111" t="s">
        <v>1658</v>
      </c>
      <c r="F938" s="150"/>
      <c r="G938" s="108" t="s">
        <v>9096</v>
      </c>
      <c r="H938" s="108" t="s">
        <v>9097</v>
      </c>
      <c r="I938" s="155">
        <v>0</v>
      </c>
      <c r="J938" s="155">
        <v>55</v>
      </c>
      <c r="K938" s="156"/>
      <c r="L938" s="100"/>
      <c r="N938" s="136" t="s">
        <v>9834</v>
      </c>
      <c r="O938" s="136"/>
      <c r="P938" s="238" t="str">
        <f t="shared" si="14"/>
        <v>Label.create(:concept_id =&gt; Concept.find_by_codelist_and_code(28, '05').id, :locale =&gt; 'fi', :preflabel =&gt; 'Korkeakoulutus', :scopenote =&gt; 'For tertiary education typically in universities and colleges of higher education, equivalent to ISCED Levels 5–7')</v>
      </c>
    </row>
    <row r="939" spans="2:16" ht="30" hidden="1">
      <c r="B939" s="118">
        <v>28</v>
      </c>
      <c r="C939" s="118">
        <v>11</v>
      </c>
      <c r="D939" s="111" t="s">
        <v>1247</v>
      </c>
      <c r="F939" s="150"/>
      <c r="G939" s="108" t="s">
        <v>482</v>
      </c>
      <c r="H939" s="108" t="s">
        <v>8477</v>
      </c>
      <c r="I939" s="155">
        <v>0</v>
      </c>
      <c r="J939" s="155">
        <v>34</v>
      </c>
      <c r="K939" s="156"/>
      <c r="L939" s="100"/>
      <c r="N939" s="136" t="s">
        <v>9835</v>
      </c>
      <c r="O939" s="136"/>
      <c r="P939" s="238" t="str">
        <f t="shared" si="14"/>
        <v>Label.create(:concept_id =&gt; Concept.find_by_codelist_and_code(28, '06').id, :locale =&gt; 'fi', :preflabel =&gt; 'Ammatillinen koulutus', :scopenote =&gt; 'For an expert adult audience, including professional development and academic research')</v>
      </c>
    </row>
    <row r="940" spans="2:16" ht="60" hidden="1">
      <c r="B940" s="118">
        <v>28</v>
      </c>
      <c r="C940" s="118">
        <v>12</v>
      </c>
      <c r="D940" s="111" t="s">
        <v>4072</v>
      </c>
      <c r="F940" s="150"/>
      <c r="G940" s="108" t="s">
        <v>1822</v>
      </c>
      <c r="H940" s="108" t="s">
        <v>9098</v>
      </c>
      <c r="I940" s="155">
        <v>2</v>
      </c>
      <c r="J940" s="155">
        <v>55</v>
      </c>
      <c r="K940" s="156"/>
      <c r="L940" s="100"/>
      <c r="N940" s="136" t="s">
        <v>9836</v>
      </c>
      <c r="O940" s="136"/>
      <c r="P940" s="238" t="str">
        <f t="shared" si="14"/>
        <v>Label.create(:concept_id =&gt; Concept.find_by_codelist_and_code(28, '08').id, :locale =&gt; 'fi', :preflabel =&gt; 'Aikuiskoulutus', :scopenote =&gt; 'For any adult audience in a formal or semi-formal learning setting, eg vocational training and apprenticeships (collectively, equivalent to ISCED Level 4), or practical or recreational learning for adults')</v>
      </c>
    </row>
    <row r="941" spans="2:16" ht="90" hidden="1">
      <c r="B941" s="118">
        <v>28</v>
      </c>
      <c r="C941" s="118">
        <v>13</v>
      </c>
      <c r="D941" s="111" t="s">
        <v>1248</v>
      </c>
      <c r="F941" s="150"/>
      <c r="G941" s="108" t="s">
        <v>9205</v>
      </c>
      <c r="H941" s="108" t="s">
        <v>9220</v>
      </c>
      <c r="I941" s="155">
        <v>0</v>
      </c>
      <c r="J941" s="155">
        <v>58</v>
      </c>
      <c r="K941" s="156"/>
      <c r="L941" s="100"/>
      <c r="N941" s="136" t="s">
        <v>9837</v>
      </c>
      <c r="O941" s="136"/>
      <c r="P941" s="238" t="str">
        <f t="shared" si="14"/>
        <v>Label.create(:concept_id =&gt; Concept.find_by_codelist_and_code(28, '07').id, :locale =&gt; 'fi', :preflabel =&gt; 'Englanti toisena / vieraana kielenä (EFL / TEFL / TESO)', :scopenote =&gt; 'Intended for use in teaching and learning English as a second, non-native or additional language. Indication of the language level (eg CEFR) should be included where possible. An audience range should also be included if the product is (also) suitable for use in primary and secondary education')</v>
      </c>
    </row>
    <row r="942" spans="2:16" ht="120" hidden="1">
      <c r="B942" s="118">
        <v>28</v>
      </c>
      <c r="C942" s="118">
        <v>14</v>
      </c>
      <c r="D942" s="111" t="s">
        <v>2961</v>
      </c>
      <c r="F942" s="150"/>
      <c r="G942" s="108" t="s">
        <v>9221</v>
      </c>
      <c r="H942" s="108" t="s">
        <v>9222</v>
      </c>
      <c r="I942" s="155">
        <v>29</v>
      </c>
      <c r="J942" s="155">
        <v>58</v>
      </c>
      <c r="K942" s="156"/>
      <c r="L942" s="100"/>
      <c r="N942" s="136" t="s">
        <v>9838</v>
      </c>
      <c r="O942" s="136"/>
      <c r="P942" s="238" t="str">
        <f t="shared" si="14"/>
        <v>Label.create(:concept_id =&gt; Concept.find_by_codelist_and_code(28, '09').id, :locale =&gt; 'fi', :preflabel =&gt; 'Vieraiden kielten opetus', :scopenote =&gt; 'Intended for use in teaching and learning second, non-native or additional languages (other than English), for example teaching German to Spanish speakers. Indication of the language level (eg CEFR) should be included where possible. An audience range should also be included if the product is (also) suitable for use in primary and secondary education. Prefer code 07 for products specific to teaching English')</v>
      </c>
    </row>
    <row r="943" spans="2:16" ht="30" hidden="1">
      <c r="B943" s="143">
        <v>29</v>
      </c>
      <c r="C943" s="143">
        <v>0</v>
      </c>
      <c r="D943" s="144"/>
      <c r="E943" s="144"/>
      <c r="F943" s="235"/>
      <c r="G943" s="145" t="s">
        <v>3671</v>
      </c>
      <c r="H943" s="145" t="s">
        <v>5665</v>
      </c>
      <c r="I943" s="236">
        <v>0</v>
      </c>
      <c r="J943" s="236"/>
      <c r="K943" s="237">
        <v>1</v>
      </c>
      <c r="L943" s="101" t="s">
        <v>7666</v>
      </c>
      <c r="N943" s="136" t="s">
        <v>9839</v>
      </c>
      <c r="O943" s="136"/>
      <c r="P943" s="238" t="str">
        <f t="shared" si="14"/>
        <v>Label.create(:concept_id =&gt; Concept.find_by_codelist_and_code(29, nil).id, :locale =&gt; 'fi', :preflabel =&gt; 'Kohderyhmän tyyppi', :scopenote =&gt; 'Käytä yhdessä &amp;lt;AudienceCodeType&gt; &amp;lt;b204&gt;')</v>
      </c>
    </row>
    <row r="944" spans="2:16" ht="15.75" hidden="1">
      <c r="B944" s="118">
        <v>29</v>
      </c>
      <c r="C944" s="118">
        <v>1</v>
      </c>
      <c r="D944" s="111" t="s">
        <v>1557</v>
      </c>
      <c r="F944" s="150"/>
      <c r="G944" s="108" t="s">
        <v>2353</v>
      </c>
      <c r="H944" s="108" t="s">
        <v>6036</v>
      </c>
      <c r="I944" s="155">
        <v>6</v>
      </c>
      <c r="J944" s="155"/>
      <c r="K944" s="156"/>
      <c r="L944" s="100"/>
      <c r="N944" s="136" t="s">
        <v>9840</v>
      </c>
      <c r="O944" s="136" t="s">
        <v>9841</v>
      </c>
      <c r="P944" s="238" t="str">
        <f t="shared" si="14"/>
        <v>Label.create(:concept_id =&gt; Concept.find_by_codelist_and_code(29, '01').id, :locale =&gt; 'fi', :preflabel =&gt; 'ONIX kohderyhmäkoodit', :scopenote =&gt; 'Käytä koodilistan 28 arvoja')</v>
      </c>
    </row>
    <row r="945" spans="2:16" ht="15.75" hidden="1">
      <c r="B945" s="118">
        <v>29</v>
      </c>
      <c r="C945" s="118">
        <v>2</v>
      </c>
      <c r="D945" s="111" t="s">
        <v>1556</v>
      </c>
      <c r="F945" s="150"/>
      <c r="G945" s="108" t="s">
        <v>2343</v>
      </c>
      <c r="H945" s="108" t="s">
        <v>7253</v>
      </c>
      <c r="I945" s="155">
        <v>0</v>
      </c>
      <c r="J945" s="155"/>
      <c r="K945" s="156"/>
      <c r="L945" s="100"/>
      <c r="N945" s="136" t="s">
        <v>9373</v>
      </c>
      <c r="O945" s="136"/>
      <c r="P945" s="238" t="str">
        <f t="shared" si="14"/>
        <v>Label.create(:concept_id =&gt; Concept.find_by_codelist_and_code(29, '02').id, :locale =&gt; 'fi', :preflabel =&gt; 'Järjestelmäkohtainen', :scopenote =&gt; 'As specified in &amp;lt;AudienceCodeTypeName&gt;')</v>
      </c>
    </row>
    <row r="946" spans="2:16" ht="30" hidden="1">
      <c r="B946" s="118">
        <v>29</v>
      </c>
      <c r="C946" s="118">
        <v>3</v>
      </c>
      <c r="D946" s="111" t="s">
        <v>1931</v>
      </c>
      <c r="F946" s="150"/>
      <c r="G946" s="108" t="s">
        <v>4306</v>
      </c>
      <c r="H946" s="108" t="s">
        <v>6037</v>
      </c>
      <c r="I946" s="155">
        <v>0</v>
      </c>
      <c r="J946" s="155"/>
      <c r="K946" s="156"/>
      <c r="L946" s="100"/>
      <c r="N946" s="136" t="s">
        <v>4306</v>
      </c>
      <c r="O946" s="136"/>
      <c r="P946" s="238" t="str">
        <f t="shared" si="14"/>
        <v>Label.create(:concept_id =&gt; Concept.find_by_codelist_and_code(29, '03').id, :locale =&gt; 'fi', :preflabel =&gt; 'MPAA rating', :scopenote =&gt; 'Motion Picture Association of America rating applied to movies')</v>
      </c>
    </row>
    <row r="947" spans="2:16" ht="30" hidden="1">
      <c r="B947" s="118">
        <v>29</v>
      </c>
      <c r="C947" s="118">
        <v>4</v>
      </c>
      <c r="D947" s="111" t="s">
        <v>2086</v>
      </c>
      <c r="F947" s="150"/>
      <c r="G947" s="108" t="s">
        <v>3001</v>
      </c>
      <c r="H947" s="108" t="s">
        <v>6038</v>
      </c>
      <c r="I947" s="155">
        <v>0</v>
      </c>
      <c r="J947" s="155"/>
      <c r="K947" s="156"/>
      <c r="L947" s="100"/>
      <c r="N947" s="136" t="s">
        <v>3001</v>
      </c>
      <c r="O947" s="136"/>
      <c r="P947" s="238" t="str">
        <f t="shared" si="14"/>
        <v>Label.create(:concept_id =&gt; Concept.find_by_codelist_and_code(29, '04').id, :locale =&gt; 'fi', :preflabel =&gt; 'BBFC rating', :scopenote =&gt; 'British Board of Film Classification rating applied to movies')</v>
      </c>
    </row>
    <row r="948" spans="2:16" ht="30" hidden="1">
      <c r="B948" s="118">
        <v>29</v>
      </c>
      <c r="C948" s="118">
        <v>5</v>
      </c>
      <c r="D948" s="111" t="s">
        <v>1658</v>
      </c>
      <c r="F948" s="150"/>
      <c r="G948" s="108" t="s">
        <v>929</v>
      </c>
      <c r="H948" s="108" t="s">
        <v>6039</v>
      </c>
      <c r="I948" s="155">
        <v>1</v>
      </c>
      <c r="J948" s="155"/>
      <c r="K948" s="156"/>
      <c r="L948" s="100"/>
      <c r="N948" s="136" t="s">
        <v>929</v>
      </c>
      <c r="O948" s="136"/>
      <c r="P948" s="238" t="str">
        <f t="shared" si="14"/>
        <v>Label.create(:concept_id =&gt; Concept.find_by_codelist_and_code(29, '05').id, :locale =&gt; 'fi', :preflabel =&gt; 'FSK rating', :scopenote =&gt; 'German FSK (Freiwillige Selbstkontrolle der Filmwirtschaft) rating applied to movies')</v>
      </c>
    </row>
    <row r="949" spans="2:16" ht="30" hidden="1">
      <c r="B949" s="118">
        <v>29</v>
      </c>
      <c r="C949" s="118">
        <v>6</v>
      </c>
      <c r="D949" s="111" t="s">
        <v>1247</v>
      </c>
      <c r="F949" s="150"/>
      <c r="G949" s="108" t="s">
        <v>4065</v>
      </c>
      <c r="H949" s="108" t="s">
        <v>6040</v>
      </c>
      <c r="I949" s="155">
        <v>4</v>
      </c>
      <c r="J949" s="155"/>
      <c r="K949" s="156"/>
      <c r="L949" s="100"/>
      <c r="N949" s="136" t="s">
        <v>4065</v>
      </c>
      <c r="O949" s="136"/>
      <c r="P949" s="238" t="str">
        <f t="shared" si="14"/>
        <v>Label.create(:concept_id =&gt; Concept.find_by_codelist_and_code(29, '06').id, :locale =&gt; 'fi', :preflabel =&gt; 'BTLF audience code', :scopenote =&gt; 'French Canadian audience code list, used by BTLF for Memento')</v>
      </c>
    </row>
    <row r="950" spans="2:16" ht="15.75" hidden="1">
      <c r="B950" s="118">
        <v>29</v>
      </c>
      <c r="C950" s="118">
        <v>7</v>
      </c>
      <c r="D950" s="111" t="s">
        <v>1248</v>
      </c>
      <c r="F950" s="150"/>
      <c r="G950" s="108" t="s">
        <v>198</v>
      </c>
      <c r="H950" s="108" t="s">
        <v>6041</v>
      </c>
      <c r="I950" s="155">
        <v>4</v>
      </c>
      <c r="J950" s="155"/>
      <c r="K950" s="156"/>
      <c r="L950" s="100"/>
      <c r="N950" s="136" t="s">
        <v>198</v>
      </c>
      <c r="O950" s="136"/>
      <c r="P950" s="238" t="str">
        <f t="shared" si="14"/>
        <v>Label.create(:concept_id =&gt; Concept.find_by_codelist_and_code(29, '07').id, :locale =&gt; 'fi', :preflabel =&gt; 'Electre audience code', :scopenote =&gt; 'Audience code used by Electre (France)')</v>
      </c>
    </row>
    <row r="951" spans="2:16" ht="45" hidden="1">
      <c r="B951" s="118">
        <v>29</v>
      </c>
      <c r="C951" s="118">
        <v>8</v>
      </c>
      <c r="D951" s="111" t="s">
        <v>4072</v>
      </c>
      <c r="E951" s="111" t="s">
        <v>4601</v>
      </c>
      <c r="F951" s="150"/>
      <c r="G951" s="108" t="s">
        <v>2760</v>
      </c>
      <c r="H951" s="108" t="s">
        <v>6042</v>
      </c>
      <c r="I951" s="155">
        <v>5</v>
      </c>
      <c r="J951" s="155"/>
      <c r="K951" s="156"/>
      <c r="L951" s="100"/>
      <c r="N951" s="136" t="s">
        <v>2760</v>
      </c>
      <c r="O951" s="136"/>
      <c r="P951" s="238" t="str">
        <f t="shared" si="14"/>
        <v>Label.create(:concept_id =&gt; Concept.find_by_codelist_and_code(29, '08').id, :locale =&gt; 'fi', :preflabel =&gt; 'ANELE Tipo', :scopenote =&gt; 'Spain: educational audience and material type code of the Asociación Nacional de Editores de Libros y Material de Enseñanza')</v>
      </c>
    </row>
    <row r="952" spans="2:16" ht="45" hidden="1">
      <c r="B952" s="118">
        <v>29</v>
      </c>
      <c r="C952" s="118">
        <v>9</v>
      </c>
      <c r="D952" s="111" t="s">
        <v>2961</v>
      </c>
      <c r="E952" s="111" t="s">
        <v>4596</v>
      </c>
      <c r="F952" s="150"/>
      <c r="G952" s="108" t="s">
        <v>1652</v>
      </c>
      <c r="H952" s="108" t="s">
        <v>6043</v>
      </c>
      <c r="I952" s="155">
        <v>7</v>
      </c>
      <c r="J952" s="155">
        <v>11</v>
      </c>
      <c r="K952" s="156"/>
      <c r="L952" s="100"/>
      <c r="N952" s="136" t="s">
        <v>1652</v>
      </c>
      <c r="O952" s="136"/>
      <c r="P952" s="238" t="str">
        <f t="shared" si="14"/>
        <v>Label.create(:concept_id =&gt; Concept.find_by_codelist_and_code(29, '09').id, :locale =&gt; 'fi', :preflabel =&gt; 'AVI', :scopenote =&gt; 'Code list used to specify reading levels for children’s books, used in Flanders, and formerly in the Netherlands – see also code 18')</v>
      </c>
    </row>
    <row r="953" spans="2:16" ht="30" hidden="1">
      <c r="B953" s="118">
        <v>29</v>
      </c>
      <c r="C953" s="118">
        <v>10</v>
      </c>
      <c r="D953" s="111" t="s">
        <v>1581</v>
      </c>
      <c r="E953" s="111" t="s">
        <v>4599</v>
      </c>
      <c r="F953" s="150"/>
      <c r="G953" s="108" t="s">
        <v>2000</v>
      </c>
      <c r="H953" s="108" t="s">
        <v>6044</v>
      </c>
      <c r="I953" s="155">
        <v>7</v>
      </c>
      <c r="J953" s="155"/>
      <c r="K953" s="156"/>
      <c r="L953" s="100"/>
      <c r="N953" s="136" t="s">
        <v>2000</v>
      </c>
      <c r="O953" s="136"/>
      <c r="P953" s="238" t="str">
        <f t="shared" si="14"/>
        <v>Label.create(:concept_id =&gt; Concept.find_by_codelist_and_code(29, '10').id, :locale =&gt; 'fi', :preflabel =&gt; 'USK rating', :scopenote =&gt; 'German USK (Unterhaltungssoftware Selbstkontrolle) rating applied to video or computer games')</v>
      </c>
    </row>
    <row r="954" spans="2:16" ht="15.75" hidden="1">
      <c r="B954" s="118">
        <v>29</v>
      </c>
      <c r="C954" s="118">
        <v>11</v>
      </c>
      <c r="D954" s="111" t="s">
        <v>3312</v>
      </c>
      <c r="E954" s="111" t="s">
        <v>4596</v>
      </c>
      <c r="F954" s="150"/>
      <c r="G954" s="108" t="s">
        <v>158</v>
      </c>
      <c r="H954" s="108" t="s">
        <v>6045</v>
      </c>
      <c r="I954" s="155">
        <v>8</v>
      </c>
      <c r="J954" s="155"/>
      <c r="K954" s="156"/>
      <c r="L954" s="100"/>
      <c r="N954" s="136" t="s">
        <v>158</v>
      </c>
      <c r="O954" s="136"/>
      <c r="P954" s="238" t="str">
        <f t="shared" si="14"/>
        <v>Label.create(:concept_id =&gt; Concept.find_by_codelist_and_code(29, '11').id, :locale =&gt; 'fi', :preflabel =&gt; 'AWS', :scopenote =&gt; 'Audience code used in Flanders')</v>
      </c>
    </row>
    <row r="955" spans="2:16" ht="120" hidden="1">
      <c r="B955" s="118">
        <v>29</v>
      </c>
      <c r="C955" s="118">
        <v>12</v>
      </c>
      <c r="D955" s="111" t="s">
        <v>1399</v>
      </c>
      <c r="E955" s="111" t="s">
        <v>4599</v>
      </c>
      <c r="F955" s="150"/>
      <c r="G955" s="108" t="s">
        <v>2611</v>
      </c>
      <c r="H955" s="108" t="s">
        <v>13273</v>
      </c>
      <c r="I955" s="155">
        <v>8</v>
      </c>
      <c r="J955" s="155">
        <v>60</v>
      </c>
      <c r="K955" s="156"/>
      <c r="L955" s="100"/>
      <c r="N955" s="136" t="s">
        <v>2611</v>
      </c>
      <c r="O955" s="136" t="s">
        <v>11340</v>
      </c>
      <c r="P955" s="238" t="str">
        <f t="shared" si="14"/>
        <v>Label.create(:concept_id =&gt; Concept.find_by_codelist_and_code(29, '12').id, :locale =&gt; 'fi', :preflabel =&gt; 'Schulform', :scopenote =&gt; 'Poistettu käytöstä')</v>
      </c>
    </row>
    <row r="956" spans="2:16" ht="90" hidden="1">
      <c r="B956" s="118">
        <v>29</v>
      </c>
      <c r="C956" s="118">
        <v>13</v>
      </c>
      <c r="D956" s="111" t="s">
        <v>1400</v>
      </c>
      <c r="E956" s="111" t="s">
        <v>4599</v>
      </c>
      <c r="F956" s="150"/>
      <c r="G956" s="108" t="s">
        <v>2866</v>
      </c>
      <c r="H956" s="108" t="s">
        <v>13274</v>
      </c>
      <c r="I956" s="155">
        <v>8</v>
      </c>
      <c r="J956" s="155">
        <v>59</v>
      </c>
      <c r="K956" s="156"/>
      <c r="L956" s="100"/>
      <c r="N956" s="136" t="s">
        <v>2866</v>
      </c>
      <c r="O956" s="136"/>
      <c r="P956" s="238" t="str">
        <f t="shared" si="14"/>
        <v>Label.create(:concept_id =&gt; Concept.find_by_codelist_and_code(29, '13').id, :locale =&gt; 'fi', :preflabel =&gt; 'Bundesland', :scopenote =&gt; 'School region: codelist maintained by VdS Bildungsmedien eV, the German association of educational media publishers, indicating where products are licensed to be used in schools. See http://www.bildungsmedien.de/service/onixlisten/bundesland_onix_codelist29_value13_0408.pdf. Deprecated')</v>
      </c>
    </row>
    <row r="957" spans="2:16" ht="150" hidden="1">
      <c r="B957" s="118">
        <v>29</v>
      </c>
      <c r="C957" s="118">
        <v>14</v>
      </c>
      <c r="D957" s="111" t="s">
        <v>4001</v>
      </c>
      <c r="E957" s="111" t="s">
        <v>4599</v>
      </c>
      <c r="F957" s="150"/>
      <c r="G957" s="108" t="s">
        <v>2655</v>
      </c>
      <c r="H957" s="108" t="s">
        <v>13275</v>
      </c>
      <c r="I957" s="155">
        <v>8</v>
      </c>
      <c r="J957" s="155">
        <v>60</v>
      </c>
      <c r="K957" s="156"/>
      <c r="L957" s="100"/>
      <c r="N957" s="136" t="s">
        <v>2655</v>
      </c>
      <c r="O957" s="136" t="s">
        <v>11340</v>
      </c>
      <c r="P957" s="238" t="str">
        <f t="shared" si="14"/>
        <v>Label.create(:concept_id =&gt; Concept.find_by_codelist_and_code(29, '14').id, :locale =&gt; 'fi', :preflabel =&gt; 'Ausbildungsberuf', :scopenote =&gt; 'Poistettu käytöstä')</v>
      </c>
    </row>
    <row r="958" spans="2:16" ht="60" hidden="1">
      <c r="B958" s="118">
        <v>29</v>
      </c>
      <c r="C958" s="118">
        <v>15</v>
      </c>
      <c r="D958" s="111" t="s">
        <v>495</v>
      </c>
      <c r="E958" s="111" t="s">
        <v>4605</v>
      </c>
      <c r="F958" s="150"/>
      <c r="G958" s="108" t="s">
        <v>1787</v>
      </c>
      <c r="H958" s="108" t="s">
        <v>6046</v>
      </c>
      <c r="I958" s="155">
        <v>8</v>
      </c>
      <c r="J958" s="155"/>
      <c r="K958" s="156"/>
      <c r="L958" s="100"/>
      <c r="N958" s="136" t="s">
        <v>1787</v>
      </c>
      <c r="O958" s="136" t="s">
        <v>12874</v>
      </c>
      <c r="P958" s="238" t="str">
        <f t="shared" si="14"/>
        <v>Label.create(:concept_id =&gt; Concept.find_by_codelist_and_code(29, '15').id, :locale =&gt; 'fi', :preflabel =&gt; 'Suomalainen kouluasteluokitus', :scopenote =&gt; 'Käytetään kouluasteita: peruskoulu, lukio, ammatillinen koulutus, korkeakoulu, aikuiskoulutus, Peruskoulu sisältää myös esiopetuksen, ja korkeakoulu myös ammattikorkeakoulutuksen')</v>
      </c>
    </row>
    <row r="959" spans="2:16" ht="45" hidden="1">
      <c r="B959" s="118">
        <v>29</v>
      </c>
      <c r="C959" s="118">
        <v>16</v>
      </c>
      <c r="D959" s="111" t="s">
        <v>205</v>
      </c>
      <c r="F959" s="150"/>
      <c r="G959" s="108" t="s">
        <v>516</v>
      </c>
      <c r="H959" s="108" t="s">
        <v>6047</v>
      </c>
      <c r="I959" s="155">
        <v>8</v>
      </c>
      <c r="J959" s="155"/>
      <c r="K959" s="156"/>
      <c r="L959" s="100"/>
      <c r="N959" s="136" t="s">
        <v>516</v>
      </c>
      <c r="O959" s="136"/>
      <c r="P959" s="238" t="str">
        <f t="shared" si="14"/>
        <v>Label.create(:concept_id =&gt; Concept.find_by_codelist_and_code(29, '16').id, :locale =&gt; 'fi', :preflabel =&gt; 'CBG age guidance', :scopenote =&gt; 'UK Publishers Association, Children’s Book Group, coded indication of intended reader age, carried on book covers')</v>
      </c>
    </row>
    <row r="960" spans="2:16" ht="15.75" hidden="1">
      <c r="B960" s="118">
        <v>29</v>
      </c>
      <c r="C960" s="118">
        <v>17</v>
      </c>
      <c r="D960" s="111" t="s">
        <v>3708</v>
      </c>
      <c r="F960" s="150"/>
      <c r="G960" s="108" t="s">
        <v>1506</v>
      </c>
      <c r="H960" s="108" t="s">
        <v>6048</v>
      </c>
      <c r="I960" s="155">
        <v>11</v>
      </c>
      <c r="J960" s="155"/>
      <c r="K960" s="156"/>
      <c r="L960" s="100"/>
      <c r="N960" s="136" t="s">
        <v>1506</v>
      </c>
      <c r="O960" s="136"/>
      <c r="P960" s="238" t="str">
        <f t="shared" si="14"/>
        <v>Label.create(:concept_id =&gt; Concept.find_by_codelist_and_code(29, '17').id, :locale =&gt; 'fi', :preflabel =&gt; 'Nielsen Book audience code', :scopenote =&gt; 'Audience code used in Nielsen Book Services')</v>
      </c>
    </row>
    <row r="961" spans="2:16" ht="30" hidden="1">
      <c r="B961" s="118">
        <v>29</v>
      </c>
      <c r="C961" s="118">
        <v>18</v>
      </c>
      <c r="D961" s="111" t="s">
        <v>95</v>
      </c>
      <c r="E961" s="111" t="s">
        <v>4596</v>
      </c>
      <c r="F961" s="150"/>
      <c r="G961" s="108" t="s">
        <v>1322</v>
      </c>
      <c r="H961" s="108" t="s">
        <v>6049</v>
      </c>
      <c r="I961" s="155">
        <v>11</v>
      </c>
      <c r="J961" s="155"/>
      <c r="K961" s="156"/>
      <c r="L961" s="100"/>
      <c r="N961" s="136" t="s">
        <v>1322</v>
      </c>
      <c r="O961" s="136"/>
      <c r="P961" s="238" t="str">
        <f t="shared" si="14"/>
        <v>Label.create(:concept_id =&gt; Concept.find_by_codelist_and_code(29, '18').id, :locale =&gt; 'fi', :preflabel =&gt; 'AVI (revised)', :scopenote =&gt; 'Code list used to specify reading levels for children’s books, used in the Netherlands – see also code 09')</v>
      </c>
    </row>
    <row r="962" spans="2:16" ht="60" hidden="1">
      <c r="B962" s="118">
        <v>29</v>
      </c>
      <c r="C962" s="118">
        <v>19</v>
      </c>
      <c r="D962" s="111" t="s">
        <v>4086</v>
      </c>
      <c r="F962" s="150"/>
      <c r="G962" s="108" t="s">
        <v>5368</v>
      </c>
      <c r="H962" s="108" t="s">
        <v>6050</v>
      </c>
      <c r="I962" s="155">
        <v>12</v>
      </c>
      <c r="J962" s="155">
        <v>24</v>
      </c>
      <c r="K962" s="156" t="s">
        <v>3163</v>
      </c>
      <c r="L962" s="100"/>
      <c r="N962" s="136" t="s">
        <v>5368</v>
      </c>
      <c r="O962" s="136"/>
      <c r="P962" s="238" t="str">
        <f t="shared" si="14"/>
        <v>Label.create(:concept_id =&gt; Concept.find_by_codelist_and_code(29, '19').id, :locale =&gt; 'fi', :preflabel =&gt; 'Lexile measure', :scopenote =&gt; 'Lexile measure (the Lexile measure in &amp;lt;AudienceCodeValue&gt; may optionally be prefixed by the Lexile code). Examples might be ‘880L’, ‘AD0L’ or ‘HL600L’. Deprecated – use &amp;lt;Complexity&gt; instead')</v>
      </c>
    </row>
    <row r="963" spans="2:16" ht="60" hidden="1">
      <c r="B963" s="118">
        <v>29</v>
      </c>
      <c r="C963" s="118">
        <v>20</v>
      </c>
      <c r="D963" s="111" t="s">
        <v>4289</v>
      </c>
      <c r="F963" s="150"/>
      <c r="G963" s="108" t="s">
        <v>9842</v>
      </c>
      <c r="H963" s="108" t="s">
        <v>6051</v>
      </c>
      <c r="I963" s="155">
        <v>14</v>
      </c>
      <c r="J963" s="155">
        <v>24</v>
      </c>
      <c r="K963" s="156" t="s">
        <v>3163</v>
      </c>
      <c r="L963" s="100"/>
      <c r="N963" s="136" t="s">
        <v>9842</v>
      </c>
      <c r="O963" s="136"/>
      <c r="P963" s="238" t="str">
        <f t="shared" si="14"/>
        <v>Label.create(:concept_id =&gt; Concept.find_by_codelist_and_code(29, '20').id, :locale =&gt; 'fi', :preflabel =&gt; 'Fry Readability score', :scopenote =&gt; 'Fry readability metric based on number of sentences and syllables per 100 words. Expressed as a number from 1 to 15 in &amp;lt;AudienceCodeValue&gt;. Deprecated – use &amp;lt;Complexity&gt; instead')</v>
      </c>
    </row>
    <row r="964" spans="2:16" ht="45" hidden="1">
      <c r="B964" s="118">
        <v>29</v>
      </c>
      <c r="C964" s="118">
        <v>21</v>
      </c>
      <c r="D964" s="111" t="s">
        <v>3629</v>
      </c>
      <c r="F964" s="150"/>
      <c r="G964" s="108" t="s">
        <v>4821</v>
      </c>
      <c r="H964" s="108" t="s">
        <v>6052</v>
      </c>
      <c r="I964" s="155">
        <v>18</v>
      </c>
      <c r="J964" s="155"/>
      <c r="K964" s="156"/>
      <c r="L964" s="100"/>
      <c r="N964" s="136" t="s">
        <v>4821</v>
      </c>
      <c r="O964" s="136"/>
      <c r="P964" s="238" t="str">
        <f t="shared" si="14"/>
        <v>Label.create(:concept_id =&gt; Concept.find_by_codelist_and_code(29, '21').id, :locale =&gt; 'fi', :preflabel =&gt; 'Japanese Children’s audience code', :scopenote =&gt; 'Children’s audience code (対象読者), two-digit encoding of intended target readership from 0–2 years up to High School level')</v>
      </c>
    </row>
    <row r="965" spans="2:16" ht="60" hidden="1">
      <c r="B965" s="118">
        <v>29</v>
      </c>
      <c r="C965" s="118">
        <v>22</v>
      </c>
      <c r="D965" s="111" t="s">
        <v>2962</v>
      </c>
      <c r="F965" s="150"/>
      <c r="G965" s="108" t="s">
        <v>4820</v>
      </c>
      <c r="H965" s="108" t="s">
        <v>8431</v>
      </c>
      <c r="I965" s="155">
        <v>18</v>
      </c>
      <c r="J965" s="155">
        <v>47</v>
      </c>
      <c r="K965" s="156"/>
      <c r="L965" s="100"/>
      <c r="N965" s="136" t="s">
        <v>4820</v>
      </c>
      <c r="O965" s="136"/>
      <c r="P965" s="238" t="str">
        <f t="shared" si="14"/>
        <v>Label.create(:concept_id =&gt; Concept.find_by_codelist_and_code(29, '22').id, :locale =&gt; 'fi', :preflabel =&gt; 'ONIX Adult audience rating', :scopenote =&gt; 'Publisher’s rating indicating suitability for a particular adult audience, using a code from List 203. Should only be used when the ONIX Audience code indicates a general adult audience (code 01 from List 28)')</v>
      </c>
    </row>
    <row r="966" spans="2:16" ht="60" hidden="1">
      <c r="B966" s="118">
        <v>29</v>
      </c>
      <c r="C966" s="118">
        <v>23</v>
      </c>
      <c r="D966" s="111" t="s">
        <v>769</v>
      </c>
      <c r="F966" s="150"/>
      <c r="G966" s="108" t="s">
        <v>8005</v>
      </c>
      <c r="H966" s="108" t="s">
        <v>8265</v>
      </c>
      <c r="I966" s="155">
        <v>19</v>
      </c>
      <c r="J966" s="155">
        <v>41</v>
      </c>
      <c r="K966" s="156"/>
      <c r="L966" s="100"/>
      <c r="N966" s="136" t="s">
        <v>8005</v>
      </c>
      <c r="O966" s="136"/>
      <c r="P966" s="238" t="str">
        <f t="shared" si="14"/>
        <v>Label.create(:concept_id =&gt; Concept.find_by_codelist_and_code(29, '23').id, :locale =&gt; 'fi', :preflabel =&gt; 'Common European Framework of Reference for Language Learning (CEFR)', :scopenote =&gt; 'Codes A1 to C2 indicating standardised level of language learning or teaching material, from beginner to advanced, defined by the Council of Europe (see http://www.coe.int/lang-CEFR)')</v>
      </c>
    </row>
    <row r="967" spans="2:16" ht="60" hidden="1">
      <c r="B967" s="118">
        <v>29</v>
      </c>
      <c r="C967" s="118">
        <v>24</v>
      </c>
      <c r="D967" s="111" t="s">
        <v>203</v>
      </c>
      <c r="F967" s="150"/>
      <c r="G967" s="108" t="s">
        <v>4864</v>
      </c>
      <c r="H967" s="108" t="s">
        <v>7012</v>
      </c>
      <c r="I967" s="155">
        <v>21</v>
      </c>
      <c r="J967" s="155"/>
      <c r="K967" s="156"/>
      <c r="L967" s="100"/>
      <c r="N967" s="136" t="s">
        <v>4864</v>
      </c>
      <c r="O967" s="136"/>
      <c r="P967" s="238" t="str">
        <f t="shared" ref="P967:P1030" si="15">IF(OR(I967="",IFERROR(FIND("-"&amp;B967&amp;"-","-6-7-8-10-11-26-33-35-36-37-38-39-40-47-52-54-56-63-67-75-78-94-95-101-138-140-"),0)&gt;0,
AND(B967=1,IFERROR(FIND("-"&amp;D967&amp;"-","-12-13-14-"),0)&gt;0),
AND(B967=22,IFERROR(FIND("-"&amp;D967&amp;"-","-04-05-"),0)&gt;0),
AND(B967=34,IFERROR(FIND("-"&amp;D967&amp;"-","-00-01-04-08-09-10-11-12-13-14-15-"),0)&gt;0),
AND(B967=45,IFERROR(FIND("-"&amp;D967&amp;"-","-08-"),0)&gt;0),
AND(B967=49,IFERROR(FIND("-"&amp;D967&amp;"-","-ROW-"),0)&gt;0),
AND(B967=51,IFERROR(FIND("-"&amp;D967&amp;"-","-14-15-36-"),0)&gt;0),
AND(B967=79,IFERROR(FIND("-"&amp;D967&amp;"-","-11-"),0)&gt;0),
AND(B967=102,IFERROR(FIND("-"&amp;D967&amp;"-","-02-"),0)&gt;0)),"",
 IF(AND(N967="",O967=""),"",
  "Label.create(:concept_id =&gt; Concept.find_by_codelist_and_code("&amp;B967&amp;", "&amp;IF(D967="","nil","'"&amp;D967&amp;"'")&amp;").id, "&amp;
  ":locale =&gt; '"&amp;M$2&amp;"'"&amp;", "&amp;
  ":preflabel =&gt; '"&amp;(IF(N967="",G967,N967)&amp;"', "&amp;
  ":scopenote =&gt; "&amp;IF(AND(O967="",H967="",L967=""),"nil","'"&amp; IF(L967="", "",$M$3 &amp; IF(ISERROR(FIND("
", L967))," ","&lt;br&gt;&amp;nbsp;&amp;nbsp;&amp;nbsp;&amp;nbsp;• ") &amp; SUBSTITUTE(SUBSTITUTE(SUBSTITUTE(L967, "&amp;", "&amp;amp;"),"&lt;","&amp;lt;"),"
","&lt;br&gt;&amp;nbsp;&amp;nbsp;&amp;nbsp;&amp;nbsp;• ")) &amp; IF(OR(L967="",H967=""),"","&lt;br&gt;") &amp; SUBSTITUTE(SUBSTITUTE(IF(O967="",H967,O967),"&amp;","&amp;amp;"),"&lt;","&amp;lt;")&amp;"'")&amp;")")
))</f>
        <v>Label.create(:concept_id =&gt; Concept.find_by_codelist_and_code(29, '24').id, :locale =&gt; 'fi', :preflabel =&gt; 'Korean Publication Ethics Commission rating', :scopenote =&gt; 'Rating used in Korea to control selling of books and e-books to minors. Current values are 0 (suitable for all) and 19 (only for sale to ages 19+). See http://www.kpec.or.kr/english/')</v>
      </c>
    </row>
    <row r="968" spans="2:16" ht="75" hidden="1">
      <c r="B968" s="118">
        <v>29</v>
      </c>
      <c r="C968" s="118">
        <v>25</v>
      </c>
      <c r="D968" s="111" t="s">
        <v>3764</v>
      </c>
      <c r="F968" s="150"/>
      <c r="G968" s="108" t="s">
        <v>5071</v>
      </c>
      <c r="H968" s="108" t="s">
        <v>13276</v>
      </c>
      <c r="I968" s="155">
        <v>23</v>
      </c>
      <c r="J968" s="155"/>
      <c r="K968" s="156" t="s">
        <v>3163</v>
      </c>
      <c r="L968" s="100"/>
      <c r="N968" s="136" t="s">
        <v>5071</v>
      </c>
      <c r="O968" s="136"/>
      <c r="P968" s="238" t="str">
        <f t="shared" si="15"/>
        <v>Label.create(:concept_id =&gt; Concept.find_by_codelist_and_code(29, '25').id, :locale =&gt; 'fi', :preflabel =&gt; 'IoE Book Band', :scopenote =&gt; 'UK Institute of Education Book Bands for Guided Reading scheme (see http://www.ioe.ac.uk/research/4664.html). &amp;lt;AudienceCodeValue&gt; is a color, eg ‘Pink A’ or ‘Copper’. Deprecated – use &amp;lt;Complexity&gt; instead')</v>
      </c>
    </row>
    <row r="969" spans="2:16" ht="60" hidden="1">
      <c r="B969" s="118">
        <v>29</v>
      </c>
      <c r="C969" s="118">
        <v>26</v>
      </c>
      <c r="D969" s="111" t="s">
        <v>4193</v>
      </c>
      <c r="E969" s="111" t="s">
        <v>4599</v>
      </c>
      <c r="F969" s="150"/>
      <c r="G969" s="108" t="s">
        <v>5085</v>
      </c>
      <c r="H969" s="108" t="s">
        <v>6053</v>
      </c>
      <c r="I969" s="155">
        <v>23</v>
      </c>
      <c r="J969" s="155"/>
      <c r="K969" s="156"/>
      <c r="L969" s="100"/>
      <c r="N969" s="136" t="s">
        <v>5085</v>
      </c>
      <c r="O969" s="136"/>
      <c r="P969" s="238" t="str">
        <f t="shared" si="15"/>
        <v>Label.create(:concept_id =&gt; Concept.find_by_codelist_and_code(29, '26').id, :locale =&gt; 'fi', :preflabel =&gt; 'FSK Lehr-/Infoprogramm', :scopenote =&gt; 'Used for German videos/DVDs with educational or informative content; value for &amp;lt;AudienceCodeValue&gt; must be either ‘Infoprogramm gemäß § 14 JuSchG’ or ‘Lehrprogramm gemäß § 14 JuSchG’')</v>
      </c>
    </row>
    <row r="970" spans="2:16" ht="45" hidden="1">
      <c r="B970" s="118">
        <v>29</v>
      </c>
      <c r="C970" s="118">
        <v>27</v>
      </c>
      <c r="D970" s="111" t="s">
        <v>848</v>
      </c>
      <c r="F970" s="150"/>
      <c r="G970" s="108" t="s">
        <v>5412</v>
      </c>
      <c r="H970" s="108" t="s">
        <v>6054</v>
      </c>
      <c r="I970" s="155">
        <v>25</v>
      </c>
      <c r="J970" s="155"/>
      <c r="K970" s="156"/>
      <c r="L970" s="100"/>
      <c r="N970" s="136" t="s">
        <v>9843</v>
      </c>
      <c r="O970" s="136" t="s">
        <v>9844</v>
      </c>
      <c r="P970" s="238" t="str">
        <f t="shared" si="15"/>
        <v>Label.create(:concept_id =&gt; Concept.find_by_codelist_and_code(29, '27').id, :locale =&gt; 'fi', :preflabel =&gt; 'Kohderyhmän kieli', :scopenote =&gt; 'Kun eri kuin kirjan kieli')</v>
      </c>
    </row>
    <row r="971" spans="2:16" ht="30" hidden="1">
      <c r="B971" s="118">
        <v>29</v>
      </c>
      <c r="C971" s="118">
        <v>28</v>
      </c>
      <c r="D971" s="111" t="s">
        <v>4051</v>
      </c>
      <c r="F971" s="150"/>
      <c r="G971" s="108" t="s">
        <v>5418</v>
      </c>
      <c r="H971" s="108" t="s">
        <v>6055</v>
      </c>
      <c r="I971" s="155">
        <v>25</v>
      </c>
      <c r="J971" s="155"/>
      <c r="K971" s="156"/>
      <c r="L971" s="100"/>
      <c r="N971" s="136" t="s">
        <v>5418</v>
      </c>
      <c r="O971" s="136"/>
      <c r="P971" s="238" t="str">
        <f t="shared" si="15"/>
        <v>Label.create(:concept_id =&gt; Concept.find_by_codelist_and_code(29, '28').id, :locale =&gt; 'fi', :preflabel =&gt; 'PEGI rating', :scopenote =&gt; 'Pan European Game Information rating used primarily for video games')</v>
      </c>
    </row>
    <row r="972" spans="2:16" ht="45" hidden="1">
      <c r="B972" s="118">
        <v>29</v>
      </c>
      <c r="C972" s="118">
        <v>29</v>
      </c>
      <c r="D972" s="111" t="s">
        <v>2237</v>
      </c>
      <c r="E972" s="111" t="s">
        <v>4598</v>
      </c>
      <c r="F972" s="150"/>
      <c r="G972" s="108" t="s">
        <v>5465</v>
      </c>
      <c r="H972" s="108" t="s">
        <v>6056</v>
      </c>
      <c r="I972" s="155">
        <v>28</v>
      </c>
      <c r="J972" s="155"/>
      <c r="K972" s="156"/>
      <c r="L972" s="100"/>
      <c r="N972" s="136" t="s">
        <v>5465</v>
      </c>
      <c r="O972" s="136"/>
      <c r="P972" s="238" t="str">
        <f t="shared" si="15"/>
        <v>Label.create(:concept_id =&gt; Concept.find_by_codelist_and_code(29, '29').id, :locale =&gt; 'fi', :preflabel =&gt; 'Gymnasieprogram', :scopenote =&gt; 'Code indicating the intended curriculum (eg Naturvetenskapsprogrammet, Estetica programmet) in Swedish higher secondary education')</v>
      </c>
    </row>
    <row r="973" spans="2:16" ht="105" hidden="1">
      <c r="B973" s="118">
        <v>29</v>
      </c>
      <c r="C973" s="118">
        <v>30</v>
      </c>
      <c r="D973" s="111" t="s">
        <v>507</v>
      </c>
      <c r="F973" s="150"/>
      <c r="G973" s="108" t="s">
        <v>9061</v>
      </c>
      <c r="H973" s="108" t="s">
        <v>13277</v>
      </c>
      <c r="I973" s="155">
        <v>55</v>
      </c>
      <c r="J973" s="155"/>
      <c r="K973" s="156"/>
      <c r="L973" s="100"/>
      <c r="N973" s="136" t="s">
        <v>9061</v>
      </c>
      <c r="O973" s="136"/>
      <c r="P973" s="238" t="str">
        <f t="shared" si="15"/>
        <v>Label.create(:concept_id =&gt; Concept.find_by_codelist_and_code(29, '30').id, :locale =&gt; 'fi', :preflabel =&gt; 'ISCED 2011', :scopenote =&gt; 'International Standard Classification of Education levels (2011), eg &amp;lt;AudienceCodeValue&gt; 253 is ‘Lower secondary vocational education, level completion without direct access to upper secondary education’. Only for use in ONIX 3.0 or later. See http://uis.unesco.org/en/topic/international-standard-classification-education-isced')</v>
      </c>
    </row>
    <row r="974" spans="2:16" ht="45" hidden="1">
      <c r="B974" s="143">
        <v>30</v>
      </c>
      <c r="C974" s="143">
        <v>0</v>
      </c>
      <c r="D974" s="144"/>
      <c r="E974" s="144"/>
      <c r="F974" s="235"/>
      <c r="G974" s="145" t="s">
        <v>3538</v>
      </c>
      <c r="H974" s="145" t="s">
        <v>5665</v>
      </c>
      <c r="I974" s="236">
        <v>0</v>
      </c>
      <c r="J974" s="236"/>
      <c r="K974" s="237">
        <v>1</v>
      </c>
      <c r="L974" s="101" t="s">
        <v>7665</v>
      </c>
      <c r="N974" s="136" t="s">
        <v>9845</v>
      </c>
      <c r="O974" s="136"/>
      <c r="P974" s="238" t="str">
        <f t="shared" si="15"/>
        <v>Label.create(:concept_id =&gt; Concept.find_by_codelist_and_code(30, nil).id, :locale =&gt; 'fi', :preflabel =&gt; 'Kohderyhmän tarkenteen tyyppi', :scopenote =&gt; 'Käytä yhdessä &amp;lt;AudienceRangeQualifier&gt; &amp;lt;b074&gt;')</v>
      </c>
    </row>
    <row r="975" spans="2:16" ht="30" hidden="1">
      <c r="B975" s="118">
        <v>30</v>
      </c>
      <c r="C975" s="118">
        <v>2</v>
      </c>
      <c r="D975" s="111" t="s">
        <v>3312</v>
      </c>
      <c r="F975" s="150"/>
      <c r="G975" s="108" t="s">
        <v>3707</v>
      </c>
      <c r="H975" s="108" t="s">
        <v>6057</v>
      </c>
      <c r="I975" s="155">
        <v>0</v>
      </c>
      <c r="J975" s="155"/>
      <c r="K975" s="156"/>
      <c r="L975" s="100"/>
      <c r="N975" s="136" t="s">
        <v>3707</v>
      </c>
      <c r="O975" s="136"/>
      <c r="P975" s="238" t="str">
        <f t="shared" si="15"/>
        <v>Label.create(:concept_id =&gt; Concept.find_by_codelist_and_code(30, '11').id, :locale =&gt; 'fi', :preflabel =&gt; 'US school grade range', :scopenote =&gt; 'Values for &amp;lt;AudienceRangeValue&gt; are specified in List 77')</v>
      </c>
    </row>
    <row r="976" spans="2:16" ht="30" hidden="1">
      <c r="B976" s="118">
        <v>30</v>
      </c>
      <c r="C976" s="118">
        <v>3</v>
      </c>
      <c r="D976" s="111" t="s">
        <v>1399</v>
      </c>
      <c r="F976" s="150"/>
      <c r="G976" s="108" t="s">
        <v>2721</v>
      </c>
      <c r="H976" s="108" t="s">
        <v>6058</v>
      </c>
      <c r="I976" s="155">
        <v>6</v>
      </c>
      <c r="J976" s="155"/>
      <c r="K976" s="156"/>
      <c r="L976" s="100"/>
      <c r="N976" s="136" t="s">
        <v>2721</v>
      </c>
      <c r="O976" s="136"/>
      <c r="P976" s="238" t="str">
        <f t="shared" si="15"/>
        <v>Label.create(:concept_id =&gt; Concept.find_by_codelist_and_code(30, '12').id, :locale =&gt; 'fi', :preflabel =&gt; 'UK school grade', :scopenote =&gt; 'Values are defined by BIC for England and Wales, Scotland and N Ireland')</v>
      </c>
    </row>
    <row r="977" spans="1:16" ht="15.75" hidden="1">
      <c r="B977" s="118">
        <v>30</v>
      </c>
      <c r="C977" s="118">
        <v>4</v>
      </c>
      <c r="D977" s="111" t="s">
        <v>495</v>
      </c>
      <c r="F977" s="150"/>
      <c r="G977" s="108" t="s">
        <v>4305</v>
      </c>
      <c r="H977" s="108" t="s">
        <v>6059</v>
      </c>
      <c r="I977" s="155">
        <v>7</v>
      </c>
      <c r="J977" s="155"/>
      <c r="K977" s="156"/>
      <c r="L977" s="100"/>
      <c r="N977" s="136" t="s">
        <v>9846</v>
      </c>
      <c r="O977" s="136"/>
      <c r="P977" s="238" t="str">
        <f t="shared" si="15"/>
        <v>Label.create(:concept_id =&gt; Concept.find_by_codelist_and_code(30, '15').id, :locale =&gt; 'fi', :preflabel =&gt; 'Lukunopeus, sanaa minuutissa', :scopenote =&gt; 'Values in &amp;lt;AudienceRangeValue&gt; must be integers')</v>
      </c>
    </row>
    <row r="978" spans="1:16" s="246" customFormat="1" ht="75">
      <c r="A978" s="246" t="s">
        <v>13124</v>
      </c>
      <c r="B978" s="247">
        <v>30</v>
      </c>
      <c r="C978" s="247">
        <v>5</v>
      </c>
      <c r="D978" s="248" t="s">
        <v>205</v>
      </c>
      <c r="E978" s="248"/>
      <c r="F978" s="257"/>
      <c r="G978" s="258" t="s">
        <v>2360</v>
      </c>
      <c r="H978" s="258" t="s">
        <v>14305</v>
      </c>
      <c r="I978" s="250">
        <v>6</v>
      </c>
      <c r="J978" s="250">
        <v>62</v>
      </c>
      <c r="K978" s="251"/>
      <c r="L978" s="252"/>
      <c r="M978" s="253"/>
      <c r="N978" s="254" t="s">
        <v>9847</v>
      </c>
      <c r="O978" s="254" t="s">
        <v>14306</v>
      </c>
      <c r="P978" s="255" t="str">
        <f>IF(OR(I978="",IFERROR(FIND("-"&amp;B978&amp;"-","-6-7-8-10-11-26-33-35-36-37-38-39-40-47-52-54-56-63-67-75-78-94-95-101-138-140-"),0)&gt;0,
AND(B978=1,IFERROR(FIND("-"&amp;D978&amp;"-","-12-13-14-"),0)&gt;0),
AND(B978=22,IFERROR(FIND("-"&amp;D978&amp;"-","-04-05-"),0)&gt;0),
AND(B978=34,IFERROR(FIND("-"&amp;D978&amp;"-","-00-01-04-08-09-10-11-12-13-14-15-"),0)&gt;0),
AND(B978=45,IFERROR(FIND("-"&amp;D978&amp;"-","-08-"),0)&gt;0),
AND(B978=49,IFERROR(FIND("-"&amp;D978&amp;"-","-ROW-"),0)&gt;0),
AND(B978=51,IFERROR(FIND("-"&amp;D978&amp;"-","-14-15-36-"),0)&gt;0),
AND(B978=79,IFERROR(FIND("-"&amp;D978&amp;"-","-11-"),0)&gt;0),
AND(B978=102,IFERROR(FIND("-"&amp;D978&amp;"-","-02-"),0)&gt;0)),"",
 IF(AND(N978="",O978=""),"",
 "Label.create(:concept_id =&gt; Concept.find_by_codelist_and_code("&amp;B978&amp;", "&amp;IF(D978="","nil","'"&amp;D978&amp;"'")&amp;").id, "&amp;
 ":locale =&gt; '"&amp;M$2&amp;"'"&amp;", "&amp;
 ":preflabel =&gt; '"&amp;(IF(N978="",G978,N978)&amp;"', "&amp;
 ":scopenote =&gt; "&amp;IF(AND(O978="",H978="",L978=""),"nil","'"&amp; IF(L978="", "",$M$3 &amp; IF(ISERROR(FIND("
", L978))," ","&lt;br&gt;&amp;nbsp;&amp;nbsp;&amp;nbsp;&amp;nbsp;• ") &amp; SUBSTITUTE(SUBSTITUTE(SUBSTITUTE(L978, "&amp;", "&amp;amp;"),"&lt;","&amp;lt;"),"
","&lt;br&gt;&amp;nbsp;&amp;nbsp;&amp;nbsp;&amp;nbsp;• ")) &amp; IF(OR(L978="",H978=""),"","&lt;br&gt;") &amp; SUBSTITUTE(SUBSTITUTE(IF(O978="",H978,O978),"&amp;","&amp;amp;"),"&lt;","&amp;lt;")&amp;"'")&amp;")")
))</f>
        <v>Label.create(:concept_id =&gt; Concept.find_by_codelist_and_code(30, '16').id, :locale =&gt; 'fi', :preflabel =&gt; 'Ikä kuukausina', :scopenote =&gt; 'Alle 42 kuukauden ikäisistä. Kohderyhmän koodi -kenttiin (&amp;lt;AudienceRangeValue&gt;) merkittävien arvojen tulee olla kokonaislukuja. Älä käytä yhdessä koodilistan 30 arvon 17 Ikä vuosina kanssa')</v>
      </c>
    </row>
    <row r="979" spans="1:16" ht="30" hidden="1">
      <c r="B979" s="118">
        <v>30</v>
      </c>
      <c r="C979" s="118">
        <v>6</v>
      </c>
      <c r="D979" s="111" t="s">
        <v>3708</v>
      </c>
      <c r="F979" s="150"/>
      <c r="G979" s="108" t="s">
        <v>2225</v>
      </c>
      <c r="H979" s="108" t="s">
        <v>6059</v>
      </c>
      <c r="I979" s="155">
        <v>0</v>
      </c>
      <c r="J979" s="155"/>
      <c r="K979" s="156"/>
      <c r="L979" s="100"/>
      <c r="N979" s="136" t="s">
        <v>9848</v>
      </c>
      <c r="O979" s="136" t="s">
        <v>12876</v>
      </c>
      <c r="P979" s="238" t="str">
        <f t="shared" si="15"/>
        <v>Label.create(:concept_id =&gt; Concept.find_by_codelist_and_code(30, '17').id, :locale =&gt; 'fi', :preflabel =&gt; 'Ikä vuosina', :scopenote =&gt; 'Kohderyhmän koodi -kenttiin (&amp;lt;AudienceRangeValue&gt;) merkittävien arvojen tulee olla kokonaislukuja')</v>
      </c>
    </row>
    <row r="980" spans="1:16" ht="15.75" hidden="1">
      <c r="B980" s="118">
        <v>30</v>
      </c>
      <c r="C980" s="118">
        <v>7</v>
      </c>
      <c r="D980" s="111" t="s">
        <v>95</v>
      </c>
      <c r="F980" s="150"/>
      <c r="G980" s="108" t="s">
        <v>2226</v>
      </c>
      <c r="H980" s="108" t="s">
        <v>6059</v>
      </c>
      <c r="I980" s="155">
        <v>0</v>
      </c>
      <c r="J980" s="155"/>
      <c r="K980" s="156"/>
      <c r="L980" s="100"/>
      <c r="N980" s="136" t="s">
        <v>9849</v>
      </c>
      <c r="O980" s="136"/>
      <c r="P980" s="238" t="str">
        <f t="shared" si="15"/>
        <v>Label.create(:concept_id =&gt; Concept.find_by_codelist_and_code(30, '18').id, :locale =&gt; 'fi', :preflabel =&gt; 'Lukijan ikä, vuosina', :scopenote =&gt; 'Values in &amp;lt;AudienceRangeValue&gt; must be integers')</v>
      </c>
    </row>
    <row r="981" spans="1:16" ht="30" hidden="1">
      <c r="B981" s="118">
        <v>30</v>
      </c>
      <c r="C981" s="118">
        <v>8</v>
      </c>
      <c r="D981" s="111" t="s">
        <v>247</v>
      </c>
      <c r="F981" s="150"/>
      <c r="G981" s="108" t="s">
        <v>2857</v>
      </c>
      <c r="H981" s="108" t="s">
        <v>6060</v>
      </c>
      <c r="I981" s="155">
        <v>5</v>
      </c>
      <c r="J981" s="155"/>
      <c r="K981" s="156"/>
      <c r="L981" s="100"/>
      <c r="N981" s="136" t="s">
        <v>2857</v>
      </c>
      <c r="O981" s="136"/>
      <c r="P981" s="238" t="str">
        <f t="shared" si="15"/>
        <v>Label.create(:concept_id =&gt; Concept.find_by_codelist_and_code(30, '19').id, :locale =&gt; 'fi', :preflabel =&gt; 'Spanish school grade', :scopenote =&gt; 'Spain: combined grade and region code, maintained by the Ministerio de Educación')</v>
      </c>
    </row>
    <row r="982" spans="1:16" ht="30" hidden="1">
      <c r="B982" s="118">
        <v>30</v>
      </c>
      <c r="C982" s="118">
        <v>9</v>
      </c>
      <c r="D982" s="111" t="s">
        <v>3253</v>
      </c>
      <c r="E982" s="111" t="s">
        <v>4603</v>
      </c>
      <c r="F982" s="150"/>
      <c r="G982" s="108" t="s">
        <v>798</v>
      </c>
      <c r="H982" s="63" t="s">
        <v>5452</v>
      </c>
      <c r="I982" s="155">
        <v>6</v>
      </c>
      <c r="J982" s="155">
        <v>28</v>
      </c>
      <c r="K982" s="156"/>
      <c r="L982" s="100"/>
      <c r="N982" s="136" t="s">
        <v>798</v>
      </c>
      <c r="O982" s="136"/>
      <c r="P982" s="238" t="str">
        <f t="shared" si="15"/>
        <v>Label.create(:concept_id =&gt; Concept.find_by_codelist_and_code(30, '20').id, :locale =&gt; 'fi', :preflabel =&gt; 'Skoletrinn', :scopenote =&gt; 'Norwegian educational level for primary and secondary education')</v>
      </c>
    </row>
    <row r="983" spans="1:16" ht="15.75" hidden="1">
      <c r="B983" s="118">
        <v>30</v>
      </c>
      <c r="C983" s="118">
        <v>10</v>
      </c>
      <c r="D983" s="111" t="s">
        <v>3629</v>
      </c>
      <c r="E983" s="111" t="s">
        <v>4598</v>
      </c>
      <c r="F983" s="150"/>
      <c r="G983" s="108" t="s">
        <v>4127</v>
      </c>
      <c r="H983" s="108" t="s">
        <v>6061</v>
      </c>
      <c r="I983" s="155">
        <v>7</v>
      </c>
      <c r="J983" s="155"/>
      <c r="K983" s="156"/>
      <c r="L983" s="100"/>
      <c r="N983" s="136" t="s">
        <v>4127</v>
      </c>
      <c r="O983" s="136"/>
      <c r="P983" s="238" t="str">
        <f t="shared" si="15"/>
        <v>Label.create(:concept_id =&gt; Concept.find_by_codelist_and_code(30, '21').id, :locale =&gt; 'fi', :preflabel =&gt; 'Nivå', :scopenote =&gt; 'Swedish educational qualifier (code)')</v>
      </c>
    </row>
    <row r="984" spans="1:16" ht="15.75" hidden="1">
      <c r="B984" s="118">
        <v>30</v>
      </c>
      <c r="C984" s="118">
        <v>11</v>
      </c>
      <c r="D984" s="111" t="s">
        <v>2962</v>
      </c>
      <c r="F984" s="150"/>
      <c r="G984" s="108" t="s">
        <v>2364</v>
      </c>
      <c r="H984" s="108" t="s">
        <v>5665</v>
      </c>
      <c r="I984" s="155">
        <v>7</v>
      </c>
      <c r="J984" s="155"/>
      <c r="K984" s="156"/>
      <c r="L984" s="100"/>
      <c r="N984" s="136" t="s">
        <v>2364</v>
      </c>
      <c r="O984" s="136"/>
      <c r="P984" s="238" t="str">
        <f t="shared" si="15"/>
        <v>Label.create(:concept_id =&gt; Concept.find_by_codelist_and_code(30, '22').id, :locale =&gt; 'fi', :preflabel =&gt; 'Italian school grade', :scopenote =&gt; nil)</v>
      </c>
    </row>
    <row r="985" spans="1:16" ht="15.75" hidden="1">
      <c r="B985" s="118">
        <v>30</v>
      </c>
      <c r="C985" s="118">
        <v>12</v>
      </c>
      <c r="D985" s="111" t="s">
        <v>769</v>
      </c>
      <c r="E985" s="111" t="s">
        <v>4599</v>
      </c>
      <c r="F985" s="150"/>
      <c r="G985" s="108" t="s">
        <v>2611</v>
      </c>
      <c r="H985" s="116" t="s">
        <v>6062</v>
      </c>
      <c r="I985" s="155">
        <v>8</v>
      </c>
      <c r="J985" s="155"/>
      <c r="K985" s="156" t="s">
        <v>3163</v>
      </c>
      <c r="L985" s="100"/>
      <c r="N985" s="136" t="s">
        <v>2611</v>
      </c>
      <c r="O985" s="136" t="s">
        <v>9630</v>
      </c>
      <c r="P985" s="238" t="str">
        <f t="shared" si="15"/>
        <v>Label.create(:concept_id =&gt; Concept.find_by_codelist_and_code(30, '23').id, :locale =&gt; 'fi', :preflabel =&gt; 'Schulform', :scopenote =&gt; 'ÄLÄ KÄYTÄ. KOODIN KÄYTTÖ LOPETETTU')</v>
      </c>
    </row>
    <row r="986" spans="1:16" ht="15.75" hidden="1">
      <c r="B986" s="118">
        <v>30</v>
      </c>
      <c r="C986" s="118">
        <v>13</v>
      </c>
      <c r="D986" s="111" t="s">
        <v>203</v>
      </c>
      <c r="E986" s="111" t="s">
        <v>4599</v>
      </c>
      <c r="F986" s="150"/>
      <c r="G986" s="108" t="s">
        <v>2866</v>
      </c>
      <c r="H986" s="116" t="s">
        <v>6062</v>
      </c>
      <c r="I986" s="155">
        <v>8</v>
      </c>
      <c r="J986" s="155"/>
      <c r="K986" s="156" t="s">
        <v>3163</v>
      </c>
      <c r="L986" s="100"/>
      <c r="N986" s="136" t="s">
        <v>2866</v>
      </c>
      <c r="O986" s="136" t="s">
        <v>9630</v>
      </c>
      <c r="P986" s="238" t="str">
        <f t="shared" si="15"/>
        <v>Label.create(:concept_id =&gt; Concept.find_by_codelist_and_code(30, '24').id, :locale =&gt; 'fi', :preflabel =&gt; 'Bundesland', :scopenote =&gt; 'ÄLÄ KÄYTÄ. KOODIN KÄYTTÖ LOPETETTU')</v>
      </c>
    </row>
    <row r="987" spans="1:16" ht="15.75" hidden="1">
      <c r="B987" s="118">
        <v>30</v>
      </c>
      <c r="C987" s="118">
        <v>14</v>
      </c>
      <c r="D987" s="111" t="s">
        <v>3764</v>
      </c>
      <c r="E987" s="111" t="s">
        <v>4599</v>
      </c>
      <c r="F987" s="150"/>
      <c r="G987" s="108" t="s">
        <v>2655</v>
      </c>
      <c r="H987" s="116" t="s">
        <v>6062</v>
      </c>
      <c r="I987" s="155">
        <v>8</v>
      </c>
      <c r="J987" s="155"/>
      <c r="K987" s="156" t="s">
        <v>3163</v>
      </c>
      <c r="L987" s="100"/>
      <c r="N987" s="136" t="s">
        <v>2655</v>
      </c>
      <c r="O987" s="136" t="s">
        <v>9630</v>
      </c>
      <c r="P987" s="238" t="str">
        <f t="shared" si="15"/>
        <v>Label.create(:concept_id =&gt; Concept.find_by_codelist_and_code(30, '25').id, :locale =&gt; 'fi', :preflabel =&gt; 'Ausbildungsberuf', :scopenote =&gt; 'ÄLÄ KÄYTÄ. KOODIN KÄYTTÖ LOPETETTU')</v>
      </c>
    </row>
    <row r="988" spans="1:16" ht="30" hidden="1">
      <c r="B988" s="118">
        <v>30</v>
      </c>
      <c r="C988" s="118">
        <v>15</v>
      </c>
      <c r="D988" s="111" t="s">
        <v>4193</v>
      </c>
      <c r="F988" s="150"/>
      <c r="G988" s="108" t="s">
        <v>263</v>
      </c>
      <c r="H988" s="108" t="s">
        <v>6057</v>
      </c>
      <c r="I988" s="155">
        <v>8</v>
      </c>
      <c r="J988" s="155"/>
      <c r="K988" s="156"/>
      <c r="L988" s="100"/>
      <c r="N988" s="136" t="s">
        <v>263</v>
      </c>
      <c r="O988" s="136"/>
      <c r="P988" s="238" t="str">
        <f t="shared" si="15"/>
        <v>Label.create(:concept_id =&gt; Concept.find_by_codelist_and_code(30, '26').id, :locale =&gt; 'fi', :preflabel =&gt; 'Canadian school grade range', :scopenote =&gt; 'Values for &amp;lt;AudienceRangeValue&gt; are specified in List 77')</v>
      </c>
    </row>
    <row r="989" spans="1:16" ht="15.75" hidden="1">
      <c r="B989" s="118">
        <v>30</v>
      </c>
      <c r="C989" s="118">
        <v>16</v>
      </c>
      <c r="D989" s="111" t="s">
        <v>848</v>
      </c>
      <c r="F989" s="150"/>
      <c r="G989" s="108" t="s">
        <v>172</v>
      </c>
      <c r="H989" s="108" t="s">
        <v>5665</v>
      </c>
      <c r="I989" s="155">
        <v>8</v>
      </c>
      <c r="J989" s="155"/>
      <c r="K989" s="156"/>
      <c r="L989" s="100"/>
      <c r="N989" s="136" t="s">
        <v>9850</v>
      </c>
      <c r="O989" s="136"/>
      <c r="P989" s="238" t="str">
        <f t="shared" si="15"/>
        <v>Label.create(:concept_id =&gt; Concept.find_by_codelist_and_code(30, '27').id, :locale =&gt; 'fi', :preflabel =&gt; 'Peruskoulun luokka-aste', :scopenote =&gt; nil)</v>
      </c>
    </row>
    <row r="990" spans="1:16" ht="30" hidden="1">
      <c r="B990" s="118">
        <v>30</v>
      </c>
      <c r="C990" s="118">
        <v>17</v>
      </c>
      <c r="D990" s="111" t="s">
        <v>19</v>
      </c>
      <c r="F990" s="150"/>
      <c r="G990" s="108" t="s">
        <v>13534</v>
      </c>
      <c r="H990" s="108" t="s">
        <v>6063</v>
      </c>
      <c r="I990" s="155">
        <v>13</v>
      </c>
      <c r="J990" s="155"/>
      <c r="K990" s="156"/>
      <c r="L990" s="100"/>
      <c r="N990" s="136" t="s">
        <v>6063</v>
      </c>
      <c r="O990" s="136"/>
      <c r="P990" s="238" t="str">
        <f t="shared" si="15"/>
        <v>Label.create(:concept_id =&gt; Concept.find_by_codelist_and_code(30, '28').id, :locale =&gt; 'fi', :preflabel =&gt; 'Lukion kurssi', :scopenote =&gt; 'Lukion kurssi')</v>
      </c>
    </row>
    <row r="991" spans="1:16" ht="30" hidden="1">
      <c r="B991" s="118">
        <v>30</v>
      </c>
      <c r="C991" s="118">
        <v>18</v>
      </c>
      <c r="D991" s="111" t="s">
        <v>2237</v>
      </c>
      <c r="F991" s="150"/>
      <c r="G991" s="108" t="s">
        <v>7036</v>
      </c>
      <c r="H991" s="108" t="s">
        <v>7035</v>
      </c>
      <c r="I991" s="155">
        <v>15</v>
      </c>
      <c r="J991" s="155"/>
      <c r="K991" s="156"/>
      <c r="L991" s="100"/>
      <c r="N991" s="136" t="s">
        <v>7036</v>
      </c>
      <c r="O991" s="136"/>
      <c r="P991" s="238" t="str">
        <f t="shared" si="15"/>
        <v>Label.create(:concept_id =&gt; Concept.find_by_codelist_and_code(30, '29').id, :locale =&gt; 'fi', :preflabel =&gt; 'Chinese School Grade range', :scopenote =&gt; 'Values are P, K, 1–17 (including college-level audiences), see List 227')</v>
      </c>
    </row>
    <row r="992" spans="1:16" ht="75" hidden="1">
      <c r="B992" s="118">
        <v>30</v>
      </c>
      <c r="C992" s="118">
        <v>19</v>
      </c>
      <c r="D992" s="111" t="s">
        <v>507</v>
      </c>
      <c r="F992" s="150"/>
      <c r="G992" s="63" t="s">
        <v>9121</v>
      </c>
      <c r="H992" s="63" t="s">
        <v>9162</v>
      </c>
      <c r="I992" s="155">
        <v>24</v>
      </c>
      <c r="J992" s="155">
        <v>56</v>
      </c>
      <c r="K992" s="156"/>
      <c r="L992" s="100"/>
      <c r="N992" s="136" t="s">
        <v>12765</v>
      </c>
      <c r="O992" s="136"/>
      <c r="P992" s="238" t="str">
        <f t="shared" si="15"/>
        <v>Label.create(:concept_id =&gt; Concept.find_by_codelist_and_code(30, '30').id, :locale =&gt; 'fi', :preflabel =&gt; 'French school cycles / classes levels', :scopenote =&gt; 'Detailed French educational level classification. Values are defined by ScoLOMFR, see http://data.education.fr/voc/scolomfr/scolomfr-voc-022 – Cycles de l’enseignement scolaire. See also code 34')</v>
      </c>
    </row>
    <row r="993" spans="1:16" ht="30" hidden="1">
      <c r="B993" s="118">
        <v>30</v>
      </c>
      <c r="C993" s="118">
        <v>20</v>
      </c>
      <c r="D993" s="111" t="s">
        <v>294</v>
      </c>
      <c r="E993" s="111" t="s">
        <v>7868</v>
      </c>
      <c r="F993" s="150"/>
      <c r="G993" s="108" t="s">
        <v>7869</v>
      </c>
      <c r="H993" s="108" t="s">
        <v>13278</v>
      </c>
      <c r="I993" s="155">
        <v>39</v>
      </c>
      <c r="J993" s="155"/>
      <c r="K993" s="156">
        <v>3</v>
      </c>
      <c r="L993" s="100"/>
      <c r="N993" s="136" t="s">
        <v>7869</v>
      </c>
      <c r="O993" s="136"/>
      <c r="P993" s="238" t="str">
        <f t="shared" si="15"/>
        <v>Label.create(:concept_id =&gt; Concept.find_by_codelist_and_code(30, '31').id, :locale =&gt; 'fi', :preflabel =&gt; 'Brazil Education level', :scopenote =&gt; 'Nível de Educação do Brasil, see List 238. Only for use in ONIX 3.0 or later')</v>
      </c>
    </row>
    <row r="994" spans="1:16" ht="60" hidden="1">
      <c r="B994" s="118">
        <v>30</v>
      </c>
      <c r="C994" s="118">
        <v>21</v>
      </c>
      <c r="D994" s="111" t="s">
        <v>723</v>
      </c>
      <c r="E994" s="111" t="s">
        <v>4602</v>
      </c>
      <c r="F994" s="150"/>
      <c r="G994" s="63" t="s">
        <v>9122</v>
      </c>
      <c r="H994" s="63" t="s">
        <v>13279</v>
      </c>
      <c r="I994" s="155">
        <v>48</v>
      </c>
      <c r="J994" s="155">
        <v>56</v>
      </c>
      <c r="K994" s="156"/>
      <c r="L994" s="100"/>
      <c r="N994" s="136" t="s">
        <v>9122</v>
      </c>
      <c r="O994" s="136"/>
      <c r="P994" s="238" t="str">
        <f t="shared" si="15"/>
        <v>Label.create(:concept_id =&gt; Concept.find_by_codelist_and_code(30, '32').id, :locale =&gt; 'fi', :preflabel =&gt; 'French educational levels', :scopenote =&gt; 'Basic French educational level classification. Values are defined by ScoLOMFR. Only for use in ONIX 3.0 or later. See http://data.education.fr/voc/scolomfr/scolomfr-voc-012')</v>
      </c>
    </row>
    <row r="995" spans="1:16" ht="30" hidden="1">
      <c r="B995" s="118">
        <v>30</v>
      </c>
      <c r="C995" s="118">
        <v>22</v>
      </c>
      <c r="D995" s="111" t="s">
        <v>908</v>
      </c>
      <c r="F995" s="111"/>
      <c r="G995" s="108" t="s">
        <v>8619</v>
      </c>
      <c r="H995" s="63" t="s">
        <v>13203</v>
      </c>
      <c r="I995" s="155">
        <v>50</v>
      </c>
      <c r="J995" s="155"/>
      <c r="K995" s="156"/>
      <c r="L995" s="100"/>
      <c r="N995" s="136" t="s">
        <v>9851</v>
      </c>
      <c r="O995" s="136" t="s">
        <v>13766</v>
      </c>
      <c r="P995" s="238" t="str">
        <f t="shared" si="15"/>
        <v>Label.create(:concept_id =&gt; Concept.find_by_codelist_and_code(30, '33').id, :locale =&gt; 'fi', :preflabel =&gt; 'Lukion moduuli', :scopenote =&gt; 'LOPS2021. Käytä vain ONIX 3.0-sanomilla tai ONIX:in myöhemmissä versioissa')</v>
      </c>
    </row>
    <row r="996" spans="1:16" ht="60" hidden="1">
      <c r="B996" s="118">
        <v>30</v>
      </c>
      <c r="C996" s="118">
        <v>23</v>
      </c>
      <c r="D996" s="111" t="s">
        <v>3602</v>
      </c>
      <c r="F996" s="111"/>
      <c r="G996" s="63" t="s">
        <v>9163</v>
      </c>
      <c r="H996" s="63" t="s">
        <v>13280</v>
      </c>
      <c r="I996" s="155">
        <v>56</v>
      </c>
      <c r="J996" s="155"/>
      <c r="K996" s="156"/>
      <c r="L996" s="100"/>
      <c r="N996" s="136" t="s">
        <v>9163</v>
      </c>
      <c r="O996" s="136"/>
      <c r="P996" s="238" t="str">
        <f t="shared" si="15"/>
        <v>Label.create(:concept_id =&gt; Concept.find_by_codelist_and_code(30, '34').id, :locale =&gt; 'fi', :preflabel =&gt; 'Detailed French educational levels', :scopenote =&gt; 'Detailed French educational level classification. Values are defined by ScoLOMFR. Only for use in ONIX 3.0 or later. See http://data.education.fr/voc/scolomfr/scolomfr-voc-022 – Niveau éducatif détaillé. See also code 30')</v>
      </c>
    </row>
    <row r="997" spans="1:16" ht="45" hidden="1">
      <c r="B997" s="143">
        <v>31</v>
      </c>
      <c r="C997" s="143">
        <v>0</v>
      </c>
      <c r="D997" s="144"/>
      <c r="E997" s="144"/>
      <c r="F997" s="235"/>
      <c r="G997" s="145" t="s">
        <v>3604</v>
      </c>
      <c r="H997" s="145" t="s">
        <v>5665</v>
      </c>
      <c r="I997" s="236">
        <v>0</v>
      </c>
      <c r="J997" s="236"/>
      <c r="K997" s="237">
        <v>1</v>
      </c>
      <c r="L997" s="101" t="s">
        <v>7667</v>
      </c>
      <c r="N997" s="136" t="s">
        <v>9852</v>
      </c>
      <c r="O997" s="136"/>
      <c r="P997" s="238" t="str">
        <f t="shared" si="15"/>
        <v>Label.create(:concept_id =&gt; Concept.find_by_codelist_and_code(31, nil).id, :locale =&gt; 'fi', :preflabel =&gt; 'Kohderyhmän tarkenne', :scopenote =&gt; 'Käytä yhdessä &amp;lt;AudienceRangePrecision&gt; &amp;lt;b075&gt;')</v>
      </c>
    </row>
    <row r="998" spans="1:16" s="246" customFormat="1" ht="30">
      <c r="A998" s="246" t="s">
        <v>13124</v>
      </c>
      <c r="B998" s="247">
        <v>31</v>
      </c>
      <c r="C998" s="247">
        <v>1</v>
      </c>
      <c r="D998" s="248" t="s">
        <v>1557</v>
      </c>
      <c r="E998" s="248"/>
      <c r="F998" s="257"/>
      <c r="G998" s="258" t="s">
        <v>3709</v>
      </c>
      <c r="H998" s="262" t="s">
        <v>14052</v>
      </c>
      <c r="I998" s="250">
        <v>0</v>
      </c>
      <c r="J998" s="250">
        <v>62</v>
      </c>
      <c r="K998" s="251"/>
      <c r="L998" s="252"/>
      <c r="M998" s="253"/>
      <c r="N998" s="254" t="s">
        <v>9853</v>
      </c>
      <c r="O998" s="254"/>
      <c r="P998" s="255" t="str">
        <f>IF(OR(I998="",IFERROR(FIND("-"&amp;B998&amp;"-","-6-7-8-10-11-26-33-35-36-37-38-39-40-47-52-54-56-63-67-75-78-94-95-101-138-140-"),0)&gt;0,
AND(B998=1,IFERROR(FIND("-"&amp;D998&amp;"-","-12-13-14-"),0)&gt;0),
AND(B998=22,IFERROR(FIND("-"&amp;D998&amp;"-","-04-05-"),0)&gt;0),
AND(B998=34,IFERROR(FIND("-"&amp;D998&amp;"-","-00-01-04-08-09-10-11-12-13-14-15-"),0)&gt;0),
AND(B998=45,IFERROR(FIND("-"&amp;D998&amp;"-","-08-"),0)&gt;0),
AND(B998=49,IFERROR(FIND("-"&amp;D998&amp;"-","-ROW-"),0)&gt;0),
AND(B998=51,IFERROR(FIND("-"&amp;D998&amp;"-","-14-15-36-"),0)&gt;0),
AND(B998=79,IFERROR(FIND("-"&amp;D998&amp;"-","-11-"),0)&gt;0),
AND(B998=102,IFERROR(FIND("-"&amp;D998&amp;"-","-02-"),0)&gt;0)),"",
 IF(AND(N998="",O998=""),"",
 "Label.create(:concept_id =&gt; Concept.find_by_codelist_and_code("&amp;B998&amp;", "&amp;IF(D998="","nil","'"&amp;D998&amp;"'")&amp;").id, "&amp;
 ":locale =&gt; '"&amp;M$2&amp;"'"&amp;", "&amp;
 ":preflabel =&gt; '"&amp;(IF(N998="",G998,N998)&amp;"', "&amp;
 ":scopenote =&gt; "&amp;IF(AND(O998="",H998="",L998=""),"nil","'"&amp; IF(L998="", "",$M$3 &amp; IF(ISERROR(FIND("
", L998))," ","&lt;br&gt;&amp;nbsp;&amp;nbsp;&amp;nbsp;&amp;nbsp;• ") &amp; SUBSTITUTE(SUBSTITUTE(SUBSTITUTE(L998, "&amp;", "&amp;amp;"),"&lt;","&amp;lt;"),"
","&lt;br&gt;&amp;nbsp;&amp;nbsp;&amp;nbsp;&amp;nbsp;• ")) &amp; IF(OR(L998="",H998=""),"","&lt;br&gt;") &amp; SUBSTITUTE(SUBSTITUTE(IF(O998="",H998,O998),"&amp;","&amp;amp;"),"&lt;","&amp;lt;")&amp;"'")&amp;")")
))</f>
        <v>Label.create(:concept_id =&gt; Concept.find_by_codelist_and_code(31, '01').id, :locale =&gt; 'fi', :preflabel =&gt; 'Tarkalleen', :scopenote =&gt; 'May only be used in Audience range precision (1), and when no Audience range precision (2) is present')</v>
      </c>
    </row>
    <row r="999" spans="1:16" s="246" customFormat="1" ht="15.75">
      <c r="A999" s="246" t="s">
        <v>13124</v>
      </c>
      <c r="B999" s="247">
        <v>31</v>
      </c>
      <c r="C999" s="247">
        <v>2</v>
      </c>
      <c r="D999" s="248" t="s">
        <v>1931</v>
      </c>
      <c r="E999" s="248"/>
      <c r="F999" s="257"/>
      <c r="G999" s="258" t="s">
        <v>3238</v>
      </c>
      <c r="H999" s="262" t="s">
        <v>14053</v>
      </c>
      <c r="I999" s="250">
        <v>0</v>
      </c>
      <c r="J999" s="250">
        <v>62</v>
      </c>
      <c r="K999" s="251"/>
      <c r="L999" s="252"/>
      <c r="M999" s="253"/>
      <c r="N999" s="254" t="s">
        <v>9854</v>
      </c>
      <c r="O999" s="254"/>
      <c r="P999" s="255" t="str">
        <f>IF(OR(I999="",IFERROR(FIND("-"&amp;B999&amp;"-","-6-7-8-10-11-26-33-35-36-37-38-39-40-47-52-54-56-63-67-75-78-94-95-101-138-140-"),0)&gt;0,
AND(B999=1,IFERROR(FIND("-"&amp;D999&amp;"-","-12-13-14-"),0)&gt;0),
AND(B999=22,IFERROR(FIND("-"&amp;D999&amp;"-","-04-05-"),0)&gt;0),
AND(B999=34,IFERROR(FIND("-"&amp;D999&amp;"-","-00-01-04-08-09-10-11-12-13-14-15-"),0)&gt;0),
AND(B999=45,IFERROR(FIND("-"&amp;D999&amp;"-","-08-"),0)&gt;0),
AND(B999=49,IFERROR(FIND("-"&amp;D999&amp;"-","-ROW-"),0)&gt;0),
AND(B999=51,IFERROR(FIND("-"&amp;D999&amp;"-","-14-15-36-"),0)&gt;0),
AND(B999=79,IFERROR(FIND("-"&amp;D999&amp;"-","-11-"),0)&gt;0),
AND(B999=102,IFERROR(FIND("-"&amp;D999&amp;"-","-02-"),0)&gt;0)),"",
 IF(AND(N999="",O999=""),"",
 "Label.create(:concept_id =&gt; Concept.find_by_codelist_and_code("&amp;B999&amp;", "&amp;IF(D999="","nil","'"&amp;D999&amp;"'")&amp;").id, "&amp;
 ":locale =&gt; '"&amp;M$2&amp;"'"&amp;", "&amp;
 ":preflabel =&gt; '"&amp;(IF(N999="",G999,N999)&amp;"', "&amp;
 ":scopenote =&gt; "&amp;IF(AND(O999="",H999="",L999=""),"nil","'"&amp; IF(L999="", "",$M$3 &amp; IF(ISERROR(FIND("
", L999))," ","&lt;br&gt;&amp;nbsp;&amp;nbsp;&amp;nbsp;&amp;nbsp;• ") &amp; SUBSTITUTE(SUBSTITUTE(SUBSTITUTE(L999, "&amp;", "&amp;amp;"),"&lt;","&amp;lt;"),"
","&lt;br&gt;&amp;nbsp;&amp;nbsp;&amp;nbsp;&amp;nbsp;• ")) &amp; IF(OR(L999="",H999=""),"","&lt;br&gt;") &amp; SUBSTITUTE(SUBSTITUTE(IF(O999="",H999,O999),"&amp;","&amp;amp;"),"&lt;","&amp;lt;")&amp;"'")&amp;")")
))</f>
        <v>Label.create(:concept_id =&gt; Concept.find_by_codelist_and_code(31, '03').id, :locale =&gt; 'fi', :preflabel =&gt; 'Alkaen jostakin', :scopenote =&gt; 'May only be used in Audience range precision (1)')</v>
      </c>
    </row>
    <row r="1000" spans="1:16" s="246" customFormat="1" ht="60">
      <c r="A1000" s="246" t="s">
        <v>13124</v>
      </c>
      <c r="B1000" s="247">
        <v>31</v>
      </c>
      <c r="C1000" s="247">
        <v>3</v>
      </c>
      <c r="D1000" s="248" t="s">
        <v>2086</v>
      </c>
      <c r="E1000" s="248"/>
      <c r="F1000" s="257"/>
      <c r="G1000" s="258" t="s">
        <v>3391</v>
      </c>
      <c r="H1000" s="262" t="s">
        <v>14054</v>
      </c>
      <c r="I1000" s="250">
        <v>0</v>
      </c>
      <c r="J1000" s="250">
        <v>62</v>
      </c>
      <c r="K1000" s="251"/>
      <c r="L1000" s="252"/>
      <c r="M1000" s="253"/>
      <c r="N1000" s="254" t="s">
        <v>9855</v>
      </c>
      <c r="O1000" s="254"/>
      <c r="P1000" s="255" t="str">
        <f>IF(OR(I1000="",IFERROR(FIND("-"&amp;B1000&amp;"-","-6-7-8-10-11-26-33-35-36-37-38-39-40-47-52-54-56-63-67-75-78-94-95-101-138-140-"),0)&gt;0,
AND(B1000=1,IFERROR(FIND("-"&amp;D1000&amp;"-","-12-13-14-"),0)&gt;0),
AND(B1000=22,IFERROR(FIND("-"&amp;D1000&amp;"-","-04-05-"),0)&gt;0),
AND(B1000=34,IFERROR(FIND("-"&amp;D1000&amp;"-","-00-01-04-08-09-10-11-12-13-14-15-"),0)&gt;0),
AND(B1000=45,IFERROR(FIND("-"&amp;D1000&amp;"-","-08-"),0)&gt;0),
AND(B1000=49,IFERROR(FIND("-"&amp;D1000&amp;"-","-ROW-"),0)&gt;0),
AND(B1000=51,IFERROR(FIND("-"&amp;D1000&amp;"-","-14-15-36-"),0)&gt;0),
AND(B1000=79,IFERROR(FIND("-"&amp;D1000&amp;"-","-11-"),0)&gt;0),
AND(B1000=102,IFERROR(FIND("-"&amp;D1000&amp;"-","-02-"),0)&gt;0)),"",
 IF(AND(N1000="",O1000=""),"",
 "Label.create(:concept_id =&gt; Concept.find_by_codelist_and_code("&amp;B1000&amp;", "&amp;IF(D1000="","nil","'"&amp;D1000&amp;"'")&amp;").id, "&amp;
 ":locale =&gt; '"&amp;M$2&amp;"'"&amp;", "&amp;
 ":preflabel =&gt; '"&amp;(IF(N1000="",G1000,N1000)&amp;"', "&amp;
 ":scopenote =&gt; "&amp;IF(AND(O1000="",H1000="",L1000=""),"nil","'"&amp; IF(L1000="", "",$M$3 &amp; IF(ISERROR(FIND("
", L1000))," ","&lt;br&gt;&amp;nbsp;&amp;nbsp;&amp;nbsp;&amp;nbsp;• ") &amp; SUBSTITUTE(SUBSTITUTE(SUBSTITUTE(L1000, "&amp;", "&amp;amp;"),"&lt;","&amp;lt;"),"
","&lt;br&gt;&amp;nbsp;&amp;nbsp;&amp;nbsp;&amp;nbsp;• ")) &amp; IF(OR(L1000="",H1000=""),"","&lt;br&gt;") &amp; SUBSTITUTE(SUBSTITUTE(IF(O1000="",H1000,O1000),"&amp;","&amp;amp;"),"&lt;","&amp;lt;")&amp;"'")&amp;")")
))</f>
        <v>Label.create(:concept_id =&gt; Concept.find_by_codelist_and_code(31, '04').id, :locale =&gt; 'fi', :preflabel =&gt; 'Johonkin asti', :scopenote =&gt; 'May be used in Audience range precision (1) when no Audience range precision (2) is present, or in Audience range precision (2) when Audience range precision (1) is code 03')</v>
      </c>
    </row>
    <row r="1001" spans="1:16" ht="45" hidden="1">
      <c r="B1001" s="143">
        <v>32</v>
      </c>
      <c r="C1001" s="143">
        <v>0</v>
      </c>
      <c r="D1001" s="144"/>
      <c r="E1001" s="144"/>
      <c r="F1001" s="235"/>
      <c r="G1001" s="145" t="s">
        <v>7582</v>
      </c>
      <c r="H1001" s="145" t="s">
        <v>5665</v>
      </c>
      <c r="I1001" s="236">
        <v>0</v>
      </c>
      <c r="J1001" s="236"/>
      <c r="K1001" s="237">
        <v>1</v>
      </c>
      <c r="L1001" s="101" t="s">
        <v>7668</v>
      </c>
      <c r="N1001" s="136" t="s">
        <v>9856</v>
      </c>
      <c r="O1001" s="136"/>
      <c r="P1001" s="238" t="str">
        <f t="shared" si="15"/>
        <v>Label.create(:concept_id =&gt; Concept.find_by_codelist_and_code(32, nil).id, :locale =&gt; 'fi', :preflabel =&gt; 'Luettavuusjärjestelmä', :scopenote =&gt; 'Käytä yhdessä &amp;lt;ComplexitySchemeIdentifier&gt; &amp;lt;b077&gt;')</v>
      </c>
    </row>
    <row r="1002" spans="1:16" ht="30" hidden="1">
      <c r="B1002" s="118">
        <v>32</v>
      </c>
      <c r="C1002" s="118">
        <v>1</v>
      </c>
      <c r="D1002" s="111" t="s">
        <v>1557</v>
      </c>
      <c r="F1002" s="150"/>
      <c r="G1002" s="108" t="s">
        <v>3942</v>
      </c>
      <c r="H1002" s="108" t="s">
        <v>6064</v>
      </c>
      <c r="I1002" s="155">
        <v>0</v>
      </c>
      <c r="J1002" s="155">
        <v>24</v>
      </c>
      <c r="K1002" s="156" t="s">
        <v>3163</v>
      </c>
      <c r="L1002" s="100"/>
      <c r="N1002" s="136" t="s">
        <v>3942</v>
      </c>
      <c r="O1002" s="136" t="s">
        <v>9857</v>
      </c>
      <c r="P1002" s="238" t="str">
        <f t="shared" si="15"/>
        <v>Label.create(:concept_id =&gt; Concept.find_by_codelist_and_code(32, '01').id, :locale =&gt; 'fi', :preflabel =&gt; 'Lexile code', :scopenote =&gt; 'ÄLÄ KÄYTÄ ONIX3:ssa. KOODIN KÄYTTÖ LOPETETTU kts koodi 06')</v>
      </c>
    </row>
    <row r="1003" spans="1:16" ht="30" hidden="1">
      <c r="B1003" s="118">
        <v>32</v>
      </c>
      <c r="C1003" s="118">
        <v>2</v>
      </c>
      <c r="D1003" s="111" t="s">
        <v>1556</v>
      </c>
      <c r="F1003" s="150"/>
      <c r="G1003" s="108" t="s">
        <v>3876</v>
      </c>
      <c r="H1003" s="108" t="s">
        <v>6065</v>
      </c>
      <c r="I1003" s="155">
        <v>0</v>
      </c>
      <c r="J1003" s="155">
        <v>24</v>
      </c>
      <c r="K1003" s="156" t="s">
        <v>3163</v>
      </c>
      <c r="L1003" s="100"/>
      <c r="N1003" s="136" t="s">
        <v>3876</v>
      </c>
      <c r="O1003" s="136" t="s">
        <v>9857</v>
      </c>
      <c r="P1003" s="238" t="str">
        <f t="shared" si="15"/>
        <v>Label.create(:concept_id =&gt; Concept.find_by_codelist_and_code(32, '02').id, :locale =&gt; 'fi', :preflabel =&gt; 'Lexile number', :scopenote =&gt; 'ÄLÄ KÄYTÄ ONIX3:ssa. KOODIN KÄYTTÖ LOPETETTU kts koodi 06')</v>
      </c>
    </row>
    <row r="1004" spans="1:16" ht="45" hidden="1">
      <c r="B1004" s="118">
        <v>32</v>
      </c>
      <c r="C1004" s="118">
        <v>3</v>
      </c>
      <c r="D1004" s="111" t="s">
        <v>50</v>
      </c>
      <c r="F1004" s="150"/>
      <c r="G1004" s="108" t="s">
        <v>9842</v>
      </c>
      <c r="H1004" s="108" t="s">
        <v>7963</v>
      </c>
      <c r="I1004" s="155">
        <v>14</v>
      </c>
      <c r="J1004" s="155"/>
      <c r="K1004" s="156"/>
      <c r="L1004" s="100"/>
      <c r="N1004" s="136" t="s">
        <v>9842</v>
      </c>
      <c r="O1004" s="136"/>
      <c r="P1004" s="238" t="str">
        <f t="shared" si="15"/>
        <v>Label.create(:concept_id =&gt; Concept.find_by_codelist_and_code(32, '03').id, :locale =&gt; 'fi', :preflabel =&gt; 'Fry Readability score', :scopenote =&gt; 'Fry readability metric based on number of sentences and syllables per 100 words. Expressed as an integer from 1 to 15 in &amp;lt;ComplexityCode&gt;')</v>
      </c>
    </row>
    <row r="1005" spans="1:16" ht="60" hidden="1">
      <c r="B1005" s="118">
        <v>32</v>
      </c>
      <c r="C1005" s="67">
        <v>4</v>
      </c>
      <c r="D1005" s="65" t="s">
        <v>2086</v>
      </c>
      <c r="E1005" s="65"/>
      <c r="F1005" s="150"/>
      <c r="G1005" s="66" t="s">
        <v>5071</v>
      </c>
      <c r="H1005" s="66" t="s">
        <v>13281</v>
      </c>
      <c r="I1005" s="155">
        <v>23</v>
      </c>
      <c r="J1005" s="155"/>
      <c r="K1005" s="156"/>
      <c r="L1005" s="100"/>
      <c r="N1005" s="136" t="s">
        <v>5071</v>
      </c>
      <c r="O1005" s="136"/>
      <c r="P1005" s="238" t="str">
        <f t="shared" si="15"/>
        <v>Label.create(:concept_id =&gt; Concept.find_by_codelist_and_code(32, '04').id, :locale =&gt; 'fi', :preflabel =&gt; 'IoE Book Band', :scopenote =&gt; 'UK Institute of Education Book Bands for Guided Reading scheme (see https://www.ucl.ac.uk/reading-recovery-europe/ilc/publications/which-book-why). &amp;lt;ComplexityCode&gt; is a color, eg ‘Pink A’ or ‘Copper’')</v>
      </c>
    </row>
    <row r="1006" spans="1:16" ht="45" hidden="1">
      <c r="B1006" s="118">
        <v>32</v>
      </c>
      <c r="C1006" s="67">
        <v>5</v>
      </c>
      <c r="D1006" s="65" t="s">
        <v>1658</v>
      </c>
      <c r="E1006" s="65"/>
      <c r="F1006" s="150"/>
      <c r="G1006" s="66" t="s">
        <v>7029</v>
      </c>
      <c r="H1006" s="66" t="s">
        <v>7013</v>
      </c>
      <c r="I1006" s="155">
        <v>23</v>
      </c>
      <c r="J1006" s="155">
        <v>30</v>
      </c>
      <c r="K1006" s="156"/>
      <c r="L1006" s="100"/>
      <c r="N1006" s="136" t="s">
        <v>7029</v>
      </c>
      <c r="O1006" s="136"/>
      <c r="P1006" s="238" t="str">
        <f t="shared" si="15"/>
        <v>Label.create(:concept_id =&gt; Concept.find_by_codelist_and_code(32, '05').id, :locale =&gt; 'fi', :preflabel =&gt; 'Fountas &amp; Pinnell Text Level Gradient', :scopenote =&gt; '&amp;lt;ComplexityCode&gt; is a code from ‘A’ to Z+’. See http://www.fountasandpinnellleveledbooks.com/aboutLeveledTexts.aspx')</v>
      </c>
    </row>
    <row r="1007" spans="1:16" ht="75" hidden="1">
      <c r="B1007" s="118">
        <v>32</v>
      </c>
      <c r="C1007" s="67">
        <v>6</v>
      </c>
      <c r="D1007" s="65" t="s">
        <v>1247</v>
      </c>
      <c r="E1007" s="65"/>
      <c r="F1007" s="150"/>
      <c r="G1007" s="66" t="s">
        <v>5368</v>
      </c>
      <c r="H1007" s="66" t="s">
        <v>7014</v>
      </c>
      <c r="I1007" s="155">
        <v>24</v>
      </c>
      <c r="J1007" s="155"/>
      <c r="K1007" s="156"/>
      <c r="L1007" s="100"/>
      <c r="N1007" s="136" t="s">
        <v>5368</v>
      </c>
      <c r="O1007" s="136"/>
      <c r="P1007" s="238" t="str">
        <f t="shared" si="15"/>
        <v>Label.create(:concept_id =&gt; Concept.find_by_codelist_and_code(32, '06').id, :locale =&gt; 'fi', :preflabel =&gt; 'Lexile measure', :scopenote =&gt; 'The Lexile measure in &amp;lt;ComplexityCode&gt; combines the Lexile number (for example 620L or 880L) and optionally the Lexile code (for example AD or HL). Examples might be ‘880L’, ‘AD0L’ or ‘HL600L’. See https://lexile.com/about-lexile/lexile-overview/')</v>
      </c>
    </row>
    <row r="1008" spans="1:16" ht="105" hidden="1">
      <c r="B1008" s="118">
        <v>32</v>
      </c>
      <c r="C1008" s="67">
        <v>7</v>
      </c>
      <c r="D1008" s="65" t="s">
        <v>1248</v>
      </c>
      <c r="E1008" s="65"/>
      <c r="F1008" s="150"/>
      <c r="G1008" s="66" t="s">
        <v>5405</v>
      </c>
      <c r="H1008" s="66" t="s">
        <v>8432</v>
      </c>
      <c r="I1008" s="155">
        <v>25</v>
      </c>
      <c r="J1008" s="155">
        <v>47</v>
      </c>
      <c r="K1008" s="156"/>
      <c r="L1008" s="100"/>
      <c r="N1008" s="136" t="s">
        <v>5405</v>
      </c>
      <c r="O1008" s="136"/>
      <c r="P1008" s="238" t="str">
        <f t="shared" si="15"/>
        <v>Label.create(:concept_id =&gt; Concept.find_by_codelist_and_code(32, '07').id, :locale =&gt; 'fi', :preflabel =&gt; 'ATOS for Books', :scopenote =&gt; 'Advantage-TASA Open Standard book readability score, used for example within the Renaissance Learning Accelerated Reader scheme. &amp;lt;ComplexityCode&gt; is the ‘Book Level’, a real number between 0 and 17. See http://www.renaissance.com/products/accelerated-reader/atos-analyzer')</v>
      </c>
    </row>
    <row r="1009" spans="2:16" ht="75" hidden="1">
      <c r="B1009" s="118">
        <v>32</v>
      </c>
      <c r="C1009" s="67">
        <v>8</v>
      </c>
      <c r="D1009" s="65" t="s">
        <v>4072</v>
      </c>
      <c r="E1009" s="65"/>
      <c r="F1009" s="150"/>
      <c r="G1009" s="66" t="s">
        <v>5419</v>
      </c>
      <c r="H1009" s="66" t="s">
        <v>7962</v>
      </c>
      <c r="I1009" s="155">
        <v>26</v>
      </c>
      <c r="J1009" s="155"/>
      <c r="K1009" s="156"/>
      <c r="L1009" s="100"/>
      <c r="N1009" s="136" t="s">
        <v>5419</v>
      </c>
      <c r="O1009" s="136"/>
      <c r="P1009" s="238" t="str">
        <f t="shared" si="15"/>
        <v>Label.create(:concept_id =&gt; Concept.find_by_codelist_and_code(32, '08').id, :locale =&gt; 'fi', :preflabel =&gt; 'Flesch-Kincaid Grade Level', :scopenote =&gt; 'Flesch-Kincaid Grade Level Formula, a standard readability measure based on the weighted number of syllables per word and words per sentence. &amp;lt;ComplexityCode&gt; is a real number typically between about -1 and 20')</v>
      </c>
    </row>
    <row r="1010" spans="2:16" ht="45" hidden="1">
      <c r="B1010" s="118">
        <v>32</v>
      </c>
      <c r="C1010" s="67">
        <v>9</v>
      </c>
      <c r="D1010" s="65" t="s">
        <v>2961</v>
      </c>
      <c r="E1010" s="65"/>
      <c r="F1010" s="150"/>
      <c r="G1010" s="66" t="s">
        <v>5659</v>
      </c>
      <c r="H1010" s="66" t="s">
        <v>6066</v>
      </c>
      <c r="I1010" s="155">
        <v>30</v>
      </c>
      <c r="J1010" s="155"/>
      <c r="K1010" s="156"/>
      <c r="L1010" s="100"/>
      <c r="N1010" s="136" t="s">
        <v>5659</v>
      </c>
      <c r="O1010" s="136"/>
      <c r="P1010" s="238" t="str">
        <f t="shared" si="15"/>
        <v>Label.create(:concept_id =&gt; Concept.find_by_codelist_and_code(32, '09').id, :locale =&gt; 'fi', :preflabel =&gt; 'Guided Reading Level', :scopenote =&gt; 'Use this code for books levelled by the publisher or a third party using the Fountas and Pinnell Guided Reading methodology')</v>
      </c>
    </row>
    <row r="1011" spans="2:16" ht="30" hidden="1">
      <c r="B1011" s="118">
        <v>32</v>
      </c>
      <c r="C1011" s="67">
        <v>10</v>
      </c>
      <c r="D1011" s="65" t="s">
        <v>1581</v>
      </c>
      <c r="E1011" s="65"/>
      <c r="F1011" s="150"/>
      <c r="G1011" s="66" t="s">
        <v>5660</v>
      </c>
      <c r="H1011" s="66" t="s">
        <v>6067</v>
      </c>
      <c r="I1011" s="155">
        <v>30</v>
      </c>
      <c r="J1011" s="155"/>
      <c r="K1011" s="156"/>
      <c r="L1011" s="100"/>
      <c r="N1011" s="136" t="s">
        <v>5660</v>
      </c>
      <c r="O1011" s="136"/>
      <c r="P1011" s="238" t="str">
        <f t="shared" si="15"/>
        <v>Label.create(:concept_id =&gt; Concept.find_by_codelist_and_code(32, '10').id, :locale =&gt; 'fi', :preflabel =&gt; 'Reading Recovery Level', :scopenote =&gt; 'Used for books aimed at K-2 literacy intervention. &amp;lt;ComplexityCode&gt; is an integer between 1 and 20')</v>
      </c>
    </row>
    <row r="1012" spans="2:16" ht="30" hidden="1">
      <c r="B1012" s="118">
        <v>32</v>
      </c>
      <c r="C1012" s="67">
        <v>11</v>
      </c>
      <c r="D1012" s="65" t="s">
        <v>3312</v>
      </c>
      <c r="E1012" s="65"/>
      <c r="F1012" s="150"/>
      <c r="G1012" s="66" t="s">
        <v>9062</v>
      </c>
      <c r="H1012" s="66" t="s">
        <v>13282</v>
      </c>
      <c r="I1012" s="155">
        <v>55</v>
      </c>
      <c r="J1012" s="155"/>
      <c r="K1012" s="156"/>
      <c r="L1012" s="100"/>
      <c r="N1012" s="136" t="s">
        <v>9062</v>
      </c>
      <c r="O1012" s="136"/>
      <c r="P1012" s="238" t="str">
        <f t="shared" si="15"/>
        <v>Label.create(:concept_id =&gt; Concept.find_by_codelist_and_code(32, '11').id, :locale =&gt; 'fi', :preflabel =&gt; 'LIX', :scopenote =&gt; 'Swedish ‘läsbarhetsindex’ readability index used in Scandinavia. Only for use in ONIX 3.0 or later')</v>
      </c>
    </row>
    <row r="1013" spans="2:16" ht="90" hidden="1">
      <c r="B1013" s="118">
        <v>32</v>
      </c>
      <c r="C1013" s="67">
        <v>12</v>
      </c>
      <c r="D1013" s="65" t="s">
        <v>1399</v>
      </c>
      <c r="E1013" s="65"/>
      <c r="F1013" s="65"/>
      <c r="G1013" s="66" t="s">
        <v>9113</v>
      </c>
      <c r="H1013" s="66" t="s">
        <v>13283</v>
      </c>
      <c r="I1013" s="155">
        <v>56</v>
      </c>
      <c r="J1013" s="155"/>
      <c r="K1013" s="156"/>
      <c r="L1013" s="100"/>
      <c r="N1013" s="136" t="s">
        <v>9858</v>
      </c>
      <c r="O1013" s="136"/>
      <c r="P1013" s="238" t="str">
        <f t="shared" si="15"/>
        <v>Label.create(:concept_id =&gt; Concept.find_by_codelist_and_code(32, '12').id, :locale =&gt; 'fi', :preflabel =&gt; 'Lexile Audio-mitta', :scopenote =&gt; 'Lexile Audio measure from MetaMetrics’ Framework for Listening. The code in &amp;lt;ComplexityCode&gt; indicates the difficulty of comprehension of audio material (for example 600L or 1030L). Only for use in ONIX 3.0 or later. See https://lexile.global/the-lexile-framework-for-listening/')</v>
      </c>
    </row>
    <row r="1014" spans="2:16" ht="15.75" hidden="1">
      <c r="B1014" s="143">
        <v>33</v>
      </c>
      <c r="C1014" s="143">
        <v>0</v>
      </c>
      <c r="D1014" s="144"/>
      <c r="E1014" s="144"/>
      <c r="F1014" s="235"/>
      <c r="G1014" s="145" t="s">
        <v>7583</v>
      </c>
      <c r="H1014" s="145" t="s">
        <v>5665</v>
      </c>
      <c r="I1014" s="236">
        <v>0</v>
      </c>
      <c r="J1014" s="236"/>
      <c r="K1014" s="237">
        <v>2</v>
      </c>
      <c r="L1014" s="101"/>
      <c r="N1014" s="136"/>
      <c r="O1014" s="136"/>
      <c r="P1014" s="238" t="str">
        <f t="shared" si="15"/>
        <v/>
      </c>
    </row>
    <row r="1015" spans="2:16" ht="15.75" hidden="1">
      <c r="B1015" s="118">
        <v>33</v>
      </c>
      <c r="C1015" s="118">
        <v>2</v>
      </c>
      <c r="D1015" s="111" t="s">
        <v>1557</v>
      </c>
      <c r="F1015" s="150"/>
      <c r="G1015" s="108" t="s">
        <v>3595</v>
      </c>
      <c r="H1015" s="108" t="s">
        <v>5665</v>
      </c>
      <c r="I1015" s="155">
        <v>0</v>
      </c>
      <c r="J1015" s="155"/>
      <c r="K1015" s="156"/>
      <c r="L1015" s="100"/>
      <c r="N1015" s="136"/>
      <c r="O1015" s="136"/>
      <c r="P1015" s="238" t="str">
        <f t="shared" si="15"/>
        <v/>
      </c>
    </row>
    <row r="1016" spans="2:16" ht="15.75" hidden="1">
      <c r="B1016" s="118">
        <v>33</v>
      </c>
      <c r="C1016" s="118">
        <v>3</v>
      </c>
      <c r="D1016" s="111" t="s">
        <v>1556</v>
      </c>
      <c r="F1016" s="150"/>
      <c r="G1016" s="108" t="s">
        <v>3284</v>
      </c>
      <c r="H1016" s="108" t="s">
        <v>6068</v>
      </c>
      <c r="I1016" s="155">
        <v>0</v>
      </c>
      <c r="J1016" s="155"/>
      <c r="K1016" s="156"/>
      <c r="L1016" s="100"/>
      <c r="N1016" s="136"/>
      <c r="O1016" s="136"/>
      <c r="P1016" s="238" t="str">
        <f t="shared" si="15"/>
        <v/>
      </c>
    </row>
    <row r="1017" spans="2:16" ht="15.75" hidden="1">
      <c r="B1017" s="118">
        <v>33</v>
      </c>
      <c r="C1017" s="118">
        <v>4</v>
      </c>
      <c r="D1017" s="111" t="s">
        <v>1931</v>
      </c>
      <c r="F1017" s="150"/>
      <c r="G1017" s="108" t="s">
        <v>3877</v>
      </c>
      <c r="H1017" s="108" t="s">
        <v>5665</v>
      </c>
      <c r="I1017" s="155">
        <v>0</v>
      </c>
      <c r="J1017" s="155"/>
      <c r="K1017" s="156"/>
      <c r="L1017" s="100"/>
      <c r="N1017" s="136"/>
      <c r="O1017" s="136"/>
      <c r="P1017" s="238" t="str">
        <f t="shared" si="15"/>
        <v/>
      </c>
    </row>
    <row r="1018" spans="2:16" ht="75" hidden="1">
      <c r="B1018" s="118">
        <v>33</v>
      </c>
      <c r="C1018" s="118">
        <v>5</v>
      </c>
      <c r="D1018" s="111" t="s">
        <v>2086</v>
      </c>
      <c r="F1018" s="150"/>
      <c r="G1018" s="108" t="s">
        <v>3030</v>
      </c>
      <c r="H1018" s="108" t="s">
        <v>6069</v>
      </c>
      <c r="I1018" s="155">
        <v>0</v>
      </c>
      <c r="J1018" s="155"/>
      <c r="K1018" s="156"/>
      <c r="L1018" s="100"/>
      <c r="N1018" s="136"/>
      <c r="O1018" s="136"/>
      <c r="P1018" s="238" t="str">
        <f t="shared" si="15"/>
        <v/>
      </c>
    </row>
    <row r="1019" spans="2:16" ht="45" hidden="1">
      <c r="B1019" s="118">
        <v>33</v>
      </c>
      <c r="C1019" s="118">
        <v>6</v>
      </c>
      <c r="D1019" s="111" t="s">
        <v>1658</v>
      </c>
      <c r="F1019" s="150"/>
      <c r="G1019" s="108" t="s">
        <v>2480</v>
      </c>
      <c r="H1019" s="108" t="s">
        <v>6070</v>
      </c>
      <c r="I1019" s="155">
        <v>5</v>
      </c>
      <c r="J1019" s="155"/>
      <c r="K1019" s="156"/>
      <c r="L1019" s="100"/>
      <c r="N1019" s="136"/>
      <c r="O1019" s="136"/>
      <c r="P1019" s="238" t="str">
        <f t="shared" si="15"/>
        <v/>
      </c>
    </row>
    <row r="1020" spans="2:16" ht="30" hidden="1">
      <c r="B1020" s="118">
        <v>33</v>
      </c>
      <c r="C1020" s="118">
        <v>7</v>
      </c>
      <c r="D1020" s="111" t="s">
        <v>1247</v>
      </c>
      <c r="F1020" s="150"/>
      <c r="G1020" s="108" t="s">
        <v>3200</v>
      </c>
      <c r="H1020" s="108" t="s">
        <v>6071</v>
      </c>
      <c r="I1020" s="155">
        <v>5</v>
      </c>
      <c r="J1020" s="155"/>
      <c r="K1020" s="156"/>
      <c r="L1020" s="100"/>
      <c r="N1020" s="136"/>
      <c r="O1020" s="136"/>
      <c r="P1020" s="238" t="str">
        <f t="shared" si="15"/>
        <v/>
      </c>
    </row>
    <row r="1021" spans="2:16" ht="15.75" hidden="1">
      <c r="B1021" s="118">
        <v>33</v>
      </c>
      <c r="C1021" s="118">
        <v>8</v>
      </c>
      <c r="D1021" s="111" t="s">
        <v>1248</v>
      </c>
      <c r="F1021" s="150"/>
      <c r="G1021" s="108" t="s">
        <v>4627</v>
      </c>
      <c r="H1021" s="108" t="s">
        <v>6072</v>
      </c>
      <c r="I1021" s="155">
        <v>0</v>
      </c>
      <c r="J1021" s="155"/>
      <c r="K1021" s="156"/>
      <c r="L1021" s="100"/>
      <c r="N1021" s="136"/>
      <c r="O1021" s="136"/>
      <c r="P1021" s="238" t="str">
        <f t="shared" si="15"/>
        <v/>
      </c>
    </row>
    <row r="1022" spans="2:16" ht="15.75" hidden="1">
      <c r="B1022" s="118">
        <v>33</v>
      </c>
      <c r="C1022" s="118">
        <v>9</v>
      </c>
      <c r="D1022" s="111" t="s">
        <v>4072</v>
      </c>
      <c r="F1022" s="150"/>
      <c r="G1022" s="108" t="s">
        <v>3611</v>
      </c>
      <c r="H1022" s="108" t="s">
        <v>6073</v>
      </c>
      <c r="I1022" s="155">
        <v>0</v>
      </c>
      <c r="J1022" s="155"/>
      <c r="K1022" s="156"/>
      <c r="L1022" s="100"/>
      <c r="N1022" s="136"/>
      <c r="O1022" s="136"/>
      <c r="P1022" s="238" t="str">
        <f t="shared" si="15"/>
        <v/>
      </c>
    </row>
    <row r="1023" spans="2:16" ht="30" hidden="1">
      <c r="B1023" s="118">
        <v>33</v>
      </c>
      <c r="C1023" s="118">
        <v>10</v>
      </c>
      <c r="D1023" s="111" t="s">
        <v>2961</v>
      </c>
      <c r="F1023" s="150"/>
      <c r="G1023" s="108" t="s">
        <v>8478</v>
      </c>
      <c r="H1023" s="108" t="s">
        <v>6074</v>
      </c>
      <c r="I1023" s="155">
        <v>0</v>
      </c>
      <c r="J1023" s="155"/>
      <c r="K1023" s="156"/>
      <c r="L1023" s="100"/>
      <c r="N1023" s="136"/>
      <c r="O1023" s="136"/>
      <c r="P1023" s="238" t="str">
        <f t="shared" si="15"/>
        <v/>
      </c>
    </row>
    <row r="1024" spans="2:16" ht="30" hidden="1">
      <c r="B1024" s="118">
        <v>33</v>
      </c>
      <c r="C1024" s="118">
        <v>11</v>
      </c>
      <c r="D1024" s="111" t="s">
        <v>1581</v>
      </c>
      <c r="F1024" s="150"/>
      <c r="G1024" s="108" t="s">
        <v>2876</v>
      </c>
      <c r="H1024" s="108" t="s">
        <v>6075</v>
      </c>
      <c r="I1024" s="155">
        <v>0</v>
      </c>
      <c r="J1024" s="155"/>
      <c r="K1024" s="156"/>
      <c r="L1024" s="100"/>
      <c r="N1024" s="136"/>
      <c r="O1024" s="136"/>
      <c r="P1024" s="238" t="str">
        <f t="shared" si="15"/>
        <v/>
      </c>
    </row>
    <row r="1025" spans="2:16" ht="30" hidden="1">
      <c r="B1025" s="118">
        <v>33</v>
      </c>
      <c r="C1025" s="118">
        <v>12</v>
      </c>
      <c r="D1025" s="111" t="s">
        <v>3312</v>
      </c>
      <c r="F1025" s="150"/>
      <c r="G1025" s="108" t="s">
        <v>627</v>
      </c>
      <c r="H1025" s="108" t="s">
        <v>6076</v>
      </c>
      <c r="I1025" s="155">
        <v>1</v>
      </c>
      <c r="J1025" s="155"/>
      <c r="K1025" s="156"/>
      <c r="L1025" s="100"/>
      <c r="N1025" s="136"/>
      <c r="O1025" s="136"/>
      <c r="P1025" s="238" t="str">
        <f t="shared" si="15"/>
        <v/>
      </c>
    </row>
    <row r="1026" spans="2:16" ht="15.75" hidden="1">
      <c r="B1026" s="118">
        <v>33</v>
      </c>
      <c r="C1026" s="118">
        <v>13</v>
      </c>
      <c r="D1026" s="111" t="s">
        <v>1399</v>
      </c>
      <c r="F1026" s="150"/>
      <c r="G1026" s="108" t="s">
        <v>993</v>
      </c>
      <c r="H1026" s="108" t="s">
        <v>5665</v>
      </c>
      <c r="I1026" s="155">
        <v>0</v>
      </c>
      <c r="J1026" s="155"/>
      <c r="K1026" s="156"/>
      <c r="L1026" s="100"/>
      <c r="N1026" s="136"/>
      <c r="O1026" s="136"/>
      <c r="P1026" s="238" t="str">
        <f t="shared" si="15"/>
        <v/>
      </c>
    </row>
    <row r="1027" spans="2:16" ht="30" hidden="1">
      <c r="B1027" s="118">
        <v>33</v>
      </c>
      <c r="C1027" s="118">
        <v>14</v>
      </c>
      <c r="D1027" s="111" t="s">
        <v>1400</v>
      </c>
      <c r="F1027" s="150"/>
      <c r="G1027" s="108" t="s">
        <v>4626</v>
      </c>
      <c r="H1027" s="108" t="s">
        <v>6077</v>
      </c>
      <c r="I1027" s="155">
        <v>0</v>
      </c>
      <c r="J1027" s="155"/>
      <c r="K1027" s="156"/>
      <c r="L1027" s="100"/>
      <c r="N1027" s="136"/>
      <c r="O1027" s="136"/>
      <c r="P1027" s="238" t="str">
        <f t="shared" si="15"/>
        <v/>
      </c>
    </row>
    <row r="1028" spans="2:16" ht="30" hidden="1">
      <c r="B1028" s="118">
        <v>33</v>
      </c>
      <c r="C1028" s="118">
        <v>15</v>
      </c>
      <c r="D1028" s="111" t="s">
        <v>4001</v>
      </c>
      <c r="F1028" s="150"/>
      <c r="G1028" s="108" t="s">
        <v>453</v>
      </c>
      <c r="H1028" s="108" t="s">
        <v>6078</v>
      </c>
      <c r="I1028" s="155">
        <v>1</v>
      </c>
      <c r="J1028" s="155"/>
      <c r="K1028" s="156"/>
      <c r="L1028" s="100"/>
      <c r="N1028" s="136"/>
      <c r="O1028" s="136"/>
      <c r="P1028" s="238" t="str">
        <f t="shared" si="15"/>
        <v/>
      </c>
    </row>
    <row r="1029" spans="2:16" ht="30" hidden="1">
      <c r="B1029" s="118">
        <v>33</v>
      </c>
      <c r="C1029" s="118">
        <v>16</v>
      </c>
      <c r="D1029" s="111" t="s">
        <v>495</v>
      </c>
      <c r="F1029" s="150"/>
      <c r="G1029" s="108" t="s">
        <v>189</v>
      </c>
      <c r="H1029" s="108" t="s">
        <v>6079</v>
      </c>
      <c r="I1029" s="155">
        <v>1</v>
      </c>
      <c r="J1029" s="155"/>
      <c r="K1029" s="156"/>
      <c r="L1029" s="100"/>
      <c r="N1029" s="136"/>
      <c r="O1029" s="136"/>
      <c r="P1029" s="238" t="str">
        <f t="shared" si="15"/>
        <v/>
      </c>
    </row>
    <row r="1030" spans="2:16" ht="75" hidden="1">
      <c r="B1030" s="118">
        <v>33</v>
      </c>
      <c r="C1030" s="118">
        <v>17</v>
      </c>
      <c r="D1030" s="111" t="s">
        <v>205</v>
      </c>
      <c r="F1030" s="150"/>
      <c r="G1030" s="108" t="s">
        <v>1919</v>
      </c>
      <c r="H1030" s="108" t="s">
        <v>8479</v>
      </c>
      <c r="I1030" s="155">
        <v>2</v>
      </c>
      <c r="J1030" s="155"/>
      <c r="K1030" s="156"/>
      <c r="L1030" s="100"/>
      <c r="N1030" s="136"/>
      <c r="O1030" s="136"/>
      <c r="P1030" s="238" t="str">
        <f t="shared" si="15"/>
        <v/>
      </c>
    </row>
    <row r="1031" spans="2:16" ht="15.75" hidden="1">
      <c r="B1031" s="118">
        <v>33</v>
      </c>
      <c r="C1031" s="118">
        <v>18</v>
      </c>
      <c r="D1031" s="111" t="s">
        <v>3708</v>
      </c>
      <c r="F1031" s="150"/>
      <c r="G1031" s="108" t="s">
        <v>4628</v>
      </c>
      <c r="H1031" s="108" t="s">
        <v>5665</v>
      </c>
      <c r="I1031" s="155">
        <v>0</v>
      </c>
      <c r="J1031" s="155"/>
      <c r="K1031" s="156"/>
      <c r="L1031" s="100"/>
      <c r="N1031" s="136"/>
      <c r="O1031" s="136"/>
      <c r="P1031" s="238" t="str">
        <f t="shared" ref="P1031:P1094" si="16">IF(OR(I1031="",IFERROR(FIND("-"&amp;B1031&amp;"-","-6-7-8-10-11-26-33-35-36-37-38-39-40-47-52-54-56-63-67-75-78-94-95-101-138-140-"),0)&gt;0,
AND(B1031=1,IFERROR(FIND("-"&amp;D1031&amp;"-","-12-13-14-"),0)&gt;0),
AND(B1031=22,IFERROR(FIND("-"&amp;D1031&amp;"-","-04-05-"),0)&gt;0),
AND(B1031=34,IFERROR(FIND("-"&amp;D1031&amp;"-","-00-01-04-08-09-10-11-12-13-14-15-"),0)&gt;0),
AND(B1031=45,IFERROR(FIND("-"&amp;D1031&amp;"-","-08-"),0)&gt;0),
AND(B1031=49,IFERROR(FIND("-"&amp;D1031&amp;"-","-ROW-"),0)&gt;0),
AND(B1031=51,IFERROR(FIND("-"&amp;D1031&amp;"-","-14-15-36-"),0)&gt;0),
AND(B1031=79,IFERROR(FIND("-"&amp;D1031&amp;"-","-11-"),0)&gt;0),
AND(B1031=102,IFERROR(FIND("-"&amp;D1031&amp;"-","-02-"),0)&gt;0)),"",
 IF(AND(N1031="",O1031=""),"",
  "Label.create(:concept_id =&gt; Concept.find_by_codelist_and_code("&amp;B1031&amp;", "&amp;IF(D1031="","nil","'"&amp;D1031&amp;"'")&amp;").id, "&amp;
  ":locale =&gt; '"&amp;M$2&amp;"'"&amp;", "&amp;
  ":preflabel =&gt; '"&amp;(IF(N1031="",G1031,N1031)&amp;"', "&amp;
  ":scopenote =&gt; "&amp;IF(AND(O1031="",H1031="",L1031=""),"nil","'"&amp; IF(L1031="", "",$M$3 &amp; IF(ISERROR(FIND("
", L1031))," ","&lt;br&gt;&amp;nbsp;&amp;nbsp;&amp;nbsp;&amp;nbsp;• ") &amp; SUBSTITUTE(SUBSTITUTE(SUBSTITUTE(L1031, "&amp;", "&amp;amp;"),"&lt;","&amp;lt;"),"
","&lt;br&gt;&amp;nbsp;&amp;nbsp;&amp;nbsp;&amp;nbsp;• ")) &amp; IF(OR(L1031="",H1031=""),"","&lt;br&gt;") &amp; SUBSTITUTE(SUBSTITUTE(IF(O1031="",H1031,O1031),"&amp;","&amp;amp;"),"&lt;","&amp;lt;")&amp;"'")&amp;")")
))</f>
        <v/>
      </c>
    </row>
    <row r="1032" spans="2:16" ht="15.75" hidden="1">
      <c r="B1032" s="118">
        <v>33</v>
      </c>
      <c r="C1032" s="118">
        <v>19</v>
      </c>
      <c r="D1032" s="111" t="s">
        <v>95</v>
      </c>
      <c r="F1032" s="150"/>
      <c r="G1032" s="108" t="s">
        <v>4629</v>
      </c>
      <c r="H1032" s="108" t="s">
        <v>5665</v>
      </c>
      <c r="I1032" s="155">
        <v>0</v>
      </c>
      <c r="J1032" s="155"/>
      <c r="K1032" s="156"/>
      <c r="L1032" s="100"/>
      <c r="N1032" s="136"/>
      <c r="O1032" s="136"/>
      <c r="P1032" s="238" t="str">
        <f t="shared" si="16"/>
        <v/>
      </c>
    </row>
    <row r="1033" spans="2:16" ht="75" hidden="1">
      <c r="B1033" s="118">
        <v>33</v>
      </c>
      <c r="C1033" s="118">
        <v>20</v>
      </c>
      <c r="D1033" s="111" t="s">
        <v>247</v>
      </c>
      <c r="F1033" s="150"/>
      <c r="G1033" s="108" t="s">
        <v>2537</v>
      </c>
      <c r="H1033" s="108" t="s">
        <v>6080</v>
      </c>
      <c r="I1033" s="155">
        <v>3</v>
      </c>
      <c r="J1033" s="155"/>
      <c r="K1033" s="156"/>
      <c r="L1033" s="100"/>
      <c r="N1033" s="136"/>
      <c r="O1033" s="136"/>
      <c r="P1033" s="238" t="str">
        <f t="shared" si="16"/>
        <v/>
      </c>
    </row>
    <row r="1034" spans="2:16" ht="30" hidden="1">
      <c r="B1034" s="118">
        <v>33</v>
      </c>
      <c r="C1034" s="118">
        <v>21</v>
      </c>
      <c r="D1034" s="111" t="s">
        <v>3253</v>
      </c>
      <c r="F1034" s="150"/>
      <c r="G1034" s="108" t="s">
        <v>2531</v>
      </c>
      <c r="H1034" s="108" t="s">
        <v>6081</v>
      </c>
      <c r="I1034" s="155">
        <v>3</v>
      </c>
      <c r="J1034" s="155"/>
      <c r="K1034" s="156"/>
      <c r="L1034" s="100"/>
      <c r="N1034" s="136"/>
      <c r="O1034" s="136"/>
      <c r="P1034" s="238" t="str">
        <f t="shared" si="16"/>
        <v/>
      </c>
    </row>
    <row r="1035" spans="2:16" ht="75" hidden="1">
      <c r="B1035" s="118">
        <v>33</v>
      </c>
      <c r="C1035" s="118">
        <v>22</v>
      </c>
      <c r="D1035" s="111" t="s">
        <v>3629</v>
      </c>
      <c r="F1035" s="150"/>
      <c r="G1035" s="108" t="s">
        <v>13535</v>
      </c>
      <c r="H1035" s="108" t="s">
        <v>6082</v>
      </c>
      <c r="I1035" s="155">
        <v>8</v>
      </c>
      <c r="J1035" s="155"/>
      <c r="K1035" s="156"/>
      <c r="L1035" s="100"/>
      <c r="N1035" s="136"/>
      <c r="O1035" s="136"/>
      <c r="P1035" s="238" t="str">
        <f t="shared" si="16"/>
        <v/>
      </c>
    </row>
    <row r="1036" spans="2:16" ht="15.75" hidden="1">
      <c r="B1036" s="118">
        <v>33</v>
      </c>
      <c r="C1036" s="118">
        <v>23</v>
      </c>
      <c r="D1036" s="111" t="s">
        <v>2962</v>
      </c>
      <c r="F1036" s="150"/>
      <c r="G1036" s="108" t="s">
        <v>795</v>
      </c>
      <c r="H1036" s="108" t="s">
        <v>5665</v>
      </c>
      <c r="I1036" s="155">
        <v>17</v>
      </c>
      <c r="J1036" s="155"/>
      <c r="K1036" s="156"/>
      <c r="L1036" s="100"/>
      <c r="N1036" s="136"/>
      <c r="O1036" s="136"/>
      <c r="P1036" s="238" t="str">
        <f t="shared" si="16"/>
        <v/>
      </c>
    </row>
    <row r="1037" spans="2:16" ht="15.75" hidden="1">
      <c r="B1037" s="118">
        <v>33</v>
      </c>
      <c r="C1037" s="118">
        <v>24</v>
      </c>
      <c r="D1037" s="111" t="s">
        <v>769</v>
      </c>
      <c r="F1037" s="150"/>
      <c r="G1037" s="108" t="s">
        <v>4630</v>
      </c>
      <c r="H1037" s="108" t="s">
        <v>5665</v>
      </c>
      <c r="I1037" s="155">
        <v>0</v>
      </c>
      <c r="J1037" s="155"/>
      <c r="K1037" s="156"/>
      <c r="L1037" s="100"/>
      <c r="N1037" s="136"/>
      <c r="O1037" s="136"/>
      <c r="P1037" s="238" t="str">
        <f t="shared" si="16"/>
        <v/>
      </c>
    </row>
    <row r="1038" spans="2:16" ht="15.75" hidden="1">
      <c r="B1038" s="118">
        <v>33</v>
      </c>
      <c r="C1038" s="118">
        <v>25</v>
      </c>
      <c r="D1038" s="111" t="s">
        <v>203</v>
      </c>
      <c r="F1038" s="150"/>
      <c r="G1038" s="108" t="s">
        <v>948</v>
      </c>
      <c r="H1038" s="108" t="s">
        <v>5665</v>
      </c>
      <c r="I1038" s="155">
        <v>0</v>
      </c>
      <c r="J1038" s="155"/>
      <c r="K1038" s="156"/>
      <c r="L1038" s="100"/>
      <c r="N1038" s="136"/>
      <c r="O1038" s="136"/>
      <c r="P1038" s="238" t="str">
        <f t="shared" si="16"/>
        <v/>
      </c>
    </row>
    <row r="1039" spans="2:16" ht="15.75" hidden="1">
      <c r="B1039" s="118">
        <v>33</v>
      </c>
      <c r="C1039" s="118">
        <v>26</v>
      </c>
      <c r="D1039" s="111" t="s">
        <v>3764</v>
      </c>
      <c r="F1039" s="150"/>
      <c r="G1039" s="108" t="s">
        <v>280</v>
      </c>
      <c r="H1039" s="108" t="s">
        <v>5665</v>
      </c>
      <c r="I1039" s="155">
        <v>0</v>
      </c>
      <c r="J1039" s="155"/>
      <c r="K1039" s="156"/>
      <c r="L1039" s="100"/>
      <c r="N1039" s="136"/>
      <c r="O1039" s="136"/>
      <c r="P1039" s="238" t="str">
        <f t="shared" si="16"/>
        <v/>
      </c>
    </row>
    <row r="1040" spans="2:16" ht="15.75" hidden="1">
      <c r="B1040" s="118">
        <v>33</v>
      </c>
      <c r="C1040" s="118">
        <v>27</v>
      </c>
      <c r="D1040" s="111" t="s">
        <v>4193</v>
      </c>
      <c r="F1040" s="150"/>
      <c r="G1040" s="108" t="s">
        <v>151</v>
      </c>
      <c r="H1040" s="108" t="s">
        <v>5665</v>
      </c>
      <c r="I1040" s="155">
        <v>0</v>
      </c>
      <c r="J1040" s="155"/>
      <c r="K1040" s="156"/>
      <c r="L1040" s="100"/>
      <c r="N1040" s="136"/>
      <c r="O1040" s="136"/>
      <c r="P1040" s="238" t="str">
        <f t="shared" si="16"/>
        <v/>
      </c>
    </row>
    <row r="1041" spans="2:16" ht="30" hidden="1">
      <c r="B1041" s="118">
        <v>33</v>
      </c>
      <c r="C1041" s="118">
        <v>28</v>
      </c>
      <c r="D1041" s="111" t="s">
        <v>848</v>
      </c>
      <c r="F1041" s="150"/>
      <c r="G1041" s="108" t="s">
        <v>942</v>
      </c>
      <c r="H1041" s="108" t="s">
        <v>5665</v>
      </c>
      <c r="I1041" s="155">
        <v>0</v>
      </c>
      <c r="J1041" s="155"/>
      <c r="K1041" s="156"/>
      <c r="L1041" s="100"/>
      <c r="N1041" s="136"/>
      <c r="O1041" s="136"/>
      <c r="P1041" s="238" t="str">
        <f t="shared" si="16"/>
        <v/>
      </c>
    </row>
    <row r="1042" spans="2:16" ht="15.75" hidden="1">
      <c r="B1042" s="118">
        <v>33</v>
      </c>
      <c r="C1042" s="118">
        <v>29</v>
      </c>
      <c r="D1042" s="111" t="s">
        <v>4051</v>
      </c>
      <c r="F1042" s="150"/>
      <c r="G1042" s="108" t="s">
        <v>506</v>
      </c>
      <c r="H1042" s="108" t="s">
        <v>5665</v>
      </c>
      <c r="I1042" s="155">
        <v>0</v>
      </c>
      <c r="J1042" s="155"/>
      <c r="K1042" s="156"/>
      <c r="L1042" s="100"/>
      <c r="N1042" s="136"/>
      <c r="O1042" s="136"/>
      <c r="P1042" s="238" t="str">
        <f t="shared" si="16"/>
        <v/>
      </c>
    </row>
    <row r="1043" spans="2:16" ht="30" hidden="1">
      <c r="B1043" s="118">
        <v>33</v>
      </c>
      <c r="C1043" s="118">
        <v>30</v>
      </c>
      <c r="D1043" s="111" t="s">
        <v>507</v>
      </c>
      <c r="F1043" s="150"/>
      <c r="G1043" s="108" t="s">
        <v>4631</v>
      </c>
      <c r="H1043" s="108" t="s">
        <v>6083</v>
      </c>
      <c r="I1043" s="155">
        <v>0</v>
      </c>
      <c r="J1043" s="155"/>
      <c r="K1043" s="156"/>
      <c r="L1043" s="100"/>
      <c r="N1043" s="136"/>
      <c r="O1043" s="136"/>
      <c r="P1043" s="238" t="str">
        <f t="shared" si="16"/>
        <v/>
      </c>
    </row>
    <row r="1044" spans="2:16" ht="15.75" hidden="1">
      <c r="B1044" s="118">
        <v>33</v>
      </c>
      <c r="C1044" s="118">
        <v>31</v>
      </c>
      <c r="D1044" s="111" t="s">
        <v>294</v>
      </c>
      <c r="F1044" s="150"/>
      <c r="G1044" s="108" t="s">
        <v>4632</v>
      </c>
      <c r="H1044" s="108" t="s">
        <v>5665</v>
      </c>
      <c r="I1044" s="155">
        <v>0</v>
      </c>
      <c r="J1044" s="155"/>
      <c r="K1044" s="156"/>
      <c r="L1044" s="100"/>
      <c r="N1044" s="136"/>
      <c r="O1044" s="136"/>
      <c r="P1044" s="238" t="str">
        <f t="shared" si="16"/>
        <v/>
      </c>
    </row>
    <row r="1045" spans="2:16" ht="15.75" hidden="1">
      <c r="B1045" s="118">
        <v>33</v>
      </c>
      <c r="C1045" s="118">
        <v>32</v>
      </c>
      <c r="D1045" s="111" t="s">
        <v>723</v>
      </c>
      <c r="F1045" s="150"/>
      <c r="G1045" s="108" t="s">
        <v>4633</v>
      </c>
      <c r="H1045" s="108" t="s">
        <v>5665</v>
      </c>
      <c r="I1045" s="155">
        <v>0</v>
      </c>
      <c r="J1045" s="155"/>
      <c r="K1045" s="156"/>
      <c r="L1045" s="100"/>
      <c r="N1045" s="136"/>
      <c r="O1045" s="136"/>
      <c r="P1045" s="238" t="str">
        <f t="shared" si="16"/>
        <v/>
      </c>
    </row>
    <row r="1046" spans="2:16" ht="15.75" hidden="1">
      <c r="B1046" s="118">
        <v>33</v>
      </c>
      <c r="C1046" s="118">
        <v>33</v>
      </c>
      <c r="D1046" s="111" t="s">
        <v>908</v>
      </c>
      <c r="F1046" s="150"/>
      <c r="G1046" s="108" t="s">
        <v>4634</v>
      </c>
      <c r="H1046" s="108" t="s">
        <v>5665</v>
      </c>
      <c r="I1046" s="155">
        <v>0</v>
      </c>
      <c r="J1046" s="155"/>
      <c r="K1046" s="156"/>
      <c r="L1046" s="100"/>
      <c r="N1046" s="136"/>
      <c r="O1046" s="136"/>
      <c r="P1046" s="238" t="str">
        <f t="shared" si="16"/>
        <v/>
      </c>
    </row>
    <row r="1047" spans="2:16" ht="15.75" hidden="1">
      <c r="B1047" s="118">
        <v>33</v>
      </c>
      <c r="C1047" s="118">
        <v>34</v>
      </c>
      <c r="D1047" s="111" t="s">
        <v>3602</v>
      </c>
      <c r="F1047" s="150"/>
      <c r="G1047" s="108" t="s">
        <v>3603</v>
      </c>
      <c r="H1047" s="108" t="s">
        <v>5665</v>
      </c>
      <c r="I1047" s="155">
        <v>0</v>
      </c>
      <c r="J1047" s="155"/>
      <c r="K1047" s="156"/>
      <c r="L1047" s="100"/>
      <c r="N1047" s="136"/>
      <c r="O1047" s="136"/>
      <c r="P1047" s="238" t="str">
        <f t="shared" si="16"/>
        <v/>
      </c>
    </row>
    <row r="1048" spans="2:16" ht="15.75" hidden="1">
      <c r="B1048" s="118">
        <v>33</v>
      </c>
      <c r="C1048" s="118">
        <v>35</v>
      </c>
      <c r="D1048" s="111" t="s">
        <v>2788</v>
      </c>
      <c r="F1048" s="150"/>
      <c r="G1048" s="108" t="s">
        <v>3348</v>
      </c>
      <c r="H1048" s="108" t="s">
        <v>6084</v>
      </c>
      <c r="I1048" s="155">
        <v>8</v>
      </c>
      <c r="J1048" s="155"/>
      <c r="K1048" s="156"/>
      <c r="L1048" s="100"/>
      <c r="N1048" s="136"/>
      <c r="O1048" s="136"/>
      <c r="P1048" s="238" t="str">
        <f t="shared" si="16"/>
        <v/>
      </c>
    </row>
    <row r="1049" spans="2:16" ht="15.75" hidden="1">
      <c r="B1049" s="118">
        <v>33</v>
      </c>
      <c r="C1049" s="118">
        <v>40</v>
      </c>
      <c r="D1049" s="111" t="s">
        <v>1544</v>
      </c>
      <c r="F1049" s="150"/>
      <c r="G1049" s="108" t="s">
        <v>1742</v>
      </c>
      <c r="H1049" s="108" t="s">
        <v>5665</v>
      </c>
      <c r="I1049" s="155">
        <v>8</v>
      </c>
      <c r="J1049" s="155"/>
      <c r="K1049" s="156"/>
      <c r="L1049" s="100"/>
      <c r="N1049" s="136"/>
      <c r="O1049" s="136"/>
      <c r="P1049" s="238" t="str">
        <f t="shared" si="16"/>
        <v/>
      </c>
    </row>
    <row r="1050" spans="2:16" ht="15.75" hidden="1">
      <c r="B1050" s="118">
        <v>33</v>
      </c>
      <c r="C1050" s="118">
        <v>41</v>
      </c>
      <c r="D1050" s="111" t="s">
        <v>1545</v>
      </c>
      <c r="F1050" s="150"/>
      <c r="G1050" s="108" t="s">
        <v>3745</v>
      </c>
      <c r="H1050" s="108" t="s">
        <v>6085</v>
      </c>
      <c r="I1050" s="155">
        <v>8</v>
      </c>
      <c r="J1050" s="155"/>
      <c r="K1050" s="156"/>
      <c r="L1050" s="100"/>
      <c r="N1050" s="136"/>
      <c r="O1050" s="136"/>
      <c r="P1050" s="238" t="str">
        <f t="shared" si="16"/>
        <v/>
      </c>
    </row>
    <row r="1051" spans="2:16" ht="15.75" hidden="1">
      <c r="B1051" s="118">
        <v>33</v>
      </c>
      <c r="C1051" s="118">
        <v>42</v>
      </c>
      <c r="D1051" s="111" t="s">
        <v>1566</v>
      </c>
      <c r="F1051" s="150"/>
      <c r="G1051" s="108" t="s">
        <v>3895</v>
      </c>
      <c r="H1051" s="108" t="s">
        <v>6086</v>
      </c>
      <c r="I1051" s="155">
        <v>8</v>
      </c>
      <c r="J1051" s="155"/>
      <c r="K1051" s="156"/>
      <c r="L1051" s="100"/>
      <c r="N1051" s="136"/>
      <c r="O1051" s="136"/>
      <c r="P1051" s="238" t="str">
        <f t="shared" si="16"/>
        <v/>
      </c>
    </row>
    <row r="1052" spans="2:16" ht="30" hidden="1">
      <c r="B1052" s="118">
        <v>33</v>
      </c>
      <c r="C1052" s="118">
        <v>43</v>
      </c>
      <c r="D1052" s="111" t="s">
        <v>2238</v>
      </c>
      <c r="F1052" s="150"/>
      <c r="G1052" s="108" t="s">
        <v>4778</v>
      </c>
      <c r="H1052" s="108" t="s">
        <v>6087</v>
      </c>
      <c r="I1052" s="155">
        <v>17</v>
      </c>
      <c r="J1052" s="155"/>
      <c r="K1052" s="156"/>
      <c r="L1052" s="100"/>
      <c r="N1052" s="136"/>
      <c r="O1052" s="136"/>
      <c r="P1052" s="238" t="str">
        <f t="shared" si="16"/>
        <v/>
      </c>
    </row>
    <row r="1053" spans="2:16" ht="15.75" hidden="1">
      <c r="B1053" s="118">
        <v>33</v>
      </c>
      <c r="C1053" s="118">
        <v>44</v>
      </c>
      <c r="D1053" s="111" t="s">
        <v>1569</v>
      </c>
      <c r="F1053" s="150"/>
      <c r="G1053" s="108" t="s">
        <v>4779</v>
      </c>
      <c r="H1053" s="108" t="s">
        <v>6088</v>
      </c>
      <c r="I1053" s="155">
        <v>17</v>
      </c>
      <c r="J1053" s="155"/>
      <c r="K1053" s="156"/>
      <c r="L1053" s="100"/>
      <c r="N1053" s="136"/>
      <c r="O1053" s="136"/>
      <c r="P1053" s="238" t="str">
        <f t="shared" si="16"/>
        <v/>
      </c>
    </row>
    <row r="1054" spans="2:16" ht="15.75" hidden="1">
      <c r="B1054" s="118">
        <v>33</v>
      </c>
      <c r="C1054" s="118">
        <v>45</v>
      </c>
      <c r="D1054" s="111" t="s">
        <v>1570</v>
      </c>
      <c r="F1054" s="150"/>
      <c r="G1054" s="108" t="s">
        <v>13536</v>
      </c>
      <c r="H1054" s="108" t="s">
        <v>6089</v>
      </c>
      <c r="I1054" s="155">
        <v>20</v>
      </c>
      <c r="J1054" s="155"/>
      <c r="K1054" s="156"/>
      <c r="L1054" s="100"/>
      <c r="N1054" s="136"/>
      <c r="O1054" s="136"/>
      <c r="P1054" s="238" t="str">
        <f t="shared" si="16"/>
        <v/>
      </c>
    </row>
    <row r="1055" spans="2:16" ht="30" hidden="1">
      <c r="B1055" s="118">
        <v>33</v>
      </c>
      <c r="C1055" s="118">
        <v>46</v>
      </c>
      <c r="D1055" s="111" t="s">
        <v>2222</v>
      </c>
      <c r="F1055" s="150"/>
      <c r="G1055" s="108" t="s">
        <v>5059</v>
      </c>
      <c r="H1055" s="108" t="s">
        <v>6090</v>
      </c>
      <c r="I1055" s="155">
        <v>22</v>
      </c>
      <c r="J1055" s="155"/>
      <c r="K1055" s="156"/>
      <c r="L1055" s="100"/>
      <c r="N1055" s="136"/>
      <c r="O1055" s="136"/>
      <c r="P1055" s="238" t="str">
        <f t="shared" si="16"/>
        <v/>
      </c>
    </row>
    <row r="1056" spans="2:16" ht="75" hidden="1">
      <c r="B1056" s="118">
        <v>33</v>
      </c>
      <c r="C1056" s="118">
        <v>47</v>
      </c>
      <c r="D1056" s="111" t="s">
        <v>2219</v>
      </c>
      <c r="F1056" s="150"/>
      <c r="G1056" s="108" t="s">
        <v>5096</v>
      </c>
      <c r="H1056" s="108" t="s">
        <v>7022</v>
      </c>
      <c r="I1056" s="155">
        <v>22</v>
      </c>
      <c r="J1056" s="155"/>
      <c r="K1056" s="156"/>
      <c r="L1056" s="100"/>
      <c r="N1056" s="136"/>
      <c r="O1056" s="136"/>
      <c r="P1056" s="238" t="str">
        <f t="shared" si="16"/>
        <v/>
      </c>
    </row>
    <row r="1057" spans="2:16" ht="90" hidden="1">
      <c r="B1057" s="118">
        <v>33</v>
      </c>
      <c r="C1057" s="118">
        <v>48</v>
      </c>
      <c r="D1057" s="111" t="s">
        <v>988</v>
      </c>
      <c r="F1057" s="150"/>
      <c r="G1057" s="108" t="s">
        <v>5511</v>
      </c>
      <c r="H1057" s="108" t="s">
        <v>7023</v>
      </c>
      <c r="I1057" s="155">
        <v>28</v>
      </c>
      <c r="J1057" s="155"/>
      <c r="K1057" s="156"/>
      <c r="L1057" s="100"/>
      <c r="N1057" s="136"/>
      <c r="O1057" s="136"/>
      <c r="P1057" s="238" t="str">
        <f t="shared" si="16"/>
        <v/>
      </c>
    </row>
    <row r="1058" spans="2:16" ht="60" hidden="1">
      <c r="B1058" s="118">
        <v>33</v>
      </c>
      <c r="C1058" s="118">
        <v>49</v>
      </c>
      <c r="D1058" s="111" t="s">
        <v>642</v>
      </c>
      <c r="F1058" s="150"/>
      <c r="G1058" s="108" t="s">
        <v>5553</v>
      </c>
      <c r="H1058" s="108" t="s">
        <v>6091</v>
      </c>
      <c r="I1058" s="155">
        <v>29</v>
      </c>
      <c r="J1058" s="155"/>
      <c r="K1058" s="156"/>
      <c r="L1058" s="100"/>
      <c r="N1058" s="136"/>
      <c r="O1058" s="136"/>
      <c r="P1058" s="238" t="str">
        <f t="shared" si="16"/>
        <v/>
      </c>
    </row>
    <row r="1059" spans="2:16" ht="120" hidden="1">
      <c r="B1059" s="118">
        <v>33</v>
      </c>
      <c r="C1059" s="77">
        <v>50</v>
      </c>
      <c r="D1059" s="111" t="s">
        <v>115</v>
      </c>
      <c r="F1059" s="150"/>
      <c r="G1059" s="108" t="s">
        <v>4854</v>
      </c>
      <c r="H1059" s="108" t="s">
        <v>13284</v>
      </c>
      <c r="I1059" s="155">
        <v>20</v>
      </c>
      <c r="J1059" s="155"/>
      <c r="K1059" s="156">
        <v>2</v>
      </c>
      <c r="L1059" s="100"/>
      <c r="N1059" s="136"/>
      <c r="O1059" s="136"/>
      <c r="P1059" s="238" t="str">
        <f t="shared" si="16"/>
        <v/>
      </c>
    </row>
    <row r="1060" spans="2:16" ht="90" hidden="1">
      <c r="B1060" s="118">
        <v>33</v>
      </c>
      <c r="C1060" s="118">
        <v>51</v>
      </c>
      <c r="D1060" s="111" t="s">
        <v>2220</v>
      </c>
      <c r="F1060" s="150"/>
      <c r="G1060" s="108" t="s">
        <v>2131</v>
      </c>
      <c r="H1060" s="108" t="s">
        <v>13285</v>
      </c>
      <c r="I1060" s="155">
        <v>11</v>
      </c>
      <c r="J1060" s="155"/>
      <c r="K1060" s="156">
        <v>2</v>
      </c>
      <c r="L1060" s="100"/>
      <c r="N1060" s="136"/>
      <c r="O1060" s="136"/>
      <c r="P1060" s="238" t="str">
        <f t="shared" si="16"/>
        <v/>
      </c>
    </row>
    <row r="1061" spans="2:16" ht="15.75" hidden="1">
      <c r="B1061" s="143">
        <v>34</v>
      </c>
      <c r="C1061" s="143">
        <v>0</v>
      </c>
      <c r="D1061" s="144"/>
      <c r="E1061" s="144"/>
      <c r="F1061" s="235"/>
      <c r="G1061" s="145" t="s">
        <v>7584</v>
      </c>
      <c r="H1061" s="145" t="s">
        <v>5665</v>
      </c>
      <c r="I1061" s="236">
        <v>0</v>
      </c>
      <c r="J1061" s="236"/>
      <c r="K1061" s="237">
        <v>1</v>
      </c>
      <c r="L1061" s="102" t="s">
        <v>7739</v>
      </c>
      <c r="N1061" s="136" t="s">
        <v>9859</v>
      </c>
      <c r="O1061" s="136"/>
      <c r="P1061" s="238" t="str">
        <f t="shared" si="16"/>
        <v>Label.create(:concept_id =&gt; Concept.find_by_codelist_and_code(34, nil).id, :locale =&gt; 'fi', :preflabel =&gt; 'Tekstin muoto', :scopenote =&gt; 'Käytä yhdessä @textformat')</v>
      </c>
    </row>
    <row r="1062" spans="2:16" ht="15.75" hidden="1">
      <c r="B1062" s="118">
        <v>34</v>
      </c>
      <c r="C1062" s="118">
        <v>1</v>
      </c>
      <c r="D1062" s="111" t="s">
        <v>4291</v>
      </c>
      <c r="F1062" s="150"/>
      <c r="G1062" s="108" t="s">
        <v>2426</v>
      </c>
      <c r="H1062" s="116" t="s">
        <v>6092</v>
      </c>
      <c r="I1062" s="155">
        <v>0</v>
      </c>
      <c r="J1062" s="155">
        <v>4</v>
      </c>
      <c r="K1062" s="156" t="s">
        <v>3163</v>
      </c>
      <c r="L1062" s="100"/>
      <c r="N1062" s="136"/>
      <c r="O1062" s="136"/>
      <c r="P1062" s="238" t="str">
        <f t="shared" si="16"/>
        <v/>
      </c>
    </row>
    <row r="1063" spans="2:16" ht="15.75" hidden="1">
      <c r="B1063" s="118">
        <v>34</v>
      </c>
      <c r="C1063" s="118">
        <v>2</v>
      </c>
      <c r="D1063" s="111" t="s">
        <v>1557</v>
      </c>
      <c r="F1063" s="150"/>
      <c r="G1063" s="108" t="s">
        <v>2282</v>
      </c>
      <c r="H1063" s="108" t="s">
        <v>5665</v>
      </c>
      <c r="I1063" s="155">
        <v>0</v>
      </c>
      <c r="J1063" s="155"/>
      <c r="K1063" s="156"/>
      <c r="L1063" s="100"/>
      <c r="N1063" s="136"/>
      <c r="O1063" s="136"/>
      <c r="P1063" s="238" t="str">
        <f t="shared" si="16"/>
        <v/>
      </c>
    </row>
    <row r="1064" spans="2:16" ht="15.75" hidden="1">
      <c r="B1064" s="118">
        <v>34</v>
      </c>
      <c r="C1064" s="118">
        <v>3</v>
      </c>
      <c r="D1064" s="111" t="s">
        <v>1556</v>
      </c>
      <c r="F1064" s="150"/>
      <c r="G1064" s="108" t="s">
        <v>2283</v>
      </c>
      <c r="H1064" s="108" t="s">
        <v>6093</v>
      </c>
      <c r="I1064" s="155">
        <v>0</v>
      </c>
      <c r="J1064" s="155">
        <v>2</v>
      </c>
      <c r="K1064" s="156"/>
      <c r="L1064" s="100"/>
      <c r="N1064" s="136" t="s">
        <v>2283</v>
      </c>
      <c r="O1064" s="136"/>
      <c r="P1064" s="238" t="str">
        <f t="shared" si="16"/>
        <v>Label.create(:concept_id =&gt; Concept.find_by_codelist_and_code(34, '02').id, :locale =&gt; 'fi', :preflabel =&gt; 'HTML', :scopenote =&gt; 'Other than XHTML')</v>
      </c>
    </row>
    <row r="1065" spans="2:16" ht="15.75" hidden="1">
      <c r="B1065" s="118">
        <v>34</v>
      </c>
      <c r="C1065" s="118">
        <v>4</v>
      </c>
      <c r="D1065" s="111" t="s">
        <v>1931</v>
      </c>
      <c r="F1065" s="150"/>
      <c r="G1065" s="108" t="s">
        <v>2424</v>
      </c>
      <c r="H1065" s="108" t="s">
        <v>6093</v>
      </c>
      <c r="I1065" s="155">
        <v>0</v>
      </c>
      <c r="J1065" s="155">
        <v>2</v>
      </c>
      <c r="K1065" s="156"/>
      <c r="L1065" s="100"/>
      <c r="N1065" s="136" t="s">
        <v>2424</v>
      </c>
      <c r="O1065" s="136"/>
      <c r="P1065" s="238" t="str">
        <f t="shared" si="16"/>
        <v>Label.create(:concept_id =&gt; Concept.find_by_codelist_and_code(34, '03').id, :locale =&gt; 'fi', :preflabel =&gt; 'XML', :scopenote =&gt; 'Other than XHTML')</v>
      </c>
    </row>
    <row r="1066" spans="2:16" ht="31.5" hidden="1">
      <c r="B1066" s="118">
        <v>34</v>
      </c>
      <c r="C1066" s="118">
        <v>5</v>
      </c>
      <c r="D1066" s="111" t="s">
        <v>2086</v>
      </c>
      <c r="F1066" s="150"/>
      <c r="G1066" s="108" t="s">
        <v>2425</v>
      </c>
      <c r="H1066" s="116" t="s">
        <v>6094</v>
      </c>
      <c r="I1066" s="155">
        <v>0</v>
      </c>
      <c r="J1066" s="155">
        <v>4</v>
      </c>
      <c r="K1066" s="156" t="s">
        <v>3163</v>
      </c>
      <c r="L1066" s="100"/>
      <c r="N1066" s="136"/>
      <c r="O1066" s="136"/>
      <c r="P1066" s="238" t="str">
        <f t="shared" si="16"/>
        <v/>
      </c>
    </row>
    <row r="1067" spans="2:16" ht="15.75" hidden="1">
      <c r="B1067" s="118">
        <v>34</v>
      </c>
      <c r="C1067" s="118">
        <v>6</v>
      </c>
      <c r="D1067" s="111" t="s">
        <v>1658</v>
      </c>
      <c r="F1067" s="150"/>
      <c r="G1067" s="108" t="s">
        <v>1473</v>
      </c>
      <c r="H1067" s="108" t="s">
        <v>5665</v>
      </c>
      <c r="I1067" s="155">
        <v>2</v>
      </c>
      <c r="J1067" s="155"/>
      <c r="K1067" s="156"/>
      <c r="L1067" s="100"/>
      <c r="N1067" s="136" t="s">
        <v>1473</v>
      </c>
      <c r="O1067" s="136"/>
      <c r="P1067" s="238" t="str">
        <f t="shared" si="16"/>
        <v>Label.create(:concept_id =&gt; Concept.find_by_codelist_and_code(34, '05').id, :locale =&gt; 'fi', :preflabel =&gt; 'XHTML', :scopenote =&gt; nil)</v>
      </c>
    </row>
    <row r="1068" spans="2:16" ht="105" hidden="1">
      <c r="B1068" s="118">
        <v>34</v>
      </c>
      <c r="C1068" s="118">
        <v>7</v>
      </c>
      <c r="D1068" s="111" t="s">
        <v>1247</v>
      </c>
      <c r="F1068" s="150"/>
      <c r="G1068" s="108" t="s">
        <v>4635</v>
      </c>
      <c r="H1068" s="108" t="s">
        <v>8635</v>
      </c>
      <c r="I1068" s="155">
        <v>4</v>
      </c>
      <c r="J1068" s="155">
        <v>49</v>
      </c>
      <c r="K1068" s="156"/>
      <c r="L1068" s="100"/>
      <c r="N1068" s="136" t="s">
        <v>9429</v>
      </c>
      <c r="O1068" s="136" t="s">
        <v>12877</v>
      </c>
      <c r="P1068" s="238" t="str">
        <f t="shared" si="16"/>
        <v>Label.create(:concept_id =&gt; Concept.find_by_codelist_and_code(34, '06').id, :locale =&gt; 'fi', :preflabel =&gt; 'Oletus', :scopenote =&gt; 'Teksti koodauksella, joka on ilmoitettu viestin alussa tai jos koodausta ei ole ilmoitettu, käytetään XML-oletuskoodausta (UTF-8 tai UTF-16)')</v>
      </c>
    </row>
    <row r="1069" spans="2:16" ht="105" hidden="1">
      <c r="B1069" s="118">
        <v>34</v>
      </c>
      <c r="C1069" s="118">
        <v>8</v>
      </c>
      <c r="D1069" s="111" t="s">
        <v>1248</v>
      </c>
      <c r="F1069" s="150"/>
      <c r="G1069" s="108" t="s">
        <v>4636</v>
      </c>
      <c r="H1069" s="108" t="s">
        <v>8636</v>
      </c>
      <c r="I1069" s="155">
        <v>4</v>
      </c>
      <c r="J1069" s="155">
        <v>49</v>
      </c>
      <c r="K1069" s="156"/>
      <c r="L1069" s="100"/>
      <c r="N1069" s="136" t="s">
        <v>4310</v>
      </c>
      <c r="O1069" s="136" t="s">
        <v>12878</v>
      </c>
      <c r="P1069" s="238" t="str">
        <f t="shared" si="16"/>
        <v>Label.create(:concept_id =&gt; Concept.find_by_codelist_and_code(34, '07').id, :locale =&gt; 'fi', :preflabel =&gt; 'ASCII', :scopenote =&gt; 'Vain ASCII-merkistön sisältämiä merkkejä')</v>
      </c>
    </row>
    <row r="1070" spans="2:16" ht="30" hidden="1">
      <c r="B1070" s="118">
        <v>34</v>
      </c>
      <c r="C1070" s="118">
        <v>9</v>
      </c>
      <c r="D1070" s="111" t="s">
        <v>4072</v>
      </c>
      <c r="F1070" s="150"/>
      <c r="G1070" s="108" t="s">
        <v>2425</v>
      </c>
      <c r="H1070" s="108" t="s">
        <v>6095</v>
      </c>
      <c r="I1070" s="155">
        <v>4</v>
      </c>
      <c r="J1070" s="155"/>
      <c r="K1070" s="156"/>
      <c r="L1070" s="100"/>
      <c r="N1070" s="136"/>
      <c r="O1070" s="136"/>
      <c r="P1070" s="238" t="str">
        <f t="shared" si="16"/>
        <v/>
      </c>
    </row>
    <row r="1071" spans="2:16" ht="15.75" hidden="1">
      <c r="B1071" s="118">
        <v>34</v>
      </c>
      <c r="C1071" s="118">
        <v>10</v>
      </c>
      <c r="D1071" s="111" t="s">
        <v>2961</v>
      </c>
      <c r="F1071" s="150"/>
      <c r="G1071" s="108" t="s">
        <v>4037</v>
      </c>
      <c r="H1071" s="108" t="s">
        <v>5665</v>
      </c>
      <c r="I1071" s="155">
        <v>8</v>
      </c>
      <c r="J1071" s="155"/>
      <c r="K1071" s="156"/>
      <c r="L1071" s="100"/>
      <c r="N1071" s="136"/>
      <c r="O1071" s="136"/>
      <c r="P1071" s="238" t="str">
        <f t="shared" si="16"/>
        <v/>
      </c>
    </row>
    <row r="1072" spans="2:16" ht="15.75" hidden="1">
      <c r="B1072" s="118">
        <v>34</v>
      </c>
      <c r="C1072" s="118">
        <v>11</v>
      </c>
      <c r="D1072" s="111" t="s">
        <v>1581</v>
      </c>
      <c r="F1072" s="150"/>
      <c r="G1072" s="108" t="s">
        <v>3445</v>
      </c>
      <c r="H1072" s="108" t="s">
        <v>5665</v>
      </c>
      <c r="I1072" s="155">
        <v>8</v>
      </c>
      <c r="J1072" s="155"/>
      <c r="K1072" s="156"/>
      <c r="L1072" s="100"/>
      <c r="N1072" s="136"/>
      <c r="O1072" s="136"/>
      <c r="P1072" s="238" t="str">
        <f t="shared" si="16"/>
        <v/>
      </c>
    </row>
    <row r="1073" spans="2:16" ht="15.75" hidden="1">
      <c r="B1073" s="118">
        <v>34</v>
      </c>
      <c r="C1073" s="118">
        <v>12</v>
      </c>
      <c r="D1073" s="111" t="s">
        <v>3312</v>
      </c>
      <c r="F1073" s="150"/>
      <c r="G1073" s="108" t="s">
        <v>3446</v>
      </c>
      <c r="H1073" s="108" t="s">
        <v>6096</v>
      </c>
      <c r="I1073" s="155">
        <v>8</v>
      </c>
      <c r="J1073" s="155"/>
      <c r="K1073" s="156"/>
      <c r="L1073" s="100"/>
      <c r="N1073" s="136"/>
      <c r="O1073" s="136"/>
      <c r="P1073" s="238" t="str">
        <f t="shared" si="16"/>
        <v/>
      </c>
    </row>
    <row r="1074" spans="2:16" ht="15.75" hidden="1">
      <c r="B1074" s="118">
        <v>34</v>
      </c>
      <c r="C1074" s="118">
        <v>13</v>
      </c>
      <c r="D1074" s="111" t="s">
        <v>1399</v>
      </c>
      <c r="F1074" s="150"/>
      <c r="G1074" s="108" t="s">
        <v>3542</v>
      </c>
      <c r="H1074" s="108" t="s">
        <v>6097</v>
      </c>
      <c r="I1074" s="155">
        <v>8</v>
      </c>
      <c r="J1074" s="155"/>
      <c r="K1074" s="156"/>
      <c r="L1074" s="100"/>
      <c r="N1074" s="136"/>
      <c r="O1074" s="136"/>
      <c r="P1074" s="238" t="str">
        <f t="shared" si="16"/>
        <v/>
      </c>
    </row>
    <row r="1075" spans="2:16" ht="30" hidden="1">
      <c r="B1075" s="118">
        <v>34</v>
      </c>
      <c r="C1075" s="118">
        <v>14</v>
      </c>
      <c r="D1075" s="111" t="s">
        <v>1400</v>
      </c>
      <c r="F1075" s="150"/>
      <c r="G1075" s="108" t="s">
        <v>3303</v>
      </c>
      <c r="H1075" s="108" t="s">
        <v>5665</v>
      </c>
      <c r="I1075" s="155">
        <v>8</v>
      </c>
      <c r="J1075" s="155"/>
      <c r="K1075" s="156"/>
      <c r="L1075" s="100"/>
      <c r="N1075" s="136"/>
      <c r="O1075" s="136"/>
      <c r="P1075" s="238" t="str">
        <f t="shared" si="16"/>
        <v/>
      </c>
    </row>
    <row r="1076" spans="2:16" ht="45" hidden="1">
      <c r="B1076" s="118">
        <v>34</v>
      </c>
      <c r="C1076" s="118">
        <v>15</v>
      </c>
      <c r="D1076" s="111" t="s">
        <v>4001</v>
      </c>
      <c r="F1076" s="150"/>
      <c r="G1076" s="108" t="s">
        <v>2575</v>
      </c>
      <c r="H1076" s="141" t="s">
        <v>6098</v>
      </c>
      <c r="I1076" s="155">
        <v>12</v>
      </c>
      <c r="J1076" s="155"/>
      <c r="K1076" s="156"/>
      <c r="L1076" s="100"/>
      <c r="N1076" s="136"/>
      <c r="O1076" s="136"/>
      <c r="P1076" s="238" t="str">
        <f t="shared" si="16"/>
        <v/>
      </c>
    </row>
    <row r="1077" spans="2:16" ht="15.75" hidden="1">
      <c r="B1077" s="118">
        <v>34</v>
      </c>
      <c r="C1077" s="118">
        <v>16</v>
      </c>
      <c r="D1077" s="111" t="s">
        <v>495</v>
      </c>
      <c r="F1077" s="150"/>
      <c r="G1077" s="108" t="s">
        <v>4565</v>
      </c>
      <c r="H1077" s="141" t="s">
        <v>6099</v>
      </c>
      <c r="I1077" s="155">
        <v>15</v>
      </c>
      <c r="J1077" s="155"/>
      <c r="K1077" s="156"/>
      <c r="L1077" s="100"/>
      <c r="N1077" s="136"/>
      <c r="O1077" s="136"/>
      <c r="P1077" s="238" t="str">
        <f t="shared" si="16"/>
        <v/>
      </c>
    </row>
    <row r="1078" spans="2:16" ht="15.75" hidden="1">
      <c r="B1078" s="143">
        <v>35</v>
      </c>
      <c r="C1078" s="143">
        <v>0</v>
      </c>
      <c r="D1078" s="144"/>
      <c r="E1078" s="144"/>
      <c r="F1078" s="235"/>
      <c r="G1078" s="145" t="s">
        <v>7585</v>
      </c>
      <c r="H1078" s="145" t="s">
        <v>5665</v>
      </c>
      <c r="I1078" s="236">
        <v>0</v>
      </c>
      <c r="J1078" s="236"/>
      <c r="K1078" s="237">
        <v>2</v>
      </c>
      <c r="L1078" s="101"/>
      <c r="N1078" s="136"/>
      <c r="O1078" s="136"/>
      <c r="P1078" s="238" t="str">
        <f t="shared" si="16"/>
        <v/>
      </c>
    </row>
    <row r="1079" spans="2:16" ht="15.75" hidden="1">
      <c r="B1079" s="118">
        <v>35</v>
      </c>
      <c r="C1079" s="118">
        <v>1</v>
      </c>
      <c r="D1079" s="111" t="s">
        <v>1557</v>
      </c>
      <c r="F1079" s="150"/>
      <c r="G1079" s="108" t="s">
        <v>2427</v>
      </c>
      <c r="H1079" s="108" t="s">
        <v>5665</v>
      </c>
      <c r="I1079" s="155">
        <v>0</v>
      </c>
      <c r="J1079" s="155"/>
      <c r="K1079" s="156"/>
      <c r="L1079" s="100"/>
      <c r="N1079" s="136"/>
      <c r="O1079" s="136"/>
      <c r="P1079" s="238" t="str">
        <f t="shared" si="16"/>
        <v/>
      </c>
    </row>
    <row r="1080" spans="2:16" ht="15.75" hidden="1">
      <c r="B1080" s="118">
        <v>35</v>
      </c>
      <c r="C1080" s="118">
        <v>2</v>
      </c>
      <c r="D1080" s="111" t="s">
        <v>1556</v>
      </c>
      <c r="F1080" s="150"/>
      <c r="G1080" s="108" t="s">
        <v>1865</v>
      </c>
      <c r="H1080" s="108" t="s">
        <v>5665</v>
      </c>
      <c r="I1080" s="155">
        <v>0</v>
      </c>
      <c r="J1080" s="155"/>
      <c r="K1080" s="156"/>
      <c r="L1080" s="100"/>
      <c r="N1080" s="136"/>
      <c r="O1080" s="136"/>
      <c r="P1080" s="238" t="str">
        <f t="shared" si="16"/>
        <v/>
      </c>
    </row>
    <row r="1081" spans="2:16" ht="15.75" hidden="1">
      <c r="B1081" s="118">
        <v>35</v>
      </c>
      <c r="C1081" s="118">
        <v>3</v>
      </c>
      <c r="D1081" s="111" t="s">
        <v>1931</v>
      </c>
      <c r="F1081" s="150"/>
      <c r="G1081" s="108" t="s">
        <v>862</v>
      </c>
      <c r="H1081" s="108" t="s">
        <v>5665</v>
      </c>
      <c r="I1081" s="155">
        <v>0</v>
      </c>
      <c r="J1081" s="155"/>
      <c r="K1081" s="156"/>
      <c r="L1081" s="100"/>
      <c r="N1081" s="136"/>
      <c r="O1081" s="136"/>
      <c r="P1081" s="238" t="str">
        <f t="shared" si="16"/>
        <v/>
      </c>
    </row>
    <row r="1082" spans="2:16" ht="15.75" hidden="1">
      <c r="B1082" s="118">
        <v>35</v>
      </c>
      <c r="C1082" s="118">
        <v>4</v>
      </c>
      <c r="D1082" s="111" t="s">
        <v>2086</v>
      </c>
      <c r="F1082" s="150"/>
      <c r="G1082" s="108" t="s">
        <v>2428</v>
      </c>
      <c r="H1082" s="108" t="s">
        <v>5665</v>
      </c>
      <c r="I1082" s="155">
        <v>0</v>
      </c>
      <c r="J1082" s="155"/>
      <c r="K1082" s="156"/>
      <c r="L1082" s="100"/>
      <c r="N1082" s="136"/>
      <c r="O1082" s="136"/>
      <c r="P1082" s="238" t="str">
        <f t="shared" si="16"/>
        <v/>
      </c>
    </row>
    <row r="1083" spans="2:16" ht="15.75" hidden="1">
      <c r="B1083" s="118">
        <v>35</v>
      </c>
      <c r="C1083" s="118">
        <v>5</v>
      </c>
      <c r="D1083" s="111" t="s">
        <v>1658</v>
      </c>
      <c r="F1083" s="150"/>
      <c r="G1083" s="108" t="s">
        <v>861</v>
      </c>
      <c r="H1083" s="108" t="s">
        <v>5665</v>
      </c>
      <c r="I1083" s="155">
        <v>0</v>
      </c>
      <c r="J1083" s="155"/>
      <c r="K1083" s="156"/>
      <c r="L1083" s="100"/>
      <c r="N1083" s="136"/>
      <c r="O1083" s="136"/>
      <c r="P1083" s="238" t="str">
        <f t="shared" si="16"/>
        <v/>
      </c>
    </row>
    <row r="1084" spans="2:16" ht="15.75" hidden="1">
      <c r="B1084" s="118">
        <v>35</v>
      </c>
      <c r="C1084" s="118">
        <v>6</v>
      </c>
      <c r="D1084" s="111" t="s">
        <v>1247</v>
      </c>
      <c r="F1084" s="150"/>
      <c r="G1084" s="108" t="s">
        <v>670</v>
      </c>
      <c r="H1084" s="108" t="s">
        <v>5665</v>
      </c>
      <c r="I1084" s="155">
        <v>0</v>
      </c>
      <c r="J1084" s="155"/>
      <c r="K1084" s="156"/>
      <c r="L1084" s="100"/>
      <c r="N1084" s="136"/>
      <c r="O1084" s="136"/>
      <c r="P1084" s="238" t="str">
        <f t="shared" si="16"/>
        <v/>
      </c>
    </row>
    <row r="1085" spans="2:16" ht="15.75" hidden="1">
      <c r="B1085" s="143">
        <v>36</v>
      </c>
      <c r="C1085" s="143">
        <v>0</v>
      </c>
      <c r="D1085" s="144"/>
      <c r="E1085" s="144"/>
      <c r="F1085" s="235"/>
      <c r="G1085" s="145" t="s">
        <v>7586</v>
      </c>
      <c r="H1085" s="145" t="s">
        <v>5665</v>
      </c>
      <c r="I1085" s="236">
        <v>0</v>
      </c>
      <c r="J1085" s="236"/>
      <c r="K1085" s="237">
        <v>2</v>
      </c>
      <c r="L1085" s="101"/>
      <c r="N1085" s="136"/>
      <c r="O1085" s="136"/>
      <c r="P1085" s="238" t="str">
        <f t="shared" si="16"/>
        <v/>
      </c>
    </row>
    <row r="1086" spans="2:16" ht="15.75" hidden="1">
      <c r="B1086" s="118">
        <v>36</v>
      </c>
      <c r="C1086" s="118">
        <v>1</v>
      </c>
      <c r="D1086" s="111" t="s">
        <v>1556</v>
      </c>
      <c r="F1086" s="150"/>
      <c r="G1086" s="108" t="s">
        <v>965</v>
      </c>
      <c r="H1086" s="108" t="s">
        <v>5665</v>
      </c>
      <c r="I1086" s="155">
        <v>0</v>
      </c>
      <c r="J1086" s="155"/>
      <c r="K1086" s="156"/>
      <c r="L1086" s="100"/>
      <c r="N1086" s="136"/>
      <c r="O1086" s="136"/>
      <c r="P1086" s="238" t="str">
        <f t="shared" si="16"/>
        <v/>
      </c>
    </row>
    <row r="1087" spans="2:16" ht="15.75" hidden="1">
      <c r="B1087" s="118">
        <v>36</v>
      </c>
      <c r="C1087" s="118">
        <v>2</v>
      </c>
      <c r="D1087" s="111" t="s">
        <v>1931</v>
      </c>
      <c r="F1087" s="150"/>
      <c r="G1087" s="108" t="s">
        <v>539</v>
      </c>
      <c r="H1087" s="108" t="s">
        <v>5665</v>
      </c>
      <c r="I1087" s="155">
        <v>0</v>
      </c>
      <c r="J1087" s="155"/>
      <c r="K1087" s="156"/>
      <c r="L1087" s="100"/>
      <c r="N1087" s="136"/>
      <c r="O1087" s="136"/>
      <c r="P1087" s="238" t="str">
        <f t="shared" si="16"/>
        <v/>
      </c>
    </row>
    <row r="1088" spans="2:16" ht="15.75" hidden="1">
      <c r="B1088" s="118">
        <v>36</v>
      </c>
      <c r="C1088" s="118">
        <v>3</v>
      </c>
      <c r="D1088" s="111" t="s">
        <v>1658</v>
      </c>
      <c r="F1088" s="150"/>
      <c r="G1088" s="108" t="s">
        <v>536</v>
      </c>
      <c r="H1088" s="108" t="s">
        <v>5665</v>
      </c>
      <c r="I1088" s="155">
        <v>0</v>
      </c>
      <c r="J1088" s="155"/>
      <c r="K1088" s="156"/>
      <c r="L1088" s="100"/>
      <c r="N1088" s="136"/>
      <c r="O1088" s="136"/>
      <c r="P1088" s="238" t="str">
        <f t="shared" si="16"/>
        <v/>
      </c>
    </row>
    <row r="1089" spans="2:16" ht="15.75" hidden="1">
      <c r="B1089" s="143">
        <v>37</v>
      </c>
      <c r="C1089" s="143">
        <v>0</v>
      </c>
      <c r="D1089" s="144"/>
      <c r="E1089" s="144"/>
      <c r="F1089" s="235"/>
      <c r="G1089" s="145" t="s">
        <v>7587</v>
      </c>
      <c r="H1089" s="145" t="s">
        <v>5665</v>
      </c>
      <c r="I1089" s="236">
        <v>0</v>
      </c>
      <c r="J1089" s="236"/>
      <c r="K1089" s="237">
        <v>2</v>
      </c>
      <c r="L1089" s="101"/>
      <c r="N1089" s="136"/>
      <c r="O1089" s="136"/>
      <c r="P1089" s="238" t="str">
        <f t="shared" si="16"/>
        <v/>
      </c>
    </row>
    <row r="1090" spans="2:16" ht="15.75" hidden="1">
      <c r="B1090" s="118">
        <v>37</v>
      </c>
      <c r="C1090" s="118">
        <v>1</v>
      </c>
      <c r="D1090" s="111" t="s">
        <v>1557</v>
      </c>
      <c r="F1090" s="150"/>
      <c r="G1090" s="108" t="s">
        <v>2427</v>
      </c>
      <c r="H1090" s="108" t="s">
        <v>5665</v>
      </c>
      <c r="I1090" s="155">
        <v>0</v>
      </c>
      <c r="J1090" s="155"/>
      <c r="K1090" s="156"/>
      <c r="L1090" s="100"/>
      <c r="N1090" s="136"/>
      <c r="O1090" s="136"/>
      <c r="P1090" s="238" t="str">
        <f t="shared" si="16"/>
        <v/>
      </c>
    </row>
    <row r="1091" spans="2:16" ht="15.75" hidden="1">
      <c r="B1091" s="118">
        <v>37</v>
      </c>
      <c r="C1091" s="118">
        <v>2</v>
      </c>
      <c r="D1091" s="111" t="s">
        <v>1556</v>
      </c>
      <c r="F1091" s="150"/>
      <c r="G1091" s="108" t="s">
        <v>1865</v>
      </c>
      <c r="H1091" s="108" t="s">
        <v>5665</v>
      </c>
      <c r="I1091" s="155">
        <v>0</v>
      </c>
      <c r="J1091" s="155"/>
      <c r="K1091" s="156"/>
      <c r="L1091" s="100"/>
      <c r="N1091" s="136"/>
      <c r="O1091" s="136"/>
      <c r="P1091" s="238" t="str">
        <f t="shared" si="16"/>
        <v/>
      </c>
    </row>
    <row r="1092" spans="2:16" ht="15.75" hidden="1">
      <c r="B1092" s="118">
        <v>37</v>
      </c>
      <c r="C1092" s="118">
        <v>3</v>
      </c>
      <c r="D1092" s="111" t="s">
        <v>1931</v>
      </c>
      <c r="F1092" s="150"/>
      <c r="G1092" s="108" t="s">
        <v>862</v>
      </c>
      <c r="H1092" s="108" t="s">
        <v>5665</v>
      </c>
      <c r="I1092" s="155">
        <v>0</v>
      </c>
      <c r="J1092" s="155"/>
      <c r="K1092" s="156"/>
      <c r="L1092" s="100"/>
      <c r="N1092" s="136"/>
      <c r="O1092" s="136"/>
      <c r="P1092" s="238" t="str">
        <f t="shared" si="16"/>
        <v/>
      </c>
    </row>
    <row r="1093" spans="2:16" ht="15.75" hidden="1">
      <c r="B1093" s="118">
        <v>37</v>
      </c>
      <c r="C1093" s="118">
        <v>4</v>
      </c>
      <c r="D1093" s="111" t="s">
        <v>2086</v>
      </c>
      <c r="F1093" s="150"/>
      <c r="G1093" s="108" t="s">
        <v>2428</v>
      </c>
      <c r="H1093" s="108" t="s">
        <v>5665</v>
      </c>
      <c r="I1093" s="155">
        <v>0</v>
      </c>
      <c r="J1093" s="155"/>
      <c r="K1093" s="156"/>
      <c r="L1093" s="100"/>
      <c r="N1093" s="136"/>
      <c r="O1093" s="136"/>
      <c r="P1093" s="238" t="str">
        <f t="shared" si="16"/>
        <v/>
      </c>
    </row>
    <row r="1094" spans="2:16" ht="15.75" hidden="1">
      <c r="B1094" s="118">
        <v>37</v>
      </c>
      <c r="C1094" s="118">
        <v>5</v>
      </c>
      <c r="D1094" s="111" t="s">
        <v>1658</v>
      </c>
      <c r="F1094" s="150"/>
      <c r="G1094" s="108" t="s">
        <v>861</v>
      </c>
      <c r="H1094" s="108" t="s">
        <v>5665</v>
      </c>
      <c r="I1094" s="155">
        <v>0</v>
      </c>
      <c r="J1094" s="155"/>
      <c r="K1094" s="156"/>
      <c r="L1094" s="100"/>
      <c r="N1094" s="136"/>
      <c r="O1094" s="136"/>
      <c r="P1094" s="238" t="str">
        <f t="shared" si="16"/>
        <v/>
      </c>
    </row>
    <row r="1095" spans="2:16" ht="15.75" hidden="1">
      <c r="B1095" s="118">
        <v>37</v>
      </c>
      <c r="C1095" s="118">
        <v>6</v>
      </c>
      <c r="D1095" s="111" t="s">
        <v>1247</v>
      </c>
      <c r="F1095" s="150"/>
      <c r="G1095" s="108" t="s">
        <v>670</v>
      </c>
      <c r="H1095" s="108" t="s">
        <v>5665</v>
      </c>
      <c r="I1095" s="155">
        <v>0</v>
      </c>
      <c r="J1095" s="155"/>
      <c r="K1095" s="156"/>
      <c r="L1095" s="100"/>
      <c r="N1095" s="136"/>
      <c r="O1095" s="136"/>
      <c r="P1095" s="238" t="str">
        <f t="shared" ref="P1095:P1158" si="17">IF(OR(I1095="",IFERROR(FIND("-"&amp;B1095&amp;"-","-6-7-8-10-11-26-33-35-36-37-38-39-40-47-52-54-56-63-67-75-78-94-95-101-138-140-"),0)&gt;0,
AND(B1095=1,IFERROR(FIND("-"&amp;D1095&amp;"-","-12-13-14-"),0)&gt;0),
AND(B1095=22,IFERROR(FIND("-"&amp;D1095&amp;"-","-04-05-"),0)&gt;0),
AND(B1095=34,IFERROR(FIND("-"&amp;D1095&amp;"-","-00-01-04-08-09-10-11-12-13-14-15-"),0)&gt;0),
AND(B1095=45,IFERROR(FIND("-"&amp;D1095&amp;"-","-08-"),0)&gt;0),
AND(B1095=49,IFERROR(FIND("-"&amp;D1095&amp;"-","-ROW-"),0)&gt;0),
AND(B1095=51,IFERROR(FIND("-"&amp;D1095&amp;"-","-14-15-36-"),0)&gt;0),
AND(B1095=79,IFERROR(FIND("-"&amp;D1095&amp;"-","-11-"),0)&gt;0),
AND(B1095=102,IFERROR(FIND("-"&amp;D1095&amp;"-","-02-"),0)&gt;0)),"",
 IF(AND(N1095="",O1095=""),"",
  "Label.create(:concept_id =&gt; Concept.find_by_codelist_and_code("&amp;B1095&amp;", "&amp;IF(D1095="","nil","'"&amp;D1095&amp;"'")&amp;").id, "&amp;
  ":locale =&gt; '"&amp;M$2&amp;"'"&amp;", "&amp;
  ":preflabel =&gt; '"&amp;(IF(N1095="",G1095,N1095)&amp;"', "&amp;
  ":scopenote =&gt; "&amp;IF(AND(O1095="",H1095="",L1095=""),"nil","'"&amp; IF(L1095="", "",$M$3 &amp; IF(ISERROR(FIND("
", L1095))," ","&lt;br&gt;&amp;nbsp;&amp;nbsp;&amp;nbsp;&amp;nbsp;• ") &amp; SUBSTITUTE(SUBSTITUTE(SUBSTITUTE(L1095, "&amp;", "&amp;amp;"),"&lt;","&amp;lt;"),"
","&lt;br&gt;&amp;nbsp;&amp;nbsp;&amp;nbsp;&amp;nbsp;• ")) &amp; IF(OR(L1095="",H1095=""),"","&lt;br&gt;") &amp; SUBSTITUTE(SUBSTITUTE(IF(O1095="",H1095,O1095),"&amp;","&amp;amp;"),"&lt;","&amp;lt;")&amp;"'")&amp;")")
))</f>
        <v/>
      </c>
    </row>
    <row r="1096" spans="2:16" ht="15.75" hidden="1">
      <c r="B1096" s="143">
        <v>38</v>
      </c>
      <c r="C1096" s="143">
        <v>0</v>
      </c>
      <c r="D1096" s="144"/>
      <c r="E1096" s="144"/>
      <c r="F1096" s="235"/>
      <c r="G1096" s="145" t="s">
        <v>7588</v>
      </c>
      <c r="H1096" s="145" t="s">
        <v>5665</v>
      </c>
      <c r="I1096" s="236">
        <v>0</v>
      </c>
      <c r="J1096" s="236"/>
      <c r="K1096" s="237">
        <v>2</v>
      </c>
      <c r="L1096" s="101"/>
      <c r="N1096" s="136"/>
      <c r="O1096" s="136"/>
      <c r="P1096" s="238" t="str">
        <f t="shared" si="17"/>
        <v/>
      </c>
    </row>
    <row r="1097" spans="2:16" ht="30" hidden="1">
      <c r="B1097" s="118">
        <v>38</v>
      </c>
      <c r="C1097" s="118">
        <v>1</v>
      </c>
      <c r="D1097" s="111" t="s">
        <v>1557</v>
      </c>
      <c r="F1097" s="150"/>
      <c r="G1097" s="108" t="s">
        <v>562</v>
      </c>
      <c r="H1097" s="108" t="s">
        <v>6100</v>
      </c>
      <c r="I1097" s="155">
        <v>0</v>
      </c>
      <c r="J1097" s="155"/>
      <c r="K1097" s="156"/>
      <c r="L1097" s="100"/>
      <c r="N1097" s="136"/>
      <c r="O1097" s="136"/>
      <c r="P1097" s="238" t="str">
        <f t="shared" si="17"/>
        <v/>
      </c>
    </row>
    <row r="1098" spans="2:16" ht="15.75" hidden="1">
      <c r="B1098" s="118">
        <v>38</v>
      </c>
      <c r="C1098" s="118">
        <v>2</v>
      </c>
      <c r="D1098" s="111" t="s">
        <v>1556</v>
      </c>
      <c r="F1098" s="150"/>
      <c r="G1098" s="108" t="s">
        <v>1904</v>
      </c>
      <c r="H1098" s="108" t="s">
        <v>5665</v>
      </c>
      <c r="I1098" s="155">
        <v>0</v>
      </c>
      <c r="J1098" s="155"/>
      <c r="K1098" s="156"/>
      <c r="L1098" s="100"/>
      <c r="N1098" s="136"/>
      <c r="O1098" s="136"/>
      <c r="P1098" s="238" t="str">
        <f t="shared" si="17"/>
        <v/>
      </c>
    </row>
    <row r="1099" spans="2:16" ht="60" hidden="1">
      <c r="B1099" s="118">
        <v>38</v>
      </c>
      <c r="C1099" s="118">
        <v>3</v>
      </c>
      <c r="D1099" s="111" t="s">
        <v>1931</v>
      </c>
      <c r="F1099" s="150"/>
      <c r="G1099" s="108" t="s">
        <v>4770</v>
      </c>
      <c r="H1099" s="108" t="s">
        <v>6101</v>
      </c>
      <c r="I1099" s="155">
        <v>17</v>
      </c>
      <c r="J1099" s="155"/>
      <c r="K1099" s="156"/>
      <c r="L1099" s="100"/>
      <c r="N1099" s="136"/>
      <c r="O1099" s="136"/>
      <c r="P1099" s="238" t="str">
        <f t="shared" si="17"/>
        <v/>
      </c>
    </row>
    <row r="1100" spans="2:16" ht="45" hidden="1">
      <c r="B1100" s="118">
        <v>38</v>
      </c>
      <c r="C1100" s="118">
        <v>4</v>
      </c>
      <c r="D1100" s="111" t="s">
        <v>2086</v>
      </c>
      <c r="F1100" s="150"/>
      <c r="G1100" s="108" t="s">
        <v>4637</v>
      </c>
      <c r="H1100" s="108" t="s">
        <v>6102</v>
      </c>
      <c r="I1100" s="155">
        <v>0</v>
      </c>
      <c r="J1100" s="155"/>
      <c r="K1100" s="156"/>
      <c r="L1100" s="100"/>
      <c r="N1100" s="136"/>
      <c r="O1100" s="136"/>
      <c r="P1100" s="238" t="str">
        <f t="shared" si="17"/>
        <v/>
      </c>
    </row>
    <row r="1101" spans="2:16" ht="30" hidden="1">
      <c r="B1101" s="118">
        <v>38</v>
      </c>
      <c r="C1101" s="118">
        <v>5</v>
      </c>
      <c r="D1101" s="111" t="s">
        <v>1658</v>
      </c>
      <c r="F1101" s="150"/>
      <c r="G1101" s="108" t="s">
        <v>4771</v>
      </c>
      <c r="H1101" s="108" t="s">
        <v>6103</v>
      </c>
      <c r="I1101" s="155">
        <v>17</v>
      </c>
      <c r="J1101" s="155"/>
      <c r="K1101" s="156"/>
      <c r="L1101" s="100"/>
      <c r="N1101" s="136"/>
      <c r="O1101" s="136"/>
      <c r="P1101" s="238" t="str">
        <f t="shared" si="17"/>
        <v/>
      </c>
    </row>
    <row r="1102" spans="2:16" ht="30" hidden="1">
      <c r="B1102" s="118">
        <v>38</v>
      </c>
      <c r="C1102" s="118">
        <v>6</v>
      </c>
      <c r="D1102" s="111" t="s">
        <v>1247</v>
      </c>
      <c r="F1102" s="150"/>
      <c r="G1102" s="108" t="s">
        <v>1457</v>
      </c>
      <c r="H1102" s="108" t="s">
        <v>6103</v>
      </c>
      <c r="I1102" s="155">
        <v>6</v>
      </c>
      <c r="J1102" s="155"/>
      <c r="K1102" s="156"/>
      <c r="L1102" s="100"/>
      <c r="N1102" s="136"/>
      <c r="O1102" s="136"/>
      <c r="P1102" s="238" t="str">
        <f t="shared" si="17"/>
        <v/>
      </c>
    </row>
    <row r="1103" spans="2:16" ht="15.75" hidden="1">
      <c r="B1103" s="118">
        <v>38</v>
      </c>
      <c r="C1103" s="118">
        <v>7</v>
      </c>
      <c r="D1103" s="111" t="s">
        <v>1248</v>
      </c>
      <c r="F1103" s="150"/>
      <c r="G1103" s="108" t="s">
        <v>4638</v>
      </c>
      <c r="H1103" s="108" t="s">
        <v>5665</v>
      </c>
      <c r="I1103" s="155">
        <v>0</v>
      </c>
      <c r="J1103" s="155"/>
      <c r="K1103" s="156"/>
      <c r="L1103" s="100"/>
      <c r="N1103" s="136"/>
      <c r="O1103" s="136"/>
      <c r="P1103" s="238" t="str">
        <f t="shared" si="17"/>
        <v/>
      </c>
    </row>
    <row r="1104" spans="2:16" ht="15.75" hidden="1">
      <c r="B1104" s="118">
        <v>38</v>
      </c>
      <c r="C1104" s="118">
        <v>8</v>
      </c>
      <c r="D1104" s="111" t="s">
        <v>4072</v>
      </c>
      <c r="F1104" s="150"/>
      <c r="G1104" s="108" t="s">
        <v>1446</v>
      </c>
      <c r="H1104" s="108" t="s">
        <v>5665</v>
      </c>
      <c r="I1104" s="155">
        <v>0</v>
      </c>
      <c r="J1104" s="155"/>
      <c r="K1104" s="156"/>
      <c r="L1104" s="100"/>
      <c r="N1104" s="136"/>
      <c r="O1104" s="136"/>
      <c r="P1104" s="238" t="str">
        <f t="shared" si="17"/>
        <v/>
      </c>
    </row>
    <row r="1105" spans="2:16" ht="30" hidden="1">
      <c r="B1105" s="118">
        <v>38</v>
      </c>
      <c r="C1105" s="118">
        <v>9</v>
      </c>
      <c r="D1105" s="111" t="s">
        <v>1581</v>
      </c>
      <c r="F1105" s="150"/>
      <c r="G1105" s="108" t="s">
        <v>1699</v>
      </c>
      <c r="H1105" s="108" t="s">
        <v>6104</v>
      </c>
      <c r="I1105" s="155">
        <v>0</v>
      </c>
      <c r="J1105" s="155"/>
      <c r="K1105" s="156"/>
      <c r="L1105" s="100"/>
      <c r="N1105" s="136"/>
      <c r="O1105" s="136"/>
      <c r="P1105" s="238" t="str">
        <f t="shared" si="17"/>
        <v/>
      </c>
    </row>
    <row r="1106" spans="2:16" ht="15.75" hidden="1">
      <c r="B1106" s="118">
        <v>38</v>
      </c>
      <c r="C1106" s="118">
        <v>10</v>
      </c>
      <c r="D1106" s="111" t="s">
        <v>3312</v>
      </c>
      <c r="F1106" s="150"/>
      <c r="G1106" s="108" t="s">
        <v>1700</v>
      </c>
      <c r="H1106" s="108" t="s">
        <v>5665</v>
      </c>
      <c r="I1106" s="155">
        <v>0</v>
      </c>
      <c r="J1106" s="155"/>
      <c r="K1106" s="156"/>
      <c r="L1106" s="100"/>
      <c r="N1106" s="136"/>
      <c r="O1106" s="136"/>
      <c r="P1106" s="238" t="str">
        <f t="shared" si="17"/>
        <v/>
      </c>
    </row>
    <row r="1107" spans="2:16" ht="30" hidden="1">
      <c r="B1107" s="118">
        <v>38</v>
      </c>
      <c r="C1107" s="118">
        <v>11</v>
      </c>
      <c r="D1107" s="111" t="s">
        <v>1399</v>
      </c>
      <c r="F1107" s="150"/>
      <c r="G1107" s="108" t="s">
        <v>1701</v>
      </c>
      <c r="H1107" s="108" t="s">
        <v>6105</v>
      </c>
      <c r="I1107" s="155">
        <v>0</v>
      </c>
      <c r="J1107" s="155"/>
      <c r="K1107" s="156"/>
      <c r="L1107" s="100"/>
      <c r="N1107" s="136"/>
      <c r="O1107" s="136"/>
      <c r="P1107" s="238" t="str">
        <f t="shared" si="17"/>
        <v/>
      </c>
    </row>
    <row r="1108" spans="2:16" ht="15.75" hidden="1">
      <c r="B1108" s="118">
        <v>38</v>
      </c>
      <c r="C1108" s="118">
        <v>12</v>
      </c>
      <c r="D1108" s="111" t="s">
        <v>205</v>
      </c>
      <c r="F1108" s="150"/>
      <c r="G1108" s="108" t="s">
        <v>4850</v>
      </c>
      <c r="H1108" s="108" t="s">
        <v>5665</v>
      </c>
      <c r="I1108" s="155">
        <v>20</v>
      </c>
      <c r="J1108" s="155"/>
      <c r="K1108" s="156"/>
      <c r="L1108" s="100"/>
      <c r="N1108" s="136"/>
      <c r="O1108" s="136"/>
      <c r="P1108" s="238" t="str">
        <f t="shared" si="17"/>
        <v/>
      </c>
    </row>
    <row r="1109" spans="2:16" ht="15.75" hidden="1">
      <c r="B1109" s="118">
        <v>38</v>
      </c>
      <c r="C1109" s="118">
        <v>13</v>
      </c>
      <c r="D1109" s="111" t="s">
        <v>3708</v>
      </c>
      <c r="F1109" s="150"/>
      <c r="G1109" s="108" t="s">
        <v>4639</v>
      </c>
      <c r="H1109" s="108" t="s">
        <v>5665</v>
      </c>
      <c r="I1109" s="155">
        <v>0</v>
      </c>
      <c r="J1109" s="155"/>
      <c r="K1109" s="156"/>
      <c r="L1109" s="100"/>
      <c r="N1109" s="136"/>
      <c r="O1109" s="136"/>
      <c r="P1109" s="238" t="str">
        <f t="shared" si="17"/>
        <v/>
      </c>
    </row>
    <row r="1110" spans="2:16" ht="15.75" hidden="1">
      <c r="B1110" s="118">
        <v>38</v>
      </c>
      <c r="C1110" s="118">
        <v>14</v>
      </c>
      <c r="D1110" s="111" t="s">
        <v>95</v>
      </c>
      <c r="F1110" s="150"/>
      <c r="G1110" s="108" t="s">
        <v>834</v>
      </c>
      <c r="H1110" s="108" t="s">
        <v>5665</v>
      </c>
      <c r="I1110" s="155">
        <v>0</v>
      </c>
      <c r="J1110" s="155"/>
      <c r="K1110" s="156"/>
      <c r="L1110" s="100"/>
      <c r="N1110" s="136"/>
      <c r="O1110" s="136"/>
      <c r="P1110" s="238" t="str">
        <f t="shared" si="17"/>
        <v/>
      </c>
    </row>
    <row r="1111" spans="2:16" ht="15.75" hidden="1">
      <c r="B1111" s="118">
        <v>38</v>
      </c>
      <c r="C1111" s="118">
        <v>15</v>
      </c>
      <c r="D1111" s="111" t="s">
        <v>2962</v>
      </c>
      <c r="F1111" s="150"/>
      <c r="G1111" s="108" t="s">
        <v>875</v>
      </c>
      <c r="H1111" s="108" t="s">
        <v>5665</v>
      </c>
      <c r="I1111" s="155">
        <v>11</v>
      </c>
      <c r="J1111" s="155"/>
      <c r="K1111" s="156"/>
      <c r="L1111" s="100"/>
      <c r="N1111" s="136"/>
      <c r="O1111" s="136"/>
      <c r="P1111" s="238" t="str">
        <f t="shared" si="17"/>
        <v/>
      </c>
    </row>
    <row r="1112" spans="2:16" ht="30" hidden="1">
      <c r="B1112" s="118">
        <v>38</v>
      </c>
      <c r="C1112" s="118">
        <v>16</v>
      </c>
      <c r="D1112" s="111" t="s">
        <v>769</v>
      </c>
      <c r="F1112" s="150"/>
      <c r="G1112" s="108" t="s">
        <v>2051</v>
      </c>
      <c r="H1112" s="108" t="s">
        <v>6106</v>
      </c>
      <c r="I1112" s="155">
        <v>8</v>
      </c>
      <c r="J1112" s="155"/>
      <c r="K1112" s="156"/>
      <c r="L1112" s="100"/>
      <c r="N1112" s="136"/>
      <c r="O1112" s="136"/>
      <c r="P1112" s="238" t="str">
        <f t="shared" si="17"/>
        <v/>
      </c>
    </row>
    <row r="1113" spans="2:16" ht="45" hidden="1">
      <c r="B1113" s="118">
        <v>38</v>
      </c>
      <c r="C1113" s="118">
        <v>17</v>
      </c>
      <c r="D1113" s="111" t="s">
        <v>203</v>
      </c>
      <c r="F1113" s="150"/>
      <c r="G1113" s="108" t="s">
        <v>4640</v>
      </c>
      <c r="H1113" s="108" t="s">
        <v>6107</v>
      </c>
      <c r="I1113" s="155">
        <v>8</v>
      </c>
      <c r="J1113" s="155"/>
      <c r="K1113" s="156"/>
      <c r="L1113" s="100"/>
      <c r="N1113" s="136"/>
      <c r="O1113" s="136"/>
      <c r="P1113" s="238" t="str">
        <f t="shared" si="17"/>
        <v/>
      </c>
    </row>
    <row r="1114" spans="2:16" ht="30" hidden="1">
      <c r="B1114" s="118">
        <v>38</v>
      </c>
      <c r="C1114" s="118">
        <v>18</v>
      </c>
      <c r="D1114" s="111" t="s">
        <v>3764</v>
      </c>
      <c r="F1114" s="150"/>
      <c r="G1114" s="108" t="s">
        <v>2050</v>
      </c>
      <c r="H1114" s="108" t="s">
        <v>6103</v>
      </c>
      <c r="I1114" s="155">
        <v>8</v>
      </c>
      <c r="J1114" s="155"/>
      <c r="K1114" s="156"/>
      <c r="L1114" s="100"/>
      <c r="N1114" s="136"/>
      <c r="O1114" s="136"/>
      <c r="P1114" s="238" t="str">
        <f t="shared" si="17"/>
        <v/>
      </c>
    </row>
    <row r="1115" spans="2:16" ht="15.75" hidden="1">
      <c r="B1115" s="118">
        <v>38</v>
      </c>
      <c r="C1115" s="118">
        <v>19</v>
      </c>
      <c r="D1115" s="111" t="s">
        <v>4193</v>
      </c>
      <c r="F1115" s="150"/>
      <c r="G1115" s="108" t="s">
        <v>4641</v>
      </c>
      <c r="H1115" s="108" t="s">
        <v>5665</v>
      </c>
      <c r="I1115" s="155">
        <v>8</v>
      </c>
      <c r="J1115" s="155"/>
      <c r="K1115" s="156"/>
      <c r="L1115" s="100"/>
      <c r="N1115" s="136"/>
      <c r="O1115" s="136"/>
      <c r="P1115" s="238" t="str">
        <f t="shared" si="17"/>
        <v/>
      </c>
    </row>
    <row r="1116" spans="2:16" ht="15.75" hidden="1">
      <c r="B1116" s="118">
        <v>38</v>
      </c>
      <c r="C1116" s="118">
        <v>20</v>
      </c>
      <c r="D1116" s="111" t="s">
        <v>848</v>
      </c>
      <c r="F1116" s="150"/>
      <c r="G1116" s="108" t="s">
        <v>810</v>
      </c>
      <c r="H1116" s="108" t="s">
        <v>5665</v>
      </c>
      <c r="I1116" s="155">
        <v>8</v>
      </c>
      <c r="J1116" s="155"/>
      <c r="K1116" s="156"/>
      <c r="L1116" s="100"/>
      <c r="N1116" s="136"/>
      <c r="O1116" s="136"/>
      <c r="P1116" s="238" t="str">
        <f t="shared" si="17"/>
        <v/>
      </c>
    </row>
    <row r="1117" spans="2:16" ht="15.75" hidden="1">
      <c r="B1117" s="118">
        <v>38</v>
      </c>
      <c r="C1117" s="118">
        <v>21</v>
      </c>
      <c r="D1117" s="111" t="s">
        <v>4051</v>
      </c>
      <c r="F1117" s="150"/>
      <c r="G1117" s="108" t="s">
        <v>178</v>
      </c>
      <c r="H1117" s="108" t="s">
        <v>5665</v>
      </c>
      <c r="I1117" s="155">
        <v>8</v>
      </c>
      <c r="J1117" s="155"/>
      <c r="K1117" s="156"/>
      <c r="L1117" s="100"/>
      <c r="N1117" s="136"/>
      <c r="O1117" s="136"/>
      <c r="P1117" s="238" t="str">
        <f t="shared" si="17"/>
        <v/>
      </c>
    </row>
    <row r="1118" spans="2:16" ht="15.75" hidden="1">
      <c r="B1118" s="118">
        <v>38</v>
      </c>
      <c r="C1118" s="118">
        <v>22</v>
      </c>
      <c r="D1118" s="111" t="s">
        <v>2237</v>
      </c>
      <c r="F1118" s="150"/>
      <c r="G1118" s="108" t="s">
        <v>1564</v>
      </c>
      <c r="H1118" s="108" t="s">
        <v>5665</v>
      </c>
      <c r="I1118" s="155">
        <v>0</v>
      </c>
      <c r="J1118" s="155"/>
      <c r="K1118" s="156"/>
      <c r="L1118" s="100"/>
      <c r="N1118" s="136"/>
      <c r="O1118" s="136"/>
      <c r="P1118" s="238" t="str">
        <f t="shared" si="17"/>
        <v/>
      </c>
    </row>
    <row r="1119" spans="2:16" ht="15.75" hidden="1">
      <c r="B1119" s="118">
        <v>38</v>
      </c>
      <c r="C1119" s="118">
        <v>23</v>
      </c>
      <c r="D1119" s="111" t="s">
        <v>507</v>
      </c>
      <c r="F1119" s="150"/>
      <c r="G1119" s="108" t="s">
        <v>1583</v>
      </c>
      <c r="H1119" s="108" t="s">
        <v>5665</v>
      </c>
      <c r="I1119" s="155">
        <v>0</v>
      </c>
      <c r="J1119" s="155"/>
      <c r="K1119" s="156"/>
      <c r="L1119" s="100"/>
      <c r="N1119" s="136"/>
      <c r="O1119" s="136"/>
      <c r="P1119" s="238" t="str">
        <f t="shared" si="17"/>
        <v/>
      </c>
    </row>
    <row r="1120" spans="2:16" ht="30" hidden="1">
      <c r="B1120" s="118">
        <v>38</v>
      </c>
      <c r="C1120" s="118">
        <v>24</v>
      </c>
      <c r="D1120" s="111" t="s">
        <v>294</v>
      </c>
      <c r="F1120" s="150"/>
      <c r="G1120" s="108" t="s">
        <v>3229</v>
      </c>
      <c r="H1120" s="108" t="s">
        <v>5665</v>
      </c>
      <c r="I1120" s="155">
        <v>8</v>
      </c>
      <c r="J1120" s="155"/>
      <c r="K1120" s="156"/>
      <c r="L1120" s="100"/>
      <c r="N1120" s="136"/>
      <c r="O1120" s="136"/>
      <c r="P1120" s="238" t="str">
        <f t="shared" si="17"/>
        <v/>
      </c>
    </row>
    <row r="1121" spans="2:16" ht="15.75" hidden="1">
      <c r="B1121" s="118">
        <v>38</v>
      </c>
      <c r="C1121" s="118">
        <v>25</v>
      </c>
      <c r="D1121" s="111" t="s">
        <v>723</v>
      </c>
      <c r="F1121" s="150"/>
      <c r="G1121" s="108" t="s">
        <v>3230</v>
      </c>
      <c r="H1121" s="108" t="s">
        <v>5665</v>
      </c>
      <c r="I1121" s="155">
        <v>8</v>
      </c>
      <c r="J1121" s="155"/>
      <c r="K1121" s="156"/>
      <c r="L1121" s="100"/>
      <c r="N1121" s="136"/>
      <c r="O1121" s="136"/>
      <c r="P1121" s="238" t="str">
        <f t="shared" si="17"/>
        <v/>
      </c>
    </row>
    <row r="1122" spans="2:16" ht="15.75" hidden="1">
      <c r="B1122" s="118">
        <v>38</v>
      </c>
      <c r="C1122" s="118">
        <v>26</v>
      </c>
      <c r="D1122" s="111" t="s">
        <v>908</v>
      </c>
      <c r="F1122" s="150"/>
      <c r="G1122" s="108" t="s">
        <v>3231</v>
      </c>
      <c r="H1122" s="108" t="s">
        <v>5665</v>
      </c>
      <c r="I1122" s="155">
        <v>8</v>
      </c>
      <c r="J1122" s="155"/>
      <c r="K1122" s="156"/>
      <c r="L1122" s="100"/>
      <c r="N1122" s="136"/>
      <c r="O1122" s="136"/>
      <c r="P1122" s="238" t="str">
        <f t="shared" si="17"/>
        <v/>
      </c>
    </row>
    <row r="1123" spans="2:16" ht="15.75" hidden="1">
      <c r="B1123" s="118">
        <v>38</v>
      </c>
      <c r="C1123" s="118">
        <v>27</v>
      </c>
      <c r="D1123" s="111" t="s">
        <v>3602</v>
      </c>
      <c r="F1123" s="150"/>
      <c r="G1123" s="108" t="s">
        <v>3062</v>
      </c>
      <c r="H1123" s="108" t="s">
        <v>5665</v>
      </c>
      <c r="I1123" s="155">
        <v>8</v>
      </c>
      <c r="J1123" s="155"/>
      <c r="K1123" s="156"/>
      <c r="L1123" s="100"/>
      <c r="N1123" s="136"/>
      <c r="O1123" s="136"/>
      <c r="P1123" s="238" t="str">
        <f t="shared" si="17"/>
        <v/>
      </c>
    </row>
    <row r="1124" spans="2:16" ht="15.75" hidden="1">
      <c r="B1124" s="118">
        <v>38</v>
      </c>
      <c r="C1124" s="118">
        <v>28</v>
      </c>
      <c r="D1124" s="111" t="s">
        <v>2788</v>
      </c>
      <c r="F1124" s="150"/>
      <c r="G1124" s="108" t="s">
        <v>3596</v>
      </c>
      <c r="H1124" s="108" t="s">
        <v>5665</v>
      </c>
      <c r="I1124" s="155">
        <v>8</v>
      </c>
      <c r="J1124" s="155"/>
      <c r="K1124" s="156"/>
      <c r="L1124" s="100"/>
      <c r="N1124" s="136"/>
      <c r="O1124" s="136"/>
      <c r="P1124" s="238" t="str">
        <f t="shared" si="17"/>
        <v/>
      </c>
    </row>
    <row r="1125" spans="2:16" ht="15.75" hidden="1">
      <c r="B1125" s="118">
        <v>38</v>
      </c>
      <c r="C1125" s="118">
        <v>29</v>
      </c>
      <c r="D1125" s="111" t="s">
        <v>2143</v>
      </c>
      <c r="F1125" s="150"/>
      <c r="G1125" s="108" t="s">
        <v>3908</v>
      </c>
      <c r="H1125" s="108" t="s">
        <v>5665</v>
      </c>
      <c r="I1125" s="155">
        <v>8</v>
      </c>
      <c r="J1125" s="155"/>
      <c r="K1125" s="156"/>
      <c r="L1125" s="100"/>
      <c r="N1125" s="136"/>
      <c r="O1125" s="136"/>
      <c r="P1125" s="238" t="str">
        <f t="shared" si="17"/>
        <v/>
      </c>
    </row>
    <row r="1126" spans="2:16" ht="15.75" hidden="1">
      <c r="B1126" s="118">
        <v>38</v>
      </c>
      <c r="C1126" s="118">
        <v>30</v>
      </c>
      <c r="D1126" s="111" t="s">
        <v>2868</v>
      </c>
      <c r="F1126" s="150"/>
      <c r="G1126" s="108" t="s">
        <v>3479</v>
      </c>
      <c r="H1126" s="108" t="s">
        <v>5665</v>
      </c>
      <c r="I1126" s="155">
        <v>8</v>
      </c>
      <c r="J1126" s="155"/>
      <c r="K1126" s="156"/>
      <c r="L1126" s="100"/>
      <c r="N1126" s="136"/>
      <c r="O1126" s="136"/>
      <c r="P1126" s="238" t="str">
        <f t="shared" si="17"/>
        <v/>
      </c>
    </row>
    <row r="1127" spans="2:16" ht="30" hidden="1">
      <c r="B1127" s="118">
        <v>38</v>
      </c>
      <c r="C1127" s="118">
        <v>31</v>
      </c>
      <c r="D1127" s="111" t="s">
        <v>1760</v>
      </c>
      <c r="F1127" s="150"/>
      <c r="G1127" s="108" t="s">
        <v>3480</v>
      </c>
      <c r="H1127" s="108" t="s">
        <v>5665</v>
      </c>
      <c r="I1127" s="155">
        <v>8</v>
      </c>
      <c r="J1127" s="155"/>
      <c r="K1127" s="156"/>
      <c r="L1127" s="100"/>
      <c r="N1127" s="136"/>
      <c r="O1127" s="136"/>
      <c r="P1127" s="238" t="str">
        <f t="shared" si="17"/>
        <v/>
      </c>
    </row>
    <row r="1128" spans="2:16" ht="30" hidden="1">
      <c r="B1128" s="118">
        <v>38</v>
      </c>
      <c r="C1128" s="118">
        <v>32</v>
      </c>
      <c r="D1128" s="111" t="s">
        <v>1545</v>
      </c>
      <c r="F1128" s="150"/>
      <c r="G1128" s="108" t="s">
        <v>2972</v>
      </c>
      <c r="H1128" s="108" t="s">
        <v>5665</v>
      </c>
      <c r="I1128" s="155">
        <v>8</v>
      </c>
      <c r="J1128" s="155"/>
      <c r="K1128" s="156"/>
      <c r="L1128" s="100"/>
      <c r="N1128" s="136"/>
      <c r="O1128" s="136"/>
      <c r="P1128" s="238" t="str">
        <f t="shared" si="17"/>
        <v/>
      </c>
    </row>
    <row r="1129" spans="2:16" ht="15.75" hidden="1">
      <c r="B1129" s="118">
        <v>38</v>
      </c>
      <c r="C1129" s="118">
        <v>33</v>
      </c>
      <c r="D1129" s="111" t="s">
        <v>1566</v>
      </c>
      <c r="F1129" s="150"/>
      <c r="G1129" s="108" t="s">
        <v>3746</v>
      </c>
      <c r="H1129" s="108" t="s">
        <v>5665</v>
      </c>
      <c r="I1129" s="155">
        <v>8</v>
      </c>
      <c r="J1129" s="155"/>
      <c r="K1129" s="156"/>
      <c r="L1129" s="100"/>
      <c r="N1129" s="136"/>
      <c r="O1129" s="136"/>
      <c r="P1129" s="238" t="str">
        <f t="shared" si="17"/>
        <v/>
      </c>
    </row>
    <row r="1130" spans="2:16" ht="15.75" hidden="1">
      <c r="B1130" s="118">
        <v>38</v>
      </c>
      <c r="C1130" s="118">
        <v>34</v>
      </c>
      <c r="D1130" s="111" t="s">
        <v>2238</v>
      </c>
      <c r="F1130" s="150"/>
      <c r="G1130" s="108" t="s">
        <v>3649</v>
      </c>
      <c r="H1130" s="108" t="s">
        <v>5665</v>
      </c>
      <c r="I1130" s="155">
        <v>8</v>
      </c>
      <c r="J1130" s="155"/>
      <c r="K1130" s="156"/>
      <c r="L1130" s="100"/>
      <c r="N1130" s="136"/>
      <c r="O1130" s="136"/>
      <c r="P1130" s="238" t="str">
        <f t="shared" si="17"/>
        <v/>
      </c>
    </row>
    <row r="1131" spans="2:16" ht="15.75" hidden="1">
      <c r="B1131" s="118">
        <v>38</v>
      </c>
      <c r="C1131" s="118">
        <v>35</v>
      </c>
      <c r="D1131" s="111" t="s">
        <v>1569</v>
      </c>
      <c r="F1131" s="150"/>
      <c r="G1131" s="108" t="s">
        <v>4020</v>
      </c>
      <c r="H1131" s="108" t="s">
        <v>5665</v>
      </c>
      <c r="I1131" s="155">
        <v>8</v>
      </c>
      <c r="J1131" s="155"/>
      <c r="K1131" s="156"/>
      <c r="L1131" s="100"/>
      <c r="N1131" s="136"/>
      <c r="O1131" s="136"/>
      <c r="P1131" s="238" t="str">
        <f t="shared" si="17"/>
        <v/>
      </c>
    </row>
    <row r="1132" spans="2:16" ht="15.75" hidden="1">
      <c r="B1132" s="118">
        <v>38</v>
      </c>
      <c r="C1132" s="118">
        <v>36</v>
      </c>
      <c r="D1132" s="111" t="s">
        <v>1570</v>
      </c>
      <c r="F1132" s="150"/>
      <c r="G1132" s="108" t="s">
        <v>3776</v>
      </c>
      <c r="H1132" s="108" t="s">
        <v>5665</v>
      </c>
      <c r="I1132" s="155">
        <v>8</v>
      </c>
      <c r="J1132" s="155"/>
      <c r="K1132" s="156"/>
      <c r="L1132" s="100"/>
      <c r="N1132" s="136"/>
      <c r="O1132" s="136"/>
      <c r="P1132" s="238" t="str">
        <f t="shared" si="17"/>
        <v/>
      </c>
    </row>
    <row r="1133" spans="2:16" ht="15.75" hidden="1">
      <c r="B1133" s="118">
        <v>38</v>
      </c>
      <c r="C1133" s="118">
        <v>37</v>
      </c>
      <c r="D1133" s="111" t="s">
        <v>2222</v>
      </c>
      <c r="F1133" s="150"/>
      <c r="G1133" s="108" t="s">
        <v>3063</v>
      </c>
      <c r="H1133" s="108" t="s">
        <v>5665</v>
      </c>
      <c r="I1133" s="155">
        <v>8</v>
      </c>
      <c r="J1133" s="155"/>
      <c r="K1133" s="156"/>
      <c r="L1133" s="100"/>
      <c r="N1133" s="136"/>
      <c r="O1133" s="136"/>
      <c r="P1133" s="238" t="str">
        <f t="shared" si="17"/>
        <v/>
      </c>
    </row>
    <row r="1134" spans="2:16" ht="30" hidden="1">
      <c r="B1134" s="118">
        <v>38</v>
      </c>
      <c r="C1134" s="118">
        <v>38</v>
      </c>
      <c r="D1134" s="111" t="s">
        <v>2219</v>
      </c>
      <c r="F1134" s="150"/>
      <c r="G1134" s="108" t="s">
        <v>564</v>
      </c>
      <c r="H1134" s="108" t="s">
        <v>5665</v>
      </c>
      <c r="I1134" s="155">
        <v>8</v>
      </c>
      <c r="J1134" s="155"/>
      <c r="K1134" s="156"/>
      <c r="L1134" s="100"/>
      <c r="N1134" s="136"/>
      <c r="O1134" s="136"/>
      <c r="P1134" s="238" t="str">
        <f t="shared" si="17"/>
        <v/>
      </c>
    </row>
    <row r="1135" spans="2:16" ht="15.75" hidden="1">
      <c r="B1135" s="118">
        <v>38</v>
      </c>
      <c r="C1135" s="118">
        <v>39</v>
      </c>
      <c r="D1135" s="111" t="s">
        <v>3436</v>
      </c>
      <c r="F1135" s="150"/>
      <c r="G1135" s="108" t="s">
        <v>491</v>
      </c>
      <c r="H1135" s="108" t="s">
        <v>6108</v>
      </c>
      <c r="I1135" s="155">
        <v>8</v>
      </c>
      <c r="J1135" s="155">
        <v>9</v>
      </c>
      <c r="K1135" s="156"/>
      <c r="L1135" s="100"/>
      <c r="N1135" s="136"/>
      <c r="O1135" s="136"/>
      <c r="P1135" s="238" t="str">
        <f t="shared" si="17"/>
        <v/>
      </c>
    </row>
    <row r="1136" spans="2:16" ht="15.75" hidden="1">
      <c r="B1136" s="118">
        <v>38</v>
      </c>
      <c r="C1136" s="118">
        <v>40</v>
      </c>
      <c r="D1136" s="111" t="s">
        <v>3437</v>
      </c>
      <c r="F1136" s="150"/>
      <c r="G1136" s="108" t="s">
        <v>680</v>
      </c>
      <c r="H1136" s="108" t="s">
        <v>5665</v>
      </c>
      <c r="I1136" s="155">
        <v>8</v>
      </c>
      <c r="J1136" s="155"/>
      <c r="K1136" s="156"/>
      <c r="L1136" s="100"/>
      <c r="N1136" s="136"/>
      <c r="O1136" s="136"/>
      <c r="P1136" s="238" t="str">
        <f t="shared" si="17"/>
        <v/>
      </c>
    </row>
    <row r="1137" spans="2:16" ht="15.75" hidden="1">
      <c r="B1137" s="143">
        <v>39</v>
      </c>
      <c r="C1137" s="143">
        <v>0</v>
      </c>
      <c r="D1137" s="144"/>
      <c r="E1137" s="144"/>
      <c r="F1137" s="235"/>
      <c r="G1137" s="145" t="s">
        <v>7589</v>
      </c>
      <c r="H1137" s="145" t="s">
        <v>5665</v>
      </c>
      <c r="I1137" s="236">
        <v>0</v>
      </c>
      <c r="J1137" s="236"/>
      <c r="K1137" s="237">
        <v>2</v>
      </c>
      <c r="L1137" s="101"/>
      <c r="N1137" s="136"/>
      <c r="O1137" s="136"/>
      <c r="P1137" s="238" t="str">
        <f t="shared" si="17"/>
        <v/>
      </c>
    </row>
    <row r="1138" spans="2:16" ht="15.75" hidden="1">
      <c r="B1138" s="118">
        <v>39</v>
      </c>
      <c r="C1138" s="118">
        <v>1</v>
      </c>
      <c r="D1138" s="111" t="s">
        <v>1556</v>
      </c>
      <c r="F1138" s="150"/>
      <c r="G1138" s="108" t="s">
        <v>965</v>
      </c>
      <c r="H1138" s="108" t="s">
        <v>5665</v>
      </c>
      <c r="I1138" s="155">
        <v>0</v>
      </c>
      <c r="J1138" s="155"/>
      <c r="K1138" s="156"/>
      <c r="L1138" s="100"/>
      <c r="N1138" s="136"/>
      <c r="O1138" s="136"/>
      <c r="P1138" s="238" t="str">
        <f t="shared" si="17"/>
        <v/>
      </c>
    </row>
    <row r="1139" spans="2:16" ht="15.75" hidden="1">
      <c r="B1139" s="118">
        <v>39</v>
      </c>
      <c r="C1139" s="118">
        <v>2</v>
      </c>
      <c r="D1139" s="111" t="s">
        <v>1931</v>
      </c>
      <c r="F1139" s="150"/>
      <c r="G1139" s="108" t="s">
        <v>539</v>
      </c>
      <c r="H1139" s="108" t="s">
        <v>5665</v>
      </c>
      <c r="I1139" s="155">
        <v>0</v>
      </c>
      <c r="J1139" s="155"/>
      <c r="K1139" s="156"/>
      <c r="L1139" s="100"/>
      <c r="N1139" s="136"/>
      <c r="O1139" s="136"/>
      <c r="P1139" s="238" t="str">
        <f t="shared" si="17"/>
        <v/>
      </c>
    </row>
    <row r="1140" spans="2:16" ht="15.75" hidden="1">
      <c r="B1140" s="118">
        <v>39</v>
      </c>
      <c r="C1140" s="118">
        <v>3</v>
      </c>
      <c r="D1140" s="111" t="s">
        <v>2086</v>
      </c>
      <c r="F1140" s="150"/>
      <c r="G1140" s="108" t="s">
        <v>2425</v>
      </c>
      <c r="H1140" s="108" t="s">
        <v>5665</v>
      </c>
      <c r="I1140" s="155">
        <v>0</v>
      </c>
      <c r="J1140" s="155"/>
      <c r="K1140" s="156"/>
      <c r="L1140" s="100"/>
      <c r="N1140" s="136"/>
      <c r="O1140" s="136"/>
      <c r="P1140" s="238" t="str">
        <f t="shared" si="17"/>
        <v/>
      </c>
    </row>
    <row r="1141" spans="2:16" ht="15.75" hidden="1">
      <c r="B1141" s="118">
        <v>39</v>
      </c>
      <c r="C1141" s="118">
        <v>4</v>
      </c>
      <c r="D1141" s="111" t="s">
        <v>1658</v>
      </c>
      <c r="F1141" s="150"/>
      <c r="G1141" s="108" t="s">
        <v>536</v>
      </c>
      <c r="H1141" s="108" t="s">
        <v>5665</v>
      </c>
      <c r="I1141" s="155">
        <v>0</v>
      </c>
      <c r="J1141" s="155"/>
      <c r="K1141" s="156"/>
      <c r="L1141" s="100"/>
      <c r="N1141" s="136"/>
      <c r="O1141" s="136"/>
      <c r="P1141" s="238" t="str">
        <f t="shared" si="17"/>
        <v/>
      </c>
    </row>
    <row r="1142" spans="2:16" ht="15.75" hidden="1">
      <c r="B1142" s="118">
        <v>39</v>
      </c>
      <c r="C1142" s="118">
        <v>5</v>
      </c>
      <c r="D1142" s="111" t="s">
        <v>1247</v>
      </c>
      <c r="F1142" s="150"/>
      <c r="G1142" s="108" t="s">
        <v>692</v>
      </c>
      <c r="H1142" s="108" t="s">
        <v>5665</v>
      </c>
      <c r="I1142" s="155">
        <v>0</v>
      </c>
      <c r="J1142" s="155"/>
      <c r="K1142" s="156"/>
      <c r="L1142" s="100"/>
      <c r="N1142" s="136"/>
      <c r="O1142" s="136"/>
      <c r="P1142" s="238" t="str">
        <f t="shared" si="17"/>
        <v/>
      </c>
    </row>
    <row r="1143" spans="2:16" ht="15.75" hidden="1">
      <c r="B1143" s="118">
        <v>39</v>
      </c>
      <c r="C1143" s="118">
        <v>6</v>
      </c>
      <c r="D1143" s="111" t="s">
        <v>1248</v>
      </c>
      <c r="F1143" s="150"/>
      <c r="G1143" s="108" t="s">
        <v>310</v>
      </c>
      <c r="H1143" s="108" t="s">
        <v>6109</v>
      </c>
      <c r="I1143" s="155">
        <v>0</v>
      </c>
      <c r="J1143" s="155"/>
      <c r="K1143" s="156"/>
      <c r="L1143" s="100"/>
      <c r="N1143" s="136"/>
      <c r="O1143" s="136"/>
      <c r="P1143" s="238" t="str">
        <f t="shared" si="17"/>
        <v/>
      </c>
    </row>
    <row r="1144" spans="2:16" ht="15.75" hidden="1">
      <c r="B1144" s="118">
        <v>39</v>
      </c>
      <c r="C1144" s="118">
        <v>7</v>
      </c>
      <c r="D1144" s="111" t="s">
        <v>4072</v>
      </c>
      <c r="F1144" s="150"/>
      <c r="G1144" s="108" t="s">
        <v>2043</v>
      </c>
      <c r="H1144" s="108" t="s">
        <v>6110</v>
      </c>
      <c r="I1144" s="155">
        <v>5</v>
      </c>
      <c r="J1144" s="155">
        <v>15</v>
      </c>
      <c r="K1144" s="156"/>
      <c r="L1144" s="100"/>
      <c r="N1144" s="136"/>
      <c r="O1144" s="136"/>
      <c r="P1144" s="238" t="str">
        <f t="shared" si="17"/>
        <v/>
      </c>
    </row>
    <row r="1145" spans="2:16" ht="30" hidden="1">
      <c r="B1145" s="118">
        <v>39</v>
      </c>
      <c r="C1145" s="118">
        <v>8</v>
      </c>
      <c r="D1145" s="111" t="s">
        <v>2961</v>
      </c>
      <c r="F1145" s="150"/>
      <c r="G1145" s="108" t="s">
        <v>298</v>
      </c>
      <c r="H1145" s="108" t="s">
        <v>6111</v>
      </c>
      <c r="I1145" s="155">
        <v>9</v>
      </c>
      <c r="J1145" s="155"/>
      <c r="K1145" s="156"/>
      <c r="L1145" s="100"/>
      <c r="N1145" s="136"/>
      <c r="O1145" s="136"/>
      <c r="P1145" s="238" t="str">
        <f t="shared" si="17"/>
        <v/>
      </c>
    </row>
    <row r="1146" spans="2:16" ht="15.75" hidden="1">
      <c r="B1146" s="118">
        <v>39</v>
      </c>
      <c r="C1146" s="118">
        <v>9</v>
      </c>
      <c r="D1146" s="111" t="s">
        <v>1581</v>
      </c>
      <c r="F1146" s="150"/>
      <c r="G1146" s="108" t="s">
        <v>1238</v>
      </c>
      <c r="H1146" s="108" t="s">
        <v>6112</v>
      </c>
      <c r="I1146" s="155">
        <v>15</v>
      </c>
      <c r="J1146" s="155"/>
      <c r="K1146" s="156"/>
      <c r="L1146" s="100"/>
      <c r="N1146" s="136"/>
      <c r="O1146" s="136"/>
      <c r="P1146" s="238" t="str">
        <f t="shared" si="17"/>
        <v/>
      </c>
    </row>
    <row r="1147" spans="2:16" ht="15.75" hidden="1">
      <c r="B1147" s="118">
        <v>39</v>
      </c>
      <c r="C1147" s="118">
        <v>10</v>
      </c>
      <c r="D1147" s="111" t="s">
        <v>3312</v>
      </c>
      <c r="F1147" s="150"/>
      <c r="G1147" s="108" t="s">
        <v>1239</v>
      </c>
      <c r="H1147" s="108" t="s">
        <v>6113</v>
      </c>
      <c r="I1147" s="155">
        <v>15</v>
      </c>
      <c r="J1147" s="155"/>
      <c r="K1147" s="156"/>
      <c r="L1147" s="100"/>
      <c r="N1147" s="136"/>
      <c r="O1147" s="136"/>
      <c r="P1147" s="238" t="str">
        <f t="shared" si="17"/>
        <v/>
      </c>
    </row>
    <row r="1148" spans="2:16" ht="15.75" hidden="1">
      <c r="B1148" s="118">
        <v>39</v>
      </c>
      <c r="C1148" s="118">
        <v>11</v>
      </c>
      <c r="D1148" s="111" t="s">
        <v>1399</v>
      </c>
      <c r="F1148" s="150"/>
      <c r="G1148" s="108" t="s">
        <v>4540</v>
      </c>
      <c r="H1148" s="108" t="s">
        <v>6114</v>
      </c>
      <c r="I1148" s="155">
        <v>15</v>
      </c>
      <c r="J1148" s="155"/>
      <c r="K1148" s="156"/>
      <c r="L1148" s="100"/>
      <c r="N1148" s="136"/>
      <c r="O1148" s="136"/>
      <c r="P1148" s="238" t="str">
        <f t="shared" si="17"/>
        <v/>
      </c>
    </row>
    <row r="1149" spans="2:16" ht="15.75" hidden="1">
      <c r="B1149" s="118">
        <v>39</v>
      </c>
      <c r="C1149" s="118">
        <v>12</v>
      </c>
      <c r="D1149" s="111" t="s">
        <v>1400</v>
      </c>
      <c r="F1149" s="150"/>
      <c r="G1149" s="108" t="s">
        <v>827</v>
      </c>
      <c r="H1149" s="108" t="s">
        <v>6115</v>
      </c>
      <c r="I1149" s="155">
        <v>15</v>
      </c>
      <c r="J1149" s="155"/>
      <c r="K1149" s="156"/>
      <c r="L1149" s="100"/>
      <c r="N1149" s="136"/>
      <c r="O1149" s="136"/>
      <c r="P1149" s="238" t="str">
        <f t="shared" si="17"/>
        <v/>
      </c>
    </row>
    <row r="1150" spans="2:16" ht="15.75" hidden="1">
      <c r="B1150" s="118">
        <v>39</v>
      </c>
      <c r="C1150" s="118">
        <v>13</v>
      </c>
      <c r="D1150" s="111" t="s">
        <v>4001</v>
      </c>
      <c r="F1150" s="150"/>
      <c r="G1150" s="108" t="s">
        <v>4541</v>
      </c>
      <c r="H1150" s="108" t="s">
        <v>6116</v>
      </c>
      <c r="I1150" s="155">
        <v>15</v>
      </c>
      <c r="J1150" s="155"/>
      <c r="K1150" s="156"/>
      <c r="L1150" s="100"/>
      <c r="N1150" s="136"/>
      <c r="O1150" s="136"/>
      <c r="P1150" s="238" t="str">
        <f t="shared" si="17"/>
        <v/>
      </c>
    </row>
    <row r="1151" spans="2:16" ht="15.75" hidden="1">
      <c r="B1151" s="118">
        <v>39</v>
      </c>
      <c r="C1151" s="118">
        <v>14</v>
      </c>
      <c r="D1151" s="111" t="s">
        <v>495</v>
      </c>
      <c r="F1151" s="150"/>
      <c r="G1151" s="108" t="s">
        <v>4545</v>
      </c>
      <c r="H1151" s="108" t="s">
        <v>6117</v>
      </c>
      <c r="I1151" s="119">
        <v>15</v>
      </c>
      <c r="L1151" s="100"/>
      <c r="N1151" s="136"/>
      <c r="O1151" s="136"/>
      <c r="P1151" s="238" t="str">
        <f t="shared" si="17"/>
        <v/>
      </c>
    </row>
    <row r="1152" spans="2:16" ht="15.75" hidden="1">
      <c r="B1152" s="118">
        <v>39</v>
      </c>
      <c r="C1152" s="118">
        <v>15</v>
      </c>
      <c r="D1152" s="111" t="s">
        <v>205</v>
      </c>
      <c r="F1152" s="150"/>
      <c r="G1152" s="108" t="s">
        <v>1652</v>
      </c>
      <c r="H1152" s="108" t="s">
        <v>6118</v>
      </c>
      <c r="I1152" s="155">
        <v>15</v>
      </c>
      <c r="J1152" s="155"/>
      <c r="K1152" s="156"/>
      <c r="L1152" s="100"/>
      <c r="N1152" s="136"/>
      <c r="O1152" s="136"/>
      <c r="P1152" s="238" t="str">
        <f t="shared" si="17"/>
        <v/>
      </c>
    </row>
    <row r="1153" spans="2:16" ht="15.75" hidden="1">
      <c r="B1153" s="118">
        <v>39</v>
      </c>
      <c r="C1153" s="118">
        <v>16</v>
      </c>
      <c r="D1153" s="111" t="s">
        <v>3708</v>
      </c>
      <c r="F1153" s="150"/>
      <c r="G1153" s="108" t="s">
        <v>4542</v>
      </c>
      <c r="H1153" s="108" t="s">
        <v>6119</v>
      </c>
      <c r="I1153" s="155">
        <v>15</v>
      </c>
      <c r="J1153" s="155"/>
      <c r="K1153" s="156"/>
      <c r="L1153" s="100"/>
      <c r="N1153" s="136"/>
      <c r="O1153" s="136"/>
      <c r="P1153" s="238" t="str">
        <f t="shared" si="17"/>
        <v/>
      </c>
    </row>
    <row r="1154" spans="2:16" ht="15.75" hidden="1">
      <c r="B1154" s="118">
        <v>39</v>
      </c>
      <c r="C1154" s="118">
        <v>17</v>
      </c>
      <c r="D1154" s="111" t="s">
        <v>95</v>
      </c>
      <c r="F1154" s="150"/>
      <c r="G1154" s="108" t="s">
        <v>4546</v>
      </c>
      <c r="H1154" s="108" t="s">
        <v>6120</v>
      </c>
      <c r="I1154" s="155">
        <v>15</v>
      </c>
      <c r="J1154" s="155"/>
      <c r="K1154" s="156"/>
      <c r="L1154" s="100"/>
      <c r="N1154" s="136"/>
      <c r="O1154" s="136"/>
      <c r="P1154" s="238" t="str">
        <f t="shared" si="17"/>
        <v/>
      </c>
    </row>
    <row r="1155" spans="2:16" ht="15.75" hidden="1">
      <c r="B1155" s="118">
        <v>39</v>
      </c>
      <c r="C1155" s="118">
        <v>18</v>
      </c>
      <c r="D1155" s="111" t="s">
        <v>247</v>
      </c>
      <c r="F1155" s="150"/>
      <c r="G1155" s="108" t="s">
        <v>4543</v>
      </c>
      <c r="H1155" s="108" t="s">
        <v>6121</v>
      </c>
      <c r="I1155" s="155">
        <v>15</v>
      </c>
      <c r="J1155" s="155"/>
      <c r="K1155" s="156"/>
      <c r="L1155" s="100"/>
      <c r="N1155" s="136"/>
      <c r="O1155" s="136"/>
      <c r="P1155" s="238" t="str">
        <f t="shared" si="17"/>
        <v/>
      </c>
    </row>
    <row r="1156" spans="2:16" ht="15.75" hidden="1">
      <c r="B1156" s="118">
        <v>39</v>
      </c>
      <c r="C1156" s="118">
        <v>19</v>
      </c>
      <c r="D1156" s="111" t="s">
        <v>3253</v>
      </c>
      <c r="F1156" s="150"/>
      <c r="G1156" s="108" t="s">
        <v>4544</v>
      </c>
      <c r="H1156" s="108" t="s">
        <v>6122</v>
      </c>
      <c r="I1156" s="155">
        <v>15</v>
      </c>
      <c r="J1156" s="155"/>
      <c r="K1156" s="156"/>
      <c r="L1156" s="100"/>
      <c r="N1156" s="136"/>
      <c r="O1156" s="136"/>
      <c r="P1156" s="238" t="str">
        <f t="shared" si="17"/>
        <v/>
      </c>
    </row>
    <row r="1157" spans="2:16" ht="15.75" hidden="1">
      <c r="B1157" s="143">
        <v>40</v>
      </c>
      <c r="C1157" s="143">
        <v>0</v>
      </c>
      <c r="D1157" s="144"/>
      <c r="E1157" s="144"/>
      <c r="F1157" s="235"/>
      <c r="G1157" s="145" t="s">
        <v>675</v>
      </c>
      <c r="H1157" s="145" t="s">
        <v>5665</v>
      </c>
      <c r="I1157" s="236">
        <v>0</v>
      </c>
      <c r="J1157" s="236"/>
      <c r="K1157" s="237">
        <v>2</v>
      </c>
      <c r="L1157" s="101"/>
      <c r="N1157" s="136"/>
      <c r="O1157" s="136"/>
      <c r="P1157" s="238" t="str">
        <f t="shared" si="17"/>
        <v/>
      </c>
    </row>
    <row r="1158" spans="2:16" ht="15.75" hidden="1">
      <c r="B1158" s="118">
        <v>40</v>
      </c>
      <c r="C1158" s="118">
        <v>1</v>
      </c>
      <c r="D1158" s="111" t="s">
        <v>1557</v>
      </c>
      <c r="F1158" s="150"/>
      <c r="G1158" s="108" t="s">
        <v>2427</v>
      </c>
      <c r="H1158" s="108" t="s">
        <v>5665</v>
      </c>
      <c r="I1158" s="155">
        <v>0</v>
      </c>
      <c r="J1158" s="155"/>
      <c r="K1158" s="156"/>
      <c r="L1158" s="100"/>
      <c r="N1158" s="136"/>
      <c r="O1158" s="136"/>
      <c r="P1158" s="238" t="str">
        <f t="shared" si="17"/>
        <v/>
      </c>
    </row>
    <row r="1159" spans="2:16" ht="15.75" hidden="1">
      <c r="B1159" s="118">
        <v>40</v>
      </c>
      <c r="C1159" s="118">
        <v>2</v>
      </c>
      <c r="D1159" s="111" t="s">
        <v>1556</v>
      </c>
      <c r="F1159" s="150"/>
      <c r="G1159" s="108" t="s">
        <v>1865</v>
      </c>
      <c r="H1159" s="108" t="s">
        <v>5665</v>
      </c>
      <c r="I1159" s="155">
        <v>0</v>
      </c>
      <c r="J1159" s="155"/>
      <c r="K1159" s="156"/>
      <c r="L1159" s="100"/>
      <c r="N1159" s="136"/>
      <c r="O1159" s="136"/>
      <c r="P1159" s="238" t="str">
        <f t="shared" ref="P1159:P1222" si="18">IF(OR(I1159="",IFERROR(FIND("-"&amp;B1159&amp;"-","-6-7-8-10-11-26-33-35-36-37-38-39-40-47-52-54-56-63-67-75-78-94-95-101-138-140-"),0)&gt;0,
AND(B1159=1,IFERROR(FIND("-"&amp;D1159&amp;"-","-12-13-14-"),0)&gt;0),
AND(B1159=22,IFERROR(FIND("-"&amp;D1159&amp;"-","-04-05-"),0)&gt;0),
AND(B1159=34,IFERROR(FIND("-"&amp;D1159&amp;"-","-00-01-04-08-09-10-11-12-13-14-15-"),0)&gt;0),
AND(B1159=45,IFERROR(FIND("-"&amp;D1159&amp;"-","-08-"),0)&gt;0),
AND(B1159=49,IFERROR(FIND("-"&amp;D1159&amp;"-","-ROW-"),0)&gt;0),
AND(B1159=51,IFERROR(FIND("-"&amp;D1159&amp;"-","-14-15-36-"),0)&gt;0),
AND(B1159=79,IFERROR(FIND("-"&amp;D1159&amp;"-","-11-"),0)&gt;0),
AND(B1159=102,IFERROR(FIND("-"&amp;D1159&amp;"-","-02-"),0)&gt;0)),"",
 IF(AND(N1159="",O1159=""),"",
  "Label.create(:concept_id =&gt; Concept.find_by_codelist_and_code("&amp;B1159&amp;", "&amp;IF(D1159="","nil","'"&amp;D1159&amp;"'")&amp;").id, "&amp;
  ":locale =&gt; '"&amp;M$2&amp;"'"&amp;", "&amp;
  ":preflabel =&gt; '"&amp;(IF(N1159="",G1159,N1159)&amp;"', "&amp;
  ":scopenote =&gt; "&amp;IF(AND(O1159="",H1159="",L1159=""),"nil","'"&amp; IF(L1159="", "",$M$3 &amp; IF(ISERROR(FIND("
", L1159))," ","&lt;br&gt;&amp;nbsp;&amp;nbsp;&amp;nbsp;&amp;nbsp;• ") &amp; SUBSTITUTE(SUBSTITUTE(SUBSTITUTE(L1159, "&amp;", "&amp;amp;"),"&lt;","&amp;lt;"),"
","&lt;br&gt;&amp;nbsp;&amp;nbsp;&amp;nbsp;&amp;nbsp;• ")) &amp; IF(OR(L1159="",H1159=""),"","&lt;br&gt;") &amp; SUBSTITUTE(SUBSTITUTE(IF(O1159="",H1159,O1159),"&amp;","&amp;amp;"),"&lt;","&amp;lt;")&amp;"'")&amp;")")
))</f>
        <v/>
      </c>
    </row>
    <row r="1160" spans="2:16" ht="15.75" hidden="1">
      <c r="B1160" s="118">
        <v>40</v>
      </c>
      <c r="C1160" s="118">
        <v>3</v>
      </c>
      <c r="D1160" s="111" t="s">
        <v>1931</v>
      </c>
      <c r="F1160" s="150"/>
      <c r="G1160" s="108" t="s">
        <v>862</v>
      </c>
      <c r="H1160" s="108" t="s">
        <v>5665</v>
      </c>
      <c r="I1160" s="155">
        <v>0</v>
      </c>
      <c r="J1160" s="155"/>
      <c r="K1160" s="156"/>
      <c r="L1160" s="100"/>
      <c r="N1160" s="136"/>
      <c r="O1160" s="136"/>
      <c r="P1160" s="238" t="str">
        <f t="shared" si="18"/>
        <v/>
      </c>
    </row>
    <row r="1161" spans="2:16" ht="15.75" hidden="1">
      <c r="B1161" s="118">
        <v>40</v>
      </c>
      <c r="C1161" s="118">
        <v>4</v>
      </c>
      <c r="D1161" s="111" t="s">
        <v>2086</v>
      </c>
      <c r="F1161" s="150"/>
      <c r="G1161" s="108" t="s">
        <v>2428</v>
      </c>
      <c r="H1161" s="108" t="s">
        <v>5665</v>
      </c>
      <c r="I1161" s="155">
        <v>0</v>
      </c>
      <c r="J1161" s="155"/>
      <c r="K1161" s="156"/>
      <c r="L1161" s="100"/>
      <c r="N1161" s="136"/>
      <c r="O1161" s="136"/>
      <c r="P1161" s="238" t="str">
        <f t="shared" si="18"/>
        <v/>
      </c>
    </row>
    <row r="1162" spans="2:16" ht="15.75" hidden="1">
      <c r="B1162" s="118">
        <v>40</v>
      </c>
      <c r="C1162" s="118">
        <v>5</v>
      </c>
      <c r="D1162" s="111" t="s">
        <v>1658</v>
      </c>
      <c r="F1162" s="150"/>
      <c r="G1162" s="108" t="s">
        <v>861</v>
      </c>
      <c r="H1162" s="108" t="s">
        <v>5665</v>
      </c>
      <c r="I1162" s="155">
        <v>0</v>
      </c>
      <c r="J1162" s="155"/>
      <c r="K1162" s="156"/>
      <c r="L1162" s="100"/>
      <c r="N1162" s="136"/>
      <c r="O1162" s="136"/>
      <c r="P1162" s="238" t="str">
        <f t="shared" si="18"/>
        <v/>
      </c>
    </row>
    <row r="1163" spans="2:16" ht="15.75" hidden="1">
      <c r="B1163" s="118">
        <v>40</v>
      </c>
      <c r="C1163" s="118">
        <v>6</v>
      </c>
      <c r="D1163" s="111" t="s">
        <v>1247</v>
      </c>
      <c r="F1163" s="150"/>
      <c r="G1163" s="108" t="s">
        <v>670</v>
      </c>
      <c r="H1163" s="108" t="s">
        <v>5665</v>
      </c>
      <c r="I1163" s="155">
        <v>0</v>
      </c>
      <c r="J1163" s="155"/>
      <c r="K1163" s="156"/>
      <c r="L1163" s="100"/>
      <c r="N1163" s="136"/>
      <c r="O1163" s="136"/>
      <c r="P1163" s="238" t="str">
        <f t="shared" si="18"/>
        <v/>
      </c>
    </row>
    <row r="1164" spans="2:16" ht="30" hidden="1">
      <c r="B1164" s="143">
        <v>41</v>
      </c>
      <c r="C1164" s="143">
        <v>0</v>
      </c>
      <c r="D1164" s="144"/>
      <c r="E1164" s="144"/>
      <c r="F1164" s="235"/>
      <c r="G1164" s="145" t="s">
        <v>7590</v>
      </c>
      <c r="H1164" s="145" t="s">
        <v>5665</v>
      </c>
      <c r="I1164" s="236">
        <v>0</v>
      </c>
      <c r="J1164" s="236"/>
      <c r="K1164" s="237">
        <v>1</v>
      </c>
      <c r="L1164" s="101" t="s">
        <v>7641</v>
      </c>
      <c r="N1164" s="136" t="s">
        <v>9860</v>
      </c>
      <c r="O1164" s="136"/>
      <c r="P1164" s="238" t="str">
        <f t="shared" si="18"/>
        <v>Label.create(:concept_id =&gt; Concept.find_by_codelist_and_code(41, nil).id, :locale =&gt; 'fi', :preflabel =&gt; 'Sijoitus', :scopenote =&gt; 'Käytä yhdessä &amp;lt;PrizeCode&gt; &amp;lt;g129&gt;')</v>
      </c>
    </row>
    <row r="1165" spans="2:16" ht="15.75" hidden="1">
      <c r="B1165" s="118">
        <v>41</v>
      </c>
      <c r="C1165" s="118">
        <v>1</v>
      </c>
      <c r="D1165" s="111" t="s">
        <v>1557</v>
      </c>
      <c r="F1165" s="150"/>
      <c r="G1165" s="108" t="s">
        <v>64</v>
      </c>
      <c r="H1165" s="108" t="s">
        <v>5665</v>
      </c>
      <c r="I1165" s="155">
        <v>0</v>
      </c>
      <c r="J1165" s="155"/>
      <c r="K1165" s="156"/>
      <c r="L1165" s="100"/>
      <c r="N1165" s="136" t="s">
        <v>9861</v>
      </c>
      <c r="O1165" s="136"/>
      <c r="P1165" s="238" t="str">
        <f t="shared" si="18"/>
        <v>Label.create(:concept_id =&gt; Concept.find_by_codelist_and_code(41, '01').id, :locale =&gt; 'fi', :preflabel =&gt; 'Voittaja', :scopenote =&gt; nil)</v>
      </c>
    </row>
    <row r="1166" spans="2:16" ht="15.75" hidden="1">
      <c r="B1166" s="118">
        <v>41</v>
      </c>
      <c r="C1166" s="118">
        <v>2</v>
      </c>
      <c r="D1166" s="111" t="s">
        <v>1556</v>
      </c>
      <c r="F1166" s="150"/>
      <c r="G1166" s="108" t="s">
        <v>88</v>
      </c>
      <c r="H1166" s="108" t="s">
        <v>6123</v>
      </c>
      <c r="I1166" s="155">
        <v>0</v>
      </c>
      <c r="J1166" s="155"/>
      <c r="K1166" s="156"/>
      <c r="L1166" s="100"/>
      <c r="N1166" s="136" t="s">
        <v>9862</v>
      </c>
      <c r="O1166" s="136"/>
      <c r="P1166" s="238" t="str">
        <f t="shared" si="18"/>
        <v>Label.create(:concept_id =&gt; Concept.find_by_codelist_and_code(41, '02').id, :locale =&gt; 'fi', :preflabel =&gt; 'Toinen sija', :scopenote =&gt; 'Named as being in second place')</v>
      </c>
    </row>
    <row r="1167" spans="2:16" ht="75" hidden="1">
      <c r="B1167" s="118">
        <v>41</v>
      </c>
      <c r="C1167" s="118">
        <v>3</v>
      </c>
      <c r="D1167" s="111" t="s">
        <v>1931</v>
      </c>
      <c r="F1167" s="150"/>
      <c r="G1167" s="108" t="s">
        <v>870</v>
      </c>
      <c r="H1167" s="108" t="s">
        <v>6124</v>
      </c>
      <c r="I1167" s="155">
        <v>0</v>
      </c>
      <c r="J1167" s="155">
        <v>23</v>
      </c>
      <c r="K1167" s="156"/>
      <c r="L1167" s="100"/>
      <c r="N1167" s="136" t="s">
        <v>9863</v>
      </c>
      <c r="O1167" s="136"/>
      <c r="P1167" s="238" t="str">
        <f t="shared" si="18"/>
        <v>Label.create(:concept_id =&gt; Concept.find_by_codelist_and_code(41, '03').id, :locale =&gt; 'fi', :preflabel =&gt; 'Kunniamaininta', :scopenote =&gt; 'Cited as being worthy of special attention at the final stage of the judging process, but not named specifically as winner or runner-up. Possible terminology used by a particular prize includes ‘specially commended’ or ‘honored’')</v>
      </c>
    </row>
    <row r="1168" spans="2:16" ht="45" hidden="1">
      <c r="B1168" s="118">
        <v>41</v>
      </c>
      <c r="C1168" s="118">
        <v>4</v>
      </c>
      <c r="D1168" s="111" t="s">
        <v>2086</v>
      </c>
      <c r="F1168" s="150"/>
      <c r="G1168" s="108" t="s">
        <v>2806</v>
      </c>
      <c r="H1168" s="108" t="s">
        <v>6125</v>
      </c>
      <c r="I1168" s="155">
        <v>0</v>
      </c>
      <c r="J1168" s="155">
        <v>23</v>
      </c>
      <c r="K1168" s="156"/>
      <c r="L1168" s="100"/>
      <c r="N1168" s="136" t="s">
        <v>9864</v>
      </c>
      <c r="O1168" s="136"/>
      <c r="P1168" s="238" t="str">
        <f t="shared" si="18"/>
        <v>Label.create(:concept_id =&gt; Concept.find_by_codelist_and_code(41, '04').id, :locale =&gt; 'fi', :preflabel =&gt; 'Palkintoehdokas: lyhyt lista', :scopenote =&gt; 'Title named by the judging process to be one of the final list of candidates, such as a ‘short-list’ from which the winner is selected, or a title named as ‘finalist’')</v>
      </c>
    </row>
    <row r="1169" spans="2:16" ht="60" hidden="1">
      <c r="B1169" s="118">
        <v>41</v>
      </c>
      <c r="C1169" s="118">
        <v>5</v>
      </c>
      <c r="D1169" s="111" t="s">
        <v>1658</v>
      </c>
      <c r="F1169" s="150"/>
      <c r="G1169" s="108" t="s">
        <v>308</v>
      </c>
      <c r="H1169" s="108" t="s">
        <v>6126</v>
      </c>
      <c r="I1169" s="155">
        <v>3</v>
      </c>
      <c r="J1169" s="155">
        <v>23</v>
      </c>
      <c r="K1169" s="156"/>
      <c r="L1169" s="100"/>
      <c r="N1169" s="136" t="s">
        <v>9865</v>
      </c>
      <c r="O1169" s="136"/>
      <c r="P1169" s="238" t="str">
        <f t="shared" si="18"/>
        <v>Label.create(:concept_id =&gt; Concept.find_by_codelist_and_code(41, '05').id, :locale =&gt; 'fi', :preflabel =&gt; 'Palkintoehdokas: pitkä lista', :scopenote =&gt; 'Title named by the judging process to be one of the preliminary list of candidates, such as a ‘long-list’ from which first a shorter list or set of finalists is selected, and then the winner is announced')</v>
      </c>
    </row>
    <row r="1170" spans="2:16" ht="15.75" hidden="1">
      <c r="B1170" s="118">
        <v>41</v>
      </c>
      <c r="C1170" s="118">
        <v>6</v>
      </c>
      <c r="D1170" s="111" t="s">
        <v>1247</v>
      </c>
      <c r="F1170" s="150"/>
      <c r="G1170" s="108" t="s">
        <v>3006</v>
      </c>
      <c r="H1170" s="108" t="s">
        <v>6127</v>
      </c>
      <c r="I1170" s="155">
        <v>5</v>
      </c>
      <c r="J1170" s="155"/>
      <c r="K1170" s="156"/>
      <c r="L1170" s="100"/>
      <c r="N1170" s="136" t="s">
        <v>9866</v>
      </c>
      <c r="O1170" s="136"/>
      <c r="P1170" s="238" t="str">
        <f t="shared" si="18"/>
        <v>Label.create(:concept_id =&gt; Concept.find_by_codelist_and_code(41, '06').id, :locale =&gt; 'fi', :preflabel =&gt; 'Jaettu ensimmäinen sija', :scopenote =&gt; 'Or co-winner')</v>
      </c>
    </row>
    <row r="1171" spans="2:16" ht="45" hidden="1">
      <c r="B1171" s="118">
        <v>41</v>
      </c>
      <c r="C1171" s="118">
        <v>7</v>
      </c>
      <c r="D1171" s="111" t="s">
        <v>1248</v>
      </c>
      <c r="F1171" s="150"/>
      <c r="G1171" s="108" t="s">
        <v>5124</v>
      </c>
      <c r="H1171" s="108" t="s">
        <v>8480</v>
      </c>
      <c r="I1171" s="155">
        <v>24</v>
      </c>
      <c r="J1171" s="155"/>
      <c r="K1171" s="156"/>
      <c r="L1171" s="100"/>
      <c r="N1171" s="136" t="s">
        <v>9867</v>
      </c>
      <c r="O1171" s="136" t="s">
        <v>9868</v>
      </c>
      <c r="P1171" s="238" t="str">
        <f t="shared" si="18"/>
        <v>Label.create(:concept_id =&gt; Concept.find_by_codelist_and_code(41, '07').id, :locale =&gt; 'fi', :preflabel =&gt; 'Palkintoehdokas', :scopenote =&gt; 'On tai on ollut ehdolla palkinnonsaajaksi')</v>
      </c>
    </row>
    <row r="1172" spans="2:16" ht="30" hidden="1">
      <c r="B1172" s="143">
        <v>42</v>
      </c>
      <c r="C1172" s="143">
        <v>0</v>
      </c>
      <c r="D1172" s="144"/>
      <c r="E1172" s="144"/>
      <c r="F1172" s="235"/>
      <c r="G1172" s="145" t="s">
        <v>7591</v>
      </c>
      <c r="H1172" s="145" t="s">
        <v>5665</v>
      </c>
      <c r="I1172" s="236">
        <v>0</v>
      </c>
      <c r="J1172" s="236"/>
      <c r="K1172" s="237">
        <v>1</v>
      </c>
      <c r="L1172" s="101" t="s">
        <v>7681</v>
      </c>
      <c r="N1172" s="136" t="s">
        <v>9869</v>
      </c>
      <c r="O1172" s="136"/>
      <c r="P1172" s="238" t="str">
        <f t="shared" si="18"/>
        <v>Label.create(:concept_id =&gt; Concept.find_by_codelist_and_code(42, nil).id, :locale =&gt; 'fi', :preflabel =&gt; 'Tekstiosion tyyppi', :scopenote =&gt; 'Käytä yhdessä &amp;lt;TextItemType&gt; &amp;lt;b290&gt;')</v>
      </c>
    </row>
    <row r="1173" spans="2:16" ht="60" hidden="1">
      <c r="B1173" s="118">
        <v>42</v>
      </c>
      <c r="C1173" s="118">
        <v>1</v>
      </c>
      <c r="D1173" s="111" t="s">
        <v>1557</v>
      </c>
      <c r="F1173" s="150"/>
      <c r="G1173" s="108" t="s">
        <v>1350</v>
      </c>
      <c r="H1173" s="108" t="s">
        <v>6128</v>
      </c>
      <c r="I1173" s="155">
        <v>0</v>
      </c>
      <c r="J1173" s="155"/>
      <c r="K1173" s="156"/>
      <c r="L1173" s="100"/>
      <c r="N1173" s="136" t="s">
        <v>9870</v>
      </c>
      <c r="O1173" s="136"/>
      <c r="P1173" s="238" t="str">
        <f t="shared" si="18"/>
        <v>Label.create(:concept_id =&gt; Concept.find_by_codelist_and_code(42, '01').id, :locale =&gt; 'fi', :preflabel =&gt; 'Tekstimuotoinen teos', :scopenote =&gt; 'A complete work which is published as a content item in a product which carries two or more such works, eg when two or three novels are published in a single omnibus volume')</v>
      </c>
    </row>
    <row r="1174" spans="2:16" ht="45" hidden="1">
      <c r="B1174" s="118">
        <v>42</v>
      </c>
      <c r="C1174" s="118">
        <v>2</v>
      </c>
      <c r="D1174" s="111" t="s">
        <v>1556</v>
      </c>
      <c r="F1174" s="150"/>
      <c r="G1174" s="108" t="s">
        <v>1017</v>
      </c>
      <c r="H1174" s="108" t="s">
        <v>6129</v>
      </c>
      <c r="I1174" s="155">
        <v>0</v>
      </c>
      <c r="J1174" s="155"/>
      <c r="K1174" s="156"/>
      <c r="L1174" s="100"/>
      <c r="N1174" s="136" t="s">
        <v>9871</v>
      </c>
      <c r="O1174" s="136" t="s">
        <v>9872</v>
      </c>
      <c r="P1174" s="238" t="str">
        <f t="shared" si="18"/>
        <v>Label.create(:concept_id =&gt; Concept.find_by_codelist_and_code(42, '02').id, :locale =&gt; 'fi', :preflabel =&gt; 'Esiö', :scopenote =&gt; 'Alkulehdet')</v>
      </c>
    </row>
    <row r="1175" spans="2:16" ht="45" hidden="1">
      <c r="B1175" s="118">
        <v>42</v>
      </c>
      <c r="C1175" s="118">
        <v>3</v>
      </c>
      <c r="D1175" s="111" t="s">
        <v>1931</v>
      </c>
      <c r="F1175" s="150"/>
      <c r="G1175" s="108" t="s">
        <v>1274</v>
      </c>
      <c r="H1175" s="108" t="s">
        <v>6130</v>
      </c>
      <c r="I1175" s="155">
        <v>0</v>
      </c>
      <c r="J1175" s="155"/>
      <c r="K1175" s="156"/>
      <c r="L1175" s="100"/>
      <c r="N1175" s="136" t="s">
        <v>9873</v>
      </c>
      <c r="O1175" s="136"/>
      <c r="P1175" s="238" t="str">
        <f t="shared" si="18"/>
        <v>Label.create(:concept_id =&gt; Concept.find_by_codelist_and_code(42, '03').id, :locale =&gt; 'fi', :preflabel =&gt; 'Varsinainen sisältö', :scopenote =&gt; 'Text components such as Part, Chapter, Section etc which appear as part of the main body of text content in a product')</v>
      </c>
    </row>
    <row r="1176" spans="2:16" ht="30" hidden="1">
      <c r="B1176" s="118">
        <v>42</v>
      </c>
      <c r="C1176" s="118">
        <v>4</v>
      </c>
      <c r="D1176" s="111" t="s">
        <v>2086</v>
      </c>
      <c r="F1176" s="150"/>
      <c r="G1176" s="108" t="s">
        <v>528</v>
      </c>
      <c r="H1176" s="108" t="s">
        <v>6131</v>
      </c>
      <c r="I1176" s="155">
        <v>0</v>
      </c>
      <c r="J1176" s="155"/>
      <c r="K1176" s="156"/>
      <c r="L1176" s="100"/>
      <c r="N1176" s="136" t="s">
        <v>9874</v>
      </c>
      <c r="O1176" s="136"/>
      <c r="P1176" s="238" t="str">
        <f t="shared" si="18"/>
        <v>Label.create(:concept_id =&gt; Concept.find_by_codelist_and_code(42, '04').id, :locale =&gt; 'fi', :preflabel =&gt; 'Lopputekstit', :scopenote =&gt; 'Text components such as Index which appear after the main body of text in a product')</v>
      </c>
    </row>
    <row r="1177" spans="2:16" ht="30" hidden="1">
      <c r="B1177" s="143">
        <v>43</v>
      </c>
      <c r="C1177" s="143">
        <v>0</v>
      </c>
      <c r="D1177" s="144"/>
      <c r="E1177" s="144"/>
      <c r="F1177" s="235"/>
      <c r="G1177" s="145" t="s">
        <v>7592</v>
      </c>
      <c r="H1177" s="145" t="s">
        <v>5665</v>
      </c>
      <c r="I1177" s="236">
        <v>0</v>
      </c>
      <c r="J1177" s="236"/>
      <c r="K1177" s="237">
        <v>1</v>
      </c>
      <c r="L1177" s="101" t="s">
        <v>7682</v>
      </c>
      <c r="N1177" s="136" t="s">
        <v>9875</v>
      </c>
      <c r="O1177" s="136"/>
      <c r="P1177" s="238" t="str">
        <f t="shared" si="18"/>
        <v>Label.create(:concept_id =&gt; Concept.find_by_codelist_and_code(43, nil).id, :locale =&gt; 'fi', :preflabel =&gt; 'Tekstiosion tunnisteen tyyppi', :scopenote =&gt; 'Käytä yhdessä &amp;lt;TextItemIDType&gt; &amp;lt;b285&gt;')</v>
      </c>
    </row>
    <row r="1178" spans="2:16" ht="30" hidden="1">
      <c r="B1178" s="118">
        <v>43</v>
      </c>
      <c r="C1178" s="118">
        <v>1</v>
      </c>
      <c r="D1178" s="111" t="s">
        <v>1557</v>
      </c>
      <c r="F1178" s="150"/>
      <c r="G1178" s="108" t="s">
        <v>2343</v>
      </c>
      <c r="H1178" s="108" t="s">
        <v>8077</v>
      </c>
      <c r="I1178" s="155">
        <v>0</v>
      </c>
      <c r="J1178" s="155"/>
      <c r="K1178" s="156"/>
      <c r="L1178" s="100"/>
      <c r="N1178" s="136" t="s">
        <v>9373</v>
      </c>
      <c r="O1178" s="136"/>
      <c r="P1178" s="238" t="str">
        <f t="shared" si="18"/>
        <v>Label.create(:concept_id =&gt; Concept.find_by_codelist_and_code(43, '01').id, :locale =&gt; 'fi', :preflabel =&gt; 'Järjestelmäkohtainen', :scopenote =&gt; 'For example, a publisher’s own identifier. Note that &amp;lt;IDTypeName&gt; is required with proprietary identifiers')</v>
      </c>
    </row>
    <row r="1179" spans="2:16" ht="15.75" hidden="1">
      <c r="B1179" s="118">
        <v>43</v>
      </c>
      <c r="C1179" s="118">
        <v>2</v>
      </c>
      <c r="D1179" s="111" t="s">
        <v>50</v>
      </c>
      <c r="F1179" s="150"/>
      <c r="G1179" s="108" t="s">
        <v>3731</v>
      </c>
      <c r="H1179" s="108" t="s">
        <v>6132</v>
      </c>
      <c r="I1179" s="155">
        <v>13</v>
      </c>
      <c r="J1179" s="155"/>
      <c r="K1179" s="156"/>
      <c r="L1179" s="100"/>
      <c r="N1179" s="136" t="s">
        <v>3731</v>
      </c>
      <c r="O1179" s="136"/>
      <c r="P1179" s="238" t="str">
        <f t="shared" si="18"/>
        <v>Label.create(:concept_id =&gt; Concept.find_by_codelist_and_code(43, '03').id, :locale =&gt; 'fi', :preflabel =&gt; 'GTIN-13', :scopenote =&gt; 'Formerly known as the EAN-13 (unhyphenated)')</v>
      </c>
    </row>
    <row r="1180" spans="2:16" ht="15.75" hidden="1">
      <c r="B1180" s="118">
        <v>43</v>
      </c>
      <c r="C1180" s="118">
        <v>3</v>
      </c>
      <c r="D1180" s="111" t="s">
        <v>1247</v>
      </c>
      <c r="F1180" s="150"/>
      <c r="G1180" s="108" t="s">
        <v>1865</v>
      </c>
      <c r="H1180" s="108" t="s">
        <v>5665</v>
      </c>
      <c r="I1180" s="155">
        <v>0</v>
      </c>
      <c r="J1180" s="155"/>
      <c r="K1180" s="156"/>
      <c r="L1180" s="100"/>
      <c r="N1180" s="136" t="s">
        <v>1865</v>
      </c>
      <c r="O1180" s="136"/>
      <c r="P1180" s="238" t="str">
        <f t="shared" si="18"/>
        <v>Label.create(:concept_id =&gt; Concept.find_by_codelist_and_code(43, '06').id, :locale =&gt; 'fi', :preflabel =&gt; 'DOI', :scopenote =&gt; nil)</v>
      </c>
    </row>
    <row r="1181" spans="2:16" ht="15.75" hidden="1">
      <c r="B1181" s="118">
        <v>43</v>
      </c>
      <c r="C1181" s="118">
        <v>4</v>
      </c>
      <c r="D1181" s="111" t="s">
        <v>2961</v>
      </c>
      <c r="F1181" s="150"/>
      <c r="G1181" s="108" t="s">
        <v>2695</v>
      </c>
      <c r="H1181" s="108" t="s">
        <v>6133</v>
      </c>
      <c r="I1181" s="155">
        <v>0</v>
      </c>
      <c r="J1181" s="155"/>
      <c r="K1181" s="156"/>
      <c r="L1181" s="100"/>
      <c r="N1181" s="136" t="s">
        <v>2695</v>
      </c>
      <c r="O1181" s="136"/>
      <c r="P1181" s="238" t="str">
        <f t="shared" si="18"/>
        <v>Label.create(:concept_id =&gt; Concept.find_by_codelist_and_code(43, '09').id, :locale =&gt; 'fi', :preflabel =&gt; 'PII', :scopenote =&gt; 'Publisher item identifier')</v>
      </c>
    </row>
    <row r="1182" spans="2:16" ht="15.75" hidden="1">
      <c r="B1182" s="118">
        <v>43</v>
      </c>
      <c r="C1182" s="118">
        <v>5</v>
      </c>
      <c r="D1182" s="111" t="s">
        <v>1581</v>
      </c>
      <c r="F1182" s="150"/>
      <c r="G1182" s="108" t="s">
        <v>2696</v>
      </c>
      <c r="H1182" s="108" t="s">
        <v>6134</v>
      </c>
      <c r="I1182" s="155">
        <v>0</v>
      </c>
      <c r="J1182" s="155"/>
      <c r="K1182" s="156"/>
      <c r="L1182" s="100"/>
      <c r="N1182" s="136" t="s">
        <v>2696</v>
      </c>
      <c r="O1182" s="136"/>
      <c r="P1182" s="238" t="str">
        <f t="shared" si="18"/>
        <v>Label.create(:concept_id =&gt; Concept.find_by_codelist_and_code(43, '10').id, :locale =&gt; 'fi', :preflabel =&gt; 'SICI', :scopenote =&gt; 'For serial items only')</v>
      </c>
    </row>
    <row r="1183" spans="2:16" ht="15.75" hidden="1">
      <c r="B1183" s="118">
        <v>43</v>
      </c>
      <c r="C1183" s="118">
        <v>6</v>
      </c>
      <c r="D1183" s="111" t="s">
        <v>3312</v>
      </c>
      <c r="F1183" s="150"/>
      <c r="G1183" s="108" t="s">
        <v>3443</v>
      </c>
      <c r="H1183" s="108" t="s">
        <v>5665</v>
      </c>
      <c r="I1183" s="155">
        <v>24</v>
      </c>
      <c r="J1183" s="155"/>
      <c r="K1183" s="156"/>
      <c r="L1183" s="100"/>
      <c r="N1183" s="136" t="s">
        <v>3443</v>
      </c>
      <c r="O1183" s="136"/>
      <c r="P1183" s="238" t="str">
        <f t="shared" si="18"/>
        <v>Label.create(:concept_id =&gt; Concept.find_by_codelist_and_code(43, '11').id, :locale =&gt; 'fi', :preflabel =&gt; 'ISTC', :scopenote =&gt; nil)</v>
      </c>
    </row>
    <row r="1184" spans="2:16" ht="15.75" hidden="1">
      <c r="B1184" s="118">
        <v>43</v>
      </c>
      <c r="C1184" s="118">
        <v>7</v>
      </c>
      <c r="D1184" s="111" t="s">
        <v>5</v>
      </c>
      <c r="F1184" s="150"/>
      <c r="G1184" s="108" t="s">
        <v>3741</v>
      </c>
      <c r="H1184" s="108" t="s">
        <v>6135</v>
      </c>
      <c r="I1184" s="155">
        <v>13</v>
      </c>
      <c r="J1184" s="155"/>
      <c r="K1184" s="156"/>
      <c r="L1184" s="100"/>
      <c r="N1184" s="136" t="s">
        <v>3741</v>
      </c>
      <c r="O1184" s="136" t="s">
        <v>9876</v>
      </c>
      <c r="P1184" s="238" t="str">
        <f t="shared" si="18"/>
        <v>Label.create(:concept_id =&gt; Concept.find_by_codelist_and_code(43, '15').id, :locale =&gt; 'fi', :preflabel =&gt; 'ISBN-13', :scopenote =&gt; 'Syötetään ilman välimerkkejä')</v>
      </c>
    </row>
    <row r="1185" spans="1:16" s="246" customFormat="1" ht="181.5">
      <c r="A1185" s="246" t="s">
        <v>13124</v>
      </c>
      <c r="B1185" s="247">
        <v>43</v>
      </c>
      <c r="C1185" s="247">
        <v>8</v>
      </c>
      <c r="D1185" s="248" t="s">
        <v>2072</v>
      </c>
      <c r="E1185" s="248"/>
      <c r="F1185" s="248"/>
      <c r="G1185" s="256" t="s">
        <v>8618</v>
      </c>
      <c r="H1185" s="256" t="s">
        <v>14294</v>
      </c>
      <c r="I1185" s="250">
        <v>50</v>
      </c>
      <c r="J1185" s="250">
        <v>62</v>
      </c>
      <c r="K1185" s="251"/>
      <c r="L1185" s="252"/>
      <c r="M1185" s="253"/>
      <c r="N1185" s="254" t="s">
        <v>8618</v>
      </c>
      <c r="O1185" s="254"/>
      <c r="P1185" s="255" t="str">
        <f>IF(OR(I1185="",IFERROR(FIND("-"&amp;B1185&amp;"-","-6-7-8-10-11-26-33-35-36-37-38-39-40-47-52-54-56-63-67-75-78-94-95-101-138-140-"),0)&gt;0,
AND(B1185=1,IFERROR(FIND("-"&amp;D1185&amp;"-","-12-13-14-"),0)&gt;0),
AND(B1185=22,IFERROR(FIND("-"&amp;D1185&amp;"-","-04-05-"),0)&gt;0),
AND(B1185=34,IFERROR(FIND("-"&amp;D1185&amp;"-","-00-01-04-08-09-10-11-12-13-14-15-"),0)&gt;0),
AND(B1185=45,IFERROR(FIND("-"&amp;D1185&amp;"-","-08-"),0)&gt;0),
AND(B1185=49,IFERROR(FIND("-"&amp;D1185&amp;"-","-ROW-"),0)&gt;0),
AND(B1185=51,IFERROR(FIND("-"&amp;D1185&amp;"-","-14-15-36-"),0)&gt;0),
AND(B1185=79,IFERROR(FIND("-"&amp;D1185&amp;"-","-11-"),0)&gt;0),
AND(B1185=102,IFERROR(FIND("-"&amp;D1185&amp;"-","-02-"),0)&gt;0)),"",
 IF(AND(N1185="",O1185=""),"",
 "Label.create(:concept_id =&gt; Concept.find_by_codelist_and_code("&amp;B1185&amp;", "&amp;IF(D1185="","nil","'"&amp;D1185&amp;"'")&amp;").id, "&amp;
 ":locale =&gt; '"&amp;M$2&amp;"'"&amp;", "&amp;
 ":preflabel =&gt; '"&amp;(IF(N1185="",G1185,N1185)&amp;"', "&amp;
 ":scopenote =&gt; "&amp;IF(AND(O1185="",H1185="",L1185=""),"nil","'"&amp; IF(L1185="", "",$M$3 &amp; IF(ISERROR(FIND("
", L1185))," ","&lt;br&gt;&amp;nbsp;&amp;nbsp;&amp;nbsp;&amp;nbsp;• ") &amp; SUBSTITUTE(SUBSTITUTE(SUBSTITUTE(L1185, "&amp;", "&amp;amp;"),"&lt;","&amp;lt;"),"
","&lt;br&gt;&amp;nbsp;&amp;nbsp;&amp;nbsp;&amp;nbsp;• ")) &amp; IF(OR(L1185="",H1185=""),"","&lt;br&gt;") &amp; SUBSTITUTE(SUBSTITUTE(IF(O1185="",H1185,O1185),"&amp;","&amp;amp;"),"&lt;","&amp;lt;")&amp;"'")&amp;")")
))</f>
        <v>Label.create(:concept_id =&gt; Concept.find_by_codelist_and_code(43, '39').id, :locale =&gt; 'fi', :preflabel =&gt; 'ISCC', :scopenote =&gt; 'International Standard Content Code, a ‘similarity hash’ derived algorithmically from the content itself (see https://iscc.codes). &amp;lt;IDValue&gt; is a sequence comprising the Meta-Code and Content-Code ISCC-UNITSs generated from a digital manifestation of the work, as a variable-length case-insensitive alphanumeric string (or 27 characters including one hyphen if using ISCC v1.0, but this is deprecated). Note alphabetic characters in v1.x ISCCs use Base32 encoding and are conventionally upper case. The ‘ISCC:’ prefix is omitted. Only for use in ONIX 3.0 or later')</v>
      </c>
    </row>
    <row r="1186" spans="1:16" ht="405" hidden="1">
      <c r="B1186" s="143">
        <v>44</v>
      </c>
      <c r="C1186" s="143">
        <v>0</v>
      </c>
      <c r="D1186" s="144"/>
      <c r="E1186" s="144"/>
      <c r="F1186" s="235"/>
      <c r="G1186" s="145" t="s">
        <v>4319</v>
      </c>
      <c r="H1186" s="145">
        <v>0</v>
      </c>
      <c r="I1186" s="236">
        <v>0</v>
      </c>
      <c r="J1186" s="236"/>
      <c r="K1186" s="237">
        <v>1</v>
      </c>
      <c r="L1186" s="101" t="s">
        <v>7970</v>
      </c>
      <c r="N1186" s="136" t="s">
        <v>9877</v>
      </c>
      <c r="O1186" s="136"/>
      <c r="P1186" s="238" t="str">
        <f t="shared" si="18"/>
        <v>Label.create(:concept_id =&gt; Concept.find_by_codelist_and_code(44, nil).id, :locale =&gt; 'fi', :preflabel =&gt; 'Yhteisön tunnisteen järjestelmä', :scopenote =&gt; 'Käytä yhdessä&lt;br&gt;&amp;nbsp;&amp;nbsp;&amp;nbsp;&amp;nbsp;• &amp;lt;NameIDType&gt; &amp;lt;x415&gt;&lt;br&gt;&amp;nbsp;&amp;nbsp;&amp;nbsp;&amp;nbsp;• &amp;lt;SenderIDType&gt; &amp;lt;m379&gt;&lt;br&gt;&amp;nbsp;&amp;nbsp;&amp;nbsp;&amp;nbsp;• &amp;lt;AddresseeIDType&gt; &amp;lt;m380&gt;&lt;br&gt;&amp;nbsp;&amp;nbsp;&amp;nbsp;&amp;nbsp;• &amp;lt;ImprintIDType&gt; &amp;lt;x445&gt;&lt;br&gt;&amp;nbsp;&amp;nbsp;&amp;nbsp;&amp;nbsp;• &amp;lt;PublisherIDType&gt; &amp;lt;x447&gt;&lt;br&gt;&amp;nbsp;&amp;nbsp;&amp;nbsp;&amp;nbsp;• &amp;lt;CopyrightOwnerIDType&gt; &amp;lt;b392&gt;&lt;br&gt;&amp;nbsp;&amp;nbsp;&amp;nbsp;&amp;nbsp;• &amp;lt;ProductContactIDType&gt; &amp;lt;x483&gt;&lt;br&gt;&amp;nbsp;&amp;nbsp;&amp;nbsp;&amp;nbsp;• &amp;lt;EventSponsorIDType&gt; &amp;lt;x522&gt;&lt;br&gt;&amp;nbsp;&amp;nbsp;&amp;nbsp;&amp;nbsp;• &amp;lt;ConferenceSponsorIDType&gt; &amp;lt;b391&gt;&lt;br&gt;&amp;nbsp;&amp;nbsp;&amp;nbsp;&amp;nbsp;• &amp;lt;RecordSourceIDType&gt; &amp;lt;x311&gt;&lt;br&gt;&amp;nbsp;&amp;nbsp;&amp;nbsp;&amp;nbsp;• &amp;lt;SupplyContactIDType&gt; &amp;lt;x538&gt;&lt;br&gt;0')</v>
      </c>
    </row>
    <row r="1187" spans="1:16" ht="30" hidden="1">
      <c r="B1187" s="118">
        <v>44</v>
      </c>
      <c r="C1187" s="118">
        <v>1</v>
      </c>
      <c r="D1187" s="111" t="s">
        <v>1557</v>
      </c>
      <c r="F1187" s="150"/>
      <c r="G1187" s="108" t="s">
        <v>2343</v>
      </c>
      <c r="H1187" s="108" t="s">
        <v>7252</v>
      </c>
      <c r="I1187" s="155">
        <v>10</v>
      </c>
      <c r="J1187" s="155"/>
      <c r="K1187" s="156"/>
      <c r="L1187" s="100"/>
      <c r="N1187" s="136" t="s">
        <v>9373</v>
      </c>
      <c r="O1187" s="136"/>
      <c r="P1187" s="238" t="str">
        <f t="shared" si="18"/>
        <v>Label.create(:concept_id =&gt; Concept.find_by_codelist_and_code(44, '01').id, :locale =&gt; 'fi', :preflabel =&gt; 'Järjestelmäkohtainen', :scopenote =&gt; 'Note that &amp;lt;IDTypeName&gt; is required with proprietary identifiers')</v>
      </c>
    </row>
    <row r="1188" spans="1:16" ht="30" hidden="1">
      <c r="B1188" s="118">
        <v>44</v>
      </c>
      <c r="C1188" s="118">
        <v>2</v>
      </c>
      <c r="D1188" s="111" t="s">
        <v>1556</v>
      </c>
      <c r="F1188" s="150"/>
      <c r="G1188" s="108" t="s">
        <v>2343</v>
      </c>
      <c r="H1188" s="116" t="s">
        <v>6136</v>
      </c>
      <c r="I1188" s="155">
        <v>0</v>
      </c>
      <c r="J1188" s="155">
        <v>10</v>
      </c>
      <c r="K1188" s="156" t="s">
        <v>3163</v>
      </c>
      <c r="L1188" s="100"/>
      <c r="N1188" s="136" t="s">
        <v>9373</v>
      </c>
      <c r="O1188" s="136" t="s">
        <v>9878</v>
      </c>
      <c r="P1188" s="238" t="str">
        <f t="shared" si="18"/>
        <v>Label.create(:concept_id =&gt; Concept.find_by_codelist_and_code(44, '02').id, :locale =&gt; 'fi', :preflabel =&gt; 'Järjestelmäkohtainen', :scopenote =&gt; 'ÄLÄ KÄYTÄ. KOODIN KÄYTTÖ LOPETETTU. Käytä koodia 01')</v>
      </c>
    </row>
    <row r="1189" spans="1:16" ht="15.75" hidden="1">
      <c r="B1189" s="118">
        <v>44</v>
      </c>
      <c r="C1189" s="118">
        <v>3</v>
      </c>
      <c r="D1189" s="111" t="s">
        <v>1931</v>
      </c>
      <c r="E1189" s="111" t="s">
        <v>4599</v>
      </c>
      <c r="F1189" s="150"/>
      <c r="G1189" s="108" t="s">
        <v>4080</v>
      </c>
      <c r="H1189" s="108" t="s">
        <v>6137</v>
      </c>
      <c r="I1189" s="155">
        <v>1</v>
      </c>
      <c r="J1189" s="155"/>
      <c r="K1189" s="156"/>
      <c r="L1189" s="100"/>
      <c r="N1189" s="136" t="s">
        <v>9879</v>
      </c>
      <c r="O1189" s="136"/>
      <c r="P1189" s="238" t="str">
        <f t="shared" si="18"/>
        <v>Label.create(:concept_id =&gt; Concept.find_by_codelist_and_code(44, '03').id, :locale =&gt; 'fi', :preflabel =&gt; 'Saksan kansalliskirjaston kustantajatunniste', :scopenote =&gt; 'Deutsche Nationalbibliothek publisher identifier')</v>
      </c>
    </row>
    <row r="1190" spans="1:16" ht="15.75" hidden="1">
      <c r="B1190" s="118">
        <v>44</v>
      </c>
      <c r="C1190" s="118">
        <v>4</v>
      </c>
      <c r="D1190" s="111" t="s">
        <v>2086</v>
      </c>
      <c r="E1190" s="111" t="s">
        <v>4599</v>
      </c>
      <c r="F1190" s="150"/>
      <c r="G1190" s="108" t="s">
        <v>4151</v>
      </c>
      <c r="H1190" s="108" t="s">
        <v>5665</v>
      </c>
      <c r="I1190" s="155">
        <v>1</v>
      </c>
      <c r="J1190" s="155"/>
      <c r="K1190" s="156"/>
      <c r="L1190" s="100"/>
      <c r="N1190" s="136" t="s">
        <v>4151</v>
      </c>
      <c r="O1190" s="136"/>
      <c r="P1190" s="238" t="str">
        <f t="shared" si="18"/>
        <v>Label.create(:concept_id =&gt; Concept.find_by_codelist_and_code(44, '04').id, :locale =&gt; 'fi', :preflabel =&gt; 'Börsenverein Verkehrsnummer', :scopenote =&gt; nil)</v>
      </c>
    </row>
    <row r="1191" spans="1:16" ht="30" hidden="1">
      <c r="B1191" s="118">
        <v>44</v>
      </c>
      <c r="C1191" s="118">
        <v>5</v>
      </c>
      <c r="D1191" s="111" t="s">
        <v>1658</v>
      </c>
      <c r="F1191" s="150"/>
      <c r="G1191" s="108" t="s">
        <v>4017</v>
      </c>
      <c r="H1191" s="108" t="s">
        <v>5665</v>
      </c>
      <c r="I1191" s="155">
        <v>1</v>
      </c>
      <c r="J1191" s="155"/>
      <c r="K1191" s="156"/>
      <c r="L1191" s="100"/>
      <c r="N1191" s="136" t="s">
        <v>9880</v>
      </c>
      <c r="O1191" s="136"/>
      <c r="P1191" s="238" t="str">
        <f t="shared" si="18"/>
        <v>Label.create(:concept_id =&gt; Concept.find_by_codelist_and_code(44, '05').id, :locale =&gt; 'fi', :preflabel =&gt; 'Saksan ISBN-keskuksen kustantajatunniste', :scopenote =&gt; nil)</v>
      </c>
    </row>
    <row r="1192" spans="1:16" ht="30" hidden="1">
      <c r="B1192" s="118">
        <v>44</v>
      </c>
      <c r="C1192" s="118">
        <v>6</v>
      </c>
      <c r="D1192" s="111" t="s">
        <v>1247</v>
      </c>
      <c r="F1192" s="150"/>
      <c r="G1192" s="108" t="s">
        <v>1747</v>
      </c>
      <c r="H1192" s="108" t="s">
        <v>113</v>
      </c>
      <c r="I1192" s="155">
        <v>1</v>
      </c>
      <c r="J1192" s="155">
        <v>9</v>
      </c>
      <c r="K1192" s="156"/>
      <c r="L1192" s="100"/>
      <c r="N1192" s="136" t="s">
        <v>1747</v>
      </c>
      <c r="O1192" s="136" t="s">
        <v>9881</v>
      </c>
      <c r="P1192" s="238" t="str">
        <f t="shared" si="18"/>
        <v>Label.create(:concept_id =&gt; Concept.find_by_codelist_and_code(44, '06').id, :locale =&gt; 'fi', :preflabel =&gt; 'GLN', :scopenote =&gt; 'GS1 global location number')</v>
      </c>
    </row>
    <row r="1193" spans="1:16" ht="15.75" hidden="1">
      <c r="B1193" s="118">
        <v>44</v>
      </c>
      <c r="C1193" s="118">
        <v>7</v>
      </c>
      <c r="D1193" s="111" t="s">
        <v>1248</v>
      </c>
      <c r="F1193" s="150"/>
      <c r="G1193" s="108" t="s">
        <v>1825</v>
      </c>
      <c r="H1193" s="108" t="s">
        <v>6138</v>
      </c>
      <c r="I1193" s="155">
        <v>1</v>
      </c>
      <c r="J1193" s="155">
        <v>6</v>
      </c>
      <c r="K1193" s="156"/>
      <c r="L1193" s="100"/>
      <c r="N1193" s="136" t="s">
        <v>1825</v>
      </c>
      <c r="O1193" s="136"/>
      <c r="P1193" s="238" t="str">
        <f t="shared" si="18"/>
        <v>Label.create(:concept_id =&gt; Concept.find_by_codelist_and_code(44, '07').id, :locale =&gt; 'fi', :preflabel =&gt; 'SAN', :scopenote =&gt; 'Book trade Standard Address Number – US, UK etc')</v>
      </c>
    </row>
    <row r="1194" spans="1:16" ht="30" hidden="1">
      <c r="B1194" s="118">
        <v>44</v>
      </c>
      <c r="C1194" s="118">
        <v>8</v>
      </c>
      <c r="D1194" s="111" t="s">
        <v>4072</v>
      </c>
      <c r="F1194" s="150"/>
      <c r="G1194" s="108" t="s">
        <v>5463</v>
      </c>
      <c r="H1194" s="108" t="s">
        <v>7015</v>
      </c>
      <c r="I1194" s="119">
        <v>28</v>
      </c>
      <c r="L1194" s="100"/>
      <c r="N1194" s="136" t="s">
        <v>9882</v>
      </c>
      <c r="O1194" s="136" t="s">
        <v>9883</v>
      </c>
      <c r="P1194" s="238" t="str">
        <f t="shared" si="18"/>
        <v>Label.create(:concept_id =&gt; Concept.find_by_codelist_and_code(44, '08').id, :locale =&gt; 'fi', :preflabel =&gt; 'MARC-organisaatiokoodi', :scopenote =&gt; 'Library of Congressin ylläpitämä tunniste http://www.loc.gov/marc/organizations/orgshome.html')</v>
      </c>
    </row>
    <row r="1195" spans="1:16" ht="15.75" hidden="1">
      <c r="B1195" s="118">
        <v>44</v>
      </c>
      <c r="C1195" s="118">
        <v>10</v>
      </c>
      <c r="D1195" s="111" t="s">
        <v>1581</v>
      </c>
      <c r="E1195" s="111" t="s">
        <v>4596</v>
      </c>
      <c r="F1195" s="150"/>
      <c r="G1195" s="108" t="s">
        <v>1745</v>
      </c>
      <c r="H1195" s="108" t="s">
        <v>225</v>
      </c>
      <c r="I1195" s="155">
        <v>4</v>
      </c>
      <c r="J1195" s="155"/>
      <c r="K1195" s="156"/>
      <c r="L1195" s="100"/>
      <c r="N1195" s="136" t="s">
        <v>9884</v>
      </c>
      <c r="O1195" s="136"/>
      <c r="P1195" s="238" t="str">
        <f t="shared" si="18"/>
        <v>Label.create(:concept_id =&gt; Concept.find_by_codelist_and_code(44, '10').id, :locale =&gt; 'fi', :preflabel =&gt; 'Centraal Boekhuis Relatie -tunniste', :scopenote =&gt; 'Trading party identifier used in the Netherlands')</v>
      </c>
    </row>
    <row r="1196" spans="1:16" hidden="1">
      <c r="B1196" s="118">
        <v>44</v>
      </c>
      <c r="C1196" s="118">
        <v>11</v>
      </c>
      <c r="D1196" s="65" t="s">
        <v>1399</v>
      </c>
      <c r="E1196" s="65" t="s">
        <v>4596</v>
      </c>
      <c r="F1196" s="65"/>
      <c r="G1196" s="91" t="s">
        <v>1996</v>
      </c>
      <c r="H1196" s="204" t="s">
        <v>13286</v>
      </c>
      <c r="I1196" s="155">
        <v>59</v>
      </c>
      <c r="J1196" s="155"/>
      <c r="K1196" s="156"/>
      <c r="L1196" s="100"/>
      <c r="N1196" s="136" t="s">
        <v>9885</v>
      </c>
      <c r="O1196" s="136"/>
      <c r="P1196" s="238" t="str">
        <f t="shared" si="18"/>
        <v>Label.create(:concept_id =&gt; Concept.find_by_codelist_and_code(44, '12').id, :locale =&gt; 'fi', :preflabel =&gt; 'Distributeurscode Boekenbank -tunniste', :scopenote =&gt; 'Flemish supplier code. Only for use in ONIX 3.0 or later')</v>
      </c>
    </row>
    <row r="1197" spans="1:16" ht="15.75" hidden="1">
      <c r="B1197" s="118">
        <v>44</v>
      </c>
      <c r="C1197" s="118">
        <v>12</v>
      </c>
      <c r="D1197" s="111" t="s">
        <v>1400</v>
      </c>
      <c r="E1197" s="111" t="s">
        <v>4596</v>
      </c>
      <c r="F1197" s="150"/>
      <c r="G1197" s="167" t="s">
        <v>2093</v>
      </c>
      <c r="H1197" s="162" t="s">
        <v>2184</v>
      </c>
      <c r="I1197" s="155">
        <v>7</v>
      </c>
      <c r="J1197" s="155"/>
      <c r="K1197" s="156"/>
      <c r="L1197" s="100"/>
      <c r="N1197" s="136" t="s">
        <v>9886</v>
      </c>
      <c r="O1197" s="136"/>
      <c r="P1197" s="238" t="str">
        <f t="shared" si="18"/>
        <v>Label.create(:concept_id =&gt; Concept.find_by_codelist_and_code(44, '13').id, :locale =&gt; 'fi', :preflabel =&gt; 'Fondscode Boekenbank -tunniste', :scopenote =&gt; 'Flemish publisher code')</v>
      </c>
    </row>
    <row r="1198" spans="1:16" ht="30" hidden="1">
      <c r="B1198" s="118">
        <v>44</v>
      </c>
      <c r="C1198" s="118">
        <v>14</v>
      </c>
      <c r="D1198" s="111" t="s">
        <v>495</v>
      </c>
      <c r="E1198" s="111" t="s">
        <v>4605</v>
      </c>
      <c r="F1198" s="150"/>
      <c r="G1198" s="167" t="s">
        <v>1788</v>
      </c>
      <c r="H1198" s="162" t="s">
        <v>6139</v>
      </c>
      <c r="I1198" s="155">
        <v>8</v>
      </c>
      <c r="J1198" s="155"/>
      <c r="K1198" s="156"/>
      <c r="L1198" s="100"/>
      <c r="N1198" s="136" t="s">
        <v>1788</v>
      </c>
      <c r="O1198" s="136"/>
      <c r="P1198" s="238" t="str">
        <f t="shared" si="18"/>
        <v>Label.create(:concept_id =&gt; Concept.find_by_codelist_and_code(44, '15').id, :locale =&gt; 'fi', :preflabel =&gt; 'Y-tunnus', :scopenote =&gt; 'Business Identity Code (Finland). See http://www.ytj.fi/ (in Finnish)')</v>
      </c>
    </row>
    <row r="1199" spans="1:16" ht="75" hidden="1">
      <c r="B1199" s="118">
        <v>44</v>
      </c>
      <c r="C1199" s="118">
        <v>15</v>
      </c>
      <c r="D1199" s="111" t="s">
        <v>205</v>
      </c>
      <c r="F1199" s="150"/>
      <c r="G1199" s="167" t="s">
        <v>392</v>
      </c>
      <c r="H1199" s="162" t="s">
        <v>9124</v>
      </c>
      <c r="I1199" s="155">
        <v>10</v>
      </c>
      <c r="J1199" s="155"/>
      <c r="K1199" s="156"/>
      <c r="L1199" s="100"/>
      <c r="N1199" s="136" t="s">
        <v>392</v>
      </c>
      <c r="O1199" s="136"/>
      <c r="P1199" s="238" t="str">
        <f t="shared" si="18"/>
        <v>Label.create(:concept_id =&gt; Concept.find_by_codelist_and_code(44, '16').id, :locale =&gt; 'fi', :preflabel =&gt; 'ISNI', :scopenote =&gt; 'International Standard Name Identifier. A sixteen digit number. Usually presented with spaces or hyphens dividing the number into four groups of four digits, but in ONIX the spaces or hyphens should be omitted. See https://isni.org/')</v>
      </c>
    </row>
    <row r="1200" spans="1:16" ht="105" hidden="1">
      <c r="B1200" s="118">
        <v>44</v>
      </c>
      <c r="C1200" s="118">
        <v>16</v>
      </c>
      <c r="D1200" s="111" t="s">
        <v>3708</v>
      </c>
      <c r="E1200" s="111" t="s">
        <v>4599</v>
      </c>
      <c r="F1200" s="150"/>
      <c r="G1200" s="167" t="s">
        <v>13537</v>
      </c>
      <c r="H1200" s="162" t="s">
        <v>8312</v>
      </c>
      <c r="I1200" s="155">
        <v>10</v>
      </c>
      <c r="J1200" s="155">
        <v>18</v>
      </c>
      <c r="K1200" s="156" t="s">
        <v>3163</v>
      </c>
      <c r="L1200" s="100"/>
      <c r="N1200" s="136" t="s">
        <v>9887</v>
      </c>
      <c r="O1200" s="136" t="s">
        <v>9888</v>
      </c>
      <c r="P1200" s="238" t="str">
        <f t="shared" si="18"/>
        <v>Label.create(:concept_id =&gt; Concept.find_by_codelist_and_code(44, '17').id, :locale =&gt; 'fi', :preflabel =&gt; 'PND-tunniste (Saksa)', :scopenote =&gt; 'POISTETTU KÄYTÖSTÄ, kts koodi GND')</v>
      </c>
    </row>
    <row r="1201" spans="2:16" ht="45" hidden="1">
      <c r="B1201" s="118">
        <v>44</v>
      </c>
      <c r="C1201" s="118">
        <v>17</v>
      </c>
      <c r="D1201" s="111" t="s">
        <v>95</v>
      </c>
      <c r="F1201" s="150"/>
      <c r="G1201" s="167" t="s">
        <v>8768</v>
      </c>
      <c r="H1201" s="162" t="s">
        <v>8778</v>
      </c>
      <c r="I1201" s="155">
        <v>10</v>
      </c>
      <c r="J1201" s="155">
        <v>51</v>
      </c>
      <c r="K1201" s="156"/>
      <c r="L1201" s="100"/>
      <c r="N1201" s="136" t="s">
        <v>9889</v>
      </c>
      <c r="O1201" s="136"/>
      <c r="P1201" s="238" t="str">
        <f t="shared" si="18"/>
        <v>Label.create(:concept_id =&gt; Concept.find_by_codelist_and_code(44, '18').id, :locale =&gt; 'fi', :preflabel =&gt; 'NACO-tunniste', :scopenote =&gt; 'A control number assigned to a Library of Congress Control Number (LCCN) Name Authority / NACO record')</v>
      </c>
    </row>
    <row r="1202" spans="2:16" ht="30" hidden="1">
      <c r="B1202" s="118">
        <v>44</v>
      </c>
      <c r="C1202" s="118">
        <v>18</v>
      </c>
      <c r="D1202" s="111" t="s">
        <v>4086</v>
      </c>
      <c r="F1202" s="150"/>
      <c r="G1202" s="167" t="s">
        <v>13538</v>
      </c>
      <c r="H1202" s="108" t="s">
        <v>6140</v>
      </c>
      <c r="I1202" s="155">
        <v>12</v>
      </c>
      <c r="J1202" s="155"/>
      <c r="K1202" s="156"/>
      <c r="L1202" s="100"/>
      <c r="N1202" s="136" t="s">
        <v>9890</v>
      </c>
      <c r="O1202" s="136"/>
      <c r="P1202" s="238" t="str">
        <f t="shared" si="18"/>
        <v>Label.create(:concept_id =&gt; Concept.find_by_codelist_and_code(44, '19').id, :locale =&gt; 'fi', :preflabel =&gt; 'Japanin ISBN-keskuksen tunniste', :scopenote =&gt; 'Publisher identifier administered by Japanese ISBN Agency')</v>
      </c>
    </row>
    <row r="1203" spans="2:16" ht="90" hidden="1">
      <c r="B1203" s="118">
        <v>44</v>
      </c>
      <c r="C1203" s="118">
        <v>19</v>
      </c>
      <c r="D1203" s="111" t="s">
        <v>4289</v>
      </c>
      <c r="E1203" s="111" t="s">
        <v>4599</v>
      </c>
      <c r="F1203" s="150"/>
      <c r="G1203" s="167" t="s">
        <v>13539</v>
      </c>
      <c r="H1203" s="108" t="s">
        <v>8313</v>
      </c>
      <c r="I1203" s="155">
        <v>13</v>
      </c>
      <c r="J1203" s="155">
        <v>18</v>
      </c>
      <c r="K1203" s="156" t="s">
        <v>3163</v>
      </c>
      <c r="L1203" s="100"/>
      <c r="N1203" s="136" t="s">
        <v>9891</v>
      </c>
      <c r="O1203" s="136" t="s">
        <v>9888</v>
      </c>
      <c r="P1203" s="238" t="str">
        <f t="shared" si="18"/>
        <v>Label.create(:concept_id =&gt; Concept.find_by_codelist_and_code(44, '20').id, :locale =&gt; 'fi', :preflabel =&gt; 'GKD-tunniste (Saksa)', :scopenote =&gt; 'POISTETTU KÄYTÖSTÄ, kts koodi GND')</v>
      </c>
    </row>
    <row r="1204" spans="2:16" ht="60" hidden="1">
      <c r="B1204" s="118">
        <v>44</v>
      </c>
      <c r="C1204" s="108">
        <v>20</v>
      </c>
      <c r="D1204" s="111" t="s">
        <v>4159</v>
      </c>
      <c r="F1204" s="150"/>
      <c r="G1204" s="167" t="s">
        <v>13540</v>
      </c>
      <c r="H1204" s="108" t="s">
        <v>7416</v>
      </c>
      <c r="I1204" s="155">
        <v>13</v>
      </c>
      <c r="J1204" s="155"/>
      <c r="K1204" s="156"/>
      <c r="L1204" s="100"/>
      <c r="N1204" s="136" t="s">
        <v>9892</v>
      </c>
      <c r="O1204" s="136"/>
      <c r="P1204" s="238" t="str">
        <f t="shared" si="18"/>
        <v>Label.create(:concept_id =&gt; Concept.find_by_codelist_and_code(44, '21').id, :locale =&gt; 'fi', :preflabel =&gt; 'ORCID-tunniste', :scopenote =&gt; 'Open Researcher and Contributor ID. A sixteen digit number. Usually presented with hyphens dividing the number into four groups of four digits, but in ONIX the hyphens should be omitted. See http://www.orcid.org/')</v>
      </c>
    </row>
    <row r="1205" spans="2:16" ht="30" hidden="1">
      <c r="B1205" s="118">
        <v>44</v>
      </c>
      <c r="C1205" s="108">
        <v>21</v>
      </c>
      <c r="D1205" s="111" t="s">
        <v>2962</v>
      </c>
      <c r="F1205" s="150"/>
      <c r="G1205" s="167" t="s">
        <v>4577</v>
      </c>
      <c r="H1205" s="108" t="s">
        <v>6141</v>
      </c>
      <c r="I1205" s="155">
        <v>15</v>
      </c>
      <c r="J1205" s="155"/>
      <c r="K1205" s="156"/>
      <c r="L1205" s="100"/>
      <c r="N1205" s="136" t="s">
        <v>9893</v>
      </c>
      <c r="O1205" s="136"/>
      <c r="P1205" s="238" t="str">
        <f t="shared" si="18"/>
        <v>Label.create(:concept_id =&gt; Concept.find_by_codelist_and_code(44, '22').id, :locale =&gt; 'fi', :preflabel =&gt; 'GAPP-kustantajatunniste', :scopenote =&gt; 'Publisher identifier maintained by the Chinese ISBN Agency (GAPP)')</v>
      </c>
    </row>
    <row r="1206" spans="2:16" ht="165" hidden="1">
      <c r="B1206" s="118">
        <v>44</v>
      </c>
      <c r="C1206" s="108">
        <v>22</v>
      </c>
      <c r="D1206" s="111" t="s">
        <v>769</v>
      </c>
      <c r="F1206" s="150"/>
      <c r="G1206" s="167" t="s">
        <v>4711</v>
      </c>
      <c r="H1206" s="108" t="s">
        <v>6142</v>
      </c>
      <c r="I1206" s="155">
        <v>16</v>
      </c>
      <c r="J1206" s="155"/>
      <c r="K1206" s="156"/>
      <c r="L1206" s="100"/>
      <c r="N1206" s="136" t="s">
        <v>9894</v>
      </c>
      <c r="O1206" s="136" t="s">
        <v>9895</v>
      </c>
      <c r="P1206" s="238" t="str">
        <f t="shared" si="18"/>
        <v>Label.create(:concept_id =&gt; Concept.find_by_codelist_and_code(44, '23').id, :locale =&gt; 'fi', :preflabel =&gt; 'Arvonlisäverotunniste', :scopenote =&gt; 'VAT-numero / ALV-tunnus')</v>
      </c>
    </row>
    <row r="1207" spans="2:16" ht="30" hidden="1">
      <c r="B1207" s="118">
        <v>44</v>
      </c>
      <c r="C1207" s="108">
        <v>23</v>
      </c>
      <c r="D1207" s="111" t="s">
        <v>203</v>
      </c>
      <c r="F1207" s="150"/>
      <c r="G1207" s="167" t="s">
        <v>4784</v>
      </c>
      <c r="H1207" s="108" t="s">
        <v>6143</v>
      </c>
      <c r="I1207" s="155">
        <v>17</v>
      </c>
      <c r="J1207" s="155"/>
      <c r="K1207" s="156"/>
      <c r="L1207" s="100"/>
      <c r="N1207" s="136" t="s">
        <v>4784</v>
      </c>
      <c r="O1207" s="136"/>
      <c r="P1207" s="238" t="str">
        <f t="shared" si="18"/>
        <v>Label.create(:concept_id =&gt; Concept.find_by_codelist_and_code(44, '24').id, :locale =&gt; 'fi', :preflabel =&gt; 'JP Distribution Identifier', :scopenote =&gt; '4-digit business organization identifier controlled by the Japanese Publication Wholesalers Association')</v>
      </c>
    </row>
    <row r="1208" spans="2:16" ht="75" hidden="1">
      <c r="B1208" s="118">
        <v>44</v>
      </c>
      <c r="C1208" s="108">
        <v>24</v>
      </c>
      <c r="D1208" s="111" t="s">
        <v>3764</v>
      </c>
      <c r="F1208" s="150"/>
      <c r="G1208" s="167" t="s">
        <v>4811</v>
      </c>
      <c r="H1208" s="108" t="s">
        <v>7052</v>
      </c>
      <c r="I1208" s="155">
        <v>18</v>
      </c>
      <c r="J1208" s="155"/>
      <c r="K1208" s="156"/>
      <c r="L1208" s="100"/>
      <c r="N1208" s="136" t="s">
        <v>9896</v>
      </c>
      <c r="O1208" s="136"/>
      <c r="P1208" s="238" t="str">
        <f t="shared" si="18"/>
        <v>Label.create(:concept_id =&gt; Concept.find_by_codelist_and_code(44, '25').id, :locale =&gt; 'fi', :preflabel =&gt; 'GND-tunniste (Saksa)', :scopenote =&gt; 'Gemeinsame Normdatei – Joint Authority File in the German-speaking countries. See http://www.dnb.de/EN/gnd (English). Combines the PND, SWD and GKD into a single authority file, and should be used in preference')</v>
      </c>
    </row>
    <row r="1209" spans="2:16" ht="30" hidden="1">
      <c r="B1209" s="118">
        <v>44</v>
      </c>
      <c r="C1209" s="108">
        <v>25</v>
      </c>
      <c r="D1209" s="111" t="s">
        <v>4193</v>
      </c>
      <c r="F1209" s="150"/>
      <c r="G1209" s="167" t="s">
        <v>4891</v>
      </c>
      <c r="H1209" s="108" t="s">
        <v>7016</v>
      </c>
      <c r="I1209" s="155">
        <v>22</v>
      </c>
      <c r="J1209" s="155"/>
      <c r="K1209" s="156"/>
      <c r="L1209" s="100"/>
      <c r="N1209" s="136" t="s">
        <v>9897</v>
      </c>
      <c r="O1209" s="136"/>
      <c r="P1209" s="238" t="str">
        <f t="shared" si="18"/>
        <v>Label.create(:concept_id =&gt; Concept.find_by_codelist_and_code(44, '26').id, :locale =&gt; 'fi', :preflabel =&gt; 'DUNS-tunniste', :scopenote =&gt; 'Dunn and Bradstreet Universal Numbering System, see http://www.dnb.co.uk/dandb-duns-number')</v>
      </c>
    </row>
    <row r="1210" spans="2:16" ht="30" hidden="1">
      <c r="B1210" s="118">
        <v>44</v>
      </c>
      <c r="C1210" s="108">
        <v>26</v>
      </c>
      <c r="D1210" s="111" t="s">
        <v>848</v>
      </c>
      <c r="F1210" s="150"/>
      <c r="G1210" s="167" t="s">
        <v>4892</v>
      </c>
      <c r="H1210" s="108" t="s">
        <v>7978</v>
      </c>
      <c r="I1210" s="155">
        <v>22</v>
      </c>
      <c r="J1210" s="155"/>
      <c r="K1210" s="156"/>
      <c r="L1210" s="100"/>
      <c r="N1210" s="136" t="s">
        <v>9898</v>
      </c>
      <c r="O1210" s="136"/>
      <c r="P1210" s="238" t="str">
        <f t="shared" si="18"/>
        <v>Label.create(:concept_id =&gt; Concept.find_by_codelist_and_code(44, '27').id, :locale =&gt; 'fi', :preflabel =&gt; 'Ringgold-tunniste', :scopenote =&gt; 'Ringgold organizational identifier, see http://www.ringgold.com/identify.html')</v>
      </c>
    </row>
    <row r="1211" spans="2:16" ht="15.75" hidden="1">
      <c r="B1211" s="118">
        <v>44</v>
      </c>
      <c r="C1211" s="108">
        <v>27</v>
      </c>
      <c r="D1211" s="111" t="s">
        <v>4051</v>
      </c>
      <c r="E1211" s="111" t="s">
        <v>4602</v>
      </c>
      <c r="F1211" s="150"/>
      <c r="G1211" s="167" t="s">
        <v>5381</v>
      </c>
      <c r="H1211" s="108" t="s">
        <v>6144</v>
      </c>
      <c r="I1211" s="155">
        <v>24</v>
      </c>
      <c r="J1211" s="155"/>
      <c r="K1211" s="156"/>
      <c r="L1211" s="100"/>
      <c r="N1211" s="136" t="s">
        <v>9899</v>
      </c>
      <c r="O1211" s="136"/>
      <c r="P1211" s="238" t="str">
        <f t="shared" si="18"/>
        <v>Label.create(:concept_id =&gt; Concept.find_by_codelist_and_code(44, '28').id, :locale =&gt; 'fi', :preflabel =&gt; 'Identifiant Editeur Electre -tunniste', :scopenote =&gt; 'French Electre publisher identifier')</v>
      </c>
    </row>
    <row r="1212" spans="2:16" ht="30" hidden="1">
      <c r="B1212" s="118">
        <v>44</v>
      </c>
      <c r="C1212" s="108">
        <v>28</v>
      </c>
      <c r="D1212" s="111" t="s">
        <v>2237</v>
      </c>
      <c r="F1212" s="150"/>
      <c r="G1212" s="167" t="s">
        <v>5546</v>
      </c>
      <c r="H1212" s="108" t="s">
        <v>7017</v>
      </c>
      <c r="I1212" s="155">
        <v>29</v>
      </c>
      <c r="J1212" s="155"/>
      <c r="K1212" s="156"/>
      <c r="L1212" s="100"/>
      <c r="N1212" s="136" t="s">
        <v>5546</v>
      </c>
      <c r="O1212" s="136"/>
      <c r="P1212" s="238" t="str">
        <f t="shared" si="18"/>
        <v>Label.create(:concept_id =&gt; Concept.find_by_codelist_and_code(44, '29').id, :locale =&gt; 'fi', :preflabel =&gt; 'EIDR Party DOI', :scopenote =&gt; 'DOI used in EIDR party registry, for example ‘10.5237/C9F6-F41F’ (Sam Raimi). See http://eidr.org')</v>
      </c>
    </row>
    <row r="1213" spans="2:16" ht="15.75" hidden="1">
      <c r="B1213" s="118">
        <v>44</v>
      </c>
      <c r="C1213" s="108">
        <v>29</v>
      </c>
      <c r="D1213" s="111" t="s">
        <v>507</v>
      </c>
      <c r="E1213" s="111" t="s">
        <v>4602</v>
      </c>
      <c r="F1213" s="150"/>
      <c r="G1213" s="167" t="s">
        <v>5404</v>
      </c>
      <c r="H1213" s="108" t="s">
        <v>6145</v>
      </c>
      <c r="I1213" s="155">
        <v>24</v>
      </c>
      <c r="J1213" s="155"/>
      <c r="K1213" s="156"/>
      <c r="L1213" s="100"/>
      <c r="N1213" s="136" t="s">
        <v>9900</v>
      </c>
      <c r="O1213" s="136"/>
      <c r="P1213" s="238" t="str">
        <f t="shared" si="18"/>
        <v>Label.create(:concept_id =&gt; Concept.find_by_codelist_and_code(44, '30').id, :locale =&gt; 'fi', :preflabel =&gt; 'Identifiant Marque Electre -imprinttunniste', :scopenote =&gt; 'French Electre imprint Identifier')</v>
      </c>
    </row>
    <row r="1214" spans="2:16" ht="60" hidden="1">
      <c r="B1214" s="118">
        <v>44</v>
      </c>
      <c r="C1214" s="108">
        <v>30</v>
      </c>
      <c r="D1214" s="111" t="s">
        <v>294</v>
      </c>
      <c r="F1214" s="150"/>
      <c r="G1214" s="167" t="s">
        <v>5545</v>
      </c>
      <c r="H1214" s="108" t="s">
        <v>7018</v>
      </c>
      <c r="I1214" s="155">
        <v>29</v>
      </c>
      <c r="J1214" s="155"/>
      <c r="K1214" s="156"/>
      <c r="L1214" s="100"/>
      <c r="N1214" s="136" t="s">
        <v>5545</v>
      </c>
      <c r="O1214" s="136"/>
      <c r="P1214" s="238" t="str">
        <f t="shared" si="18"/>
        <v>Label.create(:concept_id =&gt; Concept.find_by_codelist_and_code(44, '31').id, :locale =&gt; 'fi', :preflabel =&gt; 'VIAF ID', :scopenote =&gt; 'Virtual Internet Authority File. &amp;lt;IDValue&gt; should be a number. The URI form of the identifier can be created by prefixing the number with ‘https://viaf.org/viaf/’. See https://viaf.org')</v>
      </c>
    </row>
    <row r="1215" spans="2:16" ht="60" hidden="1">
      <c r="B1215" s="118">
        <v>44</v>
      </c>
      <c r="C1215" s="108">
        <v>31</v>
      </c>
      <c r="D1215" s="111" t="s">
        <v>723</v>
      </c>
      <c r="F1215" s="150"/>
      <c r="G1215" s="167" t="s">
        <v>5432</v>
      </c>
      <c r="H1215" s="108" t="s">
        <v>7191</v>
      </c>
      <c r="I1215" s="155">
        <v>27</v>
      </c>
      <c r="J1215" s="155"/>
      <c r="K1215" s="156"/>
      <c r="L1215" s="100"/>
      <c r="N1215" s="136" t="s">
        <v>9901</v>
      </c>
      <c r="O1215" s="136" t="s">
        <v>9902</v>
      </c>
      <c r="P1215" s="238" t="str">
        <f t="shared" si="18"/>
        <v>Label.create(:concept_id =&gt; Concept.find_by_codelist_and_code(44, '32').id, :locale =&gt; 'fi', :preflabel =&gt; 'Fund Ref DOI', :scopenote =&gt; 'CrossRefin Fundref-rekisterissä oleva DOI')</v>
      </c>
    </row>
    <row r="1216" spans="2:16" ht="30" hidden="1">
      <c r="B1216" s="118">
        <v>44</v>
      </c>
      <c r="C1216" s="108">
        <v>32</v>
      </c>
      <c r="D1216" s="111" t="s">
        <v>908</v>
      </c>
      <c r="F1216" s="150"/>
      <c r="G1216" s="167" t="s">
        <v>7286</v>
      </c>
      <c r="H1216" s="108" t="s">
        <v>7285</v>
      </c>
      <c r="I1216" s="155">
        <v>35</v>
      </c>
      <c r="J1216" s="155"/>
      <c r="K1216" s="156"/>
      <c r="L1216" s="100"/>
      <c r="N1216" s="136" t="s">
        <v>9903</v>
      </c>
      <c r="O1216" s="136"/>
      <c r="P1216" s="238" t="str">
        <f t="shared" si="18"/>
        <v>Label.create(:concept_id =&gt; Concept.find_by_codelist_and_code(44, '33').id, :locale =&gt; 'fi', :preflabel =&gt; 'BNE-kontrollinumero (Espanja)', :scopenote =&gt; 'Control number assigned to a Name Authority record by the Biblioteca Nacional de España')</v>
      </c>
    </row>
    <row r="1217" spans="1:16" ht="15.75" hidden="1">
      <c r="B1217" s="118">
        <v>44</v>
      </c>
      <c r="C1217" s="108">
        <v>33</v>
      </c>
      <c r="D1217" s="111" t="s">
        <v>3602</v>
      </c>
      <c r="E1217" s="111" t="s">
        <v>4602</v>
      </c>
      <c r="F1217" s="150"/>
      <c r="G1217" s="167" t="s">
        <v>7357</v>
      </c>
      <c r="H1217" s="108" t="s">
        <v>7358</v>
      </c>
      <c r="I1217" s="155">
        <v>36</v>
      </c>
      <c r="J1217" s="155"/>
      <c r="K1217" s="156"/>
      <c r="L1217" s="100"/>
      <c r="N1217" s="136" t="s">
        <v>9386</v>
      </c>
      <c r="O1217" s="136"/>
      <c r="P1217" s="238" t="str">
        <f t="shared" si="18"/>
        <v>Label.create(:concept_id =&gt; Concept.find_by_codelist_and_code(44, '34').id, :locale =&gt; 'fi', :preflabel =&gt; 'BNF-tunnus', :scopenote =&gt; 'Numéro de la notice de personne BNF')</v>
      </c>
    </row>
    <row r="1218" spans="1:16" ht="45" hidden="1">
      <c r="B1218" s="118">
        <v>44</v>
      </c>
      <c r="C1218" s="108">
        <v>34</v>
      </c>
      <c r="D1218" s="111" t="s">
        <v>2788</v>
      </c>
      <c r="E1218" s="111" t="s">
        <v>4602</v>
      </c>
      <c r="F1218" s="150"/>
      <c r="G1218" s="167" t="s">
        <v>7371</v>
      </c>
      <c r="H1218" s="108" t="s">
        <v>7372</v>
      </c>
      <c r="I1218" s="155">
        <v>36</v>
      </c>
      <c r="J1218" s="155"/>
      <c r="K1218" s="156"/>
      <c r="L1218" s="100"/>
      <c r="N1218" s="136" t="s">
        <v>9904</v>
      </c>
      <c r="O1218" s="136" t="s">
        <v>9905</v>
      </c>
      <c r="P1218" s="238" t="str">
        <f t="shared" si="18"/>
        <v>Label.create(:concept_id =&gt; Concept.find_by_codelist_and_code(44, '35').id, :locale =&gt; 'fi', :preflabel =&gt; 'ARK-tunnus', :scopenote =&gt; 'Archival Resource Key, URL-osoitteena (sisältää osoitteen esimerkiksi jonkin maan kansalliskirjaston tuottamaan ARK-järjestelmään)')</v>
      </c>
    </row>
    <row r="1219" spans="1:16" ht="45" hidden="1">
      <c r="B1219" s="118">
        <v>44</v>
      </c>
      <c r="C1219" s="108">
        <v>35</v>
      </c>
      <c r="D1219" s="111" t="s">
        <v>2143</v>
      </c>
      <c r="E1219" s="111" t="s">
        <v>7396</v>
      </c>
      <c r="F1219" s="150"/>
      <c r="G1219" s="167" t="s">
        <v>7397</v>
      </c>
      <c r="H1219" s="63" t="s">
        <v>13287</v>
      </c>
      <c r="I1219" s="155">
        <v>37</v>
      </c>
      <c r="J1219" s="155"/>
      <c r="K1219" s="156">
        <v>3</v>
      </c>
      <c r="L1219" s="100"/>
      <c r="N1219" s="136" t="s">
        <v>9906</v>
      </c>
      <c r="O1219" s="136"/>
      <c r="P1219" s="238" t="str">
        <f t="shared" si="18"/>
        <v>Label.create(:concept_id =&gt; Concept.find_by_codelist_and_code(44, '36').id, :locale =&gt; 'fi', :preflabel =&gt; 'Nasjonalt autoritetsregister (Norja)', :scopenote =&gt; 'Nasjonalt autoritetsregister for navn – Norwegian national authority file for personal and corporate names. Only for use in ONIX 3.0 or later')</v>
      </c>
    </row>
    <row r="1220" spans="1:16" ht="45" hidden="1">
      <c r="B1220" s="118">
        <v>44</v>
      </c>
      <c r="C1220" s="108">
        <v>36</v>
      </c>
      <c r="D1220" s="111" t="s">
        <v>2868</v>
      </c>
      <c r="F1220" s="150"/>
      <c r="G1220" s="167" t="s">
        <v>7866</v>
      </c>
      <c r="H1220" s="63" t="s">
        <v>13288</v>
      </c>
      <c r="I1220" s="155">
        <v>39</v>
      </c>
      <c r="J1220" s="155">
        <v>60</v>
      </c>
      <c r="K1220" s="156" t="s">
        <v>7927</v>
      </c>
      <c r="L1220" s="100"/>
      <c r="N1220" s="136" t="s">
        <v>7866</v>
      </c>
      <c r="O1220" s="136" t="s">
        <v>13767</v>
      </c>
      <c r="P1220" s="238" t="str">
        <f t="shared" si="18"/>
        <v>Label.create(:concept_id =&gt; Concept.find_by_codelist_and_code(44, '37').id, :locale =&gt; 'fi', :preflabel =&gt; 'GRID', :scopenote =&gt; 'Poistettu käytöstä. Käytä tilalla RORia (kts koodi 40). Käytä vain ONIX 3.0-sanomilla tai ONIX:in myöhemmissä versioissa')</v>
      </c>
    </row>
    <row r="1221" spans="1:16" ht="60" hidden="1">
      <c r="B1221" s="118">
        <v>44</v>
      </c>
      <c r="C1221" s="108">
        <v>37</v>
      </c>
      <c r="D1221" s="111" t="s">
        <v>1760</v>
      </c>
      <c r="F1221" s="111"/>
      <c r="G1221" s="167" t="s">
        <v>8801</v>
      </c>
      <c r="H1221" s="63" t="s">
        <v>13289</v>
      </c>
      <c r="I1221" s="155">
        <v>52</v>
      </c>
      <c r="J1221" s="155"/>
      <c r="K1221" s="156"/>
      <c r="L1221" s="100"/>
      <c r="N1221" s="136" t="s">
        <v>8801</v>
      </c>
      <c r="O1221" s="136"/>
      <c r="P1221" s="238" t="str">
        <f t="shared" si="18"/>
        <v>Label.create(:concept_id =&gt; Concept.find_by_codelist_and_code(44, '38').id, :locale =&gt; 'fi', :preflabel =&gt; 'IDRef', :scopenote =&gt; 'Party ID from Identifiers and Standards for Higher Education and Research (fr: Identifiants et Référentiels pour l’enseignement supérieur et la recherche). Only for use in ONIX 3.0 or later. See https://www.idref.fr')</v>
      </c>
    </row>
    <row r="1222" spans="1:16" ht="45" hidden="1">
      <c r="B1222" s="118">
        <v>44</v>
      </c>
      <c r="C1222" s="108">
        <f>IF(B1222=B1221,C1221+1,0)</f>
        <v>38</v>
      </c>
      <c r="D1222" s="111" t="s">
        <v>2072</v>
      </c>
      <c r="F1222" s="111"/>
      <c r="G1222" s="167" t="s">
        <v>9134</v>
      </c>
      <c r="H1222" s="63" t="s">
        <v>13290</v>
      </c>
      <c r="I1222" s="155">
        <v>57</v>
      </c>
      <c r="J1222" s="155"/>
      <c r="K1222" s="156"/>
      <c r="L1222" s="100"/>
      <c r="N1222" s="136" t="s">
        <v>9134</v>
      </c>
      <c r="O1222" s="136"/>
      <c r="P1222" s="238" t="str">
        <f t="shared" si="18"/>
        <v>Label.create(:concept_id =&gt; Concept.find_by_codelist_and_code(44, '39').id, :locale =&gt; 'fi', :preflabel =&gt; 'IPI', :scopenote =&gt; 'Party ID from CISAC’s proprietary Interested Party Information scheme, used primarily in rights and royalies administration. Only for use in ONIX 3.0 or later')</v>
      </c>
    </row>
    <row r="1223" spans="1:16" ht="60" hidden="1">
      <c r="B1223" s="118">
        <v>44</v>
      </c>
      <c r="C1223" s="108">
        <v>39</v>
      </c>
      <c r="D1223" s="111" t="s">
        <v>1544</v>
      </c>
      <c r="F1223" s="111"/>
      <c r="G1223" s="167" t="s">
        <v>9179</v>
      </c>
      <c r="H1223" s="63" t="s">
        <v>13291</v>
      </c>
      <c r="I1223" s="155">
        <v>58</v>
      </c>
      <c r="J1223" s="155"/>
      <c r="K1223" s="156"/>
      <c r="L1223" s="100"/>
      <c r="N1223" s="136" t="s">
        <v>9179</v>
      </c>
      <c r="O1223" s="136"/>
      <c r="P1223" s="238" t="str">
        <f t="shared" ref="P1223:P1287" si="19">IF(OR(I1223="",IFERROR(FIND("-"&amp;B1223&amp;"-","-6-7-8-10-11-26-33-35-36-37-38-39-40-47-52-54-56-63-67-75-78-94-95-101-138-140-"),0)&gt;0,
AND(B1223=1,IFERROR(FIND("-"&amp;D1223&amp;"-","-12-13-14-"),0)&gt;0),
AND(B1223=22,IFERROR(FIND("-"&amp;D1223&amp;"-","-04-05-"),0)&gt;0),
AND(B1223=34,IFERROR(FIND("-"&amp;D1223&amp;"-","-00-01-04-08-09-10-11-12-13-14-15-"),0)&gt;0),
AND(B1223=45,IFERROR(FIND("-"&amp;D1223&amp;"-","-08-"),0)&gt;0),
AND(B1223=49,IFERROR(FIND("-"&amp;D1223&amp;"-","-ROW-"),0)&gt;0),
AND(B1223=51,IFERROR(FIND("-"&amp;D1223&amp;"-","-14-15-36-"),0)&gt;0),
AND(B1223=79,IFERROR(FIND("-"&amp;D1223&amp;"-","-11-"),0)&gt;0),
AND(B1223=102,IFERROR(FIND("-"&amp;D1223&amp;"-","-02-"),0)&gt;0)),"",
 IF(AND(N1223="",O1223=""),"",
  "Label.create(:concept_id =&gt; Concept.find_by_codelist_and_code("&amp;B1223&amp;", "&amp;IF(D1223="","nil","'"&amp;D1223&amp;"'")&amp;").id, "&amp;
  ":locale =&gt; '"&amp;M$2&amp;"'"&amp;", "&amp;
  ":preflabel =&gt; '"&amp;(IF(N1223="",G1223,N1223)&amp;"', "&amp;
  ":scopenote =&gt; "&amp;IF(AND(O1223="",H1223="",L1223=""),"nil","'"&amp; IF(L1223="", "",$M$3 &amp; IF(ISERROR(FIND("
", L1223))," ","&lt;br&gt;&amp;nbsp;&amp;nbsp;&amp;nbsp;&amp;nbsp;• ") &amp; SUBSTITUTE(SUBSTITUTE(SUBSTITUTE(L1223, "&amp;", "&amp;amp;"),"&lt;","&amp;lt;"),"
","&lt;br&gt;&amp;nbsp;&amp;nbsp;&amp;nbsp;&amp;nbsp;• ")) &amp; IF(OR(L1223="",H1223=""),"","&lt;br&gt;") &amp; SUBSTITUTE(SUBSTITUTE(IF(O1223="",H1223,O1223),"&amp;","&amp;amp;"),"&lt;","&amp;lt;")&amp;"'")&amp;")")
))</f>
        <v>Label.create(:concept_id =&gt; Concept.find_by_codelist_and_code(44, '40').id, :locale =&gt; 'fi', :preflabel =&gt; 'ROR', :scopenote =&gt; 'Research organisation registry identifier (see https://ror.org), leading 0 followed by 8 alphanumeric characters (including 2-digit checksum). Only for use in ONIX 3.0 or later')</v>
      </c>
    </row>
    <row r="1224" spans="1:16" ht="45" hidden="1">
      <c r="B1224" s="118">
        <v>44</v>
      </c>
      <c r="C1224" s="108">
        <v>41</v>
      </c>
      <c r="D1224" s="111" t="s">
        <v>1545</v>
      </c>
      <c r="F1224" s="111"/>
      <c r="G1224" s="167" t="s">
        <v>9240</v>
      </c>
      <c r="H1224" s="63" t="s">
        <v>13292</v>
      </c>
      <c r="I1224" s="155">
        <v>59</v>
      </c>
      <c r="J1224" s="155"/>
      <c r="K1224" s="156"/>
      <c r="L1224" s="100"/>
      <c r="N1224" s="136" t="s">
        <v>9240</v>
      </c>
      <c r="O1224" s="136"/>
      <c r="P1224" s="238" t="str">
        <f t="shared" si="19"/>
        <v>Label.create(:concept_id =&gt; Concept.find_by_codelist_and_code(44, '41').id, :locale =&gt; 'fi', :preflabel =&gt; 'EORI', :scopenote =&gt; 'Economic Operators Registration and Identification, identifier for businesses that import into or export from the EU. Only for use in ONIX 3.0 or later')</v>
      </c>
    </row>
    <row r="1225" spans="1:16" s="246" customFormat="1" ht="45.75">
      <c r="A1225" s="246" t="s">
        <v>13124</v>
      </c>
      <c r="B1225" s="247">
        <v>44</v>
      </c>
      <c r="C1225" s="258">
        <v>42</v>
      </c>
      <c r="D1225" s="248" t="s">
        <v>1566</v>
      </c>
      <c r="E1225" s="248"/>
      <c r="F1225" s="248"/>
      <c r="G1225" s="249" t="s">
        <v>13906</v>
      </c>
      <c r="H1225" s="249" t="s">
        <v>14307</v>
      </c>
      <c r="I1225" s="250">
        <v>62</v>
      </c>
      <c r="J1225" s="250"/>
      <c r="K1225" s="251"/>
      <c r="L1225" s="252"/>
      <c r="M1225" s="253"/>
      <c r="N1225" s="259" t="s">
        <v>13906</v>
      </c>
      <c r="O1225" s="254"/>
      <c r="P1225" s="255"/>
    </row>
    <row r="1226" spans="1:16" ht="30" hidden="1">
      <c r="B1226" s="143">
        <v>45</v>
      </c>
      <c r="C1226" s="143">
        <v>0</v>
      </c>
      <c r="D1226" s="144"/>
      <c r="E1226" s="144"/>
      <c r="F1226" s="235"/>
      <c r="G1226" s="145" t="s">
        <v>7593</v>
      </c>
      <c r="H1226" s="145" t="s">
        <v>5665</v>
      </c>
      <c r="I1226" s="236">
        <v>0</v>
      </c>
      <c r="J1226" s="236"/>
      <c r="K1226" s="237">
        <v>1</v>
      </c>
      <c r="L1226" s="101" t="s">
        <v>7686</v>
      </c>
      <c r="N1226" s="136" t="s">
        <v>9907</v>
      </c>
      <c r="O1226" s="136"/>
      <c r="P1226" s="238" t="str">
        <f t="shared" si="19"/>
        <v>Label.create(:concept_id =&gt; Concept.find_by_codelist_and_code(45, nil).id, :locale =&gt; 'fi', :preflabel =&gt; 'Rooli julkaisuprosessissa', :scopenote =&gt; 'Käytä yhdessä &amp;lt;PublishingRole&gt; &amp;lt;b291&gt;')</v>
      </c>
    </row>
    <row r="1227" spans="1:16" ht="15.75" hidden="1">
      <c r="B1227" s="118">
        <v>45</v>
      </c>
      <c r="C1227" s="118">
        <v>1</v>
      </c>
      <c r="D1227" s="111" t="s">
        <v>1557</v>
      </c>
      <c r="F1227" s="150"/>
      <c r="G1227" s="108" t="s">
        <v>75</v>
      </c>
      <c r="H1227" s="108" t="s">
        <v>5665</v>
      </c>
      <c r="I1227" s="155">
        <v>0</v>
      </c>
      <c r="J1227" s="155"/>
      <c r="K1227" s="156"/>
      <c r="L1227" s="100"/>
      <c r="N1227" s="136" t="s">
        <v>9359</v>
      </c>
      <c r="O1227" s="136"/>
      <c r="P1227" s="238" t="str">
        <f t="shared" si="19"/>
        <v>Label.create(:concept_id =&gt; Concept.find_by_codelist_and_code(45, '01').id, :locale =&gt; 'fi', :preflabel =&gt; 'Kustantaja', :scopenote =&gt; nil)</v>
      </c>
    </row>
    <row r="1228" spans="1:16" ht="105" hidden="1">
      <c r="B1228" s="118">
        <v>45</v>
      </c>
      <c r="C1228" s="118">
        <v>2</v>
      </c>
      <c r="D1228" s="111" t="s">
        <v>1556</v>
      </c>
      <c r="F1228" s="150"/>
      <c r="G1228" s="108" t="s">
        <v>4237</v>
      </c>
      <c r="H1228" s="108" t="s">
        <v>6146</v>
      </c>
      <c r="I1228" s="155">
        <v>0</v>
      </c>
      <c r="J1228" s="155">
        <v>19</v>
      </c>
      <c r="K1228" s="156"/>
      <c r="L1228" s="100"/>
      <c r="N1228" s="136" t="s">
        <v>9908</v>
      </c>
      <c r="O1228" s="136"/>
      <c r="P1228" s="238" t="str">
        <f t="shared" si="19"/>
        <v>Label.create(:concept_id =&gt; Concept.find_by_codelist_and_code(45, '02').id, :locale =&gt; 'fi', :preflabel =&gt; 'Yhteiskustantaja tai julkaisija', :scopenote =&gt; 'Use where two or more publishers co-publish the exact same product, either under a single ISBN (in which case both publishers are co-publishers), or under different ISBNs (in which case the publisher of THIS ISBN is the publisher and the publishers of OTHER ISBNs are co-publishers. Note this is different from publication of ‘co-editions’')</v>
      </c>
    </row>
    <row r="1229" spans="1:16" ht="15.75" hidden="1">
      <c r="B1229" s="118">
        <v>45</v>
      </c>
      <c r="C1229" s="118">
        <v>3</v>
      </c>
      <c r="D1229" s="111" t="s">
        <v>1931</v>
      </c>
      <c r="F1229" s="150"/>
      <c r="G1229" s="108" t="s">
        <v>2840</v>
      </c>
      <c r="H1229" s="108" t="s">
        <v>5665</v>
      </c>
      <c r="I1229" s="155">
        <v>0</v>
      </c>
      <c r="J1229" s="155"/>
      <c r="K1229" s="156"/>
      <c r="L1229" s="100"/>
      <c r="N1229" s="136" t="s">
        <v>9909</v>
      </c>
      <c r="O1229" s="136"/>
      <c r="P1229" s="238" t="str">
        <f t="shared" si="19"/>
        <v>Label.create(:concept_id =&gt; Concept.find_by_codelist_and_code(45, '03').id, :locale =&gt; 'fi', :preflabel =&gt; 'Sponsori', :scopenote =&gt; nil)</v>
      </c>
    </row>
    <row r="1230" spans="1:16" ht="30" hidden="1">
      <c r="B1230" s="118">
        <v>45</v>
      </c>
      <c r="C1230" s="118">
        <v>4</v>
      </c>
      <c r="D1230" s="111" t="s">
        <v>2086</v>
      </c>
      <c r="F1230" s="150"/>
      <c r="G1230" s="108" t="s">
        <v>4266</v>
      </c>
      <c r="H1230" s="108" t="s">
        <v>6147</v>
      </c>
      <c r="I1230" s="155">
        <v>0</v>
      </c>
      <c r="J1230" s="155"/>
      <c r="K1230" s="156"/>
      <c r="L1230" s="100"/>
      <c r="N1230" s="136" t="s">
        <v>9910</v>
      </c>
      <c r="O1230" s="136" t="s">
        <v>9911</v>
      </c>
      <c r="P1230" s="238" t="str">
        <f t="shared" si="19"/>
        <v>Label.create(:concept_id =&gt; Concept.find_by_codelist_and_code(45, '04').id, :locale =&gt; 'fi', :preflabel =&gt; 'Alkuteoksen kustantaja', :scopenote =&gt; 'Kun kyseessä on käännetty kirja')</v>
      </c>
    </row>
    <row r="1231" spans="1:16" ht="15.75" hidden="1">
      <c r="B1231" s="118">
        <v>45</v>
      </c>
      <c r="C1231" s="118">
        <v>5</v>
      </c>
      <c r="D1231" s="111" t="s">
        <v>1658</v>
      </c>
      <c r="F1231" s="150"/>
      <c r="G1231" s="108" t="s">
        <v>2694</v>
      </c>
      <c r="H1231" s="108" t="s">
        <v>5665</v>
      </c>
      <c r="I1231" s="155">
        <v>0</v>
      </c>
      <c r="J1231" s="155"/>
      <c r="K1231" s="156"/>
      <c r="L1231" s="100"/>
      <c r="N1231" s="136" t="s">
        <v>9912</v>
      </c>
      <c r="O1231" s="136"/>
      <c r="P1231" s="238" t="str">
        <f t="shared" si="19"/>
        <v>Label.create(:concept_id =&gt; Concept.find_by_codelist_and_code(45, '05').id, :locale =&gt; 'fi', :preflabel =&gt; 'Elektronisen julkaisun jakaja', :scopenote =&gt; nil)</v>
      </c>
    </row>
    <row r="1232" spans="1:16" ht="15.75" hidden="1">
      <c r="B1232" s="118">
        <v>45</v>
      </c>
      <c r="C1232" s="118">
        <v>6</v>
      </c>
      <c r="D1232" s="111" t="s">
        <v>1247</v>
      </c>
      <c r="F1232" s="150"/>
      <c r="G1232" s="108" t="s">
        <v>3980</v>
      </c>
      <c r="H1232" s="108" t="s">
        <v>5665</v>
      </c>
      <c r="I1232" s="155">
        <v>1</v>
      </c>
      <c r="J1232" s="155"/>
      <c r="K1232" s="156"/>
      <c r="L1232" s="100"/>
      <c r="N1232" s="136" t="s">
        <v>9913</v>
      </c>
      <c r="O1232" s="136"/>
      <c r="P1232" s="238" t="str">
        <f t="shared" si="19"/>
        <v>Label.create(:concept_id =&gt; Concept.find_by_codelist_and_code(45, '06').id, :locale =&gt; 'fi', :preflabel =&gt; 'Kustannettu jonkun puolesta', :scopenote =&gt; nil)</v>
      </c>
    </row>
    <row r="1233" spans="2:16" ht="15.75" hidden="1">
      <c r="B1233" s="118">
        <v>45</v>
      </c>
      <c r="C1233" s="118">
        <v>7</v>
      </c>
      <c r="D1233" s="111" t="s">
        <v>1248</v>
      </c>
      <c r="F1233" s="150"/>
      <c r="G1233" s="108" t="s">
        <v>1991</v>
      </c>
      <c r="H1233" s="108" t="s">
        <v>8481</v>
      </c>
      <c r="I1233" s="155">
        <v>2</v>
      </c>
      <c r="J1233" s="155"/>
      <c r="K1233" s="156"/>
      <c r="L1233" s="100"/>
      <c r="N1233" s="136" t="s">
        <v>9914</v>
      </c>
      <c r="O1233" s="136" t="s">
        <v>9915</v>
      </c>
      <c r="P1233" s="238" t="str">
        <f t="shared" si="19"/>
        <v>Label.create(:concept_id =&gt; Concept.find_by_codelist_and_code(45, '07').id, :locale =&gt; 'fi', :preflabel =&gt; 'Kustannettu yhteistyössä', :scopenote =&gt; 'Esim. yhdistyksen kanssa')</v>
      </c>
    </row>
    <row r="1234" spans="2:16" ht="15.75" hidden="1">
      <c r="B1234" s="118">
        <v>45</v>
      </c>
      <c r="C1234" s="118">
        <v>8</v>
      </c>
      <c r="D1234" s="111" t="s">
        <v>4072</v>
      </c>
      <c r="F1234" s="150"/>
      <c r="G1234" s="108" t="s">
        <v>1827</v>
      </c>
      <c r="H1234" s="116" t="s">
        <v>6148</v>
      </c>
      <c r="I1234" s="155">
        <v>3</v>
      </c>
      <c r="J1234" s="155"/>
      <c r="K1234" s="156" t="s">
        <v>3163</v>
      </c>
      <c r="L1234" s="100"/>
      <c r="N1234" s="136"/>
      <c r="O1234" s="136"/>
      <c r="P1234" s="238" t="str">
        <f t="shared" si="19"/>
        <v/>
      </c>
    </row>
    <row r="1235" spans="2:16" ht="30" hidden="1">
      <c r="B1235" s="118">
        <v>45</v>
      </c>
      <c r="C1235" s="118">
        <v>9</v>
      </c>
      <c r="D1235" s="111" t="s">
        <v>2961</v>
      </c>
      <c r="F1235" s="150"/>
      <c r="G1235" s="108" t="s">
        <v>2105</v>
      </c>
      <c r="H1235" s="108" t="s">
        <v>6149</v>
      </c>
      <c r="I1235" s="155">
        <v>2</v>
      </c>
      <c r="J1235" s="155"/>
      <c r="K1235" s="156"/>
      <c r="L1235" s="100"/>
      <c r="N1235" s="136" t="s">
        <v>9916</v>
      </c>
      <c r="O1235" s="136" t="s">
        <v>9917</v>
      </c>
      <c r="P1235" s="238" t="str">
        <f t="shared" si="19"/>
        <v>Label.create(:concept_id =&gt; Concept.find_by_codelist_and_code(45, '09').id, :locale =&gt; 'fi', :preflabel =&gt; 'Uusi kustantaja', :scopenote =&gt; 'Kun tuotteen/nimekkeen omistus siirtyy kustantajalta toiselle')</v>
      </c>
    </row>
    <row r="1236" spans="2:16" ht="45" hidden="1">
      <c r="B1236" s="118">
        <v>45</v>
      </c>
      <c r="C1236" s="118">
        <v>10</v>
      </c>
      <c r="D1236" s="111" t="s">
        <v>1581</v>
      </c>
      <c r="F1236" s="150"/>
      <c r="G1236" s="108" t="s">
        <v>162</v>
      </c>
      <c r="H1236" s="108" t="s">
        <v>6150</v>
      </c>
      <c r="I1236" s="155">
        <v>8</v>
      </c>
      <c r="J1236" s="155"/>
      <c r="K1236" s="156"/>
      <c r="L1236" s="100"/>
      <c r="N1236" s="136" t="s">
        <v>9918</v>
      </c>
      <c r="O1236" s="136"/>
      <c r="P1236" s="238" t="str">
        <f t="shared" si="19"/>
        <v>Label.create(:concept_id =&gt; Concept.find_by_codelist_and_code(45, '10').id, :locale =&gt; 'fi', :preflabel =&gt; 'Kustantajan emoyhtiö', :scopenote =&gt; 'The group to which a publisher (publishing role 01) belongs: use only if a publisher has been identified with role code 01')</v>
      </c>
    </row>
    <row r="1237" spans="2:16" ht="30" hidden="1">
      <c r="B1237" s="118">
        <v>45</v>
      </c>
      <c r="C1237" s="118">
        <v>11</v>
      </c>
      <c r="D1237" s="111" t="s">
        <v>3312</v>
      </c>
      <c r="F1237" s="150"/>
      <c r="G1237" s="108" t="s">
        <v>422</v>
      </c>
      <c r="H1237" s="108" t="s">
        <v>6151</v>
      </c>
      <c r="I1237" s="155">
        <v>9</v>
      </c>
      <c r="J1237" s="155"/>
      <c r="K1237" s="156"/>
      <c r="L1237" s="100"/>
      <c r="N1237" s="136" t="s">
        <v>9919</v>
      </c>
      <c r="O1237" s="136" t="s">
        <v>12879</v>
      </c>
      <c r="P1237" s="238" t="str">
        <f t="shared" si="19"/>
        <v>Label.create(:concept_id =&gt; Concept.find_by_codelist_and_code(45, '11').id, :locale =&gt; 'fi', :preflabel =&gt; 'Näköispainoksen alkuteoksen kustantaja', :scopenote =&gt; 'Sen laitoksen kustantaja, josta näköispainos on otettu')</v>
      </c>
    </row>
    <row r="1238" spans="2:16" ht="120" hidden="1">
      <c r="B1238" s="118">
        <v>45</v>
      </c>
      <c r="C1238" s="118">
        <v>12</v>
      </c>
      <c r="D1238" s="111" t="s">
        <v>1399</v>
      </c>
      <c r="F1238" s="150"/>
      <c r="G1238" s="108" t="s">
        <v>1184</v>
      </c>
      <c r="H1238" s="108" t="s">
        <v>6152</v>
      </c>
      <c r="I1238" s="155">
        <v>9</v>
      </c>
      <c r="J1238" s="155"/>
      <c r="K1238" s="156"/>
      <c r="L1238" s="100"/>
      <c r="N1238" s="136" t="s">
        <v>9920</v>
      </c>
      <c r="O1238" s="136" t="s">
        <v>9921</v>
      </c>
      <c r="P1238" s="238" t="str">
        <f t="shared" si="19"/>
        <v>Label.create(:concept_id =&gt; Concept.find_by_codelist_and_code(45, '12').id, :locale =&gt; 'fi', :preflabel =&gt; 'Kirjastosidoksen tekijä', :scopenote =&gt; 'Julkaisulla oma tunniste')</v>
      </c>
    </row>
    <row r="1239" spans="2:16" ht="30" hidden="1">
      <c r="B1239" s="118">
        <v>45</v>
      </c>
      <c r="C1239" s="118">
        <v>13</v>
      </c>
      <c r="D1239" s="111" t="s">
        <v>584</v>
      </c>
      <c r="F1239" s="150"/>
      <c r="G1239" s="108" t="s">
        <v>13541</v>
      </c>
      <c r="H1239" s="108" t="s">
        <v>6153</v>
      </c>
      <c r="I1239" s="155">
        <v>12</v>
      </c>
      <c r="J1239" s="155"/>
      <c r="K1239" s="156"/>
      <c r="L1239" s="100"/>
      <c r="N1239" s="136" t="s">
        <v>9922</v>
      </c>
      <c r="O1239" s="136" t="s">
        <v>9917</v>
      </c>
      <c r="P1239" s="238" t="str">
        <f t="shared" si="19"/>
        <v>Label.create(:concept_id =&gt; Concept.find_by_codelist_and_code(45, '13').id, :locale =&gt; 'fi', :preflabel =&gt; 'Aikaisempi kustantaja', :scopenote =&gt; 'Kun tuotteen/nimekkeen omistus siirtyy kustantajalta toiselle')</v>
      </c>
    </row>
    <row r="1240" spans="2:16" ht="45" hidden="1">
      <c r="B1240" s="118">
        <v>45</v>
      </c>
      <c r="C1240" s="118">
        <v>14</v>
      </c>
      <c r="D1240" s="111" t="s">
        <v>4001</v>
      </c>
      <c r="F1240" s="150"/>
      <c r="G1240" s="108" t="s">
        <v>4889</v>
      </c>
      <c r="H1240" s="108" t="s">
        <v>7401</v>
      </c>
      <c r="I1240" s="155">
        <v>22</v>
      </c>
      <c r="J1240" s="155">
        <v>37</v>
      </c>
      <c r="K1240" s="156"/>
      <c r="L1240" s="100"/>
      <c r="N1240" s="136" t="s">
        <v>9923</v>
      </c>
      <c r="O1240" s="136" t="s">
        <v>9924</v>
      </c>
      <c r="P1240" s="238" t="str">
        <f t="shared" si="19"/>
        <v>Label.create(:concept_id =&gt; Concept.find_by_codelist_and_code(45, '14').id, :locale =&gt; 'fi', :preflabel =&gt; 'Julkaisun rahoittaja', :scopenote =&gt; 'Käytetään open access -julkaisuissa')</v>
      </c>
    </row>
    <row r="1241" spans="2:16" ht="60" hidden="1">
      <c r="B1241" s="118">
        <v>45</v>
      </c>
      <c r="C1241" s="118">
        <v>15</v>
      </c>
      <c r="D1241" s="111" t="s">
        <v>495</v>
      </c>
      <c r="F1241" s="150"/>
      <c r="G1241" s="108" t="s">
        <v>4890</v>
      </c>
      <c r="H1241" s="108" t="s">
        <v>7402</v>
      </c>
      <c r="I1241" s="155">
        <v>22</v>
      </c>
      <c r="J1241" s="155">
        <v>37</v>
      </c>
      <c r="K1241" s="156"/>
      <c r="L1241" s="100"/>
      <c r="N1241" s="136" t="s">
        <v>9925</v>
      </c>
      <c r="O1241" s="136" t="s">
        <v>9924</v>
      </c>
      <c r="P1241" s="238" t="str">
        <f t="shared" si="19"/>
        <v>Label.create(:concept_id =&gt; Concept.find_by_codelist_and_code(45, '15').id, :locale =&gt; 'fi', :preflabel =&gt; 'Tutkimuksen rahoittaja', :scopenote =&gt; 'Käytetään open access -julkaisuissa')</v>
      </c>
    </row>
    <row r="1242" spans="2:16" ht="30" hidden="1">
      <c r="B1242" s="118">
        <v>45</v>
      </c>
      <c r="C1242" s="118">
        <v>16</v>
      </c>
      <c r="D1242" s="111" t="s">
        <v>205</v>
      </c>
      <c r="F1242" s="150"/>
      <c r="G1242" s="108" t="s">
        <v>5056</v>
      </c>
      <c r="H1242" s="108" t="s">
        <v>7403</v>
      </c>
      <c r="I1242" s="155">
        <v>22</v>
      </c>
      <c r="J1242" s="155">
        <v>37</v>
      </c>
      <c r="K1242" s="156"/>
      <c r="L1242" s="100"/>
      <c r="N1242" s="136" t="s">
        <v>9926</v>
      </c>
      <c r="O1242" s="136" t="s">
        <v>9924</v>
      </c>
      <c r="P1242" s="238" t="str">
        <f t="shared" si="19"/>
        <v>Label.create(:concept_id =&gt; Concept.find_by_codelist_and_code(45, '16').id, :locale =&gt; 'fi', :preflabel =&gt; 'Tutkimuksen ja julkaisun rahoittaja', :scopenote =&gt; 'Käytetään open access -julkaisuissa')</v>
      </c>
    </row>
    <row r="1243" spans="2:16" ht="75" hidden="1">
      <c r="B1243" s="118">
        <v>45</v>
      </c>
      <c r="C1243" s="118">
        <v>17</v>
      </c>
      <c r="D1243" s="111" t="s">
        <v>3708</v>
      </c>
      <c r="F1243" s="150"/>
      <c r="G1243" s="108" t="s">
        <v>5111</v>
      </c>
      <c r="H1243" s="108" t="s">
        <v>6154</v>
      </c>
      <c r="I1243" s="155">
        <v>24</v>
      </c>
      <c r="J1243" s="155"/>
      <c r="K1243" s="156"/>
      <c r="L1243" s="100"/>
      <c r="N1243" s="136" t="s">
        <v>9927</v>
      </c>
      <c r="O1243" s="136" t="s">
        <v>12880</v>
      </c>
      <c r="P1243" s="238" t="str">
        <f t="shared" si="19"/>
        <v>Label.create(:concept_id =&gt; Concept.find_by_codelist_and_code(45, '17').id, :locale =&gt; 'fi', :preflabel =&gt; 'Painolaitos', :scopenote =&gt; 'Organisaatio, joka on vastuussa julkaisun painamisesta. Organisaatio voi olla vastuussa myös julkaisun sidonnasta, jos erillistä sitojaa ei ole mainittu. Käytetään ensisijaisesti vapaakappaleaineistoissa')</v>
      </c>
    </row>
    <row r="1244" spans="2:16" ht="60" hidden="1">
      <c r="B1244" s="118">
        <v>45</v>
      </c>
      <c r="C1244" s="118">
        <v>18</v>
      </c>
      <c r="D1244" s="111" t="s">
        <v>95</v>
      </c>
      <c r="F1244" s="150"/>
      <c r="G1244" s="108" t="s">
        <v>1728</v>
      </c>
      <c r="H1244" s="108" t="s">
        <v>6155</v>
      </c>
      <c r="I1244" s="155">
        <v>24</v>
      </c>
      <c r="J1244" s="155"/>
      <c r="K1244" s="156"/>
      <c r="L1244" s="100"/>
      <c r="N1244" s="136" t="s">
        <v>9928</v>
      </c>
      <c r="O1244" s="136"/>
      <c r="P1244" s="238" t="str">
        <f t="shared" si="19"/>
        <v>Label.create(:concept_id =&gt; Concept.find_by_codelist_and_code(45, '18').id, :locale =&gt; 'fi', :preflabel =&gt; 'Sitomo', :scopenote =&gt; 'Organisation responsible for binding a printed product (where distinct from the printer). Supplied primarily to meet legal deposit requirements, and may apply only to the first impression')</v>
      </c>
    </row>
    <row r="1245" spans="2:16" ht="60" hidden="1">
      <c r="B1245" s="118">
        <v>45</v>
      </c>
      <c r="C1245" s="118">
        <v>19</v>
      </c>
      <c r="D1245" s="111" t="s">
        <v>247</v>
      </c>
      <c r="F1245" s="150"/>
      <c r="G1245" s="108" t="s">
        <v>5554</v>
      </c>
      <c r="H1245" s="108" t="s">
        <v>6156</v>
      </c>
      <c r="I1245" s="155">
        <v>29</v>
      </c>
      <c r="J1245" s="155"/>
      <c r="K1245" s="156"/>
      <c r="L1245" s="100"/>
      <c r="N1245" s="136" t="s">
        <v>9929</v>
      </c>
      <c r="O1245" s="136"/>
      <c r="P1245" s="238" t="str">
        <f t="shared" si="19"/>
        <v>Label.create(:concept_id =&gt; Concept.find_by_codelist_and_code(45, '19').id, :locale =&gt; 'fi', :preflabel =&gt; 'Valmistaja', :scopenote =&gt; 'Organisation primarily responsible for physical manufacture of a product, when neither Printer nor Binder is directly appropriate (for example, with disc or tape products, or digital products on a physical carrier)')</v>
      </c>
    </row>
    <row r="1246" spans="2:16" ht="75" hidden="1">
      <c r="B1246" s="143">
        <v>46</v>
      </c>
      <c r="C1246" s="143">
        <v>0</v>
      </c>
      <c r="D1246" s="144"/>
      <c r="E1246" s="144"/>
      <c r="F1246" s="235"/>
      <c r="G1246" s="145" t="s">
        <v>7594</v>
      </c>
      <c r="H1246" s="145" t="s">
        <v>5665</v>
      </c>
      <c r="I1246" s="236">
        <v>0</v>
      </c>
      <c r="J1246" s="236"/>
      <c r="K1246" s="237">
        <v>1</v>
      </c>
      <c r="L1246" s="101" t="s">
        <v>7742</v>
      </c>
      <c r="N1246" s="136" t="s">
        <v>9930</v>
      </c>
      <c r="O1246" s="136"/>
      <c r="P1246" s="238" t="str">
        <f t="shared" si="19"/>
        <v>Label.create(:concept_id =&gt; Concept.find_by_codelist_and_code(46, nil).id, :locale =&gt; 'fi', :preflabel =&gt; 'Myyntioikeuksien tyyppi', :scopenote =&gt; 'Käytä yhdessä&lt;br&gt;&amp;nbsp;&amp;nbsp;&amp;nbsp;&amp;nbsp;• &amp;lt;SalesRightsType&gt; &amp;lt;b089&gt;&lt;br&gt;&amp;nbsp;&amp;nbsp;&amp;nbsp;&amp;nbsp;• &amp;lt;ROWSalesRightsType&gt; &amp;lt;x456&gt;')</v>
      </c>
    </row>
    <row r="1247" spans="2:16" ht="30" hidden="1">
      <c r="B1247" s="118">
        <v>46</v>
      </c>
      <c r="C1247" s="118">
        <v>1</v>
      </c>
      <c r="D1247" s="111" t="s">
        <v>4427</v>
      </c>
      <c r="F1247" s="150"/>
      <c r="G1247" s="108" t="s">
        <v>13542</v>
      </c>
      <c r="H1247" s="108" t="s">
        <v>6157</v>
      </c>
      <c r="I1247" s="155">
        <v>12</v>
      </c>
      <c r="J1247" s="155"/>
      <c r="K1247" s="156"/>
      <c r="L1247" s="100"/>
      <c r="N1247" s="136" t="s">
        <v>9931</v>
      </c>
      <c r="O1247" s="136"/>
      <c r="P1247" s="238" t="str">
        <f t="shared" si="19"/>
        <v>Label.create(:concept_id =&gt; Concept.find_by_codelist_and_code(46, '00').id, :locale =&gt; 'fi', :preflabel =&gt; 'Ei tiedossa', :scopenote =&gt; 'May only be used with the ONIX 3 &amp;lt;ROWSalesRightsType&gt; element')</v>
      </c>
    </row>
    <row r="1248" spans="2:16" ht="30" hidden="1">
      <c r="B1248" s="118">
        <v>46</v>
      </c>
      <c r="C1248" s="118">
        <v>2</v>
      </c>
      <c r="D1248" s="111" t="s">
        <v>1557</v>
      </c>
      <c r="F1248" s="150"/>
      <c r="G1248" s="108" t="s">
        <v>5112</v>
      </c>
      <c r="H1248" s="108" t="s">
        <v>5665</v>
      </c>
      <c r="I1248" s="155">
        <v>0</v>
      </c>
      <c r="J1248" s="155"/>
      <c r="K1248" s="156"/>
      <c r="L1248" s="100"/>
      <c r="N1248" s="136" t="s">
        <v>9932</v>
      </c>
      <c r="O1248" s="136"/>
      <c r="P1248" s="238" t="str">
        <f t="shared" si="19"/>
        <v>Label.create(:concept_id =&gt; Concept.find_by_codelist_and_code(46, '01').id, :locale =&gt; 'fi', :preflabel =&gt; 'Kustantajalla yksinoikeus myyntiin tietyillä alueilla tai maissa', :scopenote =&gt; nil)</v>
      </c>
    </row>
    <row r="1249" spans="2:16" ht="30" hidden="1">
      <c r="B1249" s="118">
        <v>46</v>
      </c>
      <c r="C1249" s="118">
        <v>3</v>
      </c>
      <c r="D1249" s="111" t="s">
        <v>1556</v>
      </c>
      <c r="F1249" s="150"/>
      <c r="G1249" s="108" t="s">
        <v>5113</v>
      </c>
      <c r="H1249" s="108" t="s">
        <v>5665</v>
      </c>
      <c r="I1249" s="155">
        <v>0</v>
      </c>
      <c r="J1249" s="155"/>
      <c r="K1249" s="156"/>
      <c r="L1249" s="100"/>
      <c r="N1249" s="136" t="s">
        <v>9933</v>
      </c>
      <c r="O1249" s="136"/>
      <c r="P1249" s="238" t="str">
        <f t="shared" si="19"/>
        <v>Label.create(:concept_id =&gt; Concept.find_by_codelist_and_code(46, '02').id, :locale =&gt; 'fi', :preflabel =&gt; 'Myynnissä tietyillä alueilla tai maissa, kustantajalla ei yksinoikeutta', :scopenote =&gt; nil)</v>
      </c>
    </row>
    <row r="1250" spans="2:16" ht="30" hidden="1">
      <c r="B1250" s="118">
        <v>46</v>
      </c>
      <c r="C1250" s="118">
        <v>4</v>
      </c>
      <c r="D1250" s="111" t="s">
        <v>1931</v>
      </c>
      <c r="F1250" s="150"/>
      <c r="G1250" s="108" t="s">
        <v>13543</v>
      </c>
      <c r="H1250" s="108" t="s">
        <v>5665</v>
      </c>
      <c r="I1250" s="155">
        <v>0</v>
      </c>
      <c r="J1250" s="155">
        <v>12</v>
      </c>
      <c r="K1250" s="156"/>
      <c r="L1250" s="100"/>
      <c r="N1250" s="136" t="s">
        <v>9934</v>
      </c>
      <c r="O1250" s="136"/>
      <c r="P1250" s="238" t="str">
        <f t="shared" si="19"/>
        <v>Label.create(:concept_id =&gt; Concept.find_by_codelist_and_code(46, '03').id, :locale =&gt; 'fi', :preflabel =&gt; 'Ei myynnissä tietyillä alueilla tai maissa (syy ei tiedossa)', :scopenote =&gt; nil)</v>
      </c>
    </row>
    <row r="1251" spans="2:16" ht="45" hidden="1">
      <c r="B1251" s="118">
        <v>46</v>
      </c>
      <c r="C1251" s="118">
        <v>5</v>
      </c>
      <c r="D1251" s="111" t="s">
        <v>476</v>
      </c>
      <c r="F1251" s="150"/>
      <c r="G1251" s="108" t="s">
        <v>13544</v>
      </c>
      <c r="H1251" s="108" t="s">
        <v>5665</v>
      </c>
      <c r="I1251" s="155">
        <v>12</v>
      </c>
      <c r="J1251" s="155"/>
      <c r="K1251" s="156"/>
      <c r="L1251" s="100"/>
      <c r="N1251" s="136" t="s">
        <v>9935</v>
      </c>
      <c r="O1251" s="136"/>
      <c r="P1251" s="238" t="str">
        <f t="shared" si="19"/>
        <v>Label.create(:concept_id =&gt; Concept.find_by_codelist_and_code(46, '04').id, :locale =&gt; 'fi', :preflabel =&gt; 'Ei saa myydä tietyillä alueilla tai maissa (mutta kustantajalla on yksinoikeus myyntiin alueella tai maassa, kun se sallitaan)', :scopenote =&gt; nil)</v>
      </c>
    </row>
    <row r="1252" spans="2:16" ht="45" hidden="1">
      <c r="B1252" s="118">
        <v>46</v>
      </c>
      <c r="C1252" s="118">
        <v>6</v>
      </c>
      <c r="D1252" s="111" t="s">
        <v>4466</v>
      </c>
      <c r="F1252" s="150"/>
      <c r="G1252" s="108" t="s">
        <v>13545</v>
      </c>
      <c r="H1252" s="108" t="s">
        <v>5665</v>
      </c>
      <c r="I1252" s="155">
        <v>12</v>
      </c>
      <c r="J1252" s="155"/>
      <c r="K1252" s="156"/>
      <c r="L1252" s="100"/>
      <c r="N1252" s="136" t="s">
        <v>9936</v>
      </c>
      <c r="O1252" s="136"/>
      <c r="P1252" s="238" t="str">
        <f t="shared" si="19"/>
        <v>Label.create(:concept_id =&gt; Concept.find_by_codelist_and_code(46, '05').id, :locale =&gt; 'fi', :preflabel =&gt; 'Ei saa myydä tietyllä alueilla tai maissa (eikä kustantajalla ei ole yksinoikeutta myyntiin, kun se sallitaan)', :scopenote =&gt; nil)</v>
      </c>
    </row>
    <row r="1253" spans="2:16" ht="45" hidden="1">
      <c r="B1253" s="118">
        <v>46</v>
      </c>
      <c r="C1253" s="118">
        <v>7</v>
      </c>
      <c r="D1253" s="111" t="s">
        <v>4333</v>
      </c>
      <c r="F1253" s="150"/>
      <c r="G1253" s="108" t="s">
        <v>13546</v>
      </c>
      <c r="H1253" s="108" t="s">
        <v>5665</v>
      </c>
      <c r="I1253" s="155">
        <v>12</v>
      </c>
      <c r="J1253" s="155"/>
      <c r="K1253" s="156"/>
      <c r="L1253" s="100"/>
      <c r="N1253" s="136" t="s">
        <v>9937</v>
      </c>
      <c r="O1253" s="136"/>
      <c r="P1253" s="238" t="str">
        <f t="shared" si="19"/>
        <v>Label.create(:concept_id =&gt; Concept.find_by_codelist_and_code(46, '06').id, :locale =&gt; 'fi', :preflabel =&gt; 'Ei saa myydä tietyillä alueilla tai maissa (koska kustantajalla ei oikeutta siihen)', :scopenote =&gt; nil)</v>
      </c>
    </row>
    <row r="1254" spans="2:16" ht="45" hidden="1">
      <c r="B1254" s="118">
        <v>46</v>
      </c>
      <c r="C1254" s="118">
        <v>8</v>
      </c>
      <c r="D1254" s="111" t="s">
        <v>3</v>
      </c>
      <c r="F1254" s="150"/>
      <c r="G1254" s="108" t="s">
        <v>13547</v>
      </c>
      <c r="H1254" s="108" t="s">
        <v>6158</v>
      </c>
      <c r="I1254" s="155">
        <v>12</v>
      </c>
      <c r="J1254" s="155">
        <v>24</v>
      </c>
      <c r="K1254" s="156" t="s">
        <v>3163</v>
      </c>
      <c r="L1254" s="100"/>
      <c r="N1254" s="136"/>
      <c r="O1254" s="136"/>
      <c r="P1254" s="238" t="str">
        <f t="shared" si="19"/>
        <v/>
      </c>
    </row>
    <row r="1255" spans="2:16" ht="45" hidden="1">
      <c r="B1255" s="118">
        <v>46</v>
      </c>
      <c r="C1255" s="118">
        <v>9</v>
      </c>
      <c r="D1255" s="111" t="s">
        <v>1</v>
      </c>
      <c r="F1255" s="150"/>
      <c r="G1255" s="108" t="s">
        <v>13548</v>
      </c>
      <c r="H1255" s="108" t="s">
        <v>6158</v>
      </c>
      <c r="I1255" s="155">
        <v>12</v>
      </c>
      <c r="J1255" s="155">
        <v>24</v>
      </c>
      <c r="K1255" s="156" t="s">
        <v>3163</v>
      </c>
      <c r="L1255" s="100"/>
      <c r="N1255" s="136"/>
      <c r="O1255" s="136"/>
      <c r="P1255" s="238" t="str">
        <f t="shared" si="19"/>
        <v/>
      </c>
    </row>
    <row r="1256" spans="2:16" ht="15.75" hidden="1">
      <c r="B1256" s="143">
        <v>47</v>
      </c>
      <c r="C1256" s="143">
        <v>0</v>
      </c>
      <c r="D1256" s="144"/>
      <c r="E1256" s="144"/>
      <c r="F1256" s="235"/>
      <c r="G1256" s="145" t="s">
        <v>3175</v>
      </c>
      <c r="H1256" s="145" t="s">
        <v>5665</v>
      </c>
      <c r="I1256" s="236">
        <v>0</v>
      </c>
      <c r="J1256" s="236"/>
      <c r="K1256" s="237">
        <v>2</v>
      </c>
      <c r="L1256" s="101"/>
      <c r="N1256" s="136"/>
      <c r="O1256" s="136"/>
      <c r="P1256" s="238" t="str">
        <f t="shared" si="19"/>
        <v/>
      </c>
    </row>
    <row r="1257" spans="2:16" ht="15.75" hidden="1">
      <c r="B1257" s="118">
        <v>47</v>
      </c>
      <c r="C1257" s="118">
        <v>1</v>
      </c>
      <c r="D1257" s="111" t="s">
        <v>3176</v>
      </c>
      <c r="F1257" s="150"/>
      <c r="G1257" s="108" t="s">
        <v>2677</v>
      </c>
      <c r="H1257" s="108" t="s">
        <v>5665</v>
      </c>
      <c r="I1257" s="155">
        <v>0</v>
      </c>
      <c r="J1257" s="155"/>
      <c r="K1257" s="156"/>
      <c r="L1257" s="100"/>
      <c r="N1257" s="136"/>
      <c r="O1257" s="136"/>
      <c r="P1257" s="238" t="str">
        <f t="shared" si="19"/>
        <v/>
      </c>
    </row>
    <row r="1258" spans="2:16" ht="30" hidden="1">
      <c r="B1258" s="118">
        <v>47</v>
      </c>
      <c r="C1258" s="118">
        <v>2</v>
      </c>
      <c r="D1258" s="111" t="s">
        <v>3021</v>
      </c>
      <c r="F1258" s="150"/>
      <c r="G1258" s="108" t="s">
        <v>3082</v>
      </c>
      <c r="H1258" s="108" t="s">
        <v>5665</v>
      </c>
      <c r="I1258" s="155">
        <v>0</v>
      </c>
      <c r="J1258" s="155"/>
      <c r="K1258" s="156"/>
      <c r="L1258" s="100"/>
      <c r="N1258" s="136"/>
      <c r="O1258" s="136"/>
      <c r="P1258" s="238" t="str">
        <f t="shared" si="19"/>
        <v/>
      </c>
    </row>
    <row r="1259" spans="2:16" ht="15.75" hidden="1">
      <c r="B1259" s="118">
        <v>47</v>
      </c>
      <c r="C1259" s="118">
        <v>3</v>
      </c>
      <c r="D1259" s="111" t="s">
        <v>2757</v>
      </c>
      <c r="F1259" s="150"/>
      <c r="G1259" s="108" t="s">
        <v>3585</v>
      </c>
      <c r="H1259" s="108" t="s">
        <v>5665</v>
      </c>
      <c r="I1259" s="155">
        <v>0</v>
      </c>
      <c r="J1259" s="155"/>
      <c r="K1259" s="156"/>
      <c r="L1259" s="100"/>
      <c r="N1259" s="136"/>
      <c r="O1259" s="136"/>
      <c r="P1259" s="238" t="str">
        <f t="shared" si="19"/>
        <v/>
      </c>
    </row>
    <row r="1260" spans="2:16" ht="30" hidden="1">
      <c r="B1260" s="118">
        <v>47</v>
      </c>
      <c r="C1260" s="118">
        <v>4</v>
      </c>
      <c r="D1260" s="111" t="s">
        <v>3586</v>
      </c>
      <c r="F1260" s="150"/>
      <c r="G1260" s="108" t="s">
        <v>13549</v>
      </c>
      <c r="H1260" s="108" t="s">
        <v>6159</v>
      </c>
      <c r="I1260" s="155">
        <v>0</v>
      </c>
      <c r="J1260" s="155"/>
      <c r="K1260" s="156"/>
      <c r="L1260" s="100"/>
      <c r="N1260" s="136"/>
      <c r="O1260" s="136"/>
      <c r="P1260" s="238" t="str">
        <f t="shared" si="19"/>
        <v/>
      </c>
    </row>
    <row r="1261" spans="2:16" ht="30" hidden="1">
      <c r="B1261" s="143">
        <v>48</v>
      </c>
      <c r="C1261" s="143">
        <v>0</v>
      </c>
      <c r="D1261" s="144"/>
      <c r="E1261" s="144"/>
      <c r="F1261" s="235"/>
      <c r="G1261" s="145" t="s">
        <v>7595</v>
      </c>
      <c r="H1261" s="145" t="s">
        <v>5665</v>
      </c>
      <c r="I1261" s="236">
        <v>0</v>
      </c>
      <c r="J1261" s="236"/>
      <c r="K1261" s="237">
        <v>1</v>
      </c>
      <c r="L1261" s="101" t="s">
        <v>7624</v>
      </c>
      <c r="N1261" s="136" t="s">
        <v>9938</v>
      </c>
      <c r="O1261" s="136"/>
      <c r="P1261" s="238" t="str">
        <f t="shared" si="19"/>
        <v>Label.create(:concept_id =&gt; Concept.find_by_codelist_and_code(48, nil).id, :locale =&gt; 'fi', :preflabel =&gt; 'Mitan tyyppi', :scopenote =&gt; 'Käytä yhdessä &amp;lt;MeasureType&gt; &amp;lt;x315&gt;')</v>
      </c>
    </row>
    <row r="1262" spans="2:16" ht="90" hidden="1">
      <c r="B1262" s="118">
        <v>48</v>
      </c>
      <c r="C1262" s="118">
        <v>1</v>
      </c>
      <c r="D1262" s="111" t="s">
        <v>1557</v>
      </c>
      <c r="F1262" s="150"/>
      <c r="G1262" s="108" t="s">
        <v>4642</v>
      </c>
      <c r="H1262" s="108" t="s">
        <v>8686</v>
      </c>
      <c r="I1262" s="155">
        <v>0</v>
      </c>
      <c r="J1262" s="155">
        <v>50</v>
      </c>
      <c r="K1262" s="156"/>
      <c r="L1262" s="100"/>
      <c r="N1262" s="136" t="s">
        <v>9939</v>
      </c>
      <c r="O1262" s="136" t="s">
        <v>12881</v>
      </c>
      <c r="P1262" s="238" t="str">
        <f t="shared" si="19"/>
        <v>Label.create(:concept_id =&gt; Concept.find_by_codelist_and_code(48, '01').id, :locale =&gt; 'fi', :preflabel =&gt; 'Korkeus', :scopenote =&gt; 'Kirjan selän korkeus, taiteltavan kartan korkeus taiteltuna; yleisesti tuotteen korkeus siinä muodossa kuin se tarjotaan myytäväksi')</v>
      </c>
    </row>
    <row r="1263" spans="2:16" ht="105" hidden="1">
      <c r="B1263" s="118">
        <v>48</v>
      </c>
      <c r="C1263" s="118">
        <v>2</v>
      </c>
      <c r="D1263" s="111" t="s">
        <v>1556</v>
      </c>
      <c r="F1263" s="150"/>
      <c r="G1263" s="108" t="s">
        <v>3588</v>
      </c>
      <c r="H1263" s="108" t="s">
        <v>8687</v>
      </c>
      <c r="I1263" s="155">
        <v>0</v>
      </c>
      <c r="J1263" s="155">
        <v>50</v>
      </c>
      <c r="K1263" s="156"/>
      <c r="L1263" s="100"/>
      <c r="N1263" s="136" t="s">
        <v>9940</v>
      </c>
      <c r="O1263" s="136" t="s">
        <v>12882</v>
      </c>
      <c r="P1263" s="238" t="str">
        <f t="shared" si="19"/>
        <v>Label.create(:concept_id =&gt; Concept.find_by_codelist_and_code(48, '02').id, :locale =&gt; 'fi', :preflabel =&gt; 'Leveys', :scopenote =&gt; 'Kirjan kannen leveys, taiteltavan kartan leveys taiteltuna; yleisesti tuotteen leveys siinä muodossa kuin se tarjotaan myytäväksi')</v>
      </c>
    </row>
    <row r="1264" spans="2:16" ht="90" hidden="1">
      <c r="B1264" s="118">
        <v>48</v>
      </c>
      <c r="C1264" s="118">
        <v>3</v>
      </c>
      <c r="D1264" s="111" t="s">
        <v>1931</v>
      </c>
      <c r="F1264" s="150"/>
      <c r="G1264" s="108" t="s">
        <v>2839</v>
      </c>
      <c r="H1264" s="108" t="s">
        <v>8688</v>
      </c>
      <c r="I1264" s="155">
        <v>0</v>
      </c>
      <c r="J1264" s="155">
        <v>50</v>
      </c>
      <c r="K1264" s="156"/>
      <c r="L1264" s="100"/>
      <c r="N1264" s="136" t="s">
        <v>9941</v>
      </c>
      <c r="O1264" s="136" t="s">
        <v>12883</v>
      </c>
      <c r="P1264" s="238" t="str">
        <f t="shared" si="19"/>
        <v>Label.create(:concept_id =&gt; Concept.find_by_codelist_and_code(48, '03').id, :locale =&gt; 'fi', :preflabel =&gt; 'Paksuus', :scopenote =&gt; 'Kirjan selän paksuus, taiteltavan kartan paksuus taiteltuna; yleisesti tuotteen paksuus tai syvyys siinä muodossa kuin se tarjotaan myytäväksi')</v>
      </c>
    </row>
    <row r="1265" spans="2:16" ht="30" hidden="1">
      <c r="B1265" s="118">
        <v>48</v>
      </c>
      <c r="C1265" s="118">
        <v>4</v>
      </c>
      <c r="D1265" s="111" t="s">
        <v>2086</v>
      </c>
      <c r="F1265" s="150"/>
      <c r="G1265" s="108" t="s">
        <v>2827</v>
      </c>
      <c r="H1265" s="108" t="s">
        <v>13850</v>
      </c>
      <c r="I1265" s="155">
        <v>0</v>
      </c>
      <c r="J1265" s="155">
        <v>61</v>
      </c>
      <c r="K1265" s="156"/>
      <c r="L1265" s="100"/>
      <c r="N1265" s="136" t="s">
        <v>9942</v>
      </c>
      <c r="O1265" s="136" t="s">
        <v>13873</v>
      </c>
      <c r="P1265" s="238" t="str">
        <f t="shared" si="19"/>
        <v>Label.create(:concept_id =&gt; Concept.find_by_codelist_and_code(48, '04').id, :locale =&gt; 'fi', :preflabel =&gt; 'Kirjan reunuksen korkeus', :scopenote =&gt; 'Blokin korkeus. Anna mieluummin kirjan korkeus kansineen (koodi 10)')</v>
      </c>
    </row>
    <row r="1266" spans="2:16" ht="45" hidden="1">
      <c r="B1266" s="118">
        <v>48</v>
      </c>
      <c r="C1266" s="118">
        <v>5</v>
      </c>
      <c r="D1266" s="111" t="s">
        <v>1658</v>
      </c>
      <c r="F1266" s="150"/>
      <c r="G1266" s="108" t="s">
        <v>2948</v>
      </c>
      <c r="H1266" s="108" t="s">
        <v>13851</v>
      </c>
      <c r="I1266" s="155">
        <v>0</v>
      </c>
      <c r="J1266" s="155">
        <v>61</v>
      </c>
      <c r="K1266" s="156"/>
      <c r="L1266" s="100"/>
      <c r="N1266" s="136" t="s">
        <v>9943</v>
      </c>
      <c r="O1266" s="136" t="s">
        <v>13874</v>
      </c>
      <c r="P1266" s="238" t="str">
        <f t="shared" si="19"/>
        <v>Label.create(:concept_id =&gt; Concept.find_by_codelist_and_code(48, '05').id, :locale =&gt; 'fi', :preflabel =&gt; 'Kirjan reunuksen leveys', :scopenote =&gt; 'Blokin leveys. Anna mieluummin kirjan leveys kansineen (koodi 02)')</v>
      </c>
    </row>
    <row r="1267" spans="2:16" ht="75" hidden="1">
      <c r="B1267" s="118">
        <v>48</v>
      </c>
      <c r="C1267" s="118">
        <v>6</v>
      </c>
      <c r="D1267" s="111" t="s">
        <v>1247</v>
      </c>
      <c r="F1267" s="150"/>
      <c r="G1267" s="108" t="s">
        <v>8282</v>
      </c>
      <c r="H1267" s="108" t="s">
        <v>13293</v>
      </c>
      <c r="I1267" s="155">
        <v>46</v>
      </c>
      <c r="J1267" s="155">
        <v>58</v>
      </c>
      <c r="K1267" s="156">
        <v>3</v>
      </c>
      <c r="L1267" s="100"/>
      <c r="N1267" s="136" t="s">
        <v>9944</v>
      </c>
      <c r="O1267" s="136" t="s">
        <v>13768</v>
      </c>
      <c r="P1267" s="238" t="str">
        <f t="shared" si="19"/>
        <v>Label.create(:concept_id =&gt; Concept.find_by_codelist_and_code(48, '06').id, :locale =&gt; 'fi', :preflabel =&gt; 'Tuotteen tilavuus', :scopenote =&gt; 'Yksiköt illmoitetaan tilavuusmittoina. Käytä vain ONIX 3.0-sanomilla tai ONIX:in myöhemmissä versioissa')</v>
      </c>
    </row>
    <row r="1268" spans="2:16" ht="75" hidden="1">
      <c r="B1268" s="118">
        <v>48</v>
      </c>
      <c r="C1268" s="118">
        <v>7</v>
      </c>
      <c r="D1268" s="111" t="s">
        <v>1248</v>
      </c>
      <c r="F1268" s="150"/>
      <c r="G1268" s="108" t="s">
        <v>8292</v>
      </c>
      <c r="H1268" s="108" t="s">
        <v>13294</v>
      </c>
      <c r="I1268" s="155">
        <v>46</v>
      </c>
      <c r="J1268" s="155">
        <v>58</v>
      </c>
      <c r="K1268" s="156">
        <v>3</v>
      </c>
      <c r="L1268" s="100"/>
      <c r="N1268" s="136" t="s">
        <v>9945</v>
      </c>
      <c r="O1268" s="136" t="s">
        <v>13769</v>
      </c>
      <c r="P1268" s="238" t="str">
        <f t="shared" si="19"/>
        <v>Label.create(:concept_id =&gt; Concept.find_by_codelist_and_code(48, '07').id, :locale =&gt; 'fi', :preflabel =&gt; 'Tuotteen nettotilavuus', :scopenote =&gt; 'Tuotteen sisältö ilman pakkauksen painoa tilavuusmittoina ilmoitettuna esim. Litroina. Käytä vain ONIX 3.0-sanomilla tai ONIX:in myöhemmissä versioissa')</v>
      </c>
    </row>
    <row r="1269" spans="2:16" ht="30" hidden="1">
      <c r="B1269" s="118">
        <v>48</v>
      </c>
      <c r="C1269" s="118">
        <v>8</v>
      </c>
      <c r="D1269" s="111" t="s">
        <v>4072</v>
      </c>
      <c r="F1269" s="150"/>
      <c r="G1269" s="108" t="s">
        <v>1555</v>
      </c>
      <c r="H1269" s="108" t="s">
        <v>8261</v>
      </c>
      <c r="I1269" s="155">
        <v>0</v>
      </c>
      <c r="J1269" s="155">
        <v>45</v>
      </c>
      <c r="K1269" s="156"/>
      <c r="L1269" s="100"/>
      <c r="N1269" s="136" t="s">
        <v>9946</v>
      </c>
      <c r="O1269" s="136"/>
      <c r="P1269" s="238" t="str">
        <f t="shared" si="19"/>
        <v>Label.create(:concept_id =&gt; Concept.find_by_codelist_and_code(48, '08').id, :locale =&gt; 'fi', :preflabel =&gt; 'Paino', :scopenote =&gt; 'The weight of the product, including any retail packaging')</v>
      </c>
    </row>
    <row r="1270" spans="2:16" ht="15.75" hidden="1">
      <c r="B1270" s="118">
        <v>48</v>
      </c>
      <c r="C1270" s="118">
        <v>9</v>
      </c>
      <c r="D1270" s="111" t="s">
        <v>2961</v>
      </c>
      <c r="F1270" s="150"/>
      <c r="G1270" s="108" t="s">
        <v>538</v>
      </c>
      <c r="H1270" s="108" t="s">
        <v>6160</v>
      </c>
      <c r="I1270" s="155">
        <v>1</v>
      </c>
      <c r="J1270" s="155"/>
      <c r="K1270" s="156"/>
      <c r="L1270" s="100"/>
      <c r="N1270" s="136" t="s">
        <v>9947</v>
      </c>
      <c r="O1270" s="136" t="s">
        <v>9948</v>
      </c>
      <c r="P1270" s="238" t="str">
        <f t="shared" si="19"/>
        <v>Label.create(:concept_id =&gt; Concept.find_by_codelist_and_code(48, '09').id, :locale =&gt; 'fi', :preflabel =&gt; 'Halkaisija', :scopenote =&gt; 'Esimerkiksi karttapallon halkaisija')</v>
      </c>
    </row>
    <row r="1271" spans="2:16" ht="30" hidden="1">
      <c r="B1271" s="118">
        <v>48</v>
      </c>
      <c r="C1271" s="118">
        <v>10</v>
      </c>
      <c r="D1271" s="111" t="s">
        <v>1581</v>
      </c>
      <c r="F1271" s="150"/>
      <c r="G1271" s="108" t="s">
        <v>1277</v>
      </c>
      <c r="H1271" s="108" t="s">
        <v>6161</v>
      </c>
      <c r="I1271" s="155">
        <v>7</v>
      </c>
      <c r="J1271" s="155"/>
      <c r="K1271" s="156"/>
      <c r="L1271" s="100"/>
      <c r="N1271" s="136" t="s">
        <v>9949</v>
      </c>
      <c r="O1271" s="136" t="s">
        <v>9950</v>
      </c>
      <c r="P1271" s="238" t="str">
        <f t="shared" si="19"/>
        <v>Label.create(:concept_id =&gt; Concept.find_by_codelist_and_code(48, '10').id, :locale =&gt; 'fi', :preflabel =&gt; 'Korkeus avattuna', :scopenote =&gt; 'Taiteltuna tai rullalla myytävän kartan, julisteen tms. korkeus avattuna')</v>
      </c>
    </row>
    <row r="1272" spans="2:16" ht="30" hidden="1">
      <c r="B1272" s="118">
        <v>48</v>
      </c>
      <c r="C1272" s="118">
        <v>11</v>
      </c>
      <c r="D1272" s="111" t="s">
        <v>3312</v>
      </c>
      <c r="F1272" s="150"/>
      <c r="G1272" s="108" t="s">
        <v>811</v>
      </c>
      <c r="H1272" s="108" t="s">
        <v>6162</v>
      </c>
      <c r="I1272" s="155">
        <v>7</v>
      </c>
      <c r="J1272" s="155"/>
      <c r="K1272" s="156"/>
      <c r="L1272" s="100"/>
      <c r="N1272" s="136" t="s">
        <v>9951</v>
      </c>
      <c r="O1272" s="136" t="s">
        <v>9952</v>
      </c>
      <c r="P1272" s="238" t="str">
        <f t="shared" si="19"/>
        <v>Label.create(:concept_id =&gt; Concept.find_by_codelist_and_code(48, '11').id, :locale =&gt; 'fi', :preflabel =&gt; 'Leveys avattuna', :scopenote =&gt; 'Taiteltuna tai rullalla myytävän kartan, julisteen tms. leveys avattuna')</v>
      </c>
    </row>
    <row r="1273" spans="2:16" ht="45" hidden="1">
      <c r="B1273" s="118">
        <v>48</v>
      </c>
      <c r="C1273" s="118">
        <v>12</v>
      </c>
      <c r="D1273" s="111" t="s">
        <v>1399</v>
      </c>
      <c r="F1273" s="150"/>
      <c r="G1273" s="108" t="s">
        <v>1804</v>
      </c>
      <c r="H1273" s="108" t="s">
        <v>8482</v>
      </c>
      <c r="I1273" s="155">
        <v>7</v>
      </c>
      <c r="J1273" s="155"/>
      <c r="K1273" s="156"/>
      <c r="L1273" s="100"/>
      <c r="N1273" s="136" t="s">
        <v>9953</v>
      </c>
      <c r="O1273" s="136" t="s">
        <v>12884</v>
      </c>
      <c r="P1273" s="238" t="str">
        <f t="shared" si="19"/>
        <v>Label.create(:concept_id =&gt; Concept.find_by_codelist_and_code(48, '12').id, :locale =&gt; 'fi', :preflabel =&gt; 'Pakkauksen halkaisija', :scopenote =&gt; 'Putkimaisen pakkauksen halkaisija. Käytä koodia 01 merkittäessä pakkauksen pituus')</v>
      </c>
    </row>
    <row r="1274" spans="2:16" ht="60" hidden="1">
      <c r="B1274" s="118">
        <v>48</v>
      </c>
      <c r="C1274" s="118">
        <v>13</v>
      </c>
      <c r="D1274" s="111" t="s">
        <v>1400</v>
      </c>
      <c r="F1274" s="150"/>
      <c r="G1274" s="108" t="s">
        <v>2160</v>
      </c>
      <c r="H1274" s="108" t="s">
        <v>8483</v>
      </c>
      <c r="I1274" s="155">
        <v>7</v>
      </c>
      <c r="J1274" s="155"/>
      <c r="K1274" s="156"/>
      <c r="L1274" s="100"/>
      <c r="N1274" s="136" t="s">
        <v>9954</v>
      </c>
      <c r="O1274" s="136"/>
      <c r="P1274" s="238" t="str">
        <f t="shared" si="19"/>
        <v>Label.create(:concept_id =&gt; Concept.find_by_codelist_and_code(48, '13').id, :locale =&gt; 'fi', :preflabel =&gt; 'Julisteen tai vastaavan tuotteen pakkauksen halkaisija', :scopenote =&gt; 'The length of a side of the cross-section of a long triangular or square package, usually carrying a rolled sheet product. Use 01 ‘Height’ for the height or length of the package')</v>
      </c>
    </row>
    <row r="1275" spans="2:16" ht="60" hidden="1">
      <c r="B1275" s="118">
        <v>48</v>
      </c>
      <c r="C1275" s="118">
        <v>14</v>
      </c>
      <c r="D1275" s="111" t="s">
        <v>4001</v>
      </c>
      <c r="F1275" s="150"/>
      <c r="G1275" s="108" t="s">
        <v>7431</v>
      </c>
      <c r="H1275" s="108" t="s">
        <v>13295</v>
      </c>
      <c r="I1275" s="155">
        <v>38</v>
      </c>
      <c r="J1275" s="155"/>
      <c r="K1275" s="156">
        <v>3</v>
      </c>
      <c r="L1275" s="100"/>
      <c r="N1275" s="136" t="s">
        <v>9955</v>
      </c>
      <c r="O1275" s="136"/>
      <c r="P1275" s="238" t="str">
        <f t="shared" si="19"/>
        <v>Label.create(:concept_id =&gt; Concept.find_by_codelist_and_code(48, '14').id, :locale =&gt; 'fi', :preflabel =&gt; 'Tuotteen korkeus pakkaamattomana', :scopenote =&gt; 'As height, but of the product without packaging (use only for products supplied in retail packaging, must also supply overall size when packaged using code 01). Only for use in ONIX 3.0 or later')</v>
      </c>
    </row>
    <row r="1276" spans="2:16" ht="60" hidden="1">
      <c r="B1276" s="118">
        <v>48</v>
      </c>
      <c r="C1276" s="118">
        <v>15</v>
      </c>
      <c r="D1276" s="111" t="s">
        <v>495</v>
      </c>
      <c r="F1276" s="150"/>
      <c r="G1276" s="108" t="s">
        <v>7432</v>
      </c>
      <c r="H1276" s="108" t="s">
        <v>13296</v>
      </c>
      <c r="I1276" s="155">
        <v>38</v>
      </c>
      <c r="J1276" s="155"/>
      <c r="K1276" s="156">
        <v>3</v>
      </c>
      <c r="L1276" s="100"/>
      <c r="N1276" s="136" t="s">
        <v>9956</v>
      </c>
      <c r="O1276" s="136"/>
      <c r="P1276" s="238" t="str">
        <f t="shared" si="19"/>
        <v>Label.create(:concept_id =&gt; Concept.find_by_codelist_and_code(48, '15').id, :locale =&gt; 'fi', :preflabel =&gt; 'Tuotteen leveys pakkaamattomana', :scopenote =&gt; 'As width, but of the product without packaging (use only for products supplied in retail packaging, must also supply overall size when packaged using code 02). Only for use in ONIX 3.0 or later')</v>
      </c>
    </row>
    <row r="1277" spans="2:16" ht="60" hidden="1">
      <c r="B1277" s="118">
        <v>48</v>
      </c>
      <c r="C1277" s="118">
        <v>16</v>
      </c>
      <c r="D1277" s="111" t="s">
        <v>205</v>
      </c>
      <c r="F1277" s="150"/>
      <c r="G1277" s="108" t="s">
        <v>7433</v>
      </c>
      <c r="H1277" s="108" t="s">
        <v>13297</v>
      </c>
      <c r="I1277" s="155">
        <v>38</v>
      </c>
      <c r="J1277" s="155"/>
      <c r="K1277" s="156">
        <v>3</v>
      </c>
      <c r="L1277" s="100"/>
      <c r="N1277" s="136" t="s">
        <v>9957</v>
      </c>
      <c r="O1277" s="136"/>
      <c r="P1277" s="238" t="str">
        <f t="shared" si="19"/>
        <v>Label.create(:concept_id =&gt; Concept.find_by_codelist_and_code(48, '16').id, :locale =&gt; 'fi', :preflabel =&gt; 'Tuotteen paksuus pakkaamattomana', :scopenote =&gt; 'As thickness, but of the product without packaging (use only for products supplied in retail packaging, must also supply overall size when packaged using code 03). Only for use in ONIX 3.0 or later')</v>
      </c>
    </row>
    <row r="1278" spans="2:16" ht="75" hidden="1">
      <c r="B1278" s="118">
        <v>48</v>
      </c>
      <c r="C1278" s="118">
        <v>17</v>
      </c>
      <c r="D1278" s="111" t="s">
        <v>3708</v>
      </c>
      <c r="F1278" s="150"/>
      <c r="G1278" s="108" t="s">
        <v>8198</v>
      </c>
      <c r="H1278" s="108" t="s">
        <v>13298</v>
      </c>
      <c r="I1278" s="155">
        <v>45</v>
      </c>
      <c r="J1278" s="155"/>
      <c r="K1278" s="156">
        <v>3</v>
      </c>
      <c r="L1278" s="100"/>
      <c r="N1278" s="136" t="s">
        <v>9958</v>
      </c>
      <c r="O1278" s="136"/>
      <c r="P1278" s="238" t="str">
        <f t="shared" si="19"/>
        <v>Label.create(:concept_id =&gt; Concept.find_by_codelist_and_code(48, '17').id, :locale =&gt; 'fi', :preflabel =&gt; 'Akun tai pariston paino', :scopenote =&gt; 'Weight of batteries built-in, pre-installed or supplied with the product. Details of the batteries should be provided using &amp;lt;ProductFormFeature&gt;. A per-battery unit weight may be calculated from the number of batteries if required. Only for use in ONIX 3.0 or later')</v>
      </c>
    </row>
    <row r="1279" spans="2:16" ht="120" hidden="1">
      <c r="B1279" s="118">
        <v>48</v>
      </c>
      <c r="C1279" s="118">
        <v>18</v>
      </c>
      <c r="D1279" s="111" t="s">
        <v>95</v>
      </c>
      <c r="F1279" s="150"/>
      <c r="G1279" s="108" t="s">
        <v>8199</v>
      </c>
      <c r="H1279" s="108" t="s">
        <v>13299</v>
      </c>
      <c r="I1279" s="155">
        <v>45</v>
      </c>
      <c r="J1279" s="155"/>
      <c r="K1279" s="156">
        <v>3</v>
      </c>
      <c r="L1279" s="100"/>
      <c r="N1279" s="136" t="s">
        <v>9959</v>
      </c>
      <c r="O1279" s="136" t="s">
        <v>13770</v>
      </c>
      <c r="P1279" s="238" t="str">
        <f t="shared" si="19"/>
        <v>Label.create(:concept_id =&gt; Concept.find_by_codelist_and_code(48, '18').id, :locale =&gt; 'fi', :preflabel =&gt; 'Tuotteen sisältämän litiumin määrä', :scopenote =&gt; 'Litiumin määrä tuotteen sisältämissä paristoissa tai akuissa. Käytä vain ONIX 3.0-sanomilla tai ONIX:in myöhemmissä versioissa')</v>
      </c>
    </row>
    <row r="1280" spans="2:16" ht="120" hidden="1">
      <c r="B1280" s="118">
        <v>48</v>
      </c>
      <c r="C1280" s="118">
        <v>19</v>
      </c>
      <c r="D1280" s="111" t="s">
        <v>247</v>
      </c>
      <c r="F1280" s="111"/>
      <c r="G1280" s="108" t="s">
        <v>8620</v>
      </c>
      <c r="H1280" s="108" t="s">
        <v>13300</v>
      </c>
      <c r="I1280" s="155">
        <v>50</v>
      </c>
      <c r="J1280" s="155"/>
      <c r="K1280" s="156"/>
      <c r="L1280" s="100"/>
      <c r="N1280" s="136" t="s">
        <v>9960</v>
      </c>
      <c r="O1280" s="136"/>
      <c r="P1280" s="238" t="str">
        <f t="shared" si="19"/>
        <v>Label.create(:concept_id =&gt; Concept.find_by_codelist_and_code(48, '19').id, :locale =&gt; 'fi', :preflabel =&gt; 'Tuotteen pituus koottuna', :scopenote =&gt; 'For use where product or part of product requires assembly, for example the size of a completed kit, puzzle or assembled display piece. The assembled dimensions may be larger than the product size as supplied. Use only when the unassembled dimensions as supplied (including any retail or trade packaging) are also provided using codes 01, 02 and 03. Only for use in ONIX 3.0 or later')</v>
      </c>
    </row>
    <row r="1281" spans="2:16" hidden="1">
      <c r="B1281" s="118">
        <v>48</v>
      </c>
      <c r="C1281" s="118">
        <v>20</v>
      </c>
      <c r="D1281" s="111" t="s">
        <v>3253</v>
      </c>
      <c r="F1281" s="111"/>
      <c r="G1281" s="108" t="s">
        <v>8621</v>
      </c>
      <c r="H1281" s="108">
        <v>0</v>
      </c>
      <c r="I1281" s="155">
        <v>50</v>
      </c>
      <c r="J1281" s="155"/>
      <c r="K1281" s="156"/>
      <c r="L1281" s="100"/>
      <c r="N1281" s="136" t="s">
        <v>9961</v>
      </c>
      <c r="O1281" s="136"/>
      <c r="P1281" s="238" t="str">
        <f t="shared" si="19"/>
        <v>Label.create(:concept_id =&gt; Concept.find_by_codelist_and_code(48, '20').id, :locale =&gt; 'fi', :preflabel =&gt; 'Tuotteen leveys koottuna', :scopenote =&gt; '0')</v>
      </c>
    </row>
    <row r="1282" spans="2:16" hidden="1">
      <c r="B1282" s="118">
        <v>48</v>
      </c>
      <c r="C1282" s="118">
        <v>21</v>
      </c>
      <c r="D1282" s="111" t="s">
        <v>3629</v>
      </c>
      <c r="F1282" s="111"/>
      <c r="G1282" s="108" t="s">
        <v>8622</v>
      </c>
      <c r="H1282" s="108">
        <v>0</v>
      </c>
      <c r="I1282" s="155">
        <v>50</v>
      </c>
      <c r="J1282" s="155"/>
      <c r="K1282" s="156"/>
      <c r="L1282" s="100"/>
      <c r="N1282" s="136" t="s">
        <v>9962</v>
      </c>
      <c r="O1282" s="136"/>
      <c r="P1282" s="238" t="str">
        <f t="shared" si="19"/>
        <v>Label.create(:concept_id =&gt; Concept.find_by_codelist_and_code(48, '21').id, :locale =&gt; 'fi', :preflabel =&gt; 'Tuotteen korkeus koottuna', :scopenote =&gt; '0')</v>
      </c>
    </row>
    <row r="1283" spans="2:16" ht="75.75" hidden="1">
      <c r="B1283" s="118">
        <v>48</v>
      </c>
      <c r="C1283" s="118">
        <f>IF(B1283=B1282,C1282+1,0)</f>
        <v>22</v>
      </c>
      <c r="D1283" s="111" t="s">
        <v>2962</v>
      </c>
      <c r="F1283" s="111"/>
      <c r="G1283" s="108" t="s">
        <v>13803</v>
      </c>
      <c r="H1283" s="108" t="s">
        <v>13886</v>
      </c>
      <c r="I1283" s="155">
        <v>61</v>
      </c>
      <c r="J1283" s="155"/>
      <c r="K1283" s="156"/>
      <c r="L1283" s="100"/>
      <c r="N1283" s="136" t="s">
        <v>13854</v>
      </c>
      <c r="O1283" s="136" t="s">
        <v>13855</v>
      </c>
      <c r="P1283" s="238" t="str">
        <f t="shared" si="19"/>
        <v>Label.create(:concept_id =&gt; Concept.find_by_codelist_and_code(48, '22').id, :locale =&gt; 'fi', :preflabel =&gt; 'Tuotteen paino ilman pakkausta', :scopenote =&gt; 'Ilmoita myös tuotteen paino pakkauksineen (koodi 08). Käytä vain ONIX 3.0-sanomilla tai ONIX:in myöhemmissä versioissa.')</v>
      </c>
    </row>
    <row r="1284" spans="2:16" ht="120" hidden="1">
      <c r="B1284" s="118">
        <v>48</v>
      </c>
      <c r="C1284" s="118">
        <v>23</v>
      </c>
      <c r="D1284" s="111" t="s">
        <v>769</v>
      </c>
      <c r="F1284" s="111"/>
      <c r="G1284" s="108" t="s">
        <v>8623</v>
      </c>
      <c r="H1284" s="108" t="s">
        <v>13301</v>
      </c>
      <c r="I1284" s="155">
        <v>50</v>
      </c>
      <c r="J1284" s="155"/>
      <c r="K1284" s="156"/>
      <c r="L1284" s="100"/>
      <c r="N1284" s="136" t="s">
        <v>9963</v>
      </c>
      <c r="O1284" s="136"/>
      <c r="P1284" s="238" t="str">
        <f t="shared" si="19"/>
        <v>Label.create(:concept_id =&gt; Concept.find_by_codelist_and_code(48, '23').id, :locale =&gt; 'fi', :preflabel =&gt; 'Laatikon pituus', :scopenote =&gt; 'Includes packaging. See &amp;lt;PackQuantity&gt; for number of copies of the product per pack, and used only when dimensions of individual copies (codes 01, 02, 03) AND &amp;lt;PackQuantity&gt; are supplied. Note that neither orders nor deliveries have to be aligned with multiples of the pack quantity, but such orders and deliveries may be more convenient to handle. Only for use in ONIX 3.0 or later')</v>
      </c>
    </row>
    <row r="1285" spans="2:16" hidden="1">
      <c r="B1285" s="118">
        <v>48</v>
      </c>
      <c r="C1285" s="118">
        <v>24</v>
      </c>
      <c r="D1285" s="111" t="s">
        <v>203</v>
      </c>
      <c r="F1285" s="111"/>
      <c r="G1285" s="108" t="s">
        <v>8624</v>
      </c>
      <c r="H1285" s="108">
        <v>0</v>
      </c>
      <c r="I1285" s="155">
        <v>50</v>
      </c>
      <c r="J1285" s="155"/>
      <c r="K1285" s="156"/>
      <c r="L1285" s="100"/>
      <c r="N1285" s="136" t="s">
        <v>9964</v>
      </c>
      <c r="O1285" s="136"/>
      <c r="P1285" s="238" t="str">
        <f t="shared" si="19"/>
        <v>Label.create(:concept_id =&gt; Concept.find_by_codelist_and_code(48, '24').id, :locale =&gt; 'fi', :preflabel =&gt; 'Laatikon leveys', :scopenote =&gt; '0')</v>
      </c>
    </row>
    <row r="1286" spans="2:16" hidden="1">
      <c r="B1286" s="118">
        <v>48</v>
      </c>
      <c r="C1286" s="118">
        <v>25</v>
      </c>
      <c r="D1286" s="111" t="s">
        <v>3764</v>
      </c>
      <c r="F1286" s="111"/>
      <c r="G1286" s="108" t="s">
        <v>8625</v>
      </c>
      <c r="H1286" s="108">
        <v>0</v>
      </c>
      <c r="I1286" s="155">
        <v>50</v>
      </c>
      <c r="J1286" s="155"/>
      <c r="K1286" s="156"/>
      <c r="L1286" s="100"/>
      <c r="N1286" s="136" t="s">
        <v>9965</v>
      </c>
      <c r="O1286" s="136"/>
      <c r="P1286" s="238" t="str">
        <f t="shared" si="19"/>
        <v>Label.create(:concept_id =&gt; Concept.find_by_codelist_and_code(48, '25').id, :locale =&gt; 'fi', :preflabel =&gt; 'Laatikon korkeus', :scopenote =&gt; '0')</v>
      </c>
    </row>
    <row r="1287" spans="2:16" ht="75" hidden="1">
      <c r="B1287" s="118">
        <v>48</v>
      </c>
      <c r="C1287" s="118">
        <v>26</v>
      </c>
      <c r="D1287" s="111" t="s">
        <v>4193</v>
      </c>
      <c r="F1287" s="111"/>
      <c r="G1287" s="108" t="s">
        <v>8626</v>
      </c>
      <c r="H1287" s="108" t="s">
        <v>13302</v>
      </c>
      <c r="I1287" s="155">
        <v>50</v>
      </c>
      <c r="J1287" s="155"/>
      <c r="K1287" s="156"/>
      <c r="L1287" s="100"/>
      <c r="N1287" s="136" t="s">
        <v>9966</v>
      </c>
      <c r="O1287" s="136" t="s">
        <v>13771</v>
      </c>
      <c r="P1287" s="238" t="str">
        <f t="shared" si="19"/>
        <v>Label.create(:concept_id =&gt; Concept.find_by_codelist_and_code(48, '26').id, :locale =&gt; 'fi', :preflabel =&gt; 'Laatikon painos', :scopenote =&gt; 'Laatikon ja tuotteiden paino. Käytä vain ONIX 3.0-sanomilla tai ONIX:in myöhemmissä versioissa')</v>
      </c>
    </row>
    <row r="1288" spans="2:16" ht="120" hidden="1">
      <c r="B1288" s="118">
        <v>48</v>
      </c>
      <c r="C1288" s="118">
        <v>27</v>
      </c>
      <c r="D1288" s="111" t="s">
        <v>848</v>
      </c>
      <c r="F1288" s="111"/>
      <c r="G1288" s="108" t="s">
        <v>8627</v>
      </c>
      <c r="H1288" s="108" t="s">
        <v>13303</v>
      </c>
      <c r="I1288" s="155">
        <v>50</v>
      </c>
      <c r="J1288" s="155"/>
      <c r="K1288" s="156"/>
      <c r="L1288" s="100"/>
      <c r="N1288" s="136" t="s">
        <v>9967</v>
      </c>
      <c r="O1288" s="136"/>
      <c r="P1288" s="238" t="str">
        <f t="shared" ref="P1288:P1351" si="20">IF(OR(I1288="",IFERROR(FIND("-"&amp;B1288&amp;"-","-6-7-8-10-11-26-33-35-36-37-38-39-40-47-52-54-56-63-67-75-78-94-95-101-138-140-"),0)&gt;0,
AND(B1288=1,IFERROR(FIND("-"&amp;D1288&amp;"-","-12-13-14-"),0)&gt;0),
AND(B1288=22,IFERROR(FIND("-"&amp;D1288&amp;"-","-04-05-"),0)&gt;0),
AND(B1288=34,IFERROR(FIND("-"&amp;D1288&amp;"-","-00-01-04-08-09-10-11-12-13-14-15-"),0)&gt;0),
AND(B1288=45,IFERROR(FIND("-"&amp;D1288&amp;"-","-08-"),0)&gt;0),
AND(B1288=49,IFERROR(FIND("-"&amp;D1288&amp;"-","-ROW-"),0)&gt;0),
AND(B1288=51,IFERROR(FIND("-"&amp;D1288&amp;"-","-14-15-36-"),0)&gt;0),
AND(B1288=79,IFERROR(FIND("-"&amp;D1288&amp;"-","-11-"),0)&gt;0),
AND(B1288=102,IFERROR(FIND("-"&amp;D1288&amp;"-","-02-"),0)&gt;0)),"",
 IF(AND(N1288="",O1288=""),"",
  "Label.create(:concept_id =&gt; Concept.find_by_codelist_and_code("&amp;B1288&amp;", "&amp;IF(D1288="","nil","'"&amp;D1288&amp;"'")&amp;").id, "&amp;
  ":locale =&gt; '"&amp;M$2&amp;"'"&amp;", "&amp;
  ":preflabel =&gt; '"&amp;(IF(N1288="",G1288,N1288)&amp;"', "&amp;
  ":scopenote =&gt; "&amp;IF(AND(O1288="",H1288="",L1288=""),"nil","'"&amp; IF(L1288="", "",$M$3 &amp; IF(ISERROR(FIND("
", L1288))," ","&lt;br&gt;&amp;nbsp;&amp;nbsp;&amp;nbsp;&amp;nbsp;• ") &amp; SUBSTITUTE(SUBSTITUTE(SUBSTITUTE(L1288, "&amp;", "&amp;amp;"),"&lt;","&amp;lt;"),"
","&lt;br&gt;&amp;nbsp;&amp;nbsp;&amp;nbsp;&amp;nbsp;• ")) &amp; IF(OR(L1288="",H1288=""),"","&lt;br&gt;") &amp; SUBSTITUTE(SUBSTITUTE(IF(O1288="",H1288,O1288),"&amp;","&amp;amp;"),"&lt;","&amp;lt;")&amp;"'")&amp;")")
))</f>
        <v>Label.create(:concept_id =&gt; Concept.find_by_codelist_and_code(48, '27').id, :locale =&gt; 'fi', :preflabel =&gt; 'Lavan pituus', :scopenote =&gt; 'Includes pallet and packaging. See &amp;lt;PalletQuantity&gt; for number of copies of the product per pallet, and used only when dimensions of individual copies (codes 01, 02, 03) AND &amp;lt;PalletQuantity&gt; are supplied. Note that neither orders nor deliveries have to be aligned with multiples of the pallet quantity, but such orders and deliveries may be more convenient to handle. Only for use in ONIX 3.0 or later')</v>
      </c>
    </row>
    <row r="1289" spans="2:16" hidden="1">
      <c r="B1289" s="118">
        <v>48</v>
      </c>
      <c r="C1289" s="118">
        <v>28</v>
      </c>
      <c r="D1289" s="111" t="s">
        <v>4051</v>
      </c>
      <c r="F1289" s="111"/>
      <c r="G1289" s="108" t="s">
        <v>8628</v>
      </c>
      <c r="H1289" s="108">
        <v>0</v>
      </c>
      <c r="I1289" s="155">
        <v>50</v>
      </c>
      <c r="J1289" s="155"/>
      <c r="K1289" s="156"/>
      <c r="L1289" s="100"/>
      <c r="N1289" s="136" t="s">
        <v>9968</v>
      </c>
      <c r="O1289" s="136"/>
      <c r="P1289" s="238" t="str">
        <f t="shared" si="20"/>
        <v>Label.create(:concept_id =&gt; Concept.find_by_codelist_and_code(48, '28').id, :locale =&gt; 'fi', :preflabel =&gt; 'Lavan leveys', :scopenote =&gt; '0')</v>
      </c>
    </row>
    <row r="1290" spans="2:16" hidden="1">
      <c r="B1290" s="118">
        <v>48</v>
      </c>
      <c r="C1290" s="118">
        <v>29</v>
      </c>
      <c r="D1290" s="111" t="s">
        <v>2237</v>
      </c>
      <c r="F1290" s="111"/>
      <c r="G1290" s="108" t="s">
        <v>8629</v>
      </c>
      <c r="H1290" s="108">
        <v>0</v>
      </c>
      <c r="I1290" s="155">
        <v>50</v>
      </c>
      <c r="J1290" s="155"/>
      <c r="K1290" s="156"/>
      <c r="L1290" s="100"/>
      <c r="N1290" s="136" t="s">
        <v>9969</v>
      </c>
      <c r="O1290" s="136"/>
      <c r="P1290" s="238" t="str">
        <f t="shared" si="20"/>
        <v>Label.create(:concept_id =&gt; Concept.find_by_codelist_and_code(48, '29').id, :locale =&gt; 'fi', :preflabel =&gt; 'Lavan korkeus', :scopenote =&gt; '0')</v>
      </c>
    </row>
    <row r="1291" spans="2:16" ht="75" hidden="1">
      <c r="B1291" s="118">
        <v>48</v>
      </c>
      <c r="C1291" s="118">
        <v>30</v>
      </c>
      <c r="D1291" s="111" t="s">
        <v>507</v>
      </c>
      <c r="F1291" s="111"/>
      <c r="G1291" s="108" t="s">
        <v>8630</v>
      </c>
      <c r="H1291" s="108" t="s">
        <v>13304</v>
      </c>
      <c r="I1291" s="155">
        <v>50</v>
      </c>
      <c r="J1291" s="155"/>
      <c r="K1291" s="156"/>
      <c r="L1291" s="100"/>
      <c r="N1291" s="136" t="s">
        <v>9970</v>
      </c>
      <c r="O1291" s="136" t="s">
        <v>13772</v>
      </c>
      <c r="P1291" s="238" t="str">
        <f t="shared" si="20"/>
        <v>Label.create(:concept_id =&gt; Concept.find_by_codelist_and_code(48, '30').id, :locale =&gt; 'fi', :preflabel =&gt; 'Lavan paino', :scopenote =&gt; 'Tuotteiden ja pakkausten paino. Käytä vain ONIX 3.0-sanomilla tai ONIX:in myöhemmissä versioissa')</v>
      </c>
    </row>
    <row r="1292" spans="2:16" ht="90" hidden="1">
      <c r="B1292" s="143">
        <v>49</v>
      </c>
      <c r="C1292" s="143">
        <v>0</v>
      </c>
      <c r="D1292" s="144"/>
      <c r="E1292" s="144"/>
      <c r="F1292" s="235"/>
      <c r="G1292" s="145" t="s">
        <v>7626</v>
      </c>
      <c r="H1292" s="145">
        <v>0</v>
      </c>
      <c r="I1292" s="236">
        <v>1</v>
      </c>
      <c r="J1292" s="236"/>
      <c r="K1292" s="237">
        <v>1</v>
      </c>
      <c r="L1292" s="101" t="s">
        <v>7672</v>
      </c>
      <c r="N1292" s="136" t="s">
        <v>12729</v>
      </c>
      <c r="O1292" s="136"/>
      <c r="P1292" s="238" t="str">
        <f t="shared" si="20"/>
        <v>Label.create(:concept_id =&gt; Concept.find_by_codelist_and_code(49, nil).id, :locale =&gt; 'fi', :preflabel =&gt; 'Aluekoodi – ISO 3166-2', :scopenote =&gt; 'Käytä yhdessä&lt;br&gt;&amp;nbsp;&amp;nbsp;&amp;nbsp;&amp;nbsp;• &amp;lt;RegionCode&gt; &amp;lt;b398&gt;&lt;br&gt;&amp;nbsp;&amp;nbsp;&amp;nbsp;&amp;nbsp;• &amp;lt;RegionsIncluded&gt; &amp;lt;x450&gt;&lt;br&gt;&amp;nbsp;&amp;nbsp;&amp;nbsp;&amp;nbsp;• &amp;lt;RegionsExcluded&gt; &amp;lt;x452&gt;&lt;br&gt;0')</v>
      </c>
    </row>
    <row r="1293" spans="2:16" ht="15.75" hidden="1">
      <c r="B1293" s="118">
        <v>49</v>
      </c>
      <c r="C1293" s="118">
        <v>1</v>
      </c>
      <c r="D1293" s="111" t="s">
        <v>4401</v>
      </c>
      <c r="F1293" s="150"/>
      <c r="G1293" s="108" t="s">
        <v>2884</v>
      </c>
      <c r="H1293" s="108" t="s">
        <v>5665</v>
      </c>
      <c r="I1293" s="155">
        <v>1</v>
      </c>
      <c r="J1293" s="155"/>
      <c r="K1293" s="156"/>
      <c r="L1293" s="100"/>
      <c r="N1293" s="136"/>
      <c r="O1293" s="136"/>
      <c r="P1293" s="238" t="str">
        <f t="shared" si="20"/>
        <v/>
      </c>
    </row>
    <row r="1294" spans="2:16" ht="15.75" hidden="1">
      <c r="B1294" s="118">
        <v>49</v>
      </c>
      <c r="C1294" s="118">
        <v>2</v>
      </c>
      <c r="D1294" s="111" t="s">
        <v>3336</v>
      </c>
      <c r="F1294" s="150"/>
      <c r="G1294" s="108" t="s">
        <v>2890</v>
      </c>
      <c r="H1294" s="108" t="s">
        <v>5665</v>
      </c>
      <c r="I1294" s="155">
        <v>1</v>
      </c>
      <c r="J1294" s="155"/>
      <c r="K1294" s="156"/>
      <c r="L1294" s="100"/>
      <c r="N1294" s="136"/>
      <c r="O1294" s="136"/>
      <c r="P1294" s="238" t="str">
        <f t="shared" si="20"/>
        <v/>
      </c>
    </row>
    <row r="1295" spans="2:16" ht="15.75" hidden="1">
      <c r="B1295" s="118">
        <v>49</v>
      </c>
      <c r="C1295" s="118">
        <v>3</v>
      </c>
      <c r="D1295" s="111" t="s">
        <v>3337</v>
      </c>
      <c r="F1295" s="150"/>
      <c r="G1295" s="108" t="s">
        <v>2853</v>
      </c>
      <c r="H1295" s="108" t="s">
        <v>5665</v>
      </c>
      <c r="I1295" s="155">
        <v>1</v>
      </c>
      <c r="J1295" s="155"/>
      <c r="K1295" s="156"/>
      <c r="L1295" s="100"/>
      <c r="N1295" s="136"/>
      <c r="O1295" s="136"/>
      <c r="P1295" s="238" t="str">
        <f t="shared" si="20"/>
        <v/>
      </c>
    </row>
    <row r="1296" spans="2:16" ht="15.75" hidden="1">
      <c r="B1296" s="118">
        <v>49</v>
      </c>
      <c r="C1296" s="118">
        <v>4</v>
      </c>
      <c r="D1296" s="111" t="s">
        <v>3211</v>
      </c>
      <c r="F1296" s="150"/>
      <c r="G1296" s="108" t="s">
        <v>2849</v>
      </c>
      <c r="H1296" s="108" t="s">
        <v>5665</v>
      </c>
      <c r="I1296" s="155">
        <v>1</v>
      </c>
      <c r="J1296" s="155"/>
      <c r="K1296" s="156"/>
      <c r="L1296" s="100"/>
      <c r="N1296" s="136"/>
      <c r="O1296" s="136"/>
      <c r="P1296" s="238" t="str">
        <f t="shared" si="20"/>
        <v/>
      </c>
    </row>
    <row r="1297" spans="2:16" ht="15.75" hidden="1">
      <c r="B1297" s="118">
        <v>49</v>
      </c>
      <c r="C1297" s="118">
        <v>5</v>
      </c>
      <c r="D1297" s="111" t="s">
        <v>3212</v>
      </c>
      <c r="F1297" s="150"/>
      <c r="G1297" s="108" t="s">
        <v>2850</v>
      </c>
      <c r="H1297" s="108" t="s">
        <v>5665</v>
      </c>
      <c r="I1297" s="155">
        <v>1</v>
      </c>
      <c r="J1297" s="155"/>
      <c r="K1297" s="156"/>
      <c r="L1297" s="100"/>
      <c r="N1297" s="136"/>
      <c r="O1297" s="136"/>
      <c r="P1297" s="238" t="str">
        <f t="shared" si="20"/>
        <v/>
      </c>
    </row>
    <row r="1298" spans="2:16" ht="15.75" hidden="1">
      <c r="B1298" s="118">
        <v>49</v>
      </c>
      <c r="C1298" s="118">
        <v>6</v>
      </c>
      <c r="D1298" s="111" t="s">
        <v>3213</v>
      </c>
      <c r="F1298" s="150"/>
      <c r="G1298" s="108" t="s">
        <v>3091</v>
      </c>
      <c r="H1298" s="108" t="s">
        <v>5665</v>
      </c>
      <c r="I1298" s="155">
        <v>1</v>
      </c>
      <c r="J1298" s="155"/>
      <c r="K1298" s="156"/>
      <c r="L1298" s="100"/>
      <c r="N1298" s="136"/>
      <c r="O1298" s="136"/>
      <c r="P1298" s="238" t="str">
        <f t="shared" si="20"/>
        <v/>
      </c>
    </row>
    <row r="1299" spans="2:16" ht="15.75" hidden="1">
      <c r="B1299" s="118">
        <v>49</v>
      </c>
      <c r="C1299" s="118">
        <v>7</v>
      </c>
      <c r="D1299" s="111" t="s">
        <v>3214</v>
      </c>
      <c r="F1299" s="150"/>
      <c r="G1299" s="108" t="s">
        <v>2754</v>
      </c>
      <c r="H1299" s="108" t="s">
        <v>5665</v>
      </c>
      <c r="I1299" s="155">
        <v>1</v>
      </c>
      <c r="J1299" s="155"/>
      <c r="K1299" s="156"/>
      <c r="L1299" s="100"/>
      <c r="N1299" s="136"/>
      <c r="O1299" s="136"/>
      <c r="P1299" s="238" t="str">
        <f t="shared" si="20"/>
        <v/>
      </c>
    </row>
    <row r="1300" spans="2:16" ht="15.75" hidden="1">
      <c r="B1300" s="118">
        <v>49</v>
      </c>
      <c r="C1300" s="118">
        <v>8</v>
      </c>
      <c r="D1300" s="111" t="s">
        <v>3069</v>
      </c>
      <c r="F1300" s="150"/>
      <c r="G1300" s="108" t="s">
        <v>2755</v>
      </c>
      <c r="H1300" s="108" t="s">
        <v>5665</v>
      </c>
      <c r="I1300" s="155">
        <v>1</v>
      </c>
      <c r="J1300" s="155"/>
      <c r="K1300" s="156"/>
      <c r="L1300" s="100"/>
      <c r="N1300" s="136"/>
      <c r="O1300" s="136"/>
      <c r="P1300" s="238" t="str">
        <f t="shared" si="20"/>
        <v/>
      </c>
    </row>
    <row r="1301" spans="2:16" ht="30" hidden="1">
      <c r="B1301" s="118">
        <v>49</v>
      </c>
      <c r="C1301" s="118">
        <v>9</v>
      </c>
      <c r="D1301" s="111" t="s">
        <v>7964</v>
      </c>
      <c r="F1301" s="150"/>
      <c r="G1301" s="108" t="s">
        <v>7967</v>
      </c>
      <c r="H1301" s="116" t="s">
        <v>13203</v>
      </c>
      <c r="I1301" s="155">
        <v>40</v>
      </c>
      <c r="J1301" s="155"/>
      <c r="K1301" s="156">
        <v>3</v>
      </c>
      <c r="L1301" s="100"/>
      <c r="N1301" s="136"/>
      <c r="O1301" s="136" t="s">
        <v>13742</v>
      </c>
      <c r="P1301" s="238" t="str">
        <f t="shared" si="20"/>
        <v>Label.create(:concept_id =&gt; Concept.find_by_codelist_and_code(49, 'BE-BRU').id, :locale =&gt; 'fi', :preflabel =&gt; 'Brussels-Capital Region', :scopenote =&gt; 'Käytä vain ONIX 3.0-sanomilla tai ONIX:in myöhemmissä versioissa')</v>
      </c>
    </row>
    <row r="1302" spans="2:16" ht="30" hidden="1">
      <c r="B1302" s="118">
        <v>49</v>
      </c>
      <c r="C1302" s="118">
        <v>10</v>
      </c>
      <c r="D1302" s="111" t="s">
        <v>7965</v>
      </c>
      <c r="F1302" s="150"/>
      <c r="G1302" s="108" t="s">
        <v>7968</v>
      </c>
      <c r="H1302" s="116" t="s">
        <v>13203</v>
      </c>
      <c r="I1302" s="155">
        <v>40</v>
      </c>
      <c r="J1302" s="155"/>
      <c r="K1302" s="156">
        <v>3</v>
      </c>
      <c r="L1302" s="100"/>
      <c r="N1302" s="136"/>
      <c r="O1302" s="136" t="s">
        <v>13742</v>
      </c>
      <c r="P1302" s="238" t="str">
        <f t="shared" si="20"/>
        <v>Label.create(:concept_id =&gt; Concept.find_by_codelist_and_code(49, 'BE-VLG').id, :locale =&gt; 'fi', :preflabel =&gt; 'Flemish Region', :scopenote =&gt; 'Käytä vain ONIX 3.0-sanomilla tai ONIX:in myöhemmissä versioissa')</v>
      </c>
    </row>
    <row r="1303" spans="2:16" ht="30" hidden="1">
      <c r="B1303" s="118">
        <v>49</v>
      </c>
      <c r="C1303" s="118">
        <v>11</v>
      </c>
      <c r="D1303" s="111" t="s">
        <v>7966</v>
      </c>
      <c r="F1303" s="150"/>
      <c r="G1303" s="108" t="s">
        <v>7969</v>
      </c>
      <c r="H1303" s="116" t="s">
        <v>13203</v>
      </c>
      <c r="I1303" s="155">
        <v>40</v>
      </c>
      <c r="J1303" s="155"/>
      <c r="K1303" s="156">
        <v>3</v>
      </c>
      <c r="L1303" s="100"/>
      <c r="N1303" s="136"/>
      <c r="O1303" s="136" t="s">
        <v>13742</v>
      </c>
      <c r="P1303" s="238" t="str">
        <f t="shared" si="20"/>
        <v>Label.create(:concept_id =&gt; Concept.find_by_codelist_and_code(49, 'BE-WAL').id, :locale =&gt; 'fi', :preflabel =&gt; 'Walloon Region', :scopenote =&gt; 'Käytä vain ONIX 3.0-sanomilla tai ONIX:in myöhemmissä versioissa')</v>
      </c>
    </row>
    <row r="1304" spans="2:16" ht="15.75" hidden="1">
      <c r="B1304" s="118">
        <v>49</v>
      </c>
      <c r="C1304" s="118">
        <v>12</v>
      </c>
      <c r="D1304" s="111" t="s">
        <v>2133</v>
      </c>
      <c r="F1304" s="150"/>
      <c r="G1304" s="108" t="s">
        <v>306</v>
      </c>
      <c r="H1304" s="108" t="s">
        <v>5665</v>
      </c>
      <c r="I1304" s="155">
        <v>2</v>
      </c>
      <c r="J1304" s="155"/>
      <c r="K1304" s="156"/>
      <c r="L1304" s="100"/>
      <c r="N1304" s="136"/>
      <c r="O1304" s="136"/>
      <c r="P1304" s="238" t="str">
        <f t="shared" si="20"/>
        <v/>
      </c>
    </row>
    <row r="1305" spans="2:16" ht="15.75" hidden="1">
      <c r="B1305" s="118">
        <v>49</v>
      </c>
      <c r="C1305" s="118">
        <v>13</v>
      </c>
      <c r="D1305" s="111" t="s">
        <v>1075</v>
      </c>
      <c r="F1305" s="150"/>
      <c r="G1305" s="108" t="s">
        <v>307</v>
      </c>
      <c r="H1305" s="108">
        <v>0</v>
      </c>
      <c r="I1305" s="155">
        <v>2</v>
      </c>
      <c r="J1305" s="155"/>
      <c r="K1305" s="156"/>
      <c r="L1305" s="100"/>
      <c r="N1305" s="136"/>
      <c r="O1305" s="136"/>
      <c r="P1305" s="238" t="str">
        <f t="shared" si="20"/>
        <v/>
      </c>
    </row>
    <row r="1306" spans="2:16" ht="15.75" hidden="1">
      <c r="B1306" s="118">
        <v>49</v>
      </c>
      <c r="C1306" s="118">
        <v>14</v>
      </c>
      <c r="D1306" s="111" t="s">
        <v>1076</v>
      </c>
      <c r="F1306" s="150"/>
      <c r="G1306" s="108" t="s">
        <v>210</v>
      </c>
      <c r="H1306" s="108" t="s">
        <v>5665</v>
      </c>
      <c r="I1306" s="155">
        <v>2</v>
      </c>
      <c r="J1306" s="155"/>
      <c r="K1306" s="156"/>
      <c r="L1306" s="100"/>
      <c r="N1306" s="136"/>
      <c r="O1306" s="136"/>
      <c r="P1306" s="238" t="str">
        <f t="shared" si="20"/>
        <v/>
      </c>
    </row>
    <row r="1307" spans="2:16" ht="15.75" hidden="1">
      <c r="B1307" s="118">
        <v>49</v>
      </c>
      <c r="C1307" s="118">
        <v>15</v>
      </c>
      <c r="D1307" s="111" t="s">
        <v>1077</v>
      </c>
      <c r="F1307" s="150"/>
      <c r="G1307" s="108" t="s">
        <v>996</v>
      </c>
      <c r="H1307" s="108" t="s">
        <v>5665</v>
      </c>
      <c r="I1307" s="155">
        <v>2</v>
      </c>
      <c r="J1307" s="155"/>
      <c r="K1307" s="156"/>
      <c r="L1307" s="100"/>
      <c r="N1307" s="136"/>
      <c r="O1307" s="136"/>
      <c r="P1307" s="238" t="str">
        <f t="shared" si="20"/>
        <v/>
      </c>
    </row>
    <row r="1308" spans="2:16" ht="15.75" hidden="1">
      <c r="B1308" s="118">
        <v>49</v>
      </c>
      <c r="C1308" s="118">
        <v>16</v>
      </c>
      <c r="D1308" s="111" t="s">
        <v>866</v>
      </c>
      <c r="F1308" s="150"/>
      <c r="G1308" s="108" t="s">
        <v>543</v>
      </c>
      <c r="H1308" s="108" t="s">
        <v>5665</v>
      </c>
      <c r="I1308" s="155">
        <v>2</v>
      </c>
      <c r="J1308" s="155"/>
      <c r="K1308" s="156"/>
      <c r="L1308" s="100"/>
      <c r="N1308" s="136"/>
      <c r="O1308" s="136"/>
      <c r="P1308" s="238" t="str">
        <f t="shared" si="20"/>
        <v/>
      </c>
    </row>
    <row r="1309" spans="2:16" ht="15.75" hidden="1">
      <c r="B1309" s="118">
        <v>49</v>
      </c>
      <c r="C1309" s="118">
        <v>17</v>
      </c>
      <c r="D1309" s="111" t="s">
        <v>443</v>
      </c>
      <c r="F1309" s="150"/>
      <c r="G1309" s="108" t="s">
        <v>732</v>
      </c>
      <c r="H1309" s="108" t="s">
        <v>5665</v>
      </c>
      <c r="I1309" s="155">
        <v>2</v>
      </c>
      <c r="J1309" s="155"/>
      <c r="K1309" s="156"/>
      <c r="L1309" s="100"/>
      <c r="N1309" s="136"/>
      <c r="O1309" s="136"/>
      <c r="P1309" s="238" t="str">
        <f t="shared" si="20"/>
        <v/>
      </c>
    </row>
    <row r="1310" spans="2:16" ht="15.75" hidden="1">
      <c r="B1310" s="118">
        <v>49</v>
      </c>
      <c r="C1310" s="118">
        <v>18</v>
      </c>
      <c r="D1310" s="111" t="s">
        <v>444</v>
      </c>
      <c r="F1310" s="150"/>
      <c r="G1310" s="108" t="s">
        <v>1000</v>
      </c>
      <c r="H1310" s="108" t="s">
        <v>5665</v>
      </c>
      <c r="I1310" s="155">
        <v>2</v>
      </c>
      <c r="J1310" s="155"/>
      <c r="K1310" s="156"/>
      <c r="L1310" s="100"/>
      <c r="N1310" s="136"/>
      <c r="O1310" s="136"/>
      <c r="P1310" s="238" t="str">
        <f t="shared" si="20"/>
        <v/>
      </c>
    </row>
    <row r="1311" spans="2:16" ht="15.75" hidden="1">
      <c r="B1311" s="118">
        <v>49</v>
      </c>
      <c r="C1311" s="118">
        <v>19</v>
      </c>
      <c r="D1311" s="111" t="s">
        <v>311</v>
      </c>
      <c r="F1311" s="150"/>
      <c r="G1311" s="108" t="s">
        <v>1170</v>
      </c>
      <c r="H1311" s="108" t="s">
        <v>5665</v>
      </c>
      <c r="I1311" s="155">
        <v>2</v>
      </c>
      <c r="J1311" s="155"/>
      <c r="K1311" s="156"/>
      <c r="L1311" s="100"/>
      <c r="N1311" s="136"/>
      <c r="O1311" s="136"/>
      <c r="P1311" s="238" t="str">
        <f t="shared" si="20"/>
        <v/>
      </c>
    </row>
    <row r="1312" spans="2:16" ht="15.75" hidden="1">
      <c r="B1312" s="118">
        <v>49</v>
      </c>
      <c r="C1312" s="118">
        <v>20</v>
      </c>
      <c r="D1312" s="111" t="s">
        <v>312</v>
      </c>
      <c r="F1312" s="150"/>
      <c r="G1312" s="108" t="s">
        <v>66</v>
      </c>
      <c r="H1312" s="108" t="s">
        <v>5665</v>
      </c>
      <c r="I1312" s="155">
        <v>2</v>
      </c>
      <c r="J1312" s="155"/>
      <c r="K1312" s="156"/>
      <c r="L1312" s="100"/>
      <c r="N1312" s="136"/>
      <c r="O1312" s="136"/>
      <c r="P1312" s="238" t="str">
        <f t="shared" si="20"/>
        <v/>
      </c>
    </row>
    <row r="1313" spans="2:16" ht="15.75" hidden="1">
      <c r="B1313" s="118">
        <v>49</v>
      </c>
      <c r="C1313" s="118">
        <v>21</v>
      </c>
      <c r="D1313" s="111" t="s">
        <v>302</v>
      </c>
      <c r="F1313" s="150"/>
      <c r="G1313" s="108" t="s">
        <v>67</v>
      </c>
      <c r="H1313" s="108" t="s">
        <v>5665</v>
      </c>
      <c r="I1313" s="155">
        <v>2</v>
      </c>
      <c r="J1313" s="155"/>
      <c r="K1313" s="156"/>
      <c r="L1313" s="100"/>
      <c r="N1313" s="136"/>
      <c r="O1313" s="136"/>
      <c r="P1313" s="238" t="str">
        <f t="shared" si="20"/>
        <v/>
      </c>
    </row>
    <row r="1314" spans="2:16" ht="15.75" hidden="1">
      <c r="B1314" s="118">
        <v>49</v>
      </c>
      <c r="C1314" s="118">
        <v>22</v>
      </c>
      <c r="D1314" s="111" t="s">
        <v>303</v>
      </c>
      <c r="F1314" s="150"/>
      <c r="G1314" s="108" t="s">
        <v>657</v>
      </c>
      <c r="H1314" s="108" t="s">
        <v>5665</v>
      </c>
      <c r="I1314" s="155">
        <v>2</v>
      </c>
      <c r="J1314" s="155"/>
      <c r="K1314" s="156"/>
      <c r="L1314" s="100"/>
      <c r="N1314" s="136"/>
      <c r="O1314" s="136"/>
      <c r="P1314" s="238" t="str">
        <f t="shared" si="20"/>
        <v/>
      </c>
    </row>
    <row r="1315" spans="2:16" ht="15.75" hidden="1">
      <c r="B1315" s="118">
        <v>49</v>
      </c>
      <c r="C1315" s="118">
        <v>23</v>
      </c>
      <c r="D1315" s="111" t="s">
        <v>304</v>
      </c>
      <c r="F1315" s="150"/>
      <c r="G1315" s="108" t="s">
        <v>968</v>
      </c>
      <c r="H1315" s="108" t="s">
        <v>5665</v>
      </c>
      <c r="I1315" s="155">
        <v>2</v>
      </c>
      <c r="J1315" s="155"/>
      <c r="K1315" s="156"/>
      <c r="L1315" s="100"/>
      <c r="N1315" s="136"/>
      <c r="O1315" s="136"/>
      <c r="P1315" s="238" t="str">
        <f t="shared" si="20"/>
        <v/>
      </c>
    </row>
    <row r="1316" spans="2:16" ht="15.75" hidden="1">
      <c r="B1316" s="118">
        <v>49</v>
      </c>
      <c r="C1316" s="118">
        <v>24</v>
      </c>
      <c r="D1316" s="111" t="s">
        <v>305</v>
      </c>
      <c r="F1316" s="150"/>
      <c r="G1316" s="108" t="s">
        <v>242</v>
      </c>
      <c r="H1316" s="108" t="s">
        <v>5665</v>
      </c>
      <c r="I1316" s="155">
        <v>2</v>
      </c>
      <c r="J1316" s="155"/>
      <c r="K1316" s="156"/>
      <c r="L1316" s="100"/>
      <c r="N1316" s="136"/>
      <c r="O1316" s="136"/>
      <c r="P1316" s="238" t="str">
        <f t="shared" si="20"/>
        <v/>
      </c>
    </row>
    <row r="1317" spans="2:16" ht="30" hidden="1">
      <c r="B1317" s="118">
        <v>49</v>
      </c>
      <c r="C1317" s="118">
        <v>25</v>
      </c>
      <c r="D1317" s="111" t="s">
        <v>8090</v>
      </c>
      <c r="F1317" s="150"/>
      <c r="G1317" s="108" t="s">
        <v>5653</v>
      </c>
      <c r="H1317" s="116" t="s">
        <v>13203</v>
      </c>
      <c r="I1317" s="155">
        <v>44</v>
      </c>
      <c r="J1317" s="155"/>
      <c r="K1317" s="156">
        <v>3</v>
      </c>
      <c r="L1317" s="100"/>
      <c r="N1317" s="136"/>
      <c r="O1317" s="136" t="s">
        <v>13742</v>
      </c>
      <c r="P1317" s="238" t="str">
        <f t="shared" si="20"/>
        <v>Label.create(:concept_id =&gt; Concept.find_by_codelist_and_code(49, 'CN-BJ').id, :locale =&gt; 'fi', :preflabel =&gt; 'Beijing Municipality', :scopenote =&gt; 'Käytä vain ONIX 3.0-sanomilla tai ONIX:in myöhemmissä versioissa')</v>
      </c>
    </row>
    <row r="1318" spans="2:16" ht="30" hidden="1">
      <c r="B1318" s="118">
        <v>49</v>
      </c>
      <c r="C1318" s="118">
        <v>26</v>
      </c>
      <c r="D1318" s="111" t="s">
        <v>8091</v>
      </c>
      <c r="F1318" s="150"/>
      <c r="G1318" s="108" t="s">
        <v>5587</v>
      </c>
      <c r="H1318" s="116" t="s">
        <v>13203</v>
      </c>
      <c r="I1318" s="155">
        <v>44</v>
      </c>
      <c r="J1318" s="155"/>
      <c r="K1318" s="156">
        <v>3</v>
      </c>
      <c r="L1318" s="100"/>
      <c r="N1318" s="136"/>
      <c r="O1318" s="136" t="s">
        <v>13742</v>
      </c>
      <c r="P1318" s="238" t="str">
        <f t="shared" si="20"/>
        <v>Label.create(:concept_id =&gt; Concept.find_by_codelist_and_code(49, 'CN-TJ').id, :locale =&gt; 'fi', :preflabel =&gt; 'Tianjin Municipality', :scopenote =&gt; 'Käytä vain ONIX 3.0-sanomilla tai ONIX:in myöhemmissä versioissa')</v>
      </c>
    </row>
    <row r="1319" spans="2:16" ht="30" hidden="1">
      <c r="B1319" s="118">
        <v>49</v>
      </c>
      <c r="C1319" s="118">
        <v>27</v>
      </c>
      <c r="D1319" s="111" t="s">
        <v>8092</v>
      </c>
      <c r="F1319" s="150"/>
      <c r="G1319" s="108" t="s">
        <v>5589</v>
      </c>
      <c r="H1319" s="116" t="s">
        <v>13203</v>
      </c>
      <c r="I1319" s="155">
        <v>44</v>
      </c>
      <c r="J1319" s="155"/>
      <c r="K1319" s="156">
        <v>3</v>
      </c>
      <c r="L1319" s="100"/>
      <c r="N1319" s="136"/>
      <c r="O1319" s="136" t="s">
        <v>13742</v>
      </c>
      <c r="P1319" s="238" t="str">
        <f t="shared" si="20"/>
        <v>Label.create(:concept_id =&gt; Concept.find_by_codelist_and_code(49, 'CN-HE').id, :locale =&gt; 'fi', :preflabel =&gt; 'Hebei Province', :scopenote =&gt; 'Käytä vain ONIX 3.0-sanomilla tai ONIX:in myöhemmissä versioissa')</v>
      </c>
    </row>
    <row r="1320" spans="2:16" ht="30" hidden="1">
      <c r="B1320" s="118">
        <v>49</v>
      </c>
      <c r="C1320" s="118">
        <v>28</v>
      </c>
      <c r="D1320" s="111" t="s">
        <v>8093</v>
      </c>
      <c r="F1320" s="150"/>
      <c r="G1320" s="108" t="s">
        <v>5591</v>
      </c>
      <c r="H1320" s="116" t="s">
        <v>13203</v>
      </c>
      <c r="I1320" s="155">
        <v>44</v>
      </c>
      <c r="J1320" s="155"/>
      <c r="K1320" s="156">
        <v>33</v>
      </c>
      <c r="L1320" s="100"/>
      <c r="N1320" s="136"/>
      <c r="O1320" s="136" t="s">
        <v>13742</v>
      </c>
      <c r="P1320" s="238" t="str">
        <f t="shared" si="20"/>
        <v>Label.create(:concept_id =&gt; Concept.find_by_codelist_and_code(49, 'CN-SX').id, :locale =&gt; 'fi', :preflabel =&gt; 'Shanxi Province', :scopenote =&gt; 'Käytä vain ONIX 3.0-sanomilla tai ONIX:in myöhemmissä versioissa')</v>
      </c>
    </row>
    <row r="1321" spans="2:16" ht="30" hidden="1">
      <c r="B1321" s="118">
        <v>49</v>
      </c>
      <c r="C1321" s="118">
        <v>29</v>
      </c>
      <c r="D1321" s="111" t="s">
        <v>8094</v>
      </c>
      <c r="F1321" s="150"/>
      <c r="G1321" s="108" t="s">
        <v>9126</v>
      </c>
      <c r="H1321" s="116" t="s">
        <v>13203</v>
      </c>
      <c r="I1321" s="155">
        <v>44</v>
      </c>
      <c r="J1321" s="155">
        <v>56</v>
      </c>
      <c r="K1321" s="156">
        <v>3</v>
      </c>
      <c r="L1321" s="100"/>
      <c r="N1321" s="136"/>
      <c r="O1321" s="136" t="s">
        <v>13742</v>
      </c>
      <c r="P1321" s="238" t="str">
        <f t="shared" si="20"/>
        <v>Label.create(:concept_id =&gt; Concept.find_by_codelist_and_code(49, 'CN-NM').id, :locale =&gt; 'fi', :preflabel =&gt; 'Nei Mongol Autonomous Region', :scopenote =&gt; 'Käytä vain ONIX 3.0-sanomilla tai ONIX:in myöhemmissä versioissa')</v>
      </c>
    </row>
    <row r="1322" spans="2:16" ht="30" hidden="1">
      <c r="B1322" s="118">
        <v>49</v>
      </c>
      <c r="C1322" s="118">
        <v>30</v>
      </c>
      <c r="D1322" s="111" t="s">
        <v>8095</v>
      </c>
      <c r="F1322" s="150"/>
      <c r="G1322" s="108" t="s">
        <v>5595</v>
      </c>
      <c r="H1322" s="116" t="s">
        <v>13203</v>
      </c>
      <c r="I1322" s="155">
        <v>44</v>
      </c>
      <c r="J1322" s="155"/>
      <c r="K1322" s="156">
        <v>3</v>
      </c>
      <c r="L1322" s="100"/>
      <c r="N1322" s="136"/>
      <c r="O1322" s="136" t="s">
        <v>13742</v>
      </c>
      <c r="P1322" s="238" t="str">
        <f t="shared" si="20"/>
        <v>Label.create(:concept_id =&gt; Concept.find_by_codelist_and_code(49, 'CN-LN').id, :locale =&gt; 'fi', :preflabel =&gt; 'Liaoning Province', :scopenote =&gt; 'Käytä vain ONIX 3.0-sanomilla tai ONIX:in myöhemmissä versioissa')</v>
      </c>
    </row>
    <row r="1323" spans="2:16" ht="30" hidden="1">
      <c r="B1323" s="118">
        <v>49</v>
      </c>
      <c r="C1323" s="118">
        <v>31</v>
      </c>
      <c r="D1323" s="111" t="s">
        <v>8096</v>
      </c>
      <c r="F1323" s="150"/>
      <c r="G1323" s="108" t="s">
        <v>5597</v>
      </c>
      <c r="H1323" s="116" t="s">
        <v>13203</v>
      </c>
      <c r="I1323" s="155">
        <v>44</v>
      </c>
      <c r="J1323" s="155"/>
      <c r="K1323" s="156">
        <v>3</v>
      </c>
      <c r="L1323" s="100"/>
      <c r="N1323" s="136"/>
      <c r="O1323" s="136" t="s">
        <v>13742</v>
      </c>
      <c r="P1323" s="238" t="str">
        <f t="shared" si="20"/>
        <v>Label.create(:concept_id =&gt; Concept.find_by_codelist_and_code(49, 'CN-JL').id, :locale =&gt; 'fi', :preflabel =&gt; 'Jilin Province', :scopenote =&gt; 'Käytä vain ONIX 3.0-sanomilla tai ONIX:in myöhemmissä versioissa')</v>
      </c>
    </row>
    <row r="1324" spans="2:16" ht="30" hidden="1">
      <c r="B1324" s="118">
        <v>49</v>
      </c>
      <c r="C1324" s="118">
        <v>32</v>
      </c>
      <c r="D1324" s="111" t="s">
        <v>8097</v>
      </c>
      <c r="F1324" s="150"/>
      <c r="G1324" s="108" t="s">
        <v>5599</v>
      </c>
      <c r="H1324" s="116" t="s">
        <v>13203</v>
      </c>
      <c r="I1324" s="155">
        <v>44</v>
      </c>
      <c r="J1324" s="155"/>
      <c r="K1324" s="156">
        <v>3</v>
      </c>
      <c r="L1324" s="100"/>
      <c r="N1324" s="136"/>
      <c r="O1324" s="136" t="s">
        <v>13742</v>
      </c>
      <c r="P1324" s="238" t="str">
        <f t="shared" si="20"/>
        <v>Label.create(:concept_id =&gt; Concept.find_by_codelist_and_code(49, 'CN-HL').id, :locale =&gt; 'fi', :preflabel =&gt; 'Heilongjiang Province', :scopenote =&gt; 'Käytä vain ONIX 3.0-sanomilla tai ONIX:in myöhemmissä versioissa')</v>
      </c>
    </row>
    <row r="1325" spans="2:16" ht="30" hidden="1">
      <c r="B1325" s="118">
        <v>49</v>
      </c>
      <c r="C1325" s="118">
        <v>33</v>
      </c>
      <c r="D1325" s="111" t="s">
        <v>8098</v>
      </c>
      <c r="F1325" s="150"/>
      <c r="G1325" s="108" t="s">
        <v>5601</v>
      </c>
      <c r="H1325" s="116" t="s">
        <v>13203</v>
      </c>
      <c r="I1325" s="155">
        <v>44</v>
      </c>
      <c r="J1325" s="155"/>
      <c r="K1325" s="156">
        <v>3</v>
      </c>
      <c r="L1325" s="100"/>
      <c r="N1325" s="136"/>
      <c r="O1325" s="136" t="s">
        <v>13742</v>
      </c>
      <c r="P1325" s="238" t="str">
        <f t="shared" si="20"/>
        <v>Label.create(:concept_id =&gt; Concept.find_by_codelist_and_code(49, 'CN-SH').id, :locale =&gt; 'fi', :preflabel =&gt; 'Shanghai Municipality', :scopenote =&gt; 'Käytä vain ONIX 3.0-sanomilla tai ONIX:in myöhemmissä versioissa')</v>
      </c>
    </row>
    <row r="1326" spans="2:16" ht="30" hidden="1">
      <c r="B1326" s="118">
        <v>49</v>
      </c>
      <c r="C1326" s="118">
        <v>34</v>
      </c>
      <c r="D1326" s="111" t="s">
        <v>8099</v>
      </c>
      <c r="F1326" s="150"/>
      <c r="G1326" s="108" t="s">
        <v>5603</v>
      </c>
      <c r="H1326" s="116" t="s">
        <v>13203</v>
      </c>
      <c r="I1326" s="155">
        <v>44</v>
      </c>
      <c r="J1326" s="155"/>
      <c r="K1326" s="156">
        <v>3</v>
      </c>
      <c r="L1326" s="100"/>
      <c r="N1326" s="136"/>
      <c r="O1326" s="136" t="s">
        <v>13742</v>
      </c>
      <c r="P1326" s="238" t="str">
        <f t="shared" si="20"/>
        <v>Label.create(:concept_id =&gt; Concept.find_by_codelist_and_code(49, 'CN-JS').id, :locale =&gt; 'fi', :preflabel =&gt; 'Jiangsu Province', :scopenote =&gt; 'Käytä vain ONIX 3.0-sanomilla tai ONIX:in myöhemmissä versioissa')</v>
      </c>
    </row>
    <row r="1327" spans="2:16" ht="30" hidden="1">
      <c r="B1327" s="118">
        <v>49</v>
      </c>
      <c r="C1327" s="118">
        <v>35</v>
      </c>
      <c r="D1327" s="111" t="s">
        <v>8100</v>
      </c>
      <c r="F1327" s="150"/>
      <c r="G1327" s="108" t="s">
        <v>5605</v>
      </c>
      <c r="H1327" s="116" t="s">
        <v>13203</v>
      </c>
      <c r="I1327" s="155">
        <v>44</v>
      </c>
      <c r="J1327" s="155"/>
      <c r="K1327" s="156">
        <v>3</v>
      </c>
      <c r="L1327" s="100"/>
      <c r="N1327" s="136"/>
      <c r="O1327" s="136" t="s">
        <v>13742</v>
      </c>
      <c r="P1327" s="238" t="str">
        <f t="shared" si="20"/>
        <v>Label.create(:concept_id =&gt; Concept.find_by_codelist_and_code(49, 'CN-ZJ').id, :locale =&gt; 'fi', :preflabel =&gt; 'Zhejiang Province', :scopenote =&gt; 'Käytä vain ONIX 3.0-sanomilla tai ONIX:in myöhemmissä versioissa')</v>
      </c>
    </row>
    <row r="1328" spans="2:16" ht="30" hidden="1">
      <c r="B1328" s="118">
        <v>49</v>
      </c>
      <c r="C1328" s="118">
        <v>36</v>
      </c>
      <c r="D1328" s="111" t="s">
        <v>8101</v>
      </c>
      <c r="F1328" s="150"/>
      <c r="G1328" s="108" t="s">
        <v>5607</v>
      </c>
      <c r="H1328" s="116" t="s">
        <v>13203</v>
      </c>
      <c r="I1328" s="155">
        <v>44</v>
      </c>
      <c r="J1328" s="155"/>
      <c r="K1328" s="156">
        <v>3</v>
      </c>
      <c r="L1328" s="100"/>
      <c r="N1328" s="136"/>
      <c r="O1328" s="136" t="s">
        <v>13742</v>
      </c>
      <c r="P1328" s="238" t="str">
        <f t="shared" si="20"/>
        <v>Label.create(:concept_id =&gt; Concept.find_by_codelist_and_code(49, 'CN-AH').id, :locale =&gt; 'fi', :preflabel =&gt; 'Anhui Province', :scopenote =&gt; 'Käytä vain ONIX 3.0-sanomilla tai ONIX:in myöhemmissä versioissa')</v>
      </c>
    </row>
    <row r="1329" spans="2:16" ht="30" hidden="1">
      <c r="B1329" s="118">
        <v>49</v>
      </c>
      <c r="C1329" s="118">
        <v>37</v>
      </c>
      <c r="D1329" s="111" t="s">
        <v>8102</v>
      </c>
      <c r="F1329" s="150"/>
      <c r="G1329" s="108" t="s">
        <v>5609</v>
      </c>
      <c r="H1329" s="116" t="s">
        <v>13203</v>
      </c>
      <c r="I1329" s="155">
        <v>44</v>
      </c>
      <c r="J1329" s="155"/>
      <c r="K1329" s="156">
        <v>3</v>
      </c>
      <c r="L1329" s="100"/>
      <c r="N1329" s="136"/>
      <c r="O1329" s="136" t="s">
        <v>13742</v>
      </c>
      <c r="P1329" s="238" t="str">
        <f t="shared" si="20"/>
        <v>Label.create(:concept_id =&gt; Concept.find_by_codelist_and_code(49, 'CN-FJ').id, :locale =&gt; 'fi', :preflabel =&gt; 'Fujian Province', :scopenote =&gt; 'Käytä vain ONIX 3.0-sanomilla tai ONIX:in myöhemmissä versioissa')</v>
      </c>
    </row>
    <row r="1330" spans="2:16" ht="30" hidden="1">
      <c r="B1330" s="118">
        <v>49</v>
      </c>
      <c r="C1330" s="118">
        <v>38</v>
      </c>
      <c r="D1330" s="111" t="s">
        <v>8103</v>
      </c>
      <c r="F1330" s="150"/>
      <c r="G1330" s="108" t="s">
        <v>5611</v>
      </c>
      <c r="H1330" s="116" t="s">
        <v>13203</v>
      </c>
      <c r="I1330" s="155">
        <v>44</v>
      </c>
      <c r="J1330" s="155"/>
      <c r="K1330" s="156">
        <v>3</v>
      </c>
      <c r="L1330" s="100"/>
      <c r="N1330" s="136"/>
      <c r="O1330" s="136" t="s">
        <v>13742</v>
      </c>
      <c r="P1330" s="238" t="str">
        <f t="shared" si="20"/>
        <v>Label.create(:concept_id =&gt; Concept.find_by_codelist_and_code(49, 'CN-JX').id, :locale =&gt; 'fi', :preflabel =&gt; 'Jiangxi Province', :scopenote =&gt; 'Käytä vain ONIX 3.0-sanomilla tai ONIX:in myöhemmissä versioissa')</v>
      </c>
    </row>
    <row r="1331" spans="2:16" ht="30" hidden="1">
      <c r="B1331" s="118">
        <v>49</v>
      </c>
      <c r="C1331" s="118">
        <v>39</v>
      </c>
      <c r="D1331" s="111" t="s">
        <v>8104</v>
      </c>
      <c r="F1331" s="150"/>
      <c r="G1331" s="108" t="s">
        <v>5613</v>
      </c>
      <c r="H1331" s="116" t="s">
        <v>13203</v>
      </c>
      <c r="I1331" s="155">
        <v>44</v>
      </c>
      <c r="J1331" s="155"/>
      <c r="K1331" s="156">
        <v>3</v>
      </c>
      <c r="L1331" s="100"/>
      <c r="N1331" s="136"/>
      <c r="O1331" s="136" t="s">
        <v>13742</v>
      </c>
      <c r="P1331" s="238" t="str">
        <f t="shared" si="20"/>
        <v>Label.create(:concept_id =&gt; Concept.find_by_codelist_and_code(49, 'CN-SD').id, :locale =&gt; 'fi', :preflabel =&gt; 'Shandong Province', :scopenote =&gt; 'Käytä vain ONIX 3.0-sanomilla tai ONIX:in myöhemmissä versioissa')</v>
      </c>
    </row>
    <row r="1332" spans="2:16" ht="30" hidden="1">
      <c r="B1332" s="118">
        <v>49</v>
      </c>
      <c r="C1332" s="118">
        <v>40</v>
      </c>
      <c r="D1332" s="111" t="s">
        <v>8105</v>
      </c>
      <c r="F1332" s="150"/>
      <c r="G1332" s="108" t="s">
        <v>5615</v>
      </c>
      <c r="H1332" s="116" t="s">
        <v>13203</v>
      </c>
      <c r="I1332" s="155">
        <v>44</v>
      </c>
      <c r="J1332" s="155"/>
      <c r="K1332" s="156">
        <v>3</v>
      </c>
      <c r="L1332" s="100"/>
      <c r="N1332" s="136"/>
      <c r="O1332" s="136" t="s">
        <v>13742</v>
      </c>
      <c r="P1332" s="238" t="str">
        <f t="shared" si="20"/>
        <v>Label.create(:concept_id =&gt; Concept.find_by_codelist_and_code(49, 'CN-HA').id, :locale =&gt; 'fi', :preflabel =&gt; 'Henan Province', :scopenote =&gt; 'Käytä vain ONIX 3.0-sanomilla tai ONIX:in myöhemmissä versioissa')</v>
      </c>
    </row>
    <row r="1333" spans="2:16" ht="30" hidden="1">
      <c r="B1333" s="118">
        <v>49</v>
      </c>
      <c r="C1333" s="118">
        <v>41</v>
      </c>
      <c r="D1333" s="111" t="s">
        <v>8106</v>
      </c>
      <c r="F1333" s="150"/>
      <c r="G1333" s="108" t="s">
        <v>5617</v>
      </c>
      <c r="H1333" s="116" t="s">
        <v>13203</v>
      </c>
      <c r="I1333" s="155">
        <v>44</v>
      </c>
      <c r="J1333" s="155"/>
      <c r="K1333" s="156">
        <v>3</v>
      </c>
      <c r="L1333" s="100"/>
      <c r="N1333" s="136"/>
      <c r="O1333" s="136" t="s">
        <v>13742</v>
      </c>
      <c r="P1333" s="238" t="str">
        <f t="shared" si="20"/>
        <v>Label.create(:concept_id =&gt; Concept.find_by_codelist_and_code(49, 'CN-HB').id, :locale =&gt; 'fi', :preflabel =&gt; 'Hubei Province', :scopenote =&gt; 'Käytä vain ONIX 3.0-sanomilla tai ONIX:in myöhemmissä versioissa')</v>
      </c>
    </row>
    <row r="1334" spans="2:16" ht="30" hidden="1">
      <c r="B1334" s="118">
        <v>49</v>
      </c>
      <c r="C1334" s="118">
        <v>42</v>
      </c>
      <c r="D1334" s="111" t="s">
        <v>8107</v>
      </c>
      <c r="F1334" s="150"/>
      <c r="G1334" s="108" t="s">
        <v>5619</v>
      </c>
      <c r="H1334" s="116" t="s">
        <v>13203</v>
      </c>
      <c r="I1334" s="155">
        <v>44</v>
      </c>
      <c r="J1334" s="155"/>
      <c r="K1334" s="156">
        <v>3</v>
      </c>
      <c r="L1334" s="100"/>
      <c r="N1334" s="136"/>
      <c r="O1334" s="136" t="s">
        <v>13742</v>
      </c>
      <c r="P1334" s="238" t="str">
        <f t="shared" si="20"/>
        <v>Label.create(:concept_id =&gt; Concept.find_by_codelist_and_code(49, 'CN-HN').id, :locale =&gt; 'fi', :preflabel =&gt; 'Hunan Province', :scopenote =&gt; 'Käytä vain ONIX 3.0-sanomilla tai ONIX:in myöhemmissä versioissa')</v>
      </c>
    </row>
    <row r="1335" spans="2:16" ht="30" hidden="1">
      <c r="B1335" s="118">
        <v>49</v>
      </c>
      <c r="C1335" s="118">
        <v>43</v>
      </c>
      <c r="D1335" s="111" t="s">
        <v>8108</v>
      </c>
      <c r="F1335" s="150"/>
      <c r="G1335" s="108" t="s">
        <v>5621</v>
      </c>
      <c r="H1335" s="116" t="s">
        <v>13203</v>
      </c>
      <c r="I1335" s="155">
        <v>44</v>
      </c>
      <c r="J1335" s="155"/>
      <c r="K1335" s="156">
        <v>3</v>
      </c>
      <c r="L1335" s="100"/>
      <c r="N1335" s="136"/>
      <c r="O1335" s="136" t="s">
        <v>13742</v>
      </c>
      <c r="P1335" s="238" t="str">
        <f t="shared" si="20"/>
        <v>Label.create(:concept_id =&gt; Concept.find_by_codelist_and_code(49, 'CN-GD').id, :locale =&gt; 'fi', :preflabel =&gt; 'Guangdong Province', :scopenote =&gt; 'Käytä vain ONIX 3.0-sanomilla tai ONIX:in myöhemmissä versioissa')</v>
      </c>
    </row>
    <row r="1336" spans="2:16" ht="30" hidden="1">
      <c r="B1336" s="118">
        <v>49</v>
      </c>
      <c r="C1336" s="118">
        <v>44</v>
      </c>
      <c r="D1336" s="111" t="s">
        <v>8109</v>
      </c>
      <c r="F1336" s="150"/>
      <c r="G1336" s="108" t="s">
        <v>9127</v>
      </c>
      <c r="H1336" s="116" t="s">
        <v>13203</v>
      </c>
      <c r="I1336" s="155">
        <v>44</v>
      </c>
      <c r="J1336" s="155">
        <v>56</v>
      </c>
      <c r="K1336" s="156">
        <v>3</v>
      </c>
      <c r="L1336" s="100"/>
      <c r="N1336" s="136"/>
      <c r="O1336" s="136" t="s">
        <v>13742</v>
      </c>
      <c r="P1336" s="238" t="str">
        <f t="shared" si="20"/>
        <v>Label.create(:concept_id =&gt; Concept.find_by_codelist_and_code(49, 'CN-GX').id, :locale =&gt; 'fi', :preflabel =&gt; 'Guangxi Zhuangzu Autonomous Region', :scopenote =&gt; 'Käytä vain ONIX 3.0-sanomilla tai ONIX:in myöhemmissä versioissa')</v>
      </c>
    </row>
    <row r="1337" spans="2:16" ht="30" hidden="1">
      <c r="B1337" s="118">
        <v>49</v>
      </c>
      <c r="C1337" s="118">
        <v>45</v>
      </c>
      <c r="D1337" s="111" t="s">
        <v>8110</v>
      </c>
      <c r="F1337" s="150"/>
      <c r="G1337" s="108" t="s">
        <v>5625</v>
      </c>
      <c r="H1337" s="116" t="s">
        <v>13203</v>
      </c>
      <c r="I1337" s="155">
        <v>44</v>
      </c>
      <c r="J1337" s="155"/>
      <c r="K1337" s="156">
        <v>3</v>
      </c>
      <c r="L1337" s="100"/>
      <c r="N1337" s="136"/>
      <c r="O1337" s="136" t="s">
        <v>13742</v>
      </c>
      <c r="P1337" s="238" t="str">
        <f t="shared" si="20"/>
        <v>Label.create(:concept_id =&gt; Concept.find_by_codelist_and_code(49, 'CN-HI').id, :locale =&gt; 'fi', :preflabel =&gt; 'Hainan Province', :scopenote =&gt; 'Käytä vain ONIX 3.0-sanomilla tai ONIX:in myöhemmissä versioissa')</v>
      </c>
    </row>
    <row r="1338" spans="2:16" ht="30" hidden="1">
      <c r="B1338" s="118">
        <v>49</v>
      </c>
      <c r="C1338" s="118">
        <v>46</v>
      </c>
      <c r="D1338" s="111" t="s">
        <v>8111</v>
      </c>
      <c r="F1338" s="150"/>
      <c r="G1338" s="108" t="s">
        <v>5627</v>
      </c>
      <c r="H1338" s="116" t="s">
        <v>13203</v>
      </c>
      <c r="I1338" s="155">
        <v>44</v>
      </c>
      <c r="J1338" s="155"/>
      <c r="K1338" s="156">
        <v>3</v>
      </c>
      <c r="L1338" s="100"/>
      <c r="N1338" s="136"/>
      <c r="O1338" s="136" t="s">
        <v>13742</v>
      </c>
      <c r="P1338" s="238" t="str">
        <f t="shared" si="20"/>
        <v>Label.create(:concept_id =&gt; Concept.find_by_codelist_and_code(49, 'CN-CQ').id, :locale =&gt; 'fi', :preflabel =&gt; 'Chongqing Municipality', :scopenote =&gt; 'Käytä vain ONIX 3.0-sanomilla tai ONIX:in myöhemmissä versioissa')</v>
      </c>
    </row>
    <row r="1339" spans="2:16" ht="30" hidden="1">
      <c r="B1339" s="118">
        <v>49</v>
      </c>
      <c r="C1339" s="118">
        <v>47</v>
      </c>
      <c r="D1339" s="111" t="s">
        <v>8112</v>
      </c>
      <c r="F1339" s="150"/>
      <c r="G1339" s="108" t="s">
        <v>5629</v>
      </c>
      <c r="H1339" s="116" t="s">
        <v>13203</v>
      </c>
      <c r="I1339" s="155">
        <v>44</v>
      </c>
      <c r="J1339" s="155"/>
      <c r="K1339" s="156">
        <v>3</v>
      </c>
      <c r="L1339" s="100"/>
      <c r="N1339" s="136"/>
      <c r="O1339" s="136" t="s">
        <v>13742</v>
      </c>
      <c r="P1339" s="238" t="str">
        <f t="shared" si="20"/>
        <v>Label.create(:concept_id =&gt; Concept.find_by_codelist_and_code(49, 'CN-SC').id, :locale =&gt; 'fi', :preflabel =&gt; 'Sichuan Province', :scopenote =&gt; 'Käytä vain ONIX 3.0-sanomilla tai ONIX:in myöhemmissä versioissa')</v>
      </c>
    </row>
    <row r="1340" spans="2:16" ht="30" hidden="1">
      <c r="B1340" s="118">
        <v>49</v>
      </c>
      <c r="C1340" s="118">
        <v>48</v>
      </c>
      <c r="D1340" s="111" t="s">
        <v>8113</v>
      </c>
      <c r="F1340" s="150"/>
      <c r="G1340" s="108" t="s">
        <v>5631</v>
      </c>
      <c r="H1340" s="116" t="s">
        <v>13203</v>
      </c>
      <c r="I1340" s="155">
        <v>44</v>
      </c>
      <c r="J1340" s="155"/>
      <c r="K1340" s="156">
        <v>3</v>
      </c>
      <c r="L1340" s="100"/>
      <c r="N1340" s="136"/>
      <c r="O1340" s="136" t="s">
        <v>13742</v>
      </c>
      <c r="P1340" s="238" t="str">
        <f t="shared" si="20"/>
        <v>Label.create(:concept_id =&gt; Concept.find_by_codelist_and_code(49, 'CN-GZ').id, :locale =&gt; 'fi', :preflabel =&gt; 'Guizhou Province', :scopenote =&gt; 'Käytä vain ONIX 3.0-sanomilla tai ONIX:in myöhemmissä versioissa')</v>
      </c>
    </row>
    <row r="1341" spans="2:16" ht="30" hidden="1">
      <c r="B1341" s="118">
        <v>49</v>
      </c>
      <c r="C1341" s="118">
        <v>49</v>
      </c>
      <c r="D1341" s="111" t="s">
        <v>8114</v>
      </c>
      <c r="F1341" s="150"/>
      <c r="G1341" s="108" t="s">
        <v>5633</v>
      </c>
      <c r="H1341" s="116" t="s">
        <v>13203</v>
      </c>
      <c r="I1341" s="155">
        <v>44</v>
      </c>
      <c r="J1341" s="155"/>
      <c r="K1341" s="156">
        <v>3</v>
      </c>
      <c r="L1341" s="100"/>
      <c r="N1341" s="136"/>
      <c r="O1341" s="136" t="s">
        <v>13742</v>
      </c>
      <c r="P1341" s="238" t="str">
        <f t="shared" si="20"/>
        <v>Label.create(:concept_id =&gt; Concept.find_by_codelist_and_code(49, 'CN-YN').id, :locale =&gt; 'fi', :preflabel =&gt; 'Yunnan Province', :scopenote =&gt; 'Käytä vain ONIX 3.0-sanomilla tai ONIX:in myöhemmissä versioissa')</v>
      </c>
    </row>
    <row r="1342" spans="2:16" ht="30" hidden="1">
      <c r="B1342" s="118">
        <v>49</v>
      </c>
      <c r="C1342" s="118">
        <v>50</v>
      </c>
      <c r="D1342" s="111" t="s">
        <v>8115</v>
      </c>
      <c r="F1342" s="150"/>
      <c r="G1342" s="108" t="s">
        <v>5635</v>
      </c>
      <c r="H1342" s="116" t="s">
        <v>13203</v>
      </c>
      <c r="I1342" s="155">
        <v>44</v>
      </c>
      <c r="J1342" s="155"/>
      <c r="K1342" s="156">
        <v>3</v>
      </c>
      <c r="L1342" s="100"/>
      <c r="N1342" s="136"/>
      <c r="O1342" s="136" t="s">
        <v>13742</v>
      </c>
      <c r="P1342" s="238" t="str">
        <f t="shared" si="20"/>
        <v>Label.create(:concept_id =&gt; Concept.find_by_codelist_and_code(49, 'CN-XZ').id, :locale =&gt; 'fi', :preflabel =&gt; 'Tibet Autonomous Region', :scopenote =&gt; 'Käytä vain ONIX 3.0-sanomilla tai ONIX:in myöhemmissä versioissa')</v>
      </c>
    </row>
    <row r="1343" spans="2:16" ht="30" hidden="1">
      <c r="B1343" s="118">
        <v>49</v>
      </c>
      <c r="C1343" s="118">
        <v>51</v>
      </c>
      <c r="D1343" s="111" t="s">
        <v>8116</v>
      </c>
      <c r="F1343" s="150"/>
      <c r="G1343" s="108" t="s">
        <v>5637</v>
      </c>
      <c r="H1343" s="116" t="s">
        <v>13203</v>
      </c>
      <c r="I1343" s="155">
        <v>44</v>
      </c>
      <c r="J1343" s="155"/>
      <c r="K1343" s="156">
        <v>3</v>
      </c>
      <c r="L1343" s="100"/>
      <c r="N1343" s="136"/>
      <c r="O1343" s="136" t="s">
        <v>13742</v>
      </c>
      <c r="P1343" s="238" t="str">
        <f t="shared" si="20"/>
        <v>Label.create(:concept_id =&gt; Concept.find_by_codelist_and_code(49, 'CN-SN').id, :locale =&gt; 'fi', :preflabel =&gt; 'Shaanxi Province', :scopenote =&gt; 'Käytä vain ONIX 3.0-sanomilla tai ONIX:in myöhemmissä versioissa')</v>
      </c>
    </row>
    <row r="1344" spans="2:16" ht="30" hidden="1">
      <c r="B1344" s="118">
        <v>49</v>
      </c>
      <c r="C1344" s="118">
        <v>52</v>
      </c>
      <c r="D1344" s="111" t="s">
        <v>8117</v>
      </c>
      <c r="F1344" s="150"/>
      <c r="G1344" s="108" t="s">
        <v>5639</v>
      </c>
      <c r="H1344" s="116" t="s">
        <v>13203</v>
      </c>
      <c r="I1344" s="155">
        <v>44</v>
      </c>
      <c r="J1344" s="155"/>
      <c r="K1344" s="156">
        <v>3</v>
      </c>
      <c r="L1344" s="100"/>
      <c r="N1344" s="136"/>
      <c r="O1344" s="136" t="s">
        <v>13742</v>
      </c>
      <c r="P1344" s="238" t="str">
        <f t="shared" si="20"/>
        <v>Label.create(:concept_id =&gt; Concept.find_by_codelist_and_code(49, 'CN-GS').id, :locale =&gt; 'fi', :preflabel =&gt; 'Gansu Province', :scopenote =&gt; 'Käytä vain ONIX 3.0-sanomilla tai ONIX:in myöhemmissä versioissa')</v>
      </c>
    </row>
    <row r="1345" spans="2:16" ht="30" hidden="1">
      <c r="B1345" s="118">
        <v>49</v>
      </c>
      <c r="C1345" s="118">
        <v>53</v>
      </c>
      <c r="D1345" s="111" t="s">
        <v>8118</v>
      </c>
      <c r="F1345" s="150"/>
      <c r="G1345" s="108" t="s">
        <v>5641</v>
      </c>
      <c r="H1345" s="116" t="s">
        <v>13203</v>
      </c>
      <c r="I1345" s="155">
        <v>44</v>
      </c>
      <c r="J1345" s="155"/>
      <c r="K1345" s="156">
        <v>3</v>
      </c>
      <c r="L1345" s="100"/>
      <c r="N1345" s="136"/>
      <c r="O1345" s="136" t="s">
        <v>13742</v>
      </c>
      <c r="P1345" s="238" t="str">
        <f t="shared" si="20"/>
        <v>Label.create(:concept_id =&gt; Concept.find_by_codelist_and_code(49, 'CN-QH').id, :locale =&gt; 'fi', :preflabel =&gt; 'Qinghai Province', :scopenote =&gt; 'Käytä vain ONIX 3.0-sanomilla tai ONIX:in myöhemmissä versioissa')</v>
      </c>
    </row>
    <row r="1346" spans="2:16" ht="30" hidden="1">
      <c r="B1346" s="118">
        <v>49</v>
      </c>
      <c r="C1346" s="118">
        <v>54</v>
      </c>
      <c r="D1346" s="111" t="s">
        <v>8119</v>
      </c>
      <c r="F1346" s="150"/>
      <c r="G1346" s="108" t="s">
        <v>9128</v>
      </c>
      <c r="H1346" s="116" t="s">
        <v>13203</v>
      </c>
      <c r="I1346" s="155">
        <v>44</v>
      </c>
      <c r="J1346" s="155">
        <v>56</v>
      </c>
      <c r="K1346" s="156">
        <v>3</v>
      </c>
      <c r="L1346" s="100"/>
      <c r="N1346" s="136"/>
      <c r="O1346" s="136" t="s">
        <v>13742</v>
      </c>
      <c r="P1346" s="238" t="str">
        <f t="shared" si="20"/>
        <v>Label.create(:concept_id =&gt; Concept.find_by_codelist_and_code(49, 'CN-NX').id, :locale =&gt; 'fi', :preflabel =&gt; 'Ningxia Huizu Autonomous Region', :scopenote =&gt; 'Käytä vain ONIX 3.0-sanomilla tai ONIX:in myöhemmissä versioissa')</v>
      </c>
    </row>
    <row r="1347" spans="2:16" ht="30" hidden="1">
      <c r="B1347" s="118">
        <v>49</v>
      </c>
      <c r="C1347" s="118">
        <v>55</v>
      </c>
      <c r="D1347" s="111" t="s">
        <v>8120</v>
      </c>
      <c r="F1347" s="150"/>
      <c r="G1347" s="108" t="s">
        <v>9129</v>
      </c>
      <c r="H1347" s="116" t="s">
        <v>13203</v>
      </c>
      <c r="I1347" s="155">
        <v>44</v>
      </c>
      <c r="J1347" s="155">
        <v>56</v>
      </c>
      <c r="K1347" s="156">
        <v>3</v>
      </c>
      <c r="L1347" s="100"/>
      <c r="N1347" s="136"/>
      <c r="O1347" s="136" t="s">
        <v>13742</v>
      </c>
      <c r="P1347" s="238" t="str">
        <f t="shared" si="20"/>
        <v>Label.create(:concept_id =&gt; Concept.find_by_codelist_and_code(49, 'CN-XJ').id, :locale =&gt; 'fi', :preflabel =&gt; 'Xinjiang Uygur Autonomous Region', :scopenote =&gt; 'Käytä vain ONIX 3.0-sanomilla tai ONIX:in myöhemmissä versioissa')</v>
      </c>
    </row>
    <row r="1348" spans="2:16" ht="30" hidden="1">
      <c r="B1348" s="118">
        <v>49</v>
      </c>
      <c r="C1348" s="118">
        <v>56</v>
      </c>
      <c r="D1348" s="111" t="s">
        <v>8121</v>
      </c>
      <c r="F1348" s="150"/>
      <c r="G1348" s="108" t="s">
        <v>5651</v>
      </c>
      <c r="H1348" s="108" t="s">
        <v>13305</v>
      </c>
      <c r="I1348" s="155">
        <v>44</v>
      </c>
      <c r="J1348" s="155"/>
      <c r="K1348" s="156">
        <v>3</v>
      </c>
      <c r="L1348" s="100"/>
      <c r="N1348" s="136"/>
      <c r="O1348" s="136"/>
      <c r="P1348" s="238" t="str">
        <f t="shared" si="20"/>
        <v/>
      </c>
    </row>
    <row r="1349" spans="2:16" ht="30" hidden="1">
      <c r="B1349" s="118">
        <v>49</v>
      </c>
      <c r="C1349" s="118">
        <v>57</v>
      </c>
      <c r="D1349" s="111" t="s">
        <v>8122</v>
      </c>
      <c r="F1349" s="150"/>
      <c r="G1349" s="108" t="s">
        <v>5648</v>
      </c>
      <c r="H1349" s="108" t="s">
        <v>13306</v>
      </c>
      <c r="I1349" s="155">
        <v>44</v>
      </c>
      <c r="J1349" s="155"/>
      <c r="K1349" s="156">
        <v>3</v>
      </c>
      <c r="L1349" s="100"/>
      <c r="N1349" s="136"/>
      <c r="O1349" s="136"/>
      <c r="P1349" s="238" t="str">
        <f t="shared" si="20"/>
        <v/>
      </c>
    </row>
    <row r="1350" spans="2:16" ht="30" hidden="1">
      <c r="B1350" s="118">
        <v>49</v>
      </c>
      <c r="C1350" s="118">
        <v>58</v>
      </c>
      <c r="D1350" s="111" t="s">
        <v>8123</v>
      </c>
      <c r="F1350" s="150"/>
      <c r="G1350" s="108" t="s">
        <v>5650</v>
      </c>
      <c r="H1350" s="108" t="s">
        <v>13307</v>
      </c>
      <c r="I1350" s="155">
        <v>44</v>
      </c>
      <c r="J1350" s="155"/>
      <c r="K1350" s="156">
        <v>3</v>
      </c>
      <c r="L1350" s="100"/>
      <c r="N1350" s="136"/>
      <c r="O1350" s="136"/>
      <c r="P1350" s="238" t="str">
        <f t="shared" si="20"/>
        <v/>
      </c>
    </row>
    <row r="1351" spans="2:16" ht="15.75" hidden="1">
      <c r="B1351" s="118">
        <v>49</v>
      </c>
      <c r="C1351" s="118">
        <v>59</v>
      </c>
      <c r="D1351" s="111" t="s">
        <v>5652</v>
      </c>
      <c r="F1351" s="150"/>
      <c r="G1351" s="108" t="s">
        <v>5653</v>
      </c>
      <c r="H1351" s="167" t="s">
        <v>8140</v>
      </c>
      <c r="I1351" s="155">
        <v>30</v>
      </c>
      <c r="J1351" s="155">
        <v>44</v>
      </c>
      <c r="K1351" s="156" t="s">
        <v>3163</v>
      </c>
      <c r="L1351" s="100"/>
      <c r="N1351" s="136"/>
      <c r="O1351" s="136"/>
      <c r="P1351" s="238" t="str">
        <f t="shared" si="20"/>
        <v/>
      </c>
    </row>
    <row r="1352" spans="2:16" ht="15.75" hidden="1">
      <c r="B1352" s="118">
        <v>49</v>
      </c>
      <c r="C1352" s="118">
        <v>60</v>
      </c>
      <c r="D1352" s="111" t="s">
        <v>5586</v>
      </c>
      <c r="F1352" s="150"/>
      <c r="G1352" s="108" t="s">
        <v>5587</v>
      </c>
      <c r="H1352" s="167" t="s">
        <v>8141</v>
      </c>
      <c r="I1352" s="155">
        <v>30</v>
      </c>
      <c r="J1352" s="155">
        <v>44</v>
      </c>
      <c r="K1352" s="156" t="s">
        <v>3163</v>
      </c>
      <c r="L1352" s="100"/>
      <c r="N1352" s="136"/>
      <c r="O1352" s="136"/>
      <c r="P1352" s="238" t="str">
        <f t="shared" ref="P1352:P1415" si="21">IF(OR(I1352="",IFERROR(FIND("-"&amp;B1352&amp;"-","-6-7-8-10-11-26-33-35-36-37-38-39-40-47-52-54-56-63-67-75-78-94-95-101-138-140-"),0)&gt;0,
AND(B1352=1,IFERROR(FIND("-"&amp;D1352&amp;"-","-12-13-14-"),0)&gt;0),
AND(B1352=22,IFERROR(FIND("-"&amp;D1352&amp;"-","-04-05-"),0)&gt;0),
AND(B1352=34,IFERROR(FIND("-"&amp;D1352&amp;"-","-00-01-04-08-09-10-11-12-13-14-15-"),0)&gt;0),
AND(B1352=45,IFERROR(FIND("-"&amp;D1352&amp;"-","-08-"),0)&gt;0),
AND(B1352=49,IFERROR(FIND("-"&amp;D1352&amp;"-","-ROW-"),0)&gt;0),
AND(B1352=51,IFERROR(FIND("-"&amp;D1352&amp;"-","-14-15-36-"),0)&gt;0),
AND(B1352=79,IFERROR(FIND("-"&amp;D1352&amp;"-","-11-"),0)&gt;0),
AND(B1352=102,IFERROR(FIND("-"&amp;D1352&amp;"-","-02-"),0)&gt;0)),"",
 IF(AND(N1352="",O1352=""),"",
  "Label.create(:concept_id =&gt; Concept.find_by_codelist_and_code("&amp;B1352&amp;", "&amp;IF(D1352="","nil","'"&amp;D1352&amp;"'")&amp;").id, "&amp;
  ":locale =&gt; '"&amp;M$2&amp;"'"&amp;", "&amp;
  ":preflabel =&gt; '"&amp;(IF(N1352="",G1352,N1352)&amp;"', "&amp;
  ":scopenote =&gt; "&amp;IF(AND(O1352="",H1352="",L1352=""),"nil","'"&amp; IF(L1352="", "",$M$3 &amp; IF(ISERROR(FIND("
", L1352))," ","&lt;br&gt;&amp;nbsp;&amp;nbsp;&amp;nbsp;&amp;nbsp;• ") &amp; SUBSTITUTE(SUBSTITUTE(SUBSTITUTE(L1352, "&amp;", "&amp;amp;"),"&lt;","&amp;lt;"),"
","&lt;br&gt;&amp;nbsp;&amp;nbsp;&amp;nbsp;&amp;nbsp;• ")) &amp; IF(OR(L1352="",H1352=""),"","&lt;br&gt;") &amp; SUBSTITUTE(SUBSTITUTE(IF(O1352="",H1352,O1352),"&amp;","&amp;amp;"),"&lt;","&amp;lt;")&amp;"'")&amp;")")
))</f>
        <v/>
      </c>
    </row>
    <row r="1353" spans="2:16" ht="15.75" hidden="1">
      <c r="B1353" s="118">
        <v>49</v>
      </c>
      <c r="C1353" s="118">
        <v>61</v>
      </c>
      <c r="D1353" s="111" t="s">
        <v>5588</v>
      </c>
      <c r="F1353" s="150"/>
      <c r="G1353" s="108" t="s">
        <v>5589</v>
      </c>
      <c r="H1353" s="167" t="s">
        <v>8142</v>
      </c>
      <c r="I1353" s="155">
        <v>30</v>
      </c>
      <c r="J1353" s="155">
        <v>44</v>
      </c>
      <c r="K1353" s="156" t="s">
        <v>3163</v>
      </c>
      <c r="L1353" s="100"/>
      <c r="N1353" s="136"/>
      <c r="O1353" s="136"/>
      <c r="P1353" s="238" t="str">
        <f t="shared" si="21"/>
        <v/>
      </c>
    </row>
    <row r="1354" spans="2:16" ht="15.75" hidden="1">
      <c r="B1354" s="118">
        <v>49</v>
      </c>
      <c r="C1354" s="118">
        <v>62</v>
      </c>
      <c r="D1354" s="111" t="s">
        <v>5590</v>
      </c>
      <c r="F1354" s="150"/>
      <c r="G1354" s="108" t="s">
        <v>5591</v>
      </c>
      <c r="H1354" s="167" t="s">
        <v>8143</v>
      </c>
      <c r="I1354" s="155">
        <v>30</v>
      </c>
      <c r="J1354" s="155">
        <v>44</v>
      </c>
      <c r="K1354" s="156" t="s">
        <v>3163</v>
      </c>
      <c r="L1354" s="100"/>
      <c r="N1354" s="136"/>
      <c r="O1354" s="136"/>
      <c r="P1354" s="238" t="str">
        <f t="shared" si="21"/>
        <v/>
      </c>
    </row>
    <row r="1355" spans="2:16" ht="15.75" hidden="1">
      <c r="B1355" s="118">
        <v>49</v>
      </c>
      <c r="C1355" s="118">
        <v>63</v>
      </c>
      <c r="D1355" s="111" t="s">
        <v>5592</v>
      </c>
      <c r="F1355" s="150"/>
      <c r="G1355" s="108" t="s">
        <v>5593</v>
      </c>
      <c r="H1355" s="167" t="s">
        <v>8144</v>
      </c>
      <c r="I1355" s="155">
        <v>30</v>
      </c>
      <c r="J1355" s="155">
        <v>44</v>
      </c>
      <c r="K1355" s="156" t="s">
        <v>3163</v>
      </c>
      <c r="L1355" s="100"/>
      <c r="N1355" s="136"/>
      <c r="O1355" s="136"/>
      <c r="P1355" s="238" t="str">
        <f t="shared" si="21"/>
        <v/>
      </c>
    </row>
    <row r="1356" spans="2:16" ht="15.75" hidden="1">
      <c r="B1356" s="118">
        <v>49</v>
      </c>
      <c r="C1356" s="118">
        <v>64</v>
      </c>
      <c r="D1356" s="111" t="s">
        <v>5594</v>
      </c>
      <c r="F1356" s="150"/>
      <c r="G1356" s="108" t="s">
        <v>5595</v>
      </c>
      <c r="H1356" s="167" t="s">
        <v>8145</v>
      </c>
      <c r="I1356" s="155">
        <v>30</v>
      </c>
      <c r="J1356" s="155">
        <v>44</v>
      </c>
      <c r="K1356" s="156" t="s">
        <v>3163</v>
      </c>
      <c r="L1356" s="100"/>
      <c r="N1356" s="136"/>
      <c r="O1356" s="136"/>
      <c r="P1356" s="238" t="str">
        <f t="shared" si="21"/>
        <v/>
      </c>
    </row>
    <row r="1357" spans="2:16" ht="15.75" hidden="1">
      <c r="B1357" s="118">
        <v>49</v>
      </c>
      <c r="C1357" s="118">
        <v>65</v>
      </c>
      <c r="D1357" s="111" t="s">
        <v>5596</v>
      </c>
      <c r="F1357" s="150"/>
      <c r="G1357" s="108" t="s">
        <v>5597</v>
      </c>
      <c r="H1357" s="167" t="s">
        <v>8146</v>
      </c>
      <c r="I1357" s="155">
        <v>30</v>
      </c>
      <c r="J1357" s="155">
        <v>44</v>
      </c>
      <c r="K1357" s="156" t="s">
        <v>3163</v>
      </c>
      <c r="L1357" s="100"/>
      <c r="N1357" s="136"/>
      <c r="O1357" s="136"/>
      <c r="P1357" s="238" t="str">
        <f t="shared" si="21"/>
        <v/>
      </c>
    </row>
    <row r="1358" spans="2:16" ht="15.75" hidden="1">
      <c r="B1358" s="118">
        <v>49</v>
      </c>
      <c r="C1358" s="118">
        <v>66</v>
      </c>
      <c r="D1358" s="111" t="s">
        <v>5598</v>
      </c>
      <c r="F1358" s="150"/>
      <c r="G1358" s="108" t="s">
        <v>5599</v>
      </c>
      <c r="H1358" s="167" t="s">
        <v>8147</v>
      </c>
      <c r="I1358" s="155">
        <v>30</v>
      </c>
      <c r="J1358" s="155">
        <v>44</v>
      </c>
      <c r="K1358" s="156" t="s">
        <v>3163</v>
      </c>
      <c r="L1358" s="100"/>
      <c r="N1358" s="136"/>
      <c r="O1358" s="136"/>
      <c r="P1358" s="238" t="str">
        <f t="shared" si="21"/>
        <v/>
      </c>
    </row>
    <row r="1359" spans="2:16" ht="15.75" hidden="1">
      <c r="B1359" s="118">
        <v>49</v>
      </c>
      <c r="C1359" s="118">
        <v>67</v>
      </c>
      <c r="D1359" s="111" t="s">
        <v>5600</v>
      </c>
      <c r="F1359" s="150"/>
      <c r="G1359" s="108" t="s">
        <v>5601</v>
      </c>
      <c r="H1359" s="167" t="s">
        <v>8148</v>
      </c>
      <c r="I1359" s="155">
        <v>30</v>
      </c>
      <c r="J1359" s="155">
        <v>44</v>
      </c>
      <c r="K1359" s="156" t="s">
        <v>3163</v>
      </c>
      <c r="L1359" s="100"/>
      <c r="N1359" s="136"/>
      <c r="O1359" s="136"/>
      <c r="P1359" s="238" t="str">
        <f t="shared" si="21"/>
        <v/>
      </c>
    </row>
    <row r="1360" spans="2:16" ht="15.75" hidden="1">
      <c r="B1360" s="118">
        <v>49</v>
      </c>
      <c r="C1360" s="118">
        <v>68</v>
      </c>
      <c r="D1360" s="111" t="s">
        <v>5602</v>
      </c>
      <c r="F1360" s="150"/>
      <c r="G1360" s="108" t="s">
        <v>5603</v>
      </c>
      <c r="H1360" s="167" t="s">
        <v>8149</v>
      </c>
      <c r="I1360" s="155">
        <v>30</v>
      </c>
      <c r="J1360" s="155">
        <v>44</v>
      </c>
      <c r="K1360" s="156" t="s">
        <v>3163</v>
      </c>
      <c r="L1360" s="100"/>
      <c r="N1360" s="136"/>
      <c r="O1360" s="136"/>
      <c r="P1360" s="238" t="str">
        <f t="shared" si="21"/>
        <v/>
      </c>
    </row>
    <row r="1361" spans="2:16" ht="15.75" hidden="1">
      <c r="B1361" s="118">
        <v>49</v>
      </c>
      <c r="C1361" s="118">
        <v>69</v>
      </c>
      <c r="D1361" s="111" t="s">
        <v>5604</v>
      </c>
      <c r="F1361" s="150"/>
      <c r="G1361" s="108" t="s">
        <v>5605</v>
      </c>
      <c r="H1361" s="167" t="s">
        <v>8150</v>
      </c>
      <c r="I1361" s="155">
        <v>30</v>
      </c>
      <c r="J1361" s="155">
        <v>44</v>
      </c>
      <c r="K1361" s="156" t="s">
        <v>3163</v>
      </c>
      <c r="L1361" s="100"/>
      <c r="N1361" s="136"/>
      <c r="O1361" s="136"/>
      <c r="P1361" s="238" t="str">
        <f t="shared" si="21"/>
        <v/>
      </c>
    </row>
    <row r="1362" spans="2:16" ht="15.75" hidden="1">
      <c r="B1362" s="118">
        <v>49</v>
      </c>
      <c r="C1362" s="118">
        <v>70</v>
      </c>
      <c r="D1362" s="111" t="s">
        <v>5606</v>
      </c>
      <c r="F1362" s="150"/>
      <c r="G1362" s="108" t="s">
        <v>5607</v>
      </c>
      <c r="H1362" s="167" t="s">
        <v>8151</v>
      </c>
      <c r="I1362" s="155">
        <v>30</v>
      </c>
      <c r="J1362" s="155">
        <v>44</v>
      </c>
      <c r="K1362" s="156" t="s">
        <v>3163</v>
      </c>
      <c r="L1362" s="100"/>
      <c r="N1362" s="136"/>
      <c r="O1362" s="136"/>
      <c r="P1362" s="238" t="str">
        <f t="shared" si="21"/>
        <v/>
      </c>
    </row>
    <row r="1363" spans="2:16" ht="15.75" hidden="1">
      <c r="B1363" s="118">
        <v>49</v>
      </c>
      <c r="C1363" s="118">
        <v>71</v>
      </c>
      <c r="D1363" s="111" t="s">
        <v>5608</v>
      </c>
      <c r="F1363" s="150"/>
      <c r="G1363" s="108" t="s">
        <v>5609</v>
      </c>
      <c r="H1363" s="167" t="s">
        <v>8152</v>
      </c>
      <c r="I1363" s="155">
        <v>30</v>
      </c>
      <c r="J1363" s="155">
        <v>44</v>
      </c>
      <c r="K1363" s="156" t="s">
        <v>3163</v>
      </c>
      <c r="L1363" s="100"/>
      <c r="N1363" s="136"/>
      <c r="O1363" s="136"/>
      <c r="P1363" s="238" t="str">
        <f t="shared" si="21"/>
        <v/>
      </c>
    </row>
    <row r="1364" spans="2:16" ht="15.75" hidden="1">
      <c r="B1364" s="118">
        <v>49</v>
      </c>
      <c r="C1364" s="118">
        <v>72</v>
      </c>
      <c r="D1364" s="111" t="s">
        <v>5610</v>
      </c>
      <c r="F1364" s="150"/>
      <c r="G1364" s="108" t="s">
        <v>5611</v>
      </c>
      <c r="H1364" s="167" t="s">
        <v>8153</v>
      </c>
      <c r="I1364" s="155">
        <v>30</v>
      </c>
      <c r="J1364" s="155">
        <v>44</v>
      </c>
      <c r="K1364" s="156" t="s">
        <v>3163</v>
      </c>
      <c r="L1364" s="100"/>
      <c r="N1364" s="136"/>
      <c r="O1364" s="136"/>
      <c r="P1364" s="238" t="str">
        <f t="shared" si="21"/>
        <v/>
      </c>
    </row>
    <row r="1365" spans="2:16" ht="15.75" hidden="1">
      <c r="B1365" s="118">
        <v>49</v>
      </c>
      <c r="C1365" s="118">
        <v>73</v>
      </c>
      <c r="D1365" s="111" t="s">
        <v>5612</v>
      </c>
      <c r="F1365" s="150"/>
      <c r="G1365" s="108" t="s">
        <v>5613</v>
      </c>
      <c r="H1365" s="167" t="s">
        <v>8154</v>
      </c>
      <c r="I1365" s="155">
        <v>30</v>
      </c>
      <c r="J1365" s="155">
        <v>44</v>
      </c>
      <c r="K1365" s="156" t="s">
        <v>3163</v>
      </c>
      <c r="L1365" s="100"/>
      <c r="N1365" s="136"/>
      <c r="O1365" s="136"/>
      <c r="P1365" s="238" t="str">
        <f t="shared" si="21"/>
        <v/>
      </c>
    </row>
    <row r="1366" spans="2:16" ht="15.75" hidden="1">
      <c r="B1366" s="118">
        <v>49</v>
      </c>
      <c r="C1366" s="118">
        <v>74</v>
      </c>
      <c r="D1366" s="111" t="s">
        <v>5614</v>
      </c>
      <c r="F1366" s="150"/>
      <c r="G1366" s="108" t="s">
        <v>5615</v>
      </c>
      <c r="H1366" s="167" t="s">
        <v>8155</v>
      </c>
      <c r="I1366" s="155">
        <v>30</v>
      </c>
      <c r="J1366" s="155">
        <v>44</v>
      </c>
      <c r="K1366" s="156" t="s">
        <v>3163</v>
      </c>
      <c r="L1366" s="100"/>
      <c r="N1366" s="136"/>
      <c r="O1366" s="136"/>
      <c r="P1366" s="238" t="str">
        <f t="shared" si="21"/>
        <v/>
      </c>
    </row>
    <row r="1367" spans="2:16" ht="15.75" hidden="1">
      <c r="B1367" s="118">
        <v>49</v>
      </c>
      <c r="C1367" s="118">
        <v>75</v>
      </c>
      <c r="D1367" s="111" t="s">
        <v>5616</v>
      </c>
      <c r="F1367" s="150"/>
      <c r="G1367" s="108" t="s">
        <v>5617</v>
      </c>
      <c r="H1367" s="167" t="s">
        <v>8156</v>
      </c>
      <c r="I1367" s="155">
        <v>30</v>
      </c>
      <c r="J1367" s="155">
        <v>44</v>
      </c>
      <c r="K1367" s="156" t="s">
        <v>3163</v>
      </c>
      <c r="L1367" s="100"/>
      <c r="N1367" s="136"/>
      <c r="O1367" s="136"/>
      <c r="P1367" s="238" t="str">
        <f t="shared" si="21"/>
        <v/>
      </c>
    </row>
    <row r="1368" spans="2:16" ht="15.75" hidden="1">
      <c r="B1368" s="118">
        <v>49</v>
      </c>
      <c r="C1368" s="118">
        <v>76</v>
      </c>
      <c r="D1368" s="111" t="s">
        <v>5618</v>
      </c>
      <c r="F1368" s="150"/>
      <c r="G1368" s="108" t="s">
        <v>5619</v>
      </c>
      <c r="H1368" s="167" t="s">
        <v>8157</v>
      </c>
      <c r="I1368" s="155">
        <v>30</v>
      </c>
      <c r="J1368" s="155">
        <v>44</v>
      </c>
      <c r="K1368" s="156" t="s">
        <v>3163</v>
      </c>
      <c r="L1368" s="100"/>
      <c r="N1368" s="136"/>
      <c r="O1368" s="136"/>
      <c r="P1368" s="238" t="str">
        <f t="shared" si="21"/>
        <v/>
      </c>
    </row>
    <row r="1369" spans="2:16" ht="15.75" hidden="1">
      <c r="B1369" s="118">
        <v>49</v>
      </c>
      <c r="C1369" s="118">
        <v>77</v>
      </c>
      <c r="D1369" s="111" t="s">
        <v>5620</v>
      </c>
      <c r="F1369" s="150"/>
      <c r="G1369" s="108" t="s">
        <v>5621</v>
      </c>
      <c r="H1369" s="167" t="s">
        <v>8158</v>
      </c>
      <c r="I1369" s="155">
        <v>30</v>
      </c>
      <c r="J1369" s="155">
        <v>44</v>
      </c>
      <c r="K1369" s="156" t="s">
        <v>3163</v>
      </c>
      <c r="L1369" s="100"/>
      <c r="N1369" s="136"/>
      <c r="O1369" s="136"/>
      <c r="P1369" s="238" t="str">
        <f t="shared" si="21"/>
        <v/>
      </c>
    </row>
    <row r="1370" spans="2:16" ht="15.75" hidden="1">
      <c r="B1370" s="118">
        <v>49</v>
      </c>
      <c r="C1370" s="118">
        <v>78</v>
      </c>
      <c r="D1370" s="111" t="s">
        <v>5622</v>
      </c>
      <c r="F1370" s="150"/>
      <c r="G1370" s="108" t="s">
        <v>5623</v>
      </c>
      <c r="H1370" s="167" t="s">
        <v>8159</v>
      </c>
      <c r="I1370" s="155">
        <v>30</v>
      </c>
      <c r="J1370" s="155">
        <v>44</v>
      </c>
      <c r="K1370" s="156" t="s">
        <v>3163</v>
      </c>
      <c r="L1370" s="100"/>
      <c r="N1370" s="136"/>
      <c r="O1370" s="136"/>
      <c r="P1370" s="238" t="str">
        <f t="shared" si="21"/>
        <v/>
      </c>
    </row>
    <row r="1371" spans="2:16" ht="15.75" hidden="1">
      <c r="B1371" s="118">
        <v>49</v>
      </c>
      <c r="C1371" s="118">
        <v>79</v>
      </c>
      <c r="D1371" s="111" t="s">
        <v>5624</v>
      </c>
      <c r="F1371" s="150"/>
      <c r="G1371" s="108" t="s">
        <v>5625</v>
      </c>
      <c r="H1371" s="167" t="s">
        <v>8160</v>
      </c>
      <c r="I1371" s="155">
        <v>30</v>
      </c>
      <c r="J1371" s="155">
        <v>44</v>
      </c>
      <c r="K1371" s="156" t="s">
        <v>3163</v>
      </c>
      <c r="L1371" s="100"/>
      <c r="N1371" s="136"/>
      <c r="O1371" s="136"/>
      <c r="P1371" s="238" t="str">
        <f t="shared" si="21"/>
        <v/>
      </c>
    </row>
    <row r="1372" spans="2:16" ht="15.75" hidden="1">
      <c r="B1372" s="118">
        <v>49</v>
      </c>
      <c r="C1372" s="118">
        <v>80</v>
      </c>
      <c r="D1372" s="111" t="s">
        <v>5626</v>
      </c>
      <c r="F1372" s="150"/>
      <c r="G1372" s="108" t="s">
        <v>5627</v>
      </c>
      <c r="H1372" s="167" t="s">
        <v>8161</v>
      </c>
      <c r="I1372" s="155">
        <v>30</v>
      </c>
      <c r="J1372" s="155">
        <v>44</v>
      </c>
      <c r="K1372" s="156" t="s">
        <v>3163</v>
      </c>
      <c r="L1372" s="100"/>
      <c r="N1372" s="136"/>
      <c r="O1372" s="136"/>
      <c r="P1372" s="238" t="str">
        <f t="shared" si="21"/>
        <v/>
      </c>
    </row>
    <row r="1373" spans="2:16" ht="15.75" hidden="1">
      <c r="B1373" s="118">
        <v>49</v>
      </c>
      <c r="C1373" s="118">
        <v>81</v>
      </c>
      <c r="D1373" s="111" t="s">
        <v>5628</v>
      </c>
      <c r="F1373" s="150"/>
      <c r="G1373" s="108" t="s">
        <v>5629</v>
      </c>
      <c r="H1373" s="167" t="s">
        <v>8162</v>
      </c>
      <c r="I1373" s="155">
        <v>30</v>
      </c>
      <c r="J1373" s="155">
        <v>44</v>
      </c>
      <c r="K1373" s="156" t="s">
        <v>3163</v>
      </c>
      <c r="L1373" s="100"/>
      <c r="N1373" s="136"/>
      <c r="O1373" s="136"/>
      <c r="P1373" s="238" t="str">
        <f t="shared" si="21"/>
        <v/>
      </c>
    </row>
    <row r="1374" spans="2:16" ht="15.75" hidden="1">
      <c r="B1374" s="118">
        <v>49</v>
      </c>
      <c r="C1374" s="118">
        <v>82</v>
      </c>
      <c r="D1374" s="111" t="s">
        <v>5630</v>
      </c>
      <c r="F1374" s="150"/>
      <c r="G1374" s="108" t="s">
        <v>5631</v>
      </c>
      <c r="H1374" s="167" t="s">
        <v>8163</v>
      </c>
      <c r="I1374" s="155">
        <v>30</v>
      </c>
      <c r="J1374" s="155">
        <v>44</v>
      </c>
      <c r="K1374" s="156" t="s">
        <v>3163</v>
      </c>
      <c r="L1374" s="100"/>
      <c r="N1374" s="136"/>
      <c r="O1374" s="136"/>
      <c r="P1374" s="238" t="str">
        <f t="shared" si="21"/>
        <v/>
      </c>
    </row>
    <row r="1375" spans="2:16" ht="15.75" hidden="1">
      <c r="B1375" s="118">
        <v>49</v>
      </c>
      <c r="C1375" s="118">
        <v>83</v>
      </c>
      <c r="D1375" s="111" t="s">
        <v>5632</v>
      </c>
      <c r="F1375" s="150"/>
      <c r="G1375" s="108" t="s">
        <v>5633</v>
      </c>
      <c r="H1375" s="167" t="s">
        <v>8164</v>
      </c>
      <c r="I1375" s="155">
        <v>30</v>
      </c>
      <c r="J1375" s="155">
        <v>44</v>
      </c>
      <c r="K1375" s="156" t="s">
        <v>3163</v>
      </c>
      <c r="L1375" s="100"/>
      <c r="N1375" s="136"/>
      <c r="O1375" s="136"/>
      <c r="P1375" s="238" t="str">
        <f t="shared" si="21"/>
        <v/>
      </c>
    </row>
    <row r="1376" spans="2:16" ht="15.75" hidden="1">
      <c r="B1376" s="118">
        <v>49</v>
      </c>
      <c r="C1376" s="118">
        <v>84</v>
      </c>
      <c r="D1376" s="111" t="s">
        <v>5634</v>
      </c>
      <c r="F1376" s="150"/>
      <c r="G1376" s="108" t="s">
        <v>5635</v>
      </c>
      <c r="H1376" s="167" t="s">
        <v>8165</v>
      </c>
      <c r="I1376" s="155">
        <v>30</v>
      </c>
      <c r="J1376" s="155">
        <v>44</v>
      </c>
      <c r="K1376" s="156" t="s">
        <v>3163</v>
      </c>
      <c r="L1376" s="100"/>
      <c r="N1376" s="136"/>
      <c r="O1376" s="136"/>
      <c r="P1376" s="238" t="str">
        <f t="shared" si="21"/>
        <v/>
      </c>
    </row>
    <row r="1377" spans="2:16" ht="15.75" hidden="1">
      <c r="B1377" s="118">
        <v>49</v>
      </c>
      <c r="C1377" s="118">
        <v>85</v>
      </c>
      <c r="D1377" s="111" t="s">
        <v>5636</v>
      </c>
      <c r="F1377" s="150"/>
      <c r="G1377" s="108" t="s">
        <v>5637</v>
      </c>
      <c r="H1377" s="167" t="s">
        <v>8166</v>
      </c>
      <c r="I1377" s="155">
        <v>30</v>
      </c>
      <c r="J1377" s="155">
        <v>44</v>
      </c>
      <c r="K1377" s="156" t="s">
        <v>3163</v>
      </c>
      <c r="L1377" s="100"/>
      <c r="N1377" s="136"/>
      <c r="O1377" s="136"/>
      <c r="P1377" s="238" t="str">
        <f t="shared" si="21"/>
        <v/>
      </c>
    </row>
    <row r="1378" spans="2:16" ht="15.75" hidden="1">
      <c r="B1378" s="118">
        <v>49</v>
      </c>
      <c r="C1378" s="118">
        <v>86</v>
      </c>
      <c r="D1378" s="111" t="s">
        <v>5638</v>
      </c>
      <c r="F1378" s="150"/>
      <c r="G1378" s="108" t="s">
        <v>5639</v>
      </c>
      <c r="H1378" s="167" t="s">
        <v>8167</v>
      </c>
      <c r="I1378" s="155">
        <v>30</v>
      </c>
      <c r="J1378" s="155">
        <v>44</v>
      </c>
      <c r="K1378" s="156" t="s">
        <v>3163</v>
      </c>
      <c r="L1378" s="100"/>
      <c r="N1378" s="136"/>
      <c r="O1378" s="136"/>
      <c r="P1378" s="238" t="str">
        <f t="shared" si="21"/>
        <v/>
      </c>
    </row>
    <row r="1379" spans="2:16" ht="15.75" hidden="1">
      <c r="B1379" s="118">
        <v>49</v>
      </c>
      <c r="C1379" s="118">
        <v>87</v>
      </c>
      <c r="D1379" s="111" t="s">
        <v>5640</v>
      </c>
      <c r="F1379" s="150"/>
      <c r="G1379" s="108" t="s">
        <v>5641</v>
      </c>
      <c r="H1379" s="167" t="s">
        <v>8168</v>
      </c>
      <c r="I1379" s="155">
        <v>30</v>
      </c>
      <c r="J1379" s="155">
        <v>44</v>
      </c>
      <c r="K1379" s="156" t="s">
        <v>3163</v>
      </c>
      <c r="L1379" s="100"/>
      <c r="N1379" s="136"/>
      <c r="O1379" s="136"/>
      <c r="P1379" s="238" t="str">
        <f t="shared" si="21"/>
        <v/>
      </c>
    </row>
    <row r="1380" spans="2:16" ht="15.75" hidden="1">
      <c r="B1380" s="118">
        <v>49</v>
      </c>
      <c r="C1380" s="118">
        <v>88</v>
      </c>
      <c r="D1380" s="111" t="s">
        <v>5642</v>
      </c>
      <c r="F1380" s="150"/>
      <c r="G1380" s="108" t="s">
        <v>5643</v>
      </c>
      <c r="H1380" s="167" t="s">
        <v>8169</v>
      </c>
      <c r="I1380" s="155">
        <v>30</v>
      </c>
      <c r="J1380" s="155">
        <v>44</v>
      </c>
      <c r="K1380" s="156" t="s">
        <v>3163</v>
      </c>
      <c r="L1380" s="100"/>
      <c r="N1380" s="136"/>
      <c r="O1380" s="136"/>
      <c r="P1380" s="238" t="str">
        <f t="shared" si="21"/>
        <v/>
      </c>
    </row>
    <row r="1381" spans="2:16" ht="15.75" hidden="1">
      <c r="B1381" s="118">
        <v>49</v>
      </c>
      <c r="C1381" s="118">
        <v>89</v>
      </c>
      <c r="D1381" s="111" t="s">
        <v>5644</v>
      </c>
      <c r="F1381" s="150"/>
      <c r="G1381" s="108" t="s">
        <v>5645</v>
      </c>
      <c r="H1381" s="108" t="s">
        <v>8170</v>
      </c>
      <c r="I1381" s="155">
        <v>30</v>
      </c>
      <c r="J1381" s="155">
        <v>44</v>
      </c>
      <c r="K1381" s="156" t="s">
        <v>3163</v>
      </c>
      <c r="L1381" s="100"/>
      <c r="N1381" s="136"/>
      <c r="O1381" s="136"/>
      <c r="P1381" s="238" t="str">
        <f t="shared" si="21"/>
        <v/>
      </c>
    </row>
    <row r="1382" spans="2:16" ht="30" hidden="1">
      <c r="B1382" s="118">
        <v>49</v>
      </c>
      <c r="C1382" s="118">
        <v>90</v>
      </c>
      <c r="D1382" s="111" t="s">
        <v>5646</v>
      </c>
      <c r="F1382" s="150"/>
      <c r="G1382" s="108" t="s">
        <v>5651</v>
      </c>
      <c r="H1382" s="108" t="s">
        <v>8171</v>
      </c>
      <c r="I1382" s="155">
        <v>30</v>
      </c>
      <c r="J1382" s="155">
        <v>44</v>
      </c>
      <c r="K1382" s="156" t="s">
        <v>3163</v>
      </c>
      <c r="L1382" s="100"/>
      <c r="N1382" s="136"/>
      <c r="O1382" s="136"/>
      <c r="P1382" s="238" t="str">
        <f t="shared" si="21"/>
        <v/>
      </c>
    </row>
    <row r="1383" spans="2:16" ht="30" hidden="1">
      <c r="B1383" s="118">
        <v>49</v>
      </c>
      <c r="C1383" s="118">
        <v>91</v>
      </c>
      <c r="D1383" s="111" t="s">
        <v>5647</v>
      </c>
      <c r="F1383" s="150"/>
      <c r="G1383" s="108" t="s">
        <v>5648</v>
      </c>
      <c r="H1383" s="108" t="s">
        <v>8193</v>
      </c>
      <c r="I1383" s="155">
        <v>30</v>
      </c>
      <c r="J1383" s="155">
        <v>44</v>
      </c>
      <c r="K1383" s="156" t="s">
        <v>3163</v>
      </c>
      <c r="L1383" s="100"/>
      <c r="N1383" s="136"/>
      <c r="O1383" s="136"/>
      <c r="P1383" s="238" t="str">
        <f t="shared" si="21"/>
        <v/>
      </c>
    </row>
    <row r="1384" spans="2:16" ht="30" hidden="1">
      <c r="B1384" s="118">
        <v>49</v>
      </c>
      <c r="C1384" s="118">
        <v>92</v>
      </c>
      <c r="D1384" s="111" t="s">
        <v>5649</v>
      </c>
      <c r="F1384" s="150"/>
      <c r="G1384" s="108" t="s">
        <v>5650</v>
      </c>
      <c r="H1384" s="108" t="s">
        <v>8172</v>
      </c>
      <c r="I1384" s="155">
        <v>30</v>
      </c>
      <c r="J1384" s="155">
        <v>44</v>
      </c>
      <c r="K1384" s="156" t="s">
        <v>3163</v>
      </c>
      <c r="L1384" s="100"/>
      <c r="N1384" s="136"/>
      <c r="O1384" s="136"/>
      <c r="P1384" s="238" t="str">
        <f t="shared" si="21"/>
        <v/>
      </c>
    </row>
    <row r="1385" spans="2:16" ht="15.75" hidden="1">
      <c r="B1385" s="118">
        <v>49</v>
      </c>
      <c r="C1385" s="118">
        <v>93</v>
      </c>
      <c r="D1385" s="111" t="s">
        <v>2908</v>
      </c>
      <c r="F1385" s="150"/>
      <c r="G1385" s="108" t="s">
        <v>2337</v>
      </c>
      <c r="H1385" s="108" t="s">
        <v>5665</v>
      </c>
      <c r="I1385" s="155">
        <v>5</v>
      </c>
      <c r="J1385" s="155"/>
      <c r="K1385" s="156"/>
      <c r="L1385" s="100"/>
      <c r="N1385" s="136"/>
      <c r="O1385" s="136"/>
      <c r="P1385" s="238" t="str">
        <f t="shared" si="21"/>
        <v/>
      </c>
    </row>
    <row r="1386" spans="2:16" ht="15.75" hidden="1">
      <c r="B1386" s="118">
        <v>49</v>
      </c>
      <c r="C1386" s="118">
        <v>94</v>
      </c>
      <c r="D1386" s="111" t="s">
        <v>7377</v>
      </c>
      <c r="F1386" s="150"/>
      <c r="G1386" s="108" t="s">
        <v>7378</v>
      </c>
      <c r="H1386" s="108">
        <v>0</v>
      </c>
      <c r="I1386" s="155">
        <v>36</v>
      </c>
      <c r="J1386" s="155"/>
      <c r="K1386" s="156"/>
      <c r="L1386" s="100"/>
      <c r="N1386" s="136"/>
      <c r="O1386" s="136"/>
      <c r="P1386" s="238" t="str">
        <f t="shared" si="21"/>
        <v/>
      </c>
    </row>
    <row r="1387" spans="2:16" ht="15.75" hidden="1">
      <c r="B1387" s="118">
        <v>49</v>
      </c>
      <c r="C1387" s="118">
        <v>95</v>
      </c>
      <c r="D1387" s="111" t="s">
        <v>284</v>
      </c>
      <c r="F1387" s="150"/>
      <c r="G1387" s="108" t="s">
        <v>223</v>
      </c>
      <c r="H1387" s="108" t="s">
        <v>6163</v>
      </c>
      <c r="I1387" s="155">
        <v>1</v>
      </c>
      <c r="J1387" s="155"/>
      <c r="K1387" s="156"/>
      <c r="L1387" s="100"/>
      <c r="N1387" s="136"/>
      <c r="O1387" s="136"/>
      <c r="P1387" s="238" t="str">
        <f t="shared" si="21"/>
        <v/>
      </c>
    </row>
    <row r="1388" spans="2:16" ht="15.75" hidden="1">
      <c r="B1388" s="118">
        <v>49</v>
      </c>
      <c r="C1388" s="118">
        <v>96</v>
      </c>
      <c r="D1388" s="111" t="s">
        <v>3304</v>
      </c>
      <c r="F1388" s="150"/>
      <c r="G1388" s="108" t="s">
        <v>3585</v>
      </c>
      <c r="H1388" s="108" t="s">
        <v>6164</v>
      </c>
      <c r="I1388" s="155">
        <v>3</v>
      </c>
      <c r="J1388" s="155"/>
      <c r="K1388" s="156"/>
      <c r="L1388" s="100"/>
      <c r="N1388" s="136"/>
      <c r="O1388" s="136"/>
      <c r="P1388" s="238" t="str">
        <f t="shared" si="21"/>
        <v/>
      </c>
    </row>
    <row r="1389" spans="2:16" ht="31.5" hidden="1">
      <c r="B1389" s="118">
        <v>49</v>
      </c>
      <c r="C1389" s="118">
        <v>97</v>
      </c>
      <c r="D1389" s="111" t="s">
        <v>2253</v>
      </c>
      <c r="F1389" s="150"/>
      <c r="G1389" s="108" t="s">
        <v>4643</v>
      </c>
      <c r="H1389" s="116" t="s">
        <v>7981</v>
      </c>
      <c r="I1389" s="155">
        <v>1</v>
      </c>
      <c r="J1389" s="155">
        <v>13</v>
      </c>
      <c r="K1389" s="156" t="s">
        <v>2</v>
      </c>
      <c r="L1389" s="100"/>
      <c r="N1389" s="136"/>
      <c r="O1389" s="136"/>
      <c r="P1389" s="238" t="str">
        <f t="shared" si="21"/>
        <v/>
      </c>
    </row>
    <row r="1390" spans="2:16" ht="15.75" hidden="1">
      <c r="B1390" s="118">
        <v>49</v>
      </c>
      <c r="C1390" s="118">
        <v>98</v>
      </c>
      <c r="D1390" s="111" t="s">
        <v>3061</v>
      </c>
      <c r="F1390" s="150"/>
      <c r="G1390" s="108" t="s">
        <v>4644</v>
      </c>
      <c r="H1390" s="108" t="s">
        <v>5665</v>
      </c>
      <c r="I1390" s="155">
        <v>1</v>
      </c>
      <c r="J1390" s="155"/>
      <c r="K1390" s="156"/>
      <c r="L1390" s="100"/>
      <c r="N1390" s="136"/>
      <c r="O1390" s="136"/>
      <c r="P1390" s="238" t="str">
        <f t="shared" si="21"/>
        <v/>
      </c>
    </row>
    <row r="1391" spans="2:16" ht="45" hidden="1">
      <c r="B1391" s="118">
        <v>49</v>
      </c>
      <c r="C1391" s="118">
        <v>99</v>
      </c>
      <c r="D1391" s="111" t="s">
        <v>1744</v>
      </c>
      <c r="F1391" s="150"/>
      <c r="G1391" s="108" t="s">
        <v>2078</v>
      </c>
      <c r="H1391" s="108" t="s">
        <v>13308</v>
      </c>
      <c r="I1391" s="155">
        <v>1</v>
      </c>
      <c r="J1391" s="155">
        <v>40</v>
      </c>
      <c r="K1391" s="156" t="s">
        <v>3163</v>
      </c>
      <c r="L1391" s="100"/>
      <c r="N1391" s="136"/>
      <c r="O1391" s="136"/>
      <c r="P1391" s="238" t="str">
        <f t="shared" si="21"/>
        <v/>
      </c>
    </row>
    <row r="1392" spans="2:16" ht="31.5" hidden="1">
      <c r="B1392" s="118">
        <v>49</v>
      </c>
      <c r="C1392" s="118">
        <v>100</v>
      </c>
      <c r="D1392" s="111" t="s">
        <v>1150</v>
      </c>
      <c r="F1392" s="150"/>
      <c r="G1392" s="108" t="s">
        <v>849</v>
      </c>
      <c r="H1392" s="116" t="s">
        <v>7982</v>
      </c>
      <c r="I1392" s="155">
        <v>1</v>
      </c>
      <c r="J1392" s="155">
        <v>13</v>
      </c>
      <c r="K1392" s="156" t="s">
        <v>2</v>
      </c>
      <c r="L1392" s="100"/>
      <c r="N1392" s="136"/>
      <c r="O1392" s="136"/>
      <c r="P1392" s="238" t="str">
        <f t="shared" si="21"/>
        <v/>
      </c>
    </row>
    <row r="1393" spans="2:16" ht="15.75" hidden="1">
      <c r="B1393" s="118">
        <v>49</v>
      </c>
      <c r="C1393" s="118">
        <v>101</v>
      </c>
      <c r="D1393" s="111" t="s">
        <v>1927</v>
      </c>
      <c r="F1393" s="150"/>
      <c r="G1393" s="108" t="s">
        <v>4645</v>
      </c>
      <c r="H1393" s="108" t="s">
        <v>5665</v>
      </c>
      <c r="I1393" s="155">
        <v>1</v>
      </c>
      <c r="J1393" s="155"/>
      <c r="K1393" s="156"/>
      <c r="L1393" s="100"/>
      <c r="N1393" s="136"/>
      <c r="O1393" s="136"/>
      <c r="P1393" s="238" t="str">
        <f t="shared" si="21"/>
        <v/>
      </c>
    </row>
    <row r="1394" spans="2:16" ht="15.75" hidden="1">
      <c r="B1394" s="118">
        <v>49</v>
      </c>
      <c r="C1394" s="118">
        <v>102</v>
      </c>
      <c r="D1394" s="111" t="s">
        <v>1928</v>
      </c>
      <c r="F1394" s="150"/>
      <c r="G1394" s="108" t="s">
        <v>4646</v>
      </c>
      <c r="H1394" s="108" t="s">
        <v>5665</v>
      </c>
      <c r="I1394" s="155">
        <v>1</v>
      </c>
      <c r="J1394" s="155"/>
      <c r="K1394" s="156"/>
      <c r="L1394" s="100"/>
      <c r="N1394" s="136"/>
      <c r="O1394" s="136"/>
      <c r="P1394" s="238" t="str">
        <f t="shared" si="21"/>
        <v/>
      </c>
    </row>
    <row r="1395" spans="2:16" ht="15.75" hidden="1">
      <c r="B1395" s="118">
        <v>49</v>
      </c>
      <c r="C1395" s="118">
        <v>103</v>
      </c>
      <c r="D1395" s="111" t="s">
        <v>1412</v>
      </c>
      <c r="F1395" s="150"/>
      <c r="G1395" s="108" t="s">
        <v>1413</v>
      </c>
      <c r="H1395" s="108" t="s">
        <v>5665</v>
      </c>
      <c r="I1395" s="155">
        <v>1</v>
      </c>
      <c r="J1395" s="155"/>
      <c r="K1395" s="156"/>
      <c r="L1395" s="100"/>
      <c r="N1395" s="136"/>
      <c r="O1395" s="136"/>
      <c r="P1395" s="238" t="str">
        <f t="shared" si="21"/>
        <v/>
      </c>
    </row>
    <row r="1396" spans="2:16" ht="15.75" hidden="1">
      <c r="B1396" s="118">
        <v>49</v>
      </c>
      <c r="C1396" s="118">
        <v>104</v>
      </c>
      <c r="D1396" s="111" t="s">
        <v>5088</v>
      </c>
      <c r="F1396" s="150"/>
      <c r="G1396" s="108" t="s">
        <v>5089</v>
      </c>
      <c r="H1396" s="108" t="s">
        <v>6165</v>
      </c>
      <c r="I1396" s="155">
        <v>23</v>
      </c>
      <c r="J1396" s="155"/>
      <c r="K1396" s="156"/>
      <c r="L1396" s="100"/>
      <c r="N1396" s="136"/>
      <c r="O1396" s="136"/>
      <c r="P1396" s="238" t="str">
        <f t="shared" si="21"/>
        <v/>
      </c>
    </row>
    <row r="1397" spans="2:16" ht="15.75" hidden="1">
      <c r="B1397" s="118">
        <v>49</v>
      </c>
      <c r="C1397" s="118">
        <v>105</v>
      </c>
      <c r="D1397" s="263" t="s">
        <v>5133</v>
      </c>
      <c r="E1397" s="264"/>
      <c r="F1397" s="150"/>
      <c r="G1397" s="264" t="s">
        <v>5134</v>
      </c>
      <c r="H1397" s="108" t="s">
        <v>5665</v>
      </c>
      <c r="I1397" s="155">
        <v>24</v>
      </c>
      <c r="J1397" s="155"/>
      <c r="K1397" s="156"/>
      <c r="L1397" s="100"/>
      <c r="N1397" s="136"/>
      <c r="O1397" s="136"/>
      <c r="P1397" s="238" t="str">
        <f t="shared" si="21"/>
        <v/>
      </c>
    </row>
    <row r="1398" spans="2:16" ht="15.75" hidden="1">
      <c r="B1398" s="118">
        <v>49</v>
      </c>
      <c r="C1398" s="118">
        <v>106</v>
      </c>
      <c r="D1398" s="263" t="s">
        <v>5135</v>
      </c>
      <c r="E1398" s="264"/>
      <c r="F1398" s="150"/>
      <c r="G1398" s="264" t="s">
        <v>5136</v>
      </c>
      <c r="H1398" s="108" t="s">
        <v>5665</v>
      </c>
      <c r="I1398" s="155">
        <v>24</v>
      </c>
      <c r="J1398" s="155"/>
      <c r="K1398" s="156"/>
      <c r="L1398" s="100"/>
      <c r="N1398" s="136"/>
      <c r="O1398" s="136"/>
      <c r="P1398" s="238" t="str">
        <f t="shared" si="21"/>
        <v/>
      </c>
    </row>
    <row r="1399" spans="2:16" ht="15.75" hidden="1">
      <c r="B1399" s="118">
        <v>49</v>
      </c>
      <c r="C1399" s="118">
        <v>107</v>
      </c>
      <c r="D1399" s="263" t="s">
        <v>5137</v>
      </c>
      <c r="E1399" s="264"/>
      <c r="F1399" s="150"/>
      <c r="G1399" s="264" t="s">
        <v>5138</v>
      </c>
      <c r="H1399" s="108" t="s">
        <v>5665</v>
      </c>
      <c r="I1399" s="155">
        <v>24</v>
      </c>
      <c r="J1399" s="155"/>
      <c r="K1399" s="156"/>
      <c r="L1399" s="100"/>
      <c r="N1399" s="136"/>
      <c r="O1399" s="136"/>
      <c r="P1399" s="238" t="str">
        <f t="shared" si="21"/>
        <v/>
      </c>
    </row>
    <row r="1400" spans="2:16" ht="15.75" hidden="1">
      <c r="B1400" s="118">
        <v>49</v>
      </c>
      <c r="C1400" s="118">
        <v>108</v>
      </c>
      <c r="D1400" s="263" t="s">
        <v>5139</v>
      </c>
      <c r="E1400" s="264"/>
      <c r="F1400" s="150"/>
      <c r="G1400" s="264" t="s">
        <v>5350</v>
      </c>
      <c r="H1400" s="108" t="s">
        <v>5665</v>
      </c>
      <c r="I1400" s="155">
        <v>24</v>
      </c>
      <c r="J1400" s="155"/>
      <c r="K1400" s="156"/>
      <c r="L1400" s="100"/>
      <c r="N1400" s="136"/>
      <c r="O1400" s="136"/>
      <c r="P1400" s="238" t="str">
        <f t="shared" si="21"/>
        <v/>
      </c>
    </row>
    <row r="1401" spans="2:16" ht="15.75" hidden="1">
      <c r="B1401" s="118">
        <v>49</v>
      </c>
      <c r="C1401" s="118">
        <v>109</v>
      </c>
      <c r="D1401" s="263" t="s">
        <v>5140</v>
      </c>
      <c r="E1401" s="264"/>
      <c r="F1401" s="150"/>
      <c r="G1401" s="264" t="s">
        <v>5141</v>
      </c>
      <c r="H1401" s="108" t="s">
        <v>5665</v>
      </c>
      <c r="I1401" s="155">
        <v>24</v>
      </c>
      <c r="J1401" s="155"/>
      <c r="K1401" s="156"/>
      <c r="L1401" s="100"/>
      <c r="N1401" s="136"/>
      <c r="O1401" s="136"/>
      <c r="P1401" s="238" t="str">
        <f t="shared" si="21"/>
        <v/>
      </c>
    </row>
    <row r="1402" spans="2:16" ht="15.75" hidden="1">
      <c r="B1402" s="118">
        <v>49</v>
      </c>
      <c r="C1402" s="118">
        <v>110</v>
      </c>
      <c r="D1402" s="263" t="s">
        <v>5142</v>
      </c>
      <c r="E1402" s="264"/>
      <c r="F1402" s="150"/>
      <c r="G1402" s="264" t="s">
        <v>5143</v>
      </c>
      <c r="H1402" s="108" t="s">
        <v>5665</v>
      </c>
      <c r="I1402" s="155">
        <v>24</v>
      </c>
      <c r="J1402" s="155"/>
      <c r="K1402" s="156"/>
      <c r="L1402" s="100"/>
      <c r="N1402" s="136"/>
      <c r="O1402" s="136"/>
      <c r="P1402" s="238" t="str">
        <f t="shared" si="21"/>
        <v/>
      </c>
    </row>
    <row r="1403" spans="2:16" ht="15.75" hidden="1">
      <c r="B1403" s="118">
        <v>49</v>
      </c>
      <c r="C1403" s="118">
        <v>111</v>
      </c>
      <c r="D1403" s="263" t="s">
        <v>5144</v>
      </c>
      <c r="E1403" s="264"/>
      <c r="F1403" s="150"/>
      <c r="G1403" s="264" t="s">
        <v>5145</v>
      </c>
      <c r="H1403" s="108" t="s">
        <v>5665</v>
      </c>
      <c r="I1403" s="155">
        <v>24</v>
      </c>
      <c r="J1403" s="155"/>
      <c r="K1403" s="156"/>
      <c r="L1403" s="100"/>
      <c r="N1403" s="136"/>
      <c r="O1403" s="136"/>
      <c r="P1403" s="238" t="str">
        <f t="shared" si="21"/>
        <v/>
      </c>
    </row>
    <row r="1404" spans="2:16" ht="15.75" hidden="1">
      <c r="B1404" s="118">
        <v>49</v>
      </c>
      <c r="C1404" s="118">
        <v>112</v>
      </c>
      <c r="D1404" s="263" t="s">
        <v>5146</v>
      </c>
      <c r="E1404" s="264"/>
      <c r="F1404" s="150"/>
      <c r="G1404" s="264" t="s">
        <v>5147</v>
      </c>
      <c r="H1404" s="108" t="s">
        <v>5665</v>
      </c>
      <c r="I1404" s="155">
        <v>24</v>
      </c>
      <c r="J1404" s="155"/>
      <c r="K1404" s="156"/>
      <c r="L1404" s="100"/>
      <c r="N1404" s="136"/>
      <c r="O1404" s="136"/>
      <c r="P1404" s="238" t="str">
        <f t="shared" si="21"/>
        <v/>
      </c>
    </row>
    <row r="1405" spans="2:16" ht="15.75" hidden="1">
      <c r="B1405" s="118">
        <v>49</v>
      </c>
      <c r="C1405" s="118">
        <v>113</v>
      </c>
      <c r="D1405" s="263" t="s">
        <v>5148</v>
      </c>
      <c r="E1405" s="264"/>
      <c r="F1405" s="150"/>
      <c r="G1405" s="264" t="s">
        <v>5149</v>
      </c>
      <c r="H1405" s="108" t="s">
        <v>5665</v>
      </c>
      <c r="I1405" s="155">
        <v>24</v>
      </c>
      <c r="J1405" s="155"/>
      <c r="K1405" s="156"/>
      <c r="L1405" s="100"/>
      <c r="N1405" s="136"/>
      <c r="O1405" s="136"/>
      <c r="P1405" s="238" t="str">
        <f t="shared" si="21"/>
        <v/>
      </c>
    </row>
    <row r="1406" spans="2:16" ht="15.75" hidden="1">
      <c r="B1406" s="118">
        <v>49</v>
      </c>
      <c r="C1406" s="118">
        <v>114</v>
      </c>
      <c r="D1406" s="263" t="s">
        <v>5150</v>
      </c>
      <c r="E1406" s="264"/>
      <c r="F1406" s="150"/>
      <c r="G1406" s="264" t="s">
        <v>5151</v>
      </c>
      <c r="H1406" s="108" t="s">
        <v>5665</v>
      </c>
      <c r="I1406" s="155">
        <v>24</v>
      </c>
      <c r="J1406" s="155"/>
      <c r="K1406" s="156"/>
      <c r="L1406" s="100"/>
      <c r="N1406" s="136"/>
      <c r="O1406" s="136"/>
      <c r="P1406" s="238" t="str">
        <f t="shared" si="21"/>
        <v/>
      </c>
    </row>
    <row r="1407" spans="2:16" ht="15.75" hidden="1">
      <c r="B1407" s="118">
        <v>49</v>
      </c>
      <c r="C1407" s="118">
        <v>115</v>
      </c>
      <c r="D1407" s="263" t="s">
        <v>5152</v>
      </c>
      <c r="E1407" s="264"/>
      <c r="F1407" s="150"/>
      <c r="G1407" s="264" t="s">
        <v>5153</v>
      </c>
      <c r="H1407" s="108" t="s">
        <v>5665</v>
      </c>
      <c r="I1407" s="155">
        <v>24</v>
      </c>
      <c r="J1407" s="155"/>
      <c r="K1407" s="156"/>
      <c r="L1407" s="100"/>
      <c r="N1407" s="136"/>
      <c r="O1407" s="136"/>
      <c r="P1407" s="238" t="str">
        <f t="shared" si="21"/>
        <v/>
      </c>
    </row>
    <row r="1408" spans="2:16" ht="15.75" hidden="1">
      <c r="B1408" s="118">
        <v>49</v>
      </c>
      <c r="C1408" s="118">
        <v>116</v>
      </c>
      <c r="D1408" s="263" t="s">
        <v>5154</v>
      </c>
      <c r="E1408" s="264"/>
      <c r="F1408" s="150"/>
      <c r="G1408" s="264" t="s">
        <v>5155</v>
      </c>
      <c r="H1408" s="108" t="s">
        <v>5665</v>
      </c>
      <c r="I1408" s="155">
        <v>24</v>
      </c>
      <c r="J1408" s="155"/>
      <c r="K1408" s="156"/>
      <c r="L1408" s="100"/>
      <c r="N1408" s="136"/>
      <c r="O1408" s="136"/>
      <c r="P1408" s="238" t="str">
        <f t="shared" si="21"/>
        <v/>
      </c>
    </row>
    <row r="1409" spans="2:16" ht="15.75" hidden="1">
      <c r="B1409" s="118">
        <v>49</v>
      </c>
      <c r="C1409" s="118">
        <v>117</v>
      </c>
      <c r="D1409" s="263" t="s">
        <v>5156</v>
      </c>
      <c r="E1409" s="264"/>
      <c r="F1409" s="150"/>
      <c r="G1409" s="264" t="s">
        <v>5157</v>
      </c>
      <c r="H1409" s="108" t="s">
        <v>5665</v>
      </c>
      <c r="I1409" s="155">
        <v>24</v>
      </c>
      <c r="J1409" s="155"/>
      <c r="K1409" s="156"/>
      <c r="L1409" s="100"/>
      <c r="N1409" s="136"/>
      <c r="O1409" s="136"/>
      <c r="P1409" s="238" t="str">
        <f t="shared" si="21"/>
        <v/>
      </c>
    </row>
    <row r="1410" spans="2:16" ht="15.75" hidden="1">
      <c r="B1410" s="118">
        <v>49</v>
      </c>
      <c r="C1410" s="118">
        <v>118</v>
      </c>
      <c r="D1410" s="263" t="s">
        <v>5158</v>
      </c>
      <c r="E1410" s="264"/>
      <c r="F1410" s="150"/>
      <c r="G1410" s="264" t="s">
        <v>5159</v>
      </c>
      <c r="H1410" s="108" t="s">
        <v>5665</v>
      </c>
      <c r="I1410" s="155">
        <v>24</v>
      </c>
      <c r="J1410" s="155"/>
      <c r="K1410" s="156"/>
      <c r="L1410" s="100"/>
      <c r="N1410" s="136"/>
      <c r="O1410" s="136"/>
      <c r="P1410" s="238" t="str">
        <f t="shared" si="21"/>
        <v/>
      </c>
    </row>
    <row r="1411" spans="2:16" ht="15.75" hidden="1">
      <c r="B1411" s="118">
        <v>49</v>
      </c>
      <c r="C1411" s="118">
        <v>119</v>
      </c>
      <c r="D1411" s="263" t="s">
        <v>5160</v>
      </c>
      <c r="E1411" s="264"/>
      <c r="F1411" s="150"/>
      <c r="G1411" s="264" t="s">
        <v>5161</v>
      </c>
      <c r="H1411" s="108" t="s">
        <v>5665</v>
      </c>
      <c r="I1411" s="155">
        <v>24</v>
      </c>
      <c r="J1411" s="155"/>
      <c r="K1411" s="156"/>
      <c r="L1411" s="100"/>
      <c r="N1411" s="136"/>
      <c r="O1411" s="136"/>
      <c r="P1411" s="238" t="str">
        <f t="shared" si="21"/>
        <v/>
      </c>
    </row>
    <row r="1412" spans="2:16" ht="15.75" hidden="1">
      <c r="B1412" s="118">
        <v>49</v>
      </c>
      <c r="C1412" s="118">
        <v>120</v>
      </c>
      <c r="D1412" s="263" t="s">
        <v>5162</v>
      </c>
      <c r="E1412" s="264"/>
      <c r="F1412" s="150"/>
      <c r="G1412" s="264" t="s">
        <v>5351</v>
      </c>
      <c r="H1412" s="108" t="s">
        <v>5665</v>
      </c>
      <c r="I1412" s="155">
        <v>24</v>
      </c>
      <c r="J1412" s="155"/>
      <c r="K1412" s="156"/>
      <c r="L1412" s="100"/>
      <c r="N1412" s="136"/>
      <c r="O1412" s="136"/>
      <c r="P1412" s="238" t="str">
        <f t="shared" si="21"/>
        <v/>
      </c>
    </row>
    <row r="1413" spans="2:16" ht="15.75" hidden="1">
      <c r="B1413" s="118">
        <v>49</v>
      </c>
      <c r="C1413" s="118">
        <v>121</v>
      </c>
      <c r="D1413" s="263" t="s">
        <v>5163</v>
      </c>
      <c r="E1413" s="264"/>
      <c r="F1413" s="150"/>
      <c r="G1413" s="264" t="s">
        <v>5164</v>
      </c>
      <c r="H1413" s="108" t="s">
        <v>5665</v>
      </c>
      <c r="I1413" s="155">
        <v>24</v>
      </c>
      <c r="J1413" s="155"/>
      <c r="K1413" s="156"/>
      <c r="L1413" s="100"/>
      <c r="N1413" s="136"/>
      <c r="O1413" s="136"/>
      <c r="P1413" s="238" t="str">
        <f t="shared" si="21"/>
        <v/>
      </c>
    </row>
    <row r="1414" spans="2:16" ht="15.75" hidden="1">
      <c r="B1414" s="118">
        <v>49</v>
      </c>
      <c r="C1414" s="118">
        <v>122</v>
      </c>
      <c r="D1414" s="263" t="s">
        <v>5165</v>
      </c>
      <c r="E1414" s="264"/>
      <c r="F1414" s="150"/>
      <c r="G1414" s="264" t="s">
        <v>5166</v>
      </c>
      <c r="H1414" s="108" t="s">
        <v>5665</v>
      </c>
      <c r="I1414" s="155">
        <v>24</v>
      </c>
      <c r="J1414" s="155"/>
      <c r="K1414" s="156"/>
      <c r="L1414" s="100"/>
      <c r="N1414" s="136"/>
      <c r="O1414" s="136"/>
      <c r="P1414" s="238" t="str">
        <f t="shared" si="21"/>
        <v/>
      </c>
    </row>
    <row r="1415" spans="2:16" ht="15.75" hidden="1">
      <c r="B1415" s="118">
        <v>49</v>
      </c>
      <c r="C1415" s="118">
        <v>123</v>
      </c>
      <c r="D1415" s="263" t="s">
        <v>5167</v>
      </c>
      <c r="E1415" s="264"/>
      <c r="F1415" s="150"/>
      <c r="G1415" s="264" t="s">
        <v>5168</v>
      </c>
      <c r="H1415" s="108" t="s">
        <v>5665</v>
      </c>
      <c r="I1415" s="155">
        <v>24</v>
      </c>
      <c r="J1415" s="155"/>
      <c r="K1415" s="156"/>
      <c r="L1415" s="100"/>
      <c r="N1415" s="136"/>
      <c r="O1415" s="136"/>
      <c r="P1415" s="238" t="str">
        <f t="shared" si="21"/>
        <v/>
      </c>
    </row>
    <row r="1416" spans="2:16" ht="15.75" hidden="1">
      <c r="B1416" s="118">
        <v>49</v>
      </c>
      <c r="C1416" s="118">
        <v>124</v>
      </c>
      <c r="D1416" s="263" t="s">
        <v>5169</v>
      </c>
      <c r="E1416" s="264"/>
      <c r="F1416" s="150"/>
      <c r="G1416" s="264" t="s">
        <v>5170</v>
      </c>
      <c r="H1416" s="108" t="s">
        <v>5665</v>
      </c>
      <c r="I1416" s="155">
        <v>24</v>
      </c>
      <c r="J1416" s="155"/>
      <c r="K1416" s="156"/>
      <c r="L1416" s="100"/>
      <c r="N1416" s="136"/>
      <c r="O1416" s="136"/>
      <c r="P1416" s="238" t="str">
        <f t="shared" ref="P1416:P1479" si="22">IF(OR(I1416="",IFERROR(FIND("-"&amp;B1416&amp;"-","-6-7-8-10-11-26-33-35-36-37-38-39-40-47-52-54-56-63-67-75-78-94-95-101-138-140-"),0)&gt;0,
AND(B1416=1,IFERROR(FIND("-"&amp;D1416&amp;"-","-12-13-14-"),0)&gt;0),
AND(B1416=22,IFERROR(FIND("-"&amp;D1416&amp;"-","-04-05-"),0)&gt;0),
AND(B1416=34,IFERROR(FIND("-"&amp;D1416&amp;"-","-00-01-04-08-09-10-11-12-13-14-15-"),0)&gt;0),
AND(B1416=45,IFERROR(FIND("-"&amp;D1416&amp;"-","-08-"),0)&gt;0),
AND(B1416=49,IFERROR(FIND("-"&amp;D1416&amp;"-","-ROW-"),0)&gt;0),
AND(B1416=51,IFERROR(FIND("-"&amp;D1416&amp;"-","-14-15-36-"),0)&gt;0),
AND(B1416=79,IFERROR(FIND("-"&amp;D1416&amp;"-","-11-"),0)&gt;0),
AND(B1416=102,IFERROR(FIND("-"&amp;D1416&amp;"-","-02-"),0)&gt;0)),"",
 IF(AND(N1416="",O1416=""),"",
  "Label.create(:concept_id =&gt; Concept.find_by_codelist_and_code("&amp;B1416&amp;", "&amp;IF(D1416="","nil","'"&amp;D1416&amp;"'")&amp;").id, "&amp;
  ":locale =&gt; '"&amp;M$2&amp;"'"&amp;", "&amp;
  ":preflabel =&gt; '"&amp;(IF(N1416="",G1416,N1416)&amp;"', "&amp;
  ":scopenote =&gt; "&amp;IF(AND(O1416="",H1416="",L1416=""),"nil","'"&amp; IF(L1416="", "",$M$3 &amp; IF(ISERROR(FIND("
", L1416))," ","&lt;br&gt;&amp;nbsp;&amp;nbsp;&amp;nbsp;&amp;nbsp;• ") &amp; SUBSTITUTE(SUBSTITUTE(SUBSTITUTE(L1416, "&amp;", "&amp;amp;"),"&lt;","&amp;lt;"),"
","&lt;br&gt;&amp;nbsp;&amp;nbsp;&amp;nbsp;&amp;nbsp;• ")) &amp; IF(OR(L1416="",H1416=""),"","&lt;br&gt;") &amp; SUBSTITUTE(SUBSTITUTE(IF(O1416="",H1416,O1416),"&amp;","&amp;amp;"),"&lt;","&amp;lt;")&amp;"'")&amp;")")
))</f>
        <v/>
      </c>
    </row>
    <row r="1417" spans="2:16" ht="15.75" hidden="1">
      <c r="B1417" s="118">
        <v>49</v>
      </c>
      <c r="C1417" s="118">
        <v>125</v>
      </c>
      <c r="D1417" s="263" t="s">
        <v>5171</v>
      </c>
      <c r="E1417" s="264"/>
      <c r="F1417" s="150"/>
      <c r="G1417" s="264" t="s">
        <v>5172</v>
      </c>
      <c r="H1417" s="108" t="s">
        <v>5665</v>
      </c>
      <c r="I1417" s="155">
        <v>24</v>
      </c>
      <c r="J1417" s="155"/>
      <c r="K1417" s="156"/>
      <c r="L1417" s="100"/>
      <c r="N1417" s="136"/>
      <c r="O1417" s="136"/>
      <c r="P1417" s="238" t="str">
        <f t="shared" si="22"/>
        <v/>
      </c>
    </row>
    <row r="1418" spans="2:16" ht="15.75" hidden="1">
      <c r="B1418" s="118">
        <v>49</v>
      </c>
      <c r="C1418" s="118">
        <v>126</v>
      </c>
      <c r="D1418" s="263" t="s">
        <v>5173</v>
      </c>
      <c r="E1418" s="264"/>
      <c r="F1418" s="150"/>
      <c r="G1418" s="264" t="s">
        <v>5174</v>
      </c>
      <c r="H1418" s="108" t="s">
        <v>5665</v>
      </c>
      <c r="I1418" s="155">
        <v>24</v>
      </c>
      <c r="J1418" s="155"/>
      <c r="K1418" s="156"/>
      <c r="L1418" s="100"/>
      <c r="N1418" s="136"/>
      <c r="O1418" s="136"/>
      <c r="P1418" s="238" t="str">
        <f t="shared" si="22"/>
        <v/>
      </c>
    </row>
    <row r="1419" spans="2:16" ht="15.75" hidden="1">
      <c r="B1419" s="118">
        <v>49</v>
      </c>
      <c r="C1419" s="118">
        <v>127</v>
      </c>
      <c r="D1419" s="263" t="s">
        <v>5175</v>
      </c>
      <c r="E1419" s="264"/>
      <c r="F1419" s="150"/>
      <c r="G1419" s="264" t="s">
        <v>5176</v>
      </c>
      <c r="H1419" s="108" t="s">
        <v>5665</v>
      </c>
      <c r="I1419" s="155">
        <v>24</v>
      </c>
      <c r="J1419" s="155"/>
      <c r="K1419" s="156"/>
      <c r="L1419" s="100"/>
      <c r="N1419" s="136"/>
      <c r="O1419" s="136"/>
      <c r="P1419" s="238" t="str">
        <f t="shared" si="22"/>
        <v/>
      </c>
    </row>
    <row r="1420" spans="2:16" ht="15.75" hidden="1">
      <c r="B1420" s="118">
        <v>49</v>
      </c>
      <c r="C1420" s="118">
        <v>128</v>
      </c>
      <c r="D1420" s="263" t="s">
        <v>5177</v>
      </c>
      <c r="E1420" s="264"/>
      <c r="F1420" s="150"/>
      <c r="G1420" s="264" t="s">
        <v>5178</v>
      </c>
      <c r="H1420" s="108" t="s">
        <v>5665</v>
      </c>
      <c r="I1420" s="155">
        <v>24</v>
      </c>
      <c r="J1420" s="155"/>
      <c r="K1420" s="156"/>
      <c r="L1420" s="100"/>
      <c r="N1420" s="136"/>
      <c r="O1420" s="136"/>
      <c r="P1420" s="238" t="str">
        <f t="shared" si="22"/>
        <v/>
      </c>
    </row>
    <row r="1421" spans="2:16" ht="15.75" hidden="1">
      <c r="B1421" s="118">
        <v>49</v>
      </c>
      <c r="C1421" s="118">
        <v>129</v>
      </c>
      <c r="D1421" s="263" t="s">
        <v>5179</v>
      </c>
      <c r="E1421" s="264"/>
      <c r="F1421" s="150"/>
      <c r="G1421" s="264" t="s">
        <v>5180</v>
      </c>
      <c r="H1421" s="108" t="s">
        <v>5665</v>
      </c>
      <c r="I1421" s="155">
        <v>24</v>
      </c>
      <c r="J1421" s="155"/>
      <c r="K1421" s="156"/>
      <c r="L1421" s="100"/>
      <c r="N1421" s="136"/>
      <c r="O1421" s="136"/>
      <c r="P1421" s="238" t="str">
        <f t="shared" si="22"/>
        <v/>
      </c>
    </row>
    <row r="1422" spans="2:16" ht="15.75" hidden="1">
      <c r="B1422" s="118">
        <v>49</v>
      </c>
      <c r="C1422" s="118">
        <v>130</v>
      </c>
      <c r="D1422" s="263" t="s">
        <v>5181</v>
      </c>
      <c r="E1422" s="264"/>
      <c r="F1422" s="150"/>
      <c r="G1422" s="264" t="s">
        <v>5182</v>
      </c>
      <c r="H1422" s="108" t="s">
        <v>5665</v>
      </c>
      <c r="I1422" s="155">
        <v>24</v>
      </c>
      <c r="J1422" s="155"/>
      <c r="K1422" s="156"/>
      <c r="L1422" s="100"/>
      <c r="N1422" s="136"/>
      <c r="O1422" s="136"/>
      <c r="P1422" s="238" t="str">
        <f t="shared" si="22"/>
        <v/>
      </c>
    </row>
    <row r="1423" spans="2:16" ht="15.75" hidden="1">
      <c r="B1423" s="118">
        <v>49</v>
      </c>
      <c r="C1423" s="118">
        <v>131</v>
      </c>
      <c r="D1423" s="263" t="s">
        <v>5183</v>
      </c>
      <c r="E1423" s="264"/>
      <c r="F1423" s="150"/>
      <c r="G1423" s="264" t="s">
        <v>5184</v>
      </c>
      <c r="H1423" s="108" t="s">
        <v>5665</v>
      </c>
      <c r="I1423" s="155">
        <v>24</v>
      </c>
      <c r="J1423" s="155"/>
      <c r="K1423" s="156"/>
      <c r="L1423" s="100"/>
      <c r="N1423" s="136"/>
      <c r="O1423" s="136"/>
      <c r="P1423" s="238" t="str">
        <f t="shared" si="22"/>
        <v/>
      </c>
    </row>
    <row r="1424" spans="2:16" ht="15.75" hidden="1">
      <c r="B1424" s="118">
        <v>49</v>
      </c>
      <c r="C1424" s="118">
        <v>132</v>
      </c>
      <c r="D1424" s="263" t="s">
        <v>5185</v>
      </c>
      <c r="E1424" s="264"/>
      <c r="F1424" s="150"/>
      <c r="G1424" s="264" t="s">
        <v>5186</v>
      </c>
      <c r="H1424" s="108" t="s">
        <v>5665</v>
      </c>
      <c r="I1424" s="155">
        <v>24</v>
      </c>
      <c r="J1424" s="155"/>
      <c r="K1424" s="156"/>
      <c r="L1424" s="100"/>
      <c r="N1424" s="136"/>
      <c r="O1424" s="136"/>
      <c r="P1424" s="238" t="str">
        <f t="shared" si="22"/>
        <v/>
      </c>
    </row>
    <row r="1425" spans="2:16" ht="15.75" hidden="1">
      <c r="B1425" s="118">
        <v>49</v>
      </c>
      <c r="C1425" s="118">
        <v>133</v>
      </c>
      <c r="D1425" s="263" t="s">
        <v>5187</v>
      </c>
      <c r="E1425" s="264"/>
      <c r="F1425" s="150"/>
      <c r="G1425" s="264" t="s">
        <v>5188</v>
      </c>
      <c r="H1425" s="108" t="s">
        <v>5665</v>
      </c>
      <c r="I1425" s="155">
        <v>24</v>
      </c>
      <c r="J1425" s="155"/>
      <c r="K1425" s="156"/>
      <c r="L1425" s="100"/>
      <c r="N1425" s="136"/>
      <c r="O1425" s="136"/>
      <c r="P1425" s="238" t="str">
        <f t="shared" si="22"/>
        <v/>
      </c>
    </row>
    <row r="1426" spans="2:16" ht="15.75" hidden="1">
      <c r="B1426" s="118">
        <v>49</v>
      </c>
      <c r="C1426" s="118">
        <v>134</v>
      </c>
      <c r="D1426" s="263" t="s">
        <v>5189</v>
      </c>
      <c r="E1426" s="264"/>
      <c r="F1426" s="150"/>
      <c r="G1426" s="264" t="s">
        <v>5190</v>
      </c>
      <c r="H1426" s="108" t="s">
        <v>5665</v>
      </c>
      <c r="I1426" s="155">
        <v>24</v>
      </c>
      <c r="J1426" s="155"/>
      <c r="K1426" s="156"/>
      <c r="L1426" s="100"/>
      <c r="N1426" s="136"/>
      <c r="O1426" s="136"/>
      <c r="P1426" s="238" t="str">
        <f t="shared" si="22"/>
        <v/>
      </c>
    </row>
    <row r="1427" spans="2:16" ht="15.75" hidden="1">
      <c r="B1427" s="118">
        <v>49</v>
      </c>
      <c r="C1427" s="118">
        <v>135</v>
      </c>
      <c r="D1427" s="263" t="s">
        <v>5191</v>
      </c>
      <c r="E1427" s="264"/>
      <c r="F1427" s="150"/>
      <c r="G1427" s="264" t="s">
        <v>5192</v>
      </c>
      <c r="H1427" s="108" t="s">
        <v>5665</v>
      </c>
      <c r="I1427" s="155">
        <v>24</v>
      </c>
      <c r="J1427" s="155"/>
      <c r="K1427" s="156"/>
      <c r="L1427" s="100"/>
      <c r="N1427" s="136"/>
      <c r="O1427" s="136"/>
      <c r="P1427" s="238" t="str">
        <f t="shared" si="22"/>
        <v/>
      </c>
    </row>
    <row r="1428" spans="2:16" ht="15.75" hidden="1">
      <c r="B1428" s="118">
        <v>49</v>
      </c>
      <c r="C1428" s="118">
        <v>136</v>
      </c>
      <c r="D1428" s="263" t="s">
        <v>5193</v>
      </c>
      <c r="E1428" s="264"/>
      <c r="F1428" s="150"/>
      <c r="G1428" s="264" t="s">
        <v>5194</v>
      </c>
      <c r="H1428" s="108" t="s">
        <v>5665</v>
      </c>
      <c r="I1428" s="155">
        <v>24</v>
      </c>
      <c r="J1428" s="155"/>
      <c r="K1428" s="156"/>
      <c r="L1428" s="100"/>
      <c r="N1428" s="136"/>
      <c r="O1428" s="136"/>
      <c r="P1428" s="238" t="str">
        <f t="shared" si="22"/>
        <v/>
      </c>
    </row>
    <row r="1429" spans="2:16" ht="15.75" hidden="1">
      <c r="B1429" s="118">
        <v>49</v>
      </c>
      <c r="C1429" s="118">
        <v>137</v>
      </c>
      <c r="D1429" s="263" t="s">
        <v>5195</v>
      </c>
      <c r="E1429" s="264"/>
      <c r="F1429" s="150"/>
      <c r="G1429" s="264" t="s">
        <v>5196</v>
      </c>
      <c r="H1429" s="108" t="s">
        <v>5665</v>
      </c>
      <c r="I1429" s="155">
        <v>24</v>
      </c>
      <c r="J1429" s="155"/>
      <c r="K1429" s="156"/>
      <c r="L1429" s="100"/>
      <c r="N1429" s="136"/>
      <c r="O1429" s="136"/>
      <c r="P1429" s="238" t="str">
        <f t="shared" si="22"/>
        <v/>
      </c>
    </row>
    <row r="1430" spans="2:16" ht="15.75" hidden="1">
      <c r="B1430" s="118">
        <v>49</v>
      </c>
      <c r="C1430" s="118">
        <v>138</v>
      </c>
      <c r="D1430" s="263" t="s">
        <v>5197</v>
      </c>
      <c r="E1430" s="264"/>
      <c r="F1430" s="150"/>
      <c r="G1430" s="264" t="s">
        <v>5198</v>
      </c>
      <c r="H1430" s="108" t="s">
        <v>5665</v>
      </c>
      <c r="I1430" s="155">
        <v>24</v>
      </c>
      <c r="J1430" s="155"/>
      <c r="K1430" s="156"/>
      <c r="L1430" s="100"/>
      <c r="N1430" s="136"/>
      <c r="O1430" s="136"/>
      <c r="P1430" s="238" t="str">
        <f t="shared" si="22"/>
        <v/>
      </c>
    </row>
    <row r="1431" spans="2:16" ht="15.75" hidden="1">
      <c r="B1431" s="118">
        <v>49</v>
      </c>
      <c r="C1431" s="118">
        <v>139</v>
      </c>
      <c r="D1431" s="263" t="s">
        <v>5199</v>
      </c>
      <c r="E1431" s="264"/>
      <c r="F1431" s="150"/>
      <c r="G1431" s="264" t="s">
        <v>5200</v>
      </c>
      <c r="H1431" s="108" t="s">
        <v>5665</v>
      </c>
      <c r="I1431" s="155">
        <v>24</v>
      </c>
      <c r="J1431" s="155"/>
      <c r="K1431" s="156"/>
      <c r="L1431" s="100"/>
      <c r="N1431" s="136"/>
      <c r="O1431" s="136"/>
      <c r="P1431" s="238" t="str">
        <f t="shared" si="22"/>
        <v/>
      </c>
    </row>
    <row r="1432" spans="2:16" ht="15.75" hidden="1">
      <c r="B1432" s="118">
        <v>49</v>
      </c>
      <c r="C1432" s="118">
        <v>140</v>
      </c>
      <c r="D1432" s="263" t="s">
        <v>5201</v>
      </c>
      <c r="E1432" s="264"/>
      <c r="F1432" s="150"/>
      <c r="G1432" s="264" t="s">
        <v>5202</v>
      </c>
      <c r="H1432" s="108" t="s">
        <v>5665</v>
      </c>
      <c r="I1432" s="155">
        <v>24</v>
      </c>
      <c r="J1432" s="155"/>
      <c r="K1432" s="156"/>
      <c r="L1432" s="100"/>
      <c r="N1432" s="136"/>
      <c r="O1432" s="136"/>
      <c r="P1432" s="238" t="str">
        <f t="shared" si="22"/>
        <v/>
      </c>
    </row>
    <row r="1433" spans="2:16" ht="15.75" hidden="1">
      <c r="B1433" s="118">
        <v>49</v>
      </c>
      <c r="C1433" s="118">
        <v>141</v>
      </c>
      <c r="D1433" s="263" t="s">
        <v>5203</v>
      </c>
      <c r="E1433" s="264"/>
      <c r="F1433" s="150"/>
      <c r="G1433" s="264" t="s">
        <v>5204</v>
      </c>
      <c r="H1433" s="108" t="s">
        <v>5665</v>
      </c>
      <c r="I1433" s="155">
        <v>24</v>
      </c>
      <c r="J1433" s="155"/>
      <c r="K1433" s="156"/>
      <c r="L1433" s="100"/>
      <c r="N1433" s="136"/>
      <c r="O1433" s="136"/>
      <c r="P1433" s="238" t="str">
        <f t="shared" si="22"/>
        <v/>
      </c>
    </row>
    <row r="1434" spans="2:16" ht="15.75" hidden="1">
      <c r="B1434" s="118">
        <v>49</v>
      </c>
      <c r="C1434" s="118">
        <v>142</v>
      </c>
      <c r="D1434" s="263" t="s">
        <v>5205</v>
      </c>
      <c r="E1434" s="264"/>
      <c r="F1434" s="150"/>
      <c r="G1434" s="264" t="s">
        <v>5206</v>
      </c>
      <c r="H1434" s="108" t="s">
        <v>5665</v>
      </c>
      <c r="I1434" s="155">
        <v>24</v>
      </c>
      <c r="J1434" s="155"/>
      <c r="K1434" s="156"/>
      <c r="L1434" s="100"/>
      <c r="N1434" s="136"/>
      <c r="O1434" s="136"/>
      <c r="P1434" s="238" t="str">
        <f t="shared" si="22"/>
        <v/>
      </c>
    </row>
    <row r="1435" spans="2:16" ht="15.75" hidden="1">
      <c r="B1435" s="118">
        <v>49</v>
      </c>
      <c r="C1435" s="118">
        <v>143</v>
      </c>
      <c r="D1435" s="263" t="s">
        <v>5207</v>
      </c>
      <c r="E1435" s="264"/>
      <c r="F1435" s="150"/>
      <c r="G1435" s="264" t="s">
        <v>5208</v>
      </c>
      <c r="H1435" s="108" t="s">
        <v>5665</v>
      </c>
      <c r="I1435" s="155">
        <v>24</v>
      </c>
      <c r="J1435" s="155"/>
      <c r="K1435" s="156"/>
      <c r="L1435" s="100"/>
      <c r="N1435" s="136"/>
      <c r="O1435" s="136"/>
      <c r="P1435" s="238" t="str">
        <f t="shared" si="22"/>
        <v/>
      </c>
    </row>
    <row r="1436" spans="2:16" ht="15.75" hidden="1">
      <c r="B1436" s="118">
        <v>49</v>
      </c>
      <c r="C1436" s="118">
        <v>144</v>
      </c>
      <c r="D1436" s="263" t="s">
        <v>5209</v>
      </c>
      <c r="E1436" s="264"/>
      <c r="F1436" s="150"/>
      <c r="G1436" s="264" t="s">
        <v>5210</v>
      </c>
      <c r="H1436" s="108" t="s">
        <v>5665</v>
      </c>
      <c r="I1436" s="155">
        <v>24</v>
      </c>
      <c r="J1436" s="155"/>
      <c r="K1436" s="156"/>
      <c r="L1436" s="100"/>
      <c r="N1436" s="136"/>
      <c r="O1436" s="136"/>
      <c r="P1436" s="238" t="str">
        <f t="shared" si="22"/>
        <v/>
      </c>
    </row>
    <row r="1437" spans="2:16" ht="15.75" hidden="1">
      <c r="B1437" s="118">
        <v>49</v>
      </c>
      <c r="C1437" s="118">
        <v>145</v>
      </c>
      <c r="D1437" s="263" t="s">
        <v>5211</v>
      </c>
      <c r="E1437" s="264"/>
      <c r="F1437" s="150"/>
      <c r="G1437" s="264" t="s">
        <v>5212</v>
      </c>
      <c r="H1437" s="108" t="s">
        <v>5665</v>
      </c>
      <c r="I1437" s="155">
        <v>24</v>
      </c>
      <c r="J1437" s="155"/>
      <c r="K1437" s="156"/>
      <c r="L1437" s="100"/>
      <c r="N1437" s="136"/>
      <c r="O1437" s="136"/>
      <c r="P1437" s="238" t="str">
        <f t="shared" si="22"/>
        <v/>
      </c>
    </row>
    <row r="1438" spans="2:16" ht="15.75" hidden="1">
      <c r="B1438" s="118">
        <v>49</v>
      </c>
      <c r="C1438" s="118">
        <v>146</v>
      </c>
      <c r="D1438" s="263" t="s">
        <v>5213</v>
      </c>
      <c r="E1438" s="264"/>
      <c r="F1438" s="150"/>
      <c r="G1438" s="264" t="s">
        <v>5214</v>
      </c>
      <c r="H1438" s="108" t="s">
        <v>5665</v>
      </c>
      <c r="I1438" s="155">
        <v>24</v>
      </c>
      <c r="J1438" s="155"/>
      <c r="K1438" s="156"/>
      <c r="L1438" s="100"/>
      <c r="N1438" s="136"/>
      <c r="O1438" s="136"/>
      <c r="P1438" s="238" t="str">
        <f t="shared" si="22"/>
        <v/>
      </c>
    </row>
    <row r="1439" spans="2:16" ht="15.75" hidden="1">
      <c r="B1439" s="118">
        <v>49</v>
      </c>
      <c r="C1439" s="118">
        <v>147</v>
      </c>
      <c r="D1439" s="263" t="s">
        <v>5215</v>
      </c>
      <c r="E1439" s="264"/>
      <c r="F1439" s="150"/>
      <c r="G1439" s="264" t="s">
        <v>5216</v>
      </c>
      <c r="H1439" s="108" t="s">
        <v>5665</v>
      </c>
      <c r="I1439" s="155">
        <v>24</v>
      </c>
      <c r="J1439" s="155"/>
      <c r="K1439" s="156"/>
      <c r="L1439" s="100"/>
      <c r="N1439" s="136"/>
      <c r="O1439" s="136"/>
      <c r="P1439" s="238" t="str">
        <f t="shared" si="22"/>
        <v/>
      </c>
    </row>
    <row r="1440" spans="2:16" ht="15.75" hidden="1">
      <c r="B1440" s="118">
        <v>49</v>
      </c>
      <c r="C1440" s="118">
        <v>148</v>
      </c>
      <c r="D1440" s="263" t="s">
        <v>5217</v>
      </c>
      <c r="E1440" s="264"/>
      <c r="F1440" s="150"/>
      <c r="G1440" s="264" t="s">
        <v>5218</v>
      </c>
      <c r="H1440" s="108" t="s">
        <v>5665</v>
      </c>
      <c r="I1440" s="155">
        <v>24</v>
      </c>
      <c r="J1440" s="155"/>
      <c r="K1440" s="156"/>
      <c r="L1440" s="100"/>
      <c r="N1440" s="136"/>
      <c r="O1440" s="136"/>
      <c r="P1440" s="238" t="str">
        <f t="shared" si="22"/>
        <v/>
      </c>
    </row>
    <row r="1441" spans="2:16" ht="15.75" hidden="1">
      <c r="B1441" s="118">
        <v>49</v>
      </c>
      <c r="C1441" s="118">
        <v>149</v>
      </c>
      <c r="D1441" s="263" t="s">
        <v>5219</v>
      </c>
      <c r="E1441" s="264"/>
      <c r="F1441" s="150"/>
      <c r="G1441" s="264" t="s">
        <v>5398</v>
      </c>
      <c r="H1441" s="108" t="s">
        <v>5665</v>
      </c>
      <c r="I1441" s="155">
        <v>24</v>
      </c>
      <c r="J1441" s="155"/>
      <c r="K1441" s="156"/>
      <c r="L1441" s="100"/>
      <c r="N1441" s="136"/>
      <c r="O1441" s="136"/>
      <c r="P1441" s="238" t="str">
        <f t="shared" si="22"/>
        <v/>
      </c>
    </row>
    <row r="1442" spans="2:16" ht="15.75" hidden="1">
      <c r="B1442" s="118">
        <v>49</v>
      </c>
      <c r="C1442" s="118">
        <v>150</v>
      </c>
      <c r="D1442" s="263" t="s">
        <v>5220</v>
      </c>
      <c r="E1442" s="264"/>
      <c r="F1442" s="150"/>
      <c r="G1442" s="264" t="s">
        <v>5221</v>
      </c>
      <c r="H1442" s="108" t="s">
        <v>5665</v>
      </c>
      <c r="I1442" s="155">
        <v>24</v>
      </c>
      <c r="J1442" s="155"/>
      <c r="K1442" s="156"/>
      <c r="L1442" s="100"/>
      <c r="N1442" s="136"/>
      <c r="O1442" s="136"/>
      <c r="P1442" s="238" t="str">
        <f t="shared" si="22"/>
        <v/>
      </c>
    </row>
    <row r="1443" spans="2:16" ht="15.75" hidden="1">
      <c r="B1443" s="118">
        <v>49</v>
      </c>
      <c r="C1443" s="118">
        <v>151</v>
      </c>
      <c r="D1443" s="263" t="s">
        <v>5222</v>
      </c>
      <c r="E1443" s="264"/>
      <c r="F1443" s="150"/>
      <c r="G1443" s="264" t="s">
        <v>5223</v>
      </c>
      <c r="H1443" s="108" t="s">
        <v>5665</v>
      </c>
      <c r="I1443" s="155">
        <v>24</v>
      </c>
      <c r="J1443" s="155"/>
      <c r="K1443" s="156"/>
      <c r="L1443" s="100"/>
      <c r="N1443" s="136"/>
      <c r="O1443" s="136"/>
      <c r="P1443" s="238" t="str">
        <f t="shared" si="22"/>
        <v/>
      </c>
    </row>
    <row r="1444" spans="2:16" ht="15.75" hidden="1">
      <c r="B1444" s="118">
        <v>49</v>
      </c>
      <c r="C1444" s="118">
        <v>152</v>
      </c>
      <c r="D1444" s="263" t="s">
        <v>5224</v>
      </c>
      <c r="E1444" s="264"/>
      <c r="F1444" s="150"/>
      <c r="G1444" s="264" t="s">
        <v>5225</v>
      </c>
      <c r="H1444" s="108" t="s">
        <v>5665</v>
      </c>
      <c r="I1444" s="155">
        <v>24</v>
      </c>
      <c r="J1444" s="155"/>
      <c r="K1444" s="156"/>
      <c r="L1444" s="100"/>
      <c r="N1444" s="136"/>
      <c r="O1444" s="136"/>
      <c r="P1444" s="238" t="str">
        <f t="shared" si="22"/>
        <v/>
      </c>
    </row>
    <row r="1445" spans="2:16" ht="15.75" hidden="1">
      <c r="B1445" s="118">
        <v>49</v>
      </c>
      <c r="C1445" s="118">
        <v>153</v>
      </c>
      <c r="D1445" s="263" t="s">
        <v>5226</v>
      </c>
      <c r="E1445" s="264"/>
      <c r="F1445" s="150"/>
      <c r="G1445" s="264" t="s">
        <v>5227</v>
      </c>
      <c r="H1445" s="108" t="s">
        <v>5665</v>
      </c>
      <c r="I1445" s="155">
        <v>24</v>
      </c>
      <c r="J1445" s="155"/>
      <c r="K1445" s="156"/>
      <c r="L1445" s="100"/>
      <c r="N1445" s="136"/>
      <c r="O1445" s="136"/>
      <c r="P1445" s="238" t="str">
        <f t="shared" si="22"/>
        <v/>
      </c>
    </row>
    <row r="1446" spans="2:16" ht="15.75" hidden="1">
      <c r="B1446" s="118">
        <v>49</v>
      </c>
      <c r="C1446" s="118">
        <v>154</v>
      </c>
      <c r="D1446" s="263" t="s">
        <v>5228</v>
      </c>
      <c r="E1446" s="264"/>
      <c r="F1446" s="150"/>
      <c r="G1446" s="264" t="s">
        <v>5229</v>
      </c>
      <c r="H1446" s="108" t="s">
        <v>5665</v>
      </c>
      <c r="I1446" s="155">
        <v>24</v>
      </c>
      <c r="J1446" s="155"/>
      <c r="K1446" s="156"/>
      <c r="L1446" s="100"/>
      <c r="N1446" s="136"/>
      <c r="O1446" s="136"/>
      <c r="P1446" s="238" t="str">
        <f t="shared" si="22"/>
        <v/>
      </c>
    </row>
    <row r="1447" spans="2:16" ht="15.75" hidden="1">
      <c r="B1447" s="118">
        <v>49</v>
      </c>
      <c r="C1447" s="118">
        <v>155</v>
      </c>
      <c r="D1447" s="263" t="s">
        <v>5230</v>
      </c>
      <c r="E1447" s="264"/>
      <c r="F1447" s="150"/>
      <c r="G1447" s="264" t="s">
        <v>5231</v>
      </c>
      <c r="H1447" s="108" t="s">
        <v>5665</v>
      </c>
      <c r="I1447" s="155">
        <v>24</v>
      </c>
      <c r="J1447" s="155"/>
      <c r="K1447" s="156"/>
      <c r="L1447" s="100"/>
      <c r="N1447" s="136"/>
      <c r="O1447" s="136"/>
      <c r="P1447" s="238" t="str">
        <f t="shared" si="22"/>
        <v/>
      </c>
    </row>
    <row r="1448" spans="2:16" ht="15.75" hidden="1">
      <c r="B1448" s="118">
        <v>49</v>
      </c>
      <c r="C1448" s="118">
        <v>156</v>
      </c>
      <c r="D1448" s="263" t="s">
        <v>5232</v>
      </c>
      <c r="E1448" s="264"/>
      <c r="F1448" s="150"/>
      <c r="G1448" s="264" t="s">
        <v>5233</v>
      </c>
      <c r="H1448" s="108" t="s">
        <v>5665</v>
      </c>
      <c r="I1448" s="155">
        <v>24</v>
      </c>
      <c r="J1448" s="155"/>
      <c r="K1448" s="156"/>
      <c r="L1448" s="100"/>
      <c r="N1448" s="136"/>
      <c r="O1448" s="136"/>
      <c r="P1448" s="238" t="str">
        <f t="shared" si="22"/>
        <v/>
      </c>
    </row>
    <row r="1449" spans="2:16" ht="15.75" hidden="1">
      <c r="B1449" s="118">
        <v>49</v>
      </c>
      <c r="C1449" s="118">
        <v>157</v>
      </c>
      <c r="D1449" s="263" t="s">
        <v>5234</v>
      </c>
      <c r="E1449" s="264"/>
      <c r="F1449" s="150"/>
      <c r="G1449" s="264" t="s">
        <v>5235</v>
      </c>
      <c r="H1449" s="108" t="s">
        <v>5665</v>
      </c>
      <c r="I1449" s="155">
        <v>24</v>
      </c>
      <c r="J1449" s="155"/>
      <c r="K1449" s="156"/>
      <c r="L1449" s="100"/>
      <c r="N1449" s="136"/>
      <c r="O1449" s="136"/>
      <c r="P1449" s="238" t="str">
        <f t="shared" si="22"/>
        <v/>
      </c>
    </row>
    <row r="1450" spans="2:16" ht="15.75" hidden="1">
      <c r="B1450" s="118">
        <v>49</v>
      </c>
      <c r="C1450" s="118">
        <v>158</v>
      </c>
      <c r="D1450" s="263" t="s">
        <v>5236</v>
      </c>
      <c r="E1450" s="264"/>
      <c r="F1450" s="150"/>
      <c r="G1450" s="264" t="s">
        <v>5237</v>
      </c>
      <c r="H1450" s="108" t="s">
        <v>5665</v>
      </c>
      <c r="I1450" s="155">
        <v>24</v>
      </c>
      <c r="J1450" s="155"/>
      <c r="K1450" s="156"/>
      <c r="L1450" s="100"/>
      <c r="N1450" s="136"/>
      <c r="O1450" s="136"/>
      <c r="P1450" s="238" t="str">
        <f t="shared" si="22"/>
        <v/>
      </c>
    </row>
    <row r="1451" spans="2:16" ht="15.75" hidden="1">
      <c r="B1451" s="118">
        <v>49</v>
      </c>
      <c r="C1451" s="118">
        <v>159</v>
      </c>
      <c r="D1451" s="263" t="s">
        <v>5238</v>
      </c>
      <c r="E1451" s="264"/>
      <c r="F1451" s="150"/>
      <c r="G1451" s="264" t="s">
        <v>5239</v>
      </c>
      <c r="H1451" s="108" t="s">
        <v>5665</v>
      </c>
      <c r="I1451" s="155">
        <v>24</v>
      </c>
      <c r="J1451" s="155"/>
      <c r="K1451" s="156"/>
      <c r="L1451" s="100"/>
      <c r="N1451" s="136"/>
      <c r="O1451" s="136"/>
      <c r="P1451" s="238" t="str">
        <f t="shared" si="22"/>
        <v/>
      </c>
    </row>
    <row r="1452" spans="2:16" ht="15.75" hidden="1">
      <c r="B1452" s="118">
        <v>49</v>
      </c>
      <c r="C1452" s="118">
        <v>160</v>
      </c>
      <c r="D1452" s="263" t="s">
        <v>5240</v>
      </c>
      <c r="E1452" s="264"/>
      <c r="F1452" s="150"/>
      <c r="G1452" s="264" t="s">
        <v>5241</v>
      </c>
      <c r="H1452" s="108" t="s">
        <v>5665</v>
      </c>
      <c r="I1452" s="155">
        <v>24</v>
      </c>
      <c r="J1452" s="155"/>
      <c r="K1452" s="156"/>
      <c r="L1452" s="100"/>
      <c r="N1452" s="136"/>
      <c r="O1452" s="136"/>
      <c r="P1452" s="238" t="str">
        <f t="shared" si="22"/>
        <v/>
      </c>
    </row>
    <row r="1453" spans="2:16" ht="15.75" hidden="1">
      <c r="B1453" s="118">
        <v>49</v>
      </c>
      <c r="C1453" s="118">
        <v>161</v>
      </c>
      <c r="D1453" s="263" t="s">
        <v>5242</v>
      </c>
      <c r="E1453" s="264"/>
      <c r="F1453" s="150"/>
      <c r="G1453" s="264" t="s">
        <v>5243</v>
      </c>
      <c r="H1453" s="108" t="s">
        <v>5665</v>
      </c>
      <c r="I1453" s="155">
        <v>24</v>
      </c>
      <c r="J1453" s="155"/>
      <c r="K1453" s="156"/>
      <c r="L1453" s="100"/>
      <c r="N1453" s="136"/>
      <c r="O1453" s="136"/>
      <c r="P1453" s="238" t="str">
        <f t="shared" si="22"/>
        <v/>
      </c>
    </row>
    <row r="1454" spans="2:16" ht="15.75" hidden="1">
      <c r="B1454" s="118">
        <v>49</v>
      </c>
      <c r="C1454" s="118">
        <v>162</v>
      </c>
      <c r="D1454" s="263" t="s">
        <v>5244</v>
      </c>
      <c r="E1454" s="264"/>
      <c r="F1454" s="150"/>
      <c r="G1454" s="264" t="s">
        <v>5245</v>
      </c>
      <c r="H1454" s="108" t="s">
        <v>5665</v>
      </c>
      <c r="I1454" s="155">
        <v>24</v>
      </c>
      <c r="J1454" s="155"/>
      <c r="K1454" s="156"/>
      <c r="L1454" s="100"/>
      <c r="N1454" s="136"/>
      <c r="O1454" s="136"/>
      <c r="P1454" s="238" t="str">
        <f t="shared" si="22"/>
        <v/>
      </c>
    </row>
    <row r="1455" spans="2:16" ht="15.75" hidden="1">
      <c r="B1455" s="118">
        <v>49</v>
      </c>
      <c r="C1455" s="118">
        <v>163</v>
      </c>
      <c r="D1455" s="263" t="s">
        <v>5246</v>
      </c>
      <c r="E1455" s="264"/>
      <c r="F1455" s="150"/>
      <c r="G1455" s="264" t="s">
        <v>5247</v>
      </c>
      <c r="H1455" s="108" t="s">
        <v>5665</v>
      </c>
      <c r="I1455" s="155">
        <v>24</v>
      </c>
      <c r="J1455" s="155"/>
      <c r="K1455" s="156"/>
      <c r="L1455" s="100"/>
      <c r="N1455" s="136"/>
      <c r="O1455" s="136"/>
      <c r="P1455" s="238" t="str">
        <f t="shared" si="22"/>
        <v/>
      </c>
    </row>
    <row r="1456" spans="2:16" ht="15.75" hidden="1">
      <c r="B1456" s="118">
        <v>49</v>
      </c>
      <c r="C1456" s="118">
        <v>164</v>
      </c>
      <c r="D1456" s="263" t="s">
        <v>5248</v>
      </c>
      <c r="E1456" s="264"/>
      <c r="F1456" s="150"/>
      <c r="G1456" s="264" t="s">
        <v>5249</v>
      </c>
      <c r="H1456" s="108" t="s">
        <v>5665</v>
      </c>
      <c r="I1456" s="155">
        <v>24</v>
      </c>
      <c r="J1456" s="155"/>
      <c r="K1456" s="156"/>
      <c r="L1456" s="100"/>
      <c r="N1456" s="136"/>
      <c r="O1456" s="136"/>
      <c r="P1456" s="238" t="str">
        <f t="shared" si="22"/>
        <v/>
      </c>
    </row>
    <row r="1457" spans="2:16" ht="15.75" hidden="1">
      <c r="B1457" s="118">
        <v>49</v>
      </c>
      <c r="C1457" s="118">
        <v>165</v>
      </c>
      <c r="D1457" s="263" t="s">
        <v>5250</v>
      </c>
      <c r="E1457" s="264"/>
      <c r="F1457" s="150"/>
      <c r="G1457" s="264" t="s">
        <v>5251</v>
      </c>
      <c r="H1457" s="108" t="s">
        <v>5665</v>
      </c>
      <c r="I1457" s="155">
        <v>24</v>
      </c>
      <c r="J1457" s="155"/>
      <c r="K1457" s="156"/>
      <c r="L1457" s="100"/>
      <c r="N1457" s="136"/>
      <c r="O1457" s="136"/>
      <c r="P1457" s="238" t="str">
        <f t="shared" si="22"/>
        <v/>
      </c>
    </row>
    <row r="1458" spans="2:16" ht="15.75" hidden="1">
      <c r="B1458" s="118">
        <v>49</v>
      </c>
      <c r="C1458" s="118">
        <v>166</v>
      </c>
      <c r="D1458" s="263" t="s">
        <v>5252</v>
      </c>
      <c r="E1458" s="264"/>
      <c r="F1458" s="150"/>
      <c r="G1458" s="264" t="s">
        <v>5253</v>
      </c>
      <c r="H1458" s="108" t="s">
        <v>5665</v>
      </c>
      <c r="I1458" s="155">
        <v>24</v>
      </c>
      <c r="J1458" s="155"/>
      <c r="K1458" s="156"/>
      <c r="L1458" s="100"/>
      <c r="N1458" s="136"/>
      <c r="O1458" s="136"/>
      <c r="P1458" s="238" t="str">
        <f t="shared" si="22"/>
        <v/>
      </c>
    </row>
    <row r="1459" spans="2:16" ht="15.75" hidden="1">
      <c r="B1459" s="118">
        <v>49</v>
      </c>
      <c r="C1459" s="118">
        <v>167</v>
      </c>
      <c r="D1459" s="263" t="s">
        <v>5254</v>
      </c>
      <c r="E1459" s="264"/>
      <c r="F1459" s="150"/>
      <c r="G1459" s="264" t="s">
        <v>5255</v>
      </c>
      <c r="H1459" s="108" t="s">
        <v>5665</v>
      </c>
      <c r="I1459" s="155">
        <v>24</v>
      </c>
      <c r="J1459" s="155"/>
      <c r="K1459" s="156"/>
      <c r="L1459" s="100"/>
      <c r="N1459" s="136"/>
      <c r="O1459" s="136"/>
      <c r="P1459" s="238" t="str">
        <f t="shared" si="22"/>
        <v/>
      </c>
    </row>
    <row r="1460" spans="2:16" ht="15.75" hidden="1">
      <c r="B1460" s="118">
        <v>49</v>
      </c>
      <c r="C1460" s="118">
        <v>168</v>
      </c>
      <c r="D1460" s="263" t="s">
        <v>5256</v>
      </c>
      <c r="E1460" s="264"/>
      <c r="F1460" s="150"/>
      <c r="G1460" s="264" t="s">
        <v>5257</v>
      </c>
      <c r="H1460" s="108" t="s">
        <v>5665</v>
      </c>
      <c r="I1460" s="155">
        <v>24</v>
      </c>
      <c r="J1460" s="155"/>
      <c r="K1460" s="156"/>
      <c r="L1460" s="100"/>
      <c r="N1460" s="136"/>
      <c r="O1460" s="136"/>
      <c r="P1460" s="238" t="str">
        <f t="shared" si="22"/>
        <v/>
      </c>
    </row>
    <row r="1461" spans="2:16" ht="15.75" hidden="1">
      <c r="B1461" s="118">
        <v>49</v>
      </c>
      <c r="C1461" s="118">
        <v>169</v>
      </c>
      <c r="D1461" s="263" t="s">
        <v>5258</v>
      </c>
      <c r="E1461" s="264"/>
      <c r="F1461" s="150"/>
      <c r="G1461" s="264" t="s">
        <v>5259</v>
      </c>
      <c r="H1461" s="108" t="s">
        <v>5665</v>
      </c>
      <c r="I1461" s="155">
        <v>24</v>
      </c>
      <c r="J1461" s="155"/>
      <c r="K1461" s="156"/>
      <c r="L1461" s="100"/>
      <c r="N1461" s="136"/>
      <c r="O1461" s="136"/>
      <c r="P1461" s="238" t="str">
        <f t="shared" si="22"/>
        <v/>
      </c>
    </row>
    <row r="1462" spans="2:16" ht="15.75" hidden="1">
      <c r="B1462" s="118">
        <v>49</v>
      </c>
      <c r="C1462" s="118">
        <v>170</v>
      </c>
      <c r="D1462" s="263" t="s">
        <v>5260</v>
      </c>
      <c r="E1462" s="264"/>
      <c r="F1462" s="150"/>
      <c r="G1462" s="264" t="s">
        <v>5261</v>
      </c>
      <c r="H1462" s="108" t="s">
        <v>5665</v>
      </c>
      <c r="I1462" s="155">
        <v>24</v>
      </c>
      <c r="J1462" s="155"/>
      <c r="K1462" s="156"/>
      <c r="L1462" s="100"/>
      <c r="N1462" s="136"/>
      <c r="O1462" s="136"/>
      <c r="P1462" s="238" t="str">
        <f t="shared" si="22"/>
        <v/>
      </c>
    </row>
    <row r="1463" spans="2:16" ht="15.75" hidden="1">
      <c r="B1463" s="118">
        <v>49</v>
      </c>
      <c r="C1463" s="118">
        <v>171</v>
      </c>
      <c r="D1463" s="263" t="s">
        <v>5262</v>
      </c>
      <c r="E1463" s="264"/>
      <c r="F1463" s="150"/>
      <c r="G1463" s="264" t="s">
        <v>5263</v>
      </c>
      <c r="H1463" s="108" t="s">
        <v>5665</v>
      </c>
      <c r="I1463" s="155">
        <v>24</v>
      </c>
      <c r="J1463" s="155"/>
      <c r="K1463" s="156"/>
      <c r="L1463" s="100"/>
      <c r="N1463" s="136"/>
      <c r="O1463" s="136"/>
      <c r="P1463" s="238" t="str">
        <f t="shared" si="22"/>
        <v/>
      </c>
    </row>
    <row r="1464" spans="2:16" ht="15.75" hidden="1">
      <c r="B1464" s="118">
        <v>49</v>
      </c>
      <c r="C1464" s="118">
        <v>172</v>
      </c>
      <c r="D1464" s="263" t="s">
        <v>5264</v>
      </c>
      <c r="E1464" s="264"/>
      <c r="F1464" s="150"/>
      <c r="G1464" s="264" t="s">
        <v>5265</v>
      </c>
      <c r="H1464" s="108" t="s">
        <v>5665</v>
      </c>
      <c r="I1464" s="155">
        <v>24</v>
      </c>
      <c r="J1464" s="155"/>
      <c r="K1464" s="156"/>
      <c r="L1464" s="100"/>
      <c r="N1464" s="136"/>
      <c r="O1464" s="136"/>
      <c r="P1464" s="238" t="str">
        <f t="shared" si="22"/>
        <v/>
      </c>
    </row>
    <row r="1465" spans="2:16" ht="15.75" hidden="1">
      <c r="B1465" s="118">
        <v>49</v>
      </c>
      <c r="C1465" s="118">
        <v>173</v>
      </c>
      <c r="D1465" s="263" t="s">
        <v>5266</v>
      </c>
      <c r="E1465" s="264"/>
      <c r="F1465" s="150"/>
      <c r="G1465" s="264" t="s">
        <v>5267</v>
      </c>
      <c r="H1465" s="108" t="s">
        <v>5665</v>
      </c>
      <c r="I1465" s="155">
        <v>24</v>
      </c>
      <c r="J1465" s="155"/>
      <c r="K1465" s="156"/>
      <c r="L1465" s="100"/>
      <c r="N1465" s="136"/>
      <c r="O1465" s="136"/>
      <c r="P1465" s="238" t="str">
        <f t="shared" si="22"/>
        <v/>
      </c>
    </row>
    <row r="1466" spans="2:16" ht="15.75" hidden="1">
      <c r="B1466" s="118">
        <v>49</v>
      </c>
      <c r="C1466" s="118">
        <v>174</v>
      </c>
      <c r="D1466" s="263" t="s">
        <v>5268</v>
      </c>
      <c r="E1466" s="264"/>
      <c r="F1466" s="150"/>
      <c r="G1466" s="264" t="s">
        <v>5269</v>
      </c>
      <c r="H1466" s="108" t="s">
        <v>5665</v>
      </c>
      <c r="I1466" s="155">
        <v>24</v>
      </c>
      <c r="J1466" s="155"/>
      <c r="K1466" s="156"/>
      <c r="L1466" s="100"/>
      <c r="N1466" s="136"/>
      <c r="O1466" s="136"/>
      <c r="P1466" s="238" t="str">
        <f t="shared" si="22"/>
        <v/>
      </c>
    </row>
    <row r="1467" spans="2:16" ht="15.75" hidden="1">
      <c r="B1467" s="118">
        <v>49</v>
      </c>
      <c r="C1467" s="118">
        <v>175</v>
      </c>
      <c r="D1467" s="263" t="s">
        <v>5270</v>
      </c>
      <c r="E1467" s="264"/>
      <c r="F1467" s="150"/>
      <c r="G1467" s="264" t="s">
        <v>5271</v>
      </c>
      <c r="H1467" s="108" t="s">
        <v>5665</v>
      </c>
      <c r="I1467" s="155">
        <v>24</v>
      </c>
      <c r="J1467" s="155"/>
      <c r="K1467" s="156"/>
      <c r="L1467" s="100"/>
      <c r="N1467" s="136"/>
      <c r="O1467" s="136"/>
      <c r="P1467" s="238" t="str">
        <f t="shared" si="22"/>
        <v/>
      </c>
    </row>
    <row r="1468" spans="2:16" ht="15.75" hidden="1">
      <c r="B1468" s="118">
        <v>49</v>
      </c>
      <c r="C1468" s="118">
        <v>176</v>
      </c>
      <c r="D1468" s="263" t="s">
        <v>5272</v>
      </c>
      <c r="E1468" s="264"/>
      <c r="F1468" s="150"/>
      <c r="G1468" s="264" t="s">
        <v>5273</v>
      </c>
      <c r="H1468" s="108" t="s">
        <v>5665</v>
      </c>
      <c r="I1468" s="155">
        <v>24</v>
      </c>
      <c r="J1468" s="155"/>
      <c r="K1468" s="156"/>
      <c r="L1468" s="100"/>
      <c r="N1468" s="136"/>
      <c r="O1468" s="136"/>
      <c r="P1468" s="238" t="str">
        <f t="shared" si="22"/>
        <v/>
      </c>
    </row>
    <row r="1469" spans="2:16" ht="15.75" hidden="1">
      <c r="B1469" s="118">
        <v>49</v>
      </c>
      <c r="C1469" s="118">
        <v>177</v>
      </c>
      <c r="D1469" s="263" t="s">
        <v>5274</v>
      </c>
      <c r="E1469" s="264"/>
      <c r="F1469" s="150"/>
      <c r="G1469" s="264" t="s">
        <v>5275</v>
      </c>
      <c r="H1469" s="108" t="s">
        <v>5665</v>
      </c>
      <c r="I1469" s="155">
        <v>24</v>
      </c>
      <c r="J1469" s="155"/>
      <c r="K1469" s="156"/>
      <c r="L1469" s="100"/>
      <c r="N1469" s="136"/>
      <c r="O1469" s="136"/>
      <c r="P1469" s="238" t="str">
        <f t="shared" si="22"/>
        <v/>
      </c>
    </row>
    <row r="1470" spans="2:16" ht="15.75" hidden="1">
      <c r="B1470" s="118">
        <v>49</v>
      </c>
      <c r="C1470" s="118">
        <v>178</v>
      </c>
      <c r="D1470" s="263" t="s">
        <v>5276</v>
      </c>
      <c r="E1470" s="264"/>
      <c r="F1470" s="150"/>
      <c r="G1470" s="264" t="s">
        <v>5277</v>
      </c>
      <c r="H1470" s="108" t="s">
        <v>5665</v>
      </c>
      <c r="I1470" s="155">
        <v>24</v>
      </c>
      <c r="J1470" s="155"/>
      <c r="K1470" s="156"/>
      <c r="L1470" s="100"/>
      <c r="N1470" s="136"/>
      <c r="O1470" s="136"/>
      <c r="P1470" s="238" t="str">
        <f t="shared" si="22"/>
        <v/>
      </c>
    </row>
    <row r="1471" spans="2:16" ht="15.75" hidden="1">
      <c r="B1471" s="118">
        <v>49</v>
      </c>
      <c r="C1471" s="118">
        <v>179</v>
      </c>
      <c r="D1471" s="263" t="s">
        <v>5278</v>
      </c>
      <c r="E1471" s="264"/>
      <c r="F1471" s="150"/>
      <c r="G1471" s="264" t="s">
        <v>5279</v>
      </c>
      <c r="H1471" s="108" t="s">
        <v>5665</v>
      </c>
      <c r="I1471" s="155">
        <v>24</v>
      </c>
      <c r="J1471" s="155"/>
      <c r="K1471" s="156"/>
      <c r="L1471" s="100"/>
      <c r="N1471" s="136"/>
      <c r="O1471" s="136"/>
      <c r="P1471" s="238" t="str">
        <f t="shared" si="22"/>
        <v/>
      </c>
    </row>
    <row r="1472" spans="2:16" ht="15.75" hidden="1">
      <c r="B1472" s="118">
        <v>49</v>
      </c>
      <c r="C1472" s="118">
        <v>180</v>
      </c>
      <c r="D1472" s="263" t="s">
        <v>5280</v>
      </c>
      <c r="E1472" s="264"/>
      <c r="F1472" s="150"/>
      <c r="G1472" s="264" t="s">
        <v>5281</v>
      </c>
      <c r="H1472" s="108" t="s">
        <v>5665</v>
      </c>
      <c r="I1472" s="155">
        <v>24</v>
      </c>
      <c r="J1472" s="155"/>
      <c r="K1472" s="156"/>
      <c r="L1472" s="100"/>
      <c r="N1472" s="136"/>
      <c r="O1472" s="136"/>
      <c r="P1472" s="238" t="str">
        <f t="shared" si="22"/>
        <v/>
      </c>
    </row>
    <row r="1473" spans="2:16" ht="15.75" hidden="1">
      <c r="B1473" s="118">
        <v>49</v>
      </c>
      <c r="C1473" s="118">
        <v>181</v>
      </c>
      <c r="D1473" s="263" t="s">
        <v>5282</v>
      </c>
      <c r="E1473" s="264"/>
      <c r="F1473" s="150"/>
      <c r="G1473" s="264" t="s">
        <v>5283</v>
      </c>
      <c r="H1473" s="108" t="s">
        <v>5665</v>
      </c>
      <c r="I1473" s="155">
        <v>24</v>
      </c>
      <c r="J1473" s="155"/>
      <c r="K1473" s="156"/>
      <c r="L1473" s="100"/>
      <c r="N1473" s="136"/>
      <c r="O1473" s="136"/>
      <c r="P1473" s="238" t="str">
        <f t="shared" si="22"/>
        <v/>
      </c>
    </row>
    <row r="1474" spans="2:16" ht="15.75" hidden="1">
      <c r="B1474" s="118">
        <v>49</v>
      </c>
      <c r="C1474" s="118">
        <v>182</v>
      </c>
      <c r="D1474" s="263" t="s">
        <v>5284</v>
      </c>
      <c r="E1474" s="264"/>
      <c r="F1474" s="150"/>
      <c r="G1474" s="264" t="s">
        <v>5285</v>
      </c>
      <c r="H1474" s="108" t="s">
        <v>5665</v>
      </c>
      <c r="I1474" s="155">
        <v>24</v>
      </c>
      <c r="J1474" s="155"/>
      <c r="K1474" s="156"/>
      <c r="L1474" s="100"/>
      <c r="N1474" s="136"/>
      <c r="O1474" s="136"/>
      <c r="P1474" s="238" t="str">
        <f t="shared" si="22"/>
        <v/>
      </c>
    </row>
    <row r="1475" spans="2:16" ht="15.75" hidden="1">
      <c r="B1475" s="118">
        <v>49</v>
      </c>
      <c r="C1475" s="118">
        <v>183</v>
      </c>
      <c r="D1475" s="263" t="s">
        <v>5286</v>
      </c>
      <c r="E1475" s="264"/>
      <c r="F1475" s="150"/>
      <c r="G1475" s="264" t="s">
        <v>5287</v>
      </c>
      <c r="H1475" s="108" t="s">
        <v>5665</v>
      </c>
      <c r="I1475" s="155">
        <v>24</v>
      </c>
      <c r="J1475" s="155"/>
      <c r="K1475" s="156"/>
      <c r="L1475" s="100"/>
      <c r="N1475" s="136"/>
      <c r="O1475" s="136"/>
      <c r="P1475" s="238" t="str">
        <f t="shared" si="22"/>
        <v/>
      </c>
    </row>
    <row r="1476" spans="2:16" ht="15.75" hidden="1">
      <c r="B1476" s="118">
        <v>49</v>
      </c>
      <c r="C1476" s="118">
        <v>184</v>
      </c>
      <c r="D1476" s="263" t="s">
        <v>5288</v>
      </c>
      <c r="E1476" s="264"/>
      <c r="F1476" s="150"/>
      <c r="G1476" s="264" t="s">
        <v>5289</v>
      </c>
      <c r="H1476" s="108" t="s">
        <v>5665</v>
      </c>
      <c r="I1476" s="155">
        <v>24</v>
      </c>
      <c r="J1476" s="155"/>
      <c r="K1476" s="156"/>
      <c r="L1476" s="100"/>
      <c r="N1476" s="136"/>
      <c r="O1476" s="136"/>
      <c r="P1476" s="238" t="str">
        <f t="shared" si="22"/>
        <v/>
      </c>
    </row>
    <row r="1477" spans="2:16" ht="15.75" hidden="1">
      <c r="B1477" s="118">
        <v>49</v>
      </c>
      <c r="C1477" s="118">
        <v>185</v>
      </c>
      <c r="D1477" s="263" t="s">
        <v>5290</v>
      </c>
      <c r="E1477" s="264"/>
      <c r="F1477" s="150"/>
      <c r="G1477" s="264" t="s">
        <v>5291</v>
      </c>
      <c r="H1477" s="108" t="s">
        <v>5665</v>
      </c>
      <c r="I1477" s="155">
        <v>24</v>
      </c>
      <c r="J1477" s="155"/>
      <c r="K1477" s="156"/>
      <c r="L1477" s="100"/>
      <c r="N1477" s="136"/>
      <c r="O1477" s="136"/>
      <c r="P1477" s="238" t="str">
        <f t="shared" si="22"/>
        <v/>
      </c>
    </row>
    <row r="1478" spans="2:16" ht="15.75" hidden="1">
      <c r="B1478" s="118">
        <v>49</v>
      </c>
      <c r="C1478" s="118">
        <v>186</v>
      </c>
      <c r="D1478" s="263" t="s">
        <v>5292</v>
      </c>
      <c r="E1478" s="264"/>
      <c r="F1478" s="150"/>
      <c r="G1478" s="264" t="s">
        <v>5293</v>
      </c>
      <c r="H1478" s="108" t="s">
        <v>5665</v>
      </c>
      <c r="I1478" s="155">
        <v>24</v>
      </c>
      <c r="J1478" s="155"/>
      <c r="K1478" s="156"/>
      <c r="L1478" s="100"/>
      <c r="N1478" s="136"/>
      <c r="O1478" s="136"/>
      <c r="P1478" s="238" t="str">
        <f t="shared" si="22"/>
        <v/>
      </c>
    </row>
    <row r="1479" spans="2:16" ht="15.75" hidden="1">
      <c r="B1479" s="118">
        <v>49</v>
      </c>
      <c r="C1479" s="118">
        <v>187</v>
      </c>
      <c r="D1479" s="263" t="s">
        <v>5294</v>
      </c>
      <c r="E1479" s="264"/>
      <c r="F1479" s="150"/>
      <c r="G1479" s="264" t="s">
        <v>5295</v>
      </c>
      <c r="H1479" s="108" t="s">
        <v>5665</v>
      </c>
      <c r="I1479" s="155">
        <v>24</v>
      </c>
      <c r="J1479" s="155"/>
      <c r="K1479" s="156"/>
      <c r="L1479" s="100"/>
      <c r="N1479" s="136"/>
      <c r="O1479" s="136"/>
      <c r="P1479" s="238" t="str">
        <f t="shared" si="22"/>
        <v/>
      </c>
    </row>
    <row r="1480" spans="2:16" ht="15.75" hidden="1">
      <c r="B1480" s="118">
        <v>49</v>
      </c>
      <c r="C1480" s="118">
        <v>188</v>
      </c>
      <c r="D1480" s="263" t="s">
        <v>5296</v>
      </c>
      <c r="E1480" s="264"/>
      <c r="F1480" s="150"/>
      <c r="G1480" s="264" t="s">
        <v>5297</v>
      </c>
      <c r="H1480" s="108" t="s">
        <v>5665</v>
      </c>
      <c r="I1480" s="155">
        <v>24</v>
      </c>
      <c r="J1480" s="155"/>
      <c r="K1480" s="156"/>
      <c r="L1480" s="100"/>
      <c r="N1480" s="136"/>
      <c r="O1480" s="136"/>
      <c r="P1480" s="238" t="str">
        <f t="shared" ref="P1480:P1543" si="23">IF(OR(I1480="",IFERROR(FIND("-"&amp;B1480&amp;"-","-6-7-8-10-11-26-33-35-36-37-38-39-40-47-52-54-56-63-67-75-78-94-95-101-138-140-"),0)&gt;0,
AND(B1480=1,IFERROR(FIND("-"&amp;D1480&amp;"-","-12-13-14-"),0)&gt;0),
AND(B1480=22,IFERROR(FIND("-"&amp;D1480&amp;"-","-04-05-"),0)&gt;0),
AND(B1480=34,IFERROR(FIND("-"&amp;D1480&amp;"-","-00-01-04-08-09-10-11-12-13-14-15-"),0)&gt;0),
AND(B1480=45,IFERROR(FIND("-"&amp;D1480&amp;"-","-08-"),0)&gt;0),
AND(B1480=49,IFERROR(FIND("-"&amp;D1480&amp;"-","-ROW-"),0)&gt;0),
AND(B1480=51,IFERROR(FIND("-"&amp;D1480&amp;"-","-14-15-36-"),0)&gt;0),
AND(B1480=79,IFERROR(FIND("-"&amp;D1480&amp;"-","-11-"),0)&gt;0),
AND(B1480=102,IFERROR(FIND("-"&amp;D1480&amp;"-","-02-"),0)&gt;0)),"",
 IF(AND(N1480="",O1480=""),"",
  "Label.create(:concept_id =&gt; Concept.find_by_codelist_and_code("&amp;B1480&amp;", "&amp;IF(D1480="","nil","'"&amp;D1480&amp;"'")&amp;").id, "&amp;
  ":locale =&gt; '"&amp;M$2&amp;"'"&amp;", "&amp;
  ":preflabel =&gt; '"&amp;(IF(N1480="",G1480,N1480)&amp;"', "&amp;
  ":scopenote =&gt; "&amp;IF(AND(O1480="",H1480="",L1480=""),"nil","'"&amp; IF(L1480="", "",$M$3 &amp; IF(ISERROR(FIND("
", L1480))," ","&lt;br&gt;&amp;nbsp;&amp;nbsp;&amp;nbsp;&amp;nbsp;• ") &amp; SUBSTITUTE(SUBSTITUTE(SUBSTITUTE(L1480, "&amp;", "&amp;amp;"),"&lt;","&amp;lt;"),"
","&lt;br&gt;&amp;nbsp;&amp;nbsp;&amp;nbsp;&amp;nbsp;• ")) &amp; IF(OR(L1480="",H1480=""),"","&lt;br&gt;") &amp; SUBSTITUTE(SUBSTITUTE(IF(O1480="",H1480,O1480),"&amp;","&amp;amp;"),"&lt;","&amp;lt;")&amp;"'")&amp;")")
))</f>
        <v/>
      </c>
    </row>
    <row r="1481" spans="2:16" ht="15.75" hidden="1">
      <c r="B1481" s="118">
        <v>49</v>
      </c>
      <c r="C1481" s="118">
        <v>189</v>
      </c>
      <c r="D1481" s="263" t="s">
        <v>5298</v>
      </c>
      <c r="E1481" s="264"/>
      <c r="F1481" s="150"/>
      <c r="G1481" s="264" t="s">
        <v>5299</v>
      </c>
      <c r="H1481" s="108" t="s">
        <v>5665</v>
      </c>
      <c r="I1481" s="155">
        <v>24</v>
      </c>
      <c r="J1481" s="155"/>
      <c r="K1481" s="156"/>
      <c r="L1481" s="100"/>
      <c r="N1481" s="136"/>
      <c r="O1481" s="136"/>
      <c r="P1481" s="238" t="str">
        <f t="shared" si="23"/>
        <v/>
      </c>
    </row>
    <row r="1482" spans="2:16" ht="15.75" hidden="1">
      <c r="B1482" s="118">
        <v>49</v>
      </c>
      <c r="C1482" s="118">
        <v>190</v>
      </c>
      <c r="D1482" s="263" t="s">
        <v>5300</v>
      </c>
      <c r="E1482" s="264"/>
      <c r="F1482" s="150"/>
      <c r="G1482" s="264" t="s">
        <v>5301</v>
      </c>
      <c r="H1482" s="108" t="s">
        <v>5665</v>
      </c>
      <c r="I1482" s="155">
        <v>24</v>
      </c>
      <c r="J1482" s="155"/>
      <c r="K1482" s="156"/>
      <c r="L1482" s="100"/>
      <c r="N1482" s="136"/>
      <c r="O1482" s="136"/>
      <c r="P1482" s="238" t="str">
        <f t="shared" si="23"/>
        <v/>
      </c>
    </row>
    <row r="1483" spans="2:16" ht="15.75" hidden="1">
      <c r="B1483" s="118">
        <v>49</v>
      </c>
      <c r="C1483" s="118">
        <v>191</v>
      </c>
      <c r="D1483" s="263" t="s">
        <v>5302</v>
      </c>
      <c r="E1483" s="264"/>
      <c r="F1483" s="150"/>
      <c r="G1483" s="264" t="s">
        <v>5303</v>
      </c>
      <c r="H1483" s="108" t="s">
        <v>5665</v>
      </c>
      <c r="I1483" s="155">
        <v>24</v>
      </c>
      <c r="J1483" s="155"/>
      <c r="K1483" s="156"/>
      <c r="L1483" s="100"/>
      <c r="N1483" s="136"/>
      <c r="O1483" s="136"/>
      <c r="P1483" s="238" t="str">
        <f t="shared" si="23"/>
        <v/>
      </c>
    </row>
    <row r="1484" spans="2:16" ht="15.75" hidden="1">
      <c r="B1484" s="118">
        <v>49</v>
      </c>
      <c r="C1484" s="118">
        <v>192</v>
      </c>
      <c r="D1484" s="263" t="s">
        <v>5304</v>
      </c>
      <c r="E1484" s="264"/>
      <c r="F1484" s="150"/>
      <c r="G1484" s="264" t="s">
        <v>5305</v>
      </c>
      <c r="H1484" s="108" t="s">
        <v>5665</v>
      </c>
      <c r="I1484" s="155">
        <v>24</v>
      </c>
      <c r="J1484" s="155"/>
      <c r="K1484" s="156"/>
      <c r="L1484" s="100"/>
      <c r="N1484" s="136"/>
      <c r="O1484" s="136"/>
      <c r="P1484" s="238" t="str">
        <f t="shared" si="23"/>
        <v/>
      </c>
    </row>
    <row r="1485" spans="2:16" ht="15.75" hidden="1">
      <c r="B1485" s="118">
        <v>49</v>
      </c>
      <c r="C1485" s="118">
        <v>193</v>
      </c>
      <c r="D1485" s="263" t="s">
        <v>5306</v>
      </c>
      <c r="E1485" s="264"/>
      <c r="F1485" s="150"/>
      <c r="G1485" s="264" t="s">
        <v>5307</v>
      </c>
      <c r="H1485" s="108" t="s">
        <v>5665</v>
      </c>
      <c r="I1485" s="155">
        <v>24</v>
      </c>
      <c r="J1485" s="155"/>
      <c r="K1485" s="156"/>
      <c r="L1485" s="100"/>
      <c r="N1485" s="136"/>
      <c r="O1485" s="136"/>
      <c r="P1485" s="238" t="str">
        <f t="shared" si="23"/>
        <v/>
      </c>
    </row>
    <row r="1486" spans="2:16" ht="15.75" hidden="1">
      <c r="B1486" s="118">
        <v>49</v>
      </c>
      <c r="C1486" s="118">
        <v>194</v>
      </c>
      <c r="D1486" s="263" t="s">
        <v>5308</v>
      </c>
      <c r="E1486" s="264"/>
      <c r="F1486" s="150"/>
      <c r="G1486" s="264" t="s">
        <v>5309</v>
      </c>
      <c r="H1486" s="108" t="s">
        <v>5665</v>
      </c>
      <c r="I1486" s="155">
        <v>24</v>
      </c>
      <c r="J1486" s="155"/>
      <c r="K1486" s="156"/>
      <c r="L1486" s="100"/>
      <c r="N1486" s="136"/>
      <c r="O1486" s="136"/>
      <c r="P1486" s="238" t="str">
        <f t="shared" si="23"/>
        <v/>
      </c>
    </row>
    <row r="1487" spans="2:16" ht="15.75" hidden="1">
      <c r="B1487" s="118">
        <v>49</v>
      </c>
      <c r="C1487" s="118">
        <v>195</v>
      </c>
      <c r="D1487" s="263" t="s">
        <v>5310</v>
      </c>
      <c r="E1487" s="264"/>
      <c r="F1487" s="150"/>
      <c r="G1487" s="264" t="s">
        <v>5311</v>
      </c>
      <c r="H1487" s="108" t="s">
        <v>5665</v>
      </c>
      <c r="I1487" s="155">
        <v>24</v>
      </c>
      <c r="J1487" s="155"/>
      <c r="K1487" s="156"/>
      <c r="L1487" s="100"/>
      <c r="N1487" s="136"/>
      <c r="O1487" s="136"/>
      <c r="P1487" s="238" t="str">
        <f t="shared" si="23"/>
        <v/>
      </c>
    </row>
    <row r="1488" spans="2:16" ht="15.75" hidden="1">
      <c r="B1488" s="118">
        <v>49</v>
      </c>
      <c r="C1488" s="118">
        <v>196</v>
      </c>
      <c r="D1488" s="263" t="s">
        <v>5312</v>
      </c>
      <c r="E1488" s="264"/>
      <c r="F1488" s="150"/>
      <c r="G1488" s="264" t="s">
        <v>5313</v>
      </c>
      <c r="H1488" s="108" t="s">
        <v>5665</v>
      </c>
      <c r="I1488" s="155">
        <v>24</v>
      </c>
      <c r="J1488" s="155"/>
      <c r="K1488" s="156"/>
      <c r="L1488" s="100"/>
      <c r="N1488" s="136"/>
      <c r="O1488" s="136"/>
      <c r="P1488" s="238" t="str">
        <f t="shared" si="23"/>
        <v/>
      </c>
    </row>
    <row r="1489" spans="2:16" ht="15.75" hidden="1">
      <c r="B1489" s="118">
        <v>49</v>
      </c>
      <c r="C1489" s="118">
        <v>197</v>
      </c>
      <c r="D1489" s="263" t="s">
        <v>5314</v>
      </c>
      <c r="E1489" s="264"/>
      <c r="F1489" s="150"/>
      <c r="G1489" s="264" t="s">
        <v>5315</v>
      </c>
      <c r="H1489" s="108" t="s">
        <v>5665</v>
      </c>
      <c r="I1489" s="155">
        <v>24</v>
      </c>
      <c r="J1489" s="155"/>
      <c r="K1489" s="156"/>
      <c r="L1489" s="100"/>
      <c r="N1489" s="136"/>
      <c r="O1489" s="136"/>
      <c r="P1489" s="238" t="str">
        <f t="shared" si="23"/>
        <v/>
      </c>
    </row>
    <row r="1490" spans="2:16" ht="15.75" hidden="1">
      <c r="B1490" s="118">
        <v>49</v>
      </c>
      <c r="C1490" s="118">
        <v>198</v>
      </c>
      <c r="D1490" s="263" t="s">
        <v>5316</v>
      </c>
      <c r="E1490" s="264"/>
      <c r="F1490" s="150"/>
      <c r="G1490" s="264" t="s">
        <v>5317</v>
      </c>
      <c r="H1490" s="108" t="s">
        <v>5665</v>
      </c>
      <c r="I1490" s="155">
        <v>24</v>
      </c>
      <c r="J1490" s="155"/>
      <c r="K1490" s="156"/>
      <c r="L1490" s="100"/>
      <c r="N1490" s="136"/>
      <c r="O1490" s="136"/>
      <c r="P1490" s="238" t="str">
        <f t="shared" si="23"/>
        <v/>
      </c>
    </row>
    <row r="1491" spans="2:16" ht="15.75" hidden="1">
      <c r="B1491" s="118">
        <v>49</v>
      </c>
      <c r="C1491" s="118">
        <v>199</v>
      </c>
      <c r="D1491" s="263" t="s">
        <v>5318</v>
      </c>
      <c r="E1491" s="264"/>
      <c r="F1491" s="150"/>
      <c r="G1491" s="264" t="s">
        <v>5319</v>
      </c>
      <c r="H1491" s="108" t="s">
        <v>5665</v>
      </c>
      <c r="I1491" s="155">
        <v>24</v>
      </c>
      <c r="J1491" s="155"/>
      <c r="K1491" s="156"/>
      <c r="L1491" s="100"/>
      <c r="N1491" s="136"/>
      <c r="O1491" s="136"/>
      <c r="P1491" s="238" t="str">
        <f t="shared" si="23"/>
        <v/>
      </c>
    </row>
    <row r="1492" spans="2:16" ht="15.75" hidden="1">
      <c r="B1492" s="118">
        <v>49</v>
      </c>
      <c r="C1492" s="118">
        <v>200</v>
      </c>
      <c r="D1492" s="263" t="s">
        <v>5320</v>
      </c>
      <c r="E1492" s="264"/>
      <c r="F1492" s="150"/>
      <c r="G1492" s="264" t="s">
        <v>5321</v>
      </c>
      <c r="H1492" s="108" t="s">
        <v>5665</v>
      </c>
      <c r="I1492" s="155">
        <v>24</v>
      </c>
      <c r="J1492" s="155"/>
      <c r="K1492" s="156"/>
      <c r="L1492" s="100"/>
      <c r="N1492" s="136"/>
      <c r="O1492" s="136"/>
      <c r="P1492" s="238" t="str">
        <f t="shared" si="23"/>
        <v/>
      </c>
    </row>
    <row r="1493" spans="2:16" ht="15.75" hidden="1">
      <c r="B1493" s="118">
        <v>49</v>
      </c>
      <c r="C1493" s="118">
        <v>201</v>
      </c>
      <c r="D1493" s="263" t="s">
        <v>5322</v>
      </c>
      <c r="E1493" s="264"/>
      <c r="F1493" s="150"/>
      <c r="G1493" s="264" t="s">
        <v>5323</v>
      </c>
      <c r="H1493" s="108" t="s">
        <v>5665</v>
      </c>
      <c r="I1493" s="155">
        <v>24</v>
      </c>
      <c r="J1493" s="155"/>
      <c r="K1493" s="156"/>
      <c r="L1493" s="100"/>
      <c r="N1493" s="136"/>
      <c r="O1493" s="136"/>
      <c r="P1493" s="238" t="str">
        <f t="shared" si="23"/>
        <v/>
      </c>
    </row>
    <row r="1494" spans="2:16" ht="15.75" hidden="1">
      <c r="B1494" s="118">
        <v>49</v>
      </c>
      <c r="C1494" s="118">
        <v>202</v>
      </c>
      <c r="D1494" s="263" t="s">
        <v>5324</v>
      </c>
      <c r="E1494" s="264"/>
      <c r="F1494" s="150"/>
      <c r="G1494" s="264" t="s">
        <v>5325</v>
      </c>
      <c r="H1494" s="108" t="s">
        <v>5665</v>
      </c>
      <c r="I1494" s="155">
        <v>24</v>
      </c>
      <c r="J1494" s="155"/>
      <c r="K1494" s="156"/>
      <c r="L1494" s="100"/>
      <c r="N1494" s="136"/>
      <c r="O1494" s="136"/>
      <c r="P1494" s="238" t="str">
        <f t="shared" si="23"/>
        <v/>
      </c>
    </row>
    <row r="1495" spans="2:16" ht="15.75" hidden="1">
      <c r="B1495" s="118">
        <v>49</v>
      </c>
      <c r="C1495" s="118">
        <v>203</v>
      </c>
      <c r="D1495" s="263" t="s">
        <v>5326</v>
      </c>
      <c r="E1495" s="264"/>
      <c r="F1495" s="150"/>
      <c r="G1495" s="264" t="s">
        <v>5327</v>
      </c>
      <c r="H1495" s="108" t="s">
        <v>5665</v>
      </c>
      <c r="I1495" s="155">
        <v>24</v>
      </c>
      <c r="J1495" s="155"/>
      <c r="K1495" s="156"/>
      <c r="L1495" s="100"/>
      <c r="N1495" s="136"/>
      <c r="O1495" s="136"/>
      <c r="P1495" s="238" t="str">
        <f t="shared" si="23"/>
        <v/>
      </c>
    </row>
    <row r="1496" spans="2:16" ht="15.75" hidden="1">
      <c r="B1496" s="118">
        <v>49</v>
      </c>
      <c r="C1496" s="118">
        <v>204</v>
      </c>
      <c r="D1496" s="263" t="s">
        <v>5328</v>
      </c>
      <c r="E1496" s="264"/>
      <c r="F1496" s="150"/>
      <c r="G1496" s="264" t="s">
        <v>5329</v>
      </c>
      <c r="H1496" s="108" t="s">
        <v>5665</v>
      </c>
      <c r="I1496" s="155">
        <v>24</v>
      </c>
      <c r="J1496" s="155"/>
      <c r="K1496" s="156"/>
      <c r="L1496" s="100"/>
      <c r="N1496" s="136"/>
      <c r="O1496" s="136"/>
      <c r="P1496" s="238" t="str">
        <f t="shared" si="23"/>
        <v/>
      </c>
    </row>
    <row r="1497" spans="2:16" ht="15.75" hidden="1">
      <c r="B1497" s="118">
        <v>49</v>
      </c>
      <c r="C1497" s="118">
        <v>205</v>
      </c>
      <c r="D1497" s="263" t="s">
        <v>5330</v>
      </c>
      <c r="E1497" s="264"/>
      <c r="F1497" s="150"/>
      <c r="G1497" s="264" t="s">
        <v>5331</v>
      </c>
      <c r="H1497" s="108" t="s">
        <v>5665</v>
      </c>
      <c r="I1497" s="155">
        <v>24</v>
      </c>
      <c r="J1497" s="155"/>
      <c r="K1497" s="156"/>
      <c r="L1497" s="100"/>
      <c r="N1497" s="136"/>
      <c r="O1497" s="136"/>
      <c r="P1497" s="238" t="str">
        <f t="shared" si="23"/>
        <v/>
      </c>
    </row>
    <row r="1498" spans="2:16" ht="15.75" hidden="1">
      <c r="B1498" s="118">
        <v>49</v>
      </c>
      <c r="C1498" s="118">
        <v>206</v>
      </c>
      <c r="D1498" s="263" t="s">
        <v>5332</v>
      </c>
      <c r="E1498" s="264"/>
      <c r="F1498" s="150"/>
      <c r="G1498" s="264" t="s">
        <v>5333</v>
      </c>
      <c r="H1498" s="108" t="s">
        <v>5665</v>
      </c>
      <c r="I1498" s="155">
        <v>24</v>
      </c>
      <c r="J1498" s="155"/>
      <c r="K1498" s="156"/>
      <c r="L1498" s="100"/>
      <c r="N1498" s="136"/>
      <c r="O1498" s="136"/>
      <c r="P1498" s="238" t="str">
        <f t="shared" si="23"/>
        <v/>
      </c>
    </row>
    <row r="1499" spans="2:16" ht="15.75" hidden="1">
      <c r="B1499" s="118">
        <v>49</v>
      </c>
      <c r="C1499" s="118">
        <v>207</v>
      </c>
      <c r="D1499" s="263" t="s">
        <v>5334</v>
      </c>
      <c r="E1499" s="264"/>
      <c r="F1499" s="150"/>
      <c r="G1499" s="264" t="s">
        <v>5335</v>
      </c>
      <c r="H1499" s="108" t="s">
        <v>5665</v>
      </c>
      <c r="I1499" s="155">
        <v>24</v>
      </c>
      <c r="J1499" s="155"/>
      <c r="K1499" s="156"/>
      <c r="L1499" s="100"/>
      <c r="N1499" s="136"/>
      <c r="O1499" s="136"/>
      <c r="P1499" s="238" t="str">
        <f t="shared" si="23"/>
        <v/>
      </c>
    </row>
    <row r="1500" spans="2:16" ht="15.75" hidden="1">
      <c r="B1500" s="118">
        <v>49</v>
      </c>
      <c r="C1500" s="118">
        <v>208</v>
      </c>
      <c r="D1500" s="263" t="s">
        <v>5336</v>
      </c>
      <c r="E1500" s="264"/>
      <c r="F1500" s="150"/>
      <c r="G1500" s="264" t="s">
        <v>5337</v>
      </c>
      <c r="H1500" s="108" t="s">
        <v>5665</v>
      </c>
      <c r="I1500" s="155">
        <v>24</v>
      </c>
      <c r="J1500" s="155"/>
      <c r="K1500" s="156"/>
      <c r="L1500" s="100"/>
      <c r="N1500" s="136"/>
      <c r="O1500" s="136"/>
      <c r="P1500" s="238" t="str">
        <f t="shared" si="23"/>
        <v/>
      </c>
    </row>
    <row r="1501" spans="2:16" ht="15.75" hidden="1">
      <c r="B1501" s="118">
        <v>49</v>
      </c>
      <c r="C1501" s="118">
        <v>209</v>
      </c>
      <c r="D1501" s="263" t="s">
        <v>5338</v>
      </c>
      <c r="E1501" s="264"/>
      <c r="F1501" s="150"/>
      <c r="G1501" s="264" t="s">
        <v>5339</v>
      </c>
      <c r="H1501" s="108" t="s">
        <v>5665</v>
      </c>
      <c r="I1501" s="155">
        <v>24</v>
      </c>
      <c r="J1501" s="155"/>
      <c r="K1501" s="156"/>
      <c r="L1501" s="100"/>
      <c r="N1501" s="136"/>
      <c r="O1501" s="136"/>
      <c r="P1501" s="238" t="str">
        <f t="shared" si="23"/>
        <v/>
      </c>
    </row>
    <row r="1502" spans="2:16" ht="15.75" hidden="1">
      <c r="B1502" s="118">
        <v>49</v>
      </c>
      <c r="C1502" s="118">
        <v>210</v>
      </c>
      <c r="D1502" s="263" t="s">
        <v>5340</v>
      </c>
      <c r="E1502" s="264"/>
      <c r="F1502" s="150"/>
      <c r="G1502" s="264" t="s">
        <v>5341</v>
      </c>
      <c r="H1502" s="108" t="s">
        <v>5665</v>
      </c>
      <c r="I1502" s="155">
        <v>24</v>
      </c>
      <c r="J1502" s="155"/>
      <c r="K1502" s="156"/>
      <c r="L1502" s="100"/>
      <c r="N1502" s="136"/>
      <c r="O1502" s="136"/>
      <c r="P1502" s="238" t="str">
        <f t="shared" si="23"/>
        <v/>
      </c>
    </row>
    <row r="1503" spans="2:16" ht="15.75" hidden="1">
      <c r="B1503" s="118">
        <v>49</v>
      </c>
      <c r="C1503" s="118">
        <v>211</v>
      </c>
      <c r="D1503" s="263" t="s">
        <v>5342</v>
      </c>
      <c r="E1503" s="264"/>
      <c r="F1503" s="150"/>
      <c r="G1503" s="264" t="s">
        <v>5343</v>
      </c>
      <c r="H1503" s="108" t="s">
        <v>5665</v>
      </c>
      <c r="I1503" s="155">
        <v>24</v>
      </c>
      <c r="J1503" s="155"/>
      <c r="K1503" s="156"/>
      <c r="L1503" s="100"/>
      <c r="N1503" s="136"/>
      <c r="O1503" s="136"/>
      <c r="P1503" s="238" t="str">
        <f t="shared" si="23"/>
        <v/>
      </c>
    </row>
    <row r="1504" spans="2:16" ht="15.75" hidden="1">
      <c r="B1504" s="118">
        <v>49</v>
      </c>
      <c r="C1504" s="118">
        <v>212</v>
      </c>
      <c r="D1504" s="263" t="s">
        <v>5344</v>
      </c>
      <c r="E1504" s="264"/>
      <c r="F1504" s="150"/>
      <c r="G1504" s="264" t="s">
        <v>5345</v>
      </c>
      <c r="H1504" s="108" t="s">
        <v>5665</v>
      </c>
      <c r="I1504" s="155">
        <v>24</v>
      </c>
      <c r="J1504" s="155"/>
      <c r="K1504" s="156"/>
      <c r="L1504" s="100"/>
      <c r="N1504" s="136"/>
      <c r="O1504" s="136"/>
      <c r="P1504" s="238" t="str">
        <f t="shared" si="23"/>
        <v/>
      </c>
    </row>
    <row r="1505" spans="2:16" ht="15.75" hidden="1">
      <c r="B1505" s="118">
        <v>49</v>
      </c>
      <c r="C1505" s="118">
        <v>213</v>
      </c>
      <c r="D1505" s="263" t="s">
        <v>5346</v>
      </c>
      <c r="E1505" s="264"/>
      <c r="F1505" s="150"/>
      <c r="G1505" s="264" t="s">
        <v>5347</v>
      </c>
      <c r="H1505" s="108" t="s">
        <v>5665</v>
      </c>
      <c r="I1505" s="155">
        <v>24</v>
      </c>
      <c r="J1505" s="155"/>
      <c r="K1505" s="156"/>
      <c r="L1505" s="100"/>
      <c r="N1505" s="136"/>
      <c r="O1505" s="136"/>
      <c r="P1505" s="238" t="str">
        <f t="shared" si="23"/>
        <v/>
      </c>
    </row>
    <row r="1506" spans="2:16" ht="15.75" hidden="1">
      <c r="B1506" s="118">
        <v>49</v>
      </c>
      <c r="C1506" s="118">
        <v>214</v>
      </c>
      <c r="D1506" s="263" t="s">
        <v>5348</v>
      </c>
      <c r="E1506" s="264"/>
      <c r="F1506" s="150"/>
      <c r="G1506" s="264" t="s">
        <v>5349</v>
      </c>
      <c r="H1506" s="108" t="s">
        <v>5665</v>
      </c>
      <c r="I1506" s="155">
        <v>24</v>
      </c>
      <c r="J1506" s="155"/>
      <c r="K1506" s="156"/>
      <c r="L1506" s="100"/>
      <c r="N1506" s="136"/>
      <c r="O1506" s="136"/>
      <c r="P1506" s="238" t="str">
        <f t="shared" si="23"/>
        <v/>
      </c>
    </row>
    <row r="1507" spans="2:16" ht="15.75" hidden="1">
      <c r="B1507" s="118">
        <v>49</v>
      </c>
      <c r="C1507" s="118">
        <v>215</v>
      </c>
      <c r="D1507" s="263" t="s">
        <v>5499</v>
      </c>
      <c r="E1507" s="264"/>
      <c r="F1507" s="150"/>
      <c r="G1507" s="264" t="s">
        <v>5501</v>
      </c>
      <c r="H1507" s="108" t="s">
        <v>5665</v>
      </c>
      <c r="I1507" s="155">
        <v>28</v>
      </c>
      <c r="J1507" s="155"/>
      <c r="K1507" s="156"/>
      <c r="L1507" s="100"/>
      <c r="N1507" s="136"/>
      <c r="O1507" s="136"/>
      <c r="P1507" s="238" t="str">
        <f t="shared" si="23"/>
        <v/>
      </c>
    </row>
    <row r="1508" spans="2:16" ht="15.75" hidden="1">
      <c r="B1508" s="118">
        <v>49</v>
      </c>
      <c r="C1508" s="118">
        <v>216</v>
      </c>
      <c r="D1508" s="263" t="s">
        <v>5500</v>
      </c>
      <c r="E1508" s="264"/>
      <c r="F1508" s="150"/>
      <c r="G1508" s="264" t="s">
        <v>5502</v>
      </c>
      <c r="H1508" s="108" t="s">
        <v>5665</v>
      </c>
      <c r="I1508" s="155">
        <v>28</v>
      </c>
      <c r="J1508" s="155"/>
      <c r="K1508" s="156"/>
      <c r="L1508" s="100"/>
      <c r="N1508" s="136"/>
      <c r="O1508" s="136"/>
      <c r="P1508" s="238" t="str">
        <f t="shared" si="23"/>
        <v/>
      </c>
    </row>
    <row r="1509" spans="2:16" ht="15.75" hidden="1">
      <c r="B1509" s="118">
        <v>49</v>
      </c>
      <c r="C1509" s="118">
        <v>217</v>
      </c>
      <c r="D1509" s="263" t="s">
        <v>4893</v>
      </c>
      <c r="E1509" s="264"/>
      <c r="F1509" s="150"/>
      <c r="G1509" s="264" t="s">
        <v>4894</v>
      </c>
      <c r="H1509" s="108" t="s">
        <v>5665</v>
      </c>
      <c r="I1509" s="155">
        <v>22</v>
      </c>
      <c r="J1509" s="155"/>
      <c r="K1509" s="156"/>
      <c r="L1509" s="100"/>
      <c r="N1509" s="136"/>
      <c r="O1509" s="136"/>
      <c r="P1509" s="238" t="str">
        <f t="shared" si="23"/>
        <v/>
      </c>
    </row>
    <row r="1510" spans="2:16" ht="15.75" hidden="1">
      <c r="B1510" s="118">
        <v>49</v>
      </c>
      <c r="C1510" s="118">
        <v>218</v>
      </c>
      <c r="D1510" s="263" t="s">
        <v>4895</v>
      </c>
      <c r="E1510" s="264"/>
      <c r="F1510" s="150"/>
      <c r="G1510" s="264" t="s">
        <v>4896</v>
      </c>
      <c r="H1510" s="108" t="s">
        <v>5665</v>
      </c>
      <c r="I1510" s="155">
        <v>22</v>
      </c>
      <c r="J1510" s="155"/>
      <c r="K1510" s="156"/>
      <c r="L1510" s="100"/>
      <c r="N1510" s="136"/>
      <c r="O1510" s="136"/>
      <c r="P1510" s="238" t="str">
        <f t="shared" si="23"/>
        <v/>
      </c>
    </row>
    <row r="1511" spans="2:16" ht="15.75" hidden="1">
      <c r="B1511" s="118">
        <v>49</v>
      </c>
      <c r="C1511" s="118">
        <v>219</v>
      </c>
      <c r="D1511" s="263" t="s">
        <v>4897</v>
      </c>
      <c r="E1511" s="264"/>
      <c r="F1511" s="150"/>
      <c r="G1511" s="264" t="s">
        <v>4898</v>
      </c>
      <c r="H1511" s="108" t="s">
        <v>5665</v>
      </c>
      <c r="I1511" s="155">
        <v>22</v>
      </c>
      <c r="J1511" s="155"/>
      <c r="K1511" s="156"/>
      <c r="L1511" s="100"/>
      <c r="N1511" s="136"/>
      <c r="O1511" s="136"/>
      <c r="P1511" s="238" t="str">
        <f t="shared" si="23"/>
        <v/>
      </c>
    </row>
    <row r="1512" spans="2:16" ht="15.75" hidden="1">
      <c r="B1512" s="118">
        <v>49</v>
      </c>
      <c r="C1512" s="118">
        <v>220</v>
      </c>
      <c r="D1512" s="263" t="s">
        <v>4899</v>
      </c>
      <c r="E1512" s="264"/>
      <c r="F1512" s="150"/>
      <c r="G1512" s="264" t="s">
        <v>4900</v>
      </c>
      <c r="H1512" s="108" t="s">
        <v>5665</v>
      </c>
      <c r="I1512" s="155">
        <v>22</v>
      </c>
      <c r="J1512" s="155"/>
      <c r="K1512" s="156"/>
      <c r="L1512" s="100"/>
      <c r="N1512" s="136"/>
      <c r="O1512" s="136"/>
      <c r="P1512" s="238" t="str">
        <f t="shared" si="23"/>
        <v/>
      </c>
    </row>
    <row r="1513" spans="2:16" ht="15.75" hidden="1">
      <c r="B1513" s="118">
        <v>49</v>
      </c>
      <c r="C1513" s="118">
        <v>221</v>
      </c>
      <c r="D1513" s="263" t="s">
        <v>4901</v>
      </c>
      <c r="E1513" s="264"/>
      <c r="F1513" s="150"/>
      <c r="G1513" s="264" t="s">
        <v>4902</v>
      </c>
      <c r="H1513" s="108" t="s">
        <v>5665</v>
      </c>
      <c r="I1513" s="155">
        <v>22</v>
      </c>
      <c r="J1513" s="155"/>
      <c r="K1513" s="156"/>
      <c r="L1513" s="100"/>
      <c r="N1513" s="136"/>
      <c r="O1513" s="136"/>
      <c r="P1513" s="238" t="str">
        <f t="shared" si="23"/>
        <v/>
      </c>
    </row>
    <row r="1514" spans="2:16" ht="15.75" hidden="1">
      <c r="B1514" s="118">
        <v>49</v>
      </c>
      <c r="C1514" s="118">
        <v>222</v>
      </c>
      <c r="D1514" s="263" t="s">
        <v>4903</v>
      </c>
      <c r="E1514" s="264"/>
      <c r="F1514" s="150"/>
      <c r="G1514" s="264" t="s">
        <v>4904</v>
      </c>
      <c r="H1514" s="108" t="s">
        <v>5665</v>
      </c>
      <c r="I1514" s="155">
        <v>22</v>
      </c>
      <c r="J1514" s="155"/>
      <c r="K1514" s="156"/>
      <c r="L1514" s="100"/>
      <c r="N1514" s="136"/>
      <c r="O1514" s="136"/>
      <c r="P1514" s="238" t="str">
        <f t="shared" si="23"/>
        <v/>
      </c>
    </row>
    <row r="1515" spans="2:16" ht="15.75" hidden="1">
      <c r="B1515" s="118">
        <v>49</v>
      </c>
      <c r="C1515" s="118">
        <v>223</v>
      </c>
      <c r="D1515" s="263" t="s">
        <v>4905</v>
      </c>
      <c r="E1515" s="264"/>
      <c r="F1515" s="150"/>
      <c r="G1515" s="264" t="s">
        <v>4906</v>
      </c>
      <c r="H1515" s="108" t="s">
        <v>5665</v>
      </c>
      <c r="I1515" s="155">
        <v>22</v>
      </c>
      <c r="J1515" s="155"/>
      <c r="K1515" s="156"/>
      <c r="L1515" s="100"/>
      <c r="N1515" s="136"/>
      <c r="O1515" s="136"/>
      <c r="P1515" s="238" t="str">
        <f t="shared" si="23"/>
        <v/>
      </c>
    </row>
    <row r="1516" spans="2:16" ht="15.75" hidden="1">
      <c r="B1516" s="118">
        <v>49</v>
      </c>
      <c r="C1516" s="118">
        <v>224</v>
      </c>
      <c r="D1516" s="263" t="s">
        <v>4907</v>
      </c>
      <c r="E1516" s="264"/>
      <c r="F1516" s="150"/>
      <c r="G1516" s="264" t="s">
        <v>4908</v>
      </c>
      <c r="H1516" s="108" t="s">
        <v>5665</v>
      </c>
      <c r="I1516" s="155">
        <v>22</v>
      </c>
      <c r="J1516" s="155"/>
      <c r="K1516" s="156"/>
      <c r="L1516" s="100"/>
      <c r="N1516" s="136"/>
      <c r="O1516" s="136"/>
      <c r="P1516" s="238" t="str">
        <f t="shared" si="23"/>
        <v/>
      </c>
    </row>
    <row r="1517" spans="2:16" ht="15.75" hidden="1">
      <c r="B1517" s="118">
        <v>49</v>
      </c>
      <c r="C1517" s="118">
        <v>225</v>
      </c>
      <c r="D1517" s="263" t="s">
        <v>4909</v>
      </c>
      <c r="E1517" s="264"/>
      <c r="F1517" s="150"/>
      <c r="G1517" s="264" t="s">
        <v>4910</v>
      </c>
      <c r="H1517" s="108" t="s">
        <v>5665</v>
      </c>
      <c r="I1517" s="155">
        <v>22</v>
      </c>
      <c r="J1517" s="155"/>
      <c r="K1517" s="156"/>
      <c r="L1517" s="100"/>
      <c r="N1517" s="136"/>
      <c r="O1517" s="136"/>
      <c r="P1517" s="238" t="str">
        <f t="shared" si="23"/>
        <v/>
      </c>
    </row>
    <row r="1518" spans="2:16" ht="15.75" hidden="1">
      <c r="B1518" s="118">
        <v>49</v>
      </c>
      <c r="C1518" s="118">
        <v>226</v>
      </c>
      <c r="D1518" s="263" t="s">
        <v>4911</v>
      </c>
      <c r="E1518" s="264"/>
      <c r="F1518" s="150"/>
      <c r="G1518" s="264" t="s">
        <v>4912</v>
      </c>
      <c r="H1518" s="108" t="s">
        <v>5665</v>
      </c>
      <c r="I1518" s="155">
        <v>22</v>
      </c>
      <c r="J1518" s="155"/>
      <c r="K1518" s="156"/>
      <c r="L1518" s="100"/>
      <c r="N1518" s="136"/>
      <c r="O1518" s="136"/>
      <c r="P1518" s="238" t="str">
        <f t="shared" si="23"/>
        <v/>
      </c>
    </row>
    <row r="1519" spans="2:16" ht="15.75" hidden="1">
      <c r="B1519" s="118">
        <v>49</v>
      </c>
      <c r="C1519" s="118">
        <v>227</v>
      </c>
      <c r="D1519" s="263" t="s">
        <v>4913</v>
      </c>
      <c r="E1519" s="264"/>
      <c r="F1519" s="150"/>
      <c r="G1519" s="264" t="s">
        <v>4914</v>
      </c>
      <c r="H1519" s="108" t="s">
        <v>5665</v>
      </c>
      <c r="I1519" s="155">
        <v>22</v>
      </c>
      <c r="J1519" s="155"/>
      <c r="K1519" s="156"/>
      <c r="L1519" s="100"/>
      <c r="N1519" s="136"/>
      <c r="O1519" s="136"/>
      <c r="P1519" s="238" t="str">
        <f t="shared" si="23"/>
        <v/>
      </c>
    </row>
    <row r="1520" spans="2:16" ht="15.75" hidden="1">
      <c r="B1520" s="118">
        <v>49</v>
      </c>
      <c r="C1520" s="118">
        <v>228</v>
      </c>
      <c r="D1520" s="263" t="s">
        <v>4915</v>
      </c>
      <c r="E1520" s="264"/>
      <c r="F1520" s="150"/>
      <c r="G1520" s="264" t="s">
        <v>4916</v>
      </c>
      <c r="H1520" s="108" t="s">
        <v>5665</v>
      </c>
      <c r="I1520" s="155">
        <v>22</v>
      </c>
      <c r="J1520" s="155"/>
      <c r="K1520" s="156"/>
      <c r="L1520" s="100"/>
      <c r="N1520" s="136"/>
      <c r="O1520" s="136"/>
      <c r="P1520" s="238" t="str">
        <f t="shared" si="23"/>
        <v/>
      </c>
    </row>
    <row r="1521" spans="2:16" ht="15.75" hidden="1">
      <c r="B1521" s="118">
        <v>49</v>
      </c>
      <c r="C1521" s="118">
        <v>229</v>
      </c>
      <c r="D1521" s="263" t="s">
        <v>4917</v>
      </c>
      <c r="E1521" s="264"/>
      <c r="F1521" s="150"/>
      <c r="G1521" s="264" t="s">
        <v>4918</v>
      </c>
      <c r="H1521" s="108" t="s">
        <v>5665</v>
      </c>
      <c r="I1521" s="155">
        <v>22</v>
      </c>
      <c r="J1521" s="155"/>
      <c r="K1521" s="156"/>
      <c r="L1521" s="100"/>
      <c r="N1521" s="136"/>
      <c r="O1521" s="136"/>
      <c r="P1521" s="238" t="str">
        <f t="shared" si="23"/>
        <v/>
      </c>
    </row>
    <row r="1522" spans="2:16" ht="15.75" hidden="1">
      <c r="B1522" s="118">
        <v>49</v>
      </c>
      <c r="C1522" s="118">
        <v>230</v>
      </c>
      <c r="D1522" s="263" t="s">
        <v>4919</v>
      </c>
      <c r="E1522" s="264"/>
      <c r="F1522" s="150"/>
      <c r="G1522" s="264" t="s">
        <v>4920</v>
      </c>
      <c r="H1522" s="108" t="s">
        <v>5665</v>
      </c>
      <c r="I1522" s="155">
        <v>22</v>
      </c>
      <c r="J1522" s="155"/>
      <c r="K1522" s="156"/>
      <c r="L1522" s="100"/>
      <c r="N1522" s="136"/>
      <c r="O1522" s="136"/>
      <c r="P1522" s="238" t="str">
        <f t="shared" si="23"/>
        <v/>
      </c>
    </row>
    <row r="1523" spans="2:16" ht="15.75" hidden="1">
      <c r="B1523" s="118">
        <v>49</v>
      </c>
      <c r="C1523" s="118">
        <v>231</v>
      </c>
      <c r="D1523" s="263" t="s">
        <v>4921</v>
      </c>
      <c r="E1523" s="264"/>
      <c r="F1523" s="150"/>
      <c r="G1523" s="264" t="s">
        <v>4922</v>
      </c>
      <c r="H1523" s="108" t="s">
        <v>5665</v>
      </c>
      <c r="I1523" s="155">
        <v>22</v>
      </c>
      <c r="J1523" s="155"/>
      <c r="K1523" s="156"/>
      <c r="L1523" s="100"/>
      <c r="N1523" s="136"/>
      <c r="O1523" s="136"/>
      <c r="P1523" s="238" t="str">
        <f t="shared" si="23"/>
        <v/>
      </c>
    </row>
    <row r="1524" spans="2:16" ht="15.75" hidden="1">
      <c r="B1524" s="118">
        <v>49</v>
      </c>
      <c r="C1524" s="118">
        <v>232</v>
      </c>
      <c r="D1524" s="263" t="s">
        <v>4923</v>
      </c>
      <c r="E1524" s="264"/>
      <c r="F1524" s="150"/>
      <c r="G1524" s="264" t="s">
        <v>4924</v>
      </c>
      <c r="H1524" s="108" t="s">
        <v>5665</v>
      </c>
      <c r="I1524" s="155">
        <v>22</v>
      </c>
      <c r="J1524" s="155"/>
      <c r="K1524" s="156"/>
      <c r="L1524" s="100"/>
      <c r="N1524" s="136"/>
      <c r="O1524" s="136"/>
      <c r="P1524" s="238" t="str">
        <f t="shared" si="23"/>
        <v/>
      </c>
    </row>
    <row r="1525" spans="2:16" ht="15.75" hidden="1">
      <c r="B1525" s="118">
        <v>49</v>
      </c>
      <c r="C1525" s="118">
        <v>233</v>
      </c>
      <c r="D1525" s="263" t="s">
        <v>4925</v>
      </c>
      <c r="E1525" s="264"/>
      <c r="F1525" s="150"/>
      <c r="G1525" s="264" t="s">
        <v>4926</v>
      </c>
      <c r="H1525" s="108" t="s">
        <v>5665</v>
      </c>
      <c r="I1525" s="155">
        <v>22</v>
      </c>
      <c r="J1525" s="155"/>
      <c r="K1525" s="156"/>
      <c r="L1525" s="100"/>
      <c r="N1525" s="136"/>
      <c r="O1525" s="136"/>
      <c r="P1525" s="238" t="str">
        <f t="shared" si="23"/>
        <v/>
      </c>
    </row>
    <row r="1526" spans="2:16" ht="15.75" hidden="1">
      <c r="B1526" s="118">
        <v>49</v>
      </c>
      <c r="C1526" s="118">
        <v>234</v>
      </c>
      <c r="D1526" s="263" t="s">
        <v>4927</v>
      </c>
      <c r="E1526" s="264"/>
      <c r="F1526" s="150"/>
      <c r="G1526" s="264" t="s">
        <v>4928</v>
      </c>
      <c r="H1526" s="108" t="s">
        <v>5665</v>
      </c>
      <c r="I1526" s="155">
        <v>22</v>
      </c>
      <c r="J1526" s="155"/>
      <c r="K1526" s="156"/>
      <c r="L1526" s="100"/>
      <c r="N1526" s="136"/>
      <c r="O1526" s="136"/>
      <c r="P1526" s="238" t="str">
        <f t="shared" si="23"/>
        <v/>
      </c>
    </row>
    <row r="1527" spans="2:16" ht="15.75" hidden="1">
      <c r="B1527" s="118">
        <v>49</v>
      </c>
      <c r="C1527" s="118">
        <v>235</v>
      </c>
      <c r="D1527" s="263" t="s">
        <v>4929</v>
      </c>
      <c r="E1527" s="264"/>
      <c r="F1527" s="150"/>
      <c r="G1527" s="264" t="s">
        <v>4930</v>
      </c>
      <c r="H1527" s="108" t="s">
        <v>5665</v>
      </c>
      <c r="I1527" s="155">
        <v>22</v>
      </c>
      <c r="J1527" s="155"/>
      <c r="K1527" s="156"/>
      <c r="L1527" s="100"/>
      <c r="N1527" s="136"/>
      <c r="O1527" s="136"/>
      <c r="P1527" s="238" t="str">
        <f t="shared" si="23"/>
        <v/>
      </c>
    </row>
    <row r="1528" spans="2:16" ht="15.75" hidden="1">
      <c r="B1528" s="118">
        <v>49</v>
      </c>
      <c r="C1528" s="118">
        <v>236</v>
      </c>
      <c r="D1528" s="263" t="s">
        <v>4931</v>
      </c>
      <c r="E1528" s="264"/>
      <c r="F1528" s="150"/>
      <c r="G1528" s="264" t="s">
        <v>4932</v>
      </c>
      <c r="H1528" s="108" t="s">
        <v>5665</v>
      </c>
      <c r="I1528" s="155">
        <v>22</v>
      </c>
      <c r="J1528" s="155"/>
      <c r="K1528" s="156"/>
      <c r="L1528" s="100"/>
      <c r="N1528" s="136"/>
      <c r="O1528" s="136"/>
      <c r="P1528" s="238" t="str">
        <f t="shared" si="23"/>
        <v/>
      </c>
    </row>
    <row r="1529" spans="2:16" ht="15.75" hidden="1">
      <c r="B1529" s="118">
        <v>49</v>
      </c>
      <c r="C1529" s="118">
        <v>237</v>
      </c>
      <c r="D1529" s="263" t="s">
        <v>4933</v>
      </c>
      <c r="E1529" s="264"/>
      <c r="F1529" s="150"/>
      <c r="G1529" s="264" t="s">
        <v>4934</v>
      </c>
      <c r="H1529" s="108" t="s">
        <v>5665</v>
      </c>
      <c r="I1529" s="155">
        <v>22</v>
      </c>
      <c r="J1529" s="155"/>
      <c r="K1529" s="156"/>
      <c r="L1529" s="100"/>
      <c r="N1529" s="136"/>
      <c r="O1529" s="136"/>
      <c r="P1529" s="238" t="str">
        <f t="shared" si="23"/>
        <v/>
      </c>
    </row>
    <row r="1530" spans="2:16" ht="15.75" hidden="1">
      <c r="B1530" s="118">
        <v>49</v>
      </c>
      <c r="C1530" s="118">
        <v>238</v>
      </c>
      <c r="D1530" s="263" t="s">
        <v>4935</v>
      </c>
      <c r="E1530" s="264"/>
      <c r="F1530" s="150"/>
      <c r="G1530" s="264" t="s">
        <v>4936</v>
      </c>
      <c r="H1530" s="108" t="s">
        <v>5665</v>
      </c>
      <c r="I1530" s="155">
        <v>22</v>
      </c>
      <c r="J1530" s="155"/>
      <c r="K1530" s="156"/>
      <c r="L1530" s="100"/>
      <c r="N1530" s="136"/>
      <c r="O1530" s="136"/>
      <c r="P1530" s="238" t="str">
        <f t="shared" si="23"/>
        <v/>
      </c>
    </row>
    <row r="1531" spans="2:16" ht="15.75" hidden="1">
      <c r="B1531" s="118">
        <v>49</v>
      </c>
      <c r="C1531" s="118">
        <v>239</v>
      </c>
      <c r="D1531" s="263" t="s">
        <v>4937</v>
      </c>
      <c r="E1531" s="264"/>
      <c r="F1531" s="150"/>
      <c r="G1531" s="264" t="s">
        <v>4938</v>
      </c>
      <c r="H1531" s="108" t="s">
        <v>5665</v>
      </c>
      <c r="I1531" s="155">
        <v>22</v>
      </c>
      <c r="J1531" s="155"/>
      <c r="K1531" s="156"/>
      <c r="L1531" s="100"/>
      <c r="N1531" s="136"/>
      <c r="O1531" s="136"/>
      <c r="P1531" s="238" t="str">
        <f t="shared" si="23"/>
        <v/>
      </c>
    </row>
    <row r="1532" spans="2:16" ht="15.75" hidden="1">
      <c r="B1532" s="118">
        <v>49</v>
      </c>
      <c r="C1532" s="118">
        <v>240</v>
      </c>
      <c r="D1532" s="263" t="s">
        <v>4939</v>
      </c>
      <c r="E1532" s="264"/>
      <c r="F1532" s="150"/>
      <c r="G1532" s="264" t="s">
        <v>4940</v>
      </c>
      <c r="H1532" s="108" t="s">
        <v>5665</v>
      </c>
      <c r="I1532" s="155">
        <v>22</v>
      </c>
      <c r="J1532" s="155"/>
      <c r="K1532" s="156"/>
      <c r="L1532" s="100"/>
      <c r="N1532" s="136"/>
      <c r="O1532" s="136"/>
      <c r="P1532" s="238" t="str">
        <f t="shared" si="23"/>
        <v/>
      </c>
    </row>
    <row r="1533" spans="2:16" ht="15.75" hidden="1">
      <c r="B1533" s="118">
        <v>49</v>
      </c>
      <c r="C1533" s="118">
        <v>241</v>
      </c>
      <c r="D1533" s="263" t="s">
        <v>4941</v>
      </c>
      <c r="E1533" s="264"/>
      <c r="F1533" s="150"/>
      <c r="G1533" s="264" t="s">
        <v>4942</v>
      </c>
      <c r="H1533" s="108" t="s">
        <v>5665</v>
      </c>
      <c r="I1533" s="155">
        <v>22</v>
      </c>
      <c r="J1533" s="155"/>
      <c r="K1533" s="156"/>
      <c r="L1533" s="100"/>
      <c r="N1533" s="136"/>
      <c r="O1533" s="136"/>
      <c r="P1533" s="238" t="str">
        <f t="shared" si="23"/>
        <v/>
      </c>
    </row>
    <row r="1534" spans="2:16" ht="15.75" hidden="1">
      <c r="B1534" s="118">
        <v>49</v>
      </c>
      <c r="C1534" s="118">
        <v>242</v>
      </c>
      <c r="D1534" s="263" t="s">
        <v>4943</v>
      </c>
      <c r="E1534" s="264"/>
      <c r="F1534" s="150"/>
      <c r="G1534" s="264" t="s">
        <v>4944</v>
      </c>
      <c r="H1534" s="108" t="s">
        <v>5665</v>
      </c>
      <c r="I1534" s="155">
        <v>22</v>
      </c>
      <c r="J1534" s="155"/>
      <c r="K1534" s="156"/>
      <c r="L1534" s="100"/>
      <c r="N1534" s="136"/>
      <c r="O1534" s="136"/>
      <c r="P1534" s="238" t="str">
        <f t="shared" si="23"/>
        <v/>
      </c>
    </row>
    <row r="1535" spans="2:16" ht="15.75" hidden="1">
      <c r="B1535" s="118">
        <v>49</v>
      </c>
      <c r="C1535" s="118">
        <v>243</v>
      </c>
      <c r="D1535" s="263" t="s">
        <v>4945</v>
      </c>
      <c r="E1535" s="264"/>
      <c r="F1535" s="150"/>
      <c r="G1535" s="264" t="s">
        <v>4946</v>
      </c>
      <c r="H1535" s="108" t="s">
        <v>5665</v>
      </c>
      <c r="I1535" s="155">
        <v>22</v>
      </c>
      <c r="J1535" s="155"/>
      <c r="K1535" s="156"/>
      <c r="L1535" s="100"/>
      <c r="N1535" s="136"/>
      <c r="O1535" s="136"/>
      <c r="P1535" s="238" t="str">
        <f t="shared" si="23"/>
        <v/>
      </c>
    </row>
    <row r="1536" spans="2:16" ht="15.75" hidden="1">
      <c r="B1536" s="118">
        <v>49</v>
      </c>
      <c r="C1536" s="118">
        <v>244</v>
      </c>
      <c r="D1536" s="263" t="s">
        <v>4947</v>
      </c>
      <c r="E1536" s="264"/>
      <c r="F1536" s="150"/>
      <c r="G1536" s="264" t="s">
        <v>4948</v>
      </c>
      <c r="H1536" s="108" t="s">
        <v>5665</v>
      </c>
      <c r="I1536" s="155">
        <v>22</v>
      </c>
      <c r="J1536" s="155"/>
      <c r="K1536" s="156"/>
      <c r="L1536" s="100"/>
      <c r="N1536" s="136"/>
      <c r="O1536" s="136"/>
      <c r="P1536" s="238" t="str">
        <f t="shared" si="23"/>
        <v/>
      </c>
    </row>
    <row r="1537" spans="2:16" ht="15.75" hidden="1">
      <c r="B1537" s="118">
        <v>49</v>
      </c>
      <c r="C1537" s="118">
        <v>245</v>
      </c>
      <c r="D1537" s="263" t="s">
        <v>4949</v>
      </c>
      <c r="E1537" s="264"/>
      <c r="F1537" s="150"/>
      <c r="G1537" s="264" t="s">
        <v>5399</v>
      </c>
      <c r="H1537" s="108" t="s">
        <v>5665</v>
      </c>
      <c r="I1537" s="155">
        <v>22</v>
      </c>
      <c r="J1537" s="155"/>
      <c r="K1537" s="156"/>
      <c r="L1537" s="100"/>
      <c r="N1537" s="136"/>
      <c r="O1537" s="136"/>
      <c r="P1537" s="238" t="str">
        <f t="shared" si="23"/>
        <v/>
      </c>
    </row>
    <row r="1538" spans="2:16" ht="15.75" hidden="1">
      <c r="B1538" s="118">
        <v>49</v>
      </c>
      <c r="C1538" s="118">
        <v>246</v>
      </c>
      <c r="D1538" s="263" t="s">
        <v>4950</v>
      </c>
      <c r="E1538" s="264"/>
      <c r="F1538" s="150"/>
      <c r="G1538" s="264" t="s">
        <v>5400</v>
      </c>
      <c r="H1538" s="108" t="s">
        <v>5665</v>
      </c>
      <c r="I1538" s="155">
        <v>22</v>
      </c>
      <c r="J1538" s="155"/>
      <c r="K1538" s="156"/>
      <c r="L1538" s="100"/>
      <c r="N1538" s="136"/>
      <c r="O1538" s="136"/>
      <c r="P1538" s="238" t="str">
        <f t="shared" si="23"/>
        <v/>
      </c>
    </row>
    <row r="1539" spans="2:16" ht="15.75" hidden="1">
      <c r="B1539" s="118">
        <v>49</v>
      </c>
      <c r="C1539" s="118">
        <v>247</v>
      </c>
      <c r="D1539" s="263" t="s">
        <v>4951</v>
      </c>
      <c r="E1539" s="264"/>
      <c r="F1539" s="150"/>
      <c r="G1539" s="264" t="s">
        <v>4952</v>
      </c>
      <c r="H1539" s="108" t="s">
        <v>5665</v>
      </c>
      <c r="I1539" s="155">
        <v>22</v>
      </c>
      <c r="J1539" s="155"/>
      <c r="K1539" s="156"/>
      <c r="L1539" s="100"/>
      <c r="N1539" s="136"/>
      <c r="O1539" s="136"/>
      <c r="P1539" s="238" t="str">
        <f t="shared" si="23"/>
        <v/>
      </c>
    </row>
    <row r="1540" spans="2:16" ht="15.75" hidden="1">
      <c r="B1540" s="118">
        <v>49</v>
      </c>
      <c r="C1540" s="118">
        <v>248</v>
      </c>
      <c r="D1540" s="263" t="s">
        <v>4953</v>
      </c>
      <c r="E1540" s="264"/>
      <c r="F1540" s="150"/>
      <c r="G1540" s="264" t="s">
        <v>5401</v>
      </c>
      <c r="H1540" s="108" t="s">
        <v>5665</v>
      </c>
      <c r="I1540" s="155">
        <v>22</v>
      </c>
      <c r="J1540" s="155"/>
      <c r="K1540" s="156"/>
      <c r="L1540" s="100"/>
      <c r="N1540" s="136"/>
      <c r="O1540" s="136"/>
      <c r="P1540" s="238" t="str">
        <f t="shared" si="23"/>
        <v/>
      </c>
    </row>
    <row r="1541" spans="2:16" ht="15.75" hidden="1">
      <c r="B1541" s="118">
        <v>49</v>
      </c>
      <c r="C1541" s="118">
        <v>249</v>
      </c>
      <c r="D1541" s="263" t="s">
        <v>4954</v>
      </c>
      <c r="E1541" s="264"/>
      <c r="F1541" s="150"/>
      <c r="G1541" s="264" t="s">
        <v>4955</v>
      </c>
      <c r="H1541" s="108" t="s">
        <v>5665</v>
      </c>
      <c r="I1541" s="155">
        <v>22</v>
      </c>
      <c r="J1541" s="155"/>
      <c r="K1541" s="156"/>
      <c r="L1541" s="100"/>
      <c r="N1541" s="136"/>
      <c r="O1541" s="136"/>
      <c r="P1541" s="238" t="str">
        <f t="shared" si="23"/>
        <v/>
      </c>
    </row>
    <row r="1542" spans="2:16" ht="15.75" hidden="1">
      <c r="B1542" s="118">
        <v>49</v>
      </c>
      <c r="C1542" s="118">
        <v>250</v>
      </c>
      <c r="D1542" s="263" t="s">
        <v>4956</v>
      </c>
      <c r="E1542" s="264"/>
      <c r="F1542" s="150"/>
      <c r="G1542" s="264" t="s">
        <v>4957</v>
      </c>
      <c r="H1542" s="108" t="s">
        <v>5665</v>
      </c>
      <c r="I1542" s="155">
        <v>22</v>
      </c>
      <c r="J1542" s="155"/>
      <c r="K1542" s="156"/>
      <c r="L1542" s="100"/>
      <c r="N1542" s="136"/>
      <c r="O1542" s="136"/>
      <c r="P1542" s="238" t="str">
        <f t="shared" si="23"/>
        <v/>
      </c>
    </row>
    <row r="1543" spans="2:16" ht="15.75" hidden="1">
      <c r="B1543" s="118">
        <v>49</v>
      </c>
      <c r="C1543" s="118">
        <v>251</v>
      </c>
      <c r="D1543" s="263" t="s">
        <v>4958</v>
      </c>
      <c r="E1543" s="264"/>
      <c r="F1543" s="150"/>
      <c r="G1543" s="264" t="s">
        <v>4959</v>
      </c>
      <c r="H1543" s="108" t="s">
        <v>5665</v>
      </c>
      <c r="I1543" s="155">
        <v>22</v>
      </c>
      <c r="J1543" s="155"/>
      <c r="K1543" s="156"/>
      <c r="L1543" s="100"/>
      <c r="N1543" s="136"/>
      <c r="O1543" s="136"/>
      <c r="P1543" s="238" t="str">
        <f t="shared" si="23"/>
        <v/>
      </c>
    </row>
    <row r="1544" spans="2:16" ht="15.75" hidden="1">
      <c r="B1544" s="118">
        <v>49</v>
      </c>
      <c r="C1544" s="118">
        <v>252</v>
      </c>
      <c r="D1544" s="263" t="s">
        <v>4960</v>
      </c>
      <c r="E1544" s="264"/>
      <c r="F1544" s="150"/>
      <c r="G1544" s="264" t="s">
        <v>4961</v>
      </c>
      <c r="H1544" s="108" t="s">
        <v>5665</v>
      </c>
      <c r="I1544" s="155">
        <v>22</v>
      </c>
      <c r="J1544" s="155"/>
      <c r="K1544" s="156"/>
      <c r="L1544" s="100"/>
      <c r="N1544" s="136"/>
      <c r="O1544" s="136"/>
      <c r="P1544" s="238" t="str">
        <f t="shared" ref="P1544:P1607" si="24">IF(OR(I1544="",IFERROR(FIND("-"&amp;B1544&amp;"-","-6-7-8-10-11-26-33-35-36-37-38-39-40-47-52-54-56-63-67-75-78-94-95-101-138-140-"),0)&gt;0,
AND(B1544=1,IFERROR(FIND("-"&amp;D1544&amp;"-","-12-13-14-"),0)&gt;0),
AND(B1544=22,IFERROR(FIND("-"&amp;D1544&amp;"-","-04-05-"),0)&gt;0),
AND(B1544=34,IFERROR(FIND("-"&amp;D1544&amp;"-","-00-01-04-08-09-10-11-12-13-14-15-"),0)&gt;0),
AND(B1544=45,IFERROR(FIND("-"&amp;D1544&amp;"-","-08-"),0)&gt;0),
AND(B1544=49,IFERROR(FIND("-"&amp;D1544&amp;"-","-ROW-"),0)&gt;0),
AND(B1544=51,IFERROR(FIND("-"&amp;D1544&amp;"-","-14-15-36-"),0)&gt;0),
AND(B1544=79,IFERROR(FIND("-"&amp;D1544&amp;"-","-11-"),0)&gt;0),
AND(B1544=102,IFERROR(FIND("-"&amp;D1544&amp;"-","-02-"),0)&gt;0)),"",
 IF(AND(N1544="",O1544=""),"",
  "Label.create(:concept_id =&gt; Concept.find_by_codelist_and_code("&amp;B1544&amp;", "&amp;IF(D1544="","nil","'"&amp;D1544&amp;"'")&amp;").id, "&amp;
  ":locale =&gt; '"&amp;M$2&amp;"'"&amp;", "&amp;
  ":preflabel =&gt; '"&amp;(IF(N1544="",G1544,N1544)&amp;"', "&amp;
  ":scopenote =&gt; "&amp;IF(AND(O1544="",H1544="",L1544=""),"nil","'"&amp; IF(L1544="", "",$M$3 &amp; IF(ISERROR(FIND("
", L1544))," ","&lt;br&gt;&amp;nbsp;&amp;nbsp;&amp;nbsp;&amp;nbsp;• ") &amp; SUBSTITUTE(SUBSTITUTE(SUBSTITUTE(L1544, "&amp;", "&amp;amp;"),"&lt;","&amp;lt;"),"
","&lt;br&gt;&amp;nbsp;&amp;nbsp;&amp;nbsp;&amp;nbsp;• ")) &amp; IF(OR(L1544="",H1544=""),"","&lt;br&gt;") &amp; SUBSTITUTE(SUBSTITUTE(IF(O1544="",H1544,O1544),"&amp;","&amp;amp;"),"&lt;","&amp;lt;")&amp;"'")&amp;")")
))</f>
        <v/>
      </c>
    </row>
    <row r="1545" spans="2:16" ht="15.75" hidden="1">
      <c r="B1545" s="118">
        <v>49</v>
      </c>
      <c r="C1545" s="118">
        <v>253</v>
      </c>
      <c r="D1545" s="263" t="s">
        <v>4962</v>
      </c>
      <c r="E1545" s="264"/>
      <c r="F1545" s="150"/>
      <c r="G1545" s="264" t="s">
        <v>4963</v>
      </c>
      <c r="H1545" s="108" t="s">
        <v>5665</v>
      </c>
      <c r="I1545" s="155">
        <v>22</v>
      </c>
      <c r="J1545" s="155"/>
      <c r="K1545" s="156"/>
      <c r="L1545" s="100"/>
      <c r="N1545" s="136"/>
      <c r="O1545" s="136"/>
      <c r="P1545" s="238" t="str">
        <f t="shared" si="24"/>
        <v/>
      </c>
    </row>
    <row r="1546" spans="2:16" ht="15.75" hidden="1">
      <c r="B1546" s="118">
        <v>49</v>
      </c>
      <c r="C1546" s="118">
        <v>254</v>
      </c>
      <c r="D1546" s="263" t="s">
        <v>4964</v>
      </c>
      <c r="E1546" s="264"/>
      <c r="F1546" s="150"/>
      <c r="G1546" s="264" t="s">
        <v>4965</v>
      </c>
      <c r="H1546" s="108" t="s">
        <v>5665</v>
      </c>
      <c r="I1546" s="155">
        <v>22</v>
      </c>
      <c r="J1546" s="155"/>
      <c r="K1546" s="156"/>
      <c r="L1546" s="100"/>
      <c r="N1546" s="136"/>
      <c r="O1546" s="136"/>
      <c r="P1546" s="238" t="str">
        <f t="shared" si="24"/>
        <v/>
      </c>
    </row>
    <row r="1547" spans="2:16" ht="15.75" hidden="1">
      <c r="B1547" s="118">
        <v>49</v>
      </c>
      <c r="C1547" s="118">
        <v>255</v>
      </c>
      <c r="D1547" s="263" t="s">
        <v>4966</v>
      </c>
      <c r="E1547" s="264"/>
      <c r="F1547" s="150"/>
      <c r="G1547" s="264" t="s">
        <v>4967</v>
      </c>
      <c r="H1547" s="108" t="s">
        <v>5665</v>
      </c>
      <c r="I1547" s="155">
        <v>22</v>
      </c>
      <c r="J1547" s="155"/>
      <c r="K1547" s="156"/>
      <c r="L1547" s="100"/>
      <c r="N1547" s="136"/>
      <c r="O1547" s="136"/>
      <c r="P1547" s="238" t="str">
        <f t="shared" si="24"/>
        <v/>
      </c>
    </row>
    <row r="1548" spans="2:16" ht="15.75" hidden="1">
      <c r="B1548" s="118">
        <v>49</v>
      </c>
      <c r="C1548" s="118">
        <v>256</v>
      </c>
      <c r="D1548" s="263" t="s">
        <v>4968</v>
      </c>
      <c r="E1548" s="264"/>
      <c r="F1548" s="150"/>
      <c r="G1548" s="264" t="s">
        <v>4969</v>
      </c>
      <c r="H1548" s="108" t="s">
        <v>5665</v>
      </c>
      <c r="I1548" s="155">
        <v>22</v>
      </c>
      <c r="J1548" s="155"/>
      <c r="K1548" s="156"/>
      <c r="L1548" s="100"/>
      <c r="N1548" s="136"/>
      <c r="O1548" s="136"/>
      <c r="P1548" s="238" t="str">
        <f t="shared" si="24"/>
        <v/>
      </c>
    </row>
    <row r="1549" spans="2:16" ht="15.75" hidden="1">
      <c r="B1549" s="118">
        <v>49</v>
      </c>
      <c r="C1549" s="118">
        <v>257</v>
      </c>
      <c r="D1549" s="263" t="s">
        <v>4970</v>
      </c>
      <c r="E1549" s="264"/>
      <c r="F1549" s="150"/>
      <c r="G1549" s="264" t="s">
        <v>4971</v>
      </c>
      <c r="H1549" s="108" t="s">
        <v>5665</v>
      </c>
      <c r="I1549" s="155">
        <v>22</v>
      </c>
      <c r="J1549" s="155"/>
      <c r="K1549" s="156"/>
      <c r="L1549" s="100"/>
      <c r="N1549" s="136"/>
      <c r="O1549" s="136"/>
      <c r="P1549" s="238" t="str">
        <f t="shared" si="24"/>
        <v/>
      </c>
    </row>
    <row r="1550" spans="2:16" ht="15.75" hidden="1">
      <c r="B1550" s="118">
        <v>49</v>
      </c>
      <c r="C1550" s="118">
        <v>258</v>
      </c>
      <c r="D1550" s="263" t="s">
        <v>4972</v>
      </c>
      <c r="E1550" s="264"/>
      <c r="F1550" s="150"/>
      <c r="G1550" s="264" t="s">
        <v>4973</v>
      </c>
      <c r="H1550" s="108" t="s">
        <v>5665</v>
      </c>
      <c r="I1550" s="155">
        <v>22</v>
      </c>
      <c r="J1550" s="155"/>
      <c r="K1550" s="156"/>
      <c r="L1550" s="100"/>
      <c r="N1550" s="136"/>
      <c r="O1550" s="136"/>
      <c r="P1550" s="238" t="str">
        <f t="shared" si="24"/>
        <v/>
      </c>
    </row>
    <row r="1551" spans="2:16" ht="15.75" hidden="1">
      <c r="B1551" s="118">
        <v>49</v>
      </c>
      <c r="C1551" s="118">
        <v>259</v>
      </c>
      <c r="D1551" s="263" t="s">
        <v>4974</v>
      </c>
      <c r="E1551" s="264"/>
      <c r="F1551" s="150"/>
      <c r="G1551" s="264" t="s">
        <v>4975</v>
      </c>
      <c r="H1551" s="108" t="s">
        <v>5665</v>
      </c>
      <c r="I1551" s="155">
        <v>22</v>
      </c>
      <c r="J1551" s="155"/>
      <c r="K1551" s="156"/>
      <c r="L1551" s="100"/>
      <c r="N1551" s="136"/>
      <c r="O1551" s="136"/>
      <c r="P1551" s="238" t="str">
        <f t="shared" si="24"/>
        <v/>
      </c>
    </row>
    <row r="1552" spans="2:16" ht="15.75" hidden="1">
      <c r="B1552" s="118">
        <v>49</v>
      </c>
      <c r="C1552" s="118">
        <v>260</v>
      </c>
      <c r="D1552" s="263" t="s">
        <v>4976</v>
      </c>
      <c r="E1552" s="264"/>
      <c r="F1552" s="150"/>
      <c r="G1552" s="264" t="s">
        <v>4977</v>
      </c>
      <c r="H1552" s="108" t="s">
        <v>5665</v>
      </c>
      <c r="I1552" s="155">
        <v>22</v>
      </c>
      <c r="J1552" s="155"/>
      <c r="K1552" s="156"/>
      <c r="L1552" s="100"/>
      <c r="N1552" s="136"/>
      <c r="O1552" s="136"/>
      <c r="P1552" s="238" t="str">
        <f t="shared" si="24"/>
        <v/>
      </c>
    </row>
    <row r="1553" spans="2:16" ht="15.75" hidden="1">
      <c r="B1553" s="118">
        <v>49</v>
      </c>
      <c r="C1553" s="118">
        <v>261</v>
      </c>
      <c r="D1553" s="263" t="s">
        <v>4978</v>
      </c>
      <c r="E1553" s="264"/>
      <c r="F1553" s="150"/>
      <c r="G1553" s="264" t="s">
        <v>4979</v>
      </c>
      <c r="H1553" s="108" t="s">
        <v>5665</v>
      </c>
      <c r="I1553" s="155">
        <v>22</v>
      </c>
      <c r="J1553" s="155"/>
      <c r="K1553" s="156"/>
      <c r="L1553" s="100"/>
      <c r="N1553" s="136"/>
      <c r="O1553" s="136"/>
      <c r="P1553" s="238" t="str">
        <f t="shared" si="24"/>
        <v/>
      </c>
    </row>
    <row r="1554" spans="2:16" ht="15.75" hidden="1">
      <c r="B1554" s="118">
        <v>49</v>
      </c>
      <c r="C1554" s="118">
        <v>262</v>
      </c>
      <c r="D1554" s="263" t="s">
        <v>4980</v>
      </c>
      <c r="E1554" s="264"/>
      <c r="F1554" s="150"/>
      <c r="G1554" s="264" t="s">
        <v>4981</v>
      </c>
      <c r="H1554" s="108" t="s">
        <v>5665</v>
      </c>
      <c r="I1554" s="155">
        <v>22</v>
      </c>
      <c r="J1554" s="155"/>
      <c r="K1554" s="156"/>
      <c r="L1554" s="100"/>
      <c r="N1554" s="136"/>
      <c r="O1554" s="136"/>
      <c r="P1554" s="238" t="str">
        <f t="shared" si="24"/>
        <v/>
      </c>
    </row>
    <row r="1555" spans="2:16" ht="15.75" hidden="1">
      <c r="B1555" s="118">
        <v>49</v>
      </c>
      <c r="C1555" s="118">
        <v>263</v>
      </c>
      <c r="D1555" s="263" t="s">
        <v>4982</v>
      </c>
      <c r="E1555" s="264"/>
      <c r="F1555" s="150"/>
      <c r="G1555" s="264" t="s">
        <v>4983</v>
      </c>
      <c r="H1555" s="108" t="s">
        <v>5665</v>
      </c>
      <c r="I1555" s="155">
        <v>22</v>
      </c>
      <c r="J1555" s="155"/>
      <c r="K1555" s="156"/>
      <c r="L1555" s="100"/>
      <c r="N1555" s="136"/>
      <c r="O1555" s="136"/>
      <c r="P1555" s="238" t="str">
        <f t="shared" si="24"/>
        <v/>
      </c>
    </row>
    <row r="1556" spans="2:16" ht="15.75" hidden="1">
      <c r="B1556" s="118">
        <v>49</v>
      </c>
      <c r="C1556" s="118">
        <v>264</v>
      </c>
      <c r="D1556" s="263" t="s">
        <v>4984</v>
      </c>
      <c r="E1556" s="264"/>
      <c r="F1556" s="150"/>
      <c r="G1556" s="264" t="s">
        <v>4985</v>
      </c>
      <c r="H1556" s="108" t="s">
        <v>5665</v>
      </c>
      <c r="I1556" s="155">
        <v>22</v>
      </c>
      <c r="J1556" s="155"/>
      <c r="K1556" s="156"/>
      <c r="L1556" s="100"/>
      <c r="N1556" s="136"/>
      <c r="O1556" s="136"/>
      <c r="P1556" s="238" t="str">
        <f t="shared" si="24"/>
        <v/>
      </c>
    </row>
    <row r="1557" spans="2:16" ht="15.75" hidden="1">
      <c r="B1557" s="118">
        <v>49</v>
      </c>
      <c r="C1557" s="118">
        <v>265</v>
      </c>
      <c r="D1557" s="263" t="s">
        <v>4986</v>
      </c>
      <c r="E1557" s="264"/>
      <c r="F1557" s="150"/>
      <c r="G1557" s="264" t="s">
        <v>4987</v>
      </c>
      <c r="H1557" s="108" t="s">
        <v>5665</v>
      </c>
      <c r="I1557" s="155">
        <v>22</v>
      </c>
      <c r="J1557" s="155"/>
      <c r="K1557" s="156"/>
      <c r="L1557" s="100"/>
      <c r="N1557" s="136"/>
      <c r="O1557" s="136"/>
      <c r="P1557" s="238" t="str">
        <f t="shared" si="24"/>
        <v/>
      </c>
    </row>
    <row r="1558" spans="2:16" ht="15.75" hidden="1">
      <c r="B1558" s="118">
        <v>49</v>
      </c>
      <c r="C1558" s="118">
        <v>266</v>
      </c>
      <c r="D1558" s="263" t="s">
        <v>4988</v>
      </c>
      <c r="E1558" s="264"/>
      <c r="F1558" s="150"/>
      <c r="G1558" s="264" t="s">
        <v>4989</v>
      </c>
      <c r="H1558" s="108" t="s">
        <v>5665</v>
      </c>
      <c r="I1558" s="155">
        <v>22</v>
      </c>
      <c r="J1558" s="155"/>
      <c r="K1558" s="156"/>
      <c r="L1558" s="100"/>
      <c r="N1558" s="136"/>
      <c r="O1558" s="136"/>
      <c r="P1558" s="238" t="str">
        <f t="shared" si="24"/>
        <v/>
      </c>
    </row>
    <row r="1559" spans="2:16" ht="15.75" hidden="1">
      <c r="B1559" s="118">
        <v>49</v>
      </c>
      <c r="C1559" s="118">
        <v>267</v>
      </c>
      <c r="D1559" s="263" t="s">
        <v>4990</v>
      </c>
      <c r="E1559" s="264"/>
      <c r="F1559" s="150"/>
      <c r="G1559" s="264" t="s">
        <v>4991</v>
      </c>
      <c r="H1559" s="108" t="s">
        <v>5665</v>
      </c>
      <c r="I1559" s="155">
        <v>22</v>
      </c>
      <c r="J1559" s="155"/>
      <c r="K1559" s="156"/>
      <c r="L1559" s="100"/>
      <c r="N1559" s="136"/>
      <c r="O1559" s="136"/>
      <c r="P1559" s="238" t="str">
        <f t="shared" si="24"/>
        <v/>
      </c>
    </row>
    <row r="1560" spans="2:16" ht="15.75" hidden="1">
      <c r="B1560" s="118">
        <v>49</v>
      </c>
      <c r="C1560" s="118">
        <v>268</v>
      </c>
      <c r="D1560" s="263" t="s">
        <v>4992</v>
      </c>
      <c r="E1560" s="264"/>
      <c r="F1560" s="150"/>
      <c r="G1560" s="264" t="s">
        <v>4993</v>
      </c>
      <c r="H1560" s="108" t="s">
        <v>5665</v>
      </c>
      <c r="I1560" s="155">
        <v>22</v>
      </c>
      <c r="J1560" s="155"/>
      <c r="K1560" s="156"/>
      <c r="L1560" s="100"/>
      <c r="N1560" s="136"/>
      <c r="O1560" s="136"/>
      <c r="P1560" s="238" t="str">
        <f t="shared" si="24"/>
        <v/>
      </c>
    </row>
    <row r="1561" spans="2:16" ht="15.75" hidden="1">
      <c r="B1561" s="118">
        <v>49</v>
      </c>
      <c r="C1561" s="118">
        <v>269</v>
      </c>
      <c r="D1561" s="263" t="s">
        <v>4994</v>
      </c>
      <c r="E1561" s="264"/>
      <c r="F1561" s="150"/>
      <c r="G1561" s="264" t="s">
        <v>4995</v>
      </c>
      <c r="H1561" s="108" t="s">
        <v>5665</v>
      </c>
      <c r="I1561" s="155">
        <v>22</v>
      </c>
      <c r="J1561" s="155"/>
      <c r="K1561" s="156"/>
      <c r="L1561" s="100"/>
      <c r="N1561" s="136"/>
      <c r="O1561" s="136"/>
      <c r="P1561" s="238" t="str">
        <f t="shared" si="24"/>
        <v/>
      </c>
    </row>
    <row r="1562" spans="2:16" ht="15.75" hidden="1">
      <c r="B1562" s="118">
        <v>49</v>
      </c>
      <c r="C1562" s="118">
        <v>270</v>
      </c>
      <c r="D1562" s="263" t="s">
        <v>4996</v>
      </c>
      <c r="E1562" s="264"/>
      <c r="F1562" s="150"/>
      <c r="G1562" s="264" t="s">
        <v>4997</v>
      </c>
      <c r="H1562" s="108" t="s">
        <v>5665</v>
      </c>
      <c r="I1562" s="155">
        <v>22</v>
      </c>
      <c r="J1562" s="155"/>
      <c r="K1562" s="156"/>
      <c r="L1562" s="100"/>
      <c r="N1562" s="136"/>
      <c r="O1562" s="136"/>
      <c r="P1562" s="238" t="str">
        <f t="shared" si="24"/>
        <v/>
      </c>
    </row>
    <row r="1563" spans="2:16" ht="15.75" hidden="1">
      <c r="B1563" s="118">
        <v>49</v>
      </c>
      <c r="C1563" s="118">
        <v>271</v>
      </c>
      <c r="D1563" s="263" t="s">
        <v>4998</v>
      </c>
      <c r="E1563" s="264"/>
      <c r="F1563" s="150"/>
      <c r="G1563" s="264" t="s">
        <v>4999</v>
      </c>
      <c r="H1563" s="108" t="s">
        <v>5665</v>
      </c>
      <c r="I1563" s="155">
        <v>22</v>
      </c>
      <c r="J1563" s="155"/>
      <c r="K1563" s="156"/>
      <c r="L1563" s="100"/>
      <c r="N1563" s="136"/>
      <c r="O1563" s="136"/>
      <c r="P1563" s="238" t="str">
        <f t="shared" si="24"/>
        <v/>
      </c>
    </row>
    <row r="1564" spans="2:16" ht="15.75" hidden="1">
      <c r="B1564" s="118">
        <v>49</v>
      </c>
      <c r="C1564" s="118">
        <v>272</v>
      </c>
      <c r="D1564" s="263" t="s">
        <v>5000</v>
      </c>
      <c r="E1564" s="264"/>
      <c r="F1564" s="150"/>
      <c r="G1564" s="264" t="s">
        <v>5001</v>
      </c>
      <c r="H1564" s="108" t="s">
        <v>5665</v>
      </c>
      <c r="I1564" s="155">
        <v>22</v>
      </c>
      <c r="J1564" s="155"/>
      <c r="K1564" s="156"/>
      <c r="L1564" s="100"/>
      <c r="N1564" s="136"/>
      <c r="O1564" s="136"/>
      <c r="P1564" s="238" t="str">
        <f t="shared" si="24"/>
        <v/>
      </c>
    </row>
    <row r="1565" spans="2:16" ht="15.75" hidden="1">
      <c r="B1565" s="118">
        <v>49</v>
      </c>
      <c r="C1565" s="118">
        <v>273</v>
      </c>
      <c r="D1565" s="263" t="s">
        <v>5002</v>
      </c>
      <c r="E1565" s="264"/>
      <c r="F1565" s="150"/>
      <c r="G1565" s="264" t="s">
        <v>5003</v>
      </c>
      <c r="H1565" s="108" t="s">
        <v>5665</v>
      </c>
      <c r="I1565" s="155">
        <v>22</v>
      </c>
      <c r="J1565" s="155"/>
      <c r="K1565" s="156"/>
      <c r="L1565" s="100"/>
      <c r="N1565" s="136"/>
      <c r="O1565" s="136"/>
      <c r="P1565" s="238" t="str">
        <f t="shared" si="24"/>
        <v/>
      </c>
    </row>
    <row r="1566" spans="2:16" ht="15.75" hidden="1">
      <c r="B1566" s="118">
        <v>49</v>
      </c>
      <c r="C1566" s="118">
        <v>274</v>
      </c>
      <c r="D1566" s="263" t="s">
        <v>5004</v>
      </c>
      <c r="E1566" s="264"/>
      <c r="F1566" s="150"/>
      <c r="G1566" s="264" t="s">
        <v>5005</v>
      </c>
      <c r="H1566" s="108" t="s">
        <v>5665</v>
      </c>
      <c r="I1566" s="155">
        <v>22</v>
      </c>
      <c r="J1566" s="155"/>
      <c r="K1566" s="156"/>
      <c r="L1566" s="100"/>
      <c r="N1566" s="136"/>
      <c r="O1566" s="136"/>
      <c r="P1566" s="238" t="str">
        <f t="shared" si="24"/>
        <v/>
      </c>
    </row>
    <row r="1567" spans="2:16" ht="15.75" hidden="1">
      <c r="B1567" s="118">
        <v>49</v>
      </c>
      <c r="C1567" s="118">
        <v>275</v>
      </c>
      <c r="D1567" s="263" t="s">
        <v>5006</v>
      </c>
      <c r="E1567" s="264"/>
      <c r="F1567" s="150"/>
      <c r="G1567" s="264" t="s">
        <v>5007</v>
      </c>
      <c r="H1567" s="108" t="s">
        <v>5665</v>
      </c>
      <c r="I1567" s="155">
        <v>22</v>
      </c>
      <c r="J1567" s="155"/>
      <c r="K1567" s="156"/>
      <c r="L1567" s="100"/>
      <c r="N1567" s="136"/>
      <c r="O1567" s="136"/>
      <c r="P1567" s="238" t="str">
        <f t="shared" si="24"/>
        <v/>
      </c>
    </row>
    <row r="1568" spans="2:16" ht="15.75" hidden="1">
      <c r="B1568" s="118">
        <v>49</v>
      </c>
      <c r="C1568" s="118">
        <v>276</v>
      </c>
      <c r="D1568" s="263" t="s">
        <v>5008</v>
      </c>
      <c r="E1568" s="264"/>
      <c r="F1568" s="150"/>
      <c r="G1568" s="264" t="s">
        <v>5009</v>
      </c>
      <c r="H1568" s="108" t="s">
        <v>5665</v>
      </c>
      <c r="I1568" s="155">
        <v>22</v>
      </c>
      <c r="J1568" s="155"/>
      <c r="K1568" s="156"/>
      <c r="L1568" s="100"/>
      <c r="N1568" s="136"/>
      <c r="O1568" s="136"/>
      <c r="P1568" s="238" t="str">
        <f t="shared" si="24"/>
        <v/>
      </c>
    </row>
    <row r="1569" spans="2:16" ht="15.75" hidden="1">
      <c r="B1569" s="118">
        <v>49</v>
      </c>
      <c r="C1569" s="118">
        <v>277</v>
      </c>
      <c r="D1569" s="263" t="s">
        <v>5010</v>
      </c>
      <c r="E1569" s="264"/>
      <c r="F1569" s="150"/>
      <c r="G1569" s="264" t="s">
        <v>5011</v>
      </c>
      <c r="H1569" s="108" t="s">
        <v>5665</v>
      </c>
      <c r="I1569" s="155">
        <v>22</v>
      </c>
      <c r="J1569" s="155"/>
      <c r="K1569" s="156"/>
      <c r="L1569" s="100"/>
      <c r="N1569" s="136"/>
      <c r="O1569" s="136"/>
      <c r="P1569" s="238" t="str">
        <f t="shared" si="24"/>
        <v/>
      </c>
    </row>
    <row r="1570" spans="2:16" ht="15.75" hidden="1">
      <c r="B1570" s="118">
        <v>49</v>
      </c>
      <c r="C1570" s="118">
        <v>278</v>
      </c>
      <c r="D1570" s="263" t="s">
        <v>5012</v>
      </c>
      <c r="E1570" s="264"/>
      <c r="F1570" s="150"/>
      <c r="G1570" s="264" t="s">
        <v>5013</v>
      </c>
      <c r="H1570" s="108" t="s">
        <v>5665</v>
      </c>
      <c r="I1570" s="155">
        <v>22</v>
      </c>
      <c r="J1570" s="155"/>
      <c r="K1570" s="156"/>
      <c r="L1570" s="100"/>
      <c r="N1570" s="136"/>
      <c r="O1570" s="136"/>
      <c r="P1570" s="238" t="str">
        <f t="shared" si="24"/>
        <v/>
      </c>
    </row>
    <row r="1571" spans="2:16" ht="15.75" hidden="1">
      <c r="B1571" s="118">
        <v>49</v>
      </c>
      <c r="C1571" s="118">
        <v>279</v>
      </c>
      <c r="D1571" s="263" t="s">
        <v>5014</v>
      </c>
      <c r="E1571" s="264"/>
      <c r="F1571" s="150"/>
      <c r="G1571" s="264" t="s">
        <v>5015</v>
      </c>
      <c r="H1571" s="108" t="s">
        <v>5665</v>
      </c>
      <c r="I1571" s="155">
        <v>22</v>
      </c>
      <c r="J1571" s="155"/>
      <c r="K1571" s="156"/>
      <c r="L1571" s="100"/>
      <c r="N1571" s="136"/>
      <c r="O1571" s="136"/>
      <c r="P1571" s="238" t="str">
        <f t="shared" si="24"/>
        <v/>
      </c>
    </row>
    <row r="1572" spans="2:16" ht="15.75" hidden="1">
      <c r="B1572" s="118">
        <v>49</v>
      </c>
      <c r="C1572" s="118">
        <v>280</v>
      </c>
      <c r="D1572" s="263" t="s">
        <v>5016</v>
      </c>
      <c r="E1572" s="264"/>
      <c r="F1572" s="150"/>
      <c r="G1572" s="264" t="s">
        <v>5017</v>
      </c>
      <c r="H1572" s="108" t="s">
        <v>5665</v>
      </c>
      <c r="I1572" s="155">
        <v>22</v>
      </c>
      <c r="J1572" s="155"/>
      <c r="K1572" s="156"/>
      <c r="L1572" s="100"/>
      <c r="N1572" s="136"/>
      <c r="O1572" s="136"/>
      <c r="P1572" s="238" t="str">
        <f t="shared" si="24"/>
        <v/>
      </c>
    </row>
    <row r="1573" spans="2:16" ht="15.75" hidden="1">
      <c r="B1573" s="118">
        <v>49</v>
      </c>
      <c r="C1573" s="118">
        <v>281</v>
      </c>
      <c r="D1573" s="263" t="s">
        <v>5018</v>
      </c>
      <c r="E1573" s="264"/>
      <c r="F1573" s="150"/>
      <c r="G1573" s="264" t="s">
        <v>5019</v>
      </c>
      <c r="H1573" s="108" t="s">
        <v>5665</v>
      </c>
      <c r="I1573" s="155">
        <v>22</v>
      </c>
      <c r="J1573" s="155"/>
      <c r="K1573" s="156"/>
      <c r="L1573" s="100"/>
      <c r="N1573" s="136"/>
      <c r="O1573" s="136"/>
      <c r="P1573" s="238" t="str">
        <f t="shared" si="24"/>
        <v/>
      </c>
    </row>
    <row r="1574" spans="2:16" ht="15.75" hidden="1">
      <c r="B1574" s="118">
        <v>49</v>
      </c>
      <c r="C1574" s="118">
        <v>282</v>
      </c>
      <c r="D1574" s="263" t="s">
        <v>5020</v>
      </c>
      <c r="E1574" s="264"/>
      <c r="F1574" s="150"/>
      <c r="G1574" s="264" t="s">
        <v>5021</v>
      </c>
      <c r="H1574" s="108" t="s">
        <v>5665</v>
      </c>
      <c r="I1574" s="155">
        <v>22</v>
      </c>
      <c r="J1574" s="155"/>
      <c r="K1574" s="156"/>
      <c r="L1574" s="100"/>
      <c r="N1574" s="136"/>
      <c r="O1574" s="136"/>
      <c r="P1574" s="238" t="str">
        <f t="shared" si="24"/>
        <v/>
      </c>
    </row>
    <row r="1575" spans="2:16" ht="15.75" hidden="1">
      <c r="B1575" s="118">
        <v>49</v>
      </c>
      <c r="C1575" s="118">
        <v>283</v>
      </c>
      <c r="D1575" s="263" t="s">
        <v>5022</v>
      </c>
      <c r="E1575" s="264"/>
      <c r="F1575" s="150"/>
      <c r="G1575" s="264" t="s">
        <v>5023</v>
      </c>
      <c r="H1575" s="108" t="s">
        <v>5665</v>
      </c>
      <c r="I1575" s="155">
        <v>22</v>
      </c>
      <c r="J1575" s="155"/>
      <c r="K1575" s="156"/>
      <c r="L1575" s="100"/>
      <c r="N1575" s="136"/>
      <c r="O1575" s="136"/>
      <c r="P1575" s="238" t="str">
        <f t="shared" si="24"/>
        <v/>
      </c>
    </row>
    <row r="1576" spans="2:16" ht="15.75" hidden="1">
      <c r="B1576" s="118">
        <v>49</v>
      </c>
      <c r="C1576" s="118">
        <v>284</v>
      </c>
      <c r="D1576" s="263" t="s">
        <v>5024</v>
      </c>
      <c r="E1576" s="264"/>
      <c r="F1576" s="150"/>
      <c r="G1576" s="264" t="s">
        <v>5402</v>
      </c>
      <c r="H1576" s="108" t="s">
        <v>5665</v>
      </c>
      <c r="I1576" s="155">
        <v>22</v>
      </c>
      <c r="J1576" s="155"/>
      <c r="K1576" s="156"/>
      <c r="L1576" s="100"/>
      <c r="N1576" s="136"/>
      <c r="O1576" s="136"/>
      <c r="P1576" s="238" t="str">
        <f t="shared" si="24"/>
        <v/>
      </c>
    </row>
    <row r="1577" spans="2:16" ht="15.75" hidden="1">
      <c r="B1577" s="118">
        <v>49</v>
      </c>
      <c r="C1577" s="118">
        <v>285</v>
      </c>
      <c r="D1577" s="263" t="s">
        <v>5025</v>
      </c>
      <c r="E1577" s="264"/>
      <c r="F1577" s="150"/>
      <c r="G1577" s="264" t="s">
        <v>5026</v>
      </c>
      <c r="H1577" s="108" t="s">
        <v>5665</v>
      </c>
      <c r="I1577" s="155">
        <v>22</v>
      </c>
      <c r="J1577" s="155"/>
      <c r="K1577" s="156"/>
      <c r="L1577" s="100"/>
      <c r="N1577" s="136"/>
      <c r="O1577" s="136"/>
      <c r="P1577" s="238" t="str">
        <f t="shared" si="24"/>
        <v/>
      </c>
    </row>
    <row r="1578" spans="2:16" ht="15.75" hidden="1">
      <c r="B1578" s="118">
        <v>49</v>
      </c>
      <c r="C1578" s="118">
        <v>286</v>
      </c>
      <c r="D1578" s="263" t="s">
        <v>5027</v>
      </c>
      <c r="E1578" s="264"/>
      <c r="F1578" s="150"/>
      <c r="G1578" s="264" t="s">
        <v>5028</v>
      </c>
      <c r="H1578" s="108" t="s">
        <v>5665</v>
      </c>
      <c r="I1578" s="155">
        <v>22</v>
      </c>
      <c r="J1578" s="155"/>
      <c r="K1578" s="156"/>
      <c r="L1578" s="100"/>
      <c r="N1578" s="136"/>
      <c r="O1578" s="136"/>
      <c r="P1578" s="238" t="str">
        <f t="shared" si="24"/>
        <v/>
      </c>
    </row>
    <row r="1579" spans="2:16" ht="15.75" hidden="1">
      <c r="B1579" s="118">
        <v>49</v>
      </c>
      <c r="C1579" s="118">
        <v>287</v>
      </c>
      <c r="D1579" s="263" t="s">
        <v>5029</v>
      </c>
      <c r="E1579" s="264"/>
      <c r="F1579" s="150"/>
      <c r="G1579" s="264" t="s">
        <v>5403</v>
      </c>
      <c r="H1579" s="108" t="s">
        <v>5665</v>
      </c>
      <c r="I1579" s="155">
        <v>22</v>
      </c>
      <c r="J1579" s="155"/>
      <c r="K1579" s="156"/>
      <c r="L1579" s="100"/>
      <c r="N1579" s="136"/>
      <c r="O1579" s="136"/>
      <c r="P1579" s="238" t="str">
        <f t="shared" si="24"/>
        <v/>
      </c>
    </row>
    <row r="1580" spans="2:16" ht="15.75" hidden="1">
      <c r="B1580" s="118">
        <v>49</v>
      </c>
      <c r="C1580" s="118">
        <v>288</v>
      </c>
      <c r="D1580" s="263" t="s">
        <v>5030</v>
      </c>
      <c r="E1580" s="264"/>
      <c r="F1580" s="150"/>
      <c r="G1580" s="264" t="s">
        <v>5031</v>
      </c>
      <c r="H1580" s="108" t="s">
        <v>5665</v>
      </c>
      <c r="I1580" s="155">
        <v>22</v>
      </c>
      <c r="J1580" s="155"/>
      <c r="K1580" s="156"/>
      <c r="L1580" s="100"/>
      <c r="N1580" s="136"/>
      <c r="O1580" s="136"/>
      <c r="P1580" s="238" t="str">
        <f t="shared" si="24"/>
        <v/>
      </c>
    </row>
    <row r="1581" spans="2:16" ht="15.75" hidden="1">
      <c r="B1581" s="118">
        <v>49</v>
      </c>
      <c r="C1581" s="118">
        <v>289</v>
      </c>
      <c r="D1581" s="263" t="s">
        <v>5032</v>
      </c>
      <c r="E1581" s="264"/>
      <c r="F1581" s="150"/>
      <c r="G1581" s="264" t="s">
        <v>5033</v>
      </c>
      <c r="H1581" s="108" t="s">
        <v>5665</v>
      </c>
      <c r="I1581" s="155">
        <v>22</v>
      </c>
      <c r="J1581" s="155"/>
      <c r="K1581" s="156"/>
      <c r="L1581" s="100"/>
      <c r="N1581" s="136"/>
      <c r="O1581" s="136"/>
      <c r="P1581" s="238" t="str">
        <f t="shared" si="24"/>
        <v/>
      </c>
    </row>
    <row r="1582" spans="2:16" ht="15.75" hidden="1">
      <c r="B1582" s="118">
        <v>49</v>
      </c>
      <c r="C1582" s="118">
        <v>290</v>
      </c>
      <c r="D1582" s="263" t="s">
        <v>5034</v>
      </c>
      <c r="E1582" s="264"/>
      <c r="F1582" s="150"/>
      <c r="G1582" s="264" t="s">
        <v>5035</v>
      </c>
      <c r="H1582" s="108" t="s">
        <v>5665</v>
      </c>
      <c r="I1582" s="155">
        <v>22</v>
      </c>
      <c r="J1582" s="155"/>
      <c r="K1582" s="156"/>
      <c r="L1582" s="100"/>
      <c r="N1582" s="136"/>
      <c r="O1582" s="136"/>
      <c r="P1582" s="238" t="str">
        <f t="shared" si="24"/>
        <v/>
      </c>
    </row>
    <row r="1583" spans="2:16" ht="15.75" hidden="1">
      <c r="B1583" s="118">
        <v>49</v>
      </c>
      <c r="C1583" s="118">
        <v>291</v>
      </c>
      <c r="D1583" s="263" t="s">
        <v>5036</v>
      </c>
      <c r="E1583" s="264"/>
      <c r="F1583" s="150"/>
      <c r="G1583" s="264" t="s">
        <v>5037</v>
      </c>
      <c r="H1583" s="108" t="s">
        <v>5665</v>
      </c>
      <c r="I1583" s="155">
        <v>22</v>
      </c>
      <c r="J1583" s="155"/>
      <c r="K1583" s="156"/>
      <c r="L1583" s="100"/>
      <c r="N1583" s="136"/>
      <c r="O1583" s="136"/>
      <c r="P1583" s="238" t="str">
        <f t="shared" si="24"/>
        <v/>
      </c>
    </row>
    <row r="1584" spans="2:16" ht="15.75" hidden="1">
      <c r="B1584" s="118">
        <v>49</v>
      </c>
      <c r="C1584" s="118">
        <v>292</v>
      </c>
      <c r="D1584" s="263" t="s">
        <v>5038</v>
      </c>
      <c r="E1584" s="264"/>
      <c r="F1584" s="150"/>
      <c r="G1584" s="264" t="s">
        <v>5039</v>
      </c>
      <c r="H1584" s="108" t="s">
        <v>5665</v>
      </c>
      <c r="I1584" s="155">
        <v>22</v>
      </c>
      <c r="J1584" s="155"/>
      <c r="K1584" s="156"/>
      <c r="L1584" s="100"/>
      <c r="N1584" s="136"/>
      <c r="O1584" s="136"/>
      <c r="P1584" s="238" t="str">
        <f t="shared" si="24"/>
        <v/>
      </c>
    </row>
    <row r="1585" spans="2:16" ht="15.75" hidden="1">
      <c r="B1585" s="118">
        <v>49</v>
      </c>
      <c r="C1585" s="118">
        <v>293</v>
      </c>
      <c r="D1585" s="263" t="s">
        <v>5040</v>
      </c>
      <c r="E1585" s="264"/>
      <c r="F1585" s="150"/>
      <c r="G1585" s="264" t="s">
        <v>5041</v>
      </c>
      <c r="H1585" s="108" t="s">
        <v>5665</v>
      </c>
      <c r="I1585" s="155">
        <v>22</v>
      </c>
      <c r="J1585" s="155"/>
      <c r="K1585" s="156"/>
      <c r="L1585" s="100"/>
      <c r="N1585" s="136"/>
      <c r="O1585" s="136"/>
      <c r="P1585" s="238" t="str">
        <f t="shared" si="24"/>
        <v/>
      </c>
    </row>
    <row r="1586" spans="2:16" ht="15.75" hidden="1">
      <c r="B1586" s="118">
        <v>49</v>
      </c>
      <c r="C1586" s="118">
        <v>294</v>
      </c>
      <c r="D1586" s="263" t="s">
        <v>5042</v>
      </c>
      <c r="E1586" s="264"/>
      <c r="F1586" s="150"/>
      <c r="G1586" s="264" t="s">
        <v>5043</v>
      </c>
      <c r="H1586" s="108" t="s">
        <v>5665</v>
      </c>
      <c r="I1586" s="155">
        <v>22</v>
      </c>
      <c r="J1586" s="155"/>
      <c r="K1586" s="156"/>
      <c r="L1586" s="100"/>
      <c r="N1586" s="136"/>
      <c r="O1586" s="136"/>
      <c r="P1586" s="238" t="str">
        <f t="shared" si="24"/>
        <v/>
      </c>
    </row>
    <row r="1587" spans="2:16" ht="15.75" hidden="1">
      <c r="B1587" s="118">
        <v>49</v>
      </c>
      <c r="C1587" s="118">
        <v>295</v>
      </c>
      <c r="D1587" s="263" t="s">
        <v>5044</v>
      </c>
      <c r="E1587" s="264"/>
      <c r="F1587" s="150"/>
      <c r="G1587" s="264" t="s">
        <v>5045</v>
      </c>
      <c r="H1587" s="108" t="s">
        <v>5665</v>
      </c>
      <c r="I1587" s="155">
        <v>22</v>
      </c>
      <c r="J1587" s="155"/>
      <c r="K1587" s="156"/>
      <c r="L1587" s="100"/>
      <c r="N1587" s="136"/>
      <c r="O1587" s="136"/>
      <c r="P1587" s="238" t="str">
        <f t="shared" si="24"/>
        <v/>
      </c>
    </row>
    <row r="1588" spans="2:16" ht="15.75" hidden="1">
      <c r="B1588" s="118">
        <v>49</v>
      </c>
      <c r="C1588" s="118">
        <v>296</v>
      </c>
      <c r="D1588" s="263" t="s">
        <v>5046</v>
      </c>
      <c r="E1588" s="264"/>
      <c r="F1588" s="150"/>
      <c r="G1588" s="264" t="s">
        <v>5047</v>
      </c>
      <c r="H1588" s="108" t="s">
        <v>5665</v>
      </c>
      <c r="I1588" s="155">
        <v>22</v>
      </c>
      <c r="J1588" s="155"/>
      <c r="K1588" s="156"/>
      <c r="L1588" s="100"/>
      <c r="N1588" s="136"/>
      <c r="O1588" s="136"/>
      <c r="P1588" s="238" t="str">
        <f t="shared" si="24"/>
        <v/>
      </c>
    </row>
    <row r="1589" spans="2:16" ht="15.75" hidden="1">
      <c r="B1589" s="118">
        <v>49</v>
      </c>
      <c r="C1589" s="118">
        <v>297</v>
      </c>
      <c r="D1589" s="263" t="s">
        <v>5048</v>
      </c>
      <c r="E1589" s="264"/>
      <c r="F1589" s="150"/>
      <c r="G1589" s="264" t="s">
        <v>5049</v>
      </c>
      <c r="H1589" s="108" t="s">
        <v>5665</v>
      </c>
      <c r="I1589" s="155">
        <v>22</v>
      </c>
      <c r="J1589" s="155"/>
      <c r="K1589" s="156"/>
      <c r="L1589" s="100"/>
      <c r="N1589" s="136"/>
      <c r="O1589" s="136"/>
      <c r="P1589" s="238" t="str">
        <f t="shared" si="24"/>
        <v/>
      </c>
    </row>
    <row r="1590" spans="2:16" ht="15.75" hidden="1">
      <c r="B1590" s="118">
        <v>49</v>
      </c>
      <c r="C1590" s="118">
        <v>298</v>
      </c>
      <c r="D1590" s="263" t="s">
        <v>5050</v>
      </c>
      <c r="E1590" s="264"/>
      <c r="F1590" s="150"/>
      <c r="G1590" s="264" t="s">
        <v>5051</v>
      </c>
      <c r="H1590" s="108" t="s">
        <v>5665</v>
      </c>
      <c r="I1590" s="155">
        <v>22</v>
      </c>
      <c r="J1590" s="155"/>
      <c r="K1590" s="156"/>
      <c r="L1590" s="100"/>
      <c r="N1590" s="136"/>
      <c r="O1590" s="136"/>
      <c r="P1590" s="238" t="str">
        <f t="shared" si="24"/>
        <v/>
      </c>
    </row>
    <row r="1591" spans="2:16" ht="15.75" hidden="1">
      <c r="B1591" s="118">
        <v>49</v>
      </c>
      <c r="C1591" s="118">
        <v>299</v>
      </c>
      <c r="D1591" s="263" t="s">
        <v>5052</v>
      </c>
      <c r="E1591" s="264"/>
      <c r="F1591" s="150"/>
      <c r="G1591" s="264" t="s">
        <v>5053</v>
      </c>
      <c r="H1591" s="108" t="s">
        <v>5665</v>
      </c>
      <c r="I1591" s="155">
        <v>22</v>
      </c>
      <c r="J1591" s="155"/>
      <c r="K1591" s="156"/>
      <c r="L1591" s="100"/>
      <c r="N1591" s="136"/>
      <c r="O1591" s="136"/>
      <c r="P1591" s="238" t="str">
        <f t="shared" si="24"/>
        <v/>
      </c>
    </row>
    <row r="1592" spans="2:16" ht="15.75" hidden="1">
      <c r="B1592" s="118">
        <v>49</v>
      </c>
      <c r="C1592" s="118">
        <v>300</v>
      </c>
      <c r="D1592" s="111" t="s">
        <v>4402</v>
      </c>
      <c r="F1592" s="150"/>
      <c r="G1592" s="108" t="s">
        <v>13550</v>
      </c>
      <c r="H1592" s="108" t="s">
        <v>5665</v>
      </c>
      <c r="I1592" s="155">
        <v>9</v>
      </c>
      <c r="J1592" s="155"/>
      <c r="K1592" s="156"/>
      <c r="L1592" s="100"/>
      <c r="N1592" s="136"/>
      <c r="O1592" s="136"/>
      <c r="P1592" s="238" t="str">
        <f t="shared" si="24"/>
        <v/>
      </c>
    </row>
    <row r="1593" spans="2:16" ht="15.75" hidden="1">
      <c r="B1593" s="118">
        <v>49</v>
      </c>
      <c r="C1593" s="118">
        <v>301</v>
      </c>
      <c r="D1593" s="111" t="s">
        <v>4380</v>
      </c>
      <c r="F1593" s="150"/>
      <c r="G1593" s="108" t="s">
        <v>13551</v>
      </c>
      <c r="H1593" s="108" t="s">
        <v>5665</v>
      </c>
      <c r="I1593" s="155">
        <v>9</v>
      </c>
      <c r="J1593" s="155"/>
      <c r="K1593" s="156"/>
      <c r="L1593" s="100"/>
      <c r="N1593" s="136"/>
      <c r="O1593" s="136"/>
      <c r="P1593" s="238" t="str">
        <f t="shared" si="24"/>
        <v/>
      </c>
    </row>
    <row r="1594" spans="2:16" ht="15.75" hidden="1">
      <c r="B1594" s="118">
        <v>49</v>
      </c>
      <c r="C1594" s="118">
        <v>302</v>
      </c>
      <c r="D1594" s="111" t="s">
        <v>4381</v>
      </c>
      <c r="F1594" s="150"/>
      <c r="G1594" s="108" t="s">
        <v>13552</v>
      </c>
      <c r="H1594" s="108" t="s">
        <v>5665</v>
      </c>
      <c r="I1594" s="155">
        <v>9</v>
      </c>
      <c r="J1594" s="155"/>
      <c r="K1594" s="156"/>
      <c r="L1594" s="100"/>
      <c r="N1594" s="136"/>
      <c r="O1594" s="136"/>
      <c r="P1594" s="238" t="str">
        <f t="shared" si="24"/>
        <v/>
      </c>
    </row>
    <row r="1595" spans="2:16" ht="15.75" hidden="1">
      <c r="B1595" s="118">
        <v>49</v>
      </c>
      <c r="C1595" s="118">
        <v>303</v>
      </c>
      <c r="D1595" s="111" t="s">
        <v>4437</v>
      </c>
      <c r="F1595" s="150"/>
      <c r="G1595" s="108" t="s">
        <v>13553</v>
      </c>
      <c r="H1595" s="108" t="s">
        <v>5665</v>
      </c>
      <c r="I1595" s="155">
        <v>9</v>
      </c>
      <c r="J1595" s="155"/>
      <c r="K1595" s="156"/>
      <c r="L1595" s="100"/>
      <c r="N1595" s="136"/>
      <c r="O1595" s="136"/>
      <c r="P1595" s="238" t="str">
        <f t="shared" si="24"/>
        <v/>
      </c>
    </row>
    <row r="1596" spans="2:16" ht="15.75" hidden="1">
      <c r="B1596" s="118">
        <v>49</v>
      </c>
      <c r="C1596" s="118">
        <v>304</v>
      </c>
      <c r="D1596" s="111" t="s">
        <v>4438</v>
      </c>
      <c r="F1596" s="150"/>
      <c r="G1596" s="108" t="s">
        <v>13554</v>
      </c>
      <c r="H1596" s="108" t="s">
        <v>5665</v>
      </c>
      <c r="I1596" s="155">
        <v>9</v>
      </c>
      <c r="J1596" s="155"/>
      <c r="K1596" s="156"/>
      <c r="L1596" s="100"/>
      <c r="N1596" s="136"/>
      <c r="O1596" s="136"/>
      <c r="P1596" s="238" t="str">
        <f t="shared" si="24"/>
        <v/>
      </c>
    </row>
    <row r="1597" spans="2:16" ht="15.75" hidden="1">
      <c r="B1597" s="118">
        <v>49</v>
      </c>
      <c r="C1597" s="118">
        <v>305</v>
      </c>
      <c r="D1597" s="111" t="s">
        <v>4439</v>
      </c>
      <c r="F1597" s="150"/>
      <c r="G1597" s="108" t="s">
        <v>13555</v>
      </c>
      <c r="H1597" s="108" t="s">
        <v>5665</v>
      </c>
      <c r="I1597" s="155">
        <v>9</v>
      </c>
      <c r="J1597" s="155"/>
      <c r="K1597" s="156"/>
      <c r="L1597" s="100"/>
      <c r="N1597" s="136"/>
      <c r="O1597" s="136"/>
      <c r="P1597" s="238" t="str">
        <f t="shared" si="24"/>
        <v/>
      </c>
    </row>
    <row r="1598" spans="2:16" ht="15.75" hidden="1">
      <c r="B1598" s="118">
        <v>49</v>
      </c>
      <c r="C1598" s="118">
        <v>306</v>
      </c>
      <c r="D1598" s="111" t="s">
        <v>4385</v>
      </c>
      <c r="F1598" s="150"/>
      <c r="G1598" s="108" t="s">
        <v>13556</v>
      </c>
      <c r="H1598" s="108" t="s">
        <v>5665</v>
      </c>
      <c r="I1598" s="155">
        <v>9</v>
      </c>
      <c r="J1598" s="155"/>
      <c r="K1598" s="156"/>
      <c r="L1598" s="100"/>
      <c r="N1598" s="136"/>
      <c r="O1598" s="136"/>
      <c r="P1598" s="238" t="str">
        <f t="shared" si="24"/>
        <v/>
      </c>
    </row>
    <row r="1599" spans="2:16" ht="15.75" hidden="1">
      <c r="B1599" s="118">
        <v>49</v>
      </c>
      <c r="C1599" s="118">
        <v>307</v>
      </c>
      <c r="D1599" s="111" t="s">
        <v>4407</v>
      </c>
      <c r="F1599" s="150"/>
      <c r="G1599" s="108" t="s">
        <v>13557</v>
      </c>
      <c r="H1599" s="108" t="s">
        <v>5665</v>
      </c>
      <c r="I1599" s="155">
        <v>9</v>
      </c>
      <c r="J1599" s="155"/>
      <c r="K1599" s="156"/>
      <c r="L1599" s="100"/>
      <c r="N1599" s="136"/>
      <c r="O1599" s="136"/>
      <c r="P1599" s="238" t="str">
        <f t="shared" si="24"/>
        <v/>
      </c>
    </row>
    <row r="1600" spans="2:16" ht="15.75" hidden="1">
      <c r="B1600" s="118">
        <v>49</v>
      </c>
      <c r="C1600" s="118">
        <v>308</v>
      </c>
      <c r="D1600" s="111" t="s">
        <v>4408</v>
      </c>
      <c r="F1600" s="150"/>
      <c r="G1600" s="108" t="s">
        <v>1635</v>
      </c>
      <c r="H1600" s="108" t="s">
        <v>5665</v>
      </c>
      <c r="I1600" s="155">
        <v>9</v>
      </c>
      <c r="J1600" s="155"/>
      <c r="K1600" s="156"/>
      <c r="L1600" s="100"/>
      <c r="N1600" s="136"/>
      <c r="O1600" s="136"/>
      <c r="P1600" s="238" t="str">
        <f t="shared" si="24"/>
        <v/>
      </c>
    </row>
    <row r="1601" spans="2:16" ht="15.75" hidden="1">
      <c r="B1601" s="118">
        <v>49</v>
      </c>
      <c r="C1601" s="118">
        <v>309</v>
      </c>
      <c r="D1601" s="111" t="s">
        <v>4409</v>
      </c>
      <c r="F1601" s="150"/>
      <c r="G1601" s="108" t="s">
        <v>13558</v>
      </c>
      <c r="H1601" s="108" t="s">
        <v>5665</v>
      </c>
      <c r="I1601" s="155">
        <v>9</v>
      </c>
      <c r="J1601" s="155"/>
      <c r="K1601" s="156"/>
      <c r="L1601" s="100"/>
      <c r="N1601" s="136"/>
      <c r="O1601" s="136"/>
      <c r="P1601" s="238" t="str">
        <f t="shared" si="24"/>
        <v/>
      </c>
    </row>
    <row r="1602" spans="2:16" ht="15.75" hidden="1">
      <c r="B1602" s="118">
        <v>49</v>
      </c>
      <c r="C1602" s="118">
        <v>310</v>
      </c>
      <c r="D1602" s="111" t="s">
        <v>4404</v>
      </c>
      <c r="F1602" s="150"/>
      <c r="G1602" s="108" t="s">
        <v>915</v>
      </c>
      <c r="H1602" s="108" t="s">
        <v>5665</v>
      </c>
      <c r="I1602" s="155">
        <v>9</v>
      </c>
      <c r="J1602" s="155"/>
      <c r="K1602" s="156"/>
      <c r="L1602" s="100"/>
      <c r="N1602" s="136"/>
      <c r="O1602" s="136"/>
      <c r="P1602" s="238" t="str">
        <f t="shared" si="24"/>
        <v/>
      </c>
    </row>
    <row r="1603" spans="2:16" ht="15.75" hidden="1">
      <c r="B1603" s="118">
        <v>49</v>
      </c>
      <c r="C1603" s="118">
        <v>311</v>
      </c>
      <c r="D1603" s="111" t="s">
        <v>4405</v>
      </c>
      <c r="F1603" s="150"/>
      <c r="G1603" s="108" t="s">
        <v>13559</v>
      </c>
      <c r="H1603" s="108" t="s">
        <v>5665</v>
      </c>
      <c r="I1603" s="155">
        <v>9</v>
      </c>
      <c r="J1603" s="155"/>
      <c r="K1603" s="156"/>
      <c r="L1603" s="100"/>
      <c r="N1603" s="136"/>
      <c r="O1603" s="136"/>
      <c r="P1603" s="238" t="str">
        <f t="shared" si="24"/>
        <v/>
      </c>
    </row>
    <row r="1604" spans="2:16" ht="15.75" hidden="1">
      <c r="B1604" s="118">
        <v>49</v>
      </c>
      <c r="C1604" s="118">
        <v>312</v>
      </c>
      <c r="D1604" s="111" t="s">
        <v>4406</v>
      </c>
      <c r="F1604" s="150"/>
      <c r="G1604" s="108" t="s">
        <v>13560</v>
      </c>
      <c r="H1604" s="108" t="s">
        <v>5665</v>
      </c>
      <c r="I1604" s="155">
        <v>9</v>
      </c>
      <c r="J1604" s="155"/>
      <c r="K1604" s="156"/>
      <c r="L1604" s="100"/>
      <c r="N1604" s="136"/>
      <c r="O1604" s="136"/>
      <c r="P1604" s="238" t="str">
        <f t="shared" si="24"/>
        <v/>
      </c>
    </row>
    <row r="1605" spans="2:16" ht="15.75" hidden="1">
      <c r="B1605" s="118">
        <v>49</v>
      </c>
      <c r="C1605" s="118">
        <v>313</v>
      </c>
      <c r="D1605" s="111" t="s">
        <v>4384</v>
      </c>
      <c r="F1605" s="150"/>
      <c r="G1605" s="108" t="s">
        <v>13561</v>
      </c>
      <c r="H1605" s="108" t="s">
        <v>5665</v>
      </c>
      <c r="I1605" s="155">
        <v>9</v>
      </c>
      <c r="J1605" s="155"/>
      <c r="K1605" s="156"/>
      <c r="L1605" s="100"/>
      <c r="N1605" s="136"/>
      <c r="O1605" s="136"/>
      <c r="P1605" s="238" t="str">
        <f t="shared" si="24"/>
        <v/>
      </c>
    </row>
    <row r="1606" spans="2:16" ht="15.75" hidden="1">
      <c r="B1606" s="118">
        <v>49</v>
      </c>
      <c r="C1606" s="118">
        <v>314</v>
      </c>
      <c r="D1606" s="111" t="s">
        <v>4475</v>
      </c>
      <c r="F1606" s="150"/>
      <c r="G1606" s="108" t="s">
        <v>13562</v>
      </c>
      <c r="H1606" s="108" t="s">
        <v>5665</v>
      </c>
      <c r="I1606" s="155">
        <v>9</v>
      </c>
      <c r="J1606" s="155"/>
      <c r="K1606" s="156"/>
      <c r="L1606" s="100"/>
      <c r="N1606" s="136"/>
      <c r="O1606" s="136"/>
      <c r="P1606" s="238" t="str">
        <f t="shared" si="24"/>
        <v/>
      </c>
    </row>
    <row r="1607" spans="2:16" ht="15.75" hidden="1">
      <c r="B1607" s="118">
        <v>49</v>
      </c>
      <c r="C1607" s="118">
        <v>315</v>
      </c>
      <c r="D1607" s="111" t="s">
        <v>4440</v>
      </c>
      <c r="F1607" s="150"/>
      <c r="G1607" s="108" t="s">
        <v>13563</v>
      </c>
      <c r="H1607" s="108" t="s">
        <v>5665</v>
      </c>
      <c r="I1607" s="155">
        <v>9</v>
      </c>
      <c r="J1607" s="155"/>
      <c r="K1607" s="156"/>
      <c r="L1607" s="100"/>
      <c r="N1607" s="136"/>
      <c r="O1607" s="136"/>
      <c r="P1607" s="238" t="str">
        <f t="shared" si="24"/>
        <v/>
      </c>
    </row>
    <row r="1608" spans="2:16" ht="15.75" hidden="1">
      <c r="B1608" s="118">
        <v>49</v>
      </c>
      <c r="C1608" s="118">
        <v>316</v>
      </c>
      <c r="D1608" s="111" t="s">
        <v>4441</v>
      </c>
      <c r="F1608" s="150"/>
      <c r="G1608" s="108" t="s">
        <v>13564</v>
      </c>
      <c r="H1608" s="108" t="s">
        <v>5665</v>
      </c>
      <c r="I1608" s="155">
        <v>9</v>
      </c>
      <c r="J1608" s="155"/>
      <c r="K1608" s="156"/>
      <c r="L1608" s="100"/>
      <c r="N1608" s="136"/>
      <c r="O1608" s="136"/>
      <c r="P1608" s="238" t="str">
        <f t="shared" ref="P1608:P1671" si="25">IF(OR(I1608="",IFERROR(FIND("-"&amp;B1608&amp;"-","-6-7-8-10-11-26-33-35-36-37-38-39-40-47-52-54-56-63-67-75-78-94-95-101-138-140-"),0)&gt;0,
AND(B1608=1,IFERROR(FIND("-"&amp;D1608&amp;"-","-12-13-14-"),0)&gt;0),
AND(B1608=22,IFERROR(FIND("-"&amp;D1608&amp;"-","-04-05-"),0)&gt;0),
AND(B1608=34,IFERROR(FIND("-"&amp;D1608&amp;"-","-00-01-04-08-09-10-11-12-13-14-15-"),0)&gt;0),
AND(B1608=45,IFERROR(FIND("-"&amp;D1608&amp;"-","-08-"),0)&gt;0),
AND(B1608=49,IFERROR(FIND("-"&amp;D1608&amp;"-","-ROW-"),0)&gt;0),
AND(B1608=51,IFERROR(FIND("-"&amp;D1608&amp;"-","-14-15-36-"),0)&gt;0),
AND(B1608=79,IFERROR(FIND("-"&amp;D1608&amp;"-","-11-"),0)&gt;0),
AND(B1608=102,IFERROR(FIND("-"&amp;D1608&amp;"-","-02-"),0)&gt;0)),"",
 IF(AND(N1608="",O1608=""),"",
  "Label.create(:concept_id =&gt; Concept.find_by_codelist_and_code("&amp;B1608&amp;", "&amp;IF(D1608="","nil","'"&amp;D1608&amp;"'")&amp;").id, "&amp;
  ":locale =&gt; '"&amp;M$2&amp;"'"&amp;", "&amp;
  ":preflabel =&gt; '"&amp;(IF(N1608="",G1608,N1608)&amp;"', "&amp;
  ":scopenote =&gt; "&amp;IF(AND(O1608="",H1608="",L1608=""),"nil","'"&amp; IF(L1608="", "",$M$3 &amp; IF(ISERROR(FIND("
", L1608))," ","&lt;br&gt;&amp;nbsp;&amp;nbsp;&amp;nbsp;&amp;nbsp;• ") &amp; SUBSTITUTE(SUBSTITUTE(SUBSTITUTE(L1608, "&amp;", "&amp;amp;"),"&lt;","&amp;lt;"),"
","&lt;br&gt;&amp;nbsp;&amp;nbsp;&amp;nbsp;&amp;nbsp;• ")) &amp; IF(OR(L1608="",H1608=""),"","&lt;br&gt;") &amp; SUBSTITUTE(SUBSTITUTE(IF(O1608="",H1608,O1608),"&amp;","&amp;amp;"),"&lt;","&amp;lt;")&amp;"'")&amp;")")
))</f>
        <v/>
      </c>
    </row>
    <row r="1609" spans="2:16" ht="15.75" hidden="1">
      <c r="B1609" s="118">
        <v>49</v>
      </c>
      <c r="C1609" s="118">
        <v>317</v>
      </c>
      <c r="D1609" s="111" t="s">
        <v>4442</v>
      </c>
      <c r="F1609" s="150"/>
      <c r="G1609" s="108" t="s">
        <v>13565</v>
      </c>
      <c r="H1609" s="108" t="s">
        <v>5665</v>
      </c>
      <c r="I1609" s="155">
        <v>9</v>
      </c>
      <c r="J1609" s="155"/>
      <c r="K1609" s="156"/>
      <c r="L1609" s="100"/>
      <c r="N1609" s="136"/>
      <c r="O1609" s="136"/>
      <c r="P1609" s="238" t="str">
        <f t="shared" si="25"/>
        <v/>
      </c>
    </row>
    <row r="1610" spans="2:16" ht="15.75" hidden="1">
      <c r="B1610" s="118">
        <v>49</v>
      </c>
      <c r="C1610" s="118">
        <v>318</v>
      </c>
      <c r="D1610" s="111" t="s">
        <v>4443</v>
      </c>
      <c r="F1610" s="150"/>
      <c r="G1610" s="108" t="s">
        <v>13566</v>
      </c>
      <c r="H1610" s="108" t="s">
        <v>5665</v>
      </c>
      <c r="I1610" s="155">
        <v>9</v>
      </c>
      <c r="J1610" s="155"/>
      <c r="K1610" s="156"/>
      <c r="L1610" s="100"/>
      <c r="N1610" s="136"/>
      <c r="O1610" s="136"/>
      <c r="P1610" s="238" t="str">
        <f t="shared" si="25"/>
        <v/>
      </c>
    </row>
    <row r="1611" spans="2:16" ht="15.75" hidden="1">
      <c r="B1611" s="118">
        <v>49</v>
      </c>
      <c r="C1611" s="118">
        <v>319</v>
      </c>
      <c r="D1611" s="111" t="s">
        <v>4421</v>
      </c>
      <c r="F1611" s="150"/>
      <c r="G1611" s="108" t="s">
        <v>13567</v>
      </c>
      <c r="H1611" s="108" t="s">
        <v>5665</v>
      </c>
      <c r="I1611" s="155">
        <v>9</v>
      </c>
      <c r="J1611" s="155"/>
      <c r="K1611" s="156"/>
      <c r="L1611" s="100"/>
      <c r="N1611" s="136"/>
      <c r="O1611" s="136"/>
      <c r="P1611" s="238" t="str">
        <f t="shared" si="25"/>
        <v/>
      </c>
    </row>
    <row r="1612" spans="2:16" ht="15.75" hidden="1">
      <c r="B1612" s="118">
        <v>49</v>
      </c>
      <c r="C1612" s="108">
        <v>320</v>
      </c>
      <c r="D1612" s="111" t="s">
        <v>4423</v>
      </c>
      <c r="F1612" s="150"/>
      <c r="G1612" s="108" t="s">
        <v>13568</v>
      </c>
      <c r="H1612" s="108" t="s">
        <v>5665</v>
      </c>
      <c r="I1612" s="155">
        <v>9</v>
      </c>
      <c r="J1612" s="155"/>
      <c r="K1612" s="156"/>
      <c r="L1612" s="100"/>
      <c r="N1612" s="136"/>
      <c r="O1612" s="136"/>
      <c r="P1612" s="238" t="str">
        <f t="shared" si="25"/>
        <v/>
      </c>
    </row>
    <row r="1613" spans="2:16" ht="15.75" hidden="1">
      <c r="B1613" s="118">
        <v>49</v>
      </c>
      <c r="C1613" s="108">
        <v>321</v>
      </c>
      <c r="D1613" s="111" t="s">
        <v>4424</v>
      </c>
      <c r="F1613" s="150"/>
      <c r="G1613" s="108" t="s">
        <v>13569</v>
      </c>
      <c r="H1613" s="108" t="s">
        <v>5665</v>
      </c>
      <c r="I1613" s="155">
        <v>9</v>
      </c>
      <c r="J1613" s="155"/>
      <c r="K1613" s="156"/>
      <c r="L1613" s="100"/>
      <c r="N1613" s="136"/>
      <c r="O1613" s="136"/>
      <c r="P1613" s="238" t="str">
        <f t="shared" si="25"/>
        <v/>
      </c>
    </row>
    <row r="1614" spans="2:16" ht="15.75" hidden="1">
      <c r="B1614" s="118">
        <v>49</v>
      </c>
      <c r="C1614" s="108">
        <v>322</v>
      </c>
      <c r="D1614" s="111" t="s">
        <v>4389</v>
      </c>
      <c r="F1614" s="150"/>
      <c r="G1614" s="108" t="s">
        <v>13570</v>
      </c>
      <c r="H1614" s="108" t="s">
        <v>5665</v>
      </c>
      <c r="I1614" s="155">
        <v>9</v>
      </c>
      <c r="J1614" s="155"/>
      <c r="K1614" s="156"/>
      <c r="L1614" s="100"/>
      <c r="N1614" s="136"/>
      <c r="O1614" s="136"/>
      <c r="P1614" s="238" t="str">
        <f t="shared" si="25"/>
        <v/>
      </c>
    </row>
    <row r="1615" spans="2:16" ht="15.75" hidden="1">
      <c r="B1615" s="118">
        <v>49</v>
      </c>
      <c r="C1615" s="108">
        <v>323</v>
      </c>
      <c r="D1615" s="111" t="s">
        <v>4458</v>
      </c>
      <c r="F1615" s="150"/>
      <c r="G1615" s="108" t="s">
        <v>13571</v>
      </c>
      <c r="H1615" s="108" t="s">
        <v>5665</v>
      </c>
      <c r="I1615" s="155">
        <v>9</v>
      </c>
      <c r="J1615" s="155"/>
      <c r="K1615" s="156"/>
      <c r="L1615" s="100"/>
      <c r="N1615" s="136"/>
      <c r="O1615" s="136"/>
      <c r="P1615" s="238" t="str">
        <f t="shared" si="25"/>
        <v/>
      </c>
    </row>
    <row r="1616" spans="2:16" ht="15.75" hidden="1">
      <c r="B1616" s="118">
        <v>49</v>
      </c>
      <c r="C1616" s="108">
        <v>324</v>
      </c>
      <c r="D1616" s="111" t="s">
        <v>4459</v>
      </c>
      <c r="F1616" s="150"/>
      <c r="G1616" s="108" t="s">
        <v>13572</v>
      </c>
      <c r="H1616" s="108" t="s">
        <v>5665</v>
      </c>
      <c r="I1616" s="155">
        <v>9</v>
      </c>
      <c r="J1616" s="155"/>
      <c r="K1616" s="156"/>
      <c r="L1616" s="100"/>
      <c r="N1616" s="136"/>
      <c r="O1616" s="136"/>
      <c r="P1616" s="238" t="str">
        <f t="shared" si="25"/>
        <v/>
      </c>
    </row>
    <row r="1617" spans="2:16" ht="15.75" hidden="1">
      <c r="B1617" s="118">
        <v>49</v>
      </c>
      <c r="C1617" s="108">
        <v>325</v>
      </c>
      <c r="D1617" s="111" t="s">
        <v>4460</v>
      </c>
      <c r="F1617" s="150"/>
      <c r="G1617" s="108" t="s">
        <v>13573</v>
      </c>
      <c r="H1617" s="108" t="s">
        <v>5665</v>
      </c>
      <c r="I1617" s="155">
        <v>9</v>
      </c>
      <c r="J1617" s="155"/>
      <c r="K1617" s="156"/>
      <c r="L1617" s="100"/>
      <c r="N1617" s="136"/>
      <c r="O1617" s="136"/>
      <c r="P1617" s="238" t="str">
        <f t="shared" si="25"/>
        <v/>
      </c>
    </row>
    <row r="1618" spans="2:16" ht="15.75" hidden="1">
      <c r="B1618" s="118">
        <v>49</v>
      </c>
      <c r="C1618" s="108">
        <v>326</v>
      </c>
      <c r="D1618" s="111" t="s">
        <v>4478</v>
      </c>
      <c r="F1618" s="150"/>
      <c r="G1618" s="108" t="s">
        <v>13574</v>
      </c>
      <c r="H1618" s="108" t="s">
        <v>5665</v>
      </c>
      <c r="I1618" s="155">
        <v>9</v>
      </c>
      <c r="J1618" s="155"/>
      <c r="K1618" s="156"/>
      <c r="L1618" s="100"/>
      <c r="N1618" s="136"/>
      <c r="O1618" s="136"/>
      <c r="P1618" s="238" t="str">
        <f t="shared" si="25"/>
        <v/>
      </c>
    </row>
    <row r="1619" spans="2:16" ht="15.75" hidden="1">
      <c r="B1619" s="118">
        <v>49</v>
      </c>
      <c r="C1619" s="108">
        <v>327</v>
      </c>
      <c r="D1619" s="111" t="s">
        <v>4394</v>
      </c>
      <c r="F1619" s="150"/>
      <c r="G1619" s="108" t="s">
        <v>13575</v>
      </c>
      <c r="H1619" s="108" t="s">
        <v>5665</v>
      </c>
      <c r="I1619" s="155">
        <v>9</v>
      </c>
      <c r="J1619" s="155"/>
      <c r="K1619" s="156"/>
      <c r="L1619" s="100"/>
      <c r="N1619" s="136"/>
      <c r="O1619" s="136"/>
      <c r="P1619" s="238" t="str">
        <f t="shared" si="25"/>
        <v/>
      </c>
    </row>
    <row r="1620" spans="2:16" ht="15.75" hidden="1">
      <c r="B1620" s="118">
        <v>49</v>
      </c>
      <c r="C1620" s="108">
        <v>328</v>
      </c>
      <c r="D1620" s="111" t="s">
        <v>4397</v>
      </c>
      <c r="F1620" s="150"/>
      <c r="G1620" s="108" t="s">
        <v>13576</v>
      </c>
      <c r="H1620" s="108" t="s">
        <v>5665</v>
      </c>
      <c r="I1620" s="155">
        <v>9</v>
      </c>
      <c r="J1620" s="155"/>
      <c r="K1620" s="156"/>
      <c r="L1620" s="100"/>
      <c r="N1620" s="136"/>
      <c r="O1620" s="136"/>
      <c r="P1620" s="238" t="str">
        <f t="shared" si="25"/>
        <v/>
      </c>
    </row>
    <row r="1621" spans="2:16" ht="15.75" hidden="1">
      <c r="B1621" s="118">
        <v>49</v>
      </c>
      <c r="C1621" s="108">
        <v>329</v>
      </c>
      <c r="D1621" s="111" t="s">
        <v>4454</v>
      </c>
      <c r="F1621" s="150"/>
      <c r="G1621" s="108" t="s">
        <v>13577</v>
      </c>
      <c r="H1621" s="108" t="s">
        <v>5665</v>
      </c>
      <c r="I1621" s="155">
        <v>9</v>
      </c>
      <c r="J1621" s="155"/>
      <c r="K1621" s="156"/>
      <c r="L1621" s="100"/>
      <c r="N1621" s="136"/>
      <c r="O1621" s="136"/>
      <c r="P1621" s="238" t="str">
        <f t="shared" si="25"/>
        <v/>
      </c>
    </row>
    <row r="1622" spans="2:16" ht="15.75" hidden="1">
      <c r="B1622" s="118">
        <v>49</v>
      </c>
      <c r="C1622" s="108">
        <v>330</v>
      </c>
      <c r="D1622" s="111" t="s">
        <v>4444</v>
      </c>
      <c r="F1622" s="150"/>
      <c r="G1622" s="108" t="s">
        <v>13578</v>
      </c>
      <c r="H1622" s="108" t="s">
        <v>5665</v>
      </c>
      <c r="I1622" s="155">
        <v>9</v>
      </c>
      <c r="J1622" s="155"/>
      <c r="K1622" s="156"/>
      <c r="L1622" s="100"/>
      <c r="N1622" s="136"/>
      <c r="O1622" s="136"/>
      <c r="P1622" s="238" t="str">
        <f t="shared" si="25"/>
        <v/>
      </c>
    </row>
    <row r="1623" spans="2:16" ht="15.75" hidden="1">
      <c r="B1623" s="118">
        <v>49</v>
      </c>
      <c r="C1623" s="108">
        <v>331</v>
      </c>
      <c r="D1623" s="111" t="s">
        <v>4828</v>
      </c>
      <c r="F1623" s="150"/>
      <c r="G1623" s="108" t="s">
        <v>13579</v>
      </c>
      <c r="H1623" s="108" t="s">
        <v>5665</v>
      </c>
      <c r="I1623" s="155">
        <v>9</v>
      </c>
      <c r="J1623" s="155"/>
      <c r="K1623" s="156"/>
      <c r="L1623" s="100"/>
      <c r="N1623" s="136"/>
      <c r="O1623" s="136"/>
      <c r="P1623" s="238" t="str">
        <f t="shared" si="25"/>
        <v/>
      </c>
    </row>
    <row r="1624" spans="2:16" ht="15.75" hidden="1">
      <c r="B1624" s="118">
        <v>49</v>
      </c>
      <c r="C1624" s="108">
        <v>332</v>
      </c>
      <c r="D1624" s="111" t="s">
        <v>4445</v>
      </c>
      <c r="F1624" s="150"/>
      <c r="G1624" s="108" t="s">
        <v>13580</v>
      </c>
      <c r="H1624" s="108" t="s">
        <v>5665</v>
      </c>
      <c r="I1624" s="155">
        <v>9</v>
      </c>
      <c r="J1624" s="155"/>
      <c r="K1624" s="156"/>
      <c r="L1624" s="100"/>
      <c r="N1624" s="136"/>
      <c r="O1624" s="136"/>
      <c r="P1624" s="238" t="str">
        <f t="shared" si="25"/>
        <v/>
      </c>
    </row>
    <row r="1625" spans="2:16" ht="15.75" hidden="1">
      <c r="B1625" s="118">
        <v>49</v>
      </c>
      <c r="C1625" s="108">
        <v>333</v>
      </c>
      <c r="D1625" s="111" t="s">
        <v>4446</v>
      </c>
      <c r="F1625" s="150"/>
      <c r="G1625" s="108" t="s">
        <v>13581</v>
      </c>
      <c r="H1625" s="108" t="s">
        <v>5665</v>
      </c>
      <c r="I1625" s="155">
        <v>9</v>
      </c>
      <c r="J1625" s="155"/>
      <c r="K1625" s="156"/>
      <c r="L1625" s="100"/>
      <c r="N1625" s="136"/>
      <c r="O1625" s="136"/>
      <c r="P1625" s="238" t="str">
        <f t="shared" si="25"/>
        <v/>
      </c>
    </row>
    <row r="1626" spans="2:16" ht="15.75" hidden="1">
      <c r="B1626" s="118">
        <v>49</v>
      </c>
      <c r="C1626" s="108">
        <v>334</v>
      </c>
      <c r="D1626" s="111" t="s">
        <v>4447</v>
      </c>
      <c r="F1626" s="150"/>
      <c r="G1626" s="108" t="s">
        <v>13582</v>
      </c>
      <c r="H1626" s="108" t="s">
        <v>5665</v>
      </c>
      <c r="I1626" s="155">
        <v>9</v>
      </c>
      <c r="J1626" s="155"/>
      <c r="K1626" s="156"/>
      <c r="L1626" s="100"/>
      <c r="N1626" s="136"/>
      <c r="O1626" s="136"/>
      <c r="P1626" s="238" t="str">
        <f t="shared" si="25"/>
        <v/>
      </c>
    </row>
    <row r="1627" spans="2:16" ht="15.75" hidden="1">
      <c r="B1627" s="118">
        <v>49</v>
      </c>
      <c r="C1627" s="108">
        <v>335</v>
      </c>
      <c r="D1627" s="111" t="s">
        <v>4410</v>
      </c>
      <c r="F1627" s="150"/>
      <c r="G1627" s="108" t="s">
        <v>13583</v>
      </c>
      <c r="H1627" s="108" t="s">
        <v>5665</v>
      </c>
      <c r="I1627" s="155">
        <v>9</v>
      </c>
      <c r="J1627" s="155"/>
      <c r="K1627" s="156"/>
      <c r="L1627" s="100"/>
      <c r="N1627" s="136"/>
      <c r="O1627" s="136"/>
      <c r="P1627" s="238" t="str">
        <f t="shared" si="25"/>
        <v/>
      </c>
    </row>
    <row r="1628" spans="2:16" ht="15.75" hidden="1">
      <c r="B1628" s="118">
        <v>49</v>
      </c>
      <c r="C1628" s="108">
        <v>336</v>
      </c>
      <c r="D1628" s="111" t="s">
        <v>4448</v>
      </c>
      <c r="F1628" s="150"/>
      <c r="G1628" s="108" t="s">
        <v>13584</v>
      </c>
      <c r="H1628" s="108" t="s">
        <v>5665</v>
      </c>
      <c r="I1628" s="155">
        <v>9</v>
      </c>
      <c r="J1628" s="155"/>
      <c r="K1628" s="156"/>
      <c r="L1628" s="100"/>
      <c r="N1628" s="136"/>
      <c r="O1628" s="136"/>
      <c r="P1628" s="238" t="str">
        <f t="shared" si="25"/>
        <v/>
      </c>
    </row>
    <row r="1629" spans="2:16" ht="15.75" hidden="1">
      <c r="B1629" s="118">
        <v>49</v>
      </c>
      <c r="C1629" s="108">
        <v>337</v>
      </c>
      <c r="D1629" s="111" t="s">
        <v>4449</v>
      </c>
      <c r="F1629" s="150"/>
      <c r="G1629" s="108" t="s">
        <v>13585</v>
      </c>
      <c r="H1629" s="108" t="s">
        <v>5665</v>
      </c>
      <c r="I1629" s="155">
        <v>9</v>
      </c>
      <c r="J1629" s="155"/>
      <c r="K1629" s="156"/>
      <c r="L1629" s="100"/>
      <c r="N1629" s="136"/>
      <c r="O1629" s="136"/>
      <c r="P1629" s="238" t="str">
        <f t="shared" si="25"/>
        <v/>
      </c>
    </row>
    <row r="1630" spans="2:16" ht="15.75" hidden="1">
      <c r="B1630" s="118">
        <v>49</v>
      </c>
      <c r="C1630" s="108">
        <v>338</v>
      </c>
      <c r="D1630" s="111" t="s">
        <v>4450</v>
      </c>
      <c r="F1630" s="150"/>
      <c r="G1630" s="108" t="s">
        <v>13586</v>
      </c>
      <c r="H1630" s="108" t="s">
        <v>5665</v>
      </c>
      <c r="I1630" s="155">
        <v>9</v>
      </c>
      <c r="J1630" s="155"/>
      <c r="K1630" s="156"/>
      <c r="L1630" s="100"/>
      <c r="N1630" s="136"/>
      <c r="O1630" s="136"/>
      <c r="P1630" s="238" t="str">
        <f t="shared" si="25"/>
        <v/>
      </c>
    </row>
    <row r="1631" spans="2:16" ht="15.75" hidden="1">
      <c r="B1631" s="118">
        <v>49</v>
      </c>
      <c r="C1631" s="108">
        <v>339</v>
      </c>
      <c r="D1631" s="111" t="s">
        <v>4412</v>
      </c>
      <c r="F1631" s="150"/>
      <c r="G1631" s="108" t="s">
        <v>13587</v>
      </c>
      <c r="H1631" s="108" t="s">
        <v>5665</v>
      </c>
      <c r="I1631" s="155">
        <v>9</v>
      </c>
      <c r="J1631" s="155"/>
      <c r="K1631" s="156"/>
      <c r="L1631" s="100"/>
      <c r="N1631" s="136"/>
      <c r="O1631" s="136"/>
      <c r="P1631" s="238" t="str">
        <f t="shared" si="25"/>
        <v/>
      </c>
    </row>
    <row r="1632" spans="2:16" ht="15.75" hidden="1">
      <c r="B1632" s="118">
        <v>49</v>
      </c>
      <c r="C1632" s="108">
        <v>340</v>
      </c>
      <c r="D1632" s="111" t="s">
        <v>4413</v>
      </c>
      <c r="F1632" s="150"/>
      <c r="G1632" s="108" t="s">
        <v>13588</v>
      </c>
      <c r="H1632" s="108" t="s">
        <v>5665</v>
      </c>
      <c r="I1632" s="155">
        <v>9</v>
      </c>
      <c r="J1632" s="155"/>
      <c r="K1632" s="156"/>
      <c r="L1632" s="100"/>
      <c r="N1632" s="136"/>
      <c r="O1632" s="136"/>
      <c r="P1632" s="238" t="str">
        <f t="shared" si="25"/>
        <v/>
      </c>
    </row>
    <row r="1633" spans="2:16" ht="15.75" hidden="1">
      <c r="B1633" s="118">
        <v>49</v>
      </c>
      <c r="C1633" s="108">
        <v>341</v>
      </c>
      <c r="D1633" s="111" t="s">
        <v>4414</v>
      </c>
      <c r="F1633" s="150"/>
      <c r="G1633" s="108" t="s">
        <v>13589</v>
      </c>
      <c r="H1633" s="108" t="s">
        <v>5665</v>
      </c>
      <c r="I1633" s="155">
        <v>9</v>
      </c>
      <c r="J1633" s="155"/>
      <c r="K1633" s="156"/>
      <c r="L1633" s="100"/>
      <c r="N1633" s="136"/>
      <c r="O1633" s="136"/>
      <c r="P1633" s="238" t="str">
        <f t="shared" si="25"/>
        <v/>
      </c>
    </row>
    <row r="1634" spans="2:16" ht="15.75" hidden="1">
      <c r="B1634" s="118">
        <v>49</v>
      </c>
      <c r="C1634" s="108">
        <v>342</v>
      </c>
      <c r="D1634" s="111" t="s">
        <v>4415</v>
      </c>
      <c r="F1634" s="150"/>
      <c r="G1634" s="108" t="s">
        <v>13590</v>
      </c>
      <c r="H1634" s="108" t="s">
        <v>5665</v>
      </c>
      <c r="I1634" s="155">
        <v>9</v>
      </c>
      <c r="J1634" s="155"/>
      <c r="K1634" s="156"/>
      <c r="L1634" s="100"/>
      <c r="N1634" s="136"/>
      <c r="O1634" s="136"/>
      <c r="P1634" s="238" t="str">
        <f t="shared" si="25"/>
        <v/>
      </c>
    </row>
    <row r="1635" spans="2:16" ht="15.75" hidden="1">
      <c r="B1635" s="118">
        <v>49</v>
      </c>
      <c r="C1635" s="108">
        <v>343</v>
      </c>
      <c r="D1635" s="111" t="s">
        <v>4370</v>
      </c>
      <c r="F1635" s="150"/>
      <c r="G1635" s="108" t="s">
        <v>13591</v>
      </c>
      <c r="H1635" s="108" t="s">
        <v>5665</v>
      </c>
      <c r="I1635" s="155">
        <v>9</v>
      </c>
      <c r="J1635" s="155"/>
      <c r="K1635" s="156"/>
      <c r="L1635" s="100"/>
      <c r="N1635" s="136"/>
      <c r="O1635" s="136"/>
      <c r="P1635" s="238" t="str">
        <f t="shared" si="25"/>
        <v/>
      </c>
    </row>
    <row r="1636" spans="2:16" ht="15.75" hidden="1">
      <c r="B1636" s="118">
        <v>49</v>
      </c>
      <c r="C1636" s="108">
        <v>344</v>
      </c>
      <c r="D1636" s="111" t="s">
        <v>4371</v>
      </c>
      <c r="F1636" s="150"/>
      <c r="G1636" s="108" t="s">
        <v>13592</v>
      </c>
      <c r="H1636" s="108" t="s">
        <v>5665</v>
      </c>
      <c r="I1636" s="155">
        <v>9</v>
      </c>
      <c r="J1636" s="155"/>
      <c r="K1636" s="156"/>
      <c r="L1636" s="100"/>
      <c r="N1636" s="136"/>
      <c r="O1636" s="136"/>
      <c r="P1636" s="238" t="str">
        <f t="shared" si="25"/>
        <v/>
      </c>
    </row>
    <row r="1637" spans="2:16" ht="15.75" hidden="1">
      <c r="B1637" s="118">
        <v>49</v>
      </c>
      <c r="C1637" s="108">
        <v>345</v>
      </c>
      <c r="D1637" s="111" t="s">
        <v>4372</v>
      </c>
      <c r="F1637" s="150"/>
      <c r="G1637" s="108" t="s">
        <v>13593</v>
      </c>
      <c r="H1637" s="108" t="s">
        <v>5665</v>
      </c>
      <c r="I1637" s="155">
        <v>9</v>
      </c>
      <c r="J1637" s="155"/>
      <c r="K1637" s="156"/>
      <c r="L1637" s="100"/>
      <c r="N1637" s="136"/>
      <c r="O1637" s="136"/>
      <c r="P1637" s="238" t="str">
        <f t="shared" si="25"/>
        <v/>
      </c>
    </row>
    <row r="1638" spans="2:16" ht="15.75" hidden="1">
      <c r="B1638" s="118">
        <v>49</v>
      </c>
      <c r="C1638" s="108">
        <v>346</v>
      </c>
      <c r="D1638" s="111" t="s">
        <v>4373</v>
      </c>
      <c r="F1638" s="150"/>
      <c r="G1638" s="108" t="s">
        <v>13594</v>
      </c>
      <c r="H1638" s="108" t="s">
        <v>5665</v>
      </c>
      <c r="I1638" s="155">
        <v>9</v>
      </c>
      <c r="J1638" s="155"/>
      <c r="K1638" s="156"/>
      <c r="L1638" s="100"/>
      <c r="N1638" s="136"/>
      <c r="O1638" s="136"/>
      <c r="P1638" s="238" t="str">
        <f t="shared" si="25"/>
        <v/>
      </c>
    </row>
    <row r="1639" spans="2:16" ht="15.75" hidden="1">
      <c r="B1639" s="118">
        <v>49</v>
      </c>
      <c r="C1639" s="108">
        <v>347</v>
      </c>
      <c r="D1639" s="111" t="s">
        <v>4374</v>
      </c>
      <c r="F1639" s="150"/>
      <c r="G1639" s="108" t="s">
        <v>13595</v>
      </c>
      <c r="H1639" s="108" t="s">
        <v>5665</v>
      </c>
      <c r="I1639" s="155">
        <v>9</v>
      </c>
      <c r="J1639" s="155"/>
      <c r="K1639" s="156"/>
      <c r="L1639" s="100"/>
      <c r="N1639" s="136"/>
      <c r="O1639" s="136"/>
      <c r="P1639" s="238" t="str">
        <f t="shared" si="25"/>
        <v/>
      </c>
    </row>
    <row r="1640" spans="2:16" ht="15.75" hidden="1">
      <c r="B1640" s="118">
        <v>49</v>
      </c>
      <c r="C1640" s="108">
        <v>348</v>
      </c>
      <c r="D1640" s="111" t="s">
        <v>4375</v>
      </c>
      <c r="F1640" s="150"/>
      <c r="G1640" s="108" t="s">
        <v>13596</v>
      </c>
      <c r="H1640" s="108" t="s">
        <v>5665</v>
      </c>
      <c r="I1640" s="155">
        <v>9</v>
      </c>
      <c r="J1640" s="155"/>
      <c r="K1640" s="156"/>
      <c r="L1640" s="100"/>
      <c r="N1640" s="136"/>
      <c r="O1640" s="136"/>
      <c r="P1640" s="238" t="str">
        <f t="shared" si="25"/>
        <v/>
      </c>
    </row>
    <row r="1641" spans="2:16" ht="15.75" hidden="1">
      <c r="B1641" s="118">
        <v>49</v>
      </c>
      <c r="C1641" s="108">
        <v>349</v>
      </c>
      <c r="D1641" s="111" t="s">
        <v>4395</v>
      </c>
      <c r="F1641" s="150"/>
      <c r="G1641" s="108" t="s">
        <v>13597</v>
      </c>
      <c r="H1641" s="108" t="s">
        <v>5665</v>
      </c>
      <c r="I1641" s="155">
        <v>9</v>
      </c>
      <c r="J1641" s="155"/>
      <c r="K1641" s="156"/>
      <c r="L1641" s="100"/>
      <c r="N1641" s="136"/>
      <c r="O1641" s="136"/>
      <c r="P1641" s="238" t="str">
        <f t="shared" si="25"/>
        <v/>
      </c>
    </row>
    <row r="1642" spans="2:16" ht="15.75" hidden="1">
      <c r="B1642" s="118">
        <v>49</v>
      </c>
      <c r="C1642" s="108">
        <v>350</v>
      </c>
      <c r="D1642" s="111" t="s">
        <v>4396</v>
      </c>
      <c r="F1642" s="150"/>
      <c r="G1642" s="108" t="s">
        <v>13598</v>
      </c>
      <c r="H1642" s="108" t="s">
        <v>5665</v>
      </c>
      <c r="I1642" s="155">
        <v>9</v>
      </c>
      <c r="J1642" s="155"/>
      <c r="K1642" s="156"/>
      <c r="L1642" s="100"/>
      <c r="N1642" s="136"/>
      <c r="O1642" s="136"/>
      <c r="P1642" s="238" t="str">
        <f t="shared" si="25"/>
        <v/>
      </c>
    </row>
    <row r="1643" spans="2:16" ht="180" hidden="1">
      <c r="B1643" s="118">
        <v>49</v>
      </c>
      <c r="C1643" s="108">
        <v>351</v>
      </c>
      <c r="D1643" s="111" t="s">
        <v>4369</v>
      </c>
      <c r="F1643" s="150"/>
      <c r="G1643" s="108" t="s">
        <v>3373</v>
      </c>
      <c r="H1643" s="108" t="s">
        <v>13309</v>
      </c>
      <c r="I1643" s="155">
        <v>13</v>
      </c>
      <c r="J1643" s="155">
        <v>28</v>
      </c>
      <c r="K1643" s="156" t="s">
        <v>3163</v>
      </c>
      <c r="L1643" s="100"/>
      <c r="N1643" s="136"/>
      <c r="O1643" s="136"/>
      <c r="P1643" s="238" t="str">
        <f t="shared" si="25"/>
        <v/>
      </c>
    </row>
    <row r="1644" spans="2:16" ht="30" hidden="1">
      <c r="B1644" s="118">
        <v>49</v>
      </c>
      <c r="C1644" s="108">
        <v>352</v>
      </c>
      <c r="D1644" s="111" t="s">
        <v>224</v>
      </c>
      <c r="F1644" s="150"/>
      <c r="G1644" s="108" t="s">
        <v>676</v>
      </c>
      <c r="H1644" s="108" t="s">
        <v>6166</v>
      </c>
      <c r="I1644" s="155">
        <v>1</v>
      </c>
      <c r="J1644" s="155">
        <v>12</v>
      </c>
      <c r="K1644" s="156"/>
      <c r="L1644" s="100"/>
      <c r="N1644" s="136"/>
      <c r="O1644" s="136"/>
      <c r="P1644" s="238" t="str">
        <f t="shared" si="25"/>
        <v/>
      </c>
    </row>
    <row r="1645" spans="2:16" ht="15.75" hidden="1">
      <c r="B1645" s="118">
        <v>49</v>
      </c>
      <c r="C1645" s="108">
        <v>353</v>
      </c>
      <c r="D1645" s="111" t="s">
        <v>1500</v>
      </c>
      <c r="F1645" s="150"/>
      <c r="G1645" s="108" t="s">
        <v>2677</v>
      </c>
      <c r="H1645" s="108" t="s">
        <v>7308</v>
      </c>
      <c r="I1645" s="155">
        <v>1</v>
      </c>
      <c r="J1645" s="155"/>
      <c r="K1645" s="156"/>
      <c r="L1645" s="100"/>
      <c r="N1645" s="136"/>
      <c r="O1645" s="136"/>
      <c r="P1645" s="238" t="str">
        <f t="shared" si="25"/>
        <v/>
      </c>
    </row>
    <row r="1646" spans="2:16" ht="30" hidden="1">
      <c r="B1646" s="143">
        <v>50</v>
      </c>
      <c r="C1646" s="143">
        <v>0</v>
      </c>
      <c r="D1646" s="144"/>
      <c r="E1646" s="144"/>
      <c r="F1646" s="235"/>
      <c r="G1646" s="145" t="s">
        <v>7596</v>
      </c>
      <c r="H1646" s="145" t="s">
        <v>5665</v>
      </c>
      <c r="I1646" s="236">
        <v>0</v>
      </c>
      <c r="J1646" s="236"/>
      <c r="K1646" s="237">
        <v>1</v>
      </c>
      <c r="L1646" s="101" t="s">
        <v>7625</v>
      </c>
      <c r="N1646" s="136" t="s">
        <v>9971</v>
      </c>
      <c r="O1646" s="136"/>
      <c r="P1646" s="238" t="str">
        <f t="shared" si="25"/>
        <v>Label.create(:concept_id =&gt; Concept.find_by_codelist_and_code(50, nil).id, :locale =&gt; 'fi', :preflabel =&gt; 'Mittayksikkö', :scopenote =&gt; 'Käytä yhdessä &amp;lt;MeasureUnitCode&gt; &amp;lt;c095&gt;')</v>
      </c>
    </row>
    <row r="1647" spans="2:16" ht="15.75" hidden="1">
      <c r="B1647" s="118">
        <v>50</v>
      </c>
      <c r="C1647" s="118">
        <v>1</v>
      </c>
      <c r="D1647" s="111" t="s">
        <v>867</v>
      </c>
      <c r="F1647" s="150"/>
      <c r="G1647" s="108" t="s">
        <v>362</v>
      </c>
      <c r="H1647" s="108" t="s">
        <v>6167</v>
      </c>
      <c r="I1647" s="155">
        <v>6</v>
      </c>
      <c r="J1647" s="155"/>
      <c r="K1647" s="156"/>
      <c r="L1647" s="100"/>
      <c r="N1647" s="136" t="s">
        <v>867</v>
      </c>
      <c r="O1647" s="136" t="s">
        <v>9972</v>
      </c>
      <c r="P1647" s="238" t="str">
        <f t="shared" si="25"/>
        <v>Label.create(:concept_id =&gt; Concept.find_by_codelist_and_code(50, 'cm').id, :locale =&gt; 'fi', :preflabel =&gt; 'cm', :scopenote =&gt; 'senttimetriä')</v>
      </c>
    </row>
    <row r="1648" spans="2:16" ht="15.75" hidden="1">
      <c r="B1648" s="118">
        <v>50</v>
      </c>
      <c r="C1648" s="118">
        <v>2</v>
      </c>
      <c r="D1648" s="111" t="s">
        <v>2949</v>
      </c>
      <c r="F1648" s="150"/>
      <c r="G1648" s="108" t="s">
        <v>2950</v>
      </c>
      <c r="H1648" s="108" t="s">
        <v>5665</v>
      </c>
      <c r="I1648" s="155">
        <v>0</v>
      </c>
      <c r="J1648" s="155"/>
      <c r="K1648" s="156"/>
      <c r="L1648" s="100"/>
      <c r="N1648" s="136" t="s">
        <v>2949</v>
      </c>
      <c r="O1648" s="136" t="s">
        <v>9973</v>
      </c>
      <c r="P1648" s="238" t="str">
        <f t="shared" si="25"/>
        <v>Label.create(:concept_id =&gt; Concept.find_by_codelist_and_code(50, 'gr').id, :locale =&gt; 'fi', :preflabel =&gt; 'gr', :scopenote =&gt; 'grammaa')</v>
      </c>
    </row>
    <row r="1649" spans="2:16" ht="15.75" hidden="1">
      <c r="B1649" s="118">
        <v>50</v>
      </c>
      <c r="C1649" s="118">
        <v>3</v>
      </c>
      <c r="D1649" s="111" t="s">
        <v>2893</v>
      </c>
      <c r="F1649" s="150"/>
      <c r="G1649" s="108" t="s">
        <v>2894</v>
      </c>
      <c r="H1649" s="108" t="s">
        <v>5665</v>
      </c>
      <c r="I1649" s="155">
        <v>0</v>
      </c>
      <c r="J1649" s="155"/>
      <c r="K1649" s="156"/>
      <c r="L1649" s="100"/>
      <c r="N1649" s="136" t="s">
        <v>2893</v>
      </c>
      <c r="O1649" s="136" t="s">
        <v>9974</v>
      </c>
      <c r="P1649" s="238" t="str">
        <f t="shared" si="25"/>
        <v>Label.create(:concept_id =&gt; Concept.find_by_codelist_and_code(50, 'in').id, :locale =&gt; 'fi', :preflabel =&gt; 'in', :scopenote =&gt; 'tuumaa')</v>
      </c>
    </row>
    <row r="1650" spans="2:16" ht="15.75" hidden="1">
      <c r="B1650" s="118">
        <v>50</v>
      </c>
      <c r="C1650" s="118">
        <v>4</v>
      </c>
      <c r="D1650" s="111" t="s">
        <v>437</v>
      </c>
      <c r="F1650" s="150"/>
      <c r="G1650" s="108" t="s">
        <v>805</v>
      </c>
      <c r="H1650" s="108" t="s">
        <v>6168</v>
      </c>
      <c r="I1650" s="155">
        <v>9</v>
      </c>
      <c r="J1650" s="155"/>
      <c r="K1650" s="156"/>
      <c r="L1650" s="100"/>
      <c r="N1650" s="136" t="s">
        <v>437</v>
      </c>
      <c r="O1650" s="136" t="s">
        <v>9975</v>
      </c>
      <c r="P1650" s="238" t="str">
        <f t="shared" si="25"/>
        <v>Label.create(:concept_id =&gt; Concept.find_by_codelist_and_code(50, 'kg').id, :locale =&gt; 'fi', :preflabel =&gt; 'kg', :scopenote =&gt; 'kilogrammaa')</v>
      </c>
    </row>
    <row r="1651" spans="2:16" ht="15.75" hidden="1">
      <c r="B1651" s="118">
        <v>50</v>
      </c>
      <c r="C1651" s="118">
        <v>5</v>
      </c>
      <c r="D1651" s="111" t="s">
        <v>3177</v>
      </c>
      <c r="F1651" s="150"/>
      <c r="G1651" s="108" t="s">
        <v>3178</v>
      </c>
      <c r="H1651" s="108" t="s">
        <v>5665</v>
      </c>
      <c r="I1651" s="155">
        <v>0</v>
      </c>
      <c r="J1651" s="155"/>
      <c r="K1651" s="156"/>
      <c r="L1651" s="100"/>
      <c r="N1651" s="136" t="s">
        <v>3177</v>
      </c>
      <c r="O1651" s="136" t="s">
        <v>9976</v>
      </c>
      <c r="P1651" s="238" t="str">
        <f t="shared" si="25"/>
        <v>Label.create(:concept_id =&gt; Concept.find_by_codelist_and_code(50, 'lb').id, :locale =&gt; 'fi', :preflabel =&gt; 'lb', :scopenote =&gt; 'paunaa')</v>
      </c>
    </row>
    <row r="1652" spans="2:16" ht="15.75" hidden="1">
      <c r="B1652" s="118">
        <v>50</v>
      </c>
      <c r="C1652" s="118">
        <v>6</v>
      </c>
      <c r="D1652" s="111" t="s">
        <v>1955</v>
      </c>
      <c r="F1652" s="150"/>
      <c r="G1652" s="108" t="s">
        <v>4647</v>
      </c>
      <c r="H1652" s="108" t="s">
        <v>5665</v>
      </c>
      <c r="I1652" s="155">
        <v>0</v>
      </c>
      <c r="J1652" s="155"/>
      <c r="K1652" s="156"/>
      <c r="L1652" s="100"/>
      <c r="N1652" s="136" t="s">
        <v>1955</v>
      </c>
      <c r="O1652" s="136" t="s">
        <v>9977</v>
      </c>
      <c r="P1652" s="238" t="str">
        <f t="shared" si="25"/>
        <v>Label.create(:concept_id =&gt; Concept.find_by_codelist_and_code(50, 'mm').id, :locale =&gt; 'fi', :preflabel =&gt; 'mm', :scopenote =&gt; 'millimetriä')</v>
      </c>
    </row>
    <row r="1653" spans="2:16" ht="15.75" hidden="1">
      <c r="B1653" s="118">
        <v>50</v>
      </c>
      <c r="C1653" s="118">
        <v>7</v>
      </c>
      <c r="D1653" s="111" t="s">
        <v>2521</v>
      </c>
      <c r="F1653" s="150"/>
      <c r="G1653" s="108" t="s">
        <v>2522</v>
      </c>
      <c r="H1653" s="108">
        <v>0</v>
      </c>
      <c r="I1653" s="155">
        <v>0</v>
      </c>
      <c r="J1653" s="155"/>
      <c r="K1653" s="156"/>
      <c r="L1653" s="100"/>
      <c r="N1653" s="136" t="s">
        <v>2521</v>
      </c>
      <c r="O1653" s="136" t="s">
        <v>9978</v>
      </c>
      <c r="P1653" s="238" t="str">
        <f t="shared" si="25"/>
        <v>Label.create(:concept_id =&gt; Concept.find_by_codelist_and_code(50, 'oz').id, :locale =&gt; 'fi', :preflabel =&gt; 'oz', :scopenote =&gt; 'unssia')</v>
      </c>
    </row>
    <row r="1654" spans="2:16" ht="15.75" hidden="1">
      <c r="B1654" s="118">
        <v>50</v>
      </c>
      <c r="C1654" s="118">
        <v>8</v>
      </c>
      <c r="D1654" s="111" t="s">
        <v>818</v>
      </c>
      <c r="F1654" s="150"/>
      <c r="G1654" s="108" t="s">
        <v>1128</v>
      </c>
      <c r="H1654" s="108" t="s">
        <v>5665</v>
      </c>
      <c r="I1654" s="155">
        <v>9</v>
      </c>
      <c r="J1654" s="155"/>
      <c r="K1654" s="156"/>
      <c r="L1654" s="100"/>
      <c r="N1654" s="136" t="s">
        <v>818</v>
      </c>
      <c r="O1654" s="136" t="s">
        <v>9979</v>
      </c>
      <c r="P1654" s="238" t="str">
        <f t="shared" si="25"/>
        <v>Label.create(:concept_id =&gt; Concept.find_by_codelist_and_code(50, 'px').id, :locale =&gt; 'fi', :preflabel =&gt; 'px', :scopenote =&gt; 'pikseliä')</v>
      </c>
    </row>
    <row r="1655" spans="2:16" ht="30" hidden="1">
      <c r="B1655" s="143">
        <v>51</v>
      </c>
      <c r="C1655" s="143">
        <v>0</v>
      </c>
      <c r="D1655" s="144"/>
      <c r="E1655" s="144"/>
      <c r="F1655" s="235"/>
      <c r="G1655" s="145" t="s">
        <v>7597</v>
      </c>
      <c r="H1655" s="145">
        <v>0</v>
      </c>
      <c r="I1655" s="236">
        <v>0</v>
      </c>
      <c r="J1655" s="236"/>
      <c r="K1655" s="237">
        <v>1</v>
      </c>
      <c r="L1655" s="101" t="s">
        <v>7685</v>
      </c>
      <c r="N1655" s="136" t="s">
        <v>9980</v>
      </c>
      <c r="O1655" s="136"/>
      <c r="P1655" s="238" t="str">
        <f t="shared" si="25"/>
        <v>Label.create(:concept_id =&gt; Concept.find_by_codelist_and_code(51, nil).id, :locale =&gt; 'fi', :preflabel =&gt; 'Suhteen tyyppi', :scopenote =&gt; 'Käytä yhdessä &amp;lt;ProductRelationCode&gt; &amp;lt;x455&gt;&lt;br&gt;0')</v>
      </c>
    </row>
    <row r="1656" spans="2:16" ht="30" hidden="1">
      <c r="B1656" s="118">
        <v>51</v>
      </c>
      <c r="C1656" s="118">
        <v>1</v>
      </c>
      <c r="D1656" s="111" t="s">
        <v>4291</v>
      </c>
      <c r="F1656" s="150"/>
      <c r="G1656" s="108" t="s">
        <v>4292</v>
      </c>
      <c r="H1656" s="108" t="s">
        <v>6169</v>
      </c>
      <c r="I1656" s="155">
        <v>1</v>
      </c>
      <c r="J1656" s="155">
        <v>11</v>
      </c>
      <c r="K1656" s="156"/>
      <c r="L1656" s="100"/>
      <c r="N1656" s="136" t="s">
        <v>9358</v>
      </c>
      <c r="O1656" s="136" t="s">
        <v>9981</v>
      </c>
      <c r="P1656" s="238" t="str">
        <f t="shared" si="25"/>
        <v>Label.create(:concept_id =&gt; Concept.find_by_codelist_and_code(51, '00').id, :locale =&gt; 'fi', :preflabel =&gt; 'Määrittelemätön', :scopenote =&gt; 'Muut koodit eivät sovellu tuotteiden suhteen määrittelyyn')</v>
      </c>
    </row>
    <row r="1657" spans="2:16" ht="30" hidden="1">
      <c r="B1657" s="118">
        <v>51</v>
      </c>
      <c r="C1657" s="118">
        <v>2</v>
      </c>
      <c r="D1657" s="111" t="s">
        <v>1557</v>
      </c>
      <c r="F1657" s="150"/>
      <c r="G1657" s="108" t="s">
        <v>1200</v>
      </c>
      <c r="H1657" s="108" t="s">
        <v>7792</v>
      </c>
      <c r="I1657" s="155">
        <v>1</v>
      </c>
      <c r="J1657" s="155">
        <v>11</v>
      </c>
      <c r="K1657" s="156"/>
      <c r="L1657" s="100"/>
      <c r="N1657" s="136" t="s">
        <v>9982</v>
      </c>
      <c r="O1657" s="136" t="s">
        <v>9983</v>
      </c>
      <c r="P1657" s="238" t="str">
        <f t="shared" si="25"/>
        <v>Label.create(:concept_id =&gt; Concept.find_by_codelist_and_code(51, '01').id, :locale =&gt; 'fi', :preflabel =&gt; 'Sisältää', :scopenote =&gt; 'Tuotetietueessa kuvailtava tuote sisältää muun tuotteen')</v>
      </c>
    </row>
    <row r="1658" spans="2:16" ht="30" hidden="1">
      <c r="B1658" s="118">
        <v>51</v>
      </c>
      <c r="C1658" s="118">
        <v>3</v>
      </c>
      <c r="D1658" s="111" t="s">
        <v>1556</v>
      </c>
      <c r="F1658" s="150"/>
      <c r="G1658" s="108" t="s">
        <v>746</v>
      </c>
      <c r="H1658" s="108" t="s">
        <v>7793</v>
      </c>
      <c r="I1658" s="155">
        <v>1</v>
      </c>
      <c r="J1658" s="155">
        <v>11</v>
      </c>
      <c r="K1658" s="156"/>
      <c r="L1658" s="100"/>
      <c r="N1658" s="136" t="s">
        <v>9984</v>
      </c>
      <c r="O1658" s="136" t="s">
        <v>12885</v>
      </c>
      <c r="P1658" s="238" t="str">
        <f t="shared" si="25"/>
        <v>Label.create(:concept_id =&gt; Concept.find_by_codelist_and_code(51, '02').id, :locale =&gt; 'fi', :preflabel =&gt; 'Sisältyy tuotteeseen', :scopenote =&gt; 'Käytetään kun tuotetietueessa kuvailtava tuote on saatavana myös toisen tuotteen osana')</v>
      </c>
    </row>
    <row r="1659" spans="2:16" ht="30" hidden="1">
      <c r="B1659" s="118">
        <v>51</v>
      </c>
      <c r="C1659" s="118">
        <v>4</v>
      </c>
      <c r="D1659" s="111" t="s">
        <v>1931</v>
      </c>
      <c r="F1659" s="150"/>
      <c r="G1659" s="108" t="s">
        <v>1945</v>
      </c>
      <c r="H1659" s="108" t="s">
        <v>7794</v>
      </c>
      <c r="I1659" s="155">
        <v>0</v>
      </c>
      <c r="J1659" s="155">
        <v>11</v>
      </c>
      <c r="K1659" s="156"/>
      <c r="L1659" s="100"/>
      <c r="N1659" s="136" t="s">
        <v>9985</v>
      </c>
      <c r="O1659" s="136" t="s">
        <v>12886</v>
      </c>
      <c r="P1659" s="238" t="str">
        <f t="shared" si="25"/>
        <v>Label.create(:concept_id =&gt; Concept.find_by_codelist_and_code(51, '03').id, :locale =&gt; 'fi', :preflabel =&gt; 'Korvaa tuotteen', :scopenote =&gt; 'Tuotetietueessa kuvailtava tuote korvaa toisen tuotteen, tai on tämän tuotteen uusi painos')</v>
      </c>
    </row>
    <row r="1660" spans="2:16" ht="45" hidden="1">
      <c r="B1660" s="118">
        <v>51</v>
      </c>
      <c r="C1660" s="118">
        <v>5</v>
      </c>
      <c r="D1660" s="111" t="s">
        <v>2086</v>
      </c>
      <c r="F1660" s="150"/>
      <c r="G1660" s="108" t="s">
        <v>8865</v>
      </c>
      <c r="H1660" s="108" t="s">
        <v>13310</v>
      </c>
      <c r="I1660" s="155">
        <v>53</v>
      </c>
      <c r="J1660" s="155"/>
      <c r="K1660" s="156"/>
      <c r="L1660" s="100"/>
      <c r="N1660" s="136" t="s">
        <v>9986</v>
      </c>
      <c r="O1660" s="136" t="s">
        <v>13773</v>
      </c>
      <c r="P1660" s="238" t="str">
        <f t="shared" si="25"/>
        <v>Label.create(:concept_id =&gt; Concept.find_by_codelist_and_code(51, '04').id, :locale =&gt; 'fi', :preflabel =&gt; 'Kumppanituote', :scopenote =&gt; 'Tietueessa kuvatulla tuotteella on kumppanituote. Käytä vain ONIX 3.0-sanomilla tai ONIX:in myöhemmissä versioissa')</v>
      </c>
    </row>
    <row r="1661" spans="2:16" ht="30" hidden="1">
      <c r="B1661" s="118">
        <v>51</v>
      </c>
      <c r="C1661" s="118">
        <v>6</v>
      </c>
      <c r="D1661" s="111" t="s">
        <v>1658</v>
      </c>
      <c r="F1661" s="150"/>
      <c r="G1661" s="108" t="s">
        <v>1946</v>
      </c>
      <c r="H1661" s="108" t="s">
        <v>7795</v>
      </c>
      <c r="I1661" s="155">
        <v>0</v>
      </c>
      <c r="J1661" s="155">
        <v>11</v>
      </c>
      <c r="K1661" s="156"/>
      <c r="L1661" s="100"/>
      <c r="N1661" s="136" t="s">
        <v>9987</v>
      </c>
      <c r="O1661" s="136" t="s">
        <v>12887</v>
      </c>
      <c r="P1661" s="238" t="str">
        <f t="shared" si="25"/>
        <v>Label.create(:concept_id =&gt; Concept.find_by_codelist_and_code(51, '05').id, :locale =&gt; 'fi', :preflabel =&gt; 'Korvaava tuote', :scopenote =&gt; 'Toinen tuote korvaa tuotetietueessa kuvaillun tuotteen tai on sen uusi painos')</v>
      </c>
    </row>
    <row r="1662" spans="2:16" ht="60" hidden="1">
      <c r="B1662" s="118">
        <v>51</v>
      </c>
      <c r="C1662" s="118">
        <v>7</v>
      </c>
      <c r="D1662" s="111" t="s">
        <v>1247</v>
      </c>
      <c r="F1662" s="150"/>
      <c r="G1662" s="108" t="s">
        <v>2785</v>
      </c>
      <c r="H1662" s="108" t="s">
        <v>7796</v>
      </c>
      <c r="I1662" s="155">
        <v>0</v>
      </c>
      <c r="J1662" s="155">
        <v>11</v>
      </c>
      <c r="K1662" s="156"/>
      <c r="L1662" s="100"/>
      <c r="N1662" s="136" t="s">
        <v>9988</v>
      </c>
      <c r="O1662" s="136" t="s">
        <v>12888</v>
      </c>
      <c r="P1662" s="238" t="str">
        <f t="shared" si="25"/>
        <v>Label.create(:concept_id =&gt; Concept.find_by_codelist_and_code(51, '06').id, :locale =&gt; 'fi', :preflabel =&gt; 'Vaihtoehtoinen muoto', :scopenote =&gt; 'Tuotetietueessa kuvailtava tuote on saatavilla myös toisessa tiedostoformaatissa tai tuotemuodossa. Esim. kirja ja äänikirja')</v>
      </c>
    </row>
    <row r="1663" spans="2:16" ht="30" hidden="1">
      <c r="B1663" s="118">
        <v>51</v>
      </c>
      <c r="C1663" s="118">
        <v>8</v>
      </c>
      <c r="D1663" s="111" t="s">
        <v>1248</v>
      </c>
      <c r="F1663" s="150"/>
      <c r="G1663" s="108" t="s">
        <v>1029</v>
      </c>
      <c r="H1663" s="108" t="s">
        <v>7797</v>
      </c>
      <c r="I1663" s="155">
        <v>1</v>
      </c>
      <c r="J1663" s="155">
        <v>11</v>
      </c>
      <c r="K1663" s="156"/>
      <c r="L1663" s="100"/>
      <c r="N1663" s="136" t="s">
        <v>9989</v>
      </c>
      <c r="O1663" s="136" t="s">
        <v>12889</v>
      </c>
      <c r="P1663" s="238" t="str">
        <f t="shared" si="25"/>
        <v>Label.create(:concept_id =&gt; Concept.find_by_codelist_and_code(51, '07').id, :locale =&gt; 'fi', :preflabel =&gt; 'Täydentävä tuote', :scopenote =&gt; 'Tuotetietueessa kuvaillulle tuotteelle on saatavissa täydentävä tuote')</v>
      </c>
    </row>
    <row r="1664" spans="2:16" ht="30" hidden="1">
      <c r="B1664" s="118">
        <v>51</v>
      </c>
      <c r="C1664" s="118">
        <v>9</v>
      </c>
      <c r="D1664" s="111" t="s">
        <v>4072</v>
      </c>
      <c r="F1664" s="150"/>
      <c r="G1664" s="108" t="s">
        <v>452</v>
      </c>
      <c r="H1664" s="108" t="s">
        <v>7798</v>
      </c>
      <c r="I1664" s="155">
        <v>1</v>
      </c>
      <c r="J1664" s="155">
        <v>11</v>
      </c>
      <c r="K1664" s="156"/>
      <c r="L1664" s="100"/>
      <c r="N1664" s="136" t="s">
        <v>9990</v>
      </c>
      <c r="O1664" s="136" t="s">
        <v>12890</v>
      </c>
      <c r="P1664" s="238" t="str">
        <f t="shared" si="25"/>
        <v>Label.create(:concept_id =&gt; Concept.find_by_codelist_and_code(51, '08').id, :locale =&gt; 'fi', :preflabel =&gt; 'Täydentää tuotetta', :scopenote =&gt; 'Tuotetietueessa kuvailtu tuote täydentää toista tuotetta')</v>
      </c>
    </row>
    <row r="1665" spans="2:16" ht="45" hidden="1">
      <c r="B1665" s="118">
        <v>51</v>
      </c>
      <c r="C1665" s="118">
        <v>10</v>
      </c>
      <c r="D1665" s="111" t="s">
        <v>2961</v>
      </c>
      <c r="F1665" s="150"/>
      <c r="G1665" s="108" t="s">
        <v>4648</v>
      </c>
      <c r="H1665" s="108" t="s">
        <v>7799</v>
      </c>
      <c r="I1665" s="155">
        <v>1</v>
      </c>
      <c r="J1665" s="155">
        <v>11</v>
      </c>
      <c r="K1665" s="156"/>
      <c r="L1665" s="100"/>
      <c r="N1665" s="136" t="s">
        <v>9991</v>
      </c>
      <c r="O1665" s="136" t="s">
        <v>12891</v>
      </c>
      <c r="P1665" s="238" t="str">
        <f t="shared" si="25"/>
        <v>Label.create(:concept_id =&gt; Concept.find_by_codelist_and_code(51, '09').id, :locale =&gt; 'fi', :preflabel =&gt; 'Myydään jäännöseränä erillisenä tuotteena', :scopenote =&gt; 'Tietueessa kuvailtua tuotetta myydään jäännöseränä toisella, myyjän antamalla tuotenumerolla')</v>
      </c>
    </row>
    <row r="1666" spans="2:16" ht="60" hidden="1">
      <c r="B1666" s="118">
        <v>51</v>
      </c>
      <c r="C1666" s="118">
        <v>11</v>
      </c>
      <c r="D1666" s="111" t="s">
        <v>1581</v>
      </c>
      <c r="F1666" s="150"/>
      <c r="G1666" s="108" t="s">
        <v>4649</v>
      </c>
      <c r="H1666" s="108" t="s">
        <v>7800</v>
      </c>
      <c r="I1666" s="155">
        <v>1</v>
      </c>
      <c r="J1666" s="155">
        <v>11</v>
      </c>
      <c r="K1666" s="156"/>
      <c r="L1666" s="100"/>
      <c r="N1666" s="136" t="s">
        <v>9992</v>
      </c>
      <c r="O1666" s="136"/>
      <c r="P1666" s="238" t="str">
        <f t="shared" si="25"/>
        <v>Label.create(:concept_id =&gt; Concept.find_by_codelist_and_code(51, '10').id, :locale =&gt; 'fi', :preflabel =&gt; 'Jäännöserä tuotteesta', :scopenote =&gt; '&amp;lt;Product&gt; was originally sold as &amp;lt;RelatedProduct&gt;, indicating the publisher’s original identifier for a title which is offered as a remainder under a different identifier (inverse of code 09)')</v>
      </c>
    </row>
    <row r="1667" spans="2:16" ht="30" hidden="1">
      <c r="B1667" s="118">
        <v>51</v>
      </c>
      <c r="C1667" s="118">
        <v>12</v>
      </c>
      <c r="D1667" s="111" t="s">
        <v>3312</v>
      </c>
      <c r="F1667" s="150"/>
      <c r="G1667" s="108" t="s">
        <v>1114</v>
      </c>
      <c r="H1667" s="108" t="s">
        <v>7801</v>
      </c>
      <c r="I1667" s="155">
        <v>6</v>
      </c>
      <c r="J1667" s="155">
        <v>11</v>
      </c>
      <c r="K1667" s="156"/>
      <c r="L1667" s="100"/>
      <c r="N1667" s="136" t="s">
        <v>9993</v>
      </c>
      <c r="O1667" s="136" t="s">
        <v>12892</v>
      </c>
      <c r="P1667" s="238" t="str">
        <f t="shared" si="25"/>
        <v>Label.create(:concept_id =&gt; Concept.find_by_codelist_and_code(51, '11').id, :locale =&gt; 'fi', :preflabel =&gt; 'Kieliversio', :scopenote =&gt; 'Tuotteesta on erikielisiä versioita')</v>
      </c>
    </row>
    <row r="1668" spans="2:16" ht="45" hidden="1">
      <c r="B1668" s="118">
        <v>51</v>
      </c>
      <c r="C1668" s="118">
        <v>13</v>
      </c>
      <c r="D1668" s="111" t="s">
        <v>1399</v>
      </c>
      <c r="F1668" s="150"/>
      <c r="G1668" s="108" t="s">
        <v>2019</v>
      </c>
      <c r="H1668" s="108" t="s">
        <v>6170</v>
      </c>
      <c r="I1668" s="155">
        <v>0</v>
      </c>
      <c r="J1668" s="155">
        <v>11</v>
      </c>
      <c r="K1668" s="156"/>
      <c r="L1668" s="100"/>
      <c r="N1668" s="136" t="s">
        <v>9994</v>
      </c>
      <c r="O1668" s="136" t="s">
        <v>12893</v>
      </c>
      <c r="P1668" s="238" t="str">
        <f t="shared" si="25"/>
        <v>Label.create(:concept_id =&gt; Concept.find_by_codelist_and_code(51, '12').id, :locale =&gt; 'fi', :preflabel =&gt; 'Kustantajan ehdottama vaihtoehtoinen tuote', :scopenote =&gt; 'Vaihtoehtoinen tuote ei ole sisällöltään sama kuin tietueessa kuvailtu tuote')</v>
      </c>
    </row>
    <row r="1669" spans="2:16" ht="60" hidden="1">
      <c r="B1669" s="118">
        <v>51</v>
      </c>
      <c r="C1669" s="118">
        <v>14</v>
      </c>
      <c r="D1669" s="111" t="s">
        <v>1400</v>
      </c>
      <c r="F1669" s="150"/>
      <c r="G1669" s="108" t="s">
        <v>1863</v>
      </c>
      <c r="H1669" s="108" t="s">
        <v>14308</v>
      </c>
      <c r="I1669" s="155">
        <v>0</v>
      </c>
      <c r="J1669" s="155">
        <v>40</v>
      </c>
      <c r="K1669" s="156"/>
      <c r="L1669" s="100"/>
      <c r="N1669" s="136" t="s">
        <v>9995</v>
      </c>
      <c r="O1669" s="136" t="s">
        <v>12894</v>
      </c>
      <c r="P1669" s="238" t="str">
        <f t="shared" si="25"/>
        <v>Label.create(:concept_id =&gt; Concept.find_by_codelist_and_code(51, '13').id, :locale =&gt; 'fi', :preflabel =&gt; 'Digitaalisen julkaisun painettu vastine', :scopenote =&gt; 'Tuotetietueessa kuvailtu digitaalinen julkaisu perustuu tässä ilmoitettuun painettuun tuotteeseen')</v>
      </c>
    </row>
    <row r="1670" spans="2:16" ht="90" hidden="1">
      <c r="B1670" s="118">
        <v>51</v>
      </c>
      <c r="C1670" s="118">
        <v>15</v>
      </c>
      <c r="D1670" s="111" t="s">
        <v>4001</v>
      </c>
      <c r="F1670" s="150"/>
      <c r="G1670" s="108" t="s">
        <v>2554</v>
      </c>
      <c r="H1670" s="108" t="s">
        <v>13311</v>
      </c>
      <c r="I1670" s="155">
        <v>0</v>
      </c>
      <c r="J1670" s="155">
        <v>11</v>
      </c>
      <c r="K1670" s="156">
        <v>2</v>
      </c>
      <c r="L1670" s="100"/>
      <c r="N1670" s="136"/>
      <c r="O1670" s="136"/>
      <c r="P1670" s="238" t="str">
        <f t="shared" si="25"/>
        <v/>
      </c>
    </row>
    <row r="1671" spans="2:16" ht="75" hidden="1">
      <c r="B1671" s="118">
        <v>51</v>
      </c>
      <c r="C1671" s="118">
        <v>16</v>
      </c>
      <c r="D1671" s="111" t="s">
        <v>495</v>
      </c>
      <c r="F1671" s="150"/>
      <c r="G1671" s="108" t="s">
        <v>2419</v>
      </c>
      <c r="H1671" s="108" t="s">
        <v>13312</v>
      </c>
      <c r="I1671" s="155">
        <v>0</v>
      </c>
      <c r="J1671" s="155">
        <v>11</v>
      </c>
      <c r="K1671" s="156">
        <v>2</v>
      </c>
      <c r="L1671" s="100"/>
      <c r="N1671" s="136"/>
      <c r="O1671" s="136"/>
      <c r="P1671" s="238" t="str">
        <f t="shared" si="25"/>
        <v/>
      </c>
    </row>
    <row r="1672" spans="2:16" ht="60" hidden="1">
      <c r="B1672" s="118">
        <v>51</v>
      </c>
      <c r="C1672" s="118">
        <v>17</v>
      </c>
      <c r="D1672" s="111" t="s">
        <v>205</v>
      </c>
      <c r="F1672" s="150"/>
      <c r="G1672" s="108" t="s">
        <v>4650</v>
      </c>
      <c r="H1672" s="108" t="s">
        <v>7802</v>
      </c>
      <c r="I1672" s="155">
        <v>5</v>
      </c>
      <c r="J1672" s="155">
        <v>11</v>
      </c>
      <c r="K1672" s="156"/>
      <c r="L1672" s="100"/>
      <c r="N1672" s="136" t="s">
        <v>9996</v>
      </c>
      <c r="O1672" s="136" t="s">
        <v>12895</v>
      </c>
      <c r="P1672" s="238" t="str">
        <f t="shared" ref="P1672:P1735" si="26">IF(OR(I1672="",IFERROR(FIND("-"&amp;B1672&amp;"-","-6-7-8-10-11-26-33-35-36-37-38-39-40-47-52-54-56-63-67-75-78-94-95-101-138-140-"),0)&gt;0,
AND(B1672=1,IFERROR(FIND("-"&amp;D1672&amp;"-","-12-13-14-"),0)&gt;0),
AND(B1672=22,IFERROR(FIND("-"&amp;D1672&amp;"-","-04-05-"),0)&gt;0),
AND(B1672=34,IFERROR(FIND("-"&amp;D1672&amp;"-","-00-01-04-08-09-10-11-12-13-14-15-"),0)&gt;0),
AND(B1672=45,IFERROR(FIND("-"&amp;D1672&amp;"-","-08-"),0)&gt;0),
AND(B1672=49,IFERROR(FIND("-"&amp;D1672&amp;"-","-ROW-"),0)&gt;0),
AND(B1672=51,IFERROR(FIND("-"&amp;D1672&amp;"-","-14-15-36-"),0)&gt;0),
AND(B1672=79,IFERROR(FIND("-"&amp;D1672&amp;"-","-11-"),0)&gt;0),
AND(B1672=102,IFERROR(FIND("-"&amp;D1672&amp;"-","-02-"),0)&gt;0)),"",
 IF(AND(N1672="",O1672=""),"",
  "Label.create(:concept_id =&gt; Concept.find_by_codelist_and_code("&amp;B1672&amp;", "&amp;IF(D1672="","nil","'"&amp;D1672&amp;"'")&amp;").id, "&amp;
  ":locale =&gt; '"&amp;M$2&amp;"'"&amp;", "&amp;
  ":preflabel =&gt; '"&amp;(IF(N1672="",G1672,N1672)&amp;"', "&amp;
  ":scopenote =&gt; "&amp;IF(AND(O1672="",H1672="",L1672=""),"nil","'"&amp; IF(L1672="", "",$M$3 &amp; IF(ISERROR(FIND("
", L1672))," ","&lt;br&gt;&amp;nbsp;&amp;nbsp;&amp;nbsp;&amp;nbsp;• ") &amp; SUBSTITUTE(SUBSTITUTE(SUBSTITUTE(L1672, "&amp;", "&amp;amp;"),"&lt;","&amp;lt;"),"
","&lt;br&gt;&amp;nbsp;&amp;nbsp;&amp;nbsp;&amp;nbsp;• ")) &amp; IF(OR(L1672="",H1672=""),"","&lt;br&gt;") &amp; SUBSTITUTE(SUBSTITUTE(IF(O1672="",H1672,O1672),"&amp;","&amp;amp;"),"&lt;","&amp;lt;")&amp;"'")&amp;")")
))</f>
        <v>Label.create(:concept_id =&gt; Concept.find_by_codelist_and_code(51, '16').id, :locale =&gt; 'fi', :preflabel =&gt; 'POD korvaa tuotteen', :scopenote =&gt; 'Tuotetietueessa kuvailtava POD-tuote korvaa loppuunmyydyn tuotteen. Tuotteelle annetaan uusi ISBN-tunnus , jos sen sisältö, julkaisumuoto tai koko muuttuu')</v>
      </c>
    </row>
    <row r="1673" spans="2:16" ht="60" hidden="1">
      <c r="B1673" s="118">
        <v>51</v>
      </c>
      <c r="C1673" s="118">
        <v>18</v>
      </c>
      <c r="D1673" s="111" t="s">
        <v>3708</v>
      </c>
      <c r="F1673" s="150"/>
      <c r="G1673" s="108" t="s">
        <v>2338</v>
      </c>
      <c r="H1673" s="108" t="s">
        <v>7803</v>
      </c>
      <c r="I1673" s="155">
        <v>5</v>
      </c>
      <c r="J1673" s="155">
        <v>11</v>
      </c>
      <c r="K1673" s="156"/>
      <c r="L1673" s="100"/>
      <c r="N1673" s="136" t="s">
        <v>9997</v>
      </c>
      <c r="O1673" s="136" t="s">
        <v>12896</v>
      </c>
      <c r="P1673" s="238" t="str">
        <f t="shared" si="26"/>
        <v>Label.create(:concept_id =&gt; Concept.find_by_codelist_and_code(51, '17').id, :locale =&gt; 'fi', :preflabel =&gt; 'Korvaava POD-tuote', :scopenote =&gt; 'POD-tuote korvaa tuotetietueessa kuvaillun tuotteen')</v>
      </c>
    </row>
    <row r="1674" spans="2:16" ht="90" hidden="1">
      <c r="B1674" s="118">
        <v>51</v>
      </c>
      <c r="C1674" s="118">
        <v>19</v>
      </c>
      <c r="D1674" s="111" t="s">
        <v>95</v>
      </c>
      <c r="F1674" s="150"/>
      <c r="G1674" s="108" t="s">
        <v>3785</v>
      </c>
      <c r="H1674" s="108" t="s">
        <v>7804</v>
      </c>
      <c r="I1674" s="155">
        <v>8</v>
      </c>
      <c r="J1674" s="155">
        <v>11</v>
      </c>
      <c r="K1674" s="156"/>
      <c r="L1674" s="100"/>
      <c r="N1674" s="136" t="s">
        <v>9998</v>
      </c>
      <c r="O1674" s="136" t="s">
        <v>12897</v>
      </c>
      <c r="P1674" s="238" t="str">
        <f t="shared" si="26"/>
        <v>Label.create(:concept_id =&gt; Concept.find_by_codelist_and_code(51, '18').id, :locale =&gt; 'fi', :preflabel =&gt; 'Tuote on erikoispainos', :scopenote =&gt; 'Tuotetietueessa kuvailtava tuote on erikoispainos toisesta tuotteesta')</v>
      </c>
    </row>
    <row r="1675" spans="2:16" ht="30" hidden="1">
      <c r="B1675" s="118">
        <v>51</v>
      </c>
      <c r="C1675" s="118">
        <v>20</v>
      </c>
      <c r="D1675" s="111" t="s">
        <v>247</v>
      </c>
      <c r="F1675" s="150"/>
      <c r="G1675" s="108" t="s">
        <v>3786</v>
      </c>
      <c r="H1675" s="108" t="s">
        <v>7805</v>
      </c>
      <c r="I1675" s="155">
        <v>8</v>
      </c>
      <c r="J1675" s="155">
        <v>11</v>
      </c>
      <c r="K1675" s="156"/>
      <c r="L1675" s="100"/>
      <c r="N1675" s="136" t="s">
        <v>9999</v>
      </c>
      <c r="O1675" s="136" t="s">
        <v>12898</v>
      </c>
      <c r="P1675" s="238" t="str">
        <f t="shared" si="26"/>
        <v>Label.create(:concept_id =&gt; Concept.find_by_codelist_and_code(51, '19').id, :locale =&gt; 'fi', :preflabel =&gt; 'Tuotteesta on erikoispainos', :scopenote =&gt; 'Tuotetietueessa kuvaillusta tuotteesta on saatavilla myös erikoispainos')</v>
      </c>
    </row>
    <row r="1676" spans="2:16" ht="105" hidden="1">
      <c r="B1676" s="118">
        <v>51</v>
      </c>
      <c r="C1676" s="118">
        <v>21</v>
      </c>
      <c r="D1676" s="111" t="s">
        <v>3253</v>
      </c>
      <c r="F1676" s="150"/>
      <c r="G1676" s="108" t="s">
        <v>1129</v>
      </c>
      <c r="H1676" s="108" t="s">
        <v>7806</v>
      </c>
      <c r="I1676" s="155">
        <v>9</v>
      </c>
      <c r="J1676" s="155">
        <v>11</v>
      </c>
      <c r="K1676" s="156"/>
      <c r="L1676" s="100"/>
      <c r="N1676" s="136" t="s">
        <v>10000</v>
      </c>
      <c r="O1676" s="136"/>
      <c r="P1676" s="238" t="str">
        <f t="shared" si="26"/>
        <v>Label.create(:concept_id =&gt; Concept.find_by_codelist_and_code(51, '20').id, :locale =&gt; 'fi', :preflabel =&gt; 'Kirjastosidottu versio tuotteesta', :scopenote =&gt; '&amp;lt;Product&gt; is a prebound edition of &amp;lt;RelatedProduct&gt; (In the US, a ‘prebound’ edition is ‘a book that was previously bound and has been rebound with a library quality hardcover binding. In almost all commercial cases, the book in question began as a paperback. This might also be termed ‘re-bound’) (inverse of code 21)')</v>
      </c>
    </row>
    <row r="1677" spans="2:16" ht="45" hidden="1">
      <c r="B1677" s="118">
        <v>51</v>
      </c>
      <c r="C1677" s="118">
        <v>22</v>
      </c>
      <c r="D1677" s="111" t="s">
        <v>3629</v>
      </c>
      <c r="F1677" s="150"/>
      <c r="G1677" s="108" t="s">
        <v>1332</v>
      </c>
      <c r="H1677" s="108" t="s">
        <v>7807</v>
      </c>
      <c r="I1677" s="155">
        <v>9</v>
      </c>
      <c r="J1677" s="155">
        <v>11</v>
      </c>
      <c r="K1677" s="156"/>
      <c r="L1677" s="100"/>
      <c r="N1677" s="136" t="s">
        <v>10001</v>
      </c>
      <c r="O1677" s="136"/>
      <c r="P1677" s="238" t="str">
        <f t="shared" si="26"/>
        <v>Label.create(:concept_id =&gt; Concept.find_by_codelist_and_code(51, '21').id, :locale =&gt; 'fi', :preflabel =&gt; 'Tuotteesta on kirjastosidottuversio', :scopenote =&gt; '&amp;lt;Product&gt; is the regular edition of which &amp;lt;RelatedProduct&gt; is a prebound edition (inverse of code 20)')</v>
      </c>
    </row>
    <row r="1678" spans="2:16" ht="30" hidden="1">
      <c r="B1678" s="118">
        <v>51</v>
      </c>
      <c r="C1678" s="118">
        <v>23</v>
      </c>
      <c r="D1678" s="111" t="s">
        <v>2962</v>
      </c>
      <c r="F1678" s="150"/>
      <c r="G1678" s="108" t="s">
        <v>1360</v>
      </c>
      <c r="H1678" s="108" t="s">
        <v>6171</v>
      </c>
      <c r="I1678" s="155">
        <v>9</v>
      </c>
      <c r="J1678" s="155">
        <v>11</v>
      </c>
      <c r="K1678" s="156"/>
      <c r="L1678" s="100"/>
      <c r="N1678" s="136" t="s">
        <v>10002</v>
      </c>
      <c r="O1678" s="136"/>
      <c r="P1678" s="238" t="str">
        <f t="shared" si="26"/>
        <v>Label.create(:concept_id =&gt; Concept.find_by_codelist_and_code(51, '22').id, :locale =&gt; 'fi', :preflabel =&gt; 'Saman kirjailijan julkaisu', :scopenote =&gt; '&amp;lt;Product&gt; and &amp;lt;RelatedProduct&gt; have a common author')</v>
      </c>
    </row>
    <row r="1679" spans="2:16" ht="45" hidden="1">
      <c r="B1679" s="118">
        <v>51</v>
      </c>
      <c r="C1679" s="118">
        <v>24</v>
      </c>
      <c r="D1679" s="111" t="s">
        <v>769</v>
      </c>
      <c r="F1679" s="150"/>
      <c r="G1679" s="108" t="s">
        <v>1352</v>
      </c>
      <c r="H1679" s="108" t="s">
        <v>7379</v>
      </c>
      <c r="I1679" s="155">
        <v>9</v>
      </c>
      <c r="J1679" s="155">
        <v>11</v>
      </c>
      <c r="K1679" s="156"/>
      <c r="L1679" s="100"/>
      <c r="N1679" s="136" t="s">
        <v>10003</v>
      </c>
      <c r="O1679" s="136"/>
      <c r="P1679" s="238" t="str">
        <f t="shared" si="26"/>
        <v>Label.create(:concept_id =&gt; Concept.find_by_codelist_and_code(51, '23').id, :locale =&gt; 'fi', :preflabel =&gt; 'Samankaltainen tuote', :scopenote =&gt; '&amp;lt;RelatedProduct&gt; is another product that is suggested as similar to &amp;lt;Product&gt; (‘if you liked &amp;lt;Product&gt;, you may also like &amp;lt;RelatedProduct&gt;’, or vice versa)')</v>
      </c>
    </row>
    <row r="1680" spans="2:16" ht="30" hidden="1">
      <c r="B1680" s="118">
        <v>51</v>
      </c>
      <c r="C1680" s="118">
        <v>25</v>
      </c>
      <c r="D1680" s="111" t="s">
        <v>203</v>
      </c>
      <c r="F1680" s="150"/>
      <c r="G1680" s="108" t="s">
        <v>1313</v>
      </c>
      <c r="H1680" s="108" t="s">
        <v>7808</v>
      </c>
      <c r="I1680" s="155">
        <v>9</v>
      </c>
      <c r="J1680" s="155">
        <v>11</v>
      </c>
      <c r="K1680" s="156"/>
      <c r="L1680" s="100"/>
      <c r="N1680" s="136" t="s">
        <v>10004</v>
      </c>
      <c r="O1680" s="136" t="s">
        <v>12899</v>
      </c>
      <c r="P1680" s="238" t="str">
        <f t="shared" si="26"/>
        <v>Label.create(:concept_id =&gt; Concept.find_by_codelist_and_code(51, '24').id, :locale =&gt; 'fi', :preflabel =&gt; 'Tuote on näköispainos', :scopenote =&gt; 'Tuotetietueessa kuvailtava tuote on näköispainos toisesta tuotteesta')</v>
      </c>
    </row>
    <row r="1681" spans="2:16" ht="30" hidden="1">
      <c r="B1681" s="118">
        <v>51</v>
      </c>
      <c r="C1681" s="118">
        <v>26</v>
      </c>
      <c r="D1681" s="111" t="s">
        <v>3764</v>
      </c>
      <c r="F1681" s="150"/>
      <c r="G1681" s="108" t="s">
        <v>926</v>
      </c>
      <c r="H1681" s="108" t="s">
        <v>7809</v>
      </c>
      <c r="I1681" s="155">
        <v>9</v>
      </c>
      <c r="J1681" s="155">
        <v>11</v>
      </c>
      <c r="K1681" s="156"/>
      <c r="L1681" s="100"/>
      <c r="N1681" s="136" t="s">
        <v>10005</v>
      </c>
      <c r="O1681" s="136" t="s">
        <v>12900</v>
      </c>
      <c r="P1681" s="238" t="str">
        <f t="shared" si="26"/>
        <v>Label.create(:concept_id =&gt; Concept.find_by_codelist_and_code(51, '25').id, :locale =&gt; 'fi', :preflabel =&gt; 'Tuotteesta on näköispainos', :scopenote =&gt; 'Tuotetietueessa kuvaillusta tuotteesta on olemassa näköispainos')</v>
      </c>
    </row>
    <row r="1682" spans="2:16" ht="30" hidden="1">
      <c r="B1682" s="118">
        <v>51</v>
      </c>
      <c r="C1682" s="118">
        <v>27</v>
      </c>
      <c r="D1682" s="111" t="s">
        <v>4193</v>
      </c>
      <c r="F1682" s="150"/>
      <c r="G1682" s="108" t="s">
        <v>1018</v>
      </c>
      <c r="H1682" s="108" t="s">
        <v>6172</v>
      </c>
      <c r="I1682" s="155">
        <v>9</v>
      </c>
      <c r="J1682" s="155">
        <v>11</v>
      </c>
      <c r="K1682" s="156"/>
      <c r="L1682" s="100"/>
      <c r="N1682" s="136" t="s">
        <v>10006</v>
      </c>
      <c r="O1682" s="136"/>
      <c r="P1682" s="238" t="str">
        <f t="shared" si="26"/>
        <v>Label.create(:concept_id =&gt; Concept.find_by_codelist_and_code(51, '26').id, :locale =&gt; 'fi', :preflabel =&gt; 'Lisenssi tuotteesta', :scopenote =&gt; '&amp;lt;Product&gt; is a license for a digital &amp;lt;RelatedProduct&gt;, traded or supplied separately')</v>
      </c>
    </row>
    <row r="1683" spans="2:16" ht="30" hidden="1">
      <c r="B1683" s="118">
        <v>51</v>
      </c>
      <c r="C1683" s="118">
        <v>28</v>
      </c>
      <c r="D1683" s="111" t="s">
        <v>848</v>
      </c>
      <c r="F1683" s="150"/>
      <c r="G1683" s="108" t="s">
        <v>1027</v>
      </c>
      <c r="H1683" s="108" t="s">
        <v>7810</v>
      </c>
      <c r="I1683" s="155">
        <v>9</v>
      </c>
      <c r="J1683" s="155">
        <v>11</v>
      </c>
      <c r="K1683" s="156"/>
      <c r="L1683" s="100"/>
      <c r="N1683" s="136" t="s">
        <v>10007</v>
      </c>
      <c r="O1683" s="136"/>
      <c r="P1683" s="238" t="str">
        <f t="shared" si="26"/>
        <v>Label.create(:concept_id =&gt; Concept.find_by_codelist_and_code(51, '27').id, :locale =&gt; 'fi', :preflabel =&gt; 'Painetun julkaisun sähköinen vastine', :scopenote =&gt; '&amp;lt;RelatedProduct&gt; is an electronic version of print &amp;lt;Product&gt; (inverse of code 13)')</v>
      </c>
    </row>
    <row r="1684" spans="2:16" ht="120" hidden="1">
      <c r="B1684" s="118">
        <v>51</v>
      </c>
      <c r="C1684" s="118">
        <v>29</v>
      </c>
      <c r="D1684" s="111" t="s">
        <v>19</v>
      </c>
      <c r="F1684" s="150"/>
      <c r="G1684" s="108" t="s">
        <v>13599</v>
      </c>
      <c r="H1684" s="108" t="s">
        <v>7811</v>
      </c>
      <c r="I1684" s="155">
        <v>13</v>
      </c>
      <c r="J1684" s="155"/>
      <c r="K1684" s="156"/>
      <c r="L1684" s="100"/>
      <c r="N1684" s="136" t="s">
        <v>10008</v>
      </c>
      <c r="O1684" s="136" t="s">
        <v>12901</v>
      </c>
      <c r="P1684" s="238" t="str">
        <f t="shared" si="26"/>
        <v>Label.create(:concept_id =&gt; Concept.find_by_codelist_and_code(51, '28').id, :locale =&gt; 'fi', :preflabel =&gt; 'Tuotteesta on rikastettu versio', :scopenote =&gt; 'Esim. rikastettu sähkökirja tai kuvitettu laitos')</v>
      </c>
    </row>
    <row r="1685" spans="2:16" ht="45" hidden="1">
      <c r="B1685" s="118">
        <v>51</v>
      </c>
      <c r="C1685" s="118">
        <v>30</v>
      </c>
      <c r="D1685" s="111" t="s">
        <v>4378</v>
      </c>
      <c r="F1685" s="150"/>
      <c r="G1685" s="108" t="s">
        <v>13600</v>
      </c>
      <c r="H1685" s="108" t="s">
        <v>7812</v>
      </c>
      <c r="I1685" s="155">
        <v>13</v>
      </c>
      <c r="J1685" s="155"/>
      <c r="K1685" s="156"/>
      <c r="L1685" s="100"/>
      <c r="N1685" s="136" t="s">
        <v>10009</v>
      </c>
      <c r="O1685" s="136" t="s">
        <v>12902</v>
      </c>
      <c r="P1685" s="238" t="str">
        <f t="shared" si="26"/>
        <v>Label.create(:concept_id =&gt; Concept.find_by_codelist_and_code(51, '29').id, :locale =&gt; 'fi', :preflabel =&gt; 'Tuotteesta on perusversio', :scopenote =&gt; 'Esim. rikastetun sähkökirjan tai kuvitetun laitoksen perusversio')</v>
      </c>
    </row>
    <row r="1686" spans="2:16" ht="45" hidden="1">
      <c r="B1686" s="118">
        <v>51</v>
      </c>
      <c r="C1686" s="118">
        <v>31</v>
      </c>
      <c r="D1686" s="111" t="s">
        <v>4379</v>
      </c>
      <c r="F1686" s="150"/>
      <c r="G1686" s="108" t="s">
        <v>13601</v>
      </c>
      <c r="H1686" s="108" t="s">
        <v>7813</v>
      </c>
      <c r="I1686" s="155">
        <v>13</v>
      </c>
      <c r="J1686" s="155"/>
      <c r="K1686" s="156"/>
      <c r="L1686" s="100"/>
      <c r="N1686" s="136" t="s">
        <v>10010</v>
      </c>
      <c r="O1686" s="136" t="s">
        <v>14309</v>
      </c>
      <c r="P1686" s="238" t="str">
        <f t="shared" si="26"/>
        <v>Label.create(:concept_id =&gt; Concept.find_by_codelist_and_code(51, '30').id, :locale =&gt; 'fi', :preflabel =&gt; 'Kuuluu samaan kokoelmaan kuin', :scopenote =&gt; 'esim. samaan sarjaan kuuluvat tuotteet')</v>
      </c>
    </row>
    <row r="1687" spans="2:16" ht="90" hidden="1">
      <c r="B1687" s="118">
        <v>51</v>
      </c>
      <c r="C1687" s="118">
        <v>32</v>
      </c>
      <c r="D1687" s="111" t="s">
        <v>294</v>
      </c>
      <c r="F1687" s="150"/>
      <c r="G1687" s="108" t="s">
        <v>5058</v>
      </c>
      <c r="H1687" s="108" t="s">
        <v>7814</v>
      </c>
      <c r="I1687" s="155">
        <v>22</v>
      </c>
      <c r="J1687" s="155"/>
      <c r="K1687" s="156"/>
      <c r="L1687" s="100"/>
      <c r="N1687" s="136" t="s">
        <v>10011</v>
      </c>
      <c r="O1687" s="136"/>
      <c r="P1687" s="238" t="str">
        <f t="shared" si="26"/>
        <v>Label.create(:concept_id =&gt; Concept.find_by_codelist_and_code(51, '31').id, :locale =&gt; 'fi', :preflabel =&gt; 'Tuotteesta on sisällöltään vastaava versio eri markkinasegmenttiä varten', :scopenote =&gt; '&amp;lt;RelatedProduct&gt; is an alternative product in another sector (of the same geographical market). Indicates an alternative that carries the same content, but available to a different set of customers, as one or both products are retailer-, channel- or market sector-specific (is own inverse)')</v>
      </c>
    </row>
    <row r="1688" spans="2:16" ht="90" hidden="1">
      <c r="B1688" s="118">
        <v>51</v>
      </c>
      <c r="C1688" s="118">
        <v>33</v>
      </c>
      <c r="D1688" s="111" t="s">
        <v>723</v>
      </c>
      <c r="F1688" s="150"/>
      <c r="G1688" s="108" t="s">
        <v>5379</v>
      </c>
      <c r="H1688" s="108" t="s">
        <v>7815</v>
      </c>
      <c r="I1688" s="155">
        <v>24</v>
      </c>
      <c r="J1688" s="155"/>
      <c r="K1688" s="156"/>
      <c r="L1688" s="100"/>
      <c r="N1688" s="136" t="s">
        <v>10012</v>
      </c>
      <c r="O1688" s="136"/>
      <c r="P1688" s="238" t="str">
        <f t="shared" si="26"/>
        <v>Label.create(:concept_id =&gt; Concept.find_by_codelist_and_code(51, '32').id, :locale =&gt; 'fi', :preflabel =&gt; 'Tuotteesta on toiselle markkinalle tarkoitettu sisällöltään lähes vastaava versio', :scopenote =&gt; '&amp;lt;RelatedProduct&gt; is an equivalent product, often intended for another (geographical) market. Indicates an alternative that carries essentially the same content, though slightly adapted for local circumstances (as opposed to a translation – use code 11) (is own inverse)')</v>
      </c>
    </row>
    <row r="1689" spans="2:16" ht="60" hidden="1">
      <c r="B1689" s="118">
        <v>51</v>
      </c>
      <c r="C1689" s="118">
        <v>34</v>
      </c>
      <c r="D1689" s="111" t="s">
        <v>908</v>
      </c>
      <c r="F1689" s="150"/>
      <c r="G1689" s="108" t="s">
        <v>5380</v>
      </c>
      <c r="H1689" s="108" t="s">
        <v>7816</v>
      </c>
      <c r="I1689" s="155">
        <v>24</v>
      </c>
      <c r="J1689" s="155"/>
      <c r="K1689" s="156"/>
      <c r="L1689" s="100"/>
      <c r="N1689" s="136" t="s">
        <v>10013</v>
      </c>
      <c r="O1689" s="136"/>
      <c r="P1689" s="238" t="str">
        <f t="shared" si="26"/>
        <v>Label.create(:concept_id =&gt; Concept.find_by_codelist_and_code(51, '33').id, :locale =&gt; 'fi', :preflabel =&gt; 'Tuotteesta on toiselle markkinalle tarkoitettu sisällöltään vastaava versio', :scopenote =&gt; '&amp;lt;RelatedProduct&gt; is an alternative product, often intended for another (geographical) market. Indicates the content of the alternative is identical in all respects (is own inverse)')</v>
      </c>
    </row>
    <row r="1690" spans="2:16" ht="30" hidden="1">
      <c r="B1690" s="118">
        <v>51</v>
      </c>
      <c r="C1690" s="118">
        <v>35</v>
      </c>
      <c r="D1690" s="111" t="s">
        <v>3602</v>
      </c>
      <c r="F1690" s="150"/>
      <c r="G1690" s="108" t="s">
        <v>5125</v>
      </c>
      <c r="H1690" s="108" t="s">
        <v>7817</v>
      </c>
      <c r="I1690" s="155">
        <v>24</v>
      </c>
      <c r="J1690" s="155"/>
      <c r="K1690" s="156"/>
      <c r="L1690" s="100"/>
      <c r="N1690" s="136" t="s">
        <v>10014</v>
      </c>
      <c r="O1690" s="136"/>
      <c r="P1690" s="238" t="str">
        <f t="shared" si="26"/>
        <v>Label.create(:concept_id =&gt; Concept.find_by_codelist_and_code(51, '34').id, :locale =&gt; 'fi', :preflabel =&gt; 'Siteeraa teosta', :scopenote =&gt; '&amp;lt;Product&gt; cites &amp;lt;RelatedProduct&gt; (inverse of code 35)')</v>
      </c>
    </row>
    <row r="1691" spans="2:16" ht="30" hidden="1">
      <c r="B1691" s="118">
        <v>51</v>
      </c>
      <c r="C1691" s="118">
        <v>36</v>
      </c>
      <c r="D1691" s="111" t="s">
        <v>2788</v>
      </c>
      <c r="F1691" s="150"/>
      <c r="G1691" s="108" t="s">
        <v>5126</v>
      </c>
      <c r="H1691" s="108" t="s">
        <v>7818</v>
      </c>
      <c r="I1691" s="155">
        <v>24</v>
      </c>
      <c r="J1691" s="155"/>
      <c r="K1691" s="156"/>
      <c r="L1691" s="100"/>
      <c r="N1691" s="136" t="s">
        <v>10015</v>
      </c>
      <c r="O1691" s="136"/>
      <c r="P1691" s="238" t="str">
        <f t="shared" si="26"/>
        <v>Label.create(:concept_id =&gt; Concept.find_by_codelist_and_code(51, '35').id, :locale =&gt; 'fi', :preflabel =&gt; 'Siteerattu teoksessa', :scopenote =&gt; '&amp;lt;Product&gt; is the object of a citation in &amp;lt;RelatedProduct&gt; (inverse of code 34)')</v>
      </c>
    </row>
    <row r="1692" spans="2:16" ht="60" hidden="1">
      <c r="B1692" s="118">
        <v>51</v>
      </c>
      <c r="C1692" s="118">
        <v>37</v>
      </c>
      <c r="D1692" s="111" t="s">
        <v>2143</v>
      </c>
      <c r="F1692" s="150"/>
      <c r="G1692" s="108" t="s">
        <v>7065</v>
      </c>
      <c r="H1692" s="108" t="s">
        <v>13313</v>
      </c>
      <c r="I1692" s="155">
        <v>31</v>
      </c>
      <c r="J1692" s="155"/>
      <c r="K1692" s="156">
        <v>2</v>
      </c>
      <c r="L1692" s="100"/>
      <c r="N1692" s="136"/>
      <c r="O1692" s="136"/>
      <c r="P1692" s="238" t="str">
        <f t="shared" si="26"/>
        <v/>
      </c>
    </row>
    <row r="1693" spans="2:16" ht="60" hidden="1">
      <c r="B1693" s="118">
        <v>51</v>
      </c>
      <c r="C1693" s="118">
        <v>38</v>
      </c>
      <c r="D1693" s="111" t="s">
        <v>2868</v>
      </c>
      <c r="F1693" s="150"/>
      <c r="G1693" s="108" t="s">
        <v>7196</v>
      </c>
      <c r="H1693" s="108" t="s">
        <v>7819</v>
      </c>
      <c r="I1693" s="155">
        <v>33</v>
      </c>
      <c r="J1693" s="155"/>
      <c r="K1693" s="156"/>
      <c r="L1693" s="100"/>
      <c r="N1693" s="136" t="s">
        <v>10016</v>
      </c>
      <c r="O1693" s="136"/>
      <c r="P1693" s="238" t="str">
        <f t="shared" si="26"/>
        <v>Label.create(:concept_id =&gt; Concept.find_by_codelist_and_code(51, '37').id, :locale =&gt; 'fi', :preflabel =&gt; 'Signeerattu versio tuotteesta', :scopenote =&gt; '&amp;lt;Product&gt; is a signed copy of &amp;lt;RelatedProduct&gt;. Use where signed copies are given a distinct product identifier and can be ordered separately, but are otherwise identical (inverse of code 38)')</v>
      </c>
    </row>
    <row r="1694" spans="2:16" ht="60" hidden="1">
      <c r="B1694" s="118">
        <v>51</v>
      </c>
      <c r="C1694" s="118">
        <v>39</v>
      </c>
      <c r="D1694" s="111" t="s">
        <v>1760</v>
      </c>
      <c r="F1694" s="150"/>
      <c r="G1694" s="108" t="s">
        <v>7197</v>
      </c>
      <c r="H1694" s="108" t="s">
        <v>7820</v>
      </c>
      <c r="I1694" s="155">
        <v>33</v>
      </c>
      <c r="J1694" s="155"/>
      <c r="K1694" s="156"/>
      <c r="L1694" s="100"/>
      <c r="N1694" s="136" t="s">
        <v>10017</v>
      </c>
      <c r="O1694" s="136"/>
      <c r="P1694" s="238" t="str">
        <f t="shared" si="26"/>
        <v>Label.create(:concept_id =&gt; Concept.find_by_codelist_and_code(51, '38').id, :locale =&gt; 'fi', :preflabel =&gt; 'Tuotteesta on signeerattu versio', :scopenote =&gt; '&amp;lt;Product&gt; is an unsigned copy of &amp;lt;RelatedProduct&gt;. Use where signed copies are given a distinct product identifier and can be ordered separately, but are otherwise identical (inverse of code 37)')</v>
      </c>
    </row>
    <row r="1695" spans="2:16" ht="30" hidden="1">
      <c r="B1695" s="118">
        <v>51</v>
      </c>
      <c r="C1695" s="118">
        <v>40</v>
      </c>
      <c r="D1695" s="111" t="s">
        <v>2072</v>
      </c>
      <c r="F1695" s="150"/>
      <c r="G1695" s="108" t="s">
        <v>7278</v>
      </c>
      <c r="H1695" s="108" t="s">
        <v>7828</v>
      </c>
      <c r="I1695" s="155">
        <v>35</v>
      </c>
      <c r="J1695" s="155"/>
      <c r="K1695" s="156"/>
      <c r="L1695" s="100"/>
      <c r="N1695" s="136" t="s">
        <v>10018</v>
      </c>
      <c r="O1695" s="136"/>
      <c r="P1695" s="238" t="str">
        <f t="shared" si="26"/>
        <v>Label.create(:concept_id =&gt; Concept.find_by_codelist_and_code(51, '39').id, :locale =&gt; 'fi', :preflabel =&gt; 'Tuotteesta on oppilaan versio', :scopenote =&gt; '&amp;lt;Product&gt; is intended for teacher use, and the related product is for student use')</v>
      </c>
    </row>
    <row r="1696" spans="2:16" ht="30" hidden="1">
      <c r="B1696" s="118">
        <v>51</v>
      </c>
      <c r="C1696" s="118">
        <v>41</v>
      </c>
      <c r="D1696" s="111" t="s">
        <v>1544</v>
      </c>
      <c r="F1696" s="150"/>
      <c r="G1696" s="108" t="s">
        <v>7279</v>
      </c>
      <c r="H1696" s="108" t="s">
        <v>7829</v>
      </c>
      <c r="I1696" s="155">
        <v>35</v>
      </c>
      <c r="J1696" s="155"/>
      <c r="K1696" s="156"/>
      <c r="L1696" s="100"/>
      <c r="N1696" s="136" t="s">
        <v>10019</v>
      </c>
      <c r="O1696" s="136"/>
      <c r="P1696" s="238" t="str">
        <f t="shared" si="26"/>
        <v>Label.create(:concept_id =&gt; Concept.find_by_codelist_and_code(51, '40').id, :locale =&gt; 'fi', :preflabel =&gt; 'Tuotteesta on opettajan versio', :scopenote =&gt; '&amp;lt;Product&gt; is intended for student use, and the related product is for teacher use')</v>
      </c>
    </row>
    <row r="1697" spans="2:16" ht="120" hidden="1">
      <c r="B1697" s="118">
        <v>51</v>
      </c>
      <c r="C1697" s="118">
        <v>42</v>
      </c>
      <c r="D1697" s="111" t="s">
        <v>1545</v>
      </c>
      <c r="F1697" s="150"/>
      <c r="G1697" s="108" t="s">
        <v>7312</v>
      </c>
      <c r="H1697" s="108" t="s">
        <v>7821</v>
      </c>
      <c r="I1697" s="155">
        <v>35</v>
      </c>
      <c r="J1697" s="155"/>
      <c r="K1697" s="156"/>
      <c r="L1697" s="100"/>
      <c r="N1697" s="136" t="s">
        <v>10020</v>
      </c>
      <c r="O1697" s="136"/>
      <c r="P1697" s="238" t="str">
        <f t="shared" si="26"/>
        <v>Label.create(:concept_id =&gt; Concept.find_by_codelist_and_code(51, '41').id, :locale =&gt; 'fi', :preflabel =&gt; 'Sisältää osin samaa sisältöä', :scopenote =&gt; '&amp;lt;Product&gt; includes some content shared with &amp;lt;RelatedProduct&gt;. Note the shared content does not form the whole of either product. Compare with the ‘includes’ / ‘is part of’ relationship pair (codes 01 and 02), where the shared content forms the whole of one of the products, and with the ‘alternative format’ relationship (code 06), where the shared content forms the whole of both products (code 41 is own inverse)')</v>
      </c>
    </row>
    <row r="1698" spans="2:16" ht="30" hidden="1">
      <c r="B1698" s="118">
        <v>51</v>
      </c>
      <c r="C1698" s="118">
        <v>43</v>
      </c>
      <c r="D1698" s="111" t="s">
        <v>1566</v>
      </c>
      <c r="F1698" s="150"/>
      <c r="G1698" s="108" t="s">
        <v>7347</v>
      </c>
      <c r="H1698" s="108" t="s">
        <v>7338</v>
      </c>
      <c r="I1698" s="155">
        <v>36</v>
      </c>
      <c r="J1698" s="155"/>
      <c r="K1698" s="156"/>
      <c r="L1698" s="100"/>
      <c r="N1698" s="136" t="s">
        <v>10021</v>
      </c>
      <c r="O1698" s="136"/>
      <c r="P1698" s="238" t="str">
        <f t="shared" si="26"/>
        <v>Label.create(:concept_id =&gt; Concept.find_by_codelist_and_code(51, '42').id, :locale =&gt; 'fi', :preflabel =&gt; 'Myöhempi painos', :scopenote =&gt; '&amp;lt;Product&gt; is a later edition of &amp;lt;RelatedProduct&gt;, where the related product is the first edition')</v>
      </c>
    </row>
    <row r="1699" spans="2:16" ht="45" hidden="1">
      <c r="B1699" s="118">
        <v>51</v>
      </c>
      <c r="C1699" s="118">
        <v>44</v>
      </c>
      <c r="D1699" s="111" t="s">
        <v>2238</v>
      </c>
      <c r="F1699" s="150"/>
      <c r="G1699" s="108" t="s">
        <v>8057</v>
      </c>
      <c r="H1699" s="108" t="s">
        <v>13314</v>
      </c>
      <c r="I1699" s="155">
        <v>43</v>
      </c>
      <c r="J1699" s="155"/>
      <c r="K1699" s="156">
        <v>3</v>
      </c>
      <c r="L1699" s="100"/>
      <c r="N1699" s="136" t="s">
        <v>10022</v>
      </c>
      <c r="O1699" s="136" t="s">
        <v>13774</v>
      </c>
      <c r="P1699" s="238" t="str">
        <f t="shared" si="26"/>
        <v>Label.create(:concept_id =&gt; Concept.find_by_codelist_and_code(51, '43').id, :locale =&gt; 'fi', :preflabel =&gt; 'Muokattu tuotteesta', :scopenote =&gt; 'esim. lyhennetty, laajennettu, dramatisoitu. Käytä vain ONIX 3.0-sanomilla tai ONIX:in myöhemmissä versioissa')</v>
      </c>
    </row>
    <row r="1700" spans="2:16" ht="45" hidden="1">
      <c r="B1700" s="118">
        <v>51</v>
      </c>
      <c r="C1700" s="118">
        <v>45</v>
      </c>
      <c r="D1700" s="111" t="s">
        <v>1569</v>
      </c>
      <c r="F1700" s="150"/>
      <c r="G1700" s="108" t="s">
        <v>8058</v>
      </c>
      <c r="H1700" s="108" t="s">
        <v>13315</v>
      </c>
      <c r="I1700" s="155">
        <v>43</v>
      </c>
      <c r="J1700" s="155"/>
      <c r="K1700" s="156">
        <v>3</v>
      </c>
      <c r="L1700" s="100"/>
      <c r="N1700" s="136" t="s">
        <v>10023</v>
      </c>
      <c r="O1700" s="136"/>
      <c r="P1700" s="238" t="str">
        <f t="shared" si="26"/>
        <v>Label.create(:concept_id =&gt; Concept.find_by_codelist_and_code(51, '44').id, :locale =&gt; 'fi', :preflabel =&gt; 'Muokattu versio', :scopenote =&gt; '&amp;lt;Product&gt; is the original from which &amp;lt;RelatedProduct&gt; is adapted (dramatized etc) (inverse of code 43). Only for use in ONIX 3.0 or later')</v>
      </c>
    </row>
    <row r="1701" spans="2:16" ht="91.5" hidden="1">
      <c r="B1701" s="118">
        <v>51</v>
      </c>
      <c r="C1701" s="118">
        <f>IF(B1701=B1700,C1700+1,0)</f>
        <v>46</v>
      </c>
      <c r="D1701" s="111" t="s">
        <v>1570</v>
      </c>
      <c r="F1701" s="111"/>
      <c r="G1701" s="108" t="s">
        <v>13602</v>
      </c>
      <c r="H1701" s="108" t="s">
        <v>13887</v>
      </c>
      <c r="I1701" s="155">
        <v>57</v>
      </c>
      <c r="J1701" s="155">
        <v>61</v>
      </c>
      <c r="K1701" s="156"/>
      <c r="L1701" s="100"/>
      <c r="N1701" s="136" t="s">
        <v>10024</v>
      </c>
      <c r="O1701" s="136" t="s">
        <v>13875</v>
      </c>
      <c r="P1701" s="238" t="str">
        <f t="shared" si="26"/>
        <v>Label.create(:concept_id =&gt; Concept.find_by_codelist_and_code(51, '45').id, :locale =&gt; 'fi', :preflabel =&gt; 'Linkitetty tarjous', :scopenote =&gt; 'Käytä vain ONIX 3.0-sanomilla tai ONIX:in myöhemmissä versioissa. Koodin 48 vastakohta')</v>
      </c>
    </row>
    <row r="1702" spans="2:16" ht="61.5" hidden="1">
      <c r="B1702" s="118">
        <v>51</v>
      </c>
      <c r="C1702" s="118">
        <f>IF(B1702=B1701,C1701+1,0)</f>
        <v>47</v>
      </c>
      <c r="D1702" s="111" t="s">
        <v>2222</v>
      </c>
      <c r="F1702" s="111"/>
      <c r="G1702" s="108" t="s">
        <v>9241</v>
      </c>
      <c r="H1702" s="108" t="s">
        <v>13888</v>
      </c>
      <c r="I1702" s="155">
        <v>59</v>
      </c>
      <c r="J1702" s="155">
        <v>61</v>
      </c>
      <c r="K1702" s="156"/>
      <c r="L1702" s="100"/>
      <c r="N1702" s="136" t="s">
        <v>10025</v>
      </c>
      <c r="O1702" s="136" t="s">
        <v>13775</v>
      </c>
      <c r="P1702" s="238" t="str">
        <f t="shared" si="26"/>
        <v>Label.create(:concept_id =&gt; Concept.find_by_codelist_and_code(51, '46').id, :locale =&gt; 'fi', :preflabel =&gt; 'Voidaan korvata tuotteella', :scopenote =&gt; 'Tilattaessa tilaus voidaan (toimittajan harkinnan mukaan) siirtää korvaavalle tuotteelle. Käytä vain ONIX 3.0-sanomilla tai ONIX:in myöhemmissä versioissa')</v>
      </c>
    </row>
    <row r="1703" spans="2:16" ht="61.5" hidden="1">
      <c r="B1703" s="118">
        <v>51</v>
      </c>
      <c r="C1703" s="118">
        <f>IF(B1703=B1702,C1702+1,0)</f>
        <v>48</v>
      </c>
      <c r="D1703" s="111" t="s">
        <v>2219</v>
      </c>
      <c r="F1703" s="111"/>
      <c r="G1703" s="108" t="s">
        <v>13804</v>
      </c>
      <c r="H1703" s="108" t="s">
        <v>13889</v>
      </c>
      <c r="I1703" s="155">
        <v>61</v>
      </c>
      <c r="J1703" s="155"/>
      <c r="K1703" s="156"/>
      <c r="L1703" s="100"/>
      <c r="N1703" s="136" t="s">
        <v>13856</v>
      </c>
      <c r="O1703" s="136" t="s">
        <v>13857</v>
      </c>
      <c r="P1703" s="238" t="str">
        <f t="shared" si="26"/>
        <v>Label.create(:concept_id =&gt; Concept.find_by_codelist_and_code(51, '47').id, :locale =&gt; 'fi', :preflabel =&gt; 'Voi korvata tuotteen', :scopenote =&gt; 'Käytä vain ONIX 3.0-sanomilla tai ONIX:in myöhemmissä versioissa.')</v>
      </c>
    </row>
    <row r="1704" spans="2:16" ht="90.75" hidden="1">
      <c r="B1704" s="118">
        <v>51</v>
      </c>
      <c r="C1704" s="118">
        <f>IF(B1704=B1703,C1703+1,0)</f>
        <v>49</v>
      </c>
      <c r="D1704" s="111" t="s">
        <v>988</v>
      </c>
      <c r="F1704" s="111"/>
      <c r="G1704" s="108" t="s">
        <v>13805</v>
      </c>
      <c r="H1704" s="108" t="s">
        <v>13890</v>
      </c>
      <c r="I1704" s="155">
        <v>61</v>
      </c>
      <c r="J1704" s="155"/>
      <c r="K1704" s="156"/>
      <c r="L1704" s="100"/>
      <c r="N1704" s="136" t="s">
        <v>13858</v>
      </c>
      <c r="O1704" s="136" t="s">
        <v>13857</v>
      </c>
      <c r="P1704" s="238" t="str">
        <f t="shared" si="26"/>
        <v>Label.create(:concept_id =&gt; Concept.find_by_codelist_and_code(51, '48').id, :locale =&gt; 'fi', :preflabel =&gt; 'Tuote on linkitetty tarjous', :scopenote =&gt; 'Käytä vain ONIX 3.0-sanomilla tai ONIX:in myöhemmissä versioissa.')</v>
      </c>
    </row>
    <row r="1705" spans="2:16" ht="15.75" hidden="1">
      <c r="B1705" s="143">
        <v>52</v>
      </c>
      <c r="C1705" s="143">
        <v>0</v>
      </c>
      <c r="D1705" s="265"/>
      <c r="E1705" s="265"/>
      <c r="F1705" s="235"/>
      <c r="G1705" s="145" t="s">
        <v>13603</v>
      </c>
      <c r="H1705" s="146" t="s">
        <v>5665</v>
      </c>
      <c r="I1705" s="236">
        <v>0</v>
      </c>
      <c r="J1705" s="236"/>
      <c r="K1705" s="237">
        <v>2</v>
      </c>
      <c r="L1705" s="101"/>
      <c r="N1705" s="136"/>
      <c r="O1705" s="136"/>
      <c r="P1705" s="238" t="str">
        <f t="shared" si="26"/>
        <v/>
      </c>
    </row>
    <row r="1706" spans="2:16" ht="30" hidden="1">
      <c r="B1706" s="118">
        <v>52</v>
      </c>
      <c r="C1706" s="118">
        <v>1</v>
      </c>
      <c r="D1706" s="111" t="s">
        <v>2420</v>
      </c>
      <c r="F1706" s="150"/>
      <c r="G1706" s="108" t="s">
        <v>13549</v>
      </c>
      <c r="H1706" s="108" t="s">
        <v>6173</v>
      </c>
      <c r="I1706" s="155">
        <v>0</v>
      </c>
      <c r="J1706" s="155"/>
      <c r="K1706" s="156"/>
      <c r="L1706" s="100"/>
      <c r="N1706" s="136"/>
      <c r="O1706" s="136"/>
      <c r="P1706" s="238" t="str">
        <f t="shared" si="26"/>
        <v/>
      </c>
    </row>
    <row r="1707" spans="2:16" ht="30" hidden="1">
      <c r="B1707" s="143">
        <v>53</v>
      </c>
      <c r="C1707" s="143">
        <v>0</v>
      </c>
      <c r="D1707" s="144"/>
      <c r="E1707" s="144"/>
      <c r="F1707" s="235"/>
      <c r="G1707" s="145" t="s">
        <v>2302</v>
      </c>
      <c r="H1707" s="145" t="s">
        <v>5665</v>
      </c>
      <c r="I1707" s="236">
        <v>0</v>
      </c>
      <c r="J1707" s="236"/>
      <c r="K1707" s="237">
        <v>1</v>
      </c>
      <c r="L1707" s="101" t="s">
        <v>7700</v>
      </c>
      <c r="N1707" s="136" t="s">
        <v>10026</v>
      </c>
      <c r="O1707" s="136"/>
      <c r="P1707" s="238" t="str">
        <f t="shared" si="26"/>
        <v>Label.create(:concept_id =&gt; Concept.find_by_codelist_and_code(53, nil).id, :locale =&gt; 'fi', :preflabel =&gt; 'Palautuskoodin tyyppi', :scopenote =&gt; 'Käytä yhdessä &amp;lt;ReturnsCodeType&gt; &amp;lt;j268&gt;')</v>
      </c>
    </row>
    <row r="1708" spans="2:16" ht="30" hidden="1">
      <c r="B1708" s="118">
        <v>53</v>
      </c>
      <c r="C1708" s="118">
        <v>1</v>
      </c>
      <c r="D1708" s="111" t="s">
        <v>4291</v>
      </c>
      <c r="F1708" s="150"/>
      <c r="G1708" s="108" t="s">
        <v>2343</v>
      </c>
      <c r="H1708" s="108" t="s">
        <v>13316</v>
      </c>
      <c r="I1708" s="155">
        <v>11</v>
      </c>
      <c r="J1708" s="155"/>
      <c r="K1708" s="156"/>
      <c r="L1708" s="100"/>
      <c r="N1708" s="136" t="s">
        <v>9373</v>
      </c>
      <c r="O1708" s="136"/>
      <c r="P1708" s="238" t="str">
        <f t="shared" si="26"/>
        <v>Label.create(:concept_id =&gt; Concept.find_by_codelist_and_code(53, '00').id, :locale =&gt; 'fi', :preflabel =&gt; 'Järjestelmäkohtainen', :scopenote =&gt; 'As specified in &amp;lt;ReturnsCodeTypeName&gt;. Only for use in ONIX 3.0 or later')</v>
      </c>
    </row>
    <row r="1709" spans="2:16" ht="45" hidden="1">
      <c r="B1709" s="118">
        <v>53</v>
      </c>
      <c r="C1709" s="118">
        <v>2</v>
      </c>
      <c r="D1709" s="111" t="s">
        <v>1557</v>
      </c>
      <c r="F1709" s="150"/>
      <c r="G1709" s="108" t="s">
        <v>3670</v>
      </c>
      <c r="H1709" s="108" t="s">
        <v>6174</v>
      </c>
      <c r="I1709" s="155">
        <v>0</v>
      </c>
      <c r="J1709" s="155"/>
      <c r="K1709" s="156"/>
      <c r="L1709" s="100"/>
      <c r="N1709" s="136" t="s">
        <v>10027</v>
      </c>
      <c r="O1709" s="136"/>
      <c r="P1709" s="238" t="str">
        <f t="shared" si="26"/>
        <v>Label.create(:concept_id =&gt; Concept.find_by_codelist_and_code(53, '01').id, :locale =&gt; 'fi', :preflabel =&gt; 'Ranskan kirja-alan palautusehtokoodi', :scopenote =&gt; 'Maintained by CLIL (Commission Interprofessionnel du Livre). Returns conditions values in &amp;lt;ReturnsCode&gt; should be taken from the CLIL list')</v>
      </c>
    </row>
    <row r="1710" spans="2:16" ht="30" hidden="1">
      <c r="B1710" s="118">
        <v>53</v>
      </c>
      <c r="C1710" s="118">
        <v>3</v>
      </c>
      <c r="D1710" s="111" t="s">
        <v>1556</v>
      </c>
      <c r="F1710" s="150"/>
      <c r="G1710" s="108" t="s">
        <v>2346</v>
      </c>
      <c r="H1710" s="108" t="s">
        <v>6175</v>
      </c>
      <c r="I1710" s="155">
        <v>1</v>
      </c>
      <c r="J1710" s="155"/>
      <c r="K1710" s="156"/>
      <c r="L1710" s="100"/>
      <c r="N1710" s="136" t="s">
        <v>10028</v>
      </c>
      <c r="O1710" s="136"/>
      <c r="P1710" s="238" t="str">
        <f t="shared" si="26"/>
        <v>Label.create(:concept_id =&gt; Concept.find_by_codelist_and_code(53, '02').id, :locale =&gt; 'fi', :preflabel =&gt; 'BISACin palautusehtokoodi', :scopenote =&gt; 'Maintained by BISAC: Returns conditions values in &amp;lt;ReturnsCode&gt; should be taken from List 66')</v>
      </c>
    </row>
    <row r="1711" spans="2:16" ht="63" hidden="1">
      <c r="B1711" s="118">
        <v>53</v>
      </c>
      <c r="C1711" s="118">
        <v>4</v>
      </c>
      <c r="D1711" s="111" t="s">
        <v>1931</v>
      </c>
      <c r="F1711" s="150"/>
      <c r="G1711" s="108" t="s">
        <v>3830</v>
      </c>
      <c r="H1711" s="116" t="s">
        <v>6176</v>
      </c>
      <c r="I1711" s="155">
        <v>6</v>
      </c>
      <c r="J1711" s="155"/>
      <c r="K1711" s="156"/>
      <c r="L1711" s="100"/>
      <c r="N1711" s="136" t="s">
        <v>10029</v>
      </c>
      <c r="O1711" s="136"/>
      <c r="P1711" s="238" t="str">
        <f t="shared" si="26"/>
        <v>Label.create(:concept_id =&gt; Concept.find_by_codelist_and_code(53, '03').id, :locale =&gt; 'fi', :preflabel =&gt; 'Ison-Britannian kirja-alan palautusehtokoodi', :scopenote =&gt; 'NOT CURRENTLY USED – BIC has decided that it will not maintain a code list for this purpose, since returns conditions are usually at least partly based on the trading relationship')</v>
      </c>
    </row>
    <row r="1712" spans="2:16" ht="30" hidden="1">
      <c r="B1712" s="118">
        <v>53</v>
      </c>
      <c r="C1712" s="118">
        <v>5</v>
      </c>
      <c r="D1712" s="111" t="s">
        <v>2086</v>
      </c>
      <c r="F1712" s="150"/>
      <c r="G1712" s="108" t="s">
        <v>4829</v>
      </c>
      <c r="H1712" s="108" t="s">
        <v>6177</v>
      </c>
      <c r="I1712" s="155">
        <v>19</v>
      </c>
      <c r="J1712" s="155"/>
      <c r="K1712" s="156"/>
      <c r="L1712" s="100"/>
      <c r="N1712" s="136" t="s">
        <v>10030</v>
      </c>
      <c r="O1712" s="136" t="s">
        <v>10031</v>
      </c>
      <c r="P1712" s="238" t="str">
        <f t="shared" si="26"/>
        <v>Label.create(:concept_id =&gt; Concept.find_by_codelist_and_code(53, '04').id, :locale =&gt; 'fi', :preflabel =&gt; 'ONIX:in palautusehtokoodi', :scopenote =&gt; 'Käytä koodilistan 204 arvoja, siltä osin kuin ne ovat sovellettavissa Suomessa')</v>
      </c>
    </row>
    <row r="1713" spans="2:16" ht="15.75" hidden="1">
      <c r="B1713" s="143">
        <v>54</v>
      </c>
      <c r="C1713" s="143">
        <v>0</v>
      </c>
      <c r="D1713" s="144"/>
      <c r="E1713" s="144"/>
      <c r="F1713" s="235"/>
      <c r="G1713" s="145" t="s">
        <v>7598</v>
      </c>
      <c r="H1713" s="145" t="s">
        <v>5665</v>
      </c>
      <c r="I1713" s="236">
        <v>0</v>
      </c>
      <c r="J1713" s="236"/>
      <c r="K1713" s="237">
        <v>2</v>
      </c>
      <c r="L1713" s="101"/>
      <c r="N1713" s="136"/>
      <c r="O1713" s="136"/>
      <c r="P1713" s="238" t="str">
        <f t="shared" si="26"/>
        <v/>
      </c>
    </row>
    <row r="1714" spans="2:16" ht="15.75" hidden="1">
      <c r="B1714" s="118">
        <v>54</v>
      </c>
      <c r="C1714" s="118">
        <v>1</v>
      </c>
      <c r="D1714" s="111" t="s">
        <v>4010</v>
      </c>
      <c r="F1714" s="150"/>
      <c r="G1714" s="108" t="s">
        <v>1061</v>
      </c>
      <c r="H1714" s="108" t="s">
        <v>6178</v>
      </c>
      <c r="I1714" s="155">
        <v>0</v>
      </c>
      <c r="J1714" s="155"/>
      <c r="K1714" s="156"/>
      <c r="L1714" s="100"/>
      <c r="N1714" s="136"/>
      <c r="O1714" s="136"/>
      <c r="P1714" s="238" t="str">
        <f t="shared" si="26"/>
        <v/>
      </c>
    </row>
    <row r="1715" spans="2:16" ht="15.75" hidden="1">
      <c r="B1715" s="118">
        <v>54</v>
      </c>
      <c r="C1715" s="118">
        <v>2</v>
      </c>
      <c r="D1715" s="111" t="s">
        <v>4207</v>
      </c>
      <c r="F1715" s="150"/>
      <c r="G1715" s="108" t="s">
        <v>747</v>
      </c>
      <c r="H1715" s="108" t="s">
        <v>6179</v>
      </c>
      <c r="I1715" s="155">
        <v>0</v>
      </c>
      <c r="J1715" s="155"/>
      <c r="K1715" s="156"/>
      <c r="L1715" s="100"/>
      <c r="N1715" s="136"/>
      <c r="O1715" s="136"/>
      <c r="P1715" s="238" t="str">
        <f t="shared" si="26"/>
        <v/>
      </c>
    </row>
    <row r="1716" spans="2:16" ht="15.75" hidden="1">
      <c r="B1716" s="118">
        <v>54</v>
      </c>
      <c r="C1716" s="118">
        <v>3</v>
      </c>
      <c r="D1716" s="111" t="s">
        <v>2661</v>
      </c>
      <c r="F1716" s="150"/>
      <c r="G1716" s="108" t="s">
        <v>2367</v>
      </c>
      <c r="H1716" s="108" t="s">
        <v>6180</v>
      </c>
      <c r="I1716" s="155">
        <v>0</v>
      </c>
      <c r="J1716" s="155"/>
      <c r="K1716" s="156"/>
      <c r="L1716" s="100"/>
      <c r="N1716" s="136"/>
      <c r="O1716" s="136"/>
      <c r="P1716" s="238" t="str">
        <f t="shared" si="26"/>
        <v/>
      </c>
    </row>
    <row r="1717" spans="2:16" ht="15.75" hidden="1">
      <c r="B1717" s="118">
        <v>54</v>
      </c>
      <c r="C1717" s="118">
        <v>4</v>
      </c>
      <c r="D1717" s="111" t="s">
        <v>2662</v>
      </c>
      <c r="F1717" s="150"/>
      <c r="G1717" s="108" t="s">
        <v>2571</v>
      </c>
      <c r="H1717" s="108" t="s">
        <v>6181</v>
      </c>
      <c r="I1717" s="155">
        <v>0</v>
      </c>
      <c r="J1717" s="155"/>
      <c r="K1717" s="156"/>
      <c r="L1717" s="100"/>
      <c r="N1717" s="136"/>
      <c r="O1717" s="136"/>
      <c r="P1717" s="238" t="str">
        <f t="shared" si="26"/>
        <v/>
      </c>
    </row>
    <row r="1718" spans="2:16" ht="15.75" hidden="1">
      <c r="B1718" s="118">
        <v>54</v>
      </c>
      <c r="C1718" s="118">
        <v>5</v>
      </c>
      <c r="D1718" s="111" t="s">
        <v>2663</v>
      </c>
      <c r="F1718" s="150"/>
      <c r="G1718" s="108" t="s">
        <v>2368</v>
      </c>
      <c r="H1718" s="108" t="s">
        <v>6182</v>
      </c>
      <c r="I1718" s="155">
        <v>0</v>
      </c>
      <c r="J1718" s="155"/>
      <c r="K1718" s="156"/>
      <c r="L1718" s="100"/>
      <c r="N1718" s="136"/>
      <c r="O1718" s="136"/>
      <c r="P1718" s="238" t="str">
        <f t="shared" si="26"/>
        <v/>
      </c>
    </row>
    <row r="1719" spans="2:16" ht="30" hidden="1">
      <c r="B1719" s="118">
        <v>54</v>
      </c>
      <c r="C1719" s="118">
        <v>6</v>
      </c>
      <c r="D1719" s="111" t="s">
        <v>2482</v>
      </c>
      <c r="F1719" s="150"/>
      <c r="G1719" s="108" t="s">
        <v>1951</v>
      </c>
      <c r="H1719" s="108" t="s">
        <v>6183</v>
      </c>
      <c r="I1719" s="155">
        <v>0</v>
      </c>
      <c r="J1719" s="155"/>
      <c r="K1719" s="156"/>
      <c r="L1719" s="100"/>
      <c r="N1719" s="136"/>
      <c r="O1719" s="136"/>
      <c r="P1719" s="238" t="str">
        <f t="shared" si="26"/>
        <v/>
      </c>
    </row>
    <row r="1720" spans="2:16" ht="30" hidden="1">
      <c r="B1720" s="118">
        <v>54</v>
      </c>
      <c r="C1720" s="118">
        <v>7</v>
      </c>
      <c r="D1720" s="111" t="s">
        <v>2528</v>
      </c>
      <c r="F1720" s="150"/>
      <c r="G1720" s="108" t="s">
        <v>2312</v>
      </c>
      <c r="H1720" s="108" t="s">
        <v>6184</v>
      </c>
      <c r="I1720" s="155">
        <v>0</v>
      </c>
      <c r="J1720" s="155"/>
      <c r="K1720" s="156"/>
      <c r="L1720" s="100"/>
      <c r="N1720" s="136"/>
      <c r="O1720" s="136"/>
      <c r="P1720" s="238" t="str">
        <f t="shared" si="26"/>
        <v/>
      </c>
    </row>
    <row r="1721" spans="2:16" ht="30" hidden="1">
      <c r="B1721" s="118">
        <v>54</v>
      </c>
      <c r="C1721" s="118">
        <v>8</v>
      </c>
      <c r="D1721" s="111" t="s">
        <v>2529</v>
      </c>
      <c r="F1721" s="150"/>
      <c r="G1721" s="108" t="s">
        <v>1949</v>
      </c>
      <c r="H1721" s="108" t="s">
        <v>6185</v>
      </c>
      <c r="I1721" s="155">
        <v>0</v>
      </c>
      <c r="J1721" s="155"/>
      <c r="K1721" s="156"/>
      <c r="L1721" s="100"/>
      <c r="N1721" s="136"/>
      <c r="O1721" s="136"/>
      <c r="P1721" s="238" t="str">
        <f t="shared" si="26"/>
        <v/>
      </c>
    </row>
    <row r="1722" spans="2:16" ht="45" hidden="1">
      <c r="B1722" s="118">
        <v>54</v>
      </c>
      <c r="C1722" s="118">
        <v>9</v>
      </c>
      <c r="D1722" s="111" t="s">
        <v>2530</v>
      </c>
      <c r="F1722" s="150"/>
      <c r="G1722" s="108" t="s">
        <v>2590</v>
      </c>
      <c r="H1722" s="108" t="s">
        <v>6186</v>
      </c>
      <c r="I1722" s="155">
        <v>0</v>
      </c>
      <c r="J1722" s="155"/>
      <c r="K1722" s="156"/>
      <c r="L1722" s="100"/>
      <c r="N1722" s="136"/>
      <c r="O1722" s="136"/>
      <c r="P1722" s="238" t="str">
        <f t="shared" si="26"/>
        <v/>
      </c>
    </row>
    <row r="1723" spans="2:16" ht="15.75" hidden="1">
      <c r="B1723" s="118">
        <v>54</v>
      </c>
      <c r="C1723" s="118">
        <v>10</v>
      </c>
      <c r="D1723" s="111" t="s">
        <v>1213</v>
      </c>
      <c r="F1723" s="150"/>
      <c r="G1723" s="108" t="s">
        <v>2591</v>
      </c>
      <c r="H1723" s="108" t="s">
        <v>6187</v>
      </c>
      <c r="I1723" s="155">
        <v>0</v>
      </c>
      <c r="J1723" s="155"/>
      <c r="K1723" s="156"/>
      <c r="L1723" s="100"/>
      <c r="N1723" s="136"/>
      <c r="O1723" s="136"/>
      <c r="P1723" s="238" t="str">
        <f t="shared" si="26"/>
        <v/>
      </c>
    </row>
    <row r="1724" spans="2:16" ht="15.75" hidden="1">
      <c r="B1724" s="118">
        <v>54</v>
      </c>
      <c r="C1724" s="118">
        <v>11</v>
      </c>
      <c r="D1724" s="111" t="s">
        <v>1214</v>
      </c>
      <c r="F1724" s="150"/>
      <c r="G1724" s="108" t="s">
        <v>3974</v>
      </c>
      <c r="H1724" s="108" t="s">
        <v>13317</v>
      </c>
      <c r="I1724" s="155">
        <v>0</v>
      </c>
      <c r="J1724" s="155"/>
      <c r="K1724" s="156"/>
      <c r="L1724" s="100"/>
      <c r="N1724" s="136"/>
      <c r="O1724" s="136"/>
      <c r="P1724" s="238" t="str">
        <f t="shared" si="26"/>
        <v/>
      </c>
    </row>
    <row r="1725" spans="2:16" ht="45" hidden="1">
      <c r="B1725" s="118">
        <v>54</v>
      </c>
      <c r="C1725" s="118">
        <v>12</v>
      </c>
      <c r="D1725" s="111" t="s">
        <v>802</v>
      </c>
      <c r="F1725" s="150"/>
      <c r="G1725" s="108" t="s">
        <v>2301</v>
      </c>
      <c r="H1725" s="108" t="s">
        <v>6188</v>
      </c>
      <c r="I1725" s="155">
        <v>0</v>
      </c>
      <c r="J1725" s="155"/>
      <c r="K1725" s="156"/>
      <c r="L1725" s="100"/>
      <c r="N1725" s="136"/>
      <c r="O1725" s="136"/>
      <c r="P1725" s="238" t="str">
        <f t="shared" si="26"/>
        <v/>
      </c>
    </row>
    <row r="1726" spans="2:16" ht="30" hidden="1">
      <c r="B1726" s="118">
        <v>54</v>
      </c>
      <c r="C1726" s="118">
        <v>13</v>
      </c>
      <c r="D1726" s="111" t="s">
        <v>2146</v>
      </c>
      <c r="F1726" s="150"/>
      <c r="G1726" s="108" t="s">
        <v>1992</v>
      </c>
      <c r="H1726" s="108" t="s">
        <v>6189</v>
      </c>
      <c r="I1726" s="155">
        <v>1</v>
      </c>
      <c r="J1726" s="155"/>
      <c r="K1726" s="156"/>
      <c r="L1726" s="100"/>
      <c r="N1726" s="136"/>
      <c r="O1726" s="136"/>
      <c r="P1726" s="238" t="str">
        <f t="shared" si="26"/>
        <v/>
      </c>
    </row>
    <row r="1727" spans="2:16" ht="45" hidden="1">
      <c r="B1727" s="118">
        <v>54</v>
      </c>
      <c r="C1727" s="118">
        <v>14</v>
      </c>
      <c r="D1727" s="111" t="s">
        <v>1267</v>
      </c>
      <c r="F1727" s="150"/>
      <c r="G1727" s="108" t="s">
        <v>2935</v>
      </c>
      <c r="H1727" s="108" t="s">
        <v>6190</v>
      </c>
      <c r="I1727" s="155">
        <v>0</v>
      </c>
      <c r="J1727" s="155"/>
      <c r="K1727" s="156"/>
      <c r="L1727" s="100"/>
      <c r="N1727" s="136"/>
      <c r="O1727" s="136"/>
      <c r="P1727" s="238" t="str">
        <f t="shared" si="26"/>
        <v/>
      </c>
    </row>
    <row r="1728" spans="2:16" ht="15.75" hidden="1">
      <c r="B1728" s="118">
        <v>54</v>
      </c>
      <c r="C1728" s="118">
        <v>15</v>
      </c>
      <c r="D1728" s="111" t="s">
        <v>1098</v>
      </c>
      <c r="F1728" s="150"/>
      <c r="G1728" s="108" t="s">
        <v>2159</v>
      </c>
      <c r="H1728" s="108" t="s">
        <v>5665</v>
      </c>
      <c r="I1728" s="155">
        <v>0</v>
      </c>
      <c r="J1728" s="155"/>
      <c r="K1728" s="156"/>
      <c r="L1728" s="100"/>
      <c r="N1728" s="136"/>
      <c r="O1728" s="136"/>
      <c r="P1728" s="238" t="str">
        <f t="shared" si="26"/>
        <v/>
      </c>
    </row>
    <row r="1729" spans="2:16" ht="30" hidden="1">
      <c r="B1729" s="118">
        <v>54</v>
      </c>
      <c r="C1729" s="118">
        <v>16</v>
      </c>
      <c r="D1729" s="111" t="s">
        <v>1493</v>
      </c>
      <c r="F1729" s="150"/>
      <c r="G1729" s="108" t="s">
        <v>2936</v>
      </c>
      <c r="H1729" s="108" t="s">
        <v>6184</v>
      </c>
      <c r="I1729" s="155">
        <v>0</v>
      </c>
      <c r="J1729" s="155"/>
      <c r="K1729" s="156"/>
      <c r="L1729" s="100"/>
      <c r="N1729" s="136"/>
      <c r="O1729" s="136"/>
      <c r="P1729" s="238" t="str">
        <f t="shared" si="26"/>
        <v/>
      </c>
    </row>
    <row r="1730" spans="2:16" ht="30" hidden="1">
      <c r="B1730" s="118">
        <v>54</v>
      </c>
      <c r="C1730" s="118">
        <v>17</v>
      </c>
      <c r="D1730" s="111" t="s">
        <v>4251</v>
      </c>
      <c r="F1730" s="150"/>
      <c r="G1730" s="108" t="s">
        <v>3884</v>
      </c>
      <c r="H1730" s="108" t="s">
        <v>6191</v>
      </c>
      <c r="I1730" s="155">
        <v>1</v>
      </c>
      <c r="J1730" s="155"/>
      <c r="K1730" s="156"/>
      <c r="L1730" s="100"/>
      <c r="N1730" s="136"/>
      <c r="O1730" s="136"/>
      <c r="P1730" s="238" t="str">
        <f t="shared" si="26"/>
        <v/>
      </c>
    </row>
    <row r="1731" spans="2:16" ht="60" hidden="1">
      <c r="B1731" s="118">
        <v>54</v>
      </c>
      <c r="C1731" s="118">
        <v>18</v>
      </c>
      <c r="D1731" s="111" t="s">
        <v>1494</v>
      </c>
      <c r="F1731" s="150"/>
      <c r="G1731" s="108" t="s">
        <v>2937</v>
      </c>
      <c r="H1731" s="108" t="s">
        <v>6192</v>
      </c>
      <c r="I1731" s="155">
        <v>0</v>
      </c>
      <c r="J1731" s="155"/>
      <c r="K1731" s="156"/>
      <c r="L1731" s="100"/>
      <c r="N1731" s="136"/>
      <c r="O1731" s="136"/>
      <c r="P1731" s="238" t="str">
        <f t="shared" si="26"/>
        <v/>
      </c>
    </row>
    <row r="1732" spans="2:16" ht="30" hidden="1">
      <c r="B1732" s="118">
        <v>54</v>
      </c>
      <c r="C1732" s="118">
        <v>19</v>
      </c>
      <c r="D1732" s="111" t="s">
        <v>1440</v>
      </c>
      <c r="F1732" s="150"/>
      <c r="G1732" s="108" t="s">
        <v>376</v>
      </c>
      <c r="H1732" s="108" t="s">
        <v>6181</v>
      </c>
      <c r="I1732" s="155">
        <v>0</v>
      </c>
      <c r="J1732" s="155"/>
      <c r="K1732" s="156"/>
      <c r="L1732" s="100"/>
      <c r="N1732" s="136"/>
      <c r="O1732" s="136"/>
      <c r="P1732" s="238" t="str">
        <f t="shared" si="26"/>
        <v/>
      </c>
    </row>
    <row r="1733" spans="2:16" ht="30" hidden="1">
      <c r="B1733" s="118">
        <v>54</v>
      </c>
      <c r="C1733" s="118">
        <v>20</v>
      </c>
      <c r="D1733" s="111" t="s">
        <v>1441</v>
      </c>
      <c r="F1733" s="150"/>
      <c r="G1733" s="108" t="s">
        <v>873</v>
      </c>
      <c r="H1733" s="108" t="s">
        <v>6184</v>
      </c>
      <c r="I1733" s="155">
        <v>0</v>
      </c>
      <c r="J1733" s="155"/>
      <c r="K1733" s="156"/>
      <c r="L1733" s="100"/>
      <c r="N1733" s="136"/>
      <c r="O1733" s="136"/>
      <c r="P1733" s="238" t="str">
        <f t="shared" si="26"/>
        <v/>
      </c>
    </row>
    <row r="1734" spans="2:16" ht="90" hidden="1">
      <c r="B1734" s="118">
        <v>54</v>
      </c>
      <c r="C1734" s="118">
        <v>21</v>
      </c>
      <c r="D1734" s="111" t="s">
        <v>3968</v>
      </c>
      <c r="F1734" s="150"/>
      <c r="G1734" s="108" t="s">
        <v>4239</v>
      </c>
      <c r="H1734" s="108" t="s">
        <v>6193</v>
      </c>
      <c r="I1734" s="155">
        <v>1</v>
      </c>
      <c r="J1734" s="155"/>
      <c r="K1734" s="156"/>
      <c r="L1734" s="100"/>
      <c r="N1734" s="136"/>
      <c r="O1734" s="136"/>
      <c r="P1734" s="238" t="str">
        <f t="shared" si="26"/>
        <v/>
      </c>
    </row>
    <row r="1735" spans="2:16" ht="15.75" hidden="1">
      <c r="B1735" s="118">
        <v>54</v>
      </c>
      <c r="C1735" s="118">
        <v>22</v>
      </c>
      <c r="D1735" s="111" t="s">
        <v>1060</v>
      </c>
      <c r="F1735" s="150"/>
      <c r="G1735" s="108" t="s">
        <v>4062</v>
      </c>
      <c r="H1735" s="108" t="s">
        <v>6194</v>
      </c>
      <c r="I1735" s="155">
        <v>0</v>
      </c>
      <c r="J1735" s="155"/>
      <c r="K1735" s="156"/>
      <c r="L1735" s="100"/>
      <c r="N1735" s="136"/>
      <c r="O1735" s="136"/>
      <c r="P1735" s="238" t="str">
        <f t="shared" si="26"/>
        <v/>
      </c>
    </row>
    <row r="1736" spans="2:16" ht="15.75" hidden="1">
      <c r="B1736" s="118">
        <v>54</v>
      </c>
      <c r="C1736" s="118">
        <v>23</v>
      </c>
      <c r="D1736" s="111" t="s">
        <v>4240</v>
      </c>
      <c r="F1736" s="150"/>
      <c r="G1736" s="108" t="s">
        <v>4241</v>
      </c>
      <c r="H1736" s="108" t="s">
        <v>6195</v>
      </c>
      <c r="I1736" s="155">
        <v>1</v>
      </c>
      <c r="J1736" s="155"/>
      <c r="K1736" s="156"/>
      <c r="L1736" s="100"/>
      <c r="N1736" s="136"/>
      <c r="O1736" s="136"/>
      <c r="P1736" s="238" t="str">
        <f t="shared" ref="P1736:P1799" si="27">IF(OR(I1736="",IFERROR(FIND("-"&amp;B1736&amp;"-","-6-7-8-10-11-26-33-35-36-37-38-39-40-47-52-54-56-63-67-75-78-94-95-101-138-140-"),0)&gt;0,
AND(B1736=1,IFERROR(FIND("-"&amp;D1736&amp;"-","-12-13-14-"),0)&gt;0),
AND(B1736=22,IFERROR(FIND("-"&amp;D1736&amp;"-","-04-05-"),0)&gt;0),
AND(B1736=34,IFERROR(FIND("-"&amp;D1736&amp;"-","-00-01-04-08-09-10-11-12-13-14-15-"),0)&gt;0),
AND(B1736=45,IFERROR(FIND("-"&amp;D1736&amp;"-","-08-"),0)&gt;0),
AND(B1736=49,IFERROR(FIND("-"&amp;D1736&amp;"-","-ROW-"),0)&gt;0),
AND(B1736=51,IFERROR(FIND("-"&amp;D1736&amp;"-","-14-15-36-"),0)&gt;0),
AND(B1736=79,IFERROR(FIND("-"&amp;D1736&amp;"-","-11-"),0)&gt;0),
AND(B1736=102,IFERROR(FIND("-"&amp;D1736&amp;"-","-02-"),0)&gt;0)),"",
 IF(AND(N1736="",O1736=""),"",
  "Label.create(:concept_id =&gt; Concept.find_by_codelist_and_code("&amp;B1736&amp;", "&amp;IF(D1736="","nil","'"&amp;D1736&amp;"'")&amp;").id, "&amp;
  ":locale =&gt; '"&amp;M$2&amp;"'"&amp;", "&amp;
  ":preflabel =&gt; '"&amp;(IF(N1736="",G1736,N1736)&amp;"', "&amp;
  ":scopenote =&gt; "&amp;IF(AND(O1736="",H1736="",L1736=""),"nil","'"&amp; IF(L1736="", "",$M$3 &amp; IF(ISERROR(FIND("
", L1736))," ","&lt;br&gt;&amp;nbsp;&amp;nbsp;&amp;nbsp;&amp;nbsp;• ") &amp; SUBSTITUTE(SUBSTITUTE(SUBSTITUTE(L1736, "&amp;", "&amp;amp;"),"&lt;","&amp;lt;"),"
","&lt;br&gt;&amp;nbsp;&amp;nbsp;&amp;nbsp;&amp;nbsp;• ")) &amp; IF(OR(L1736="",H1736=""),"","&lt;br&gt;") &amp; SUBSTITUTE(SUBSTITUTE(IF(O1736="",H1736,O1736),"&amp;","&amp;amp;"),"&lt;","&amp;lt;")&amp;"'")&amp;")")
))</f>
        <v/>
      </c>
    </row>
    <row r="1737" spans="2:16" ht="45" hidden="1">
      <c r="B1737" s="143">
        <v>55</v>
      </c>
      <c r="C1737" s="143">
        <v>0</v>
      </c>
      <c r="D1737" s="144"/>
      <c r="E1737" s="144"/>
      <c r="F1737" s="235"/>
      <c r="G1737" s="145" t="s">
        <v>1886</v>
      </c>
      <c r="H1737" s="145" t="s">
        <v>8023</v>
      </c>
      <c r="I1737" s="236">
        <v>0</v>
      </c>
      <c r="J1737" s="236"/>
      <c r="K1737" s="237">
        <v>1</v>
      </c>
      <c r="L1737" s="101" t="s">
        <v>7738</v>
      </c>
      <c r="N1737" s="136" t="s">
        <v>10032</v>
      </c>
      <c r="O1737" s="136"/>
      <c r="P1737" s="238" t="str">
        <f t="shared" si="27"/>
        <v>Label.create(:concept_id =&gt; Concept.find_by_codelist_and_code(55, nil).id, :locale =&gt; 'fi', :preflabel =&gt; 'Aikamääreen muoto', :scopenote =&gt; 'Käytä yhdessä&lt;br&gt;&amp;nbsp;&amp;nbsp;&amp;nbsp;&amp;nbsp;• &amp;lt;DateFormat&gt; &amp;lt;j260&gt;&lt;br&gt;&amp;nbsp;&amp;nbsp;&amp;nbsp;&amp;nbsp;• @dateformat&lt;br&gt;Uses Gregorian calendar unless otherwise specified. Based in part on ISO 8601')</v>
      </c>
    </row>
    <row r="1738" spans="2:16" ht="30" hidden="1">
      <c r="B1738" s="118">
        <v>55</v>
      </c>
      <c r="C1738" s="118">
        <v>1</v>
      </c>
      <c r="D1738" s="111" t="s">
        <v>4291</v>
      </c>
      <c r="F1738" s="150"/>
      <c r="G1738" s="108" t="s">
        <v>4651</v>
      </c>
      <c r="H1738" s="108" t="s">
        <v>7999</v>
      </c>
      <c r="I1738" s="155">
        <v>0</v>
      </c>
      <c r="J1738" s="155">
        <v>41</v>
      </c>
      <c r="K1738" s="156"/>
      <c r="L1738" s="100"/>
      <c r="N1738" s="136" t="s">
        <v>10033</v>
      </c>
      <c r="O1738" s="136" t="s">
        <v>10034</v>
      </c>
      <c r="P1738" s="238" t="str">
        <f t="shared" si="27"/>
        <v>Label.create(:concept_id =&gt; Concept.find_by_codelist_and_code(55, '00').id, :locale =&gt; 'fi', :preflabel =&gt; 'VVVVKKPP', :scopenote =&gt; 'Vuosi, kuukausi, päivä (oletus)')</v>
      </c>
    </row>
    <row r="1739" spans="2:16" ht="15.75" hidden="1">
      <c r="B1739" s="118">
        <v>55</v>
      </c>
      <c r="C1739" s="118">
        <v>2</v>
      </c>
      <c r="D1739" s="111" t="s">
        <v>1557</v>
      </c>
      <c r="F1739" s="150"/>
      <c r="G1739" s="108" t="s">
        <v>478</v>
      </c>
      <c r="H1739" s="108" t="s">
        <v>6196</v>
      </c>
      <c r="I1739" s="155">
        <v>0</v>
      </c>
      <c r="J1739" s="155"/>
      <c r="K1739" s="156"/>
      <c r="L1739" s="100"/>
      <c r="N1739" s="136" t="s">
        <v>10035</v>
      </c>
      <c r="O1739" s="136" t="s">
        <v>10036</v>
      </c>
      <c r="P1739" s="238" t="str">
        <f t="shared" si="27"/>
        <v>Label.create(:concept_id =&gt; Concept.find_by_codelist_and_code(55, '01').id, :locale =&gt; 'fi', :preflabel =&gt; 'VVVVKK', :scopenote =&gt; 'Vuosi ja kuukausi')</v>
      </c>
    </row>
    <row r="1740" spans="2:16" ht="15.75" hidden="1">
      <c r="B1740" s="118">
        <v>55</v>
      </c>
      <c r="C1740" s="118">
        <v>3</v>
      </c>
      <c r="D1740" s="111" t="s">
        <v>1556</v>
      </c>
      <c r="F1740" s="150"/>
      <c r="G1740" s="108" t="s">
        <v>768</v>
      </c>
      <c r="H1740" s="108" t="s">
        <v>6197</v>
      </c>
      <c r="I1740" s="155">
        <v>0</v>
      </c>
      <c r="J1740" s="155"/>
      <c r="K1740" s="156"/>
      <c r="L1740" s="100"/>
      <c r="N1740" s="136" t="s">
        <v>10037</v>
      </c>
      <c r="O1740" s="136" t="s">
        <v>10038</v>
      </c>
      <c r="P1740" s="238" t="str">
        <f t="shared" si="27"/>
        <v>Label.create(:concept_id =&gt; Concept.find_by_codelist_and_code(55, '02').id, :locale =&gt; 'fi', :preflabel =&gt; 'VVVVvk', :scopenote =&gt; 'Vuosi ja viikko')</v>
      </c>
    </row>
    <row r="1741" spans="2:16" ht="15.75" hidden="1">
      <c r="B1741" s="118">
        <v>55</v>
      </c>
      <c r="C1741" s="118">
        <v>4</v>
      </c>
      <c r="D1741" s="111" t="s">
        <v>1931</v>
      </c>
      <c r="F1741" s="150"/>
      <c r="G1741" s="108" t="s">
        <v>59</v>
      </c>
      <c r="H1741" s="108" t="s">
        <v>8484</v>
      </c>
      <c r="I1741" s="155">
        <v>0</v>
      </c>
      <c r="J1741" s="155"/>
      <c r="K1741" s="156"/>
      <c r="L1741" s="100"/>
      <c r="N1741" s="136" t="s">
        <v>10039</v>
      </c>
      <c r="O1741" s="136" t="s">
        <v>10040</v>
      </c>
      <c r="P1741" s="238" t="str">
        <f t="shared" si="27"/>
        <v>Label.create(:concept_id =&gt; Concept.find_by_codelist_and_code(55, '03').id, :locale =&gt; 'fi', :preflabel =&gt; 'VVVVQ', :scopenote =&gt; 'Vuosi ja vuosineljännes (Q = 1, 2, 3, 4)')</v>
      </c>
    </row>
    <row r="1742" spans="2:16" ht="30" hidden="1">
      <c r="B1742" s="118">
        <v>55</v>
      </c>
      <c r="C1742" s="118">
        <v>5</v>
      </c>
      <c r="D1742" s="111" t="s">
        <v>2086</v>
      </c>
      <c r="F1742" s="150"/>
      <c r="G1742" s="108" t="s">
        <v>1148</v>
      </c>
      <c r="H1742" s="108" t="s">
        <v>8485</v>
      </c>
      <c r="I1742" s="155">
        <v>1</v>
      </c>
      <c r="J1742" s="155"/>
      <c r="K1742" s="156"/>
      <c r="L1742" s="100"/>
      <c r="N1742" s="136" t="s">
        <v>10041</v>
      </c>
      <c r="O1742" s="136" t="s">
        <v>12770</v>
      </c>
      <c r="P1742" s="238" t="str">
        <f t="shared" si="27"/>
        <v>Label.create(:concept_id =&gt; Concept.find_by_codelist_and_code(55, '04').id, :locale =&gt; 'fi', :preflabel =&gt; 'VVVVS', :scopenote =&gt; 'Vuosi ja vuodenaika (S = 1,2,3,4): 1 = kevät, 2 = kesä, 3 = syksy, 4 = talvi')</v>
      </c>
    </row>
    <row r="1743" spans="2:16" ht="15.75" hidden="1">
      <c r="B1743" s="118">
        <v>55</v>
      </c>
      <c r="C1743" s="118">
        <v>6</v>
      </c>
      <c r="D1743" s="111" t="s">
        <v>1658</v>
      </c>
      <c r="F1743" s="150"/>
      <c r="G1743" s="108" t="s">
        <v>1887</v>
      </c>
      <c r="H1743" s="108" t="s">
        <v>7980</v>
      </c>
      <c r="I1743" s="155">
        <v>1</v>
      </c>
      <c r="J1743" s="155"/>
      <c r="K1743" s="156"/>
      <c r="L1743" s="100"/>
      <c r="N1743" s="136" t="s">
        <v>10042</v>
      </c>
      <c r="O1743" s="136"/>
      <c r="P1743" s="238" t="str">
        <f t="shared" si="27"/>
        <v>Label.create(:concept_id =&gt; Concept.find_by_codelist_and_code(55, '05').id, :locale =&gt; 'fi', :preflabel =&gt; 'VVVV', :scopenote =&gt; 'Year (default for some dates)')</v>
      </c>
    </row>
    <row r="1744" spans="2:16" ht="15.75" hidden="1">
      <c r="B1744" s="118">
        <v>55</v>
      </c>
      <c r="C1744" s="118">
        <v>7</v>
      </c>
      <c r="D1744" s="111" t="s">
        <v>1247</v>
      </c>
      <c r="F1744" s="150"/>
      <c r="G1744" s="108" t="s">
        <v>1888</v>
      </c>
      <c r="H1744" s="108" t="s">
        <v>6198</v>
      </c>
      <c r="I1744" s="155">
        <v>1</v>
      </c>
      <c r="J1744" s="155"/>
      <c r="K1744" s="156"/>
      <c r="L1744" s="100"/>
      <c r="N1744" s="136" t="s">
        <v>10043</v>
      </c>
      <c r="O1744" s="136" t="s">
        <v>10044</v>
      </c>
      <c r="P1744" s="238" t="str">
        <f t="shared" si="27"/>
        <v>Label.create(:concept_id =&gt; Concept.find_by_codelist_and_code(55, '06').id, :locale =&gt; 'fi', :preflabel =&gt; 'VVVVKKPPVVVVKKPP', :scopenote =&gt; 'Päivämääräjakso')</v>
      </c>
    </row>
    <row r="1745" spans="1:16" ht="15.75" hidden="1">
      <c r="B1745" s="118">
        <v>55</v>
      </c>
      <c r="C1745" s="118">
        <v>8</v>
      </c>
      <c r="D1745" s="111" t="s">
        <v>1248</v>
      </c>
      <c r="F1745" s="150"/>
      <c r="G1745" s="108" t="s">
        <v>1292</v>
      </c>
      <c r="H1745" s="108" t="s">
        <v>6199</v>
      </c>
      <c r="I1745" s="155">
        <v>1</v>
      </c>
      <c r="J1745" s="155"/>
      <c r="K1745" s="156"/>
      <c r="L1745" s="100"/>
      <c r="N1745" s="136" t="s">
        <v>10045</v>
      </c>
      <c r="O1745" s="136" t="s">
        <v>10046</v>
      </c>
      <c r="P1745" s="238" t="str">
        <f t="shared" si="27"/>
        <v>Label.create(:concept_id =&gt; Concept.find_by_codelist_and_code(55, '07').id, :locale =&gt; 'fi', :preflabel =&gt; 'VVVVKKVVVVKK', :scopenote =&gt; 'Kuukausijakso')</v>
      </c>
    </row>
    <row r="1746" spans="1:16" ht="15.75" hidden="1">
      <c r="B1746" s="118">
        <v>55</v>
      </c>
      <c r="C1746" s="118">
        <v>9</v>
      </c>
      <c r="D1746" s="111" t="s">
        <v>4072</v>
      </c>
      <c r="F1746" s="150"/>
      <c r="G1746" s="108" t="s">
        <v>2049</v>
      </c>
      <c r="H1746" s="108" t="s">
        <v>6200</v>
      </c>
      <c r="I1746" s="155">
        <v>1</v>
      </c>
      <c r="J1746" s="155"/>
      <c r="K1746" s="156"/>
      <c r="L1746" s="100"/>
      <c r="N1746" s="136" t="s">
        <v>10047</v>
      </c>
      <c r="O1746" s="136" t="s">
        <v>10048</v>
      </c>
      <c r="P1746" s="238" t="str">
        <f t="shared" si="27"/>
        <v>Label.create(:concept_id =&gt; Concept.find_by_codelist_and_code(55, '08').id, :locale =&gt; 'fi', :preflabel =&gt; 'VVVVvkVVVVvk', :scopenote =&gt; 'Viikkojakso')</v>
      </c>
    </row>
    <row r="1747" spans="1:16" ht="15.75" hidden="1">
      <c r="B1747" s="118">
        <v>55</v>
      </c>
      <c r="C1747" s="118">
        <v>10</v>
      </c>
      <c r="D1747" s="111" t="s">
        <v>2961</v>
      </c>
      <c r="F1747" s="150"/>
      <c r="G1747" s="108" t="s">
        <v>1044</v>
      </c>
      <c r="H1747" s="108" t="s">
        <v>6201</v>
      </c>
      <c r="I1747" s="155">
        <v>1</v>
      </c>
      <c r="J1747" s="155"/>
      <c r="K1747" s="156"/>
      <c r="L1747" s="100"/>
      <c r="N1747" s="136" t="s">
        <v>10049</v>
      </c>
      <c r="O1747" s="136" t="s">
        <v>10050</v>
      </c>
      <c r="P1747" s="238" t="str">
        <f t="shared" si="27"/>
        <v>Label.create(:concept_id =&gt; Concept.find_by_codelist_and_code(55, '09').id, :locale =&gt; 'fi', :preflabel =&gt; 'VVVVQVVVVQ', :scopenote =&gt; 'Neljännesvuosijakso')</v>
      </c>
    </row>
    <row r="1748" spans="1:16" ht="15.75" hidden="1">
      <c r="B1748" s="118">
        <v>55</v>
      </c>
      <c r="C1748" s="118">
        <v>11</v>
      </c>
      <c r="D1748" s="111" t="s">
        <v>1581</v>
      </c>
      <c r="F1748" s="150"/>
      <c r="G1748" s="108" t="s">
        <v>839</v>
      </c>
      <c r="H1748" s="108" t="s">
        <v>6202</v>
      </c>
      <c r="I1748" s="155">
        <v>1</v>
      </c>
      <c r="J1748" s="155"/>
      <c r="K1748" s="156"/>
      <c r="L1748" s="100"/>
      <c r="N1748" s="136" t="s">
        <v>10051</v>
      </c>
      <c r="O1748" s="136" t="s">
        <v>10052</v>
      </c>
      <c r="P1748" s="238" t="str">
        <f t="shared" si="27"/>
        <v>Label.create(:concept_id =&gt; Concept.find_by_codelist_and_code(55, '10').id, :locale =&gt; 'fi', :preflabel =&gt; 'VVVVSVVVVS', :scopenote =&gt; 'Vuodenaikajakso')</v>
      </c>
    </row>
    <row r="1749" spans="1:16" ht="15.75" hidden="1">
      <c r="B1749" s="118">
        <v>55</v>
      </c>
      <c r="C1749" s="118">
        <v>12</v>
      </c>
      <c r="D1749" s="111" t="s">
        <v>3312</v>
      </c>
      <c r="F1749" s="150"/>
      <c r="G1749" s="108" t="s">
        <v>1045</v>
      </c>
      <c r="H1749" s="108" t="s">
        <v>6203</v>
      </c>
      <c r="I1749" s="155">
        <v>1</v>
      </c>
      <c r="J1749" s="155"/>
      <c r="K1749" s="156"/>
      <c r="L1749" s="100"/>
      <c r="N1749" s="136" t="s">
        <v>10053</v>
      </c>
      <c r="O1749" s="136" t="s">
        <v>10054</v>
      </c>
      <c r="P1749" s="238" t="str">
        <f t="shared" si="27"/>
        <v>Label.create(:concept_id =&gt; Concept.find_by_codelist_and_code(55, '11').id, :locale =&gt; 'fi', :preflabel =&gt; 'VVVVVVVV', :scopenote =&gt; 'Vuosijakso')</v>
      </c>
    </row>
    <row r="1750" spans="1:16" s="246" customFormat="1" ht="30">
      <c r="A1750" s="246" t="s">
        <v>13124</v>
      </c>
      <c r="B1750" s="247">
        <v>55</v>
      </c>
      <c r="C1750" s="247">
        <v>13</v>
      </c>
      <c r="D1750" s="248" t="s">
        <v>1399</v>
      </c>
      <c r="E1750" s="248"/>
      <c r="F1750" s="257"/>
      <c r="G1750" s="258" t="s">
        <v>1147</v>
      </c>
      <c r="H1750" s="258" t="s">
        <v>14310</v>
      </c>
      <c r="I1750" s="250">
        <v>1</v>
      </c>
      <c r="J1750" s="250">
        <v>62</v>
      </c>
      <c r="K1750" s="251"/>
      <c r="L1750" s="252"/>
      <c r="M1750" s="253"/>
      <c r="N1750" s="254" t="s">
        <v>10055</v>
      </c>
      <c r="O1750" s="254" t="s">
        <v>14311</v>
      </c>
      <c r="P1750" s="255" t="str">
        <f>IF(OR(I1750="",IFERROR(FIND("-"&amp;B1750&amp;"-","-6-7-8-10-11-26-33-35-36-37-38-39-40-47-52-54-56-63-67-75-78-94-95-101-138-140-"),0)&gt;0,
AND(B1750=1,IFERROR(FIND("-"&amp;D1750&amp;"-","-12-13-14-"),0)&gt;0),
AND(B1750=22,IFERROR(FIND("-"&amp;D1750&amp;"-","-04-05-"),0)&gt;0),
AND(B1750=34,IFERROR(FIND("-"&amp;D1750&amp;"-","-00-01-04-08-09-10-11-12-13-14-15-"),0)&gt;0),
AND(B1750=45,IFERROR(FIND("-"&amp;D1750&amp;"-","-08-"),0)&gt;0),
AND(B1750=49,IFERROR(FIND("-"&amp;D1750&amp;"-","-ROW-"),0)&gt;0),
AND(B1750=51,IFERROR(FIND("-"&amp;D1750&amp;"-","-14-15-36-"),0)&gt;0),
AND(B1750=79,IFERROR(FIND("-"&amp;D1750&amp;"-","-11-"),0)&gt;0),
AND(B1750=102,IFERROR(FIND("-"&amp;D1750&amp;"-","-02-"),0)&gt;0)),"",
 IF(AND(N1750="",O1750=""),"",
 "Label.create(:concept_id =&gt; Concept.find_by_codelist_and_code("&amp;B1750&amp;", "&amp;IF(D1750="","nil","'"&amp;D1750&amp;"'")&amp;").id, "&amp;
 ":locale =&gt; '"&amp;M$2&amp;"'"&amp;", "&amp;
 ":preflabel =&gt; '"&amp;(IF(N1750="",G1750,N1750)&amp;"', "&amp;
 ":scopenote =&gt; "&amp;IF(AND(O1750="",H1750="",L1750=""),"nil","'"&amp; IF(L1750="", "",$M$3 &amp; IF(ISERROR(FIND("
", L1750))," ","&lt;br&gt;&amp;nbsp;&amp;nbsp;&amp;nbsp;&amp;nbsp;• ") &amp; SUBSTITUTE(SUBSTITUTE(SUBSTITUTE(L1750, "&amp;", "&amp;amp;"),"&lt;","&amp;lt;"),"
","&lt;br&gt;&amp;nbsp;&amp;nbsp;&amp;nbsp;&amp;nbsp;• ")) &amp; IF(OR(L1750="",H1750=""),"","&lt;br&gt;") &amp; SUBSTITUTE(SUBSTITUTE(IF(O1750="",H1750,O1750),"&amp;","&amp;amp;"),"&lt;","&amp;lt;")&amp;"'")&amp;")")
))</f>
        <v>Label.create(:concept_id =&gt; Concept.find_by_codelist_and_code(55, '12').id, :locale =&gt; 'fi', :preflabel =&gt; 'Tekstiä', :scopenote =&gt; 'Suositeltu maksimipituus 100 merkkiä, esim. 100 vuotta ennen ajanlaskun alkua')</v>
      </c>
    </row>
    <row r="1751" spans="1:16" ht="120" hidden="1">
      <c r="B1751" s="118">
        <v>55</v>
      </c>
      <c r="C1751" s="118">
        <v>14</v>
      </c>
      <c r="D1751" s="111" t="s">
        <v>1400</v>
      </c>
      <c r="F1751" s="150"/>
      <c r="G1751" s="108" t="s">
        <v>4772</v>
      </c>
      <c r="H1751" s="108" t="s">
        <v>6204</v>
      </c>
      <c r="I1751" s="155">
        <v>17</v>
      </c>
      <c r="J1751" s="155">
        <v>18</v>
      </c>
      <c r="K1751" s="156"/>
      <c r="L1751" s="100"/>
      <c r="N1751" s="136" t="s">
        <v>10056</v>
      </c>
      <c r="O1751" s="136"/>
      <c r="P1751" s="238" t="str">
        <f t="shared" si="27"/>
        <v>Label.create(:concept_id =&gt; Concept.find_by_codelist_and_code(55, '13').id, :locale =&gt; 'fi', :preflabel =&gt; 'VVVVKKPPTttmm', :scopenote =&gt; 'Exact time. Use ONLY when exact times with hour/minute precision are relevant. By default, time is local. Alternatively, the time may be suffixed with an optional ‘Z’ for UTC times, or with ‘+’ or ‘-’ and an hhmm timezone offset from UTC. Times without a timezone are ‘rolling’ local times, times qualified with a timezone (using Z, + or -) specify a particular instant in time')</v>
      </c>
    </row>
    <row r="1752" spans="1:16" ht="105" hidden="1">
      <c r="B1752" s="118">
        <v>55</v>
      </c>
      <c r="C1752" s="118">
        <v>15</v>
      </c>
      <c r="D1752" s="111" t="s">
        <v>4001</v>
      </c>
      <c r="F1752" s="150"/>
      <c r="G1752" s="108" t="s">
        <v>4773</v>
      </c>
      <c r="H1752" s="108" t="s">
        <v>6205</v>
      </c>
      <c r="I1752" s="155">
        <v>17</v>
      </c>
      <c r="J1752" s="155">
        <v>18</v>
      </c>
      <c r="K1752" s="156"/>
      <c r="L1752" s="100"/>
      <c r="N1752" s="136" t="s">
        <v>10057</v>
      </c>
      <c r="O1752" s="136"/>
      <c r="P1752" s="238" t="str">
        <f t="shared" si="27"/>
        <v>Label.create(:concept_id =&gt; Concept.find_by_codelist_and_code(55, '14').id, :locale =&gt; 'fi', :preflabel =&gt; 'VVVVKKPPTttmmss', :scopenote =&gt; 'Exact time. Use ONLY when exact times with second precision are relevant. By default, time is local. Alternatively, the time may be suffixed with an optional ‘Z’ for UTC times, or with ‘+’ or ‘-’ and an hhmm timezone offset from UTC. Times without a timezone are ‘rolling’ local times, times qualified with a timezone (using Z, + or -) specify a particular instant in time')</v>
      </c>
    </row>
    <row r="1753" spans="1:16" ht="15.75" hidden="1">
      <c r="B1753" s="118">
        <v>55</v>
      </c>
      <c r="C1753" s="118">
        <v>17</v>
      </c>
      <c r="D1753" s="111" t="s">
        <v>4289</v>
      </c>
      <c r="F1753" s="150"/>
      <c r="G1753" s="108" t="s">
        <v>8486</v>
      </c>
      <c r="H1753" s="108" t="s">
        <v>6206</v>
      </c>
      <c r="I1753" s="155">
        <v>13</v>
      </c>
      <c r="J1753" s="155"/>
      <c r="K1753" s="156"/>
      <c r="L1753" s="100"/>
      <c r="N1753" s="136" t="s">
        <v>10058</v>
      </c>
      <c r="O1753" s="136" t="s">
        <v>10059</v>
      </c>
      <c r="P1753" s="238" t="str">
        <f t="shared" si="27"/>
        <v>Label.create(:concept_id =&gt; Concept.find_by_codelist_and_code(55, '20').id, :locale =&gt; 'fi', :preflabel =&gt; 'VVVVKKPP (H)', :scopenote =&gt; 'Islamilainen kalenteri')</v>
      </c>
    </row>
    <row r="1754" spans="1:16" ht="15.75" hidden="1">
      <c r="B1754" s="118">
        <v>55</v>
      </c>
      <c r="C1754" s="118">
        <v>18</v>
      </c>
      <c r="D1754" s="111" t="s">
        <v>3629</v>
      </c>
      <c r="F1754" s="150"/>
      <c r="G1754" s="108" t="s">
        <v>8487</v>
      </c>
      <c r="H1754" s="108" t="s">
        <v>6207</v>
      </c>
      <c r="I1754" s="155">
        <v>13</v>
      </c>
      <c r="J1754" s="155"/>
      <c r="K1754" s="156"/>
      <c r="L1754" s="100"/>
      <c r="N1754" s="136" t="s">
        <v>10060</v>
      </c>
      <c r="O1754" s="136" t="s">
        <v>10059</v>
      </c>
      <c r="P1754" s="238" t="str">
        <f t="shared" si="27"/>
        <v>Label.create(:concept_id =&gt; Concept.find_by_codelist_and_code(55, '21').id, :locale =&gt; 'fi', :preflabel =&gt; 'VVVVKK (H)', :scopenote =&gt; 'Islamilainen kalenteri')</v>
      </c>
    </row>
    <row r="1755" spans="1:16" ht="15.75" hidden="1">
      <c r="B1755" s="118">
        <v>55</v>
      </c>
      <c r="C1755" s="118">
        <v>19</v>
      </c>
      <c r="D1755" s="111" t="s">
        <v>79</v>
      </c>
      <c r="F1755" s="150"/>
      <c r="G1755" s="108" t="s">
        <v>8488</v>
      </c>
      <c r="H1755" s="108" t="s">
        <v>6208</v>
      </c>
      <c r="I1755" s="155">
        <v>13</v>
      </c>
      <c r="J1755" s="155"/>
      <c r="K1755" s="156"/>
      <c r="L1755" s="100"/>
      <c r="N1755" s="136" t="s">
        <v>10061</v>
      </c>
      <c r="O1755" s="136" t="s">
        <v>10059</v>
      </c>
      <c r="P1755" s="238" t="str">
        <f t="shared" si="27"/>
        <v>Label.create(:concept_id =&gt; Concept.find_by_codelist_and_code(55, '25').id, :locale =&gt; 'fi', :preflabel =&gt; 'VVVV(H)', :scopenote =&gt; 'Islamilainen kalenteri')</v>
      </c>
    </row>
    <row r="1756" spans="1:16" ht="30" hidden="1">
      <c r="B1756" s="118">
        <v>55</v>
      </c>
      <c r="C1756" s="61">
        <v>20</v>
      </c>
      <c r="D1756" s="111" t="s">
        <v>4399</v>
      </c>
      <c r="F1756" s="150"/>
      <c r="G1756" s="108" t="s">
        <v>8489</v>
      </c>
      <c r="H1756" s="108" t="s">
        <v>6209</v>
      </c>
      <c r="I1756" s="155">
        <v>13</v>
      </c>
      <c r="J1756" s="155"/>
      <c r="K1756" s="156"/>
      <c r="L1756" s="100"/>
      <c r="N1756" s="136" t="s">
        <v>10062</v>
      </c>
      <c r="O1756" s="136" t="s">
        <v>10059</v>
      </c>
      <c r="P1756" s="238" t="str">
        <f t="shared" si="27"/>
        <v>Label.create(:concept_id =&gt; Concept.find_by_codelist_and_code(55, '32').id, :locale =&gt; 'fi', :preflabel =&gt; 'Teskstiä (H)', :scopenote =&gt; 'Islamilainen kalenteri')</v>
      </c>
    </row>
    <row r="1757" spans="1:16" ht="15.75" hidden="1">
      <c r="B1757" s="143">
        <v>56</v>
      </c>
      <c r="C1757" s="143">
        <v>0</v>
      </c>
      <c r="D1757" s="144"/>
      <c r="E1757" s="144"/>
      <c r="F1757" s="235"/>
      <c r="G1757" s="145" t="s">
        <v>287</v>
      </c>
      <c r="H1757" s="145" t="s">
        <v>5665</v>
      </c>
      <c r="I1757" s="236">
        <v>0</v>
      </c>
      <c r="J1757" s="236"/>
      <c r="K1757" s="237">
        <v>2</v>
      </c>
      <c r="L1757" s="101"/>
      <c r="N1757" s="136"/>
      <c r="O1757" s="136"/>
      <c r="P1757" s="238" t="str">
        <f t="shared" si="27"/>
        <v/>
      </c>
    </row>
    <row r="1758" spans="1:16" ht="15.75" hidden="1">
      <c r="B1758" s="118">
        <v>56</v>
      </c>
      <c r="C1758" s="118">
        <v>1</v>
      </c>
      <c r="D1758" s="111" t="s">
        <v>286</v>
      </c>
      <c r="F1758" s="150"/>
      <c r="G1758" s="108" t="s">
        <v>359</v>
      </c>
      <c r="H1758" s="108" t="s">
        <v>5665</v>
      </c>
      <c r="I1758" s="155">
        <v>0</v>
      </c>
      <c r="J1758" s="155"/>
      <c r="K1758" s="156"/>
      <c r="L1758" s="100"/>
      <c r="N1758" s="136"/>
      <c r="O1758" s="136"/>
      <c r="P1758" s="238" t="str">
        <f t="shared" si="27"/>
        <v/>
      </c>
    </row>
    <row r="1759" spans="1:16" ht="30" hidden="1">
      <c r="B1759" s="118">
        <v>56</v>
      </c>
      <c r="C1759" s="118">
        <v>2</v>
      </c>
      <c r="D1759" s="111" t="s">
        <v>228</v>
      </c>
      <c r="F1759" s="150"/>
      <c r="G1759" s="108" t="s">
        <v>229</v>
      </c>
      <c r="H1759" s="108" t="s">
        <v>6210</v>
      </c>
      <c r="I1759" s="155">
        <v>2</v>
      </c>
      <c r="J1759" s="155"/>
      <c r="K1759" s="156"/>
      <c r="L1759" s="100"/>
      <c r="N1759" s="136"/>
      <c r="O1759" s="136"/>
      <c r="P1759" s="238" t="str">
        <f t="shared" si="27"/>
        <v/>
      </c>
    </row>
    <row r="1760" spans="1:16" ht="30" hidden="1">
      <c r="B1760" s="143">
        <v>57</v>
      </c>
      <c r="C1760" s="143">
        <v>0</v>
      </c>
      <c r="D1760" s="144"/>
      <c r="E1760" s="144"/>
      <c r="F1760" s="235"/>
      <c r="G1760" s="145" t="s">
        <v>7599</v>
      </c>
      <c r="H1760" s="145" t="s">
        <v>5665</v>
      </c>
      <c r="I1760" s="236">
        <v>0</v>
      </c>
      <c r="J1760" s="236"/>
      <c r="K1760" s="237">
        <v>1</v>
      </c>
      <c r="L1760" s="101" t="s">
        <v>7708</v>
      </c>
      <c r="N1760" s="136" t="s">
        <v>10063</v>
      </c>
      <c r="O1760" s="136"/>
      <c r="P1760" s="238" t="str">
        <f t="shared" si="27"/>
        <v>Label.create(:concept_id =&gt; Concept.find_by_codelist_and_code(57, nil).id, :locale =&gt; 'fi', :preflabel =&gt; 'Hinnattoman tuotteen tyyppi', :scopenote =&gt; 'Käytä yhdessä &amp;lt;UnpricedItemType&gt; &amp;lt;j192&gt;')</v>
      </c>
    </row>
    <row r="1761" spans="2:16" ht="15.75" hidden="1">
      <c r="B1761" s="118">
        <v>57</v>
      </c>
      <c r="C1761" s="118">
        <v>1</v>
      </c>
      <c r="D1761" s="111" t="s">
        <v>1557</v>
      </c>
      <c r="F1761" s="150"/>
      <c r="G1761" s="108" t="s">
        <v>193</v>
      </c>
      <c r="H1761" s="108" t="s">
        <v>5665</v>
      </c>
      <c r="I1761" s="155">
        <v>0</v>
      </c>
      <c r="J1761" s="155"/>
      <c r="K1761" s="156"/>
      <c r="L1761" s="100"/>
      <c r="N1761" s="136" t="s">
        <v>10064</v>
      </c>
      <c r="O1761" s="136"/>
      <c r="P1761" s="238" t="str">
        <f t="shared" si="27"/>
        <v>Label.create(:concept_id =&gt; Concept.find_by_codelist_and_code(57, '01').id, :locale =&gt; 'fi', :preflabel =&gt; 'Ilmainen', :scopenote =&gt; nil)</v>
      </c>
    </row>
    <row r="1762" spans="2:16" ht="15.75" hidden="1">
      <c r="B1762" s="118">
        <v>57</v>
      </c>
      <c r="C1762" s="118">
        <v>2</v>
      </c>
      <c r="D1762" s="111" t="s">
        <v>1556</v>
      </c>
      <c r="F1762" s="150"/>
      <c r="G1762" s="108" t="s">
        <v>566</v>
      </c>
      <c r="H1762" s="108" t="s">
        <v>5665</v>
      </c>
      <c r="I1762" s="155">
        <v>0</v>
      </c>
      <c r="J1762" s="155"/>
      <c r="K1762" s="156"/>
      <c r="L1762" s="100"/>
      <c r="N1762" s="136" t="s">
        <v>10065</v>
      </c>
      <c r="O1762" s="136"/>
      <c r="P1762" s="238" t="str">
        <f t="shared" si="27"/>
        <v>Label.create(:concept_id =&gt; Concept.find_by_codelist_and_code(57, '02').id, :locale =&gt; 'fi', :preflabel =&gt; 'Hinta ilmoitetaan myöhemmin', :scopenote =&gt; nil)</v>
      </c>
    </row>
    <row r="1763" spans="2:16" ht="15.75" hidden="1">
      <c r="B1763" s="118">
        <v>57</v>
      </c>
      <c r="C1763" s="118">
        <v>3</v>
      </c>
      <c r="D1763" s="111" t="s">
        <v>1931</v>
      </c>
      <c r="F1763" s="150"/>
      <c r="G1763" s="108" t="s">
        <v>4218</v>
      </c>
      <c r="H1763" s="108" t="s">
        <v>6211</v>
      </c>
      <c r="I1763" s="155">
        <v>1</v>
      </c>
      <c r="J1763" s="155"/>
      <c r="K1763" s="156"/>
      <c r="L1763" s="100"/>
      <c r="N1763" s="136" t="s">
        <v>10066</v>
      </c>
      <c r="O1763" s="136"/>
      <c r="P1763" s="238" t="str">
        <f t="shared" si="27"/>
        <v>Label.create(:concept_id =&gt; Concept.find_by_codelist_and_code(57, '03').id, :locale =&gt; 'fi', :preflabel =&gt; 'Ei myydä erikseen', :scopenote =&gt; 'Not sold separately at retail')</v>
      </c>
    </row>
    <row r="1764" spans="2:16" ht="105" hidden="1">
      <c r="B1764" s="118">
        <v>57</v>
      </c>
      <c r="C1764" s="118">
        <v>4</v>
      </c>
      <c r="D1764" s="111" t="s">
        <v>2086</v>
      </c>
      <c r="F1764" s="150"/>
      <c r="G1764" s="108" t="s">
        <v>554</v>
      </c>
      <c r="H1764" s="108" t="s">
        <v>7024</v>
      </c>
      <c r="I1764" s="155">
        <v>4</v>
      </c>
      <c r="J1764" s="155"/>
      <c r="K1764" s="156"/>
      <c r="L1764" s="100"/>
      <c r="N1764" s="136" t="s">
        <v>10067</v>
      </c>
      <c r="O1764" s="136" t="s">
        <v>12903</v>
      </c>
      <c r="P1764" s="238" t="str">
        <f t="shared" si="27"/>
        <v>Label.create(:concept_id =&gt; Concept.find_by_codelist_and_code(57, '04').id, :locale =&gt; 'fi', :preflabel =&gt; 'Asiakaskohtainen hinta', :scopenote =&gt; 'Koodia voidaan käyttää kun tietue lähetetään useille vastaanottajille, eikä tuotteelle anneta suositushintaa')</v>
      </c>
    </row>
    <row r="1765" spans="2:16" ht="30" hidden="1">
      <c r="B1765" s="118">
        <v>57</v>
      </c>
      <c r="C1765" s="118">
        <v>5</v>
      </c>
      <c r="D1765" s="111" t="s">
        <v>1658</v>
      </c>
      <c r="F1765" s="150"/>
      <c r="G1765" s="108" t="s">
        <v>3255</v>
      </c>
      <c r="H1765" s="108" t="s">
        <v>6212</v>
      </c>
      <c r="I1765" s="155">
        <v>10</v>
      </c>
      <c r="J1765" s="155"/>
      <c r="K1765" s="156"/>
      <c r="L1765" s="100"/>
      <c r="N1765" s="136" t="s">
        <v>10068</v>
      </c>
      <c r="O1765" s="136" t="s">
        <v>10069</v>
      </c>
      <c r="P1765" s="238" t="str">
        <f t="shared" si="27"/>
        <v>Label.create(:concept_id =&gt; Concept.find_by_codelist_and_code(57, '05').id, :locale =&gt; 'fi', :preflabel =&gt; 'Ei myydä pakettina', :scopenote =&gt; 'Sarjan osia ei myydä pakettina')</v>
      </c>
    </row>
    <row r="1766" spans="2:16" ht="30" hidden="1">
      <c r="B1766" s="118">
        <v>57</v>
      </c>
      <c r="C1766" s="118">
        <v>6</v>
      </c>
      <c r="D1766" s="111" t="s">
        <v>1247</v>
      </c>
      <c r="F1766" s="150"/>
      <c r="G1766" s="108" t="s">
        <v>5661</v>
      </c>
      <c r="H1766" s="108" t="s">
        <v>6213</v>
      </c>
      <c r="I1766" s="155">
        <v>30</v>
      </c>
      <c r="J1766" s="155"/>
      <c r="K1766" s="156"/>
      <c r="L1766" s="100"/>
      <c r="N1766" s="136" t="s">
        <v>10070</v>
      </c>
      <c r="O1766" s="136" t="s">
        <v>12904</v>
      </c>
      <c r="P1766" s="238" t="str">
        <f t="shared" si="27"/>
        <v>Label.create(:concept_id =&gt; Concept.find_by_codelist_and_code(57, '06').id, :locale =&gt; 'fi', :preflabel =&gt; 'Hinnoittelematon, käytetään tulonjakomallia', :scopenote =&gt; 'Saatavilla, kun kustantajan kanssa sovitaan tulonjakomallista')</v>
      </c>
    </row>
    <row r="1767" spans="2:16" ht="45" hidden="1">
      <c r="B1767" s="118">
        <v>57</v>
      </c>
      <c r="C1767" s="118">
        <v>7</v>
      </c>
      <c r="D1767" s="111" t="s">
        <v>1248</v>
      </c>
      <c r="F1767" s="111"/>
      <c r="G1767" s="108" t="s">
        <v>8802</v>
      </c>
      <c r="H1767" s="108" t="s">
        <v>13318</v>
      </c>
      <c r="I1767" s="155">
        <v>52</v>
      </c>
      <c r="J1767" s="155"/>
      <c r="K1767" s="156"/>
      <c r="L1767" s="100"/>
      <c r="N1767" s="136" t="s">
        <v>10071</v>
      </c>
      <c r="O1767" s="136" t="s">
        <v>13777</v>
      </c>
      <c r="P1767" s="238" t="str">
        <f t="shared" si="27"/>
        <v>Label.create(:concept_id =&gt; Concept.find_by_codelist_and_code(57, '07').id, :locale =&gt; 'fi', :preflabel =&gt; 'Hinta lasketaan osien hinnasta', :scopenote =&gt; 'Esim. tuotepaketti, jonka tuotteet on listattu &amp;lt;ProductPart&gt; osiossa. Käytä vain ONIX 3.0-sanomilla tai ONIX:in myöhemmissä versioissa')</v>
      </c>
    </row>
    <row r="1768" spans="2:16" ht="120" hidden="1">
      <c r="B1768" s="118">
        <v>57</v>
      </c>
      <c r="C1768" s="118">
        <f>IF(B1768=B1767,C1767+1,0)</f>
        <v>8</v>
      </c>
      <c r="D1768" s="111" t="s">
        <v>4072</v>
      </c>
      <c r="F1768" s="111"/>
      <c r="G1768" s="108" t="s">
        <v>9114</v>
      </c>
      <c r="H1768" s="108" t="s">
        <v>13319</v>
      </c>
      <c r="I1768" s="155">
        <v>56</v>
      </c>
      <c r="J1768" s="155"/>
      <c r="K1768" s="156"/>
      <c r="L1768" s="100"/>
      <c r="N1768" s="136" t="s">
        <v>10072</v>
      </c>
      <c r="O1768" s="136" t="s">
        <v>13776</v>
      </c>
      <c r="P1768" s="238" t="str">
        <f t="shared" si="27"/>
        <v>Label.create(:concept_id =&gt; Concept.find_by_codelist_and_code(57, '08').id, :locale =&gt; 'fi', :preflabel =&gt; 'Ei saatavilla toimittajalta', :scopenote =&gt; 'Toimittaja ei toimi &amp;lt;Territory&gt;:na ilmoitetulla alueella. Käytä vain ONIX 3.0-sanomilla tai ONIX:in myöhemmissä versioissa')</v>
      </c>
    </row>
    <row r="1769" spans="2:16" ht="60" hidden="1">
      <c r="B1769" s="143">
        <v>58</v>
      </c>
      <c r="C1769" s="143">
        <v>0</v>
      </c>
      <c r="D1769" s="144"/>
      <c r="E1769" s="144"/>
      <c r="F1769" s="235"/>
      <c r="G1769" s="145" t="s">
        <v>7600</v>
      </c>
      <c r="H1769" s="145">
        <v>0</v>
      </c>
      <c r="I1769" s="236">
        <v>0</v>
      </c>
      <c r="J1769" s="236"/>
      <c r="K1769" s="237">
        <v>1</v>
      </c>
      <c r="L1769" s="101" t="s">
        <v>7710</v>
      </c>
      <c r="N1769" s="136" t="s">
        <v>10073</v>
      </c>
      <c r="O1769" s="136"/>
      <c r="P1769" s="238" t="str">
        <f t="shared" si="27"/>
        <v>Label.create(:concept_id =&gt; Concept.find_by_codelist_and_code(58, nil).id, :locale =&gt; 'fi', :preflabel =&gt; 'Hintatyyppi', :scopenote =&gt; 'Käytä yhdessä&lt;br&gt;&amp;nbsp;&amp;nbsp;&amp;nbsp;&amp;nbsp;• &amp;lt;PriceType&gt; &amp;lt;x462&gt;&lt;br&gt;&amp;nbsp;&amp;nbsp;&amp;nbsp;&amp;nbsp;• &amp;lt;DefaultPriceType&gt; &amp;lt;x310&gt;&lt;br&gt;0')</v>
      </c>
    </row>
    <row r="1770" spans="2:16" ht="195" hidden="1">
      <c r="B1770" s="118">
        <v>58</v>
      </c>
      <c r="C1770" s="118">
        <v>1</v>
      </c>
      <c r="D1770" s="111" t="s">
        <v>1557</v>
      </c>
      <c r="F1770" s="150"/>
      <c r="G1770" s="108" t="s">
        <v>4339</v>
      </c>
      <c r="H1770" s="108" t="s">
        <v>8264</v>
      </c>
      <c r="I1770" s="155">
        <v>0</v>
      </c>
      <c r="J1770" s="155">
        <v>45</v>
      </c>
      <c r="K1770" s="156"/>
      <c r="L1770" s="100"/>
      <c r="N1770" s="136" t="s">
        <v>10074</v>
      </c>
      <c r="O1770" s="136" t="s">
        <v>12905</v>
      </c>
      <c r="P1770" s="238" t="str">
        <f t="shared" si="27"/>
        <v>Label.create(:concept_id =&gt; Concept.find_by_codelist_and_code(58, '01').id, :locale =&gt; 'fi', :preflabel =&gt; 'Suositushinta, veroton', :scopenote =&gt; 'Kustantajan määrittämä suositushinta, veroton')</v>
      </c>
    </row>
    <row r="1771" spans="2:16" ht="75" hidden="1">
      <c r="B1771" s="118">
        <v>58</v>
      </c>
      <c r="C1771" s="118">
        <v>2</v>
      </c>
      <c r="D1771" s="111" t="s">
        <v>1556</v>
      </c>
      <c r="F1771" s="150"/>
      <c r="G1771" s="108" t="s">
        <v>4134</v>
      </c>
      <c r="H1771" s="108" t="s">
        <v>8205</v>
      </c>
      <c r="I1771" s="155">
        <v>0</v>
      </c>
      <c r="J1771" s="155">
        <v>45</v>
      </c>
      <c r="K1771" s="156"/>
      <c r="L1771" s="100"/>
      <c r="N1771" s="136" t="s">
        <v>10075</v>
      </c>
      <c r="O1771" s="136" t="s">
        <v>12906</v>
      </c>
      <c r="P1771" s="238" t="str">
        <f t="shared" si="27"/>
        <v>Label.create(:concept_id =&gt; Concept.find_by_codelist_and_code(58, '02').id, :locale =&gt; 'fi', :preflabel =&gt; 'Suositushinta, verollinen', :scopenote =&gt; 'Kustantajan määrittämä suositushinta, verollinen')</v>
      </c>
    </row>
    <row r="1772" spans="2:16" ht="150" hidden="1">
      <c r="B1772" s="118">
        <v>58</v>
      </c>
      <c r="C1772" s="118">
        <v>3</v>
      </c>
      <c r="D1772" s="111" t="s">
        <v>1931</v>
      </c>
      <c r="F1772" s="150"/>
      <c r="G1772" s="108" t="s">
        <v>8203</v>
      </c>
      <c r="H1772" s="108" t="s">
        <v>9223</v>
      </c>
      <c r="I1772" s="155">
        <v>0</v>
      </c>
      <c r="J1772" s="155">
        <v>57</v>
      </c>
      <c r="K1772" s="156"/>
      <c r="L1772" s="100"/>
      <c r="N1772" s="136" t="s">
        <v>10076</v>
      </c>
      <c r="O1772" s="136" t="s">
        <v>10077</v>
      </c>
      <c r="P1772" s="238" t="str">
        <f t="shared" si="27"/>
        <v>Label.create(:concept_id =&gt; Concept.find_by_codelist_and_code(58, '03').id, :locale =&gt; 'fi', :preflabel =&gt; 'Kiinteä hinta, veroton', :scopenote =&gt; 'Käytetään maissa, joissa hinnoittelua säädellään lainsäädännnön tai alalla sovitun yhteisen käytönnön kautta')</v>
      </c>
    </row>
    <row r="1773" spans="2:16" ht="105" hidden="1">
      <c r="B1773" s="118">
        <v>58</v>
      </c>
      <c r="C1773" s="118">
        <v>4</v>
      </c>
      <c r="D1773" s="111" t="s">
        <v>2086</v>
      </c>
      <c r="F1773" s="150"/>
      <c r="G1773" s="108" t="s">
        <v>8204</v>
      </c>
      <c r="H1773" s="108" t="s">
        <v>9224</v>
      </c>
      <c r="I1773" s="155">
        <v>0</v>
      </c>
      <c r="J1773" s="155">
        <v>57</v>
      </c>
      <c r="K1773" s="156"/>
      <c r="L1773" s="100"/>
      <c r="N1773" s="136" t="s">
        <v>10078</v>
      </c>
      <c r="O1773" s="136" t="s">
        <v>10077</v>
      </c>
      <c r="P1773" s="238" t="str">
        <f t="shared" si="27"/>
        <v>Label.create(:concept_id =&gt; Concept.find_by_codelist_and_code(58, '04').id, :locale =&gt; 'fi', :preflabel =&gt; 'Kiinteä hinta, verollinen', :scopenote =&gt; 'Käytetään maissa, joissa hinnoittelua säädellään lainsäädännnön tai alalla sovitun yhteisen käytönnön kautta')</v>
      </c>
    </row>
    <row r="1774" spans="2:16" ht="105" hidden="1">
      <c r="B1774" s="118">
        <v>58</v>
      </c>
      <c r="C1774" s="118">
        <v>5</v>
      </c>
      <c r="D1774" s="111" t="s">
        <v>1658</v>
      </c>
      <c r="F1774" s="150"/>
      <c r="G1774" s="108" t="s">
        <v>8206</v>
      </c>
      <c r="H1774" s="108" t="s">
        <v>8263</v>
      </c>
      <c r="I1774" s="155">
        <v>0</v>
      </c>
      <c r="J1774" s="155">
        <v>45</v>
      </c>
      <c r="K1774" s="156"/>
      <c r="L1774" s="100"/>
      <c r="N1774" s="136" t="s">
        <v>10079</v>
      </c>
      <c r="O1774" s="136" t="s">
        <v>12907</v>
      </c>
      <c r="P1774" s="238" t="str">
        <f t="shared" si="27"/>
        <v>Label.create(:concept_id =&gt; Concept.find_by_codelist_and_code(58, '05').id, :locale =&gt; 'fi', :preflabel =&gt; 'Nettohinta, veroton', :scopenote =&gt; 'Kustantajan määrittämä nettohinta, josta ei anneta alennusta, veroton')</v>
      </c>
    </row>
    <row r="1775" spans="2:16" ht="45" hidden="1">
      <c r="B1775" s="118">
        <v>58</v>
      </c>
      <c r="C1775" s="118">
        <v>6</v>
      </c>
      <c r="D1775" s="111" t="s">
        <v>1247</v>
      </c>
      <c r="F1775" s="150"/>
      <c r="G1775" s="108" t="s">
        <v>8207</v>
      </c>
      <c r="H1775" s="108" t="s">
        <v>6215</v>
      </c>
      <c r="I1775" s="155">
        <v>0</v>
      </c>
      <c r="J1775" s="155">
        <v>8</v>
      </c>
      <c r="K1775" s="156"/>
      <c r="L1775" s="100"/>
      <c r="N1775" s="136" t="s">
        <v>10080</v>
      </c>
      <c r="O1775" s="136"/>
      <c r="P1775" s="238" t="str">
        <f t="shared" si="27"/>
        <v>Label.create(:concept_id =&gt; Concept.find_by_codelist_and_code(58, '06').id, :locale =&gt; 'fi', :preflabel =&gt; 'Nettohinta vuokrausta varten, veroton', :scopenote =&gt; 'Unit price charged by supplier to reseller / rental outlet, excluding any sales tax or value-added tax: goods for rental (used for video and DVD)')</v>
      </c>
    </row>
    <row r="1776" spans="2:16" ht="120" hidden="1">
      <c r="B1776" s="118">
        <v>58</v>
      </c>
      <c r="C1776" s="118">
        <v>7</v>
      </c>
      <c r="D1776" s="111" t="s">
        <v>1248</v>
      </c>
      <c r="F1776" s="150"/>
      <c r="G1776" s="108" t="s">
        <v>8208</v>
      </c>
      <c r="H1776" s="108" t="s">
        <v>8262</v>
      </c>
      <c r="I1776" s="155">
        <v>8</v>
      </c>
      <c r="J1776" s="155">
        <v>45</v>
      </c>
      <c r="K1776" s="156"/>
      <c r="L1776" s="100"/>
      <c r="N1776" s="136" t="s">
        <v>10081</v>
      </c>
      <c r="O1776" s="136" t="s">
        <v>12908</v>
      </c>
      <c r="P1776" s="238" t="str">
        <f t="shared" si="27"/>
        <v>Label.create(:concept_id =&gt; Concept.find_by_codelist_and_code(58, '07').id, :locale =&gt; 'fi', :preflabel =&gt; 'Nettohinta, verollinen', :scopenote =&gt; 'Kustantajan määrittämä nettohinta, verollinen')</v>
      </c>
    </row>
    <row r="1777" spans="2:16" ht="120" hidden="1">
      <c r="B1777" s="118">
        <v>58</v>
      </c>
      <c r="C1777" s="118">
        <v>8</v>
      </c>
      <c r="D1777" s="111" t="s">
        <v>4072</v>
      </c>
      <c r="F1777" s="150"/>
      <c r="G1777" s="108" t="s">
        <v>8209</v>
      </c>
      <c r="H1777" s="108" t="s">
        <v>8210</v>
      </c>
      <c r="I1777" s="155">
        <v>8</v>
      </c>
      <c r="J1777" s="155">
        <v>45</v>
      </c>
      <c r="K1777" s="156"/>
      <c r="L1777" s="100"/>
      <c r="N1777" s="136" t="s">
        <v>10082</v>
      </c>
      <c r="O1777" s="136" t="s">
        <v>12909</v>
      </c>
      <c r="P1777" s="238" t="str">
        <f t="shared" si="27"/>
        <v>Label.create(:concept_id =&gt; Concept.find_by_codelist_and_code(58, '08').id, :locale =&gt; 'fi', :preflabel =&gt; 'Myyntihinta, veroton', :scopenote =&gt; 'Kentässä P.26.5 Välittäjän nimi (&amp;lt;SupplierName&gt;) ilmoitetun myyjän veroton myyntihinta, josta vähennetään asiakkaan mahdollinen alennus. Myyjä voi olla joko kustantaja, välittäjä tai jälleenmyyjä (kuluttajahinta)')</v>
      </c>
    </row>
    <row r="1778" spans="2:16" ht="120" hidden="1">
      <c r="B1778" s="118">
        <v>58</v>
      </c>
      <c r="C1778" s="118">
        <v>9</v>
      </c>
      <c r="D1778" s="111" t="s">
        <v>2961</v>
      </c>
      <c r="F1778" s="150"/>
      <c r="G1778" s="108" t="s">
        <v>1069</v>
      </c>
      <c r="H1778" s="108" t="s">
        <v>8211</v>
      </c>
      <c r="I1778" s="155">
        <v>8</v>
      </c>
      <c r="J1778" s="155">
        <v>45</v>
      </c>
      <c r="K1778" s="156"/>
      <c r="L1778" s="100"/>
      <c r="N1778" s="136" t="s">
        <v>10083</v>
      </c>
      <c r="O1778" s="136" t="s">
        <v>12910</v>
      </c>
      <c r="P1778" s="238" t="str">
        <f t="shared" si="27"/>
        <v>Label.create(:concept_id =&gt; Concept.find_by_codelist_and_code(58, '09').id, :locale =&gt; 'fi', :preflabel =&gt; 'Myyntihinta, verollinen', :scopenote =&gt; 'Kentässä P.26.5 Välittäjän nimi (&amp;lt;SupplierName&gt;) ilmoitetun myyjän verollinen myyntihinta, josta vähennetään asiakkaan mahdollinen alennus. Myyjä voi olla joko kustantaja, välittäjä tai jälleenmyyjä (kuluttajahinta)')</v>
      </c>
    </row>
    <row r="1779" spans="2:16" ht="150" hidden="1">
      <c r="B1779" s="118">
        <v>58</v>
      </c>
      <c r="C1779" s="118">
        <v>10</v>
      </c>
      <c r="D1779" s="111" t="s">
        <v>3312</v>
      </c>
      <c r="F1779" s="150"/>
      <c r="G1779" s="108" t="s">
        <v>3381</v>
      </c>
      <c r="H1779" s="108" t="s">
        <v>13320</v>
      </c>
      <c r="I1779" s="155">
        <v>0</v>
      </c>
      <c r="J1779" s="155">
        <v>15</v>
      </c>
      <c r="K1779" s="156"/>
      <c r="L1779" s="100"/>
      <c r="N1779" s="136" t="s">
        <v>10084</v>
      </c>
      <c r="O1779" s="136"/>
      <c r="P1779" s="238" t="str">
        <f t="shared" si="27"/>
        <v>Label.create(:concept_id =&gt; Concept.find_by_codelist_and_code(58, '11').id, :locale =&gt; 'fi', :preflabel =&gt; 'Tarjoushinta, veroton', :scopenote =&gt; 'Special sale RRP excluding any sales tax or value-added tax. Note ‘special sales’ are sales where terms and conditions are different from normal trade sales, when for example products that are normally sold on a sale-or-return basis are sold on firm-sale terms, where a particular product is tailored for a specific retail outlet (often termed a ‘premium’ product), or where other specific conditions or qualiifications apply. Further details of the modified terms and conditions should be given in &amp;lt;PriceTypeDescription&gt;')</v>
      </c>
    </row>
    <row r="1780" spans="2:16" ht="30" hidden="1">
      <c r="B1780" s="118">
        <v>58</v>
      </c>
      <c r="C1780" s="118">
        <v>11</v>
      </c>
      <c r="D1780" s="111" t="s">
        <v>1399</v>
      </c>
      <c r="F1780" s="150"/>
      <c r="G1780" s="108" t="s">
        <v>4277</v>
      </c>
      <c r="H1780" s="108" t="s">
        <v>6216</v>
      </c>
      <c r="I1780" s="155">
        <v>0</v>
      </c>
      <c r="J1780" s="155">
        <v>8</v>
      </c>
      <c r="K1780" s="156"/>
      <c r="L1780" s="100"/>
      <c r="N1780" s="136" t="s">
        <v>10085</v>
      </c>
      <c r="O1780" s="136"/>
      <c r="P1780" s="238" t="str">
        <f t="shared" si="27"/>
        <v>Label.create(:concept_id =&gt; Concept.find_by_codelist_and_code(58, '12').id, :locale =&gt; 'fi', :preflabel =&gt; 'Tarjoushinta, verollinen', :scopenote =&gt; 'Special sale RRP including sales or value-added tax if applicable')</v>
      </c>
    </row>
    <row r="1781" spans="2:16" ht="30" hidden="1">
      <c r="B1781" s="118">
        <v>58</v>
      </c>
      <c r="C1781" s="118">
        <v>12</v>
      </c>
      <c r="D1781" s="111" t="s">
        <v>1400</v>
      </c>
      <c r="F1781" s="150"/>
      <c r="G1781" s="108" t="s">
        <v>2007</v>
      </c>
      <c r="H1781" s="108" t="s">
        <v>6214</v>
      </c>
      <c r="I1781" s="155">
        <v>0</v>
      </c>
      <c r="J1781" s="155">
        <v>8</v>
      </c>
      <c r="K1781" s="156"/>
      <c r="L1781" s="100"/>
      <c r="N1781" s="136" t="s">
        <v>10086</v>
      </c>
      <c r="O1781" s="136" t="s">
        <v>10087</v>
      </c>
      <c r="P1781" s="238" t="str">
        <f t="shared" si="27"/>
        <v>Label.create(:concept_id =&gt; Concept.find_by_codelist_and_code(58, '13').id, :locale =&gt; 'fi', :preflabel =&gt; 'Kiinteä tarjoushinta, veroton', :scopenote =&gt; 'Käytetään maissa, joissa hinnoittelua säädellään lainsäädännnön kautta')</v>
      </c>
    </row>
    <row r="1782" spans="2:16" ht="30" hidden="1">
      <c r="B1782" s="118">
        <v>58</v>
      </c>
      <c r="C1782" s="118">
        <v>13</v>
      </c>
      <c r="D1782" s="111" t="s">
        <v>4001</v>
      </c>
      <c r="F1782" s="150"/>
      <c r="G1782" s="108" t="s">
        <v>2545</v>
      </c>
      <c r="H1782" s="108" t="s">
        <v>6214</v>
      </c>
      <c r="I1782" s="155">
        <v>0</v>
      </c>
      <c r="J1782" s="155">
        <v>8</v>
      </c>
      <c r="K1782" s="156"/>
      <c r="L1782" s="100"/>
      <c r="N1782" s="136" t="s">
        <v>10088</v>
      </c>
      <c r="O1782" s="136" t="s">
        <v>10087</v>
      </c>
      <c r="P1782" s="238" t="str">
        <f t="shared" si="27"/>
        <v>Label.create(:concept_id =&gt; Concept.find_by_codelist_and_code(58, '14').id, :locale =&gt; 'fi', :preflabel =&gt; 'Kiinteä tarjoushinta, verollinen', :scopenote =&gt; 'Käytetään maissa, joissa hinnoittelua säädellään lainsäädännnön kautta')</v>
      </c>
    </row>
    <row r="1783" spans="2:16" ht="30" hidden="1">
      <c r="B1783" s="118">
        <v>58</v>
      </c>
      <c r="C1783" s="118">
        <v>14</v>
      </c>
      <c r="D1783" s="111" t="s">
        <v>495</v>
      </c>
      <c r="F1783" s="150"/>
      <c r="G1783" s="108" t="s">
        <v>4150</v>
      </c>
      <c r="H1783" s="108" t="s">
        <v>6217</v>
      </c>
      <c r="I1783" s="155">
        <v>0</v>
      </c>
      <c r="J1783" s="155">
        <v>8</v>
      </c>
      <c r="K1783" s="156"/>
      <c r="L1783" s="100"/>
      <c r="N1783" s="136" t="s">
        <v>10089</v>
      </c>
      <c r="O1783" s="136"/>
      <c r="P1783" s="238" t="str">
        <f t="shared" si="27"/>
        <v>Label.create(:concept_id =&gt; Concept.find_by_codelist_and_code(58, '15').id, :locale =&gt; 'fi', :preflabel =&gt; 'Tarjousnettohinta, veroton', :scopenote =&gt; 'Unit price charged by supplier to reseller for special sale excluding any sales tax or value-added tax')</v>
      </c>
    </row>
    <row r="1784" spans="2:16" ht="30" hidden="1">
      <c r="B1784" s="118">
        <v>58</v>
      </c>
      <c r="C1784" s="118">
        <v>15</v>
      </c>
      <c r="D1784" s="111" t="s">
        <v>3708</v>
      </c>
      <c r="F1784" s="150"/>
      <c r="G1784" s="108" t="s">
        <v>8490</v>
      </c>
      <c r="H1784" s="108" t="s">
        <v>6218</v>
      </c>
      <c r="I1784" s="155">
        <v>15</v>
      </c>
      <c r="J1784" s="155"/>
      <c r="K1784" s="156"/>
      <c r="L1784" s="100"/>
      <c r="N1784" s="136" t="s">
        <v>10090</v>
      </c>
      <c r="O1784" s="136"/>
      <c r="P1784" s="238" t="str">
        <f t="shared" si="27"/>
        <v>Label.create(:concept_id =&gt; Concept.find_by_codelist_and_code(58, '17').id, :locale =&gt; 'fi', :preflabel =&gt; 'Tarjousnettohinta, verollinen', :scopenote =&gt; 'Unit price charged by supplier to reseller for special sale including any sales tax or value-added tax')</v>
      </c>
    </row>
    <row r="1785" spans="2:16" ht="45" hidden="1">
      <c r="B1785" s="118">
        <v>58</v>
      </c>
      <c r="C1785" s="118">
        <v>16</v>
      </c>
      <c r="D1785" s="111" t="s">
        <v>3629</v>
      </c>
      <c r="F1785" s="150"/>
      <c r="G1785" s="108" t="s">
        <v>4345</v>
      </c>
      <c r="H1785" s="108" t="s">
        <v>6219</v>
      </c>
      <c r="I1785" s="155">
        <v>0</v>
      </c>
      <c r="J1785" s="155">
        <v>8</v>
      </c>
      <c r="K1785" s="156"/>
      <c r="L1785" s="100"/>
      <c r="N1785" s="136" t="s">
        <v>10091</v>
      </c>
      <c r="O1785" s="136" t="s">
        <v>12911</v>
      </c>
      <c r="P1785" s="238" t="str">
        <f t="shared" si="27"/>
        <v>Label.create(:concept_id =&gt; Concept.find_by_codelist_and_code(58, '21').id, :locale =&gt; 'fi', :preflabel =&gt; 'Julkaisemista edeltävä suositushinta, veroton', :scopenote =&gt; 'Jos tuotteella on eri suositushinta julkaisemista ennen ja sen jälkeen')</v>
      </c>
    </row>
    <row r="1786" spans="2:16" ht="45" hidden="1">
      <c r="B1786" s="118">
        <v>58</v>
      </c>
      <c r="C1786" s="118">
        <v>17</v>
      </c>
      <c r="D1786" s="111" t="s">
        <v>2962</v>
      </c>
      <c r="F1786" s="150"/>
      <c r="G1786" s="108" t="s">
        <v>4153</v>
      </c>
      <c r="H1786" s="108" t="s">
        <v>6220</v>
      </c>
      <c r="I1786" s="155">
        <v>0</v>
      </c>
      <c r="J1786" s="155">
        <v>8</v>
      </c>
      <c r="K1786" s="156"/>
      <c r="L1786" s="100"/>
      <c r="N1786" s="136" t="s">
        <v>10092</v>
      </c>
      <c r="O1786" s="136" t="s">
        <v>12911</v>
      </c>
      <c r="P1786" s="238" t="str">
        <f t="shared" si="27"/>
        <v>Label.create(:concept_id =&gt; Concept.find_by_codelist_and_code(58, '22').id, :locale =&gt; 'fi', :preflabel =&gt; 'Julkaisemista edeltävä suositushinta, verollinen', :scopenote =&gt; 'Jos tuotteella on eri suositushinta julkaisemista ennen ja sen jälkeen')</v>
      </c>
    </row>
    <row r="1787" spans="2:16" ht="45" hidden="1">
      <c r="B1787" s="118">
        <v>58</v>
      </c>
      <c r="C1787" s="118">
        <v>18</v>
      </c>
      <c r="D1787" s="111" t="s">
        <v>769</v>
      </c>
      <c r="F1787" s="150"/>
      <c r="G1787" s="108" t="s">
        <v>3072</v>
      </c>
      <c r="H1787" s="108" t="s">
        <v>6214</v>
      </c>
      <c r="I1787" s="155">
        <v>0</v>
      </c>
      <c r="J1787" s="155"/>
      <c r="K1787" s="156"/>
      <c r="L1787" s="100"/>
      <c r="N1787" s="136" t="s">
        <v>10093</v>
      </c>
      <c r="O1787" s="136" t="s">
        <v>12912</v>
      </c>
      <c r="P1787" s="238" t="str">
        <f t="shared" si="27"/>
        <v>Label.create(:concept_id =&gt; Concept.find_by_codelist_and_code(58, '23').id, :locale =&gt; 'fi', :preflabel =&gt; 'Julkaisemista edeltävä kiinteä hinta, veroton', :scopenote =&gt; 'Jos tuotteella on eri kiinteä hinta julkaisua ennen ja sen jälkeen. Käytetään maissa, joissa hinnoittelua säädellään lainsäädännnön kautta')</v>
      </c>
    </row>
    <row r="1788" spans="2:16" ht="45" hidden="1">
      <c r="B1788" s="118">
        <v>58</v>
      </c>
      <c r="C1788" s="118">
        <v>19</v>
      </c>
      <c r="D1788" s="111" t="s">
        <v>203</v>
      </c>
      <c r="F1788" s="150"/>
      <c r="G1788" s="108" t="s">
        <v>3236</v>
      </c>
      <c r="H1788" s="108" t="s">
        <v>6214</v>
      </c>
      <c r="I1788" s="155">
        <v>0</v>
      </c>
      <c r="J1788" s="155"/>
      <c r="K1788" s="156"/>
      <c r="L1788" s="100"/>
      <c r="N1788" s="136" t="s">
        <v>10094</v>
      </c>
      <c r="O1788" s="136" t="s">
        <v>12912</v>
      </c>
      <c r="P1788" s="238" t="str">
        <f t="shared" si="27"/>
        <v>Label.create(:concept_id =&gt; Concept.find_by_codelist_and_code(58, '24').id, :locale =&gt; 'fi', :preflabel =&gt; 'Julkaisemista edeltävä kiinteä hinta, verollinen', :scopenote =&gt; 'Jos tuotteella on eri kiinteä hinta julkaisua ennen ja sen jälkeen. Käytetään maissa, joissa hinnoittelua säädellään lainsäädännnön kautta')</v>
      </c>
    </row>
    <row r="1789" spans="2:16" ht="30" hidden="1">
      <c r="B1789" s="118">
        <v>58</v>
      </c>
      <c r="C1789" s="118">
        <v>20</v>
      </c>
      <c r="D1789" s="111" t="s">
        <v>3764</v>
      </c>
      <c r="F1789" s="150"/>
      <c r="G1789" s="108" t="s">
        <v>3736</v>
      </c>
      <c r="H1789" s="108" t="s">
        <v>6221</v>
      </c>
      <c r="I1789" s="155">
        <v>0</v>
      </c>
      <c r="J1789" s="155">
        <v>8</v>
      </c>
      <c r="K1789" s="156"/>
      <c r="L1789" s="100"/>
      <c r="N1789" s="136" t="s">
        <v>10095</v>
      </c>
      <c r="O1789" s="136" t="s">
        <v>12913</v>
      </c>
      <c r="P1789" s="238" t="str">
        <f t="shared" si="27"/>
        <v>Label.create(:concept_id =&gt; Concept.find_by_codelist_and_code(58, '25').id, :locale =&gt; 'fi', :preflabel =&gt; 'Toimittajan julkaisemista edeltävä nettohinta, veroton', :scopenote =&gt; 'Jos tuotteella on eri nettohinta julkaisua ennen ja sen jälkeen')</v>
      </c>
    </row>
    <row r="1790" spans="2:16" ht="30" hidden="1">
      <c r="B1790" s="118">
        <v>58</v>
      </c>
      <c r="C1790" s="118">
        <v>21</v>
      </c>
      <c r="D1790" s="111" t="s">
        <v>848</v>
      </c>
      <c r="F1790" s="150"/>
      <c r="G1790" s="108" t="s">
        <v>8491</v>
      </c>
      <c r="H1790" s="108" t="s">
        <v>6222</v>
      </c>
      <c r="I1790" s="155">
        <v>15</v>
      </c>
      <c r="J1790" s="155"/>
      <c r="K1790" s="156"/>
      <c r="L1790" s="100"/>
      <c r="N1790" s="136" t="s">
        <v>10096</v>
      </c>
      <c r="O1790" s="136" t="s">
        <v>12913</v>
      </c>
      <c r="P1790" s="238" t="str">
        <f t="shared" si="27"/>
        <v>Label.create(:concept_id =&gt; Concept.find_by_codelist_and_code(58, '27').id, :locale =&gt; 'fi', :preflabel =&gt; 'Toimittajan julkaisemista edeltävä nettohinta, verollinen', :scopenote =&gt; 'Jos tuotteella on eri nettohinta julkaisua ennen ja sen jälkeen')</v>
      </c>
    </row>
    <row r="1791" spans="2:16" ht="105" hidden="1">
      <c r="B1791" s="118">
        <v>58</v>
      </c>
      <c r="C1791" s="118">
        <v>22</v>
      </c>
      <c r="D1791" s="111" t="s">
        <v>294</v>
      </c>
      <c r="F1791" s="150"/>
      <c r="G1791" s="108" t="s">
        <v>2968</v>
      </c>
      <c r="H1791" s="108" t="s">
        <v>6223</v>
      </c>
      <c r="I1791" s="155">
        <v>3</v>
      </c>
      <c r="J1791" s="155"/>
      <c r="K1791" s="156"/>
      <c r="L1791" s="100"/>
      <c r="N1791" s="136" t="s">
        <v>10097</v>
      </c>
      <c r="O1791" s="136" t="s">
        <v>10098</v>
      </c>
      <c r="P1791" s="238" t="str">
        <f t="shared" si="27"/>
        <v>Label.create(:concept_id =&gt; Concept.find_by_codelist_and_code(58, '31').id, :locale =&gt; 'fi', :preflabel =&gt; 'Freight-pass-through -suositushinta, veroton', :scopenote =&gt; 'Käytössä USAssa')</v>
      </c>
    </row>
    <row r="1792" spans="2:16" ht="60" hidden="1">
      <c r="B1792" s="118">
        <v>58</v>
      </c>
      <c r="C1792" s="118">
        <v>23</v>
      </c>
      <c r="D1792" s="111" t="s">
        <v>723</v>
      </c>
      <c r="F1792" s="150"/>
      <c r="G1792" s="108" t="s">
        <v>3540</v>
      </c>
      <c r="H1792" s="108" t="s">
        <v>6224</v>
      </c>
      <c r="I1792" s="155">
        <v>3</v>
      </c>
      <c r="J1792" s="155"/>
      <c r="K1792" s="156"/>
      <c r="L1792" s="100"/>
      <c r="N1792" s="136" t="s">
        <v>10099</v>
      </c>
      <c r="O1792" s="136" t="s">
        <v>10098</v>
      </c>
      <c r="P1792" s="238" t="str">
        <f t="shared" si="27"/>
        <v>Label.create(:concept_id =&gt; Concept.find_by_codelist_and_code(58, '32').id, :locale =&gt; 'fi', :preflabel =&gt; 'Freight-pass-through -laskutushinta, veroton', :scopenote =&gt; 'Käytössä USAssa')</v>
      </c>
    </row>
    <row r="1793" spans="2:16" ht="60" hidden="1">
      <c r="B1793" s="118">
        <v>58</v>
      </c>
      <c r="C1793" s="118">
        <v>24</v>
      </c>
      <c r="D1793" s="111" t="s">
        <v>908</v>
      </c>
      <c r="F1793" s="150"/>
      <c r="G1793" s="108" t="s">
        <v>8492</v>
      </c>
      <c r="H1793" s="108" t="s">
        <v>6225</v>
      </c>
      <c r="I1793" s="155">
        <v>28</v>
      </c>
      <c r="J1793" s="155"/>
      <c r="K1793" s="156"/>
      <c r="L1793" s="100"/>
      <c r="N1793" s="136" t="s">
        <v>10100</v>
      </c>
      <c r="O1793" s="136" t="s">
        <v>10087</v>
      </c>
      <c r="P1793" s="238" t="str">
        <f t="shared" si="27"/>
        <v>Label.create(:concept_id =&gt; Concept.find_by_codelist_and_code(58, '33').id, :locale =&gt; 'fi', :preflabel =&gt; 'Maahantuojan kiinteä hinta, veroton', :scopenote =&gt; 'Käytetään maissa, joissa hinnoittelua säädellään lainsäädännnön kautta')</v>
      </c>
    </row>
    <row r="1794" spans="2:16" ht="60" hidden="1">
      <c r="B1794" s="118">
        <v>58</v>
      </c>
      <c r="C1794" s="118">
        <v>25</v>
      </c>
      <c r="D1794" s="111" t="s">
        <v>3602</v>
      </c>
      <c r="F1794" s="150"/>
      <c r="G1794" s="108" t="s">
        <v>8493</v>
      </c>
      <c r="H1794" s="108" t="s">
        <v>6225</v>
      </c>
      <c r="I1794" s="155">
        <v>28</v>
      </c>
      <c r="J1794" s="155"/>
      <c r="K1794" s="156"/>
      <c r="L1794" s="100"/>
      <c r="N1794" s="136" t="s">
        <v>10101</v>
      </c>
      <c r="O1794" s="136" t="s">
        <v>10087</v>
      </c>
      <c r="P1794" s="238" t="str">
        <f t="shared" si="27"/>
        <v>Label.create(:concept_id =&gt; Concept.find_by_codelist_and_code(58, '34').id, :locale =&gt; 'fi', :preflabel =&gt; 'Maahantuojan kiinteä hinta, verollinen', :scopenote =&gt; 'Käytetään maissa, joissa hinnoittelua säädellään lainsäädännnön kautta')</v>
      </c>
    </row>
    <row r="1795" spans="2:16" ht="60" hidden="1">
      <c r="B1795" s="118">
        <v>58</v>
      </c>
      <c r="C1795" s="118">
        <f>IF(B1795=B1794,C1794+1,0)</f>
        <v>26</v>
      </c>
      <c r="D1795" s="111" t="s">
        <v>2788</v>
      </c>
      <c r="F1795" s="111"/>
      <c r="G1795" s="108" t="s">
        <v>9135</v>
      </c>
      <c r="H1795" s="108" t="s">
        <v>13321</v>
      </c>
      <c r="I1795" s="155">
        <v>57</v>
      </c>
      <c r="J1795" s="155"/>
      <c r="K1795" s="156"/>
      <c r="L1795" s="100"/>
      <c r="N1795" s="136" t="s">
        <v>13039</v>
      </c>
      <c r="O1795" s="136" t="s">
        <v>13778</v>
      </c>
      <c r="P1795" s="238" t="str">
        <f t="shared" si="27"/>
        <v>Label.create(:concept_id =&gt; Concept.find_by_codelist_and_code(58, '35').id, :locale =&gt; 'fi', :preflabel =&gt; 'Nimellinen tullaushinta, veroton', :scopenote =&gt; 'Käytetään esim. ilmais-, näyte- tai arvostelukappaleilla tulli-ilmoituksista. Käytä vain ONIX 3.0-sanomilla tai ONIX:in myöhemmissä versioissa')</v>
      </c>
    </row>
    <row r="1796" spans="2:16" ht="45" hidden="1">
      <c r="B1796" s="118">
        <v>58</v>
      </c>
      <c r="C1796" s="118">
        <f>IF(B1796=B1795,C1795+1,0)</f>
        <v>27</v>
      </c>
      <c r="D1796" s="111" t="s">
        <v>2143</v>
      </c>
      <c r="F1796" s="111"/>
      <c r="G1796" s="108" t="s">
        <v>9242</v>
      </c>
      <c r="H1796" s="108" t="s">
        <v>13322</v>
      </c>
      <c r="I1796" s="155">
        <v>59</v>
      </c>
      <c r="J1796" s="155"/>
      <c r="K1796" s="156"/>
      <c r="L1796" s="100"/>
      <c r="N1796" s="136" t="s">
        <v>13040</v>
      </c>
      <c r="O1796" s="136" t="s">
        <v>13779</v>
      </c>
      <c r="P1796" s="238" t="str">
        <f t="shared" si="27"/>
        <v>Label.create(:concept_id =&gt; Concept.find_by_codelist_and_code(58, '36').id, :locale =&gt; 'fi', :preflabel =&gt; 'Nimellinen korvausvaatimushinta, veroton', :scopenote =&gt; 'Käytetään esim. vaadittaessa korvauksia jakelun aikana kadonneista kappaleista. Käytä vain ONIX 3.0-sanomilla tai ONIX:in myöhemmissä versioissa')</v>
      </c>
    </row>
    <row r="1797" spans="2:16" ht="45" hidden="1">
      <c r="B1797" s="118">
        <v>58</v>
      </c>
      <c r="C1797" s="118">
        <v>27</v>
      </c>
      <c r="D1797" s="111" t="s">
        <v>1545</v>
      </c>
      <c r="F1797" s="150"/>
      <c r="G1797" s="108" t="s">
        <v>2744</v>
      </c>
      <c r="H1797" s="108" t="s">
        <v>6226</v>
      </c>
      <c r="I1797" s="155">
        <v>11</v>
      </c>
      <c r="J1797" s="155"/>
      <c r="K1797" s="156"/>
      <c r="L1797" s="100"/>
      <c r="N1797" s="136" t="s">
        <v>13041</v>
      </c>
      <c r="O1797" s="136" t="s">
        <v>13042</v>
      </c>
      <c r="P1797" s="238" t="str">
        <f t="shared" si="27"/>
        <v>Label.create(:concept_id =&gt; Concept.find_by_codelist_and_code(58, '41').id, :locale =&gt; 'fi', :preflabel =&gt; 'Kustantajan vähittäismyyntihinta, veroton', :scopenote =&gt; 'Hinta, josta myyntikomissio lasketaan')</v>
      </c>
    </row>
    <row r="1798" spans="2:16" ht="45" hidden="1">
      <c r="B1798" s="118">
        <v>58</v>
      </c>
      <c r="C1798" s="118">
        <v>28</v>
      </c>
      <c r="D1798" s="111" t="s">
        <v>1566</v>
      </c>
      <c r="F1798" s="150"/>
      <c r="G1798" s="108" t="s">
        <v>2768</v>
      </c>
      <c r="H1798" s="108" t="s">
        <v>6227</v>
      </c>
      <c r="I1798" s="155">
        <v>11</v>
      </c>
      <c r="J1798" s="155"/>
      <c r="K1798" s="156"/>
      <c r="L1798" s="100"/>
      <c r="N1798" s="136" t="s">
        <v>13043</v>
      </c>
      <c r="O1798" s="136" t="s">
        <v>13042</v>
      </c>
      <c r="P1798" s="238" t="str">
        <f t="shared" si="27"/>
        <v>Label.create(:concept_id =&gt; Concept.find_by_codelist_and_code(58, '42').id, :locale =&gt; 'fi', :preflabel =&gt; 'Kustantajan vähittäismyyntihinta, verollinen', :scopenote =&gt; 'Hinta, josta myyntikomissio lasketaan')</v>
      </c>
    </row>
    <row r="1799" spans="2:16" ht="30" hidden="1">
      <c r="B1799" s="143">
        <v>59</v>
      </c>
      <c r="C1799" s="143">
        <v>0</v>
      </c>
      <c r="D1799" s="144"/>
      <c r="E1799" s="144"/>
      <c r="F1799" s="235"/>
      <c r="G1799" s="145" t="s">
        <v>3237</v>
      </c>
      <c r="H1799" s="145" t="s">
        <v>5665</v>
      </c>
      <c r="I1799" s="236">
        <v>0</v>
      </c>
      <c r="J1799" s="236"/>
      <c r="K1799" s="237">
        <v>1</v>
      </c>
      <c r="L1799" s="101" t="s">
        <v>7711</v>
      </c>
      <c r="N1799" s="136" t="s">
        <v>10102</v>
      </c>
      <c r="O1799" s="136"/>
      <c r="P1799" s="238" t="str">
        <f t="shared" si="27"/>
        <v>Label.create(:concept_id =&gt; Concept.find_by_codelist_and_code(59, nil).id, :locale =&gt; 'fi', :preflabel =&gt; 'Hintatyypin tarkenne', :scopenote =&gt; 'Käytä yhdessä &amp;lt;PriceQualifier&gt; &amp;lt;j261&gt;')</v>
      </c>
    </row>
    <row r="1800" spans="2:16" ht="45" hidden="1">
      <c r="B1800" s="118">
        <v>59</v>
      </c>
      <c r="C1800" s="118">
        <v>1</v>
      </c>
      <c r="D1800" s="111" t="s">
        <v>4291</v>
      </c>
      <c r="F1800" s="150"/>
      <c r="G1800" s="108" t="s">
        <v>4853</v>
      </c>
      <c r="H1800" s="108" t="s">
        <v>6228</v>
      </c>
      <c r="I1800" s="155">
        <v>20</v>
      </c>
      <c r="J1800" s="155"/>
      <c r="K1800" s="156"/>
      <c r="L1800" s="100"/>
      <c r="N1800" s="136" t="s">
        <v>10103</v>
      </c>
      <c r="O1800" s="136"/>
      <c r="P1800" s="238" t="str">
        <f t="shared" ref="P1800:P1863" si="28">IF(OR(I1800="",IFERROR(FIND("-"&amp;B1800&amp;"-","-6-7-8-10-11-26-33-35-36-37-38-39-40-47-52-54-56-63-67-75-78-94-95-101-138-140-"),0)&gt;0,
AND(B1800=1,IFERROR(FIND("-"&amp;D1800&amp;"-","-12-13-14-"),0)&gt;0),
AND(B1800=22,IFERROR(FIND("-"&amp;D1800&amp;"-","-04-05-"),0)&gt;0),
AND(B1800=34,IFERROR(FIND("-"&amp;D1800&amp;"-","-00-01-04-08-09-10-11-12-13-14-15-"),0)&gt;0),
AND(B1800=45,IFERROR(FIND("-"&amp;D1800&amp;"-","-08-"),0)&gt;0),
AND(B1800=49,IFERROR(FIND("-"&amp;D1800&amp;"-","-ROW-"),0)&gt;0),
AND(B1800=51,IFERROR(FIND("-"&amp;D1800&amp;"-","-14-15-36-"),0)&gt;0),
AND(B1800=79,IFERROR(FIND("-"&amp;D1800&amp;"-","-11-"),0)&gt;0),
AND(B1800=102,IFERROR(FIND("-"&amp;D1800&amp;"-","-02-"),0)&gt;0)),"",
 IF(AND(N1800="",O1800=""),"",
  "Label.create(:concept_id =&gt; Concept.find_by_codelist_and_code("&amp;B1800&amp;", "&amp;IF(D1800="","nil","'"&amp;D1800&amp;"'")&amp;").id, "&amp;
  ":locale =&gt; '"&amp;M$2&amp;"'"&amp;", "&amp;
  ":preflabel =&gt; '"&amp;(IF(N1800="",G1800,N1800)&amp;"', "&amp;
  ":scopenote =&gt; "&amp;IF(AND(O1800="",H1800="",L1800=""),"nil","'"&amp; IF(L1800="", "",$M$3 &amp; IF(ISERROR(FIND("
", L1800))," ","&lt;br&gt;&amp;nbsp;&amp;nbsp;&amp;nbsp;&amp;nbsp;• ") &amp; SUBSTITUTE(SUBSTITUTE(SUBSTITUTE(L1800, "&amp;", "&amp;amp;"),"&lt;","&amp;lt;"),"
","&lt;br&gt;&amp;nbsp;&amp;nbsp;&amp;nbsp;&amp;nbsp;• ")) &amp; IF(OR(L1800="",H1800=""),"","&lt;br&gt;") &amp; SUBSTITUTE(SUBSTITUTE(IF(O1800="",H1800,O1800),"&amp;","&amp;amp;"),"&lt;","&amp;lt;")&amp;"'")&amp;")")
))</f>
        <v>Label.create(:concept_id =&gt; Concept.find_by_codelist_and_code(59, '00').id, :locale =&gt; 'fi', :preflabel =&gt; 'Yleinen hinta', :scopenote =&gt; 'Price applies to all customers that do not fall within any other group with a specified group-specific qualified price')</v>
      </c>
    </row>
    <row r="1801" spans="2:16" ht="15.75" hidden="1">
      <c r="B1801" s="118">
        <v>59</v>
      </c>
      <c r="C1801" s="118">
        <v>2</v>
      </c>
      <c r="D1801" s="111" t="s">
        <v>1557</v>
      </c>
      <c r="F1801" s="150"/>
      <c r="G1801" s="108" t="s">
        <v>1977</v>
      </c>
      <c r="H1801" s="108" t="s">
        <v>6229</v>
      </c>
      <c r="I1801" s="155">
        <v>0</v>
      </c>
      <c r="J1801" s="155"/>
      <c r="K1801" s="156"/>
      <c r="L1801" s="100"/>
      <c r="N1801" s="136" t="s">
        <v>10104</v>
      </c>
      <c r="O1801" s="136"/>
      <c r="P1801" s="238" t="str">
        <f t="shared" si="28"/>
        <v>Label.create(:concept_id =&gt; Concept.find_by_codelist_and_code(59, '01').id, :locale =&gt; 'fi', :preflabel =&gt; 'Jäsenhinta', :scopenote =&gt; 'Price applies to a designated group membership')</v>
      </c>
    </row>
    <row r="1802" spans="2:16" ht="30" hidden="1">
      <c r="B1802" s="118">
        <v>59</v>
      </c>
      <c r="C1802" s="118">
        <v>3</v>
      </c>
      <c r="D1802" s="111" t="s">
        <v>1556</v>
      </c>
      <c r="F1802" s="150"/>
      <c r="G1802" s="108" t="s">
        <v>323</v>
      </c>
      <c r="H1802" s="108" t="s">
        <v>6230</v>
      </c>
      <c r="I1802" s="155">
        <v>0</v>
      </c>
      <c r="J1802" s="155"/>
      <c r="K1802" s="156"/>
      <c r="L1802" s="100"/>
      <c r="N1802" s="136" t="s">
        <v>10105</v>
      </c>
      <c r="O1802" s="136"/>
      <c r="P1802" s="238" t="str">
        <f t="shared" si="28"/>
        <v>Label.create(:concept_id =&gt; Concept.find_by_codelist_and_code(59, '02').id, :locale =&gt; 'fi', :preflabel =&gt; 'Vientihinta', :scopenote =&gt; 'Price applies to sales outside the territory in which the supplier is located')</v>
      </c>
    </row>
    <row r="1803" spans="2:16" ht="75" hidden="1">
      <c r="B1803" s="118">
        <v>59</v>
      </c>
      <c r="C1803" s="118">
        <v>4</v>
      </c>
      <c r="D1803" s="111" t="s">
        <v>1931</v>
      </c>
      <c r="F1803" s="150"/>
      <c r="G1803" s="108" t="s">
        <v>13604</v>
      </c>
      <c r="H1803" s="108" t="s">
        <v>6231</v>
      </c>
      <c r="I1803" s="155">
        <v>0</v>
      </c>
      <c r="J1803" s="155">
        <v>13</v>
      </c>
      <c r="K1803" s="156"/>
      <c r="L1803" s="100"/>
      <c r="N1803" s="136" t="s">
        <v>10106</v>
      </c>
      <c r="O1803" s="136" t="s">
        <v>12914</v>
      </c>
      <c r="P1803" s="238" t="str">
        <f t="shared" si="28"/>
        <v>Label.create(:concept_id =&gt; Concept.find_by_codelist_and_code(59, '03').id, :locale =&gt; 'fi', :preflabel =&gt; 'Alennettu hinta paketin tai sarjan osana', :scopenote =&gt; 'Kun paketilla tai sarjalla ei ole yhteishintaa vaan alennettu hinta on voimassa kun ostetaan koko sarja kerrallaan tai jatkuvana tilauksena')</v>
      </c>
    </row>
    <row r="1804" spans="2:16" ht="135" hidden="1">
      <c r="B1804" s="118">
        <v>59</v>
      </c>
      <c r="C1804" s="118">
        <v>5</v>
      </c>
      <c r="D1804" s="111" t="s">
        <v>2086</v>
      </c>
      <c r="F1804" s="150"/>
      <c r="G1804" s="108" t="s">
        <v>352</v>
      </c>
      <c r="H1804" s="108" t="s">
        <v>13323</v>
      </c>
      <c r="I1804" s="155">
        <v>2</v>
      </c>
      <c r="J1804" s="155"/>
      <c r="K1804" s="156"/>
      <c r="L1804" s="100"/>
      <c r="N1804" s="136" t="s">
        <v>10107</v>
      </c>
      <c r="O1804" s="136"/>
      <c r="P1804" s="238" t="str">
        <f t="shared" si="28"/>
        <v>Label.create(:concept_id =&gt; Concept.find_by_codelist_and_code(59, '04').id, :locale =&gt; 'fi', :preflabel =&gt; 'Kuponkihinta', :scopenote =&gt; 'In the Netherlands (or any other market where similar arrangements exist): a reduced fixed price available for a limited time on presentation of a voucher or coupon published in a specified medium, eg a newspaper. Should be accompanied by Price Type code 13 and additional detail in &amp;lt;PriceTypeDescription&gt;, and by validity dates in &amp;lt;PriceEffectiveFrom&gt; and &amp;lt;PriceEffectiveUntil&gt; (ONIX 2.1) or in the &amp;lt;PriceDate&gt; composite (ONIX 3.0 or later)')</v>
      </c>
    </row>
    <row r="1805" spans="2:16" ht="15.75" hidden="1">
      <c r="B1805" s="118">
        <v>59</v>
      </c>
      <c r="C1805" s="118">
        <v>6</v>
      </c>
      <c r="D1805" s="111" t="s">
        <v>1658</v>
      </c>
      <c r="F1805" s="150"/>
      <c r="G1805" s="108" t="s">
        <v>1137</v>
      </c>
      <c r="H1805" s="108" t="s">
        <v>6232</v>
      </c>
      <c r="I1805" s="155">
        <v>11</v>
      </c>
      <c r="J1805" s="155"/>
      <c r="K1805" s="156"/>
      <c r="L1805" s="100"/>
      <c r="N1805" s="136" t="s">
        <v>10108</v>
      </c>
      <c r="O1805" s="136"/>
      <c r="P1805" s="238" t="str">
        <f t="shared" si="28"/>
        <v>Label.create(:concept_id =&gt; Concept.find_by_codelist_and_code(59, '05').id, :locale =&gt; 'fi', :preflabel =&gt; 'Kuluttajahinta', :scopenote =&gt; 'Price for individual consumer sale only')</v>
      </c>
    </row>
    <row r="1806" spans="2:16" ht="30" hidden="1">
      <c r="B1806" s="118">
        <v>59</v>
      </c>
      <c r="C1806" s="118">
        <v>7</v>
      </c>
      <c r="D1806" s="111" t="s">
        <v>1247</v>
      </c>
      <c r="F1806" s="150"/>
      <c r="G1806" s="108" t="s">
        <v>8494</v>
      </c>
      <c r="H1806" s="108" t="s">
        <v>6233</v>
      </c>
      <c r="I1806" s="155">
        <v>11</v>
      </c>
      <c r="J1806" s="155">
        <v>29</v>
      </c>
      <c r="K1806" s="156"/>
      <c r="L1806" s="100"/>
      <c r="N1806" s="136" t="s">
        <v>10109</v>
      </c>
      <c r="O1806" s="136"/>
      <c r="P1806" s="238" t="str">
        <f t="shared" si="28"/>
        <v>Label.create(:concept_id =&gt; Concept.find_by_codelist_and_code(59, '06').id, :locale =&gt; 'fi', :preflabel =&gt; 'Kirjastojen, oppilaitosten ja yritysten hinta', :scopenote =&gt; 'Price for sale to libraries or other corporate or institutional customers')</v>
      </c>
    </row>
    <row r="1807" spans="2:16" ht="135" hidden="1">
      <c r="B1807" s="118">
        <v>59</v>
      </c>
      <c r="C1807" s="118">
        <v>8</v>
      </c>
      <c r="D1807" s="111" t="s">
        <v>3</v>
      </c>
      <c r="F1807" s="150"/>
      <c r="G1807" s="108" t="s">
        <v>13605</v>
      </c>
      <c r="H1807" s="108" t="s">
        <v>6234</v>
      </c>
      <c r="I1807" s="155">
        <v>13</v>
      </c>
      <c r="J1807" s="155"/>
      <c r="K1807" s="156"/>
      <c r="L1807" s="100"/>
      <c r="N1807" s="136" t="s">
        <v>10110</v>
      </c>
      <c r="O1807" s="136" t="s">
        <v>12915</v>
      </c>
      <c r="P1807" s="238" t="str">
        <f t="shared" si="28"/>
        <v>Label.create(:concept_id =&gt; Concept.find_by_codelist_and_code(59, '07').id, :locale =&gt; 'fi', :preflabel =&gt; 'Ennakkotilaushinta', :scopenote =&gt; 'Tuote toimitetaan jälleenmyyjälle ennen ilmestymisajankohtaa')</v>
      </c>
    </row>
    <row r="1808" spans="2:16" ht="60" hidden="1">
      <c r="B1808" s="118">
        <v>59</v>
      </c>
      <c r="C1808" s="118">
        <v>9</v>
      </c>
      <c r="D1808" s="111" t="s">
        <v>4072</v>
      </c>
      <c r="F1808" s="150"/>
      <c r="G1808" s="108" t="s">
        <v>4560</v>
      </c>
      <c r="H1808" s="108" t="s">
        <v>6235</v>
      </c>
      <c r="I1808" s="155">
        <v>15</v>
      </c>
      <c r="J1808" s="155"/>
      <c r="K1808" s="156"/>
      <c r="L1808" s="100"/>
      <c r="N1808" s="136" t="s">
        <v>10111</v>
      </c>
      <c r="O1808" s="136"/>
      <c r="P1808" s="238" t="str">
        <f t="shared" si="28"/>
        <v>Label.create(:concept_id =&gt; Concept.find_by_codelist_and_code(59, '08').id, :locale =&gt; 'fi', :preflabel =&gt; 'Tarjoushinta', :scopenote =&gt; 'Temporary ‘Special offer’ price. Must be accompanied by &amp;lt;PriceEffectiveFrom&gt; and &amp;lt;PriceEffectiveUntil&gt; dates (or equivalent &amp;lt;PriceDate&gt; composites in ONIX 3), and may also be accompanied by a ‘normal’ price')</v>
      </c>
    </row>
    <row r="1809" spans="2:16" ht="60" hidden="1">
      <c r="B1809" s="118">
        <v>59</v>
      </c>
      <c r="C1809" s="118">
        <v>10</v>
      </c>
      <c r="D1809" s="111" t="s">
        <v>2961</v>
      </c>
      <c r="F1809" s="150"/>
      <c r="G1809" s="108" t="s">
        <v>4869</v>
      </c>
      <c r="H1809" s="108" t="s">
        <v>6236</v>
      </c>
      <c r="I1809" s="155">
        <v>21</v>
      </c>
      <c r="J1809" s="155"/>
      <c r="K1809" s="156"/>
      <c r="L1809" s="100"/>
      <c r="N1809" s="136" t="s">
        <v>10112</v>
      </c>
      <c r="O1809" s="136" t="s">
        <v>10113</v>
      </c>
      <c r="P1809" s="238" t="str">
        <f t="shared" si="28"/>
        <v>Label.create(:concept_id =&gt; Concept.find_by_codelist_and_code(59, '09').id, :locale =&gt; 'fi', :preflabel =&gt; 'Linkitetty hinta', :scopenote =&gt; 'Hinta edellyttää toisen tuotteen hankkimista tai omistamista. Lisätietoja pitää ilmoittaa kentässä P.26.45 Hintakuvaus')</v>
      </c>
    </row>
    <row r="1810" spans="2:16" ht="30" hidden="1">
      <c r="B1810" s="118">
        <v>59</v>
      </c>
      <c r="C1810" s="118">
        <v>11</v>
      </c>
      <c r="D1810" s="111" t="s">
        <v>1581</v>
      </c>
      <c r="F1810" s="150"/>
      <c r="G1810" s="108" t="s">
        <v>5555</v>
      </c>
      <c r="H1810" s="108" t="s">
        <v>6237</v>
      </c>
      <c r="I1810" s="155">
        <v>29</v>
      </c>
      <c r="J1810" s="155"/>
      <c r="K1810" s="156"/>
      <c r="L1810" s="100"/>
      <c r="N1810" s="136" t="s">
        <v>10114</v>
      </c>
      <c r="O1810" s="136"/>
      <c r="P1810" s="238" t="str">
        <f t="shared" si="28"/>
        <v>Label.create(:concept_id =&gt; Concept.find_by_codelist_and_code(59, '10').id, :locale =&gt; 'fi', :preflabel =&gt; 'Kirjastomyyntihinta', :scopenote =&gt; 'Price for sale only to libraries (including public, school and academic libraries)')</v>
      </c>
    </row>
    <row r="1811" spans="2:16" ht="60" hidden="1">
      <c r="B1811" s="118">
        <v>59</v>
      </c>
      <c r="C1811" s="118">
        <v>12</v>
      </c>
      <c r="D1811" s="111" t="s">
        <v>3312</v>
      </c>
      <c r="F1811" s="150"/>
      <c r="G1811" s="108" t="s">
        <v>5556</v>
      </c>
      <c r="H1811" s="108" t="s">
        <v>7128</v>
      </c>
      <c r="I1811" s="155">
        <v>29</v>
      </c>
      <c r="J1811" s="155">
        <v>32</v>
      </c>
      <c r="K1811" s="156"/>
      <c r="L1811" s="100"/>
      <c r="N1811" s="136" t="s">
        <v>10115</v>
      </c>
      <c r="O1811" s="136"/>
      <c r="P1811" s="238" t="str">
        <f t="shared" si="28"/>
        <v>Label.create(:concept_id =&gt; Concept.find_by_codelist_and_code(59, '11').id, :locale =&gt; 'fi', :preflabel =&gt; 'Koulumyyntihinta', :scopenote =&gt; 'Price for sale only to educational institutions (including school and academic libraries), educational buying consortia, government and local government bodies purchasing for use in education')</v>
      </c>
    </row>
    <row r="1812" spans="2:16" ht="15.75" hidden="1">
      <c r="B1812" s="118">
        <v>59</v>
      </c>
      <c r="C1812" s="118">
        <v>13</v>
      </c>
      <c r="D1812" s="111" t="s">
        <v>1399</v>
      </c>
      <c r="F1812" s="150"/>
      <c r="G1812" s="108" t="s">
        <v>2654</v>
      </c>
      <c r="H1812" s="108" t="s">
        <v>6238</v>
      </c>
      <c r="I1812" s="155">
        <v>29</v>
      </c>
      <c r="J1812" s="155"/>
      <c r="K1812" s="156"/>
      <c r="L1812" s="100"/>
      <c r="N1812" s="136" t="s">
        <v>10116</v>
      </c>
      <c r="O1812" s="136"/>
      <c r="P1812" s="238" t="str">
        <f t="shared" si="28"/>
        <v>Label.create(:concept_id =&gt; Concept.find_by_codelist_and_code(59, '12').id, :locale =&gt; 'fi', :preflabel =&gt; 'Yritysmyyntihinta', :scopenote =&gt; 'Price for sale to corporate customers only')</v>
      </c>
    </row>
    <row r="1813" spans="2:16" ht="30" hidden="1">
      <c r="B1813" s="118">
        <v>59</v>
      </c>
      <c r="C1813" s="118">
        <v>14</v>
      </c>
      <c r="D1813" s="111" t="s">
        <v>1400</v>
      </c>
      <c r="F1813" s="150"/>
      <c r="G1813" s="108" t="s">
        <v>5568</v>
      </c>
      <c r="H1813" s="108" t="s">
        <v>6239</v>
      </c>
      <c r="I1813" s="155">
        <v>29</v>
      </c>
      <c r="J1813" s="155"/>
      <c r="K1813" s="156"/>
      <c r="L1813" s="100"/>
      <c r="N1813" s="136" t="s">
        <v>10117</v>
      </c>
      <c r="O1813" s="136"/>
      <c r="P1813" s="238" t="str">
        <f t="shared" si="28"/>
        <v>Label.create(:concept_id =&gt; Concept.find_by_codelist_and_code(59, '13').id, :locale =&gt; 'fi', :preflabel =&gt; 'Lukuaikapalvelun hinta', :scopenote =&gt; 'Price for sale to organisations or services offering consumers subscription access to a library of books')</v>
      </c>
    </row>
    <row r="1814" spans="2:16" ht="15.75" hidden="1">
      <c r="B1814" s="118">
        <v>59</v>
      </c>
      <c r="C1814" s="118">
        <v>15</v>
      </c>
      <c r="D1814" s="111" t="s">
        <v>4001</v>
      </c>
      <c r="F1814" s="150"/>
      <c r="G1814" s="108" t="s">
        <v>5655</v>
      </c>
      <c r="H1814" s="108" t="s">
        <v>7042</v>
      </c>
      <c r="I1814" s="155">
        <v>30</v>
      </c>
      <c r="J1814" s="155"/>
      <c r="K1814" s="156"/>
      <c r="L1814" s="100"/>
      <c r="N1814" s="136" t="s">
        <v>10118</v>
      </c>
      <c r="O1814" s="136"/>
      <c r="P1814" s="238" t="str">
        <f t="shared" si="28"/>
        <v>Label.create(:concept_id =&gt; Concept.find_by_codelist_and_code(59, '14').id, :locale =&gt; 'fi', :preflabel =&gt; 'Koulukirjastomyyntihinta', :scopenote =&gt; 'Price for primary and secondary education')</v>
      </c>
    </row>
    <row r="1815" spans="2:16" ht="15.75" hidden="1">
      <c r="B1815" s="118">
        <v>59</v>
      </c>
      <c r="C1815" s="118">
        <v>16</v>
      </c>
      <c r="D1815" s="111" t="s">
        <v>495</v>
      </c>
      <c r="F1815" s="150"/>
      <c r="G1815" s="108" t="s">
        <v>5656</v>
      </c>
      <c r="H1815" s="108" t="s">
        <v>7043</v>
      </c>
      <c r="I1815" s="155">
        <v>30</v>
      </c>
      <c r="J1815" s="155"/>
      <c r="K1815" s="156"/>
      <c r="L1815" s="100"/>
      <c r="N1815" s="136" t="s">
        <v>10119</v>
      </c>
      <c r="O1815" s="136"/>
      <c r="P1815" s="238" t="str">
        <f t="shared" si="28"/>
        <v>Label.create(:concept_id =&gt; Concept.find_by_codelist_and_code(59, '15').id, :locale =&gt; 'fi', :preflabel =&gt; 'Kirjastomyyntihinta, yliopistokirjastot', :scopenote =&gt; 'Price for higher education and scholarly institutions')</v>
      </c>
    </row>
    <row r="1816" spans="2:16" ht="15.75" hidden="1">
      <c r="B1816" s="118">
        <v>59</v>
      </c>
      <c r="C1816" s="118">
        <v>17</v>
      </c>
      <c r="D1816" s="111" t="s">
        <v>205</v>
      </c>
      <c r="F1816" s="150"/>
      <c r="G1816" s="108" t="s">
        <v>5657</v>
      </c>
      <c r="H1816" s="108" t="s">
        <v>5665</v>
      </c>
      <c r="I1816" s="155">
        <v>30</v>
      </c>
      <c r="J1816" s="155"/>
      <c r="K1816" s="156"/>
      <c r="L1816" s="100"/>
      <c r="N1816" s="136" t="s">
        <v>10120</v>
      </c>
      <c r="O1816" s="136"/>
      <c r="P1816" s="238" t="str">
        <f t="shared" si="28"/>
        <v>Label.create(:concept_id =&gt; Concept.find_by_codelist_and_code(59, '16').id, :locale =&gt; 'fi', :preflabel =&gt; 'Kirjastomyyntihinta, yleiset kirjastot', :scopenote =&gt; nil)</v>
      </c>
    </row>
    <row r="1817" spans="2:16" ht="75" hidden="1">
      <c r="B1817" s="118">
        <v>59</v>
      </c>
      <c r="C1817" s="118">
        <v>18</v>
      </c>
      <c r="D1817" s="111" t="s">
        <v>3708</v>
      </c>
      <c r="F1817" s="111"/>
      <c r="G1817" s="108" t="s">
        <v>8703</v>
      </c>
      <c r="H1817" s="108" t="s">
        <v>13324</v>
      </c>
      <c r="I1817" s="155">
        <v>51</v>
      </c>
      <c r="J1817" s="155"/>
      <c r="K1817" s="156"/>
      <c r="L1817" s="100"/>
      <c r="N1817" s="136" t="s">
        <v>10121</v>
      </c>
      <c r="O1817" s="136"/>
      <c r="P1817" s="238" t="str">
        <f t="shared" si="28"/>
        <v>Label.create(:concept_id =&gt; Concept.find_by_codelist_and_code(59, '17').id, :locale =&gt; 'fi', :preflabel =&gt; 'Ennakkohinta', :scopenote =&gt; 'Initial ‘Introductory offer’ price. Must be accompanied by an Effective until date in a &amp;lt;PriceDate&gt; composite in ONIX 3, and may also be accompanied by a ‘normal’ price valid after the introductory offer expires (Fr. Prix de lancement). Only valid in ONIX 3.0')</v>
      </c>
    </row>
    <row r="1818" spans="2:16" hidden="1">
      <c r="B1818" s="118">
        <v>59</v>
      </c>
      <c r="C1818" s="118">
        <v>19</v>
      </c>
      <c r="D1818" s="111" t="s">
        <v>95</v>
      </c>
      <c r="F1818" s="111"/>
      <c r="G1818" s="108" t="s">
        <v>8704</v>
      </c>
      <c r="H1818" s="108" t="s">
        <v>13325</v>
      </c>
      <c r="I1818" s="155">
        <v>51</v>
      </c>
      <c r="J1818" s="155"/>
      <c r="K1818" s="156"/>
      <c r="L1818" s="100"/>
      <c r="N1818" s="136" t="s">
        <v>10122</v>
      </c>
      <c r="O1818" s="136"/>
      <c r="P1818" s="238" t="str">
        <f t="shared" si="28"/>
        <v>Label.create(:concept_id =&gt; Concept.find_by_codelist_and_code(59, '18').id, :locale =&gt; 'fi', :preflabel =&gt; 'Konsortiohinta', :scopenote =&gt; 'Price for library consortia. Only valid in ONIX 3.0')</v>
      </c>
    </row>
    <row r="1819" spans="2:16" ht="31.5" hidden="1">
      <c r="B1819" s="118">
        <v>59</v>
      </c>
      <c r="C1819" s="118">
        <v>20</v>
      </c>
      <c r="D1819" s="111" t="s">
        <v>247</v>
      </c>
      <c r="F1819" s="111"/>
      <c r="G1819" s="108" t="s">
        <v>13806</v>
      </c>
      <c r="H1819" s="108" t="s">
        <v>13891</v>
      </c>
      <c r="I1819" s="155">
        <v>61</v>
      </c>
      <c r="J1819" s="155"/>
      <c r="K1819" s="156"/>
      <c r="L1819" s="100"/>
      <c r="N1819" s="136" t="s">
        <v>13859</v>
      </c>
      <c r="O1819" s="136" t="s">
        <v>13857</v>
      </c>
      <c r="P1819" s="238" t="str">
        <f t="shared" si="28"/>
        <v>Label.create(:concept_id =&gt; Concept.find_by_codelist_and_code(59, '19').id, :locale =&gt; 'fi', :preflabel =&gt; 'Prix pour l’education specialisée', :scopenote =&gt; 'Käytä vain ONIX 3.0-sanomilla tai ONIX:in myöhemmissä versioissa.')</v>
      </c>
    </row>
    <row r="1820" spans="2:16" ht="30" hidden="1">
      <c r="B1820" s="143">
        <v>60</v>
      </c>
      <c r="C1820" s="143">
        <v>0</v>
      </c>
      <c r="D1820" s="144"/>
      <c r="E1820" s="144"/>
      <c r="F1820" s="235"/>
      <c r="G1820" s="145" t="s">
        <v>7601</v>
      </c>
      <c r="H1820" s="145" t="s">
        <v>5665</v>
      </c>
      <c r="I1820" s="236">
        <v>0</v>
      </c>
      <c r="J1820" s="236"/>
      <c r="K1820" s="237">
        <v>1</v>
      </c>
      <c r="L1820" s="101" t="s">
        <v>7715</v>
      </c>
      <c r="N1820" s="136" t="s">
        <v>10123</v>
      </c>
      <c r="O1820" s="136"/>
      <c r="P1820" s="238" t="str">
        <f t="shared" si="28"/>
        <v>Label.create(:concept_id =&gt; Concept.find_by_codelist_and_code(60, nil).id, :locale =&gt; 'fi', :preflabel =&gt; 'Hinnoittelun yksikkö', :scopenote =&gt; 'Käytä yhdessä &amp;lt;PricePer&gt; &amp;lt;j239&gt;')</v>
      </c>
    </row>
    <row r="1821" spans="2:16" ht="45" hidden="1">
      <c r="B1821" s="118">
        <v>60</v>
      </c>
      <c r="C1821" s="118">
        <v>1</v>
      </c>
      <c r="D1821" s="111" t="s">
        <v>4291</v>
      </c>
      <c r="F1821" s="150"/>
      <c r="G1821" s="108" t="s">
        <v>2790</v>
      </c>
      <c r="H1821" s="108" t="s">
        <v>13326</v>
      </c>
      <c r="I1821" s="155">
        <v>0</v>
      </c>
      <c r="J1821" s="155">
        <v>60</v>
      </c>
      <c r="K1821" s="156"/>
      <c r="L1821" s="100"/>
      <c r="N1821" s="136" t="s">
        <v>13169</v>
      </c>
      <c r="O1821" s="136" t="s">
        <v>13170</v>
      </c>
      <c r="P1821" s="238" t="str">
        <f t="shared" si="28"/>
        <v>Label.create(:concept_id =&gt; Concept.find_by_codelist_and_code(60, '00').id, :locale =&gt; 'fi', :preflabel =&gt; 'Per kpl', :scopenote =&gt; 'Kappalehinta. Oletus. Jos tietueessa kuvailtu tuote on tuotepaketti, joka sisältää useita kappaleita tuotteita, yksikköhinta on tuotepaketin hinta')</v>
      </c>
    </row>
    <row r="1822" spans="2:16" ht="30" hidden="1">
      <c r="B1822" s="118">
        <v>60</v>
      </c>
      <c r="C1822" s="118">
        <v>2</v>
      </c>
      <c r="D1822" s="111" t="s">
        <v>1557</v>
      </c>
      <c r="F1822" s="150"/>
      <c r="G1822" s="108" t="s">
        <v>2586</v>
      </c>
      <c r="H1822" s="108" t="s">
        <v>5665</v>
      </c>
      <c r="I1822" s="155">
        <v>0</v>
      </c>
      <c r="J1822" s="155"/>
      <c r="K1822" s="156"/>
      <c r="L1822" s="100"/>
      <c r="N1822" s="136" t="s">
        <v>10124</v>
      </c>
      <c r="O1822" s="136" t="s">
        <v>10125</v>
      </c>
      <c r="P1822" s="238" t="str">
        <f t="shared" si="28"/>
        <v>Label.create(:concept_id =&gt; Concept.find_by_codelist_and_code(60, '01').id, :locale =&gt; 'fi', :preflabel =&gt; 'per sivu', :scopenote =&gt; 'Käytä vain irtolehtinä myytävälle sisällölle')</v>
      </c>
    </row>
    <row r="1823" spans="2:16" ht="30" hidden="1">
      <c r="B1823" s="143">
        <v>61</v>
      </c>
      <c r="C1823" s="143">
        <v>0</v>
      </c>
      <c r="D1823" s="144"/>
      <c r="E1823" s="144"/>
      <c r="F1823" s="235"/>
      <c r="G1823" s="145" t="s">
        <v>7602</v>
      </c>
      <c r="H1823" s="145" t="s">
        <v>5665</v>
      </c>
      <c r="I1823" s="236">
        <v>0</v>
      </c>
      <c r="J1823" s="236"/>
      <c r="K1823" s="237">
        <v>1</v>
      </c>
      <c r="L1823" s="101" t="s">
        <v>7721</v>
      </c>
      <c r="N1823" s="136" t="s">
        <v>10126</v>
      </c>
      <c r="O1823" s="136"/>
      <c r="P1823" s="238" t="str">
        <f t="shared" si="28"/>
        <v>Label.create(:concept_id =&gt; Concept.find_by_codelist_and_code(61, nil).id, :locale =&gt; 'fi', :preflabel =&gt; 'Hinnan status', :scopenote =&gt; 'Käytä yhdessä &amp;lt;PriceStatus&gt; &amp;lt;j266&gt;')</v>
      </c>
    </row>
    <row r="1824" spans="2:16" ht="15.75" hidden="1">
      <c r="B1824" s="118">
        <v>61</v>
      </c>
      <c r="C1824" s="118">
        <v>1</v>
      </c>
      <c r="D1824" s="111" t="s">
        <v>4291</v>
      </c>
      <c r="F1824" s="150"/>
      <c r="G1824" s="108" t="s">
        <v>4292</v>
      </c>
      <c r="H1824" s="108" t="s">
        <v>3051</v>
      </c>
      <c r="I1824" s="155">
        <v>0</v>
      </c>
      <c r="J1824" s="155"/>
      <c r="K1824" s="156"/>
      <c r="L1824" s="100"/>
      <c r="N1824" s="136" t="s">
        <v>9736</v>
      </c>
      <c r="O1824" s="136" t="s">
        <v>9429</v>
      </c>
      <c r="P1824" s="238" t="str">
        <f t="shared" si="28"/>
        <v>Label.create(:concept_id =&gt; Concept.find_by_codelist_and_code(61, '00').id, :locale =&gt; 'fi', :preflabel =&gt; 'Ei määritelty', :scopenote =&gt; 'Oletus')</v>
      </c>
    </row>
    <row r="1825" spans="2:16" ht="15.75" hidden="1">
      <c r="B1825" s="118">
        <v>61</v>
      </c>
      <c r="C1825" s="118">
        <v>2</v>
      </c>
      <c r="D1825" s="111" t="s">
        <v>1557</v>
      </c>
      <c r="F1825" s="150"/>
      <c r="G1825" s="108" t="s">
        <v>2791</v>
      </c>
      <c r="H1825" s="108" t="s">
        <v>5665</v>
      </c>
      <c r="I1825" s="155">
        <v>0</v>
      </c>
      <c r="J1825" s="155"/>
      <c r="K1825" s="156"/>
      <c r="L1825" s="100"/>
      <c r="N1825" s="136" t="s">
        <v>10127</v>
      </c>
      <c r="O1825" s="136"/>
      <c r="P1825" s="238" t="str">
        <f t="shared" si="28"/>
        <v>Label.create(:concept_id =&gt; Concept.find_by_codelist_and_code(61, '01').id, :locale =&gt; 'fi', :preflabel =&gt; 'Ehdollinen', :scopenote =&gt; nil)</v>
      </c>
    </row>
    <row r="1826" spans="2:16" ht="15.75" hidden="1">
      <c r="B1826" s="118">
        <v>61</v>
      </c>
      <c r="C1826" s="118">
        <v>3</v>
      </c>
      <c r="D1826" s="111" t="s">
        <v>1556</v>
      </c>
      <c r="F1826" s="150"/>
      <c r="G1826" s="108" t="s">
        <v>9125</v>
      </c>
      <c r="H1826" s="108" t="s">
        <v>5665</v>
      </c>
      <c r="I1826" s="155">
        <v>0</v>
      </c>
      <c r="J1826" s="155">
        <v>57</v>
      </c>
      <c r="K1826" s="156"/>
      <c r="L1826" s="100"/>
      <c r="N1826" s="136" t="s">
        <v>10128</v>
      </c>
      <c r="O1826" s="136"/>
      <c r="P1826" s="238" t="str">
        <f t="shared" si="28"/>
        <v>Label.create(:concept_id =&gt; Concept.find_by_codelist_and_code(61, '02').id, :locale =&gt; 'fi', :preflabel =&gt; 'Vahvistettu', :scopenote =&gt; nil)</v>
      </c>
    </row>
    <row r="1827" spans="2:16" ht="30" hidden="1">
      <c r="B1827" s="143">
        <v>62</v>
      </c>
      <c r="C1827" s="143">
        <v>0</v>
      </c>
      <c r="D1827" s="144"/>
      <c r="E1827" s="144"/>
      <c r="F1827" s="235"/>
      <c r="G1827" s="145" t="s">
        <v>7603</v>
      </c>
      <c r="H1827" s="145" t="s">
        <v>5665</v>
      </c>
      <c r="I1827" s="236">
        <v>0</v>
      </c>
      <c r="J1827" s="236"/>
      <c r="K1827" s="237">
        <v>1</v>
      </c>
      <c r="L1827" s="101" t="s">
        <v>7725</v>
      </c>
      <c r="N1827" s="136" t="s">
        <v>10129</v>
      </c>
      <c r="O1827" s="136"/>
      <c r="P1827" s="238" t="str">
        <f t="shared" si="28"/>
        <v>Label.create(:concept_id =&gt; Concept.find_by_codelist_and_code(62, nil).id, :locale =&gt; 'fi', :preflabel =&gt; 'Arvonlisäverokoodi', :scopenote =&gt; 'Käytä yhdessä &amp;lt;TaxRateCode&gt; &amp;lt;x471&gt;')</v>
      </c>
    </row>
    <row r="1828" spans="2:16" ht="30" hidden="1">
      <c r="B1828" s="118">
        <v>62</v>
      </c>
      <c r="C1828" s="118">
        <v>2</v>
      </c>
      <c r="D1828" s="111" t="s">
        <v>2544</v>
      </c>
      <c r="F1828" s="150"/>
      <c r="G1828" s="108" t="s">
        <v>2492</v>
      </c>
      <c r="H1828" s="108" t="s">
        <v>6240</v>
      </c>
      <c r="I1828" s="155">
        <v>5</v>
      </c>
      <c r="J1828" s="155"/>
      <c r="K1828" s="156"/>
      <c r="L1828" s="100"/>
      <c r="N1828" s="136" t="s">
        <v>10130</v>
      </c>
      <c r="O1828" s="136" t="s">
        <v>10131</v>
      </c>
      <c r="P1828" s="238" t="str">
        <f t="shared" si="28"/>
        <v>Label.create(:concept_id =&gt; Concept.find_by_codelist_and_code(62, 'H').id, :locale =&gt; 'fi', :preflabel =&gt; 'Korotettu verokanta', :scopenote =&gt; 'Yleistä verokantaa korkeampi verokanta')</v>
      </c>
    </row>
    <row r="1829" spans="2:16" ht="45" hidden="1">
      <c r="B1829" s="118">
        <v>62</v>
      </c>
      <c r="C1829" s="118">
        <v>3</v>
      </c>
      <c r="D1829" s="111" t="s">
        <v>2266</v>
      </c>
      <c r="F1829" s="150"/>
      <c r="G1829" s="108" t="s">
        <v>633</v>
      </c>
      <c r="H1829" s="108" t="s">
        <v>6241</v>
      </c>
      <c r="I1829" s="155">
        <v>7</v>
      </c>
      <c r="J1829" s="155"/>
      <c r="K1829" s="156"/>
      <c r="L1829" s="100"/>
      <c r="N1829" s="136" t="s">
        <v>10132</v>
      </c>
      <c r="O1829" s="136"/>
      <c r="P1829" s="238" t="str">
        <f t="shared" si="28"/>
        <v>Label.create(:concept_id =&gt; Concept.find_by_codelist_and_code(62, 'P').id, :locale =&gt; 'fi', :preflabel =&gt; 'Kustantaja maksaa veron (Italia)', :scopenote =&gt; 'Under Italian tax rules, VAT on books may be paid at source by the publisher, and subsequent transactions through the supply chain are tax-exempt')</v>
      </c>
    </row>
    <row r="1830" spans="2:16" ht="60" hidden="1">
      <c r="B1830" s="118">
        <v>62</v>
      </c>
      <c r="C1830" s="118">
        <v>4</v>
      </c>
      <c r="D1830" s="111" t="s">
        <v>286</v>
      </c>
      <c r="F1830" s="150"/>
      <c r="G1830" s="108" t="s">
        <v>8029</v>
      </c>
      <c r="H1830" s="108" t="s">
        <v>8028</v>
      </c>
      <c r="I1830" s="155">
        <v>0</v>
      </c>
      <c r="J1830" s="155">
        <v>42</v>
      </c>
      <c r="K1830" s="156"/>
      <c r="L1830" s="100"/>
      <c r="N1830" s="136" t="s">
        <v>10133</v>
      </c>
      <c r="O1830" s="136" t="s">
        <v>10134</v>
      </c>
      <c r="P1830" s="238" t="str">
        <f t="shared" si="28"/>
        <v>Label.create(:concept_id =&gt; Concept.find_by_codelist_and_code(62, 'R').id, :locale =&gt; 'fi', :preflabel =&gt; 'Alennettu verokanta', :scopenote =&gt; 'mm. kirjojen 10% alv. Suomessa')</v>
      </c>
    </row>
    <row r="1831" spans="2:16" ht="15.75" hidden="1">
      <c r="B1831" s="118">
        <v>62</v>
      </c>
      <c r="C1831" s="61">
        <v>5</v>
      </c>
      <c r="D1831" s="111" t="s">
        <v>2099</v>
      </c>
      <c r="F1831" s="150"/>
      <c r="G1831" s="108" t="s">
        <v>2100</v>
      </c>
      <c r="H1831" s="108" t="s">
        <v>5665</v>
      </c>
      <c r="I1831" s="155">
        <v>0</v>
      </c>
      <c r="J1831" s="155"/>
      <c r="K1831" s="156"/>
      <c r="L1831" s="100"/>
      <c r="N1831" s="136" t="s">
        <v>10135</v>
      </c>
      <c r="O1831" s="136"/>
      <c r="P1831" s="238" t="str">
        <f t="shared" si="28"/>
        <v>Label.create(:concept_id =&gt; Concept.find_by_codelist_and_code(62, 'S').id, :locale =&gt; 'fi', :preflabel =&gt; 'Yleinen verokanta', :scopenote =&gt; nil)</v>
      </c>
    </row>
    <row r="1832" spans="2:16" ht="75" hidden="1">
      <c r="B1832" s="118">
        <v>62</v>
      </c>
      <c r="C1832" s="118">
        <v>6</v>
      </c>
      <c r="D1832" s="111" t="s">
        <v>8031</v>
      </c>
      <c r="F1832" s="150"/>
      <c r="G1832" s="108" t="s">
        <v>8030</v>
      </c>
      <c r="H1832" s="108" t="s">
        <v>13327</v>
      </c>
      <c r="I1832" s="155">
        <v>42</v>
      </c>
      <c r="J1832" s="155"/>
      <c r="K1832" s="156">
        <v>3</v>
      </c>
      <c r="L1832" s="100"/>
      <c r="N1832" s="136" t="s">
        <v>10136</v>
      </c>
      <c r="O1832" s="136" t="s">
        <v>13780</v>
      </c>
      <c r="P1832" s="238" t="str">
        <f t="shared" si="28"/>
        <v>Label.create(:concept_id =&gt; Concept.find_by_codelist_and_code(62, 'T').id, :locale =&gt; 'fi', :preflabel =&gt; 'Leikattu verokanta', :scopenote =&gt; 'Matalampi kuin alennettu verokanta (ei käytössä Suomessa). Käytä vain ONIX 3.0-sanomilla tai ONIX:in myöhemmissä versioissa')</v>
      </c>
    </row>
    <row r="1833" spans="2:16" ht="15.75" hidden="1">
      <c r="B1833" s="118">
        <v>62</v>
      </c>
      <c r="C1833" s="61">
        <v>7</v>
      </c>
      <c r="D1833" s="111" t="s">
        <v>2101</v>
      </c>
      <c r="F1833" s="150"/>
      <c r="G1833" s="108" t="s">
        <v>2102</v>
      </c>
      <c r="H1833" s="108" t="s">
        <v>5665</v>
      </c>
      <c r="I1833" s="155">
        <v>0</v>
      </c>
      <c r="J1833" s="155"/>
      <c r="K1833" s="156"/>
      <c r="L1833" s="100"/>
      <c r="N1833" s="136" t="s">
        <v>10137</v>
      </c>
      <c r="O1833" s="136"/>
      <c r="P1833" s="238" t="str">
        <f t="shared" si="28"/>
        <v>Label.create(:concept_id =&gt; Concept.find_by_codelist_and_code(62, 'Z').id, :locale =&gt; 'fi', :preflabel =&gt; 'Nollaverokanta', :scopenote =&gt; nil)</v>
      </c>
    </row>
    <row r="1834" spans="2:16" ht="15.75" hidden="1">
      <c r="B1834" s="143">
        <v>63</v>
      </c>
      <c r="C1834" s="143">
        <v>0</v>
      </c>
      <c r="D1834" s="144"/>
      <c r="E1834" s="144"/>
      <c r="F1834" s="235"/>
      <c r="G1834" s="145" t="s">
        <v>2789</v>
      </c>
      <c r="H1834" s="145" t="s">
        <v>5665</v>
      </c>
      <c r="I1834" s="236">
        <v>1</v>
      </c>
      <c r="J1834" s="236"/>
      <c r="K1834" s="237">
        <v>2</v>
      </c>
      <c r="L1834" s="101"/>
      <c r="N1834" s="136"/>
      <c r="O1834" s="136"/>
      <c r="P1834" s="238" t="str">
        <f t="shared" si="28"/>
        <v/>
      </c>
    </row>
    <row r="1835" spans="2:16" ht="30" hidden="1">
      <c r="B1835" s="266">
        <v>64</v>
      </c>
      <c r="C1835" s="266">
        <v>0</v>
      </c>
      <c r="D1835" s="267"/>
      <c r="E1835" s="267"/>
      <c r="F1835" s="235"/>
      <c r="G1835" s="145" t="s">
        <v>1651</v>
      </c>
      <c r="H1835" s="145" t="s">
        <v>5665</v>
      </c>
      <c r="I1835" s="236">
        <v>2</v>
      </c>
      <c r="J1835" s="236"/>
      <c r="K1835" s="237">
        <v>1</v>
      </c>
      <c r="L1835" s="101" t="s">
        <v>7690</v>
      </c>
      <c r="N1835" s="136" t="s">
        <v>10138</v>
      </c>
      <c r="O1835" s="136"/>
      <c r="P1835" s="238" t="str">
        <f t="shared" si="28"/>
        <v>Label.create(:concept_id =&gt; Concept.find_by_codelist_and_code(64, nil).id, :locale =&gt; 'fi', :preflabel =&gt; 'Tuotteen tila', :scopenote =&gt; 'Käytä yhdessä &amp;lt;PublishingStatus&gt; &amp;lt;b394&gt;')</v>
      </c>
    </row>
    <row r="1836" spans="2:16" ht="75" hidden="1">
      <c r="B1836" s="118">
        <v>64</v>
      </c>
      <c r="C1836" s="118">
        <v>1</v>
      </c>
      <c r="D1836" s="111" t="s">
        <v>4291</v>
      </c>
      <c r="F1836" s="150"/>
      <c r="G1836" s="108" t="s">
        <v>4292</v>
      </c>
      <c r="H1836" s="108" t="s">
        <v>6242</v>
      </c>
      <c r="I1836" s="155">
        <v>2</v>
      </c>
      <c r="J1836" s="155"/>
      <c r="K1836" s="156"/>
      <c r="L1836" s="100"/>
      <c r="N1836" s="136" t="s">
        <v>9736</v>
      </c>
      <c r="O1836" s="136"/>
      <c r="P1836" s="238" t="str">
        <f t="shared" si="28"/>
        <v>Label.create(:concept_id =&gt; Concept.find_by_codelist_and_code(64, '00').id, :locale =&gt; 'fi', :preflabel =&gt; 'Ei määritelty', :scopenote =&gt; 'Status is not specified (as distinct from unknown): the default if the &amp;lt;PublishingStatus&gt; element is not sent. Also to be used in applications where the element is considered mandatory, but the sender of the ONIX message chooses not to pass on status information')</v>
      </c>
    </row>
    <row r="1837" spans="2:16" ht="60" hidden="1">
      <c r="B1837" s="118">
        <v>64</v>
      </c>
      <c r="C1837" s="118">
        <v>2</v>
      </c>
      <c r="D1837" s="111" t="s">
        <v>1557</v>
      </c>
      <c r="F1837" s="150"/>
      <c r="G1837" s="108" t="s">
        <v>1061</v>
      </c>
      <c r="H1837" s="108" t="s">
        <v>13328</v>
      </c>
      <c r="I1837" s="155">
        <v>2</v>
      </c>
      <c r="J1837" s="155"/>
      <c r="K1837" s="156"/>
      <c r="L1837" s="100"/>
      <c r="N1837" s="136" t="s">
        <v>10139</v>
      </c>
      <c r="O1837" s="136" t="s">
        <v>10140</v>
      </c>
      <c r="P1837" s="238" t="str">
        <f t="shared" si="28"/>
        <v>Label.create(:concept_id =&gt; Concept.find_by_codelist_and_code(64, '01').id, :locale =&gt; 'fi', :preflabel =&gt; 'Ilmestyminen peruuntunut', :scopenote =&gt; 'Tuote on tarjottu, mutta sen ilmestyminen on peruuntunut. Ilmestymispäivämäärää ei merkitä')</v>
      </c>
    </row>
    <row r="1838" spans="2:16" ht="60" hidden="1">
      <c r="B1838" s="118">
        <v>64</v>
      </c>
      <c r="C1838" s="118">
        <v>3</v>
      </c>
      <c r="D1838" s="111" t="s">
        <v>1556</v>
      </c>
      <c r="F1838" s="150"/>
      <c r="G1838" s="108" t="s">
        <v>804</v>
      </c>
      <c r="H1838" s="108" t="s">
        <v>13329</v>
      </c>
      <c r="I1838" s="155">
        <v>2</v>
      </c>
      <c r="J1838" s="155"/>
      <c r="K1838" s="156"/>
      <c r="L1838" s="100"/>
      <c r="N1838" s="136" t="s">
        <v>10141</v>
      </c>
      <c r="O1838" s="136" t="s">
        <v>10142</v>
      </c>
      <c r="P1838" s="238" t="str">
        <f t="shared" si="28"/>
        <v>Label.create(:concept_id =&gt; Concept.find_by_codelist_and_code(64, '02').id, :locale =&gt; 'fi', :preflabel =&gt; 'Uutuus, ei vielä ilmestynyt', :scopenote =&gt; 'Ilmestymispäivämäärä-kenttään merkitään todennäköinen ilmestymispäivämäärä')</v>
      </c>
    </row>
    <row r="1839" spans="2:16" ht="75" hidden="1">
      <c r="B1839" s="118">
        <v>64</v>
      </c>
      <c r="C1839" s="118">
        <v>4</v>
      </c>
      <c r="D1839" s="111" t="s">
        <v>1931</v>
      </c>
      <c r="F1839" s="150"/>
      <c r="G1839" s="108" t="s">
        <v>1830</v>
      </c>
      <c r="H1839" s="108" t="s">
        <v>13330</v>
      </c>
      <c r="I1839" s="155">
        <v>2</v>
      </c>
      <c r="J1839" s="155"/>
      <c r="K1839" s="156"/>
      <c r="L1839" s="100"/>
      <c r="N1839" s="136" t="s">
        <v>10143</v>
      </c>
      <c r="O1839" s="136" t="s">
        <v>12916</v>
      </c>
      <c r="P1839" s="238" t="str">
        <f t="shared" si="28"/>
        <v>Label.create(:concept_id =&gt; Concept.find_by_codelist_and_code(64, '03').id, :locale =&gt; 'fi', :preflabel =&gt; 'Ilmestyminen siirtynyt', :scopenote =&gt; 'Tuote on jo kerran tarjottu, mutta ilmestyminen on siirtynyt esim. seuraavalle kaudelle tai myöhempään ajankohtaan. Tuote tarjotaan aikanaan uudestaan. Ilmestymispäivämäärää ei merkitä')</v>
      </c>
    </row>
    <row r="1840" spans="2:16" ht="105" hidden="1">
      <c r="B1840" s="118">
        <v>64</v>
      </c>
      <c r="C1840" s="118">
        <v>5</v>
      </c>
      <c r="D1840" s="111" t="s">
        <v>2086</v>
      </c>
      <c r="F1840" s="150"/>
      <c r="G1840" s="108" t="s">
        <v>4652</v>
      </c>
      <c r="H1840" s="108" t="s">
        <v>8495</v>
      </c>
      <c r="I1840" s="155">
        <v>2</v>
      </c>
      <c r="J1840" s="155"/>
      <c r="K1840" s="156"/>
      <c r="L1840" s="100"/>
      <c r="N1840" s="136" t="s">
        <v>10144</v>
      </c>
      <c r="O1840" s="136" t="s">
        <v>12917</v>
      </c>
      <c r="P1840" s="238" t="str">
        <f t="shared" si="28"/>
        <v>Label.create(:concept_id =&gt; Concept.find_by_codelist_and_code(64, '04').id, :locale =&gt; 'fi', :preflabel =&gt; 'Saatavana / Tilattavissa', :scopenote =&gt; 'Tuote on ilmestynyt ja kustantaja vastaanottaa tilauksia. Tarkempaa tietoa saatavuudesta ryhmän P.26 Välittäjä ja kaupalliset tiedot kentissä. Jos tällä koodilla ilmoitetaan uuden painoksen ilmestymisestä/ tilausmahdollisuudesta, listalta 65 on käytettävä koodia 32 (Uusi painos tulossa), sekä ilmoitettava uuden painoksen ilmestymispäivämäärä Ilmestymisaika-ryhmässä (&amp;lt;PublishingDate&gt;)')</v>
      </c>
    </row>
    <row r="1841" spans="2:16" ht="60" hidden="1">
      <c r="B1841" s="118">
        <v>64</v>
      </c>
      <c r="C1841" s="118">
        <v>6</v>
      </c>
      <c r="D1841" s="111" t="s">
        <v>1658</v>
      </c>
      <c r="F1841" s="150"/>
      <c r="G1841" s="108" t="s">
        <v>1831</v>
      </c>
      <c r="H1841" s="108" t="s">
        <v>13331</v>
      </c>
      <c r="I1841" s="155">
        <v>2</v>
      </c>
      <c r="J1841" s="155"/>
      <c r="K1841" s="156"/>
      <c r="L1841" s="100"/>
      <c r="N1841" s="136" t="s">
        <v>10145</v>
      </c>
      <c r="O1841" s="136" t="s">
        <v>12918</v>
      </c>
      <c r="P1841" s="238" t="str">
        <f t="shared" si="28"/>
        <v>Label.create(:concept_id =&gt; Concept.find_by_codelist_and_code(64, '05').id, :locale =&gt; 'fi', :preflabel =&gt; 'Ei enää valikoimassamme', :scopenote =&gt; 'Tuotteen omistajuus on siirtynyt toiselle kustantajalle (jos mahdollista uusi kustantaja tulisi ilmoittaa)')</v>
      </c>
    </row>
    <row r="1842" spans="2:16" ht="120" hidden="1">
      <c r="B1842" s="118">
        <v>64</v>
      </c>
      <c r="C1842" s="118">
        <v>7</v>
      </c>
      <c r="D1842" s="111" t="s">
        <v>1247</v>
      </c>
      <c r="F1842" s="150"/>
      <c r="G1842" s="108" t="s">
        <v>2591</v>
      </c>
      <c r="H1842" s="108" t="s">
        <v>6243</v>
      </c>
      <c r="I1842" s="155">
        <v>2</v>
      </c>
      <c r="J1842" s="155">
        <v>9</v>
      </c>
      <c r="K1842" s="156"/>
      <c r="L1842" s="100"/>
      <c r="N1842" s="136" t="s">
        <v>10146</v>
      </c>
      <c r="O1842" s="136" t="s">
        <v>12771</v>
      </c>
      <c r="P1842" s="238" t="str">
        <f t="shared" si="28"/>
        <v>Label.create(:concept_id =&gt; Concept.find_by_codelist_and_code(64, '06').id, :locale =&gt; 'fi', :preflabel =&gt; 'Loppunut varastosta toistaiseksi', :scopenote =&gt; 'Tuote loppunut toistaiseksi. Tämä koodi välitetään kun painos on loppunut, eikä kustantajalla ole vielä tietoa otetaanko uusi painos vai ei. Tuotteen tila -koodi tarkentuu myöhemmin joko 07 = Loppuunmyyty tai 04 = Saatavana/Tilattavissa. 04-koodin kanssa on käytettävä listalta 65 koodia 32 (Uusi painos tulossa) sekä ilmoitettava uuden painoksen ilmestymispäivämäärä ryhmässä Ilmestymisaika (&amp;lt;PublishingDate&gt;)')</v>
      </c>
    </row>
    <row r="1843" spans="2:16" ht="105" hidden="1">
      <c r="B1843" s="118">
        <v>64</v>
      </c>
      <c r="C1843" s="118">
        <v>8</v>
      </c>
      <c r="D1843" s="111" t="s">
        <v>1248</v>
      </c>
      <c r="F1843" s="150"/>
      <c r="G1843" s="108" t="s">
        <v>3974</v>
      </c>
      <c r="H1843" s="108" t="s">
        <v>6244</v>
      </c>
      <c r="I1843" s="155">
        <v>2</v>
      </c>
      <c r="J1843" s="155"/>
      <c r="K1843" s="156"/>
      <c r="L1843" s="100"/>
      <c r="N1843" s="136" t="s">
        <v>10147</v>
      </c>
      <c r="O1843" s="136" t="s">
        <v>12772</v>
      </c>
      <c r="P1843" s="238" t="str">
        <f t="shared" si="28"/>
        <v>Label.create(:concept_id =&gt; Concept.find_by_codelist_and_code(64, '07').id, :locale =&gt; 'fi', :preflabel =&gt; 'Loppuunmyyty', :scopenote =&gt; 'Tuote loppunut. Kustantaja ei ota vastaan tilauksia. Tuotetta voi kuitenkin olla saatavana esim. välittäjällä. Uusintapainosta (sama ISBN) ei tulla ottamaan. Koodi 07 normaalisti tarkoittaa, ettei kustantaja ota vastaan palautuksia tietyn ajankohdan jälkeen')</v>
      </c>
    </row>
    <row r="1844" spans="2:16" ht="105" hidden="1">
      <c r="B1844" s="118">
        <v>64</v>
      </c>
      <c r="C1844" s="118">
        <v>9</v>
      </c>
      <c r="D1844" s="111" t="s">
        <v>4072</v>
      </c>
      <c r="F1844" s="150"/>
      <c r="G1844" s="108" t="s">
        <v>1690</v>
      </c>
      <c r="H1844" s="108" t="s">
        <v>6245</v>
      </c>
      <c r="I1844" s="155">
        <v>2</v>
      </c>
      <c r="J1844" s="155"/>
      <c r="K1844" s="156"/>
      <c r="L1844" s="100"/>
      <c r="N1844" s="136" t="s">
        <v>10148</v>
      </c>
      <c r="O1844" s="136"/>
      <c r="P1844" s="238" t="str">
        <f t="shared" si="28"/>
        <v>Label.create(:concept_id =&gt; Concept.find_by_codelist_and_code(64, '08').id, :locale =&gt; 'fi', :preflabel =&gt; 'Passivoitu', :scopenote =&gt; 'The product was active, but is now permanently or indefinitely inactive in the sense that the publisher will not accept orders for it, though stock may still be available elsewhere in the supply chain. Code 08 covers both of codes 06 and 07, and may be used where the distinction between those values is either unnecessary or meaningless')</v>
      </c>
    </row>
    <row r="1845" spans="2:16" ht="30" hidden="1">
      <c r="B1845" s="118">
        <v>64</v>
      </c>
      <c r="C1845" s="118">
        <v>10</v>
      </c>
      <c r="D1845" s="111" t="s">
        <v>2961</v>
      </c>
      <c r="F1845" s="150"/>
      <c r="G1845" s="108" t="s">
        <v>3298</v>
      </c>
      <c r="H1845" s="108" t="s">
        <v>6246</v>
      </c>
      <c r="I1845" s="155">
        <v>2</v>
      </c>
      <c r="J1845" s="155"/>
      <c r="K1845" s="156"/>
      <c r="L1845" s="100"/>
      <c r="N1845" s="136" t="s">
        <v>9603</v>
      </c>
      <c r="O1845" s="136"/>
      <c r="P1845" s="238" t="str">
        <f t="shared" si="28"/>
        <v>Label.create(:concept_id =&gt; Concept.find_by_codelist_and_code(64, '09').id, :locale =&gt; 'fi', :preflabel =&gt; 'Tuntematon', :scopenote =&gt; 'The sender of the ONIX record does not know the current publishing status')</v>
      </c>
    </row>
    <row r="1846" spans="2:16" ht="285" hidden="1">
      <c r="B1846" s="118">
        <v>64</v>
      </c>
      <c r="C1846" s="118">
        <v>11</v>
      </c>
      <c r="D1846" s="111" t="s">
        <v>1581</v>
      </c>
      <c r="F1846" s="150"/>
      <c r="G1846" s="108" t="s">
        <v>2159</v>
      </c>
      <c r="H1846" s="108" t="s">
        <v>8496</v>
      </c>
      <c r="I1846" s="155">
        <v>3</v>
      </c>
      <c r="J1846" s="155"/>
      <c r="K1846" s="156"/>
      <c r="L1846" s="100"/>
      <c r="N1846" s="136" t="s">
        <v>10149</v>
      </c>
      <c r="O1846" s="136"/>
      <c r="P1846" s="238" t="str">
        <f t="shared" si="28"/>
        <v>Label.create(:concept_id =&gt; Concept.find_by_codelist_and_code(64, '10').id, :locale =&gt; 'fi', :preflabel =&gt; 'Saatavilla jäännöseränä', :scopenote =&gt; 'The product is no longer available from the current publisher, under the current ISBN, at the current price. It may be available to be traded through another channel. A Publishing Status code 10 ‘Remaindered’ usually but not always means that the publisher has decided to sell off excess inventory of the book. Copies of books that are remaindered are often made available in the supply chain at a reduced price. However, such remainders are often sold under a product identifier that differs from the ISBN on the full-priced copy of the book. A Publishing Status code 10 ‘Remaindered’ on a given product record may or may not be followed by a Publishing Status code 06 ‘Out of Stock Indefinitely’ or 07 ‘Out of Print’: the practise varies from one publisher to another. Some publishers may revert to a Publishing Status code 04 ‘Active’ if a desired inventory level on the product in question has subsequently been reached. No change in rights should ever be inferred from this (or any other) Publishing Status code value')</v>
      </c>
    </row>
    <row r="1847" spans="2:16" ht="30" hidden="1">
      <c r="B1847" s="140">
        <v>64</v>
      </c>
      <c r="C1847" s="140">
        <v>12</v>
      </c>
      <c r="D1847" s="125" t="s">
        <v>3312</v>
      </c>
      <c r="E1847" s="125"/>
      <c r="F1847" s="150"/>
      <c r="G1847" s="108" t="s">
        <v>4241</v>
      </c>
      <c r="H1847" s="108" t="s">
        <v>6247</v>
      </c>
      <c r="I1847" s="268">
        <v>9</v>
      </c>
      <c r="J1847" s="268"/>
      <c r="K1847" s="269"/>
      <c r="L1847" s="100"/>
      <c r="N1847" s="136" t="s">
        <v>10150</v>
      </c>
      <c r="O1847" s="136" t="s">
        <v>10151</v>
      </c>
      <c r="P1847" s="238" t="str">
        <f t="shared" si="28"/>
        <v>Label.create(:concept_id =&gt; Concept.find_by_codelist_and_code(64, '11').id, :locale =&gt; 'fi', :preflabel =&gt; 'Vedetty pois myynnistä', :scopenote =&gt; 'esim. lakisyistä')</v>
      </c>
    </row>
    <row r="1848" spans="2:16" ht="30" hidden="1">
      <c r="B1848" s="140">
        <v>64</v>
      </c>
      <c r="C1848" s="140">
        <v>13</v>
      </c>
      <c r="D1848" s="125" t="s">
        <v>1399</v>
      </c>
      <c r="E1848" s="125"/>
      <c r="F1848" s="150"/>
      <c r="G1848" s="108" t="s">
        <v>1031</v>
      </c>
      <c r="H1848" s="108" t="s">
        <v>6248</v>
      </c>
      <c r="I1848" s="268">
        <v>9</v>
      </c>
      <c r="J1848" s="268">
        <v>15</v>
      </c>
      <c r="K1848" s="269" t="s">
        <v>3163</v>
      </c>
      <c r="L1848" s="100"/>
      <c r="N1848" s="136" t="s">
        <v>10152</v>
      </c>
      <c r="O1848" s="136" t="s">
        <v>12919</v>
      </c>
      <c r="P1848" s="238" t="str">
        <f t="shared" si="28"/>
        <v>Label.create(:concept_id =&gt; Concept.find_by_codelist_and_code(64, '12').id, :locale =&gt; 'fi', :preflabel =&gt; 'Poistettu myynnistä', :scopenote =&gt; 'Käytä koodia 15 tämän sijaan')</v>
      </c>
    </row>
    <row r="1849" spans="2:16" ht="105" hidden="1">
      <c r="B1849" s="140">
        <v>64</v>
      </c>
      <c r="C1849" s="140">
        <v>14</v>
      </c>
      <c r="D1849" s="125" t="s">
        <v>1400</v>
      </c>
      <c r="E1849" s="125"/>
      <c r="F1849" s="150"/>
      <c r="G1849" s="108" t="s">
        <v>3640</v>
      </c>
      <c r="H1849" s="108" t="s">
        <v>13332</v>
      </c>
      <c r="I1849" s="268">
        <v>36</v>
      </c>
      <c r="J1849" s="268">
        <v>58</v>
      </c>
      <c r="K1849" s="269"/>
      <c r="L1849" s="100"/>
      <c r="N1849" s="136" t="s">
        <v>10153</v>
      </c>
      <c r="O1849" s="136"/>
      <c r="P1849" s="238" t="str">
        <f t="shared" si="28"/>
        <v>Label.create(:concept_id =&gt; Concept.find_by_codelist_and_code(64, '13').id, :locale =&gt; 'fi', :preflabel =&gt; 'Saatavana / Tilattavissa, ei myydä erikseen', :scopenote =&gt; 'The product is published and active but, as a publishing decision, its constituent parts are not sold separately – only in an assembly or as part of a pack, eg with Product composition code 01. Also use with Product composition codes 30, 31 where depending on product composition and pricing, items in the pack may or may not be saleable separately at retail')</v>
      </c>
    </row>
    <row r="1850" spans="2:16" ht="15.75" hidden="1">
      <c r="B1850" s="140">
        <v>64</v>
      </c>
      <c r="C1850" s="140">
        <v>15</v>
      </c>
      <c r="D1850" s="125" t="s">
        <v>495</v>
      </c>
      <c r="E1850" s="125"/>
      <c r="F1850" s="150"/>
      <c r="G1850" s="108" t="s">
        <v>1031</v>
      </c>
      <c r="H1850" s="108" t="s">
        <v>6249</v>
      </c>
      <c r="I1850" s="268">
        <v>15</v>
      </c>
      <c r="J1850" s="268"/>
      <c r="K1850" s="269"/>
      <c r="L1850" s="100"/>
      <c r="N1850" s="136" t="s">
        <v>10154</v>
      </c>
      <c r="O1850" s="136"/>
      <c r="P1850" s="238" t="str">
        <f t="shared" si="28"/>
        <v>Label.create(:concept_id =&gt; Concept.find_by_codelist_and_code(64, '15').id, :locale =&gt; 'fi', :preflabel =&gt; 'Poistettu myynnistä turvallisuussyistä', :scopenote =&gt; 'Recalled for reasons of consumer safety')</v>
      </c>
    </row>
    <row r="1851" spans="2:16" ht="90" hidden="1">
      <c r="B1851" s="140">
        <v>64</v>
      </c>
      <c r="C1851" s="140">
        <v>16</v>
      </c>
      <c r="D1851" s="125" t="s">
        <v>205</v>
      </c>
      <c r="E1851" s="125"/>
      <c r="F1851" s="150"/>
      <c r="G1851" s="108" t="s">
        <v>4549</v>
      </c>
      <c r="H1851" s="108" t="s">
        <v>13333</v>
      </c>
      <c r="I1851" s="268">
        <v>15</v>
      </c>
      <c r="J1851" s="268"/>
      <c r="K1851" s="269"/>
      <c r="L1851" s="100"/>
      <c r="N1851" s="136" t="s">
        <v>10155</v>
      </c>
      <c r="O1851" s="136" t="s">
        <v>12920</v>
      </c>
      <c r="P1851" s="238" t="str">
        <f t="shared" si="28"/>
        <v>Label.create(:concept_id =&gt; Concept.find_by_codelist_and_code(64, '16').id, :locale =&gt; 'fi', :preflabel =&gt; 'Poistettu myynnistä väliaikaisesti', :scopenote =&gt; 'Poistettu myynnistä väliaikaisesti tuotteen laatuun ja tekniikkaan liittyvistä syistä. Jos myyntiinpalautuspäivämäärä on tiedossa, se pitää ilmoittaa kentässä P.20.5 Päivämäärä (&amp;lt;Date&gt;). Kenttään P.20.3 Ilmestymisajan tyyppi (&amp;lt;PublishingDateRole&gt;) tulee koodi 22')</v>
      </c>
    </row>
    <row r="1852" spans="2:16" ht="60" hidden="1">
      <c r="B1852" s="140">
        <v>64</v>
      </c>
      <c r="C1852" s="140">
        <v>17</v>
      </c>
      <c r="D1852" s="125" t="s">
        <v>3708</v>
      </c>
      <c r="E1852" s="125"/>
      <c r="F1852" s="150"/>
      <c r="G1852" s="108" t="s">
        <v>4886</v>
      </c>
      <c r="H1852" s="108" t="s">
        <v>7360</v>
      </c>
      <c r="I1852" s="268">
        <v>21</v>
      </c>
      <c r="J1852" s="268"/>
      <c r="K1852" s="269"/>
      <c r="L1852" s="100"/>
      <c r="N1852" s="136" t="s">
        <v>10156</v>
      </c>
      <c r="O1852" s="136" t="s">
        <v>12921</v>
      </c>
      <c r="P1852" s="238" t="str">
        <f t="shared" si="28"/>
        <v>Label.create(:concept_id =&gt; Concept.find_by_codelist_and_code(64, '17').id, :locale =&gt; 'fi', :preflabel =&gt; 'Poistettu myynnistä pysyvästi', :scopenote =&gt; 'Digitaalinen julkaisu on poistettu pysyvästi myynnistä')</v>
      </c>
    </row>
    <row r="1853" spans="2:16" ht="90" hidden="1">
      <c r="B1853" s="140">
        <v>64</v>
      </c>
      <c r="C1853" s="140">
        <f>IF(B1853=B1852,C1852+1,0)</f>
        <v>18</v>
      </c>
      <c r="D1853" s="125" t="s">
        <v>95</v>
      </c>
      <c r="E1853" s="125"/>
      <c r="F1853" s="125"/>
      <c r="G1853" s="108" t="s">
        <v>9180</v>
      </c>
      <c r="H1853" s="108" t="s">
        <v>13334</v>
      </c>
      <c r="I1853" s="268">
        <v>58</v>
      </c>
      <c r="J1853" s="268"/>
      <c r="K1853" s="269"/>
      <c r="L1853" s="100"/>
      <c r="N1853" s="136" t="s">
        <v>10157</v>
      </c>
      <c r="O1853" s="136"/>
      <c r="P1853" s="238" t="str">
        <f t="shared" si="28"/>
        <v>Label.create(:concept_id =&gt; Concept.find_by_codelist_and_code(64, '18').id, :locale =&gt; 'fi', :preflabel =&gt; 'Saatavana / Tilattavissa, ei myydä kokoelmana (pakettina)', :scopenote =&gt; 'The various constituent parts of a product are published and active but, as a publishing decision, they are not sold together as a single product – eg with Product composition code 11 – and are only available as a number of individual items. Only for use in ONIX 3.0 or later')</v>
      </c>
    </row>
    <row r="1854" spans="2:16" ht="30" hidden="1">
      <c r="B1854" s="266">
        <v>65</v>
      </c>
      <c r="C1854" s="266">
        <v>0</v>
      </c>
      <c r="D1854" s="267"/>
      <c r="E1854" s="267"/>
      <c r="F1854" s="235"/>
      <c r="G1854" s="145" t="s">
        <v>992</v>
      </c>
      <c r="H1854" s="145" t="s">
        <v>5665</v>
      </c>
      <c r="I1854" s="270">
        <v>2</v>
      </c>
      <c r="J1854" s="270"/>
      <c r="K1854" s="271">
        <v>1</v>
      </c>
      <c r="L1854" s="101" t="s">
        <v>7702</v>
      </c>
      <c r="N1854" s="136" t="s">
        <v>10158</v>
      </c>
      <c r="O1854" s="136"/>
      <c r="P1854" s="238" t="str">
        <f t="shared" si="28"/>
        <v>Label.create(:concept_id =&gt; Concept.find_by_codelist_and_code(65, nil).id, :locale =&gt; 'fi', :preflabel =&gt; 'Tuotteen saatavuus', :scopenote =&gt; 'Käytä yhdessä &amp;lt;ProductAvailability&gt; &amp;lt;j396&gt;')</v>
      </c>
    </row>
    <row r="1855" spans="2:16" ht="45" hidden="1">
      <c r="B1855" s="140">
        <v>65</v>
      </c>
      <c r="C1855" s="140">
        <v>1</v>
      </c>
      <c r="D1855" s="125" t="s">
        <v>1557</v>
      </c>
      <c r="E1855" s="125"/>
      <c r="F1855" s="150"/>
      <c r="G1855" s="108" t="s">
        <v>1061</v>
      </c>
      <c r="H1855" s="108" t="s">
        <v>8433</v>
      </c>
      <c r="I1855" s="268">
        <v>2</v>
      </c>
      <c r="J1855" s="268">
        <v>47</v>
      </c>
      <c r="K1855" s="269"/>
      <c r="L1855" s="100"/>
      <c r="N1855" s="136" t="s">
        <v>10139</v>
      </c>
      <c r="O1855" s="136"/>
      <c r="P1855" s="238" t="str">
        <f t="shared" si="28"/>
        <v>Label.create(:concept_id =&gt; Concept.find_by_codelist_and_code(65, '01').id, :locale =&gt; 'fi', :preflabel =&gt; 'Ilmestyminen peruuntunut', :scopenote =&gt; 'Product was announced, and subsequently abandoned by the publisher. No expected availability date should be included in &amp;lt;SupplyDate&gt;')</v>
      </c>
    </row>
    <row r="1856" spans="2:16" ht="120" hidden="1">
      <c r="B1856" s="140">
        <v>65</v>
      </c>
      <c r="C1856" s="140">
        <v>2</v>
      </c>
      <c r="D1856" s="125" t="s">
        <v>2961</v>
      </c>
      <c r="E1856" s="125"/>
      <c r="F1856" s="150"/>
      <c r="G1856" s="108" t="s">
        <v>7414</v>
      </c>
      <c r="H1856" s="108" t="s">
        <v>13335</v>
      </c>
      <c r="I1856" s="268">
        <v>37</v>
      </c>
      <c r="J1856" s="268">
        <v>47</v>
      </c>
      <c r="K1856" s="269">
        <v>3</v>
      </c>
      <c r="L1856" s="100"/>
      <c r="N1856" s="136" t="s">
        <v>10159</v>
      </c>
      <c r="O1856" s="136"/>
      <c r="P1856" s="238" t="str">
        <f t="shared" si="28"/>
        <v>Label.create(:concept_id =&gt; Concept.find_by_codelist_and_code(65, '09').id, :locale =&gt; 'fi', :preflabel =&gt; 'Ei vielä saatavilla, julkaisua siirretty toistaiseksi', :scopenote =&gt; 'Not yet available from the supplier, and the publisher indicates that it has been postponed indefinitely. Should be used in preference to code 10 where the publisher has indicated that a previously-announced publication date is no longer correct, and no new date has yet been announced. No expected avalabilty date should be included in &amp;lt;SupplyDate&gt;. Only for use in ONIX 3.0 or later')</v>
      </c>
    </row>
    <row r="1857" spans="2:16" ht="75" hidden="1">
      <c r="B1857" s="140">
        <v>65</v>
      </c>
      <c r="C1857" s="140">
        <v>3</v>
      </c>
      <c r="D1857" s="125" t="s">
        <v>1581</v>
      </c>
      <c r="E1857" s="125"/>
      <c r="F1857" s="150"/>
      <c r="G1857" s="108" t="s">
        <v>907</v>
      </c>
      <c r="H1857" s="108" t="s">
        <v>13336</v>
      </c>
      <c r="I1857" s="268">
        <v>2</v>
      </c>
      <c r="J1857" s="268"/>
      <c r="K1857" s="269"/>
      <c r="L1857" s="100"/>
      <c r="N1857" s="136" t="s">
        <v>10141</v>
      </c>
      <c r="O1857" s="136"/>
      <c r="P1857" s="238" t="str">
        <f t="shared" si="28"/>
        <v>Label.create(:concept_id =&gt; Concept.find_by_codelist_and_code(65, '10').id, :locale =&gt; 'fi', :preflabel =&gt; 'Uutuus, ei vielä ilmestynyt', :scopenote =&gt; 'Not yet available (requires expected date, either as &amp;lt;ExpectedShipDate&gt; (ONIX 2.1) or as &amp;lt;SupplyDate&gt; with &amp;lt;SupplyDateRole&gt; coded ‘08’ (ONIX 3.0 or later), except in exceptional circumstances where no date is known)')</v>
      </c>
    </row>
    <row r="1858" spans="2:16" ht="120" hidden="1">
      <c r="B1858" s="140">
        <v>65</v>
      </c>
      <c r="C1858" s="140">
        <v>4</v>
      </c>
      <c r="D1858" s="125" t="s">
        <v>3312</v>
      </c>
      <c r="E1858" s="125"/>
      <c r="F1858" s="150"/>
      <c r="G1858" s="108" t="s">
        <v>278</v>
      </c>
      <c r="H1858" s="108" t="s">
        <v>13337</v>
      </c>
      <c r="I1858" s="268">
        <v>2</v>
      </c>
      <c r="J1858" s="268"/>
      <c r="K1858" s="269"/>
      <c r="L1858" s="100"/>
      <c r="N1858" s="136" t="s">
        <v>10160</v>
      </c>
      <c r="O1858" s="136" t="s">
        <v>12922</v>
      </c>
      <c r="P1858" s="238" t="str">
        <f t="shared" si="28"/>
        <v>Label.create(:concept_id =&gt; Concept.find_by_codelist_and_code(65, '11').id, :locale =&gt; 'fi', :preflabel =&gt; 'Tulossa varastoon', :scopenote =&gt; 'Esim. varastotuote loppunut tilapäisesti välittäjältä, tilattu kustantajalta')</v>
      </c>
    </row>
    <row r="1859" spans="2:16" ht="150" hidden="1">
      <c r="B1859" s="140">
        <v>65</v>
      </c>
      <c r="C1859" s="140">
        <v>5</v>
      </c>
      <c r="D1859" s="125" t="s">
        <v>1399</v>
      </c>
      <c r="E1859" s="125"/>
      <c r="F1859" s="150"/>
      <c r="G1859" s="108" t="s">
        <v>2520</v>
      </c>
      <c r="H1859" s="108" t="s">
        <v>13338</v>
      </c>
      <c r="I1859" s="268">
        <v>5</v>
      </c>
      <c r="J1859" s="268"/>
      <c r="K1859" s="269"/>
      <c r="L1859" s="100"/>
      <c r="N1859" s="136" t="s">
        <v>10161</v>
      </c>
      <c r="O1859" s="136" t="s">
        <v>12923</v>
      </c>
      <c r="P1859" s="238" t="str">
        <f t="shared" si="28"/>
        <v>Label.create(:concept_id =&gt; Concept.find_by_codelist_and_code(65, '12').id, :locale =&gt; 'fi', :preflabel =&gt; 'Tulossa tarvepainatuksena', :scopenote =&gt; 'Julkaisu ei ole vielä saatavana, mutta tulossa print on demand -tuotteena. Voidaan käyttää sekä julkaisusta, joka julkaistaan vain tarvepainatteena, että julkaisusta, joka on ensin julkaistu perinteisesti painettuna, ja sen jälkeen tarvepainatteena eri ISBN-tunnuksella')</v>
      </c>
    </row>
    <row r="1860" spans="2:16" ht="15.75" hidden="1">
      <c r="B1860" s="140">
        <v>65</v>
      </c>
      <c r="C1860" s="140">
        <v>6</v>
      </c>
      <c r="D1860" s="125" t="s">
        <v>3253</v>
      </c>
      <c r="E1860" s="125"/>
      <c r="F1860" s="150"/>
      <c r="G1860" s="108" t="s">
        <v>2368</v>
      </c>
      <c r="H1860" s="108" t="s">
        <v>6250</v>
      </c>
      <c r="I1860" s="268">
        <v>2</v>
      </c>
      <c r="J1860" s="268"/>
      <c r="K1860" s="269"/>
      <c r="L1860" s="100"/>
      <c r="N1860" s="136" t="s">
        <v>10162</v>
      </c>
      <c r="O1860" s="136" t="s">
        <v>12924</v>
      </c>
      <c r="P1860" s="238" t="str">
        <f t="shared" si="28"/>
        <v>Label.create(:concept_id =&gt; Concept.find_by_codelist_and_code(65, '20').id, :locale =&gt; 'fi', :preflabel =&gt; 'Saatavana, digitaalinen julkaisu', :scopenote =&gt; 'Voidaan käyttää digitaalisista julkaisuista')</v>
      </c>
    </row>
    <row r="1861" spans="2:16" ht="30" hidden="1">
      <c r="B1861" s="140">
        <v>65</v>
      </c>
      <c r="C1861" s="140">
        <v>7</v>
      </c>
      <c r="D1861" s="125" t="s">
        <v>3629</v>
      </c>
      <c r="E1861" s="125"/>
      <c r="F1861" s="150"/>
      <c r="G1861" s="108" t="s">
        <v>730</v>
      </c>
      <c r="H1861" s="108" t="s">
        <v>6251</v>
      </c>
      <c r="I1861" s="268">
        <v>2</v>
      </c>
      <c r="J1861" s="268"/>
      <c r="K1861" s="269"/>
      <c r="L1861" s="100"/>
      <c r="N1861" s="136" t="s">
        <v>10163</v>
      </c>
      <c r="O1861" s="136" t="s">
        <v>12925</v>
      </c>
      <c r="P1861" s="238" t="str">
        <f t="shared" si="28"/>
        <v>Label.create(:concept_id =&gt; Concept.find_by_codelist_and_code(65, '21').id, :locale =&gt; 'fi', :preflabel =&gt; 'Saatavana, varastotuote', :scopenote =&gt; 'Kustantajat käyttävät ensisijaisesti tätä koodia saatavana olevista tuotteista')</v>
      </c>
    </row>
    <row r="1862" spans="2:16" ht="45" hidden="1">
      <c r="B1862" s="140">
        <v>65</v>
      </c>
      <c r="C1862" s="140">
        <v>8</v>
      </c>
      <c r="D1862" s="125" t="s">
        <v>2962</v>
      </c>
      <c r="E1862" s="125"/>
      <c r="F1862" s="150"/>
      <c r="G1862" s="108" t="s">
        <v>316</v>
      </c>
      <c r="H1862" s="108" t="s">
        <v>8434</v>
      </c>
      <c r="I1862" s="268">
        <v>2</v>
      </c>
      <c r="J1862" s="268">
        <v>47</v>
      </c>
      <c r="K1862" s="269"/>
      <c r="L1862" s="100"/>
      <c r="N1862" s="136" t="s">
        <v>10164</v>
      </c>
      <c r="O1862" s="136"/>
      <c r="P1862" s="238" t="str">
        <f t="shared" si="28"/>
        <v>Label.create(:concept_id =&gt; Concept.find_by_codelist_and_code(65, '22').id, :locale =&gt; 'fi', :preflabel =&gt; 'Saatavana, hankintatuote', :scopenote =&gt; 'Available from the supplier as a non-stock item, by special order. Where possible, an &amp;lt;OrderTime&gt; should be included')</v>
      </c>
    </row>
    <row r="1863" spans="2:16" ht="45" hidden="1">
      <c r="B1863" s="140">
        <v>65</v>
      </c>
      <c r="C1863" s="118">
        <v>9</v>
      </c>
      <c r="D1863" s="125" t="s">
        <v>769</v>
      </c>
      <c r="E1863" s="125"/>
      <c r="F1863" s="150"/>
      <c r="G1863" s="108" t="s">
        <v>2229</v>
      </c>
      <c r="H1863" s="108" t="s">
        <v>8435</v>
      </c>
      <c r="I1863" s="268">
        <v>2</v>
      </c>
      <c r="J1863" s="268">
        <v>47</v>
      </c>
      <c r="K1863" s="269"/>
      <c r="L1863" s="100"/>
      <c r="N1863" s="136" t="s">
        <v>10165</v>
      </c>
      <c r="O1863" s="136" t="s">
        <v>12926</v>
      </c>
      <c r="P1863" s="238" t="str">
        <f t="shared" si="28"/>
        <v>Label.create(:concept_id =&gt; Concept.find_by_codelist_and_code(65, '23').id, :locale =&gt; 'fi', :preflabel =&gt; 'Saatavana tarvepainatuksena', :scopenote =&gt; 'Saatavana print on demand -kirjana')</v>
      </c>
    </row>
    <row r="1864" spans="2:16" ht="90" hidden="1">
      <c r="B1864" s="140">
        <v>65</v>
      </c>
      <c r="C1864" s="118">
        <v>11</v>
      </c>
      <c r="D1864" s="125" t="s">
        <v>507</v>
      </c>
      <c r="E1864" s="125"/>
      <c r="F1864" s="150"/>
      <c r="G1864" s="108" t="s">
        <v>873</v>
      </c>
      <c r="H1864" s="108" t="s">
        <v>13339</v>
      </c>
      <c r="I1864" s="268">
        <v>2</v>
      </c>
      <c r="J1864" s="268"/>
      <c r="K1864" s="269"/>
      <c r="L1864" s="100"/>
      <c r="N1864" s="136" t="s">
        <v>10166</v>
      </c>
      <c r="O1864" s="136" t="s">
        <v>12927</v>
      </c>
      <c r="P1864" s="238" t="str">
        <f t="shared" ref="P1864:P1927" si="29">IF(OR(I1864="",IFERROR(FIND("-"&amp;B1864&amp;"-","-6-7-8-10-11-26-33-35-36-37-38-39-40-47-52-54-56-63-67-75-78-94-95-101-138-140-"),0)&gt;0,
AND(B1864=1,IFERROR(FIND("-"&amp;D1864&amp;"-","-12-13-14-"),0)&gt;0),
AND(B1864=22,IFERROR(FIND("-"&amp;D1864&amp;"-","-04-05-"),0)&gt;0),
AND(B1864=34,IFERROR(FIND("-"&amp;D1864&amp;"-","-00-01-04-08-09-10-11-12-13-14-15-"),0)&gt;0),
AND(B1864=45,IFERROR(FIND("-"&amp;D1864&amp;"-","-08-"),0)&gt;0),
AND(B1864=49,IFERROR(FIND("-"&amp;D1864&amp;"-","-ROW-"),0)&gt;0),
AND(B1864=51,IFERROR(FIND("-"&amp;D1864&amp;"-","-14-15-36-"),0)&gt;0),
AND(B1864=79,IFERROR(FIND("-"&amp;D1864&amp;"-","-11-"),0)&gt;0),
AND(B1864=102,IFERROR(FIND("-"&amp;D1864&amp;"-","-02-"),0)&gt;0)),"",
 IF(AND(N1864="",O1864=""),"",
  "Label.create(:concept_id =&gt; Concept.find_by_codelist_and_code("&amp;B1864&amp;", "&amp;IF(D1864="","nil","'"&amp;D1864&amp;"'")&amp;").id, "&amp;
  ":locale =&gt; '"&amp;M$2&amp;"'"&amp;", "&amp;
  ":preflabel =&gt; '"&amp;(IF(N1864="",G1864,N1864)&amp;"', "&amp;
  ":scopenote =&gt; "&amp;IF(AND(O1864="",H1864="",L1864=""),"nil","'"&amp; IF(L1864="", "",$M$3 &amp; IF(ISERROR(FIND("
", L1864))," ","&lt;br&gt;&amp;nbsp;&amp;nbsp;&amp;nbsp;&amp;nbsp;• ") &amp; SUBSTITUTE(SUBSTITUTE(SUBSTITUTE(L1864, "&amp;", "&amp;amp;"),"&lt;","&amp;lt;"),"
","&lt;br&gt;&amp;nbsp;&amp;nbsp;&amp;nbsp;&amp;nbsp;• ")) &amp; IF(OR(L1864="",H1864=""),"","&lt;br&gt;") &amp; SUBSTITUTE(SUBSTITUTE(IF(O1864="",H1864,O1864),"&amp;","&amp;amp;"),"&lt;","&amp;lt;")&amp;"'")&amp;")")
))</f>
        <v>Label.create(:concept_id =&gt; Concept.find_by_codelist_and_code(65, '30').id, :locale =&gt; 'fi', :preflabel =&gt; 'Tilapäisesti ei saatavana', :scopenote =&gt; 'Syytä ei määritelty. Tuotetta on varastossa, mutta sitä ei myydä toistaiseksi. Syynä voi olla esim. inventointitila, yksinmyynti jollekin asiakkaalle, varaus alennusmyyntiin tms')</v>
      </c>
    </row>
    <row r="1865" spans="2:16" ht="75" hidden="1">
      <c r="B1865" s="140">
        <v>65</v>
      </c>
      <c r="C1865" s="118">
        <v>12</v>
      </c>
      <c r="D1865" s="125" t="s">
        <v>294</v>
      </c>
      <c r="E1865" s="125"/>
      <c r="F1865" s="150"/>
      <c r="G1865" s="108" t="s">
        <v>544</v>
      </c>
      <c r="H1865" s="108" t="s">
        <v>13340</v>
      </c>
      <c r="I1865" s="268">
        <v>2</v>
      </c>
      <c r="J1865" s="268"/>
      <c r="K1865" s="269"/>
      <c r="L1865" s="100"/>
      <c r="N1865" s="136" t="s">
        <v>10167</v>
      </c>
      <c r="O1865" s="136" t="s">
        <v>12928</v>
      </c>
      <c r="P1865" s="238" t="str">
        <f t="shared" si="29"/>
        <v>Label.create(:concept_id =&gt; Concept.find_by_codelist_and_code(65, '31').id, :locale =&gt; 'fi', :preflabel =&gt; 'Loppunut varastosta', :scopenote =&gt; 'Ilmoita päivämäärä &amp;lt;SupplyDate&gt; , milloin tuotetta on tulossa varastoon')</v>
      </c>
    </row>
    <row r="1866" spans="2:16" ht="75" hidden="1">
      <c r="B1866" s="118">
        <v>65</v>
      </c>
      <c r="C1866" s="118">
        <v>13</v>
      </c>
      <c r="D1866" s="125" t="s">
        <v>723</v>
      </c>
      <c r="E1866" s="125"/>
      <c r="F1866" s="150"/>
      <c r="G1866" s="108" t="s">
        <v>2936</v>
      </c>
      <c r="H1866" s="108" t="s">
        <v>13341</v>
      </c>
      <c r="I1866" s="268">
        <v>2</v>
      </c>
      <c r="J1866" s="268"/>
      <c r="K1866" s="269"/>
      <c r="L1866" s="100"/>
      <c r="N1866" s="136" t="s">
        <v>10168</v>
      </c>
      <c r="O1866" s="136"/>
      <c r="P1866" s="238" t="str">
        <f t="shared" si="29"/>
        <v>Label.create(:concept_id =&gt; Concept.find_by_codelist_and_code(65, '32').id, :locale =&gt; 'fi', :preflabel =&gt; 'Uusi painos tulossa', :scopenote =&gt; 'Temporarily unavailable, reprinting (requires expected date, either as &amp;lt;ExpectedShipDate&gt; (ONIX 2.1) or as &amp;lt;SupplyDate&gt; with &amp;lt;SupplyDateRole&gt; coded ‘08’ (ONIX 3.0 or later), except in exceptional circumstances where no date is known)')</v>
      </c>
    </row>
    <row r="1867" spans="2:16" ht="75" hidden="1">
      <c r="B1867" s="118">
        <v>65</v>
      </c>
      <c r="C1867" s="118">
        <v>14</v>
      </c>
      <c r="D1867" s="125" t="s">
        <v>908</v>
      </c>
      <c r="E1867" s="125"/>
      <c r="F1867" s="150"/>
      <c r="G1867" s="108" t="s">
        <v>545</v>
      </c>
      <c r="H1867" s="108" t="s">
        <v>13342</v>
      </c>
      <c r="I1867" s="268">
        <v>2</v>
      </c>
      <c r="J1867" s="268"/>
      <c r="K1867" s="269"/>
      <c r="L1867" s="100"/>
      <c r="N1867" s="136" t="s">
        <v>10169</v>
      </c>
      <c r="O1867" s="136"/>
      <c r="P1867" s="238" t="str">
        <f t="shared" si="29"/>
        <v>Label.create(:concept_id =&gt; Concept.find_by_codelist_and_code(65, '33').id, :locale =&gt; 'fi', :preflabel =&gt; 'Odottaa uusintajulkaisua', :scopenote =&gt; 'Temporarily unavailable, awaiting reissue (requires expected date, either as &amp;lt;ExpectedShipDate&gt; (ONIX 2.1) or as &amp;lt;SupplyDate&gt; with &amp;lt;SupplyDateRole&gt; coded ‘08’ (ONIX 3.0 or later), except in exceptional circumstances where no date is known)')</v>
      </c>
    </row>
    <row r="1868" spans="2:16" ht="90" hidden="1">
      <c r="B1868" s="118">
        <v>65</v>
      </c>
      <c r="C1868" s="118">
        <v>15</v>
      </c>
      <c r="D1868" s="125" t="s">
        <v>3602</v>
      </c>
      <c r="E1868" s="125"/>
      <c r="F1868" s="150"/>
      <c r="G1868" s="108" t="s">
        <v>4549</v>
      </c>
      <c r="H1868" s="108" t="s">
        <v>13343</v>
      </c>
      <c r="I1868" s="268">
        <v>15</v>
      </c>
      <c r="J1868" s="268"/>
      <c r="K1868" s="269"/>
      <c r="L1868" s="100"/>
      <c r="N1868" s="136" t="s">
        <v>10155</v>
      </c>
      <c r="O1868" s="136" t="s">
        <v>12929</v>
      </c>
      <c r="P1868" s="238" t="str">
        <f t="shared" si="29"/>
        <v>Label.create(:concept_id =&gt; Concept.find_by_codelist_and_code(65, '34').id, :locale =&gt; 'fi', :preflabel =&gt; 'Poistettu myynnistä väliaikaisesti', :scopenote =&gt; 'Poistettu myynnistä väliaikaisesti tuotteen laatuun liittyvistä syistä. Jos myyntiinpalautuspäivämäärä on tiedossa, se pitää ilmoittaa kentässä P.26.20 Päivämäärä (&amp;lt;Date&gt;). Kenttään P.26.18 Päivämäärän tyyppi (&amp;lt;SupplyDateRole&gt;) tulee koodi 08')</v>
      </c>
    </row>
    <row r="1869" spans="2:16" ht="75" hidden="1">
      <c r="B1869" s="118">
        <v>65</v>
      </c>
      <c r="C1869" s="118">
        <v>16</v>
      </c>
      <c r="D1869" s="111" t="s">
        <v>1544</v>
      </c>
      <c r="F1869" s="150"/>
      <c r="G1869" s="113" t="s">
        <v>13606</v>
      </c>
      <c r="H1869" s="108" t="s">
        <v>6252</v>
      </c>
      <c r="I1869" s="119">
        <v>2</v>
      </c>
      <c r="J1869" s="119">
        <v>13</v>
      </c>
      <c r="L1869" s="100"/>
      <c r="N1869" s="136" t="s">
        <v>10170</v>
      </c>
      <c r="O1869" s="136" t="s">
        <v>12930</v>
      </c>
      <c r="P1869" s="238" t="str">
        <f t="shared" si="29"/>
        <v>Label.create(:concept_id =&gt; Concept.find_by_codelist_and_code(65, '40').id, :locale =&gt; 'fi', :preflabel =&gt; 'Ei saatavana', :scopenote =&gt; 'Kyseessä esimerkiksi loppuunmyyty tuote, kirjakerhopainos tai ilmestymisen siirtyminen myöhempään kauteen, jolloin kustantaja tarjoaa kirjan uudestaan. Tuotteen tila on määriteltävä tarkemmin koodilistalla 64')</v>
      </c>
    </row>
    <row r="1870" spans="2:16" ht="45" hidden="1">
      <c r="B1870" s="118">
        <v>65</v>
      </c>
      <c r="C1870" s="118">
        <v>17</v>
      </c>
      <c r="D1870" s="111" t="s">
        <v>1545</v>
      </c>
      <c r="F1870" s="150"/>
      <c r="G1870" s="113" t="s">
        <v>13607</v>
      </c>
      <c r="H1870" s="108" t="s">
        <v>6253</v>
      </c>
      <c r="I1870" s="119">
        <v>2</v>
      </c>
      <c r="L1870" s="100"/>
      <c r="N1870" s="136" t="s">
        <v>10171</v>
      </c>
      <c r="O1870" s="136" t="s">
        <v>12931</v>
      </c>
      <c r="P1870" s="238" t="str">
        <f t="shared" si="29"/>
        <v>Label.create(:concept_id =&gt; Concept.find_by_codelist_and_code(65, '41').id, :locale =&gt; 'fi', :preflabel =&gt; 'Ei saatavana, korvattu toisella tuotteella', :scopenote =&gt; 'Korvaava tuote ilmoitetaan ryhmässä P.23 Liitännäistuotteet')</v>
      </c>
    </row>
    <row r="1871" spans="2:16" ht="45" hidden="1">
      <c r="B1871" s="118">
        <v>65</v>
      </c>
      <c r="C1871" s="118">
        <v>18</v>
      </c>
      <c r="D1871" s="111" t="s">
        <v>1566</v>
      </c>
      <c r="F1871" s="150"/>
      <c r="G1871" s="113" t="s">
        <v>13608</v>
      </c>
      <c r="H1871" s="108" t="s">
        <v>6254</v>
      </c>
      <c r="I1871" s="119">
        <v>2</v>
      </c>
      <c r="L1871" s="100"/>
      <c r="N1871" s="136" t="s">
        <v>10172</v>
      </c>
      <c r="O1871" s="136"/>
      <c r="P1871" s="238" t="str">
        <f t="shared" si="29"/>
        <v>Label.create(:concept_id =&gt; Concept.find_by_codelist_and_code(65, '42').id, :locale =&gt; 'fi', :preflabel =&gt; 'Saatavilla toisessa tuotemuodossa', :scopenote =&gt; 'This product is unavailable, but the same content is or will be available from us in an alternative format (identify other format product in &amp;lt;RelatedProduct&gt;)')</v>
      </c>
    </row>
    <row r="1872" spans="2:16" ht="30" hidden="1">
      <c r="B1872" s="118">
        <v>65</v>
      </c>
      <c r="C1872" s="118">
        <v>19</v>
      </c>
      <c r="D1872" s="111" t="s">
        <v>2238</v>
      </c>
      <c r="F1872" s="150"/>
      <c r="G1872" s="113" t="s">
        <v>899</v>
      </c>
      <c r="H1872" s="108" t="s">
        <v>6255</v>
      </c>
      <c r="I1872" s="119">
        <v>2</v>
      </c>
      <c r="L1872" s="100"/>
      <c r="N1872" s="136" t="s">
        <v>10173</v>
      </c>
      <c r="O1872" s="136" t="s">
        <v>12932</v>
      </c>
      <c r="P1872" s="238" t="str">
        <f t="shared" si="29"/>
        <v>Label.create(:concept_id =&gt; Concept.find_by_codelist_and_code(65, '43').id, :locale =&gt; 'fi', :preflabel =&gt; 'Ei saatavilla kauttamme', :scopenote =&gt; 'Uuden välittäjän tiedot voidaan ilmoittaa Uusi välittäjä -ryhmässä (&amp;lt;NewSupplier&gt;)')</v>
      </c>
    </row>
    <row r="1873" spans="2:16" ht="15.75" hidden="1">
      <c r="B1873" s="118">
        <v>65</v>
      </c>
      <c r="C1873" s="118">
        <v>20</v>
      </c>
      <c r="D1873" s="111" t="s">
        <v>1569</v>
      </c>
      <c r="F1873" s="150"/>
      <c r="G1873" s="113" t="s">
        <v>4060</v>
      </c>
      <c r="H1873" s="108" t="s">
        <v>6256</v>
      </c>
      <c r="I1873" s="119">
        <v>2</v>
      </c>
      <c r="L1873" s="100"/>
      <c r="N1873" s="136" t="s">
        <v>10174</v>
      </c>
      <c r="O1873" s="136" t="s">
        <v>12933</v>
      </c>
      <c r="P1873" s="238" t="str">
        <f t="shared" si="29"/>
        <v>Label.create(:concept_id =&gt; Concept.find_by_codelist_and_code(65, '44').id, :locale =&gt; 'fi', :preflabel =&gt; 'Saatavilla vain kustantajalta', :scopenote =&gt; 'Ei saatavana (vähittäis)myyntiin, ota yhteys kustantajaan')</v>
      </c>
    </row>
    <row r="1874" spans="2:16" ht="90" hidden="1">
      <c r="B1874" s="118">
        <v>65</v>
      </c>
      <c r="C1874" s="118">
        <v>21</v>
      </c>
      <c r="D1874" s="111" t="s">
        <v>1570</v>
      </c>
      <c r="F1874" s="150"/>
      <c r="G1874" s="113" t="s">
        <v>4218</v>
      </c>
      <c r="H1874" s="108" t="s">
        <v>9225</v>
      </c>
      <c r="I1874" s="119">
        <v>2</v>
      </c>
      <c r="J1874" s="119">
        <v>58</v>
      </c>
      <c r="L1874" s="100"/>
      <c r="N1874" s="136" t="s">
        <v>10066</v>
      </c>
      <c r="O1874" s="136" t="s">
        <v>12934</v>
      </c>
      <c r="P1874" s="238" t="str">
        <f t="shared" si="29"/>
        <v>Label.create(:concept_id =&gt; Concept.find_by_codelist_and_code(65, '45').id, :locale =&gt; 'fi', :preflabel =&gt; 'Ei myydä erikseen', :scopenote =&gt; 'Saatavana vain paketin osana. Paketti määriteltävä Liitännäistuotteet-ryhmässä (&amp;lt;RelatedProduct&gt;)')</v>
      </c>
    </row>
    <row r="1875" spans="2:16" ht="15.75" hidden="1">
      <c r="B1875" s="118">
        <v>65</v>
      </c>
      <c r="C1875" s="118">
        <v>22</v>
      </c>
      <c r="D1875" s="111" t="s">
        <v>2222</v>
      </c>
      <c r="F1875" s="150"/>
      <c r="G1875" s="113" t="s">
        <v>4241</v>
      </c>
      <c r="H1875" s="108" t="s">
        <v>6257</v>
      </c>
      <c r="I1875" s="119">
        <v>2</v>
      </c>
      <c r="L1875" s="100"/>
      <c r="N1875" s="136" t="s">
        <v>10150</v>
      </c>
      <c r="O1875" s="136" t="s">
        <v>10151</v>
      </c>
      <c r="P1875" s="238" t="str">
        <f t="shared" si="29"/>
        <v>Label.create(:concept_id =&gt; Concept.find_by_codelist_and_code(65, '46').id, :locale =&gt; 'fi', :preflabel =&gt; 'Vedetty pois myynnistä', :scopenote =&gt; 'esim. lakisyistä')</v>
      </c>
    </row>
    <row r="1876" spans="2:16" ht="15.75" hidden="1">
      <c r="B1876" s="118">
        <v>65</v>
      </c>
      <c r="C1876" s="118">
        <v>23</v>
      </c>
      <c r="D1876" s="111" t="s">
        <v>2219</v>
      </c>
      <c r="F1876" s="150"/>
      <c r="G1876" s="113" t="s">
        <v>2159</v>
      </c>
      <c r="H1876" s="108" t="s">
        <v>2159</v>
      </c>
      <c r="I1876" s="119">
        <v>2</v>
      </c>
      <c r="L1876" s="100"/>
      <c r="N1876" s="136" t="s">
        <v>10149</v>
      </c>
      <c r="O1876" s="136"/>
      <c r="P1876" s="238" t="str">
        <f t="shared" si="29"/>
        <v>Label.create(:concept_id =&gt; Concept.find_by_codelist_and_code(65, '47').id, :locale =&gt; 'fi', :preflabel =&gt; 'Saatavilla jäännöseränä', :scopenote =&gt; 'Remaindered')</v>
      </c>
    </row>
    <row r="1877" spans="2:16" ht="60" hidden="1">
      <c r="B1877" s="118">
        <v>65</v>
      </c>
      <c r="C1877" s="118">
        <v>24</v>
      </c>
      <c r="D1877" s="111" t="s">
        <v>988</v>
      </c>
      <c r="F1877" s="150"/>
      <c r="G1877" s="113" t="s">
        <v>13609</v>
      </c>
      <c r="H1877" s="108" t="s">
        <v>6258</v>
      </c>
      <c r="I1877" s="119">
        <v>5</v>
      </c>
      <c r="L1877" s="100"/>
      <c r="N1877" s="136" t="s">
        <v>10175</v>
      </c>
      <c r="O1877" s="136" t="s">
        <v>12935</v>
      </c>
      <c r="P1877" s="238" t="str">
        <f t="shared" si="29"/>
        <v>Label.create(:concept_id =&gt; Concept.find_by_codelist_and_code(65, '48').id, :locale =&gt; 'fi', :preflabel =&gt; 'Ei saatavana, korvattu POD-tuotteella', :scopenote =&gt; 'Käytetään kun korvaava POD-tuote ilmestyy eri ISBN-tunnuksella. Korvaava POD-tuote ilmoitetaan ryhmässä P.23 Liitännäistuotteet')</v>
      </c>
    </row>
    <row r="1878" spans="2:16" ht="15.75" hidden="1">
      <c r="B1878" s="118">
        <v>65</v>
      </c>
      <c r="C1878" s="118">
        <v>25</v>
      </c>
      <c r="D1878" s="111" t="s">
        <v>642</v>
      </c>
      <c r="F1878" s="150"/>
      <c r="G1878" s="113" t="s">
        <v>1031</v>
      </c>
      <c r="H1878" s="108" t="s">
        <v>6249</v>
      </c>
      <c r="I1878" s="119">
        <v>9</v>
      </c>
      <c r="L1878" s="100"/>
      <c r="N1878" s="136" t="s">
        <v>10176</v>
      </c>
      <c r="O1878" s="136"/>
      <c r="P1878" s="238" t="str">
        <f t="shared" si="29"/>
        <v>Label.create(:concept_id =&gt; Concept.find_by_codelist_and_code(65, '49').id, :locale =&gt; 'fi', :preflabel =&gt; 'Poistettu myynnistä kuluttajaturvallisuussyistä', :scopenote =&gt; 'Recalled for reasons of consumer safety')</v>
      </c>
    </row>
    <row r="1879" spans="2:16" ht="60" hidden="1">
      <c r="B1879" s="118">
        <v>65</v>
      </c>
      <c r="C1879" s="118">
        <v>26</v>
      </c>
      <c r="D1879" s="111" t="s">
        <v>4202</v>
      </c>
      <c r="F1879" s="150"/>
      <c r="G1879" s="113" t="s">
        <v>3255</v>
      </c>
      <c r="H1879" s="108" t="s">
        <v>9226</v>
      </c>
      <c r="I1879" s="119">
        <v>10</v>
      </c>
      <c r="J1879" s="119">
        <v>58</v>
      </c>
      <c r="L1879" s="100"/>
      <c r="N1879" s="136" t="s">
        <v>10177</v>
      </c>
      <c r="O1879" s="136"/>
      <c r="P1879" s="238" t="str">
        <f t="shared" si="29"/>
        <v>Label.create(:concept_id =&gt; Concept.find_by_codelist_and_code(65, '50').id, :locale =&gt; 'fi', :preflabel =&gt; 'Ei myydä kokoelmana (pakettina)', :scopenote =&gt; 'Must be bought as individual items (identify contents of set or oack in &amp;lt;RelatedProduct&amp;lt; using code 01. Used when a collection that is not sold as a set nevertheless has its own ONIX record')</v>
      </c>
    </row>
    <row r="1880" spans="2:16" ht="60" hidden="1">
      <c r="B1880" s="118">
        <v>65</v>
      </c>
      <c r="C1880" s="118">
        <v>27</v>
      </c>
      <c r="D1880" s="111" t="s">
        <v>4506</v>
      </c>
      <c r="F1880" s="150"/>
      <c r="G1880" s="113" t="s">
        <v>13610</v>
      </c>
      <c r="H1880" s="108" t="s">
        <v>8436</v>
      </c>
      <c r="I1880" s="119">
        <v>13</v>
      </c>
      <c r="J1880" s="119">
        <v>47</v>
      </c>
      <c r="L1880" s="100"/>
      <c r="N1880" s="136" t="s">
        <v>10147</v>
      </c>
      <c r="O1880" s="136"/>
      <c r="P1880" s="238" t="str">
        <f t="shared" si="29"/>
        <v>Label.create(:concept_id =&gt; Concept.find_by_codelist_and_code(65, '51').id, :locale =&gt; 'fi', :preflabel =&gt; 'Loppuunmyyty', :scopenote =&gt; 'This product is unavailable from the supplier, no successor product or alternative format is available or planned. Use this code only when the publisher has indicated the product is out of print')</v>
      </c>
    </row>
    <row r="1881" spans="2:16" ht="75" hidden="1">
      <c r="B1881" s="118">
        <v>65</v>
      </c>
      <c r="C1881" s="118">
        <v>28</v>
      </c>
      <c r="D1881" s="111" t="s">
        <v>4507</v>
      </c>
      <c r="F1881" s="150"/>
      <c r="G1881" s="113" t="s">
        <v>13611</v>
      </c>
      <c r="H1881" s="108" t="s">
        <v>8437</v>
      </c>
      <c r="I1881" s="119">
        <v>13</v>
      </c>
      <c r="J1881" s="119">
        <v>47</v>
      </c>
      <c r="L1881" s="100"/>
      <c r="N1881" s="136" t="s">
        <v>10178</v>
      </c>
      <c r="O1881" s="136"/>
      <c r="P1881" s="238" t="str">
        <f t="shared" si="29"/>
        <v>Label.create(:concept_id =&gt; Concept.find_by_codelist_and_code(65, '52').id, :locale =&gt; 'fi', :preflabel =&gt; 'Ei saatavilla, kustantaja ei enää myy tuotetta tällä markkinalla', :scopenote =&gt; 'This product is unavailable from the supplier in this market, no successor product or alternative format is available or planned. Use this code when a publisher has indicated the product is permanently unavailable (in this market) while remaining available elsewhere')</v>
      </c>
    </row>
    <row r="1882" spans="2:16" ht="75" hidden="1">
      <c r="B1882" s="118">
        <v>65</v>
      </c>
      <c r="C1882" s="118">
        <v>29</v>
      </c>
      <c r="D1882" s="111" t="s">
        <v>1535</v>
      </c>
      <c r="F1882" s="150"/>
      <c r="G1882" s="113" t="s">
        <v>1310</v>
      </c>
      <c r="H1882" s="108" t="s">
        <v>8497</v>
      </c>
      <c r="I1882" s="119">
        <v>11</v>
      </c>
      <c r="L1882" s="100"/>
      <c r="N1882" s="136" t="s">
        <v>10179</v>
      </c>
      <c r="O1882" s="136"/>
      <c r="P1882" s="238" t="str">
        <f t="shared" si="29"/>
        <v>Label.create(:concept_id =&gt; Concept.find_by_codelist_and_code(65, '97').id, :locale =&gt; 'fi', :preflabel =&gt; 'Saatavuus epäselvä, ei tuoretta päivitystä', :scopenote =&gt; 'Sender has not received any recent update for this product from the publisher/supplier (for use when the sender is a data aggregator): the definition of ‘recent’ must be specified by the aggregator, or by agreement between parties to an exchange')</v>
      </c>
    </row>
    <row r="1883" spans="2:16" ht="45" hidden="1">
      <c r="B1883" s="118">
        <v>65</v>
      </c>
      <c r="C1883" s="118">
        <v>30</v>
      </c>
      <c r="D1883" s="111" t="s">
        <v>115</v>
      </c>
      <c r="F1883" s="150"/>
      <c r="G1883" s="113" t="s">
        <v>1211</v>
      </c>
      <c r="H1883" s="108" t="s">
        <v>6259</v>
      </c>
      <c r="I1883" s="119">
        <v>9</v>
      </c>
      <c r="J1883" s="119">
        <v>11</v>
      </c>
      <c r="L1883" s="100"/>
      <c r="N1883" s="136" t="s">
        <v>10180</v>
      </c>
      <c r="O1883" s="136"/>
      <c r="P1883" s="238" t="str">
        <f t="shared" si="29"/>
        <v>Label.create(:concept_id =&gt; Concept.find_by_codelist_and_code(65, '98').id, :locale =&gt; 'fi', :preflabel =&gt; 'Saatavuus epäselvä, ei päivitystä pitkään aikaan', :scopenote =&gt; 'Sender is no longer receiving any updates from the publisher/supplier of this product (for use when the sender is a data aggregator)')</v>
      </c>
    </row>
    <row r="1884" spans="2:16" ht="15.75" hidden="1">
      <c r="B1884" s="118">
        <v>65</v>
      </c>
      <c r="C1884" s="61">
        <v>31</v>
      </c>
      <c r="D1884" s="111" t="s">
        <v>2220</v>
      </c>
      <c r="F1884" s="150"/>
      <c r="G1884" s="113" t="s">
        <v>554</v>
      </c>
      <c r="H1884" s="108" t="s">
        <v>6260</v>
      </c>
      <c r="I1884" s="119">
        <v>2</v>
      </c>
      <c r="J1884" s="119">
        <v>9</v>
      </c>
      <c r="L1884" s="100"/>
      <c r="N1884" s="136" t="s">
        <v>10181</v>
      </c>
      <c r="O1884" s="136" t="s">
        <v>12936</v>
      </c>
      <c r="P1884" s="238" t="str">
        <f t="shared" si="29"/>
        <v>Label.create(:concept_id =&gt; Concept.find_by_codelist_and_code(65, '99').id, :locale =&gt; 'fi', :preflabel =&gt; 'Ota yhteyttä kustantajaan', :scopenote =&gt; 'Kustantajan saatavuus ei ole lähettäjän tiedossa')</v>
      </c>
    </row>
    <row r="1885" spans="2:16" ht="47.25" hidden="1">
      <c r="B1885" s="143">
        <v>66</v>
      </c>
      <c r="C1885" s="143">
        <v>0</v>
      </c>
      <c r="D1885" s="144"/>
      <c r="E1885" s="144"/>
      <c r="F1885" s="235"/>
      <c r="G1885" s="145" t="s">
        <v>2434</v>
      </c>
      <c r="H1885" s="145" t="s">
        <v>13344</v>
      </c>
      <c r="I1885" s="236">
        <v>2</v>
      </c>
      <c r="J1885" s="236"/>
      <c r="K1885" s="237">
        <v>1</v>
      </c>
      <c r="L1885" s="101" t="s">
        <v>7701</v>
      </c>
      <c r="N1885" s="136" t="s">
        <v>10182</v>
      </c>
      <c r="O1885" s="136"/>
      <c r="P1885" s="238" t="str">
        <f t="shared" si="29"/>
        <v>Label.create(:concept_id =&gt; Concept.find_by_codelist_and_code(66, nil).id, :locale =&gt; 'fi', :preflabel =&gt; 'BISAC palautuskelpoisuus', :scopenote =&gt; 'Käytä yhdessä &amp;lt;ReturnsCode&gt; &amp;lt;j269&gt;&lt;br&gt;See BISAC Implementation Guideline for EDI, Version 3, Release 6, Section 832: Price/Sales Catalog')</v>
      </c>
    </row>
    <row r="1886" spans="2:16" ht="15.75" hidden="1">
      <c r="B1886" s="118">
        <v>66</v>
      </c>
      <c r="C1886" s="118">
        <v>1</v>
      </c>
      <c r="D1886" s="111" t="s">
        <v>6</v>
      </c>
      <c r="F1886" s="150"/>
      <c r="G1886" s="108" t="s">
        <v>1567</v>
      </c>
      <c r="H1886" s="108" t="s">
        <v>5665</v>
      </c>
      <c r="I1886" s="155">
        <v>2</v>
      </c>
      <c r="J1886" s="155"/>
      <c r="K1886" s="156"/>
      <c r="L1886" s="100"/>
      <c r="N1886" s="136" t="s">
        <v>10183</v>
      </c>
      <c r="O1886" s="136"/>
      <c r="P1886" s="238" t="str">
        <f t="shared" si="29"/>
        <v>Label.create(:concept_id =&gt; Concept.find_by_codelist_and_code(66, 'N').id, :locale =&gt; 'fi', :preflabel =&gt; 'Ei palautusoikeutta', :scopenote =&gt; nil)</v>
      </c>
    </row>
    <row r="1887" spans="2:16" ht="15.75" hidden="1">
      <c r="B1887" s="118">
        <v>66</v>
      </c>
      <c r="C1887" s="118">
        <v>2</v>
      </c>
      <c r="D1887" s="111" t="s">
        <v>7</v>
      </c>
      <c r="F1887" s="150"/>
      <c r="G1887" s="108" t="s">
        <v>2369</v>
      </c>
      <c r="H1887" s="108" t="s">
        <v>5665</v>
      </c>
      <c r="I1887" s="155">
        <v>2</v>
      </c>
      <c r="J1887" s="155"/>
      <c r="K1887" s="156"/>
      <c r="L1887" s="100"/>
      <c r="N1887" s="136" t="s">
        <v>10184</v>
      </c>
      <c r="O1887" s="136"/>
      <c r="P1887" s="238" t="str">
        <f t="shared" si="29"/>
        <v>Label.create(:concept_id =&gt; Concept.find_by_codelist_and_code(66, 'Y').id, :locale =&gt; 'fi', :preflabel =&gt; 'Palautettavissa, koko kirja', :scopenote =&gt; nil)</v>
      </c>
    </row>
    <row r="1888" spans="2:16" ht="15.75" hidden="1">
      <c r="B1888" s="118">
        <v>66</v>
      </c>
      <c r="C1888" s="118">
        <v>3</v>
      </c>
      <c r="D1888" s="111" t="s">
        <v>4</v>
      </c>
      <c r="F1888" s="150"/>
      <c r="G1888" s="108" t="s">
        <v>2647</v>
      </c>
      <c r="H1888" s="108" t="s">
        <v>5665</v>
      </c>
      <c r="I1888" s="155">
        <v>2</v>
      </c>
      <c r="J1888" s="155"/>
      <c r="K1888" s="156"/>
      <c r="L1888" s="100"/>
      <c r="N1888" s="136" t="s">
        <v>10185</v>
      </c>
      <c r="O1888" s="136"/>
      <c r="P1888" s="238" t="str">
        <f t="shared" si="29"/>
        <v>Label.create(:concept_id =&gt; Concept.find_by_codelist_and_code(66, 'S').id, :locale =&gt; 'fi', :preflabel =&gt; 'Palautettavissa, pelkät kannet', :scopenote =&gt; nil)</v>
      </c>
    </row>
    <row r="1889" spans="2:16" ht="15.75" hidden="1">
      <c r="B1889" s="118">
        <v>66</v>
      </c>
      <c r="C1889" s="118">
        <v>4</v>
      </c>
      <c r="D1889" s="111" t="s">
        <v>8</v>
      </c>
      <c r="F1889" s="150"/>
      <c r="G1889" s="108" t="s">
        <v>1568</v>
      </c>
      <c r="H1889" s="108" t="s">
        <v>6261</v>
      </c>
      <c r="I1889" s="155">
        <v>2</v>
      </c>
      <c r="J1889" s="155"/>
      <c r="K1889" s="156"/>
      <c r="L1889" s="100"/>
      <c r="N1889" s="136" t="s">
        <v>10186</v>
      </c>
      <c r="O1889" s="136"/>
      <c r="P1889" s="238" t="str">
        <f t="shared" si="29"/>
        <v>Label.create(:concept_id =&gt; Concept.find_by_codelist_and_code(66, 'C').id, :locale =&gt; 'fi', :preflabel =&gt; 'Lupa pyydettävä', :scopenote =&gt; 'Contact publisher for requirements and/or authorization')</v>
      </c>
    </row>
    <row r="1890" spans="2:16" ht="15.75" hidden="1">
      <c r="B1890" s="143">
        <v>67</v>
      </c>
      <c r="C1890" s="143">
        <v>0</v>
      </c>
      <c r="D1890" s="144"/>
      <c r="E1890" s="144"/>
      <c r="F1890" s="235"/>
      <c r="G1890" s="145" t="s">
        <v>3186</v>
      </c>
      <c r="H1890" s="145" t="s">
        <v>5665</v>
      </c>
      <c r="I1890" s="236">
        <v>3</v>
      </c>
      <c r="J1890" s="236"/>
      <c r="K1890" s="237">
        <v>2</v>
      </c>
      <c r="L1890" s="101"/>
      <c r="N1890" s="136"/>
      <c r="O1890" s="136"/>
      <c r="P1890" s="238" t="str">
        <f t="shared" si="29"/>
        <v/>
      </c>
    </row>
    <row r="1891" spans="2:16" ht="105" hidden="1">
      <c r="B1891" s="118">
        <v>67</v>
      </c>
      <c r="C1891" s="118">
        <v>1</v>
      </c>
      <c r="D1891" s="111" t="s">
        <v>1557</v>
      </c>
      <c r="F1891" s="150"/>
      <c r="G1891" s="108" t="s">
        <v>2676</v>
      </c>
      <c r="H1891" s="108" t="s">
        <v>8056</v>
      </c>
      <c r="I1891" s="155">
        <v>3</v>
      </c>
      <c r="J1891" s="155">
        <v>40</v>
      </c>
      <c r="K1891" s="156"/>
      <c r="L1891" s="100"/>
      <c r="N1891" s="136"/>
      <c r="O1891" s="136"/>
      <c r="P1891" s="238" t="str">
        <f t="shared" si="29"/>
        <v/>
      </c>
    </row>
    <row r="1892" spans="2:16" ht="90" hidden="1">
      <c r="B1892" s="118">
        <v>67</v>
      </c>
      <c r="C1892" s="118">
        <v>2</v>
      </c>
      <c r="D1892" s="111" t="s">
        <v>1556</v>
      </c>
      <c r="F1892" s="150"/>
      <c r="G1892" s="108" t="s">
        <v>7947</v>
      </c>
      <c r="H1892" s="108" t="s">
        <v>8084</v>
      </c>
      <c r="I1892" s="155">
        <v>3</v>
      </c>
      <c r="J1892" s="155">
        <v>40</v>
      </c>
      <c r="K1892" s="156"/>
      <c r="L1892" s="100"/>
      <c r="N1892" s="136"/>
      <c r="O1892" s="136"/>
      <c r="P1892" s="238" t="str">
        <f t="shared" si="29"/>
        <v/>
      </c>
    </row>
    <row r="1893" spans="2:16" ht="45" hidden="1">
      <c r="B1893" s="266">
        <v>68</v>
      </c>
      <c r="C1893" s="266">
        <v>0</v>
      </c>
      <c r="D1893" s="267"/>
      <c r="E1893" s="267"/>
      <c r="F1893" s="235"/>
      <c r="G1893" s="145" t="s">
        <v>2615</v>
      </c>
      <c r="H1893" s="145" t="s">
        <v>5665</v>
      </c>
      <c r="I1893" s="236">
        <v>3</v>
      </c>
      <c r="J1893" s="236"/>
      <c r="K1893" s="237">
        <v>1</v>
      </c>
      <c r="L1893" s="101" t="s">
        <v>7696</v>
      </c>
      <c r="N1893" s="136" t="s">
        <v>10187</v>
      </c>
      <c r="O1893" s="136"/>
      <c r="P1893" s="238" t="str">
        <f t="shared" si="29"/>
        <v>Label.create(:concept_id =&gt; Concept.find_by_codelist_and_code(68, nil).id, :locale =&gt; 'fi', :preflabel =&gt; 'Tuotteen tila markkina-alueella', :scopenote =&gt; 'Käytä yhdessä &amp;lt;MarketPublishingStatus&gt; &amp;lt;j407&gt;')</v>
      </c>
    </row>
    <row r="1894" spans="2:16" ht="45" hidden="1">
      <c r="B1894" s="140">
        <v>68</v>
      </c>
      <c r="C1894" s="140">
        <v>1</v>
      </c>
      <c r="D1894" s="111" t="s">
        <v>4291</v>
      </c>
      <c r="F1894" s="150"/>
      <c r="G1894" s="108" t="s">
        <v>4292</v>
      </c>
      <c r="H1894" s="108" t="s">
        <v>6262</v>
      </c>
      <c r="I1894" s="155">
        <v>3</v>
      </c>
      <c r="J1894" s="155"/>
      <c r="K1894" s="156"/>
      <c r="L1894" s="100"/>
      <c r="N1894" s="136" t="s">
        <v>9358</v>
      </c>
      <c r="O1894" s="136" t="s">
        <v>10188</v>
      </c>
      <c r="P1894" s="238" t="str">
        <f t="shared" si="29"/>
        <v>Label.create(:concept_id =&gt; Concept.find_by_codelist_and_code(68, '00').id, :locale =&gt; 'fi', :preflabel =&gt; 'Määrittelemätön', :scopenote =&gt; 'Oletus, jos tuotteen tilaa markkina-alueella ei lähetetä')</v>
      </c>
    </row>
    <row r="1895" spans="2:16" ht="45" hidden="1">
      <c r="B1895" s="140">
        <v>68</v>
      </c>
      <c r="C1895" s="140">
        <v>2</v>
      </c>
      <c r="D1895" s="111" t="s">
        <v>1557</v>
      </c>
      <c r="F1895" s="150"/>
      <c r="G1895" s="108" t="s">
        <v>1061</v>
      </c>
      <c r="H1895" s="108" t="s">
        <v>7362</v>
      </c>
      <c r="I1895" s="155">
        <v>3</v>
      </c>
      <c r="J1895" s="155"/>
      <c r="K1895" s="156"/>
      <c r="L1895" s="100"/>
      <c r="N1895" s="136" t="s">
        <v>10139</v>
      </c>
      <c r="O1895" s="136"/>
      <c r="P1895" s="238" t="str">
        <f t="shared" si="29"/>
        <v>Label.create(:concept_id =&gt; Concept.find_by_codelist_and_code(68, '01').id, :locale =&gt; 'fi', :preflabel =&gt; 'Ilmestyminen peruuntunut', :scopenote =&gt; 'The product was announced for publication in this market, and subsequently abandoned. A market publication date must not be sent')</v>
      </c>
    </row>
    <row r="1896" spans="2:16" ht="30" hidden="1">
      <c r="B1896" s="140">
        <v>68</v>
      </c>
      <c r="C1896" s="140">
        <v>3</v>
      </c>
      <c r="D1896" s="111" t="s">
        <v>1556</v>
      </c>
      <c r="F1896" s="150"/>
      <c r="G1896" s="108" t="s">
        <v>804</v>
      </c>
      <c r="H1896" s="108" t="s">
        <v>7361</v>
      </c>
      <c r="I1896" s="155">
        <v>3</v>
      </c>
      <c r="J1896" s="155"/>
      <c r="K1896" s="156"/>
      <c r="L1896" s="100"/>
      <c r="N1896" s="136" t="s">
        <v>10141</v>
      </c>
      <c r="O1896" s="136"/>
      <c r="P1896" s="238" t="str">
        <f t="shared" si="29"/>
        <v>Label.create(:concept_id =&gt; Concept.find_by_codelist_and_code(68, '02').id, :locale =&gt; 'fi', :preflabel =&gt; 'Uutuus, ei vielä ilmestynyt', :scopenote =&gt; 'Not yet published in this market, should be accompanied by expected local publication date')</v>
      </c>
    </row>
    <row r="1897" spans="2:16" ht="60" hidden="1">
      <c r="B1897" s="140">
        <v>68</v>
      </c>
      <c r="C1897" s="140">
        <v>4</v>
      </c>
      <c r="D1897" s="111" t="s">
        <v>1931</v>
      </c>
      <c r="F1897" s="150"/>
      <c r="G1897" s="108" t="s">
        <v>1830</v>
      </c>
      <c r="H1897" s="108" t="s">
        <v>7363</v>
      </c>
      <c r="I1897" s="155">
        <v>3</v>
      </c>
      <c r="J1897" s="155"/>
      <c r="K1897" s="156"/>
      <c r="L1897" s="100"/>
      <c r="N1897" s="136" t="s">
        <v>10143</v>
      </c>
      <c r="O1897" s="136"/>
      <c r="P1897" s="238" t="str">
        <f t="shared" si="29"/>
        <v>Label.create(:concept_id =&gt; Concept.find_by_codelist_and_code(68, '03').id, :locale =&gt; 'fi', :preflabel =&gt; 'Ilmestyminen siirtynyt', :scopenote =&gt; 'The product was announced for publication in this market, and subsequently postponed with no expected local publication date. A market publication date must not be sent')</v>
      </c>
    </row>
    <row r="1898" spans="2:16" ht="60" hidden="1">
      <c r="B1898" s="140">
        <v>68</v>
      </c>
      <c r="C1898" s="140">
        <v>5</v>
      </c>
      <c r="D1898" s="111" t="s">
        <v>2086</v>
      </c>
      <c r="F1898" s="150"/>
      <c r="G1898" s="108" t="s">
        <v>4652</v>
      </c>
      <c r="H1898" s="108" t="s">
        <v>7374</v>
      </c>
      <c r="I1898" s="155">
        <v>3</v>
      </c>
      <c r="J1898" s="155"/>
      <c r="K1898" s="156"/>
      <c r="L1898" s="100"/>
      <c r="N1898" s="136" t="s">
        <v>10189</v>
      </c>
      <c r="O1898" s="136"/>
      <c r="P1898" s="238" t="str">
        <f t="shared" si="29"/>
        <v>Label.create(:concept_id =&gt; Concept.find_by_codelist_and_code(68, '04').id, :locale =&gt; 'fi', :preflabel =&gt; 'Saatavilla / Tilattavissa', :scopenote =&gt; 'The product was published in this market, and is still active in the sense that the publisher will accept orders for it, though it may or may not be immediately available, for which see &amp;lt;SupplyDetail&gt;')</v>
      </c>
    </row>
    <row r="1899" spans="2:16" ht="60" hidden="1">
      <c r="B1899" s="140">
        <v>68</v>
      </c>
      <c r="C1899" s="140">
        <v>6</v>
      </c>
      <c r="D1899" s="111" t="s">
        <v>1658</v>
      </c>
      <c r="F1899" s="150"/>
      <c r="G1899" s="108" t="s">
        <v>1831</v>
      </c>
      <c r="H1899" s="108" t="s">
        <v>7369</v>
      </c>
      <c r="I1899" s="155">
        <v>3</v>
      </c>
      <c r="J1899" s="155"/>
      <c r="K1899" s="156"/>
      <c r="L1899" s="100"/>
      <c r="N1899" s="136" t="s">
        <v>10145</v>
      </c>
      <c r="O1899" s="136"/>
      <c r="P1899" s="238" t="str">
        <f t="shared" si="29"/>
        <v>Label.create(:concept_id =&gt; Concept.find_by_codelist_and_code(68, '05').id, :locale =&gt; 'fi', :preflabel =&gt; 'Ei enää valikoimassamme', :scopenote =&gt; 'Responsibility for the product in this market has been transferred elsewhere (with details of acquiring publisher representative in this market if possible in PR.25 (ONIX 2.1) OR P.25 (ONIX 3.0))')</v>
      </c>
    </row>
    <row r="1900" spans="2:16" ht="120" hidden="1">
      <c r="B1900" s="140">
        <v>68</v>
      </c>
      <c r="C1900" s="140">
        <v>7</v>
      </c>
      <c r="D1900" s="111" t="s">
        <v>1247</v>
      </c>
      <c r="F1900" s="150"/>
      <c r="G1900" s="108" t="s">
        <v>2591</v>
      </c>
      <c r="H1900" s="108" t="s">
        <v>7364</v>
      </c>
      <c r="I1900" s="155">
        <v>3</v>
      </c>
      <c r="J1900" s="155"/>
      <c r="K1900" s="156"/>
      <c r="L1900" s="100"/>
      <c r="N1900" s="136" t="s">
        <v>10146</v>
      </c>
      <c r="O1900" s="136"/>
      <c r="P1900" s="238" t="str">
        <f t="shared" si="29"/>
        <v>Label.create(:concept_id =&gt; Concept.find_by_codelist_and_code(68, '06').id, :locale =&gt; 'fi', :preflabel =&gt; 'Loppunut varastosta toistaiseksi', :scopenote =&gt; 'The product was active in this market, but is now inactive in the sense that (a) the publisher representative (local publisher or sales agent) cannot fulfill orders for it, though stock may still be available elsewhere in the supply chain, and (b) there are no current plans to bring it back into stock in this market. Code 06 does not specifically imply that returns are or are not still accepted')</v>
      </c>
    </row>
    <row r="1901" spans="2:16" ht="135" hidden="1">
      <c r="B1901" s="140">
        <v>68</v>
      </c>
      <c r="C1901" s="140">
        <v>8</v>
      </c>
      <c r="D1901" s="111" t="s">
        <v>1248</v>
      </c>
      <c r="F1901" s="150"/>
      <c r="G1901" s="108" t="s">
        <v>3974</v>
      </c>
      <c r="H1901" s="108" t="s">
        <v>7365</v>
      </c>
      <c r="I1901" s="155">
        <v>3</v>
      </c>
      <c r="J1901" s="155"/>
      <c r="K1901" s="156"/>
      <c r="L1901" s="100"/>
      <c r="N1901" s="136" t="s">
        <v>10147</v>
      </c>
      <c r="O1901" s="136"/>
      <c r="P1901" s="238" t="str">
        <f t="shared" si="29"/>
        <v>Label.create(:concept_id =&gt; Concept.find_by_codelist_and_code(68, '07').id, :locale =&gt; 'fi', :preflabel =&gt; 'Loppuunmyyty', :scopenote =&gt; 'The product was active in this market, but is now permanently inactive in this market in the sense that (a) the publisher representative (local publisher or sales agent) will not accept orders for it, though stock may still be available elsewhere in the supply chain, and (b) the product will not be made available again in this market under the same ISBN. Code 07 normally implies that the publisher will not accept returns beyond a specified date')</v>
      </c>
    </row>
    <row r="1902" spans="2:16" ht="120" hidden="1">
      <c r="B1902" s="140">
        <v>68</v>
      </c>
      <c r="C1902" s="140">
        <v>9</v>
      </c>
      <c r="D1902" s="111" t="s">
        <v>4072</v>
      </c>
      <c r="F1902" s="150"/>
      <c r="G1902" s="108" t="s">
        <v>1690</v>
      </c>
      <c r="H1902" s="108" t="s">
        <v>7366</v>
      </c>
      <c r="I1902" s="155">
        <v>3</v>
      </c>
      <c r="J1902" s="155"/>
      <c r="K1902" s="156"/>
      <c r="L1902" s="100"/>
      <c r="N1902" s="136" t="s">
        <v>10148</v>
      </c>
      <c r="O1902" s="136"/>
      <c r="P1902" s="238" t="str">
        <f t="shared" si="29"/>
        <v>Label.create(:concept_id =&gt; Concept.find_by_codelist_and_code(68, '08').id, :locale =&gt; 'fi', :preflabel =&gt; 'Passivoitu', :scopenote =&gt; 'The product was active in this market, but is now permanently or indefinitely inactive in the sense that the publisher representative (local publisher or sales agent) will not accept orders for it, though stock may still be available elsewhere in the supply chain. Code 08 covers both of codes 06 and 07, and may be used where the distinction between those values is either unnecessary or meaningless')</v>
      </c>
    </row>
    <row r="1903" spans="2:16" ht="30" hidden="1">
      <c r="B1903" s="140">
        <v>68</v>
      </c>
      <c r="C1903" s="140">
        <v>10</v>
      </c>
      <c r="D1903" s="111" t="s">
        <v>2961</v>
      </c>
      <c r="F1903" s="150"/>
      <c r="G1903" s="108" t="s">
        <v>3298</v>
      </c>
      <c r="H1903" s="108" t="s">
        <v>6263</v>
      </c>
      <c r="I1903" s="155">
        <v>3</v>
      </c>
      <c r="J1903" s="155"/>
      <c r="K1903" s="156"/>
      <c r="L1903" s="100"/>
      <c r="N1903" s="136" t="s">
        <v>9603</v>
      </c>
      <c r="O1903" s="136"/>
      <c r="P1903" s="238" t="str">
        <f t="shared" si="29"/>
        <v>Label.create(:concept_id =&gt; Concept.find_by_codelist_and_code(68, '09').id, :locale =&gt; 'fi', :preflabel =&gt; 'Tuntematon', :scopenote =&gt; 'The sender of the ONIX record does not know the current publishing status in this market')</v>
      </c>
    </row>
    <row r="1904" spans="2:16" ht="75" hidden="1">
      <c r="B1904" s="140">
        <v>68</v>
      </c>
      <c r="C1904" s="140">
        <v>11</v>
      </c>
      <c r="D1904" s="111" t="s">
        <v>1581</v>
      </c>
      <c r="F1904" s="150"/>
      <c r="G1904" s="108" t="s">
        <v>2159</v>
      </c>
      <c r="H1904" s="108" t="s">
        <v>7367</v>
      </c>
      <c r="I1904" s="155">
        <v>3</v>
      </c>
      <c r="J1904" s="155"/>
      <c r="K1904" s="156"/>
      <c r="L1904" s="100"/>
      <c r="N1904" s="136" t="s">
        <v>10190</v>
      </c>
      <c r="O1904" s="136"/>
      <c r="P1904" s="238" t="str">
        <f t="shared" si="29"/>
        <v>Label.create(:concept_id =&gt; Concept.find_by_codelist_and_code(68, '10').id, :locale =&gt; 'fi', :preflabel =&gt; 'Myyty jäännöseränä', :scopenote =&gt; 'The product is no longer available in this market from the publisher representative (local publisher or sales agent), under the current ISBN, at the current price. It may be available to be traded through another channel, usually at a reduced price')</v>
      </c>
    </row>
    <row r="1905" spans="2:16" ht="30" hidden="1">
      <c r="B1905" s="140">
        <v>68</v>
      </c>
      <c r="C1905" s="140">
        <v>12</v>
      </c>
      <c r="D1905" s="111" t="s">
        <v>3312</v>
      </c>
      <c r="F1905" s="150"/>
      <c r="G1905" s="108" t="s">
        <v>4241</v>
      </c>
      <c r="H1905" s="108" t="s">
        <v>7368</v>
      </c>
      <c r="I1905" s="155">
        <v>3</v>
      </c>
      <c r="J1905" s="155"/>
      <c r="K1905" s="156"/>
      <c r="L1905" s="100"/>
      <c r="N1905" s="136" t="s">
        <v>10150</v>
      </c>
      <c r="O1905" s="136"/>
      <c r="P1905" s="238" t="str">
        <f t="shared" si="29"/>
        <v>Label.create(:concept_id =&gt; Concept.find_by_codelist_and_code(68, '11').id, :locale =&gt; 'fi', :preflabel =&gt; 'Vedetty pois myynnistä', :scopenote =&gt; 'Withdrawn from sale in this market, typically for legal reasons or to avoid giving offence')</v>
      </c>
    </row>
    <row r="1906" spans="2:16" ht="45" hidden="1">
      <c r="B1906" s="140">
        <v>68</v>
      </c>
      <c r="C1906" s="140">
        <v>13</v>
      </c>
      <c r="D1906" s="111" t="s">
        <v>1399</v>
      </c>
      <c r="F1906" s="150"/>
      <c r="G1906" s="108" t="s">
        <v>2858</v>
      </c>
      <c r="H1906" s="108" t="s">
        <v>6264</v>
      </c>
      <c r="I1906" s="155">
        <v>3</v>
      </c>
      <c r="J1906" s="155"/>
      <c r="K1906" s="156"/>
      <c r="L1906" s="100"/>
      <c r="N1906" s="136" t="s">
        <v>10191</v>
      </c>
      <c r="O1906" s="136"/>
      <c r="P1906" s="238" t="str">
        <f t="shared" si="29"/>
        <v>Label.create(:concept_id =&gt; Concept.find_by_codelist_and_code(68, '12').id, :locale =&gt; 'fi', :preflabel =&gt; 'Ei saatavilla tällä markkinalla', :scopenote =&gt; 'Either no rights are held for the product in this market, or for other reasons the publisher has decided not to make it available in this market')</v>
      </c>
    </row>
    <row r="1907" spans="2:16" ht="105" hidden="1">
      <c r="B1907" s="140">
        <v>68</v>
      </c>
      <c r="C1907" s="140">
        <v>14</v>
      </c>
      <c r="D1907" s="111" t="s">
        <v>1400</v>
      </c>
      <c r="F1907" s="150"/>
      <c r="G1907" s="108" t="s">
        <v>3640</v>
      </c>
      <c r="H1907" s="108" t="s">
        <v>9227</v>
      </c>
      <c r="I1907" s="155">
        <v>3</v>
      </c>
      <c r="J1907" s="155">
        <v>58</v>
      </c>
      <c r="K1907" s="156"/>
      <c r="L1907" s="100"/>
      <c r="N1907" s="136" t="s">
        <v>10192</v>
      </c>
      <c r="O1907" s="136"/>
      <c r="P1907" s="238" t="str">
        <f t="shared" si="29"/>
        <v>Label.create(:concept_id =&gt; Concept.find_by_codelist_and_code(68, '13').id, :locale =&gt; 'fi', :preflabel =&gt; 'Saatavana / Tilattavissa, ei myydä erikseen tällä markkinalla', :scopenote =&gt; 'The product is published and active in this market but, as a publishing decision, its constituent parts are not sold separately – only in an assembly or as part of a pack, eg with Product composition code 01. Also use with Product composition codes 30, 31 where depending on product composition and pricing, items in the pack may be saleable separately at retail')</v>
      </c>
    </row>
    <row r="1908" spans="2:16" ht="120" hidden="1">
      <c r="B1908" s="140">
        <v>68</v>
      </c>
      <c r="C1908" s="140">
        <v>15</v>
      </c>
      <c r="D1908" s="111" t="s">
        <v>4001</v>
      </c>
      <c r="F1908" s="150"/>
      <c r="G1908" s="108" t="s">
        <v>3597</v>
      </c>
      <c r="H1908" s="108" t="s">
        <v>13345</v>
      </c>
      <c r="I1908" s="155">
        <v>3</v>
      </c>
      <c r="J1908" s="155"/>
      <c r="K1908" s="156"/>
      <c r="L1908" s="100"/>
      <c r="N1908" s="136" t="s">
        <v>10193</v>
      </c>
      <c r="O1908" s="136"/>
      <c r="P1908" s="238" t="str">
        <f t="shared" si="29"/>
        <v>Label.create(:concept_id =&gt; Concept.find_by_codelist_and_code(68, '14').id, :locale =&gt; 'fi', :preflabel =&gt; 'Saatavana / Tilattavissa, saatavuutta on osin rajoitettu tällä markkinalla', :scopenote =&gt; 'The product is published in this market and active, but is not available to all customer types, typically because the market is split between exclusive sales agents for different market segments. In ONIX 2.1, should be accompanied by a free-text statement in &amp;lt;MarketRestrictionDetail&gt; describing the nature of the restriction. In ONIX 3.0 or later, the &amp;lt;SalesRestriction&gt; composite in Group P.24 should be used')</v>
      </c>
    </row>
    <row r="1909" spans="2:16" ht="15.75" hidden="1">
      <c r="B1909" s="140">
        <v>68</v>
      </c>
      <c r="C1909" s="140">
        <v>16</v>
      </c>
      <c r="D1909" s="111" t="s">
        <v>5</v>
      </c>
      <c r="F1909" s="150"/>
      <c r="G1909" s="108" t="s">
        <v>1031</v>
      </c>
      <c r="H1909" s="108" t="s">
        <v>6265</v>
      </c>
      <c r="I1909" s="155">
        <v>12</v>
      </c>
      <c r="J1909" s="155">
        <v>15</v>
      </c>
      <c r="K1909" s="156"/>
      <c r="L1909" s="147"/>
      <c r="N1909" s="136" t="s">
        <v>10194</v>
      </c>
      <c r="O1909" s="136"/>
      <c r="P1909" s="238" t="str">
        <f t="shared" si="29"/>
        <v>Label.create(:concept_id =&gt; Concept.find_by_codelist_and_code(68, '15').id, :locale =&gt; 'fi', :preflabel =&gt; 'Poistettu myynnistä tällä markkinalla', :scopenote =&gt; 'Recalled in this market for reasons of consumer safety')</v>
      </c>
    </row>
    <row r="1910" spans="2:16" ht="90" hidden="1">
      <c r="B1910" s="140">
        <v>68</v>
      </c>
      <c r="C1910" s="140">
        <v>17</v>
      </c>
      <c r="D1910" s="111" t="s">
        <v>205</v>
      </c>
      <c r="F1910" s="150"/>
      <c r="G1910" s="108" t="s">
        <v>4549</v>
      </c>
      <c r="H1910" s="108" t="s">
        <v>13346</v>
      </c>
      <c r="I1910" s="155">
        <v>15</v>
      </c>
      <c r="J1910" s="155">
        <v>46</v>
      </c>
      <c r="K1910" s="156"/>
      <c r="L1910" s="100"/>
      <c r="N1910" s="136" t="s">
        <v>10195</v>
      </c>
      <c r="O1910" s="136"/>
      <c r="P1910" s="238" t="str">
        <f t="shared" si="29"/>
        <v>Label.create(:concept_id =&gt; Concept.find_by_codelist_and_code(68, '16').id, :locale =&gt; 'fi', :preflabel =&gt; 'Poistettu myynnistä väliaikaisesti tällä markkinalla', :scopenote =&gt; 'Temporarily withdrawn from sale in this market, typically for quality or technical reasons. In ONIX 3.0 or later, must be accompanied by expected availability date coded ‘22’ within the &amp;lt;MarketDate&gt; composite, except in exceptional circumstances where no date is known')</v>
      </c>
    </row>
    <row r="1911" spans="2:16" ht="75" hidden="1">
      <c r="B1911" s="140">
        <v>68</v>
      </c>
      <c r="C1911" s="140">
        <v>18</v>
      </c>
      <c r="D1911" s="111" t="s">
        <v>3708</v>
      </c>
      <c r="F1911" s="111"/>
      <c r="G1911" s="108" t="s">
        <v>4886</v>
      </c>
      <c r="H1911" s="108" t="s">
        <v>13347</v>
      </c>
      <c r="I1911" s="155">
        <v>57</v>
      </c>
      <c r="J1911" s="155"/>
      <c r="K1911" s="156"/>
      <c r="L1911" s="100"/>
      <c r="N1911" s="136" t="s">
        <v>10156</v>
      </c>
      <c r="O1911" s="136" t="s">
        <v>13781</v>
      </c>
      <c r="P1911" s="238" t="str">
        <f t="shared" si="29"/>
        <v>Label.create(:concept_id =&gt; Concept.find_by_codelist_and_code(68, '17').id, :locale =&gt; 'fi', :preflabel =&gt; 'Poistettu myynnistä pysyvästi', :scopenote =&gt; 'Digitaalinen julkaisu on poistettu pysyvästi myynnistä tällä markkinalla. Käytä vain ONIX 3.0-sanomilla tai ONIX:in myöhemmissä versioissa')</v>
      </c>
    </row>
    <row r="1912" spans="2:16" ht="90" hidden="1">
      <c r="B1912" s="140">
        <v>68</v>
      </c>
      <c r="C1912" s="140">
        <v>19</v>
      </c>
      <c r="D1912" s="111" t="s">
        <v>95</v>
      </c>
      <c r="F1912" s="111"/>
      <c r="G1912" s="108" t="s">
        <v>9180</v>
      </c>
      <c r="H1912" s="108" t="s">
        <v>13348</v>
      </c>
      <c r="I1912" s="155">
        <v>58</v>
      </c>
      <c r="J1912" s="155"/>
      <c r="K1912" s="156"/>
      <c r="L1912" s="100"/>
      <c r="N1912" s="136" t="s">
        <v>10157</v>
      </c>
      <c r="O1912" s="136"/>
      <c r="P1912" s="238" t="str">
        <f t="shared" si="29"/>
        <v>Label.create(:concept_id =&gt; Concept.find_by_codelist_and_code(68, '18').id, :locale =&gt; 'fi', :preflabel =&gt; 'Saatavana / Tilattavissa, ei myydä kokoelmana (pakettina)', :scopenote =&gt; 'The various constituent parts of a product are published and active in this market but, as a publishing decision, they are not sold together as a single product – eg with Product composition code 11 – and are only available as a number of individual items. Only for use in ONIX 3.0 or later')</v>
      </c>
    </row>
    <row r="1913" spans="2:16" ht="30" hidden="1">
      <c r="B1913" s="266">
        <v>69</v>
      </c>
      <c r="C1913" s="266">
        <v>0</v>
      </c>
      <c r="D1913" s="144"/>
      <c r="E1913" s="144"/>
      <c r="F1913" s="235"/>
      <c r="G1913" s="145" t="s">
        <v>3648</v>
      </c>
      <c r="H1913" s="145" t="s">
        <v>5665</v>
      </c>
      <c r="I1913" s="236">
        <v>3</v>
      </c>
      <c r="J1913" s="236"/>
      <c r="K1913" s="237">
        <v>1</v>
      </c>
      <c r="L1913" s="101" t="s">
        <v>7695</v>
      </c>
      <c r="N1913" s="136" t="s">
        <v>10196</v>
      </c>
      <c r="O1913" s="136"/>
      <c r="P1913" s="238" t="str">
        <f t="shared" si="29"/>
        <v>Label.create(:concept_id =&gt; Concept.find_by_codelist_and_code(69, nil).id, :locale =&gt; 'fi', :preflabel =&gt; 'Agentin rooli', :scopenote =&gt; 'Käytä yhdessä &amp;lt;AgentRole&gt; &amp;lt;j402&gt;')</v>
      </c>
    </row>
    <row r="1914" spans="2:16" ht="30" hidden="1">
      <c r="B1914" s="140">
        <v>69</v>
      </c>
      <c r="C1914" s="140">
        <v>1</v>
      </c>
      <c r="D1914" s="111" t="s">
        <v>1658</v>
      </c>
      <c r="F1914" s="150"/>
      <c r="G1914" s="108" t="s">
        <v>3924</v>
      </c>
      <c r="H1914" s="108" t="s">
        <v>6266</v>
      </c>
      <c r="I1914" s="155">
        <v>3</v>
      </c>
      <c r="J1914" s="155"/>
      <c r="K1914" s="156"/>
      <c r="L1914" s="100"/>
      <c r="N1914" s="136" t="s">
        <v>10197</v>
      </c>
      <c r="O1914" s="136"/>
      <c r="P1914" s="238" t="str">
        <f t="shared" si="29"/>
        <v>Label.create(:concept_id =&gt; Concept.find_by_codelist_and_code(69, '05').id, :locale =&gt; 'fi', :preflabel =&gt; 'Myyntiagentti, yksinoikeus alueella', :scopenote =&gt; 'Publisher’s exclusive sales agent in a specified territory')</v>
      </c>
    </row>
    <row r="1915" spans="2:16" ht="30" hidden="1">
      <c r="B1915" s="140">
        <v>69</v>
      </c>
      <c r="C1915" s="140">
        <v>2</v>
      </c>
      <c r="D1915" s="111" t="s">
        <v>1247</v>
      </c>
      <c r="F1915" s="150"/>
      <c r="G1915" s="108" t="s">
        <v>3948</v>
      </c>
      <c r="H1915" s="108" t="s">
        <v>6267</v>
      </c>
      <c r="I1915" s="155">
        <v>3</v>
      </c>
      <c r="J1915" s="155"/>
      <c r="K1915" s="156"/>
      <c r="L1915" s="100"/>
      <c r="N1915" s="136" t="s">
        <v>10198</v>
      </c>
      <c r="O1915" s="136"/>
      <c r="P1915" s="238" t="str">
        <f t="shared" si="29"/>
        <v>Label.create(:concept_id =&gt; Concept.find_by_codelist_and_code(69, '06').id, :locale =&gt; 'fi', :preflabel =&gt; 'Myyntiagentti, ei yksinoikeutta alueella', :scopenote =&gt; 'Publisher’s non-exclusive sales agent in a specified territory')</v>
      </c>
    </row>
    <row r="1916" spans="2:16" ht="15.75" hidden="1">
      <c r="B1916" s="140">
        <v>69</v>
      </c>
      <c r="C1916" s="140">
        <v>3</v>
      </c>
      <c r="D1916" s="111" t="s">
        <v>1248</v>
      </c>
      <c r="F1916" s="150"/>
      <c r="G1916" s="108" t="s">
        <v>3299</v>
      </c>
      <c r="H1916" s="108" t="s">
        <v>1120</v>
      </c>
      <c r="I1916" s="155">
        <v>3</v>
      </c>
      <c r="J1916" s="155"/>
      <c r="K1916" s="156"/>
      <c r="L1916" s="100"/>
      <c r="N1916" s="136" t="s">
        <v>10199</v>
      </c>
      <c r="O1916" s="136"/>
      <c r="P1916" s="238" t="str">
        <f t="shared" si="29"/>
        <v>Label.create(:concept_id =&gt; Concept.find_by_codelist_and_code(69, '07').id, :locale =&gt; 'fi', :preflabel =&gt; 'Paikallinen kustantaja', :scopenote =&gt; 'Publisher for a specified territory')</v>
      </c>
    </row>
    <row r="1917" spans="2:16" ht="45" hidden="1">
      <c r="B1917" s="140">
        <v>69</v>
      </c>
      <c r="C1917" s="140">
        <v>4</v>
      </c>
      <c r="D1917" s="111" t="s">
        <v>4072</v>
      </c>
      <c r="F1917" s="150"/>
      <c r="G1917" s="108" t="s">
        <v>353</v>
      </c>
      <c r="H1917" s="108" t="s">
        <v>6268</v>
      </c>
      <c r="I1917" s="155">
        <v>7</v>
      </c>
      <c r="J1917" s="155"/>
      <c r="K1917" s="156"/>
      <c r="L1917" s="100"/>
      <c r="N1917" s="136" t="s">
        <v>10200</v>
      </c>
      <c r="O1917" s="136"/>
      <c r="P1917" s="238" t="str">
        <f t="shared" si="29"/>
        <v>Label.create(:concept_id =&gt; Concept.find_by_codelist_and_code(69, '08').id, :locale =&gt; 'fi', :preflabel =&gt; 'Kustantajan myyntiagentti', :scopenote =&gt; 'Publisher’s sales agent in a specific territory. Use only where exclusive / non-exclusive status is not known. Prefer 05 or 06 as appropriate, where possible')</v>
      </c>
    </row>
    <row r="1918" spans="2:16" ht="45" hidden="1">
      <c r="B1918" s="266">
        <v>70</v>
      </c>
      <c r="C1918" s="266">
        <v>0</v>
      </c>
      <c r="D1918" s="267"/>
      <c r="E1918" s="267"/>
      <c r="F1918" s="235"/>
      <c r="G1918" s="145" t="s">
        <v>3261</v>
      </c>
      <c r="H1918" s="145" t="s">
        <v>5665</v>
      </c>
      <c r="I1918" s="236">
        <v>6</v>
      </c>
      <c r="J1918" s="236"/>
      <c r="K1918" s="237">
        <v>1</v>
      </c>
      <c r="L1918" s="101" t="s">
        <v>7704</v>
      </c>
      <c r="N1918" s="136" t="s">
        <v>10201</v>
      </c>
      <c r="O1918" s="136"/>
      <c r="P1918" s="238" t="str">
        <f t="shared" si="29"/>
        <v>Label.create(:concept_id =&gt; Concept.find_by_codelist_and_code(70, nil).id, :locale =&gt; 'fi', :preflabel =&gt; 'Varastotilanteen järjestelmän tyyppi', :scopenote =&gt; 'Käytä yhdessä &amp;lt;StockQuantityCodeType&gt; &amp;lt;j293&gt;')</v>
      </c>
    </row>
    <row r="1919" spans="2:16" ht="15.75" hidden="1">
      <c r="B1919" s="140">
        <v>70</v>
      </c>
      <c r="C1919" s="140">
        <v>1</v>
      </c>
      <c r="D1919" s="125" t="s">
        <v>1557</v>
      </c>
      <c r="E1919" s="125"/>
      <c r="F1919" s="150"/>
      <c r="G1919" s="108" t="s">
        <v>2343</v>
      </c>
      <c r="H1919" s="108" t="s">
        <v>7254</v>
      </c>
      <c r="I1919" s="155">
        <v>6</v>
      </c>
      <c r="J1919" s="155"/>
      <c r="K1919" s="156"/>
      <c r="L1919" s="100"/>
      <c r="N1919" s="136" t="s">
        <v>9373</v>
      </c>
      <c r="O1919" s="136"/>
      <c r="P1919" s="238" t="str">
        <f t="shared" si="29"/>
        <v>Label.create(:concept_id =&gt; Concept.find_by_codelist_and_code(70, '01').id, :locale =&gt; 'fi', :preflabel =&gt; 'Järjestelmäkohtainen', :scopenote =&gt; 'As specified in &amp;lt;StockQuantityCodeTypeName&gt;')</v>
      </c>
    </row>
    <row r="1920" spans="2:16" ht="30" hidden="1">
      <c r="B1920" s="140">
        <v>70</v>
      </c>
      <c r="C1920" s="140">
        <v>2</v>
      </c>
      <c r="D1920" s="125" t="s">
        <v>1556</v>
      </c>
      <c r="E1920" s="125"/>
      <c r="F1920" s="150"/>
      <c r="G1920" s="108" t="s">
        <v>3262</v>
      </c>
      <c r="H1920" s="108" t="s">
        <v>8498</v>
      </c>
      <c r="I1920" s="155">
        <v>6</v>
      </c>
      <c r="J1920" s="155">
        <v>48</v>
      </c>
      <c r="K1920" s="156" t="s">
        <v>3163</v>
      </c>
      <c r="L1920" s="100"/>
      <c r="N1920" s="136" t="s">
        <v>10202</v>
      </c>
      <c r="O1920" s="136" t="s">
        <v>12937</v>
      </c>
      <c r="P1920" s="238" t="str">
        <f t="shared" si="29"/>
        <v>Label.create(:concept_id =&gt; Concept.find_by_codelist_and_code(70, '02').id, :locale =&gt; 'fi', :preflabel =&gt; 'APA varastokoodi', :scopenote =&gt; 'Austalialaisten kustantajien yhdistyksen koodi. Koodi poistettu käytöstä')</v>
      </c>
    </row>
    <row r="1921" spans="2:16" ht="45" hidden="1">
      <c r="B1921" s="266">
        <v>71</v>
      </c>
      <c r="C1921" s="266">
        <v>0</v>
      </c>
      <c r="D1921" s="267"/>
      <c r="E1921" s="267"/>
      <c r="F1921" s="235"/>
      <c r="G1921" s="272" t="s">
        <v>7605</v>
      </c>
      <c r="H1921" s="272" t="s">
        <v>5665</v>
      </c>
      <c r="I1921" s="273">
        <v>1</v>
      </c>
      <c r="J1921" s="273"/>
      <c r="K1921" s="274">
        <v>1</v>
      </c>
      <c r="L1921" s="101" t="s">
        <v>7692</v>
      </c>
      <c r="N1921" s="136" t="s">
        <v>10203</v>
      </c>
      <c r="O1921" s="136"/>
      <c r="P1921" s="238" t="str">
        <f t="shared" si="29"/>
        <v>Label.create(:concept_id =&gt; Concept.find_by_codelist_and_code(71, nil).id, :locale =&gt; 'fi', :preflabel =&gt; 'Myyntirajoituksen tyyppi', :scopenote =&gt; 'Käytä yhdessä &amp;lt;SalesRestrictionType&gt; &amp;lt;b381&gt;')</v>
      </c>
    </row>
    <row r="1922" spans="2:16" ht="45" hidden="1">
      <c r="B1922" s="140">
        <v>71</v>
      </c>
      <c r="C1922" s="140">
        <v>1</v>
      </c>
      <c r="D1922" s="125" t="s">
        <v>4291</v>
      </c>
      <c r="E1922" s="125"/>
      <c r="F1922" s="150"/>
      <c r="G1922" s="127" t="s">
        <v>13</v>
      </c>
      <c r="H1922" s="108" t="s">
        <v>13349</v>
      </c>
      <c r="I1922" s="209">
        <v>1</v>
      </c>
      <c r="J1922" s="209"/>
      <c r="K1922" s="166"/>
      <c r="L1922" s="100"/>
      <c r="N1922" s="136" t="s">
        <v>9358</v>
      </c>
      <c r="O1922" s="136" t="s">
        <v>10204</v>
      </c>
      <c r="P1922" s="238" t="str">
        <f t="shared" si="29"/>
        <v>Label.create(:concept_id =&gt; Concept.find_by_codelist_and_code(71, '00').id, :locale =&gt; 'fi', :preflabel =&gt; 'Määrittelemätön', :scopenote =&gt; 'Rajoitus ilmoitettava tageilla &amp;lt;SalesRestrictionDetail&gt; (ONIX 2.1) tai &amp;lt;SalesRestrictionNote&gt; (ONIX 3.0')</v>
      </c>
    </row>
    <row r="1923" spans="2:16" ht="75" hidden="1">
      <c r="B1923" s="140">
        <v>71</v>
      </c>
      <c r="C1923" s="140">
        <v>2</v>
      </c>
      <c r="D1923" s="125" t="s">
        <v>1557</v>
      </c>
      <c r="E1923" s="125"/>
      <c r="F1923" s="150"/>
      <c r="G1923" s="127" t="s">
        <v>928</v>
      </c>
      <c r="H1923" s="66" t="s">
        <v>8637</v>
      </c>
      <c r="I1923" s="209">
        <v>1</v>
      </c>
      <c r="J1923" s="209">
        <v>49</v>
      </c>
      <c r="K1923" s="166"/>
      <c r="L1923" s="100"/>
      <c r="N1923" s="136" t="s">
        <v>10205</v>
      </c>
      <c r="O1923" s="136" t="s">
        <v>12938</v>
      </c>
      <c r="P1923" s="238" t="str">
        <f t="shared" si="29"/>
        <v>Label.create(:concept_id =&gt; Concept.find_by_codelist_and_code(71, '01').id, :locale =&gt; 'fi', :preflabel =&gt; 'Yksinmyynnissä / kaupan oma tuotemerkki', :scopenote =&gt; 'Tietyn vähittäismyyjän/-myyjien yksinmyynnissä. Myyjä(t) ilmoitettava &amp;lt;SalesOutlet&gt; -ryhmässä. Käytä vain, jos tarkempia koodeja 04 tai 05, ei ole mahdollista käyttää')</v>
      </c>
    </row>
    <row r="1924" spans="2:16" ht="60" hidden="1">
      <c r="B1924" s="140">
        <v>71</v>
      </c>
      <c r="C1924" s="140">
        <v>3</v>
      </c>
      <c r="D1924" s="125" t="s">
        <v>1556</v>
      </c>
      <c r="E1924" s="125"/>
      <c r="F1924" s="150"/>
      <c r="G1924" s="160" t="s">
        <v>8638</v>
      </c>
      <c r="H1924" s="79" t="s">
        <v>8639</v>
      </c>
      <c r="I1924" s="209">
        <v>1</v>
      </c>
      <c r="J1924" s="209">
        <v>49</v>
      </c>
      <c r="K1924" s="166"/>
      <c r="L1924" s="100"/>
      <c r="N1924" s="136" t="s">
        <v>10206</v>
      </c>
      <c r="O1924" s="136" t="s">
        <v>12939</v>
      </c>
      <c r="P1924" s="238" t="str">
        <f t="shared" si="29"/>
        <v>Label.create(:concept_id =&gt; Concept.find_by_codelist_and_code(71, '02').id, :locale =&gt; 'fi', :preflabel =&gt; 'Vain toimistotarviketoimittajien kautta', :scopenote =&gt; 'Tuote on myytävissä vain toimistotarvikeliikkeissä. Myyjä(t) on mahdollista ilmoittaa &amp;lt;SalesOutlet&gt; -ryhmässä')</v>
      </c>
    </row>
    <row r="1925" spans="2:16" ht="30" hidden="1">
      <c r="B1925" s="140">
        <v>71</v>
      </c>
      <c r="C1925" s="140">
        <v>4</v>
      </c>
      <c r="D1925" s="125" t="s">
        <v>1931</v>
      </c>
      <c r="E1925" s="125"/>
      <c r="F1925" s="150"/>
      <c r="G1925" s="127" t="s">
        <v>51</v>
      </c>
      <c r="H1925" s="108" t="s">
        <v>6269</v>
      </c>
      <c r="I1925" s="209">
        <v>1</v>
      </c>
      <c r="J1925" s="209"/>
      <c r="K1925" s="166"/>
      <c r="L1925" s="100"/>
      <c r="N1925" s="136" t="s">
        <v>10207</v>
      </c>
      <c r="O1925" s="136" t="s">
        <v>12940</v>
      </c>
      <c r="P1925" s="238" t="str">
        <f t="shared" si="29"/>
        <v>Label.create(:concept_id =&gt; Concept.find_by_codelist_and_code(71, '03').id, :locale =&gt; 'fi', :preflabel =&gt; 'Vain kustantajan sisäiseen käyttöön', :scopenote =&gt; 'Käytetään ISBN:llä, joka on kustantajan sisäisessä käytössä esim. sen verkkokaupassa')</v>
      </c>
    </row>
    <row r="1926" spans="2:16" ht="60" hidden="1">
      <c r="B1926" s="140">
        <v>71</v>
      </c>
      <c r="C1926" s="140">
        <v>5</v>
      </c>
      <c r="D1926" s="125" t="s">
        <v>2086</v>
      </c>
      <c r="E1926" s="125"/>
      <c r="F1926" s="150"/>
      <c r="G1926" s="127" t="s">
        <v>1115</v>
      </c>
      <c r="H1926" s="108" t="s">
        <v>8640</v>
      </c>
      <c r="I1926" s="209">
        <v>6</v>
      </c>
      <c r="J1926" s="209">
        <v>49</v>
      </c>
      <c r="K1926" s="166"/>
      <c r="L1926" s="100"/>
      <c r="N1926" s="136" t="s">
        <v>10208</v>
      </c>
      <c r="O1926" s="136" t="s">
        <v>12941</v>
      </c>
      <c r="P1926" s="238" t="str">
        <f t="shared" si="29"/>
        <v>Label.create(:concept_id =&gt; Concept.find_by_codelist_and_code(71, '04').id, :locale =&gt; 'fi', :preflabel =&gt; 'Yksinmyynnissä', :scopenote =&gt; 'Tietyn vähittäismyyjän/-myyjien yksinmyynnissä. Myyjä(t) ilmoitettava &amp;lt;SalesOutlet&gt; -ryhmässä')</v>
      </c>
    </row>
    <row r="1927" spans="2:16" ht="60" hidden="1">
      <c r="B1927" s="140">
        <v>71</v>
      </c>
      <c r="C1927" s="140">
        <v>6</v>
      </c>
      <c r="D1927" s="125" t="s">
        <v>1658</v>
      </c>
      <c r="E1927" s="125"/>
      <c r="F1927" s="150"/>
      <c r="G1927" s="127" t="s">
        <v>447</v>
      </c>
      <c r="H1927" s="108" t="s">
        <v>8641</v>
      </c>
      <c r="I1927" s="209">
        <v>6</v>
      </c>
      <c r="J1927" s="209">
        <v>49</v>
      </c>
      <c r="K1927" s="166"/>
      <c r="L1927" s="100"/>
      <c r="N1927" s="136" t="s">
        <v>12715</v>
      </c>
      <c r="O1927" s="136" t="s">
        <v>12942</v>
      </c>
      <c r="P1927" s="238" t="str">
        <f t="shared" si="29"/>
        <v>Label.create(:concept_id =&gt; Concept.find_by_codelist_and_code(71, '05').id, :locale =&gt; 'fi', :preflabel =&gt; 'Kaupan oma tuotemerkki', :scopenote =&gt; 'Tietyn vähittäismyyjän/-myyjien yksinmyynnissä, koska kyseessä on kaupan oma merkki. Myyjä(t) ilmoitettava &amp;lt;SalesOutlet&gt; -ryhmässä')</v>
      </c>
    </row>
    <row r="1928" spans="2:16" ht="30" hidden="1">
      <c r="B1928" s="140">
        <v>71</v>
      </c>
      <c r="C1928" s="140">
        <v>7</v>
      </c>
      <c r="D1928" s="125" t="s">
        <v>1247</v>
      </c>
      <c r="E1928" s="125"/>
      <c r="F1928" s="150"/>
      <c r="G1928" s="127" t="s">
        <v>8612</v>
      </c>
      <c r="H1928" s="63" t="s">
        <v>8642</v>
      </c>
      <c r="I1928" s="209">
        <v>6</v>
      </c>
      <c r="J1928" s="209">
        <v>49</v>
      </c>
      <c r="K1928" s="166"/>
      <c r="L1928" s="100"/>
      <c r="N1928" s="136" t="s">
        <v>10209</v>
      </c>
      <c r="O1928" s="136" t="s">
        <v>12943</v>
      </c>
      <c r="P1928" s="238" t="str">
        <f t="shared" ref="P1928:P1991" si="30">IF(OR(I1928="",IFERROR(FIND("-"&amp;B1928&amp;"-","-6-7-8-10-11-26-33-35-36-37-38-39-40-47-52-54-56-63-67-75-78-94-95-101-138-140-"),0)&gt;0,
AND(B1928=1,IFERROR(FIND("-"&amp;D1928&amp;"-","-12-13-14-"),0)&gt;0),
AND(B1928=22,IFERROR(FIND("-"&amp;D1928&amp;"-","-04-05-"),0)&gt;0),
AND(B1928=34,IFERROR(FIND("-"&amp;D1928&amp;"-","-00-01-04-08-09-10-11-12-13-14-15-"),0)&gt;0),
AND(B1928=45,IFERROR(FIND("-"&amp;D1928&amp;"-","-08-"),0)&gt;0),
AND(B1928=49,IFERROR(FIND("-"&amp;D1928&amp;"-","-ROW-"),0)&gt;0),
AND(B1928=51,IFERROR(FIND("-"&amp;D1928&amp;"-","-14-15-36-"),0)&gt;0),
AND(B1928=79,IFERROR(FIND("-"&amp;D1928&amp;"-","-11-"),0)&gt;0),
AND(B1928=102,IFERROR(FIND("-"&amp;D1928&amp;"-","-02-"),0)&gt;0)),"",
 IF(AND(N1928="",O1928=""),"",
  "Label.create(:concept_id =&gt; Concept.find_by_codelist_and_code("&amp;B1928&amp;", "&amp;IF(D1928="","nil","'"&amp;D1928&amp;"'")&amp;").id, "&amp;
  ":locale =&gt; '"&amp;M$2&amp;"'"&amp;", "&amp;
  ":preflabel =&gt; '"&amp;(IF(N1928="",G1928,N1928)&amp;"', "&amp;
  ":scopenote =&gt; "&amp;IF(AND(O1928="",H1928="",L1928=""),"nil","'"&amp; IF(L1928="", "",$M$3 &amp; IF(ISERROR(FIND("
", L1928))," ","&lt;br&gt;&amp;nbsp;&amp;nbsp;&amp;nbsp;&amp;nbsp;• ") &amp; SUBSTITUTE(SUBSTITUTE(SUBSTITUTE(L1928, "&amp;", "&amp;amp;"),"&lt;","&amp;lt;"),"
","&lt;br&gt;&amp;nbsp;&amp;nbsp;&amp;nbsp;&amp;nbsp;• ")) &amp; IF(OR(L1928="",H1928=""),"","&lt;br&gt;") &amp; SUBSTITUTE(SUBSTITUTE(IF(O1928="",H1928,O1928),"&amp;","&amp;amp;"),"&lt;","&amp;lt;")&amp;"'")&amp;")")
))</f>
        <v>Label.create(:concept_id =&gt; Concept.find_by_codelist_and_code(71, '06').id, :locale =&gt; 'fi', :preflabel =&gt; 'Vain kirjastoille', :scopenote =&gt; 'Tuote on tarkoitettu myytäväksi ainoastaan kirjastoihin')</v>
      </c>
    </row>
    <row r="1929" spans="2:16" ht="30" hidden="1">
      <c r="B1929" s="140">
        <v>71</v>
      </c>
      <c r="C1929" s="140">
        <v>8</v>
      </c>
      <c r="D1929" s="125" t="s">
        <v>1248</v>
      </c>
      <c r="E1929" s="125"/>
      <c r="F1929" s="150"/>
      <c r="G1929" s="127" t="s">
        <v>8613</v>
      </c>
      <c r="H1929" s="63" t="s">
        <v>8643</v>
      </c>
      <c r="I1929" s="209">
        <v>8</v>
      </c>
      <c r="J1929" s="209">
        <v>49</v>
      </c>
      <c r="K1929" s="166"/>
      <c r="L1929" s="100"/>
      <c r="N1929" s="136" t="s">
        <v>10210</v>
      </c>
      <c r="O1929" s="136" t="s">
        <v>12944</v>
      </c>
      <c r="P1929" s="238" t="str">
        <f t="shared" si="30"/>
        <v>Label.create(:concept_id =&gt; Concept.find_by_codelist_and_code(71, '07').id, :locale =&gt; 'fi', :preflabel =&gt; 'Vain kouluille', :scopenote =&gt; 'Tuote tarkoitettu myytäväksi ainoastaan kouluille')</v>
      </c>
    </row>
    <row r="1930" spans="2:16" ht="30" hidden="1">
      <c r="B1930" s="140">
        <v>71</v>
      </c>
      <c r="C1930" s="140">
        <v>9</v>
      </c>
      <c r="D1930" s="125" t="s">
        <v>4072</v>
      </c>
      <c r="E1930" s="125"/>
      <c r="F1930" s="150"/>
      <c r="G1930" s="127" t="s">
        <v>229</v>
      </c>
      <c r="H1930" s="108" t="s">
        <v>6210</v>
      </c>
      <c r="I1930" s="209">
        <v>9</v>
      </c>
      <c r="J1930" s="209"/>
      <c r="K1930" s="166"/>
      <c r="L1930" s="100"/>
      <c r="N1930" s="136" t="s">
        <v>10211</v>
      </c>
      <c r="O1930" s="136" t="s">
        <v>12945</v>
      </c>
      <c r="P1930" s="238" t="str">
        <f t="shared" si="30"/>
        <v>Label.create(:concept_id =&gt; Concept.find_by_codelist_and_code(71, '08').id, :locale =&gt; 'fi', :preflabel =&gt; 'Indiziert, saksankielinen hakemisto', :scopenote =&gt; 'Indeksoitu Saksan markkinaa varten')</v>
      </c>
    </row>
    <row r="1931" spans="2:16" ht="30" hidden="1">
      <c r="B1931" s="140">
        <v>71</v>
      </c>
      <c r="C1931" s="140">
        <v>10</v>
      </c>
      <c r="D1931" s="125" t="s">
        <v>2961</v>
      </c>
      <c r="E1931" s="125"/>
      <c r="F1931" s="150"/>
      <c r="G1931" s="127" t="s">
        <v>8614</v>
      </c>
      <c r="H1931" s="108" t="s">
        <v>8615</v>
      </c>
      <c r="I1931" s="209">
        <v>11</v>
      </c>
      <c r="J1931" s="209">
        <v>49</v>
      </c>
      <c r="K1931" s="166"/>
      <c r="L1931" s="100"/>
      <c r="N1931" s="136" t="s">
        <v>10212</v>
      </c>
      <c r="O1931" s="136" t="s">
        <v>12946</v>
      </c>
      <c r="P1931" s="238" t="str">
        <f t="shared" si="30"/>
        <v>Label.create(:concept_id =&gt; Concept.find_by_codelist_and_code(71, '09').id, :locale =&gt; 'fi', :preflabel =&gt; 'Ei kirjastoille', :scopenote =&gt; 'Tuotetta ei ole tarkoitettu myytäväksi kirjastoihin')</v>
      </c>
    </row>
    <row r="1932" spans="2:16" ht="45" hidden="1">
      <c r="B1932" s="140">
        <v>71</v>
      </c>
      <c r="C1932" s="140">
        <v>11</v>
      </c>
      <c r="D1932" s="125" t="s">
        <v>4383</v>
      </c>
      <c r="E1932" s="125"/>
      <c r="F1932" s="150"/>
      <c r="G1932" s="127" t="s">
        <v>8644</v>
      </c>
      <c r="H1932" s="108" t="s">
        <v>8645</v>
      </c>
      <c r="I1932" s="209">
        <v>14</v>
      </c>
      <c r="J1932" s="209">
        <v>49</v>
      </c>
      <c r="K1932" s="166"/>
      <c r="L1932" s="100"/>
      <c r="N1932" s="136" t="s">
        <v>10213</v>
      </c>
      <c r="O1932" s="136" t="s">
        <v>12947</v>
      </c>
      <c r="P1932" s="238" t="str">
        <f t="shared" si="30"/>
        <v>Label.create(:concept_id =&gt; Concept.find_by_codelist_and_code(71, '10').id, :locale =&gt; 'fi', :preflabel =&gt; 'Vain lehtikioskeista', :scopenote =&gt; 'Tuotetta on tarkoitettu myytäväksi ainoastaan lehtikioskien kautta')</v>
      </c>
    </row>
    <row r="1933" spans="2:16" ht="60" hidden="1">
      <c r="B1933" s="140">
        <v>71</v>
      </c>
      <c r="C1933" s="140">
        <v>12</v>
      </c>
      <c r="D1933" s="125" t="s">
        <v>3312</v>
      </c>
      <c r="E1933" s="125"/>
      <c r="F1933" s="150"/>
      <c r="G1933" s="127" t="s">
        <v>5091</v>
      </c>
      <c r="H1933" s="108" t="s">
        <v>8646</v>
      </c>
      <c r="I1933" s="209">
        <v>23</v>
      </c>
      <c r="J1933" s="209">
        <v>49</v>
      </c>
      <c r="K1933" s="166"/>
      <c r="L1933" s="100"/>
      <c r="N1933" s="136" t="s">
        <v>10214</v>
      </c>
      <c r="O1933" s="136" t="s">
        <v>12948</v>
      </c>
      <c r="P1933" s="238" t="str">
        <f t="shared" si="30"/>
        <v>Label.create(:concept_id =&gt; Concept.find_by_codelist_and_code(71, '11').id, :locale =&gt; 'fi', :preflabel =&gt; 'Ei tälle/näille jälleenmyyjälle', :scopenote =&gt; 'Tuotetta ei ole tarkoitettu myytäväksi tietyn vähittäismyyjän tai -myyjien kautta. Myyjä(t) ilmoitettava &amp;lt;SalesOutlet&gt; -ryhmässä')</v>
      </c>
    </row>
    <row r="1934" spans="2:16" ht="60" hidden="1">
      <c r="B1934" s="140">
        <v>71</v>
      </c>
      <c r="C1934" s="140">
        <v>13</v>
      </c>
      <c r="D1934" s="125" t="s">
        <v>1399</v>
      </c>
      <c r="E1934" s="125"/>
      <c r="F1934" s="150"/>
      <c r="G1934" s="127" t="s">
        <v>8647</v>
      </c>
      <c r="H1934" s="108" t="s">
        <v>8648</v>
      </c>
      <c r="I1934" s="209">
        <v>29</v>
      </c>
      <c r="J1934" s="209">
        <v>49</v>
      </c>
      <c r="K1934" s="166"/>
      <c r="L1934" s="100"/>
      <c r="N1934" s="136" t="s">
        <v>10215</v>
      </c>
      <c r="O1934" s="136" t="s">
        <v>12949</v>
      </c>
      <c r="P1934" s="238" t="str">
        <f t="shared" si="30"/>
        <v>Label.create(:concept_id =&gt; Concept.find_by_codelist_and_code(71, '12').id, :locale =&gt; 'fi', :preflabel =&gt; 'Ei lukuaikapalveluille', :scopenote =&gt; 'Tuotetta ei ole tarkoitettu myytäväksi lukuaikapalveluiden tai suoratoistopalveluiden kautta')</v>
      </c>
    </row>
    <row r="1935" spans="2:16" ht="45" hidden="1">
      <c r="B1935" s="140">
        <v>71</v>
      </c>
      <c r="C1935" s="140">
        <v>14</v>
      </c>
      <c r="D1935" s="125" t="s">
        <v>1400</v>
      </c>
      <c r="E1935" s="125"/>
      <c r="F1935" s="150"/>
      <c r="G1935" s="127" t="s">
        <v>8649</v>
      </c>
      <c r="H1935" s="108" t="s">
        <v>8650</v>
      </c>
      <c r="I1935" s="209">
        <v>30</v>
      </c>
      <c r="J1935" s="209">
        <v>49</v>
      </c>
      <c r="K1935" s="166"/>
      <c r="L1935" s="100"/>
      <c r="N1935" s="136" t="s">
        <v>10216</v>
      </c>
      <c r="O1935" s="136" t="s">
        <v>12950</v>
      </c>
      <c r="P1935" s="238" t="str">
        <f t="shared" si="30"/>
        <v>Label.create(:concept_id =&gt; Concept.find_by_codelist_and_code(71, '13').id, :locale =&gt; 'fi', :preflabel =&gt; 'Vain lukuaikapalveluille', :scopenote =&gt; 'Tuote on tarkoitettu myytäväksi ainoastaan lukuaikapalveluiden tai suoratoistopalveluiden kautta')</v>
      </c>
    </row>
    <row r="1936" spans="2:16" ht="30" hidden="1">
      <c r="B1936" s="140">
        <v>71</v>
      </c>
      <c r="C1936" s="140">
        <v>15</v>
      </c>
      <c r="D1936" s="125" t="s">
        <v>4001</v>
      </c>
      <c r="E1936" s="125"/>
      <c r="F1936" s="150"/>
      <c r="G1936" s="127" t="s">
        <v>8651</v>
      </c>
      <c r="H1936" s="108" t="s">
        <v>13350</v>
      </c>
      <c r="I1936" s="209">
        <v>36</v>
      </c>
      <c r="J1936" s="209">
        <v>49</v>
      </c>
      <c r="K1936" s="166"/>
      <c r="L1936" s="100"/>
      <c r="N1936" s="136" t="s">
        <v>10217</v>
      </c>
      <c r="O1936" s="136" t="s">
        <v>12951</v>
      </c>
      <c r="P1936" s="238" t="str">
        <f t="shared" si="30"/>
        <v>Label.create(:concept_id =&gt; Concept.find_by_codelist_and_code(71, '14').id, :locale =&gt; 'fi', :preflabel =&gt; 'Ei verkkokaupasta', :scopenote =&gt; 'Tuotetta ei ole tarkoitettu myytäväksi verkkokaupan kautta')</v>
      </c>
    </row>
    <row r="1937" spans="2:16" ht="30" hidden="1">
      <c r="B1937" s="140">
        <v>71</v>
      </c>
      <c r="C1937" s="140">
        <v>16</v>
      </c>
      <c r="D1937" s="125" t="s">
        <v>495</v>
      </c>
      <c r="E1937" s="125"/>
      <c r="F1937" s="150"/>
      <c r="G1937" s="127" t="s">
        <v>8652</v>
      </c>
      <c r="H1937" s="108" t="s">
        <v>8616</v>
      </c>
      <c r="I1937" s="209">
        <v>36</v>
      </c>
      <c r="J1937" s="209">
        <v>49</v>
      </c>
      <c r="K1937" s="166"/>
      <c r="L1937" s="100"/>
      <c r="N1937" s="136" t="s">
        <v>10218</v>
      </c>
      <c r="O1937" s="136" t="s">
        <v>12952</v>
      </c>
      <c r="P1937" s="238" t="str">
        <f t="shared" si="30"/>
        <v>Label.create(:concept_id =&gt; Concept.find_by_codelist_and_code(71, '15').id, :locale =&gt; 'fi', :preflabel =&gt; 'Vain verkkokaupasta', :scopenote =&gt; 'Tuote on tarkoitettu myytäväksi ainoastaan verkkokaupasta')</v>
      </c>
    </row>
    <row r="1938" spans="2:16" ht="45" hidden="1">
      <c r="B1938" s="140">
        <v>71</v>
      </c>
      <c r="C1938" s="140">
        <v>17</v>
      </c>
      <c r="D1938" s="125" t="s">
        <v>205</v>
      </c>
      <c r="E1938" s="125"/>
      <c r="F1938" s="125"/>
      <c r="G1938" s="127" t="s">
        <v>8583</v>
      </c>
      <c r="H1938" s="108" t="s">
        <v>13351</v>
      </c>
      <c r="I1938" s="209">
        <v>49</v>
      </c>
      <c r="J1938" s="209"/>
      <c r="K1938" s="166"/>
      <c r="L1938" s="100"/>
      <c r="N1938" s="136" t="s">
        <v>10219</v>
      </c>
      <c r="O1938" s="136" t="s">
        <v>13782</v>
      </c>
      <c r="P1938" s="238" t="str">
        <f t="shared" si="30"/>
        <v>Label.create(:concept_id =&gt; Concept.find_by_codelist_and_code(71, '16').id, :locale =&gt; 'fi', :preflabel =&gt; 'Ei kouluille', :scopenote =&gt; 'Tuotetta ei ole tarkoitettu myytäväksi kouluille. Käytä vain ONIX 3.0-sanomilla tai ONIX:in myöhemmissä versioissa')</v>
      </c>
    </row>
    <row r="1939" spans="2:16" ht="60" hidden="1">
      <c r="B1939" s="140">
        <v>71</v>
      </c>
      <c r="C1939" s="140">
        <v>18</v>
      </c>
      <c r="D1939" s="125" t="s">
        <v>3708</v>
      </c>
      <c r="E1939" s="125"/>
      <c r="F1939" s="125"/>
      <c r="G1939" s="127" t="s">
        <v>8705</v>
      </c>
      <c r="H1939" s="108" t="s">
        <v>13352</v>
      </c>
      <c r="I1939" s="209">
        <v>51</v>
      </c>
      <c r="J1939" s="209"/>
      <c r="K1939" s="166"/>
      <c r="L1939" s="100"/>
      <c r="N1939" s="136" t="s">
        <v>10220</v>
      </c>
      <c r="O1939" s="136" t="s">
        <v>13783</v>
      </c>
      <c r="P1939" s="238" t="str">
        <f t="shared" si="30"/>
        <v>Label.create(:concept_id =&gt; Concept.find_by_codelist_and_code(71, '17').id, :locale =&gt; 'fi', :preflabel =&gt; 'POD-tuote, ei varastointia', :scopenote =&gt; 'Tarvepainatteen saa valmistaa aina asiakkaan tilauksen toimittamiseksi tai pienen määrän (muutaman kappaleen) pitämiseksi varastossa. Käytä vain ONIX 3.0-sanomilla tai ONIX:in myöhemmissä versioissa')</v>
      </c>
    </row>
    <row r="1940" spans="2:16" ht="60" hidden="1">
      <c r="B1940" s="140">
        <v>71</v>
      </c>
      <c r="C1940" s="140">
        <v>19</v>
      </c>
      <c r="D1940" s="125" t="s">
        <v>95</v>
      </c>
      <c r="E1940" s="125"/>
      <c r="F1940" s="125"/>
      <c r="G1940" s="127" t="s">
        <v>8706</v>
      </c>
      <c r="H1940" s="108" t="s">
        <v>13353</v>
      </c>
      <c r="I1940" s="209">
        <v>51</v>
      </c>
      <c r="J1940" s="209"/>
      <c r="K1940" s="166"/>
      <c r="L1940" s="100"/>
      <c r="N1940" s="136" t="s">
        <v>10221</v>
      </c>
      <c r="O1940" s="136" t="s">
        <v>13784</v>
      </c>
      <c r="P1940" s="238" t="str">
        <f t="shared" si="30"/>
        <v>Label.create(:concept_id =&gt; Concept.find_by_codelist_and_code(71, '18').id, :locale =&gt; 'fi', :preflabel =&gt; 'POD-tuote, saatavuuden varmistamiseksi', :scopenote =&gt; 'Tarvepainatteen saa valmistaa ainostaan asiakkaan tilausta varten, kun tuotetta ei ole varastossa ja toimittajalta odotetaan toimitusta varastoon. Käytä vain ONIX 3.0-sanomilla tai ONIX:in myöhemmissä versioissa')</v>
      </c>
    </row>
    <row r="1941" spans="2:16" hidden="1">
      <c r="B1941" s="140">
        <v>71</v>
      </c>
      <c r="C1941" s="140">
        <v>20</v>
      </c>
      <c r="D1941" s="125" t="s">
        <v>247</v>
      </c>
      <c r="E1941" s="125"/>
      <c r="F1941" s="125"/>
      <c r="G1941" s="127" t="s">
        <v>13612</v>
      </c>
      <c r="H1941" s="108" t="s">
        <v>13354</v>
      </c>
      <c r="I1941" s="209">
        <v>51</v>
      </c>
      <c r="J1941" s="209"/>
      <c r="K1941" s="166"/>
      <c r="L1941" s="100"/>
      <c r="N1941" s="136" t="s">
        <v>10222</v>
      </c>
      <c r="O1941" s="136"/>
      <c r="P1941" s="238" t="str">
        <f t="shared" si="30"/>
        <v>Label.create(:concept_id =&gt; Concept.find_by_codelist_and_code(71, '19').id, :locale =&gt; 'fi', :preflabel =&gt; 'Tarvepainatus ei sallittu', :scopenote =&gt; 'Not eligible for POD. Only valid in ONIX 3.0')</v>
      </c>
    </row>
    <row r="1942" spans="2:16" ht="75" hidden="1">
      <c r="B1942" s="140">
        <v>71</v>
      </c>
      <c r="C1942" s="140">
        <v>18</v>
      </c>
      <c r="D1942" s="125" t="s">
        <v>2220</v>
      </c>
      <c r="E1942" s="125"/>
      <c r="F1942" s="150"/>
      <c r="G1942" s="127" t="s">
        <v>8293</v>
      </c>
      <c r="H1942" s="108" t="s">
        <v>13355</v>
      </c>
      <c r="I1942" s="209">
        <v>46</v>
      </c>
      <c r="J1942" s="209"/>
      <c r="K1942" s="166">
        <v>3</v>
      </c>
      <c r="L1942" s="100"/>
      <c r="N1942" s="136" t="s">
        <v>10223</v>
      </c>
      <c r="O1942" s="136"/>
      <c r="P1942" s="238" t="str">
        <f t="shared" si="30"/>
        <v>Label.create(:concept_id =&gt; Concept.find_by_codelist_and_code(71, '99').id, :locale =&gt; 'fi', :preflabel =&gt; 'Ei myynninrajoitusta', :scopenote =&gt; 'Positive indication that no sales restrictions apply, for example to indicate the product may be sold both online and in bricks-and mortar retail, or to subscription services and non-subscription customers. Only for use in ONIX 3.0 or later')</v>
      </c>
    </row>
    <row r="1943" spans="2:16" ht="30" hidden="1">
      <c r="B1943" s="266">
        <v>72</v>
      </c>
      <c r="C1943" s="266">
        <v>0</v>
      </c>
      <c r="D1943" s="267"/>
      <c r="E1943" s="267"/>
      <c r="F1943" s="235"/>
      <c r="G1943" s="272" t="s">
        <v>7606</v>
      </c>
      <c r="H1943" s="145" t="s">
        <v>5665</v>
      </c>
      <c r="I1943" s="273">
        <v>1</v>
      </c>
      <c r="J1943" s="273"/>
      <c r="K1943" s="274">
        <v>1</v>
      </c>
      <c r="L1943" s="101" t="s">
        <v>7644</v>
      </c>
      <c r="N1943" s="136" t="s">
        <v>10224</v>
      </c>
      <c r="O1943" s="136"/>
      <c r="P1943" s="238" t="str">
        <f t="shared" si="30"/>
        <v>Label.create(:concept_id =&gt; Concept.find_by_codelist_and_code(72, nil).id, :locale =&gt; 'fi', :preflabel =&gt; 'Opinnäytteen tyyppi', :scopenote =&gt; 'Käytä yhdessä &amp;lt;ThesisType&gt; &amp;lt;b368&gt;')</v>
      </c>
    </row>
    <row r="1944" spans="2:16" ht="30" hidden="1">
      <c r="B1944" s="140">
        <v>72</v>
      </c>
      <c r="C1944" s="140">
        <v>1</v>
      </c>
      <c r="D1944" s="125" t="s">
        <v>1557</v>
      </c>
      <c r="E1944" s="125" t="s">
        <v>4599</v>
      </c>
      <c r="F1944" s="150"/>
      <c r="G1944" s="127" t="s">
        <v>1689</v>
      </c>
      <c r="H1944" s="108" t="s">
        <v>6270</v>
      </c>
      <c r="I1944" s="209">
        <v>1</v>
      </c>
      <c r="J1944" s="209"/>
      <c r="K1944" s="166"/>
      <c r="L1944" s="100"/>
      <c r="N1944" s="136" t="s">
        <v>10225</v>
      </c>
      <c r="O1944" s="136"/>
      <c r="P1944" s="238" t="str">
        <f t="shared" si="30"/>
        <v>Label.create(:concept_id =&gt; Concept.find_by_codelist_and_code(72, '01').id, :locale =&gt; 'fi', :preflabel =&gt; 'Habilitationsschrift (Saksa)', :scopenote =&gt; 'Professorial dissertation (thesis for postdoctoral lecturing qualification)')</v>
      </c>
    </row>
    <row r="1945" spans="2:16" ht="15.75" hidden="1">
      <c r="B1945" s="140">
        <v>72</v>
      </c>
      <c r="C1945" s="140">
        <v>2</v>
      </c>
      <c r="D1945" s="125" t="s">
        <v>1556</v>
      </c>
      <c r="E1945" s="125" t="s">
        <v>4599</v>
      </c>
      <c r="F1945" s="150"/>
      <c r="G1945" s="127" t="s">
        <v>1997</v>
      </c>
      <c r="H1945" s="127" t="s">
        <v>6271</v>
      </c>
      <c r="I1945" s="209">
        <v>1</v>
      </c>
      <c r="J1945" s="209"/>
      <c r="K1945" s="166"/>
      <c r="L1945" s="100"/>
      <c r="N1945" s="136" t="s">
        <v>10226</v>
      </c>
      <c r="O1945" s="136"/>
      <c r="P1945" s="238" t="str">
        <f t="shared" si="30"/>
        <v>Label.create(:concept_id =&gt; Concept.find_by_codelist_and_code(72, '02').id, :locale =&gt; 'fi', :preflabel =&gt; 'Väitöskirja', :scopenote =&gt; 'Doctoral thesis')</v>
      </c>
    </row>
    <row r="1946" spans="2:16" ht="15.75" hidden="1">
      <c r="B1946" s="140">
        <v>72</v>
      </c>
      <c r="C1946" s="140">
        <v>3</v>
      </c>
      <c r="D1946" s="125" t="s">
        <v>1931</v>
      </c>
      <c r="E1946" s="125" t="s">
        <v>4599</v>
      </c>
      <c r="F1946" s="150"/>
      <c r="G1946" s="127" t="s">
        <v>1998</v>
      </c>
      <c r="H1946" s="127" t="s">
        <v>6272</v>
      </c>
      <c r="I1946" s="209">
        <v>1</v>
      </c>
      <c r="J1946" s="209"/>
      <c r="K1946" s="166"/>
      <c r="L1946" s="100"/>
      <c r="N1946" s="136" t="s">
        <v>10227</v>
      </c>
      <c r="O1946" s="136"/>
      <c r="P1946" s="238" t="str">
        <f t="shared" si="30"/>
        <v>Label.create(:concept_id =&gt; Concept.find_by_codelist_and_code(72, '03').id, :locale =&gt; 'fi', :preflabel =&gt; 'Staatsexamensarbeit (Saksa)', :scopenote =&gt; 'State examination thesis')</v>
      </c>
    </row>
    <row r="1947" spans="2:16" ht="15.75" hidden="1">
      <c r="B1947" s="140">
        <v>72</v>
      </c>
      <c r="C1947" s="140">
        <v>4</v>
      </c>
      <c r="D1947" s="125" t="s">
        <v>2086</v>
      </c>
      <c r="E1947" s="125" t="s">
        <v>4599</v>
      </c>
      <c r="F1947" s="150"/>
      <c r="G1947" s="127" t="s">
        <v>1817</v>
      </c>
      <c r="H1947" s="127" t="s">
        <v>6273</v>
      </c>
      <c r="I1947" s="209">
        <v>1</v>
      </c>
      <c r="J1947" s="209">
        <v>9</v>
      </c>
      <c r="K1947" s="166"/>
      <c r="L1947" s="100"/>
      <c r="N1947" s="136" t="s">
        <v>10228</v>
      </c>
      <c r="O1947" s="136"/>
      <c r="P1947" s="238" t="str">
        <f t="shared" si="30"/>
        <v>Label.create(:concept_id =&gt; Concept.find_by_codelist_and_code(72, '04').id, :locale =&gt; 'fi', :preflabel =&gt; 'Magisterarbeit (Saksa)', :scopenote =&gt; 'Magisters degree thesis')</v>
      </c>
    </row>
    <row r="1948" spans="2:16" ht="15.75" hidden="1">
      <c r="B1948" s="140">
        <v>72</v>
      </c>
      <c r="C1948" s="140">
        <v>5</v>
      </c>
      <c r="D1948" s="125" t="s">
        <v>1658</v>
      </c>
      <c r="E1948" s="125" t="s">
        <v>4599</v>
      </c>
      <c r="F1948" s="150"/>
      <c r="G1948" s="127" t="s">
        <v>1818</v>
      </c>
      <c r="H1948" s="127" t="s">
        <v>6274</v>
      </c>
      <c r="I1948" s="209">
        <v>1</v>
      </c>
      <c r="J1948" s="209">
        <v>9</v>
      </c>
      <c r="K1948" s="166"/>
      <c r="L1948" s="100"/>
      <c r="N1948" s="136" t="s">
        <v>10229</v>
      </c>
      <c r="O1948" s="136"/>
      <c r="P1948" s="238" t="str">
        <f t="shared" si="30"/>
        <v>Label.create(:concept_id =&gt; Concept.find_by_codelist_and_code(72, '05').id, :locale =&gt; 'fi', :preflabel =&gt; 'Diplomityö', :scopenote =&gt; 'Diploma degree thesis')</v>
      </c>
    </row>
    <row r="1949" spans="2:16" ht="15.75" hidden="1">
      <c r="B1949" s="140">
        <v>72</v>
      </c>
      <c r="C1949" s="140">
        <v>6</v>
      </c>
      <c r="D1949" s="125" t="s">
        <v>1247</v>
      </c>
      <c r="E1949" s="125" t="s">
        <v>4599</v>
      </c>
      <c r="F1949" s="150"/>
      <c r="G1949" s="127" t="s">
        <v>368</v>
      </c>
      <c r="H1949" s="127" t="s">
        <v>6275</v>
      </c>
      <c r="I1949" s="209">
        <v>9</v>
      </c>
      <c r="J1949" s="209"/>
      <c r="K1949" s="166"/>
      <c r="L1949" s="100"/>
      <c r="N1949" s="136" t="s">
        <v>10230</v>
      </c>
      <c r="O1949" s="136" t="s">
        <v>10231</v>
      </c>
      <c r="P1949" s="238" t="str">
        <f t="shared" si="30"/>
        <v>Label.create(:concept_id =&gt; Concept.find_by_codelist_and_code(72, '06').id, :locale =&gt; 'fi', :preflabel =&gt; 'Kandidaatintutkielma', :scopenote =&gt; 'Kandidaatintyö')</v>
      </c>
    </row>
    <row r="1950" spans="2:16" ht="15.75" hidden="1">
      <c r="B1950" s="140">
        <v>72</v>
      </c>
      <c r="C1950" s="140">
        <v>7</v>
      </c>
      <c r="D1950" s="125" t="s">
        <v>1248</v>
      </c>
      <c r="E1950" s="125" t="s">
        <v>4599</v>
      </c>
      <c r="F1950" s="150"/>
      <c r="G1950" s="127" t="s">
        <v>891</v>
      </c>
      <c r="H1950" s="127" t="s">
        <v>6276</v>
      </c>
      <c r="I1950" s="209">
        <v>9</v>
      </c>
      <c r="J1950" s="209"/>
      <c r="K1950" s="166"/>
      <c r="L1950" s="100"/>
      <c r="N1950" s="136" t="s">
        <v>10232</v>
      </c>
      <c r="O1950" s="136"/>
      <c r="P1950" s="238" t="str">
        <f t="shared" si="30"/>
        <v>Label.create(:concept_id =&gt; Concept.find_by_codelist_and_code(72, '07').id, :locale =&gt; 'fi', :preflabel =&gt; 'Pro gradu -työ', :scopenote =&gt; 'Masters degree thesis')</v>
      </c>
    </row>
    <row r="1951" spans="2:16" ht="30" hidden="1">
      <c r="B1951" s="266">
        <v>73</v>
      </c>
      <c r="C1951" s="266">
        <v>0</v>
      </c>
      <c r="D1951" s="267"/>
      <c r="E1951" s="267"/>
      <c r="F1951" s="235"/>
      <c r="G1951" s="272" t="s">
        <v>3453</v>
      </c>
      <c r="H1951" s="145" t="s">
        <v>5665</v>
      </c>
      <c r="I1951" s="273">
        <v>1</v>
      </c>
      <c r="J1951" s="273"/>
      <c r="K1951" s="274">
        <v>1</v>
      </c>
      <c r="L1951" s="101" t="s">
        <v>7642</v>
      </c>
      <c r="N1951" s="136" t="s">
        <v>10233</v>
      </c>
      <c r="O1951" s="136"/>
      <c r="P1951" s="238" t="str">
        <f t="shared" si="30"/>
        <v>Label.create(:concept_id =&gt; Concept.find_by_codelist_and_code(73, nil).id, :locale =&gt; 'fi', :preflabel =&gt; 'Verkkosivun rooli', :scopenote =&gt; 'Käytä yhdessä &amp;lt;WebsiteRole&gt; &amp;lt;b367&gt;')</v>
      </c>
    </row>
    <row r="1952" spans="2:16" ht="15.75" hidden="1">
      <c r="B1952" s="140">
        <v>73</v>
      </c>
      <c r="C1952" s="140">
        <v>1</v>
      </c>
      <c r="D1952" s="125" t="s">
        <v>4291</v>
      </c>
      <c r="E1952" s="125"/>
      <c r="F1952" s="150"/>
      <c r="G1952" s="113" t="s">
        <v>44</v>
      </c>
      <c r="H1952" s="108" t="s">
        <v>5665</v>
      </c>
      <c r="I1952" s="209">
        <v>5</v>
      </c>
      <c r="J1952" s="209"/>
      <c r="K1952" s="166"/>
      <c r="L1952" s="100"/>
      <c r="N1952" s="136" t="s">
        <v>9736</v>
      </c>
      <c r="O1952" s="136"/>
      <c r="P1952" s="238" t="str">
        <f t="shared" si="30"/>
        <v>Label.create(:concept_id =&gt; Concept.find_by_codelist_and_code(73, '00').id, :locale =&gt; 'fi', :preflabel =&gt; 'Ei määritelty', :scopenote =&gt; nil)</v>
      </c>
    </row>
    <row r="1953" spans="2:16" ht="15.75" hidden="1">
      <c r="B1953" s="140">
        <v>73</v>
      </c>
      <c r="C1953" s="140">
        <v>2</v>
      </c>
      <c r="D1953" s="125" t="s">
        <v>1557</v>
      </c>
      <c r="E1953" s="125"/>
      <c r="F1953" s="150"/>
      <c r="G1953" s="127" t="s">
        <v>212</v>
      </c>
      <c r="H1953" s="108" t="s">
        <v>6277</v>
      </c>
      <c r="I1953" s="209">
        <v>5</v>
      </c>
      <c r="J1953" s="209"/>
      <c r="K1953" s="166"/>
      <c r="L1953" s="100"/>
      <c r="N1953" s="136" t="s">
        <v>10234</v>
      </c>
      <c r="O1953" s="136"/>
      <c r="P1953" s="238" t="str">
        <f t="shared" si="30"/>
        <v>Label.create(:concept_id =&gt; Concept.find_by_codelist_and_code(73, '01').id, :locale =&gt; 'fi', :preflabel =&gt; 'Kustantajan verkkosivusto', :scopenote =&gt; 'See also codes 17 and 18')</v>
      </c>
    </row>
    <row r="1954" spans="2:16" ht="45" hidden="1">
      <c r="B1954" s="140">
        <v>73</v>
      </c>
      <c r="C1954" s="140">
        <v>3</v>
      </c>
      <c r="D1954" s="125" t="s">
        <v>1556</v>
      </c>
      <c r="E1954" s="125"/>
      <c r="F1954" s="150"/>
      <c r="G1954" s="113" t="s">
        <v>2579</v>
      </c>
      <c r="H1954" s="108" t="s">
        <v>6278</v>
      </c>
      <c r="I1954" s="209">
        <v>5</v>
      </c>
      <c r="J1954" s="209"/>
      <c r="K1954" s="166"/>
      <c r="L1954" s="100"/>
      <c r="N1954" s="136" t="s">
        <v>10235</v>
      </c>
      <c r="O1954" s="136"/>
      <c r="P1954" s="238" t="str">
        <f t="shared" si="30"/>
        <v>Label.create(:concept_id =&gt; Concept.find_by_codelist_and_code(73, '02').id, :locale =&gt; 'fi', :preflabel =&gt; 'Kustantajan ylläpitämä teoksen verkkosivu', :scopenote =&gt; 'A publisher’s informative and/or promotional webpage relating to a specified work (book, journal, online resource or other publication type)')</v>
      </c>
    </row>
    <row r="1955" spans="2:16" ht="30" hidden="1">
      <c r="B1955" s="140">
        <v>73</v>
      </c>
      <c r="C1955" s="140">
        <v>4</v>
      </c>
      <c r="D1955" s="125" t="s">
        <v>1931</v>
      </c>
      <c r="E1955" s="125"/>
      <c r="F1955" s="150"/>
      <c r="G1955" s="113" t="s">
        <v>3335</v>
      </c>
      <c r="H1955" s="108" t="s">
        <v>6279</v>
      </c>
      <c r="I1955" s="209">
        <v>5</v>
      </c>
      <c r="J1955" s="209"/>
      <c r="K1955" s="166"/>
      <c r="L1955" s="100"/>
      <c r="N1955" s="136" t="s">
        <v>10236</v>
      </c>
      <c r="O1955" s="136"/>
      <c r="P1955" s="238" t="str">
        <f t="shared" si="30"/>
        <v>Label.create(:concept_id =&gt; Concept.find_by_codelist_and_code(73, '03').id, :locale =&gt; 'fi', :preflabel =&gt; 'Palvelun kotisivu', :scopenote =&gt; 'A webpage giving access to an online content hosting service as a whole')</v>
      </c>
    </row>
    <row r="1956" spans="2:16" ht="30" hidden="1">
      <c r="B1956" s="140">
        <v>73</v>
      </c>
      <c r="C1956" s="140">
        <v>5</v>
      </c>
      <c r="D1956" s="125" t="s">
        <v>2086</v>
      </c>
      <c r="E1956" s="125"/>
      <c r="F1956" s="150"/>
      <c r="G1956" s="127" t="s">
        <v>1276</v>
      </c>
      <c r="H1956" s="108" t="s">
        <v>6280</v>
      </c>
      <c r="I1956" s="209">
        <v>5</v>
      </c>
      <c r="J1956" s="209"/>
      <c r="K1956" s="166"/>
      <c r="L1956" s="100"/>
      <c r="N1956" s="136" t="s">
        <v>10237</v>
      </c>
      <c r="O1956" s="136"/>
      <c r="P1956" s="238" t="str">
        <f t="shared" si="30"/>
        <v>Label.create(:concept_id =&gt; Concept.find_by_codelist_and_code(73, '04').id, :locale =&gt; 'fi', :preflabel =&gt; 'Kausijulkaisun kotisivu', :scopenote =&gt; 'A webpage giving general information about a serial, in print or electronic format or both')</v>
      </c>
    </row>
    <row r="1957" spans="2:16" ht="60" hidden="1">
      <c r="B1957" s="140">
        <v>73</v>
      </c>
      <c r="C1957" s="140">
        <v>6</v>
      </c>
      <c r="D1957" s="125" t="s">
        <v>1658</v>
      </c>
      <c r="E1957" s="125"/>
      <c r="F1957" s="150"/>
      <c r="G1957" s="113" t="s">
        <v>13613</v>
      </c>
      <c r="H1957" s="108" t="s">
        <v>6281</v>
      </c>
      <c r="I1957" s="209">
        <v>5</v>
      </c>
      <c r="J1957" s="209">
        <v>14</v>
      </c>
      <c r="K1957" s="166"/>
      <c r="L1957" s="100"/>
      <c r="N1957" s="136" t="s">
        <v>10238</v>
      </c>
      <c r="O1957" s="136"/>
      <c r="P1957" s="238" t="str">
        <f t="shared" si="30"/>
        <v>Label.create(:concept_id =&gt; Concept.find_by_codelist_and_code(73, '05').id, :locale =&gt; 'fi', :preflabel =&gt; 'Laskeutumissivu', :scopenote =&gt; 'A webpage giving direct access to the content that is available online for a specified resource version. Generally used for content available online under subscription terms')</v>
      </c>
    </row>
    <row r="1958" spans="2:16" ht="45" hidden="1">
      <c r="B1958" s="140">
        <v>73</v>
      </c>
      <c r="C1958" s="140">
        <v>7</v>
      </c>
      <c r="D1958" s="125" t="s">
        <v>1247</v>
      </c>
      <c r="E1958" s="125"/>
      <c r="F1958" s="150"/>
      <c r="G1958" s="127" t="s">
        <v>3520</v>
      </c>
      <c r="H1958" s="108" t="s">
        <v>6282</v>
      </c>
      <c r="I1958" s="209">
        <v>5</v>
      </c>
      <c r="J1958" s="209"/>
      <c r="K1958" s="166"/>
      <c r="L1958" s="100"/>
      <c r="N1958" s="136" t="s">
        <v>10239</v>
      </c>
      <c r="O1958" s="136"/>
      <c r="P1958" s="238" t="str">
        <f t="shared" si="30"/>
        <v>Label.create(:concept_id =&gt; Concept.find_by_codelist_and_code(73, '06').id, :locale =&gt; 'fi', :preflabel =&gt; 'Tekijän/kirjailijan kotisivu', :scopenote =&gt; 'A webpage maintained by an author or other contributor about her/his publications and personal background')</v>
      </c>
    </row>
    <row r="1959" spans="2:16" ht="30" hidden="1">
      <c r="B1959" s="140">
        <v>73</v>
      </c>
      <c r="C1959" s="140">
        <v>8</v>
      </c>
      <c r="D1959" s="125" t="s">
        <v>1248</v>
      </c>
      <c r="E1959" s="125"/>
      <c r="F1959" s="150"/>
      <c r="G1959" s="113" t="s">
        <v>3503</v>
      </c>
      <c r="H1959" s="108" t="s">
        <v>6283</v>
      </c>
      <c r="I1959" s="209">
        <v>5</v>
      </c>
      <c r="J1959" s="209"/>
      <c r="K1959" s="166"/>
      <c r="L1959" s="100"/>
      <c r="N1959" s="136" t="s">
        <v>10240</v>
      </c>
      <c r="O1959" s="136"/>
      <c r="P1959" s="238" t="str">
        <f t="shared" si="30"/>
        <v>Label.create(:concept_id =&gt; Concept.find_by_codelist_and_code(73, '07').id, :locale =&gt; 'fi', :preflabel =&gt; 'Kustantajan ylläpitämä tekijän/kirjailijan verkkosivu', :scopenote =&gt; 'A publisher’s webpage devoted to a specific author or other contributor')</v>
      </c>
    </row>
    <row r="1960" spans="2:16" ht="45" hidden="1">
      <c r="B1960" s="140">
        <v>73</v>
      </c>
      <c r="C1960" s="140">
        <v>9</v>
      </c>
      <c r="D1960" s="125" t="s">
        <v>4072</v>
      </c>
      <c r="E1960" s="125"/>
      <c r="F1960" s="150"/>
      <c r="G1960" s="113" t="s">
        <v>3701</v>
      </c>
      <c r="H1960" s="108" t="s">
        <v>6284</v>
      </c>
      <c r="I1960" s="209">
        <v>5</v>
      </c>
      <c r="J1960" s="209"/>
      <c r="K1960" s="166"/>
      <c r="L1960" s="100"/>
      <c r="N1960" s="136" t="s">
        <v>10241</v>
      </c>
      <c r="O1960" s="136"/>
      <c r="P1960" s="238" t="str">
        <f t="shared" si="30"/>
        <v>Label.create(:concept_id =&gt; Concept.find_by_codelist_and_code(73, '08').id, :locale =&gt; 'fi', :preflabel =&gt; 'Toisen kustantajan ylläpitämä tekijän/kirjailijan verkkosivu', :scopenote =&gt; 'A webpage devoted to a specific author or other contributor, and maintained by a publisher other than the publisher of the item described in the ONIX record')</v>
      </c>
    </row>
    <row r="1961" spans="2:16" ht="45" hidden="1">
      <c r="B1961" s="140">
        <v>73</v>
      </c>
      <c r="C1961" s="140">
        <v>10</v>
      </c>
      <c r="D1961" s="125" t="s">
        <v>2961</v>
      </c>
      <c r="E1961" s="125"/>
      <c r="F1961" s="150"/>
      <c r="G1961" s="113" t="s">
        <v>4128</v>
      </c>
      <c r="H1961" s="108" t="s">
        <v>6285</v>
      </c>
      <c r="I1961" s="209">
        <v>5</v>
      </c>
      <c r="J1961" s="209"/>
      <c r="K1961" s="166"/>
      <c r="L1961" s="100"/>
      <c r="N1961" s="136" t="s">
        <v>10242</v>
      </c>
      <c r="O1961" s="136" t="s">
        <v>10243</v>
      </c>
      <c r="P1961" s="238" t="str">
        <f t="shared" si="30"/>
        <v>Label.create(:concept_id =&gt; Concept.find_by_codelist_and_code(73, '09').id, :locale =&gt; 'fi', :preflabel =&gt; 'Kolmannen tahon ylläpitämä tekijän/kirjailijan verkkosivu', :scopenote =&gt; 'esim. fanisivusto')</v>
      </c>
    </row>
    <row r="1962" spans="2:16" ht="30" hidden="1">
      <c r="B1962" s="140">
        <v>73</v>
      </c>
      <c r="C1962" s="140">
        <v>11</v>
      </c>
      <c r="D1962" s="125" t="s">
        <v>1581</v>
      </c>
      <c r="E1962" s="125"/>
      <c r="F1962" s="150"/>
      <c r="G1962" s="113" t="s">
        <v>3700</v>
      </c>
      <c r="H1962" s="108" t="s">
        <v>6286</v>
      </c>
      <c r="I1962" s="209">
        <v>5</v>
      </c>
      <c r="J1962" s="209"/>
      <c r="K1962" s="166"/>
      <c r="L1962" s="100"/>
      <c r="N1962" s="136" t="s">
        <v>10244</v>
      </c>
      <c r="O1962" s="136"/>
      <c r="P1962" s="238" t="str">
        <f t="shared" si="30"/>
        <v>Label.create(:concept_id =&gt; Concept.find_by_codelist_and_code(73, '10').id, :locale =&gt; 'fi', :preflabel =&gt; 'Tekijän/kirjailijan ylläpitämä teoksen verkkosivu', :scopenote =&gt; 'A webpage maintained by an author or other contributor and specific to an individual work')</v>
      </c>
    </row>
    <row r="1963" spans="2:16" ht="45" hidden="1">
      <c r="B1963" s="140">
        <v>73</v>
      </c>
      <c r="C1963" s="140">
        <v>12</v>
      </c>
      <c r="D1963" s="125" t="s">
        <v>3312</v>
      </c>
      <c r="E1963" s="125"/>
      <c r="F1963" s="150"/>
      <c r="G1963" s="113" t="s">
        <v>3869</v>
      </c>
      <c r="H1963" s="108" t="s">
        <v>6287</v>
      </c>
      <c r="I1963" s="209">
        <v>5</v>
      </c>
      <c r="J1963" s="209"/>
      <c r="K1963" s="166"/>
      <c r="L1963" s="100"/>
      <c r="N1963" s="136" t="s">
        <v>10245</v>
      </c>
      <c r="O1963" s="136"/>
      <c r="P1963" s="238" t="str">
        <f t="shared" si="30"/>
        <v>Label.create(:concept_id =&gt; Concept.find_by_codelist_and_code(73, '11').id, :locale =&gt; 'fi', :preflabel =&gt; 'Toisen kustantajan ylläpitämä teoksen verkkosivu', :scopenote =&gt; 'A webpage devoted to an individual work, and maintained by a publisher other than the publisher of the item described in the ONIX record')</v>
      </c>
    </row>
    <row r="1964" spans="2:16" ht="30" hidden="1">
      <c r="B1964" s="140">
        <v>73</v>
      </c>
      <c r="C1964" s="140">
        <v>13</v>
      </c>
      <c r="D1964" s="125" t="s">
        <v>1399</v>
      </c>
      <c r="E1964" s="125"/>
      <c r="F1964" s="150"/>
      <c r="G1964" s="113" t="s">
        <v>3851</v>
      </c>
      <c r="H1964" s="108" t="s">
        <v>6288</v>
      </c>
      <c r="I1964" s="209">
        <v>5</v>
      </c>
      <c r="J1964" s="209"/>
      <c r="K1964" s="166"/>
      <c r="L1964" s="100"/>
      <c r="N1964" s="136" t="s">
        <v>10246</v>
      </c>
      <c r="O1964" s="136" t="s">
        <v>10243</v>
      </c>
      <c r="P1964" s="238" t="str">
        <f t="shared" si="30"/>
        <v>Label.create(:concept_id =&gt; Concept.find_by_codelist_and_code(73, '12').id, :locale =&gt; 'fi', :preflabel =&gt; 'Kolmannen tahon ylläpitämä teoksen verkkosivu', :scopenote =&gt; 'esim. fanisivusto')</v>
      </c>
    </row>
    <row r="1965" spans="2:16" ht="30" hidden="1">
      <c r="B1965" s="140">
        <v>73</v>
      </c>
      <c r="C1965" s="140">
        <v>14</v>
      </c>
      <c r="D1965" s="125" t="s">
        <v>1400</v>
      </c>
      <c r="E1965" s="125"/>
      <c r="F1965" s="150"/>
      <c r="G1965" s="113" t="s">
        <v>3774</v>
      </c>
      <c r="H1965" s="108" t="s">
        <v>6289</v>
      </c>
      <c r="I1965" s="209">
        <v>5</v>
      </c>
      <c r="J1965" s="209"/>
      <c r="K1965" s="166"/>
      <c r="L1965" s="100"/>
      <c r="N1965" s="136" t="s">
        <v>10247</v>
      </c>
      <c r="O1965" s="136"/>
      <c r="P1965" s="238" t="str">
        <f t="shared" si="30"/>
        <v>Label.create(:concept_id =&gt; Concept.find_by_codelist_and_code(73, '13').id, :locale =&gt; 'fi', :preflabel =&gt; 'Tekijän/kirjailijan itse ylläpitämä teossarjan verkkosivu', :scopenote =&gt; 'A webpage maintained by an author or other contributor and specific to a group or series of works')</v>
      </c>
    </row>
    <row r="1966" spans="2:16" ht="30" hidden="1">
      <c r="B1966" s="140">
        <v>73</v>
      </c>
      <c r="C1966" s="140">
        <v>15</v>
      </c>
      <c r="D1966" s="125" t="s">
        <v>4001</v>
      </c>
      <c r="E1966" s="125"/>
      <c r="F1966" s="150"/>
      <c r="G1966" s="113" t="s">
        <v>3456</v>
      </c>
      <c r="H1966" s="108" t="s">
        <v>6290</v>
      </c>
      <c r="I1966" s="209">
        <v>5</v>
      </c>
      <c r="J1966" s="209"/>
      <c r="K1966" s="166"/>
      <c r="L1966" s="100"/>
      <c r="N1966" s="136" t="s">
        <v>10248</v>
      </c>
      <c r="O1966" s="136"/>
      <c r="P1966" s="238" t="str">
        <f t="shared" si="30"/>
        <v>Label.create(:concept_id =&gt; Concept.find_by_codelist_and_code(73, '14').id, :locale =&gt; 'fi', :preflabel =&gt; 'Kustantajan ylläpitämä teossarjan verkkosivu', :scopenote =&gt; 'A publisher’s webpage devoted to a group or series of works')</v>
      </c>
    </row>
    <row r="1967" spans="2:16" ht="45" hidden="1">
      <c r="B1967" s="140">
        <v>73</v>
      </c>
      <c r="C1967" s="140">
        <v>16</v>
      </c>
      <c r="D1967" s="125" t="s">
        <v>495</v>
      </c>
      <c r="E1967" s="125"/>
      <c r="F1967" s="150"/>
      <c r="G1967" s="113" t="s">
        <v>3467</v>
      </c>
      <c r="H1967" s="108" t="s">
        <v>6291</v>
      </c>
      <c r="I1967" s="209">
        <v>5</v>
      </c>
      <c r="J1967" s="209"/>
      <c r="K1967" s="166"/>
      <c r="L1967" s="100"/>
      <c r="N1967" s="136" t="s">
        <v>10249</v>
      </c>
      <c r="O1967" s="136"/>
      <c r="P1967" s="238" t="str">
        <f t="shared" si="30"/>
        <v>Label.create(:concept_id =&gt; Concept.find_by_codelist_and_code(73, '15').id, :locale =&gt; 'fi', :preflabel =&gt; 'Toisen kustantajan ylläpitämä teossarjan verkkosivu', :scopenote =&gt; 'A webpage devoted to a group or series of works, and maintained by a publisher other than the publisher of the item described in the ONIX record')</v>
      </c>
    </row>
    <row r="1968" spans="2:16" ht="30" hidden="1">
      <c r="B1968" s="140">
        <v>73</v>
      </c>
      <c r="C1968" s="140">
        <v>17</v>
      </c>
      <c r="D1968" s="125" t="s">
        <v>205</v>
      </c>
      <c r="E1968" s="125"/>
      <c r="F1968" s="150"/>
      <c r="G1968" s="113" t="s">
        <v>3775</v>
      </c>
      <c r="H1968" s="108" t="s">
        <v>6292</v>
      </c>
      <c r="I1968" s="209">
        <v>5</v>
      </c>
      <c r="J1968" s="209"/>
      <c r="K1968" s="166"/>
      <c r="L1968" s="100"/>
      <c r="N1968" s="136" t="s">
        <v>10250</v>
      </c>
      <c r="O1968" s="136" t="s">
        <v>10243</v>
      </c>
      <c r="P1968" s="238" t="str">
        <f t="shared" si="30"/>
        <v>Label.create(:concept_id =&gt; Concept.find_by_codelist_and_code(73, '16').id, :locale =&gt; 'fi', :preflabel =&gt; 'Kolmannen tahon ylläpitämä teossarjan verkkosivu', :scopenote =&gt; 'esim. fanisivusto')</v>
      </c>
    </row>
    <row r="1969" spans="2:16" ht="30" hidden="1">
      <c r="B1969" s="140">
        <v>73</v>
      </c>
      <c r="C1969" s="140">
        <v>18</v>
      </c>
      <c r="D1969" s="125" t="s">
        <v>3708</v>
      </c>
      <c r="E1969" s="125"/>
      <c r="F1969" s="150"/>
      <c r="G1969" s="113" t="s">
        <v>3680</v>
      </c>
      <c r="H1969" s="108" t="s">
        <v>6293</v>
      </c>
      <c r="I1969" s="209">
        <v>5</v>
      </c>
      <c r="J1969" s="209"/>
      <c r="K1969" s="166"/>
      <c r="L1969" s="100"/>
      <c r="N1969" s="136" t="s">
        <v>10251</v>
      </c>
      <c r="O1969" s="136"/>
      <c r="P1969" s="238" t="str">
        <f t="shared" si="30"/>
        <v>Label.create(:concept_id =&gt; Concept.find_by_codelist_and_code(73, '17').id, :locale =&gt; 'fi', :preflabel =&gt; 'Kustantajan yrityksille tarkoitettu verkkosivu', :scopenote =&gt; 'Use instead of code 01 to specify a publisher’s website for trade users')</v>
      </c>
    </row>
    <row r="1970" spans="2:16" ht="30" hidden="1">
      <c r="B1970" s="140">
        <v>73</v>
      </c>
      <c r="C1970" s="140">
        <v>19</v>
      </c>
      <c r="D1970" s="125" t="s">
        <v>95</v>
      </c>
      <c r="E1970" s="125"/>
      <c r="F1970" s="150"/>
      <c r="G1970" s="113" t="s">
        <v>4084</v>
      </c>
      <c r="H1970" s="108" t="s">
        <v>6294</v>
      </c>
      <c r="I1970" s="209">
        <v>5</v>
      </c>
      <c r="J1970" s="209"/>
      <c r="K1970" s="166"/>
      <c r="L1970" s="100"/>
      <c r="N1970" s="136" t="s">
        <v>10252</v>
      </c>
      <c r="O1970" s="136"/>
      <c r="P1970" s="238" t="str">
        <f t="shared" si="30"/>
        <v>Label.create(:concept_id =&gt; Concept.find_by_codelist_and_code(73, '18').id, :locale =&gt; 'fi', :preflabel =&gt; 'Kustantajan kuluttajille tarkoitettu verkkosivu', :scopenote =&gt; 'Use instead of code 01 to specify a publisher’s website for end customers (consumers)')</v>
      </c>
    </row>
    <row r="1971" spans="2:16" ht="30" hidden="1">
      <c r="B1971" s="140">
        <v>73</v>
      </c>
      <c r="C1971" s="140">
        <v>24</v>
      </c>
      <c r="D1971" s="125" t="s">
        <v>769</v>
      </c>
      <c r="E1971" s="125"/>
      <c r="F1971" s="150"/>
      <c r="G1971" s="113" t="s">
        <v>367</v>
      </c>
      <c r="H1971" s="108" t="s">
        <v>6295</v>
      </c>
      <c r="I1971" s="209">
        <v>8</v>
      </c>
      <c r="J1971" s="209">
        <v>16</v>
      </c>
      <c r="K1971" s="166"/>
      <c r="L1971" s="100"/>
      <c r="N1971" s="136" t="s">
        <v>10253</v>
      </c>
      <c r="O1971" s="136"/>
      <c r="P1971" s="238" t="str">
        <f t="shared" si="30"/>
        <v>Label.create(:concept_id =&gt; Concept.find_by_codelist_and_code(73, '23').id, :locale =&gt; 'fi', :preflabel =&gt; 'Tekijän/kirjailijan blogi', :scopenote =&gt; 'For example, a Blogger or Tumblr URL, a Wordpress website or other blog URL')</v>
      </c>
    </row>
    <row r="1972" spans="2:16" ht="30" hidden="1">
      <c r="B1972" s="140">
        <v>73</v>
      </c>
      <c r="C1972" s="140">
        <v>25</v>
      </c>
      <c r="D1972" s="125" t="s">
        <v>203</v>
      </c>
      <c r="E1972" s="125"/>
      <c r="F1972" s="150"/>
      <c r="G1972" s="113" t="s">
        <v>2074</v>
      </c>
      <c r="H1972" s="108" t="s">
        <v>5665</v>
      </c>
      <c r="I1972" s="209">
        <v>8</v>
      </c>
      <c r="J1972" s="209"/>
      <c r="K1972" s="166"/>
      <c r="L1972" s="100"/>
      <c r="N1972" s="136" t="s">
        <v>10254</v>
      </c>
      <c r="O1972" s="136"/>
      <c r="P1972" s="238" t="str">
        <f t="shared" si="30"/>
        <v>Label.create(:concept_id =&gt; Concept.find_by_codelist_and_code(73, '24').id, :locale =&gt; 'fi', :preflabel =&gt; 'Tekijän/kirjailijan esittelyn sisältävä verkkosivu', :scopenote =&gt; nil)</v>
      </c>
    </row>
    <row r="1973" spans="2:16" ht="30" hidden="1">
      <c r="B1973" s="140">
        <v>73</v>
      </c>
      <c r="C1973" s="140">
        <v>26</v>
      </c>
      <c r="D1973" s="125" t="s">
        <v>3764</v>
      </c>
      <c r="E1973" s="125"/>
      <c r="F1973" s="150"/>
      <c r="G1973" s="113" t="s">
        <v>2331</v>
      </c>
      <c r="H1973" s="108" t="s">
        <v>5665</v>
      </c>
      <c r="I1973" s="209">
        <v>8</v>
      </c>
      <c r="J1973" s="209"/>
      <c r="K1973" s="166"/>
      <c r="L1973" s="100"/>
      <c r="N1973" s="136" t="s">
        <v>10255</v>
      </c>
      <c r="O1973" s="136"/>
      <c r="P1973" s="238" t="str">
        <f t="shared" si="30"/>
        <v>Label.create(:concept_id =&gt; Concept.find_by_codelist_and_code(73, '25').id, :locale =&gt; 'fi', :preflabel =&gt; 'Tekijän/kirjailijan haastattelun sisältävä verkkosivu', :scopenote =&gt; nil)</v>
      </c>
    </row>
    <row r="1974" spans="2:16" ht="30" hidden="1">
      <c r="B1974" s="140">
        <v>73</v>
      </c>
      <c r="C1974" s="140">
        <v>27</v>
      </c>
      <c r="D1974" s="125" t="s">
        <v>4193</v>
      </c>
      <c r="E1974" s="125"/>
      <c r="F1974" s="150"/>
      <c r="G1974" s="113" t="s">
        <v>1785</v>
      </c>
      <c r="H1974" s="108" t="s">
        <v>5665</v>
      </c>
      <c r="I1974" s="209">
        <v>8</v>
      </c>
      <c r="J1974" s="209"/>
      <c r="K1974" s="166"/>
      <c r="L1974" s="100"/>
      <c r="N1974" s="136" t="s">
        <v>10256</v>
      </c>
      <c r="O1974" s="136"/>
      <c r="P1974" s="238" t="str">
        <f t="shared" si="30"/>
        <v>Label.create(:concept_id =&gt; Concept.find_by_codelist_and_code(73, '26').id, :locale =&gt; 'fi', :preflabel =&gt; 'Tekijän/kirjailijan ääneenlukemista sisältävä verkkosivu', :scopenote =&gt; nil)</v>
      </c>
    </row>
    <row r="1975" spans="2:16" ht="15.75" hidden="1">
      <c r="B1975" s="140">
        <v>73</v>
      </c>
      <c r="C1975" s="140">
        <v>28</v>
      </c>
      <c r="D1975" s="125" t="s">
        <v>848</v>
      </c>
      <c r="E1975" s="125"/>
      <c r="F1975" s="150"/>
      <c r="G1975" s="113" t="s">
        <v>1786</v>
      </c>
      <c r="H1975" s="108" t="s">
        <v>5665</v>
      </c>
      <c r="I1975" s="209">
        <v>8</v>
      </c>
      <c r="J1975" s="209"/>
      <c r="K1975" s="166"/>
      <c r="L1975" s="100"/>
      <c r="N1975" s="136" t="s">
        <v>10257</v>
      </c>
      <c r="O1975" s="136"/>
      <c r="P1975" s="238" t="str">
        <f t="shared" si="30"/>
        <v>Label.create(:concept_id =&gt; Concept.find_by_codelist_and_code(73, '27').id, :locale =&gt; 'fi', :preflabel =&gt; 'Kansikuvan sisältävä verkkosivu', :scopenote =&gt; nil)</v>
      </c>
    </row>
    <row r="1976" spans="2:16" ht="15.75" hidden="1">
      <c r="B1976" s="140">
        <v>73</v>
      </c>
      <c r="C1976" s="140">
        <v>29</v>
      </c>
      <c r="D1976" s="125" t="s">
        <v>4051</v>
      </c>
      <c r="E1976" s="125"/>
      <c r="F1976" s="150"/>
      <c r="G1976" s="113" t="s">
        <v>1986</v>
      </c>
      <c r="H1976" s="108" t="s">
        <v>5665</v>
      </c>
      <c r="I1976" s="209">
        <v>8</v>
      </c>
      <c r="J1976" s="209"/>
      <c r="K1976" s="166"/>
      <c r="L1976" s="100"/>
      <c r="N1976" s="136" t="s">
        <v>10258</v>
      </c>
      <c r="O1976" s="136" t="s">
        <v>10259</v>
      </c>
      <c r="P1976" s="238" t="str">
        <f t="shared" si="30"/>
        <v>Label.create(:concept_id =&gt; Concept.find_by_codelist_and_code(73, '28').id, :locale =&gt; 'fi', :preflabel =&gt; 'Näytteeen sisältävä verkkosivu', :scopenote =&gt; 'Esim. teksti- tai kuuntelunäyte')</v>
      </c>
    </row>
    <row r="1977" spans="2:16" ht="60" hidden="1">
      <c r="B1977" s="140">
        <v>73</v>
      </c>
      <c r="C1977" s="140">
        <v>30</v>
      </c>
      <c r="D1977" s="125" t="s">
        <v>2237</v>
      </c>
      <c r="E1977" s="125"/>
      <c r="F1977" s="150"/>
      <c r="G1977" s="113" t="s">
        <v>1407</v>
      </c>
      <c r="H1977" s="108" t="s">
        <v>8022</v>
      </c>
      <c r="I1977" s="209">
        <v>8</v>
      </c>
      <c r="J1977" s="209">
        <v>11</v>
      </c>
      <c r="K1977" s="166"/>
      <c r="L1977" s="100"/>
      <c r="N1977" s="136" t="s">
        <v>10260</v>
      </c>
      <c r="O1977" s="136"/>
      <c r="P1977" s="238" t="str">
        <f t="shared" si="30"/>
        <v>Label.create(:concept_id =&gt; Concept.find_by_codelist_and_code(73, '29').id, :locale =&gt; 'fi', :preflabel =&gt; 'Teoksen koko sisällön kattava verkkosivu', :scopenote =&gt; 'Use this value in the &amp;lt;Website&gt; composite (typically within &amp;lt;Publisher&gt; or &amp;lt;SupplyDetail&gt;) when sending a link to a webpage at which a digital product is available for download and/or online access')</v>
      </c>
    </row>
    <row r="1978" spans="2:16" ht="45" hidden="1">
      <c r="B1978" s="140">
        <v>73</v>
      </c>
      <c r="C1978" s="140">
        <v>31</v>
      </c>
      <c r="D1978" s="125" t="s">
        <v>507</v>
      </c>
      <c r="E1978" s="125"/>
      <c r="F1978" s="150"/>
      <c r="G1978" s="113" t="s">
        <v>1677</v>
      </c>
      <c r="H1978" s="108" t="s">
        <v>8996</v>
      </c>
      <c r="I1978" s="209">
        <v>8</v>
      </c>
      <c r="J1978" s="209">
        <v>53</v>
      </c>
      <c r="K1978" s="166"/>
      <c r="L1978" s="100"/>
      <c r="N1978" s="136" t="s">
        <v>10261</v>
      </c>
      <c r="O1978" s="136"/>
      <c r="P1978" s="238" t="str">
        <f t="shared" si="30"/>
        <v>Label.create(:concept_id =&gt; Concept.find_by_codelist_and_code(73, '30').id, :locale =&gt; 'fi', :preflabel =&gt; 'Muuta aineistoa sisältävä verkkosivu', :scopenote =&gt; 'For example a subscribable podcast hosting site, social media message, newsletter issue, other commentary')</v>
      </c>
    </row>
    <row r="1979" spans="2:16" ht="45" hidden="1">
      <c r="B1979" s="140">
        <v>73</v>
      </c>
      <c r="C1979" s="140">
        <v>32</v>
      </c>
      <c r="D1979" s="125" t="s">
        <v>294</v>
      </c>
      <c r="E1979" s="125"/>
      <c r="F1979" s="150"/>
      <c r="G1979" s="113" t="s">
        <v>892</v>
      </c>
      <c r="H1979" s="108" t="s">
        <v>6296</v>
      </c>
      <c r="I1979" s="209">
        <v>9</v>
      </c>
      <c r="J1979" s="209"/>
      <c r="K1979" s="166"/>
      <c r="L1979" s="100"/>
      <c r="N1979" s="136" t="s">
        <v>10262</v>
      </c>
      <c r="O1979" s="136"/>
      <c r="P1979" s="238" t="str">
        <f t="shared" si="30"/>
        <v>Label.create(:concept_id =&gt; Concept.find_by_codelist_and_code(73, '31').id, :locale =&gt; 'fi', :preflabel =&gt; 'Latauslinkki (Saksa)', :scopenote =&gt; 'URL needed by the German National Library for direct access, harvesting and storage of an electronic resource')</v>
      </c>
    </row>
    <row r="1980" spans="2:16" ht="30" hidden="1">
      <c r="B1980" s="140">
        <v>73</v>
      </c>
      <c r="C1980" s="140">
        <v>33</v>
      </c>
      <c r="D1980" s="125" t="s">
        <v>723</v>
      </c>
      <c r="E1980" s="125"/>
      <c r="F1980" s="150"/>
      <c r="G1980" s="113" t="s">
        <v>273</v>
      </c>
      <c r="H1980" s="108" t="s">
        <v>6297</v>
      </c>
      <c r="I1980" s="209">
        <v>9</v>
      </c>
      <c r="J1980" s="209"/>
      <c r="K1980" s="166"/>
      <c r="L1980" s="100"/>
      <c r="N1980" s="136" t="s">
        <v>10263</v>
      </c>
      <c r="O1980" s="136"/>
      <c r="P1980" s="238" t="str">
        <f t="shared" si="30"/>
        <v>Label.create(:concept_id =&gt; Concept.find_by_codelist_and_code(73, '32').id, :locale =&gt; 'fi', :preflabel =&gt; 'DOI-tunnuksen rekisteröintilinkki (Saksa)', :scopenote =&gt; 'Link needed by German Books in Print (VLB) for DOI registration and ONIX DOI conversion')</v>
      </c>
    </row>
    <row r="1981" spans="2:16" ht="30" hidden="1">
      <c r="B1981" s="140">
        <v>73</v>
      </c>
      <c r="C1981" s="140">
        <v>34</v>
      </c>
      <c r="D1981" s="125" t="s">
        <v>908</v>
      </c>
      <c r="E1981" s="125"/>
      <c r="F1981" s="150"/>
      <c r="G1981" s="113" t="s">
        <v>1201</v>
      </c>
      <c r="H1981" s="108" t="s">
        <v>6298</v>
      </c>
      <c r="I1981" s="209">
        <v>10</v>
      </c>
      <c r="J1981" s="209"/>
      <c r="K1981" s="166"/>
      <c r="L1981" s="100"/>
      <c r="N1981" s="136" t="s">
        <v>10264</v>
      </c>
      <c r="O1981" s="136"/>
      <c r="P1981" s="238" t="str">
        <f t="shared" si="30"/>
        <v>Label.create(:concept_id =&gt; Concept.find_by_codelist_and_code(73, '33').id, :locale =&gt; 'fi', :preflabel =&gt; 'Tavarantoimittajan verkkosivu', :scopenote =&gt; 'A corporate website operated by a distributor or other supplier (not the publisher)')</v>
      </c>
    </row>
    <row r="1982" spans="2:16" ht="30" hidden="1">
      <c r="B1982" s="140">
        <v>73</v>
      </c>
      <c r="C1982" s="140">
        <v>35</v>
      </c>
      <c r="D1982" s="125" t="s">
        <v>3602</v>
      </c>
      <c r="E1982" s="125"/>
      <c r="F1982" s="150"/>
      <c r="G1982" s="113" t="s">
        <v>1584</v>
      </c>
      <c r="H1982" s="108" t="s">
        <v>6299</v>
      </c>
      <c r="I1982" s="209">
        <v>10</v>
      </c>
      <c r="J1982" s="209"/>
      <c r="K1982" s="166"/>
      <c r="L1982" s="100"/>
      <c r="N1982" s="136" t="s">
        <v>10265</v>
      </c>
      <c r="O1982" s="136"/>
      <c r="P1982" s="238" t="str">
        <f t="shared" si="30"/>
        <v>Label.create(:concept_id =&gt; Concept.find_by_codelist_and_code(73, '34').id, :locale =&gt; 'fi', :preflabel =&gt; 'Tavarantoimittajan yrityksille tarkoitettu verkkosivu', :scopenote =&gt; 'A website operated by a distributor or other supplier (not the publisher) and aimed at trade customers')</v>
      </c>
    </row>
    <row r="1983" spans="2:16" ht="30" hidden="1">
      <c r="B1983" s="140">
        <v>73</v>
      </c>
      <c r="C1983" s="140">
        <v>36</v>
      </c>
      <c r="D1983" s="125" t="s">
        <v>2788</v>
      </c>
      <c r="E1983" s="125"/>
      <c r="F1983" s="150"/>
      <c r="G1983" s="113" t="s">
        <v>2247</v>
      </c>
      <c r="H1983" s="108" t="s">
        <v>6300</v>
      </c>
      <c r="I1983" s="209">
        <v>10</v>
      </c>
      <c r="J1983" s="209"/>
      <c r="K1983" s="166"/>
      <c r="L1983" s="100"/>
      <c r="N1983" s="136" t="s">
        <v>10266</v>
      </c>
      <c r="O1983" s="136"/>
      <c r="P1983" s="238" t="str">
        <f t="shared" si="30"/>
        <v>Label.create(:concept_id =&gt; Concept.find_by_codelist_and_code(73, '35').id, :locale =&gt; 'fi', :preflabel =&gt; 'Tavarantoimittajan kuluttajille tarkoitettu verkkosivu', :scopenote =&gt; 'A website operated by a distributor or other supplier (not the publisher) and aimed at consumers')</v>
      </c>
    </row>
    <row r="1984" spans="2:16" ht="30" hidden="1">
      <c r="B1984" s="140">
        <v>73</v>
      </c>
      <c r="C1984" s="140">
        <v>37</v>
      </c>
      <c r="D1984" s="125" t="s">
        <v>2143</v>
      </c>
      <c r="E1984" s="125"/>
      <c r="F1984" s="150"/>
      <c r="G1984" s="113" t="s">
        <v>1913</v>
      </c>
      <c r="H1984" s="108" t="s">
        <v>6301</v>
      </c>
      <c r="I1984" s="209">
        <v>10</v>
      </c>
      <c r="J1984" s="209"/>
      <c r="K1984" s="166"/>
      <c r="L1984" s="100"/>
      <c r="N1984" s="136" t="s">
        <v>10267</v>
      </c>
      <c r="O1984" s="136"/>
      <c r="P1984" s="238" t="str">
        <f t="shared" si="30"/>
        <v>Label.create(:concept_id =&gt; Concept.find_by_codelist_and_code(73, '36').id, :locale =&gt; 'fi', :preflabel =&gt; 'Tavarantoimittajan ylläpitämä teoksen verkkosivu', :scopenote =&gt; 'A distributor or supplier’s webpage describing a specified work')</v>
      </c>
    </row>
    <row r="1985" spans="1:16" ht="30" hidden="1">
      <c r="B1985" s="140">
        <v>73</v>
      </c>
      <c r="C1985" s="140">
        <v>38</v>
      </c>
      <c r="D1985" s="125" t="s">
        <v>2868</v>
      </c>
      <c r="E1985" s="125"/>
      <c r="F1985" s="150"/>
      <c r="G1985" s="113" t="s">
        <v>1397</v>
      </c>
      <c r="H1985" s="108" t="s">
        <v>6302</v>
      </c>
      <c r="I1985" s="209">
        <v>10</v>
      </c>
      <c r="J1985" s="209"/>
      <c r="K1985" s="166"/>
      <c r="L1985" s="100"/>
      <c r="N1985" s="136" t="s">
        <v>10268</v>
      </c>
      <c r="O1985" s="136"/>
      <c r="P1985" s="238" t="str">
        <f t="shared" si="30"/>
        <v>Label.create(:concept_id =&gt; Concept.find_by_codelist_and_code(73, '37').id, :locale =&gt; 'fi', :preflabel =&gt; 'Tavarantoimittajan ylläpitämä teoksen verkkosivu jälleenmyyjille', :scopenote =&gt; 'A distributor or supplier’s webpage describing a specified work, and aimed at trade customers')</v>
      </c>
    </row>
    <row r="1986" spans="1:16" ht="30" hidden="1">
      <c r="B1986" s="140">
        <v>73</v>
      </c>
      <c r="C1986" s="140">
        <v>39</v>
      </c>
      <c r="D1986" s="125" t="s">
        <v>1760</v>
      </c>
      <c r="E1986" s="125"/>
      <c r="F1986" s="150"/>
      <c r="G1986" s="113" t="s">
        <v>1472</v>
      </c>
      <c r="H1986" s="108" t="s">
        <v>6303</v>
      </c>
      <c r="I1986" s="209">
        <v>10</v>
      </c>
      <c r="J1986" s="209"/>
      <c r="K1986" s="166"/>
      <c r="L1986" s="100"/>
      <c r="N1986" s="136" t="s">
        <v>10269</v>
      </c>
      <c r="O1986" s="136"/>
      <c r="P1986" s="238" t="str">
        <f t="shared" si="30"/>
        <v>Label.create(:concept_id =&gt; Concept.find_by_codelist_and_code(73, '38').id, :locale =&gt; 'fi', :preflabel =&gt; 'Tavarantoimittajan ylläpitämä teoksen verkkosivu kuluttajille', :scopenote =&gt; 'A distributor or supplier’s webpage describing a specified work, and aimed at consumers')</v>
      </c>
    </row>
    <row r="1987" spans="1:16" ht="30" hidden="1">
      <c r="B1987" s="140">
        <v>73</v>
      </c>
      <c r="C1987" s="140">
        <v>40</v>
      </c>
      <c r="D1987" s="125" t="s">
        <v>2072</v>
      </c>
      <c r="E1987" s="125"/>
      <c r="F1987" s="150"/>
      <c r="G1987" s="113" t="s">
        <v>2606</v>
      </c>
      <c r="H1987" s="108" t="s">
        <v>6304</v>
      </c>
      <c r="I1987" s="209">
        <v>10</v>
      </c>
      <c r="J1987" s="209"/>
      <c r="K1987" s="166"/>
      <c r="L1987" s="100"/>
      <c r="N1987" s="136" t="s">
        <v>10270</v>
      </c>
      <c r="O1987" s="136"/>
      <c r="P1987" s="238" t="str">
        <f t="shared" si="30"/>
        <v>Label.create(:concept_id =&gt; Concept.find_by_codelist_and_code(73, '39').id, :locale =&gt; 'fi', :preflabel =&gt; 'Tavarantoimittajan ylläpitämä teossarjan verkkosivu', :scopenote =&gt; 'A distributor or supplier’s webpage describing a group or series of works')</v>
      </c>
    </row>
    <row r="1988" spans="1:16" ht="30" hidden="1">
      <c r="B1988" s="140">
        <v>73</v>
      </c>
      <c r="C1988" s="140">
        <v>41</v>
      </c>
      <c r="D1988" s="125" t="s">
        <v>4382</v>
      </c>
      <c r="E1988" s="125"/>
      <c r="F1988" s="150"/>
      <c r="G1988" s="113" t="s">
        <v>13614</v>
      </c>
      <c r="H1988" s="113" t="s">
        <v>6305</v>
      </c>
      <c r="I1988" s="209">
        <v>14</v>
      </c>
      <c r="J1988" s="209"/>
      <c r="K1988" s="166"/>
      <c r="L1988" s="100"/>
      <c r="N1988" s="136" t="s">
        <v>10271</v>
      </c>
      <c r="O1988" s="136" t="s">
        <v>10272</v>
      </c>
      <c r="P1988" s="238" t="str">
        <f t="shared" si="30"/>
        <v>Label.create(:concept_id =&gt; Concept.find_by_codelist_and_code(73, '40').id, :locale =&gt; 'fi', :preflabel =&gt; 'Metadatatietueen URL', :scopenote =&gt; 'Linkki teoksen täydet tiedot sisältävään MARC- tai Onix-tietueeseen')</v>
      </c>
    </row>
    <row r="1989" spans="1:16" ht="45" hidden="1">
      <c r="B1989" s="140">
        <v>73</v>
      </c>
      <c r="C1989" s="140">
        <v>42</v>
      </c>
      <c r="D1989" s="125" t="s">
        <v>1545</v>
      </c>
      <c r="E1989" s="125"/>
      <c r="F1989" s="150"/>
      <c r="G1989" s="113" t="s">
        <v>4762</v>
      </c>
      <c r="H1989" s="113" t="s">
        <v>9005</v>
      </c>
      <c r="I1989" s="209">
        <v>16</v>
      </c>
      <c r="J1989" s="209">
        <v>53</v>
      </c>
      <c r="K1989" s="166"/>
      <c r="L1989" s="100"/>
      <c r="N1989" s="136" t="s">
        <v>10273</v>
      </c>
      <c r="O1989" s="136" t="s">
        <v>10274</v>
      </c>
      <c r="P1989" s="238" t="str">
        <f t="shared" si="30"/>
        <v>Label.create(:concept_id =&gt; Concept.find_by_codelist_and_code(73, '41').id, :locale =&gt; 'fi', :preflabel =&gt; 'Teoksen verkkosivun URL sosiaalisessa mediassa', :scopenote =&gt; 'Esim. Facebook, Instagram, Youtube, Pinterest, Tiktok, Twitter tai muu palvelu')</v>
      </c>
    </row>
    <row r="1990" spans="1:16" ht="30" hidden="1">
      <c r="B1990" s="140">
        <v>73</v>
      </c>
      <c r="C1990" s="140">
        <v>43</v>
      </c>
      <c r="D1990" s="125" t="s">
        <v>1566</v>
      </c>
      <c r="E1990" s="125"/>
      <c r="F1990" s="150"/>
      <c r="G1990" s="113" t="s">
        <v>4798</v>
      </c>
      <c r="H1990" s="113" t="s">
        <v>9006</v>
      </c>
      <c r="I1990" s="209">
        <v>16</v>
      </c>
      <c r="J1990" s="209">
        <v>53</v>
      </c>
      <c r="K1990" s="166"/>
      <c r="L1990" s="100"/>
      <c r="N1990" s="136" t="s">
        <v>10275</v>
      </c>
      <c r="O1990" s="136" t="s">
        <v>10274</v>
      </c>
      <c r="P1990" s="238" t="str">
        <f t="shared" si="30"/>
        <v>Label.create(:concept_id =&gt; Concept.find_by_codelist_and_code(73, '42').id, :locale =&gt; 'fi', :preflabel =&gt; 'Tekijän/kirjailijan verkkosivun URL sosiaalisessa mediassa', :scopenote =&gt; 'Esim. Facebook, Instagram, Youtube, Pinterest, Tiktok, Twitter tai muu palvelu')</v>
      </c>
    </row>
    <row r="1991" spans="1:16" ht="30" hidden="1">
      <c r="B1991" s="140">
        <v>73</v>
      </c>
      <c r="C1991" s="140">
        <v>44</v>
      </c>
      <c r="D1991" s="125" t="s">
        <v>2238</v>
      </c>
      <c r="E1991" s="125"/>
      <c r="F1991" s="150"/>
      <c r="G1991" s="113" t="s">
        <v>4799</v>
      </c>
      <c r="H1991" s="113" t="s">
        <v>9006</v>
      </c>
      <c r="I1991" s="209">
        <v>16</v>
      </c>
      <c r="J1991" s="209">
        <v>53</v>
      </c>
      <c r="K1991" s="166"/>
      <c r="L1991" s="100"/>
      <c r="N1991" s="136" t="s">
        <v>10276</v>
      </c>
      <c r="O1991" s="136" t="s">
        <v>10274</v>
      </c>
      <c r="P1991" s="238" t="str">
        <f t="shared" si="30"/>
        <v>Label.create(:concept_id =&gt; Concept.find_by_codelist_and_code(73, '43').id, :locale =&gt; 'fi', :preflabel =&gt; 'Kustantajan verkkosivun URL sosiaalisessa mediassa', :scopenote =&gt; 'Esim. Facebook, Instagram, Youtube, Pinterest, Tiktok, Twitter tai muu palvelu')</v>
      </c>
    </row>
    <row r="1992" spans="1:16" ht="60" hidden="1">
      <c r="B1992" s="140">
        <v>73</v>
      </c>
      <c r="C1992" s="140">
        <v>45</v>
      </c>
      <c r="D1992" s="125" t="s">
        <v>1569</v>
      </c>
      <c r="E1992" s="125"/>
      <c r="F1992" s="150"/>
      <c r="G1992" s="113" t="s">
        <v>4761</v>
      </c>
      <c r="H1992" s="113" t="s">
        <v>9007</v>
      </c>
      <c r="I1992" s="209">
        <v>17</v>
      </c>
      <c r="J1992" s="209">
        <v>53</v>
      </c>
      <c r="K1992" s="166"/>
      <c r="L1992" s="100"/>
      <c r="N1992" s="136" t="s">
        <v>10277</v>
      </c>
      <c r="O1992" s="136" t="s">
        <v>10274</v>
      </c>
      <c r="P1992" s="238" t="str">
        <f t="shared" ref="P1992:P2055" si="31">IF(OR(I1992="",IFERROR(FIND("-"&amp;B1992&amp;"-","-6-7-8-10-11-26-33-35-36-37-38-39-40-47-52-54-56-63-67-75-78-94-95-101-138-140-"),0)&gt;0,
AND(B1992=1,IFERROR(FIND("-"&amp;D1992&amp;"-","-12-13-14-"),0)&gt;0),
AND(B1992=22,IFERROR(FIND("-"&amp;D1992&amp;"-","-04-05-"),0)&gt;0),
AND(B1992=34,IFERROR(FIND("-"&amp;D1992&amp;"-","-00-01-04-08-09-10-11-12-13-14-15-"),0)&gt;0),
AND(B1992=45,IFERROR(FIND("-"&amp;D1992&amp;"-","-08-"),0)&gt;0),
AND(B1992=49,IFERROR(FIND("-"&amp;D1992&amp;"-","-ROW-"),0)&gt;0),
AND(B1992=51,IFERROR(FIND("-"&amp;D1992&amp;"-","-14-15-36-"),0)&gt;0),
AND(B1992=79,IFERROR(FIND("-"&amp;D1992&amp;"-","-11-"),0)&gt;0),
AND(B1992=102,IFERROR(FIND("-"&amp;D1992&amp;"-","-02-"),0)&gt;0)),"",
 IF(AND(N1992="",O1992=""),"",
  "Label.create(:concept_id =&gt; Concept.find_by_codelist_and_code("&amp;B1992&amp;", "&amp;IF(D1992="","nil","'"&amp;D1992&amp;"'")&amp;").id, "&amp;
  ":locale =&gt; '"&amp;M$2&amp;"'"&amp;", "&amp;
  ":preflabel =&gt; '"&amp;(IF(N1992="",G1992,N1992)&amp;"', "&amp;
  ":scopenote =&gt; "&amp;IF(AND(O1992="",H1992="",L1992=""),"nil","'"&amp; IF(L1992="", "",$M$3 &amp; IF(ISERROR(FIND("
", L1992))," ","&lt;br&gt;&amp;nbsp;&amp;nbsp;&amp;nbsp;&amp;nbsp;• ") &amp; SUBSTITUTE(SUBSTITUTE(SUBSTITUTE(L1992, "&amp;", "&amp;amp;"),"&lt;","&amp;lt;"),"
","&lt;br&gt;&amp;nbsp;&amp;nbsp;&amp;nbsp;&amp;nbsp;• ")) &amp; IF(OR(L1992="",H1992=""),"","&lt;br&gt;") &amp; SUBSTITUTE(SUBSTITUTE(IF(O1992="",H1992,O1992),"&amp;","&amp;amp;"),"&lt;","&amp;lt;")&amp;"'")&amp;")")
))</f>
        <v>Label.create(:concept_id =&gt; Concept.find_by_codelist_and_code(73, '44').id, :locale =&gt; 'fi', :preflabel =&gt; 'Artikkelin, luvun tai muun otteen teoksesta sisältävän verkkosivun URL sosiaalisessa mediassa', :scopenote =&gt; 'Esim. Facebook, Instagram, Youtube, Pinterest, Tiktok, Twitter tai muu palvelu')</v>
      </c>
    </row>
    <row r="1993" spans="1:16" ht="30" hidden="1">
      <c r="B1993" s="140">
        <v>73</v>
      </c>
      <c r="C1993" s="140">
        <v>46</v>
      </c>
      <c r="D1993" s="125" t="s">
        <v>1570</v>
      </c>
      <c r="E1993" s="125"/>
      <c r="F1993" s="150"/>
      <c r="G1993" s="113" t="s">
        <v>5528</v>
      </c>
      <c r="H1993" s="113" t="s">
        <v>6306</v>
      </c>
      <c r="I1993" s="209">
        <v>29</v>
      </c>
      <c r="J1993" s="209"/>
      <c r="K1993" s="166"/>
      <c r="L1993" s="100"/>
      <c r="N1993" s="136" t="s">
        <v>10278</v>
      </c>
      <c r="O1993" s="136"/>
      <c r="P1993" s="238" t="str">
        <f t="shared" si="31"/>
        <v>Label.create(:concept_id =&gt; Concept.find_by_codelist_and_code(73, '45').id, :locale =&gt; 'fi', :preflabel =&gt; 'Kustantajan tai kolmannen osapuolen verkkosivuston URL lisensointia varten', :scopenote =&gt; 'For example, a service offering click-through licensing of extracts')</v>
      </c>
    </row>
    <row r="1994" spans="1:16" ht="45" hidden="1">
      <c r="B1994" s="140">
        <v>73</v>
      </c>
      <c r="C1994" s="140">
        <v>47</v>
      </c>
      <c r="D1994" s="125" t="s">
        <v>2222</v>
      </c>
      <c r="E1994" s="125"/>
      <c r="F1994" s="150"/>
      <c r="G1994" s="113" t="s">
        <v>8050</v>
      </c>
      <c r="H1994" s="113" t="s">
        <v>13356</v>
      </c>
      <c r="I1994" s="209">
        <v>43</v>
      </c>
      <c r="J1994" s="209"/>
      <c r="K1994" s="166">
        <v>3</v>
      </c>
      <c r="L1994" s="100"/>
      <c r="N1994" s="136" t="s">
        <v>10279</v>
      </c>
      <c r="O1994" s="136"/>
      <c r="P1994" s="238" t="str">
        <f t="shared" si="31"/>
        <v>Label.create(:concept_id =&gt; Concept.find_by_codelist_and_code(73, '46').id, :locale =&gt; 'fi', :preflabel =&gt; 'Kustantajan tai kolmannen osapuolen tietosuojaselosteen sisältävän verkkosivuston URL', :scopenote =&gt; 'For example, a page providing details related to GDPR. Only for use in ONIX 3.0 or later')</v>
      </c>
    </row>
    <row r="1995" spans="1:16" s="246" customFormat="1" ht="76.5">
      <c r="A1995" s="246" t="s">
        <v>13124</v>
      </c>
      <c r="B1995" s="275">
        <v>73</v>
      </c>
      <c r="C1995" s="275">
        <v>48</v>
      </c>
      <c r="D1995" s="276" t="s">
        <v>2219</v>
      </c>
      <c r="E1995" s="276"/>
      <c r="F1995" s="276"/>
      <c r="G1995" s="277" t="s">
        <v>8803</v>
      </c>
      <c r="H1995" s="277" t="s">
        <v>14312</v>
      </c>
      <c r="I1995" s="275">
        <v>52</v>
      </c>
      <c r="J1995" s="275">
        <v>62</v>
      </c>
      <c r="K1995" s="278"/>
      <c r="L1995" s="252"/>
      <c r="M1995" s="253"/>
      <c r="N1995" s="254" t="s">
        <v>10280</v>
      </c>
      <c r="O1995" s="254"/>
      <c r="P1995" s="255" t="str">
        <f>IF(OR(I1995="",IFERROR(FIND("-"&amp;B1995&amp;"-","-6-7-8-10-11-26-33-35-36-37-38-39-40-47-52-54-56-63-67-75-78-94-95-101-138-140-"),0)&gt;0,
AND(B1995=1,IFERROR(FIND("-"&amp;D1995&amp;"-","-12-13-14-"),0)&gt;0),
AND(B1995=22,IFERROR(FIND("-"&amp;D1995&amp;"-","-04-05-"),0)&gt;0),
AND(B1995=34,IFERROR(FIND("-"&amp;D1995&amp;"-","-00-01-04-08-09-10-11-12-13-14-15-"),0)&gt;0),
AND(B1995=45,IFERROR(FIND("-"&amp;D1995&amp;"-","-08-"),0)&gt;0),
AND(B1995=49,IFERROR(FIND("-"&amp;D1995&amp;"-","-ROW-"),0)&gt;0),
AND(B1995=51,IFERROR(FIND("-"&amp;D1995&amp;"-","-14-15-36-"),0)&gt;0),
AND(B1995=79,IFERROR(FIND("-"&amp;D1995&amp;"-","-11-"),0)&gt;0),
AND(B1995=102,IFERROR(FIND("-"&amp;D1995&amp;"-","-02-"),0)&gt;0)),"",
 IF(AND(N1995="",O1995=""),"",
 "Label.create(:concept_id =&gt; Concept.find_by_codelist_and_code("&amp;B1995&amp;", "&amp;IF(D1995="","nil","'"&amp;D1995&amp;"'")&amp;").id, "&amp;
 ":locale =&gt; '"&amp;M$2&amp;"'"&amp;", "&amp;
 ":preflabel =&gt; '"&amp;(IF(N1995="",G1995,N1995)&amp;"', "&amp;
 ":scopenote =&gt; "&amp;IF(AND(O1995="",H1995="",L1995=""),"nil","'"&amp; IF(L1995="", "",$M$3 &amp; IF(ISERROR(FIND("
", L1995))," ","&lt;br&gt;&amp;nbsp;&amp;nbsp;&amp;nbsp;&amp;nbsp;• ") &amp; SUBSTITUTE(SUBSTITUTE(SUBSTITUTE(L1995, "&amp;", "&amp;amp;"),"&lt;","&amp;lt;"),"
","&lt;br&gt;&amp;nbsp;&amp;nbsp;&amp;nbsp;&amp;nbsp;• ")) &amp; IF(OR(L1995="",H1995=""),"","&lt;br&gt;") &amp; SUBSTITUTE(SUBSTITUTE(IF(O1995="",H1995,O1995),"&amp;","&amp;amp;"),"&lt;","&amp;lt;")&amp;"'")&amp;")")
))</f>
        <v>Label.create(:concept_id =&gt; Concept.find_by_codelist_and_code(73, '47').id, :locale =&gt; 'fi', :preflabel =&gt; 'Kustantajan verkkosivuston URL teoksen digitaalista pitkäaikaissäilytystä varten', :scopenote =&gt; 'The URL of the publisher’s preservation service, or a more specific URL for access to its preservation metadata, to provide confirmation of the preservation status of the product. Only for use in ONIX 3.0 or later')</v>
      </c>
    </row>
    <row r="1996" spans="1:16" s="246" customFormat="1" ht="76.5">
      <c r="A1996" s="246" t="s">
        <v>13124</v>
      </c>
      <c r="B1996" s="275">
        <v>73</v>
      </c>
      <c r="C1996" s="275">
        <v>49</v>
      </c>
      <c r="D1996" s="276" t="s">
        <v>988</v>
      </c>
      <c r="E1996" s="276"/>
      <c r="F1996" s="276"/>
      <c r="G1996" s="277" t="s">
        <v>8804</v>
      </c>
      <c r="H1996" s="277" t="s">
        <v>14313</v>
      </c>
      <c r="I1996" s="275">
        <v>52</v>
      </c>
      <c r="J1996" s="275">
        <v>62</v>
      </c>
      <c r="K1996" s="278"/>
      <c r="L1996" s="252"/>
      <c r="M1996" s="253"/>
      <c r="N1996" s="254" t="s">
        <v>10281</v>
      </c>
      <c r="O1996" s="254"/>
      <c r="P1996" s="255" t="str">
        <f>IF(OR(I1996="",IFERROR(FIND("-"&amp;B1996&amp;"-","-6-7-8-10-11-26-33-35-36-37-38-39-40-47-52-54-56-63-67-75-78-94-95-101-138-140-"),0)&gt;0,
AND(B1996=1,IFERROR(FIND("-"&amp;D1996&amp;"-","-12-13-14-"),0)&gt;0),
AND(B1996=22,IFERROR(FIND("-"&amp;D1996&amp;"-","-04-05-"),0)&gt;0),
AND(B1996=34,IFERROR(FIND("-"&amp;D1996&amp;"-","-00-01-04-08-09-10-11-12-13-14-15-"),0)&gt;0),
AND(B1996=45,IFERROR(FIND("-"&amp;D1996&amp;"-","-08-"),0)&gt;0),
AND(B1996=49,IFERROR(FIND("-"&amp;D1996&amp;"-","-ROW-"),0)&gt;0),
AND(B1996=51,IFERROR(FIND("-"&amp;D1996&amp;"-","-14-15-36-"),0)&gt;0),
AND(B1996=79,IFERROR(FIND("-"&amp;D1996&amp;"-","-11-"),0)&gt;0),
AND(B1996=102,IFERROR(FIND("-"&amp;D1996&amp;"-","-02-"),0)&gt;0)),"",
 IF(AND(N1996="",O1996=""),"",
 "Label.create(:concept_id =&gt; Concept.find_by_codelist_and_code("&amp;B1996&amp;", "&amp;IF(D1996="","nil","'"&amp;D1996&amp;"'")&amp;").id, "&amp;
 ":locale =&gt; '"&amp;M$2&amp;"'"&amp;", "&amp;
 ":preflabel =&gt; '"&amp;(IF(N1996="",G1996,N1996)&amp;"', "&amp;
 ":scopenote =&gt; "&amp;IF(AND(O1996="",H1996="",L1996=""),"nil","'"&amp; IF(L1996="", "",$M$3 &amp; IF(ISERROR(FIND("
", L1996))," ","&lt;br&gt;&amp;nbsp;&amp;nbsp;&amp;nbsp;&amp;nbsp;• ") &amp; SUBSTITUTE(SUBSTITUTE(SUBSTITUTE(L1996, "&amp;", "&amp;amp;"),"&lt;","&amp;lt;"),"
","&lt;br&gt;&amp;nbsp;&amp;nbsp;&amp;nbsp;&amp;nbsp;• ")) &amp; IF(OR(L1996="",H1996=""),"","&lt;br&gt;") &amp; SUBSTITUTE(SUBSTITUTE(IF(O1996="",H1996,O1996),"&amp;","&amp;amp;"),"&lt;","&amp;lt;")&amp;"'")&amp;")")
))</f>
        <v>Label.create(:concept_id =&gt; Concept.find_by_codelist_and_code(73, '48').id, :locale =&gt; 'fi', :preflabel =&gt; 'Kolmannen osapuolen verkkosivuston URL teosten digitaalista pitkäaikaissäilytystä varten', :scopenote =&gt; 'The URL of the preservation service (eg https://clockss.org), or a more specific URL for access to its preservation metadata, to provide confirmation of the preservation status of the product. Only for use in ONIX 3.0 or later')</v>
      </c>
    </row>
    <row r="1997" spans="1:16" ht="60" hidden="1">
      <c r="B1997" s="140">
        <v>73</v>
      </c>
      <c r="C1997" s="140">
        <v>50</v>
      </c>
      <c r="D1997" s="125" t="s">
        <v>642</v>
      </c>
      <c r="E1997" s="125"/>
      <c r="F1997" s="150"/>
      <c r="G1997" s="113" t="s">
        <v>9063</v>
      </c>
      <c r="H1997" s="113" t="s">
        <v>13357</v>
      </c>
      <c r="I1997" s="209">
        <v>55</v>
      </c>
      <c r="J1997" s="209"/>
      <c r="K1997" s="166"/>
      <c r="L1997" s="100"/>
      <c r="N1997" s="136" t="s">
        <v>10282</v>
      </c>
      <c r="O1997" s="136"/>
      <c r="P1997" s="238" t="str">
        <f t="shared" si="31"/>
        <v>Label.create(:concept_id =&gt; Concept.find_by_codelist_and_code(73, '49').id, :locale =&gt; 'fi', :preflabel =&gt; 'Tuotteen ympäristövastuullisuudesta kertova verkkosivu', :scopenote =&gt; 'The URL of a web page describing the environmental and sustainability policy, or carbon neutrality status, that applies to the specific product. Only for use in ONIX 3.0 or later')</v>
      </c>
    </row>
    <row r="1998" spans="1:16" ht="60" hidden="1">
      <c r="B1998" s="140">
        <v>73</v>
      </c>
      <c r="C1998" s="140">
        <v>51</v>
      </c>
      <c r="D1998" s="125" t="s">
        <v>4202</v>
      </c>
      <c r="E1998" s="125"/>
      <c r="F1998" s="150"/>
      <c r="G1998" s="113" t="s">
        <v>9064</v>
      </c>
      <c r="H1998" s="113" t="s">
        <v>13358</v>
      </c>
      <c r="I1998" s="209">
        <v>55</v>
      </c>
      <c r="J1998" s="209"/>
      <c r="K1998" s="166"/>
      <c r="L1998" s="100"/>
      <c r="N1998" s="136" t="s">
        <v>10283</v>
      </c>
      <c r="O1998" s="136"/>
      <c r="P1998" s="238" t="str">
        <f t="shared" si="31"/>
        <v>Label.create(:concept_id =&gt; Concept.find_by_codelist_and_code(73, '50').id, :locale =&gt; 'fi', :preflabel =&gt; 'Organisaation ympäristövastuullisuudesta kertova verkkosivu', :scopenote =&gt; 'The URL of a web page describing the environmental and sustainability policies, carbon neutrality status, etc of the organisation (publisher, supplier etc). Only for use in ONIX 3.0 or later')</v>
      </c>
    </row>
    <row r="1999" spans="1:16" ht="195" hidden="1">
      <c r="B1999" s="266">
        <v>74</v>
      </c>
      <c r="C1999" s="266">
        <v>0</v>
      </c>
      <c r="D1999" s="267"/>
      <c r="E1999" s="267"/>
      <c r="F1999" s="235"/>
      <c r="G1999" s="145" t="s">
        <v>7607</v>
      </c>
      <c r="H1999" s="145">
        <v>0</v>
      </c>
      <c r="I1999" s="273">
        <v>0</v>
      </c>
      <c r="J1999" s="273"/>
      <c r="K1999" s="274">
        <v>1</v>
      </c>
      <c r="L1999" s="101" t="s">
        <v>7743</v>
      </c>
      <c r="N1999" s="136" t="s">
        <v>12730</v>
      </c>
      <c r="O1999" s="136"/>
      <c r="P1999" s="238" t="str">
        <f t="shared" si="31"/>
        <v>Label.create(:concept_id =&gt; Concept.find_by_codelist_and_code(74, nil).id, :locale =&gt; 'fi', :preflabel =&gt; 'Kieli – ISO 639-2/B', :scopenote =&gt; 'Käytä yhdessä&lt;br&gt;&amp;nbsp;&amp;nbsp;&amp;nbsp;&amp;nbsp;• &amp;lt;LanguageCode&gt; &amp;lt;b252&gt;&lt;br&gt;&amp;nbsp;&amp;nbsp;&amp;nbsp;&amp;nbsp;• &amp;lt;FromLanguage&gt; &amp;lt;x412&gt;&lt;br&gt;&amp;nbsp;&amp;nbsp;&amp;nbsp;&amp;nbsp;• &amp;lt;ToLanguage&gt; &amp;lt;x413&gt;&lt;br&gt;&amp;nbsp;&amp;nbsp;&amp;nbsp;&amp;nbsp;• &amp;lt;AudienceCodeValue&gt; &amp;lt;b206&gt;&lt;br&gt;&amp;nbsp;&amp;nbsp;&amp;nbsp;&amp;nbsp;• &amp;lt;DefaultLanguageOfText&gt; &amp;lt;m184&gt;&lt;br&gt;&amp;nbsp;&amp;nbsp;&amp;nbsp;&amp;nbsp;• @language&lt;br&gt;0')</v>
      </c>
    </row>
    <row r="2000" spans="1:16" ht="15.75" hidden="1">
      <c r="B2000" s="140">
        <v>74</v>
      </c>
      <c r="C2000" s="140">
        <f t="shared" ref="C2000:C2063" si="32">IF(B2000=B1999,C1999+1,1)</f>
        <v>1</v>
      </c>
      <c r="D2000" s="111" t="s">
        <v>2979</v>
      </c>
      <c r="F2000" s="150"/>
      <c r="G2000" s="113" t="s">
        <v>9099</v>
      </c>
      <c r="H2000" s="108" t="s">
        <v>5665</v>
      </c>
      <c r="I2000" s="155">
        <v>0</v>
      </c>
      <c r="J2000" s="155">
        <v>55</v>
      </c>
      <c r="K2000" s="156"/>
      <c r="L2000" s="100"/>
      <c r="N2000" s="136" t="s">
        <v>10284</v>
      </c>
      <c r="O2000" s="136"/>
      <c r="P2000" s="238" t="str">
        <f t="shared" si="31"/>
        <v>Label.create(:concept_id =&gt; Concept.find_by_codelist_and_code(74, 'abk').id, :locale =&gt; 'fi', :preflabel =&gt; 'abhaasi', :scopenote =&gt; nil)</v>
      </c>
    </row>
    <row r="2001" spans="2:16" ht="15.75" hidden="1">
      <c r="B2001" s="140">
        <v>74</v>
      </c>
      <c r="C2001" s="140">
        <f t="shared" si="32"/>
        <v>2</v>
      </c>
      <c r="D2001" s="111" t="s">
        <v>2980</v>
      </c>
      <c r="F2001" s="150"/>
      <c r="G2001" s="113" t="s">
        <v>2981</v>
      </c>
      <c r="H2001" s="108" t="s">
        <v>5665</v>
      </c>
      <c r="I2001" s="209">
        <v>0</v>
      </c>
      <c r="J2001" s="209"/>
      <c r="K2001" s="166"/>
      <c r="L2001" s="207"/>
      <c r="M2001" s="208"/>
      <c r="N2001" s="136" t="s">
        <v>10285</v>
      </c>
      <c r="O2001" s="136"/>
      <c r="P2001" s="238" t="str">
        <f t="shared" si="31"/>
        <v>Label.create(:concept_id =&gt; Concept.find_by_codelist_and_code(74, 'ace').id, :locale =&gt; 'fi', :preflabel =&gt; 'aceh', :scopenote =&gt; nil)</v>
      </c>
    </row>
    <row r="2002" spans="2:16" ht="15.75" hidden="1">
      <c r="B2002" s="140">
        <v>74</v>
      </c>
      <c r="C2002" s="140">
        <f t="shared" si="32"/>
        <v>3</v>
      </c>
      <c r="D2002" s="111" t="s">
        <v>2833</v>
      </c>
      <c r="F2002" s="150"/>
      <c r="G2002" s="113" t="s">
        <v>2834</v>
      </c>
      <c r="H2002" s="108" t="s">
        <v>5665</v>
      </c>
      <c r="I2002" s="209">
        <v>0</v>
      </c>
      <c r="J2002" s="209"/>
      <c r="K2002" s="166"/>
      <c r="L2002" s="100"/>
      <c r="N2002" s="136" t="s">
        <v>10286</v>
      </c>
      <c r="O2002" s="136"/>
      <c r="P2002" s="238" t="str">
        <f t="shared" si="31"/>
        <v>Label.create(:concept_id =&gt; Concept.find_by_codelist_and_code(74, 'ach').id, :locale =&gt; 'fi', :preflabel =&gt; 'atsoli', :scopenote =&gt; nil)</v>
      </c>
    </row>
    <row r="2003" spans="2:16" ht="15.75" hidden="1">
      <c r="B2003" s="140">
        <v>74</v>
      </c>
      <c r="C2003" s="140">
        <f t="shared" si="32"/>
        <v>4</v>
      </c>
      <c r="D2003" s="111" t="s">
        <v>3560</v>
      </c>
      <c r="F2003" s="150"/>
      <c r="G2003" s="113" t="s">
        <v>3561</v>
      </c>
      <c r="H2003" s="108" t="s">
        <v>5665</v>
      </c>
      <c r="I2003" s="209">
        <v>0</v>
      </c>
      <c r="J2003" s="209"/>
      <c r="K2003" s="166"/>
      <c r="L2003" s="100"/>
      <c r="N2003" s="136" t="s">
        <v>10287</v>
      </c>
      <c r="O2003" s="136"/>
      <c r="P2003" s="238" t="str">
        <f t="shared" si="31"/>
        <v>Label.create(:concept_id =&gt; Concept.find_by_codelist_and_code(74, 'ada').id, :locale =&gt; 'fi', :preflabel =&gt; 'adangme', :scopenote =&gt; nil)</v>
      </c>
    </row>
    <row r="2004" spans="2:16" ht="15.75" hidden="1">
      <c r="B2004" s="140">
        <v>74</v>
      </c>
      <c r="C2004" s="140">
        <f t="shared" si="32"/>
        <v>5</v>
      </c>
      <c r="D2004" s="111" t="s">
        <v>3562</v>
      </c>
      <c r="F2004" s="150"/>
      <c r="G2004" s="113" t="s">
        <v>9100</v>
      </c>
      <c r="H2004" s="108" t="s">
        <v>9082</v>
      </c>
      <c r="I2004" s="209">
        <v>0</v>
      </c>
      <c r="J2004" s="209">
        <v>55</v>
      </c>
      <c r="K2004" s="166"/>
      <c r="L2004" s="100"/>
      <c r="N2004" s="136" t="s">
        <v>10288</v>
      </c>
      <c r="O2004" s="136"/>
      <c r="P2004" s="238" t="str">
        <f t="shared" si="31"/>
        <v>Label.create(:concept_id =&gt; Concept.find_by_codelist_and_code(74, 'ady').id, :locale =&gt; 'fi', :preflabel =&gt; 'adyge', :scopenote =&gt; '(West Circassian)')</v>
      </c>
    </row>
    <row r="2005" spans="2:16" ht="15.75" hidden="1">
      <c r="B2005" s="140">
        <v>74</v>
      </c>
      <c r="C2005" s="140">
        <f t="shared" si="32"/>
        <v>6</v>
      </c>
      <c r="D2005" s="111" t="s">
        <v>3454</v>
      </c>
      <c r="F2005" s="150"/>
      <c r="G2005" s="113" t="s">
        <v>3420</v>
      </c>
      <c r="H2005" s="108" t="s">
        <v>5665</v>
      </c>
      <c r="I2005" s="155">
        <v>0</v>
      </c>
      <c r="J2005" s="155"/>
      <c r="K2005" s="156"/>
      <c r="L2005" s="100"/>
      <c r="N2005" s="136" t="s">
        <v>10289</v>
      </c>
      <c r="O2005" s="136"/>
      <c r="P2005" s="238" t="str">
        <f t="shared" si="31"/>
        <v>Label.create(:concept_id =&gt; Concept.find_by_codelist_and_code(74, 'aar').id, :locale =&gt; 'fi', :preflabel =&gt; 'afar', :scopenote =&gt; nil)</v>
      </c>
    </row>
    <row r="2006" spans="2:16" ht="15.75" hidden="1">
      <c r="B2006" s="140">
        <v>74</v>
      </c>
      <c r="C2006" s="140">
        <f t="shared" si="32"/>
        <v>7</v>
      </c>
      <c r="D2006" s="111" t="s">
        <v>3564</v>
      </c>
      <c r="F2006" s="150"/>
      <c r="G2006" s="113" t="s">
        <v>13615</v>
      </c>
      <c r="H2006" s="108" t="s">
        <v>6308</v>
      </c>
      <c r="I2006" s="209">
        <v>0</v>
      </c>
      <c r="J2006" s="209"/>
      <c r="K2006" s="166"/>
      <c r="L2006" s="100"/>
      <c r="N2006" s="136" t="s">
        <v>10290</v>
      </c>
      <c r="O2006" s="136" t="s">
        <v>10291</v>
      </c>
      <c r="P2006" s="238" t="str">
        <f t="shared" si="31"/>
        <v>Label.create(:concept_id =&gt; Concept.find_by_codelist_and_code(74, 'afh').id, :locale =&gt; 'fi', :preflabel =&gt; 'afrihili', :scopenote =&gt; 'keinotekoinen kieli')</v>
      </c>
    </row>
    <row r="2007" spans="2:16" ht="15.75" hidden="1">
      <c r="B2007" s="140">
        <v>74</v>
      </c>
      <c r="C2007" s="140">
        <f t="shared" si="32"/>
        <v>8</v>
      </c>
      <c r="D2007" s="111" t="s">
        <v>3565</v>
      </c>
      <c r="F2007" s="150"/>
      <c r="G2007" s="113" t="s">
        <v>3282</v>
      </c>
      <c r="H2007" s="108" t="s">
        <v>5665</v>
      </c>
      <c r="I2007" s="209">
        <v>0</v>
      </c>
      <c r="J2007" s="209"/>
      <c r="K2007" s="166"/>
      <c r="L2007" s="100"/>
      <c r="N2007" s="136" t="s">
        <v>10292</v>
      </c>
      <c r="O2007" s="136"/>
      <c r="P2007" s="238" t="str">
        <f t="shared" si="31"/>
        <v>Label.create(:concept_id =&gt; Concept.find_by_codelist_and_code(74, 'afr').id, :locale =&gt; 'fi', :preflabel =&gt; 'afrikaans', :scopenote =&gt; nil)</v>
      </c>
    </row>
    <row r="2008" spans="2:16" ht="15.75" hidden="1">
      <c r="B2008" s="140">
        <v>74</v>
      </c>
      <c r="C2008" s="140">
        <f t="shared" si="32"/>
        <v>9</v>
      </c>
      <c r="D2008" s="111" t="s">
        <v>3563</v>
      </c>
      <c r="F2008" s="150"/>
      <c r="G2008" s="113" t="s">
        <v>8499</v>
      </c>
      <c r="H2008" s="108" t="s">
        <v>6307</v>
      </c>
      <c r="I2008" s="209">
        <v>0</v>
      </c>
      <c r="J2008" s="209"/>
      <c r="K2008" s="166"/>
      <c r="L2008" s="100"/>
      <c r="N2008" s="136" t="s">
        <v>10293</v>
      </c>
      <c r="O2008" s="136"/>
      <c r="P2008" s="238" t="str">
        <f t="shared" si="31"/>
        <v>Label.create(:concept_id =&gt; Concept.find_by_codelist_and_code(74, 'afa').id, :locale =&gt; 'fi', :preflabel =&gt; 'afroaasialaiset kielet', :scopenote =&gt; 'Collective name')</v>
      </c>
    </row>
    <row r="2009" spans="2:16" ht="15.75" hidden="1">
      <c r="B2009" s="140">
        <v>74</v>
      </c>
      <c r="C2009" s="140">
        <f t="shared" si="32"/>
        <v>10</v>
      </c>
      <c r="D2009" s="111" t="s">
        <v>2147</v>
      </c>
      <c r="F2009" s="150"/>
      <c r="G2009" s="113" t="s">
        <v>1953</v>
      </c>
      <c r="H2009" s="108" t="s">
        <v>5665</v>
      </c>
      <c r="I2009" s="209">
        <v>5</v>
      </c>
      <c r="J2009" s="209"/>
      <c r="K2009" s="166"/>
      <c r="L2009" s="100"/>
      <c r="N2009" s="136" t="s">
        <v>10294</v>
      </c>
      <c r="O2009" s="136"/>
      <c r="P2009" s="238" t="str">
        <f t="shared" si="31"/>
        <v>Label.create(:concept_id =&gt; Concept.find_by_codelist_and_code(74, 'ain').id, :locale =&gt; 'fi', :preflabel =&gt; 'ainu', :scopenote =&gt; nil)</v>
      </c>
    </row>
    <row r="2010" spans="2:16" ht="15.75" hidden="1">
      <c r="B2010" s="140">
        <v>74</v>
      </c>
      <c r="C2010" s="140">
        <f t="shared" si="32"/>
        <v>11</v>
      </c>
      <c r="D2010" s="111" t="s">
        <v>3283</v>
      </c>
      <c r="F2010" s="150"/>
      <c r="G2010" s="113" t="s">
        <v>3468</v>
      </c>
      <c r="H2010" s="108" t="s">
        <v>7148</v>
      </c>
      <c r="I2010" s="209">
        <v>0</v>
      </c>
      <c r="J2010" s="209"/>
      <c r="K2010" s="166"/>
      <c r="L2010" s="100"/>
      <c r="N2010" s="136" t="s">
        <v>10295</v>
      </c>
      <c r="O2010" s="136"/>
      <c r="P2010" s="238" t="str">
        <f t="shared" si="31"/>
        <v>Label.create(:concept_id =&gt; Concept.find_by_codelist_and_code(74, 'aka').id, :locale =&gt; 'fi', :preflabel =&gt; 'akan', :scopenote =&gt; 'Macrolanguage')</v>
      </c>
    </row>
    <row r="2011" spans="2:16" ht="15.75" hidden="1">
      <c r="B2011" s="140">
        <v>74</v>
      </c>
      <c r="C2011" s="140">
        <f t="shared" si="32"/>
        <v>12</v>
      </c>
      <c r="D2011" s="111" t="s">
        <v>3469</v>
      </c>
      <c r="F2011" s="150"/>
      <c r="G2011" s="113" t="s">
        <v>3470</v>
      </c>
      <c r="H2011" s="108" t="s">
        <v>5665</v>
      </c>
      <c r="I2011" s="155">
        <v>0</v>
      </c>
      <c r="J2011" s="155"/>
      <c r="K2011" s="156"/>
      <c r="L2011" s="100"/>
      <c r="N2011" s="136" t="s">
        <v>10296</v>
      </c>
      <c r="O2011" s="136"/>
      <c r="P2011" s="238" t="str">
        <f t="shared" si="31"/>
        <v>Label.create(:concept_id =&gt; Concept.find_by_codelist_and_code(74, 'akk').id, :locale =&gt; 'fi', :preflabel =&gt; 'akkadi', :scopenote =&gt; nil)</v>
      </c>
    </row>
    <row r="2012" spans="2:16" ht="15.75" hidden="1">
      <c r="B2012" s="140">
        <v>74</v>
      </c>
      <c r="C2012" s="140">
        <f t="shared" si="32"/>
        <v>13</v>
      </c>
      <c r="D2012" s="111" t="s">
        <v>3471</v>
      </c>
      <c r="F2012" s="150"/>
      <c r="G2012" s="113" t="s">
        <v>3477</v>
      </c>
      <c r="H2012" s="108" t="s">
        <v>7148</v>
      </c>
      <c r="I2012" s="155">
        <v>0</v>
      </c>
      <c r="J2012" s="155"/>
      <c r="K2012" s="156"/>
      <c r="L2012" s="100"/>
      <c r="N2012" s="136" t="s">
        <v>10297</v>
      </c>
      <c r="O2012" s="136"/>
      <c r="P2012" s="238" t="str">
        <f t="shared" si="31"/>
        <v>Label.create(:concept_id =&gt; Concept.find_by_codelist_and_code(74, 'alb').id, :locale =&gt; 'fi', :preflabel =&gt; 'albania', :scopenote =&gt; 'Macrolanguage')</v>
      </c>
    </row>
    <row r="2013" spans="2:16" ht="15.75" hidden="1">
      <c r="B2013" s="140">
        <v>74</v>
      </c>
      <c r="C2013" s="140">
        <f t="shared" si="32"/>
        <v>14</v>
      </c>
      <c r="D2013" s="111" t="s">
        <v>3478</v>
      </c>
      <c r="F2013" s="150"/>
      <c r="G2013" s="113" t="s">
        <v>2837</v>
      </c>
      <c r="H2013" s="108" t="s">
        <v>5665</v>
      </c>
      <c r="I2013" s="209">
        <v>0</v>
      </c>
      <c r="J2013" s="209"/>
      <c r="K2013" s="166"/>
      <c r="L2013" s="100"/>
      <c r="N2013" s="136" t="s">
        <v>10298</v>
      </c>
      <c r="O2013" s="136"/>
      <c r="P2013" s="238" t="str">
        <f t="shared" si="31"/>
        <v>Label.create(:concept_id =&gt; Concept.find_by_codelist_and_code(74, 'ale').id, :locale =&gt; 'fi', :preflabel =&gt; 'aleutti', :scopenote =&gt; nil)</v>
      </c>
    </row>
    <row r="2014" spans="2:16" ht="15.75" hidden="1">
      <c r="B2014" s="140">
        <v>74</v>
      </c>
      <c r="C2014" s="140">
        <f t="shared" si="32"/>
        <v>15</v>
      </c>
      <c r="D2014" s="111" t="s">
        <v>2838</v>
      </c>
      <c r="F2014" s="150"/>
      <c r="G2014" s="113" t="s">
        <v>1168</v>
      </c>
      <c r="H2014" s="108" t="s">
        <v>6307</v>
      </c>
      <c r="I2014" s="209">
        <v>0</v>
      </c>
      <c r="J2014" s="209"/>
      <c r="K2014" s="166"/>
      <c r="L2014" s="100"/>
      <c r="N2014" s="136" t="s">
        <v>10299</v>
      </c>
      <c r="O2014" s="136"/>
      <c r="P2014" s="238" t="str">
        <f t="shared" si="31"/>
        <v>Label.create(:concept_id =&gt; Concept.find_by_codelist_and_code(74, 'alg').id, :locale =&gt; 'fi', :preflabel =&gt; 'algonkin-kielet', :scopenote =&gt; 'Collective name')</v>
      </c>
    </row>
    <row r="2015" spans="2:16" ht="15.75" hidden="1">
      <c r="B2015" s="140">
        <v>74</v>
      </c>
      <c r="C2015" s="140">
        <f t="shared" si="32"/>
        <v>16</v>
      </c>
      <c r="D2015" s="111" t="s">
        <v>2631</v>
      </c>
      <c r="F2015" s="150"/>
      <c r="G2015" s="113" t="s">
        <v>1131</v>
      </c>
      <c r="H2015" s="108" t="s">
        <v>6307</v>
      </c>
      <c r="I2015" s="209">
        <v>0</v>
      </c>
      <c r="J2015" s="209"/>
      <c r="K2015" s="166"/>
      <c r="L2015" s="100"/>
      <c r="N2015" s="136" t="s">
        <v>10300</v>
      </c>
      <c r="O2015" s="136"/>
      <c r="P2015" s="238" t="str">
        <f t="shared" si="31"/>
        <v>Label.create(:concept_id =&gt; Concept.find_by_codelist_and_code(74, 'tut').id, :locale =&gt; 'fi', :preflabel =&gt; 'altailaiset kielet', :scopenote =&gt; 'Collective name')</v>
      </c>
    </row>
    <row r="2016" spans="2:16" ht="15.75" hidden="1">
      <c r="B2016" s="140">
        <v>74</v>
      </c>
      <c r="C2016" s="140">
        <f t="shared" si="32"/>
        <v>17</v>
      </c>
      <c r="D2016" s="111" t="s">
        <v>2832</v>
      </c>
      <c r="F2016" s="150"/>
      <c r="G2016" s="113" t="s">
        <v>2841</v>
      </c>
      <c r="H2016" s="108" t="s">
        <v>5665</v>
      </c>
      <c r="I2016" s="209">
        <v>0</v>
      </c>
      <c r="J2016" s="209"/>
      <c r="K2016" s="166"/>
      <c r="L2016" s="100"/>
      <c r="N2016" s="136" t="s">
        <v>10301</v>
      </c>
      <c r="O2016" s="136"/>
      <c r="P2016" s="238" t="str">
        <f t="shared" si="31"/>
        <v>Label.create(:concept_id =&gt; Concept.find_by_codelist_and_code(74, 'amh').id, :locale =&gt; 'fi', :preflabel =&gt; 'amhara', :scopenote =&gt; nil)</v>
      </c>
    </row>
    <row r="2017" spans="2:16" ht="15.75" hidden="1">
      <c r="B2017" s="140">
        <v>74</v>
      </c>
      <c r="C2017" s="140">
        <f t="shared" si="32"/>
        <v>18</v>
      </c>
      <c r="D2017" s="111" t="s">
        <v>3234</v>
      </c>
      <c r="F2017" s="150"/>
      <c r="G2017" s="113" t="s">
        <v>3235</v>
      </c>
      <c r="H2017" s="108" t="s">
        <v>5665</v>
      </c>
      <c r="I2017" s="209">
        <v>7</v>
      </c>
      <c r="J2017" s="209"/>
      <c r="K2017" s="166"/>
      <c r="L2017" s="100"/>
      <c r="N2017" s="136" t="s">
        <v>10302</v>
      </c>
      <c r="O2017" s="136"/>
      <c r="P2017" s="238" t="str">
        <f t="shared" si="31"/>
        <v>Label.create(:concept_id =&gt; Concept.find_by_codelist_and_code(74, 'anp').id, :locale =&gt; 'fi', :preflabel =&gt; 'angika', :scopenote =&gt; nil)</v>
      </c>
    </row>
    <row r="2018" spans="2:16" ht="15.75" hidden="1">
      <c r="B2018" s="140">
        <v>74</v>
      </c>
      <c r="C2018" s="140">
        <f t="shared" si="32"/>
        <v>19</v>
      </c>
      <c r="D2018" s="111" t="s">
        <v>3483</v>
      </c>
      <c r="F2018" s="150"/>
      <c r="G2018" s="113" t="s">
        <v>2277</v>
      </c>
      <c r="H2018" s="108" t="s">
        <v>6307</v>
      </c>
      <c r="I2018" s="209">
        <v>0</v>
      </c>
      <c r="J2018" s="209"/>
      <c r="K2018" s="166"/>
      <c r="L2018" s="100"/>
      <c r="N2018" s="136" t="s">
        <v>10303</v>
      </c>
      <c r="O2018" s="136"/>
      <c r="P2018" s="238" t="str">
        <f t="shared" si="31"/>
        <v>Label.create(:concept_id =&gt; Concept.find_by_codelist_and_code(74, 'apa').id, :locale =&gt; 'fi', :preflabel =&gt; 'apassikielet', :scopenote =&gt; 'Collective name')</v>
      </c>
    </row>
    <row r="2019" spans="2:16" ht="15.75" hidden="1">
      <c r="B2019" s="140">
        <v>74</v>
      </c>
      <c r="C2019" s="140">
        <f t="shared" si="32"/>
        <v>20</v>
      </c>
      <c r="D2019" s="111" t="s">
        <v>1871</v>
      </c>
      <c r="F2019" s="150"/>
      <c r="G2019" s="113" t="s">
        <v>3984</v>
      </c>
      <c r="H2019" s="108" t="s">
        <v>7148</v>
      </c>
      <c r="I2019" s="209">
        <v>0</v>
      </c>
      <c r="J2019" s="209"/>
      <c r="K2019" s="166"/>
      <c r="L2019" s="100"/>
      <c r="N2019" s="136" t="s">
        <v>10304</v>
      </c>
      <c r="O2019" s="136"/>
      <c r="P2019" s="238" t="str">
        <f t="shared" si="31"/>
        <v>Label.create(:concept_id =&gt; Concept.find_by_codelist_and_code(74, 'ara').id, :locale =&gt; 'fi', :preflabel =&gt; 'arabia', :scopenote =&gt; 'Macrolanguage')</v>
      </c>
    </row>
    <row r="2020" spans="2:16" ht="15.75" hidden="1">
      <c r="B2020" s="140">
        <v>74</v>
      </c>
      <c r="C2020" s="140">
        <f t="shared" si="32"/>
        <v>21</v>
      </c>
      <c r="D2020" s="111" t="s">
        <v>4142</v>
      </c>
      <c r="F2020" s="150"/>
      <c r="G2020" s="113" t="s">
        <v>13616</v>
      </c>
      <c r="H2020" s="108" t="s">
        <v>5665</v>
      </c>
      <c r="I2020" s="209">
        <v>0</v>
      </c>
      <c r="J2020" s="209"/>
      <c r="K2020" s="166"/>
      <c r="L2020" s="100"/>
      <c r="N2020" s="136" t="s">
        <v>10305</v>
      </c>
      <c r="O2020" s="136"/>
      <c r="P2020" s="238" t="str">
        <f t="shared" si="31"/>
        <v>Label.create(:concept_id =&gt; Concept.find_by_codelist_and_code(74, 'arg').id, :locale =&gt; 'fi', :preflabel =&gt; 'aragonia', :scopenote =&gt; nil)</v>
      </c>
    </row>
    <row r="2021" spans="2:16" ht="30" hidden="1">
      <c r="B2021" s="140">
        <v>74</v>
      </c>
      <c r="C2021" s="140">
        <f t="shared" si="32"/>
        <v>22</v>
      </c>
      <c r="D2021" s="111" t="s">
        <v>2946</v>
      </c>
      <c r="E2021" s="111" t="s">
        <v>4601</v>
      </c>
      <c r="F2021" s="150"/>
      <c r="G2021" s="113" t="s">
        <v>3605</v>
      </c>
      <c r="H2021" s="108" t="s">
        <v>6312</v>
      </c>
      <c r="I2021" s="209">
        <v>6</v>
      </c>
      <c r="J2021" s="209">
        <v>24</v>
      </c>
      <c r="K2021" s="166"/>
      <c r="L2021" s="100"/>
      <c r="N2021" s="136" t="s">
        <v>10306</v>
      </c>
      <c r="O2021" s="136"/>
      <c r="P2021" s="238" t="str">
        <f t="shared" si="31"/>
        <v>Label.create(:concept_id =&gt; Concept.find_by_codelist_and_code(74, 'qar').id, :locale =&gt; 'fi', :preflabel =&gt; 'aranés', :scopenote =&gt; 'ONIX local code, distinct dialect of Occitan (not distinguished from oci by ISO 639-3)')</v>
      </c>
    </row>
    <row r="2022" spans="2:16" ht="15.75" hidden="1">
      <c r="B2022" s="140">
        <v>74</v>
      </c>
      <c r="C2022" s="140">
        <f t="shared" si="32"/>
        <v>23</v>
      </c>
      <c r="D2022" s="111" t="s">
        <v>1912</v>
      </c>
      <c r="F2022" s="150"/>
      <c r="G2022" s="113" t="s">
        <v>2242</v>
      </c>
      <c r="H2022" s="108" t="s">
        <v>5665</v>
      </c>
      <c r="I2022" s="155">
        <v>0</v>
      </c>
      <c r="J2022" s="155"/>
      <c r="K2022" s="156"/>
      <c r="L2022" s="100"/>
      <c r="N2022" s="136" t="s">
        <v>10307</v>
      </c>
      <c r="O2022" s="136"/>
      <c r="P2022" s="238" t="str">
        <f t="shared" si="31"/>
        <v>Label.create(:concept_id =&gt; Concept.find_by_codelist_and_code(74, 'arp').id, :locale =&gt; 'fi', :preflabel =&gt; 'arapaho', :scopenote =&gt; nil)</v>
      </c>
    </row>
    <row r="2023" spans="2:16" ht="15.75" hidden="1">
      <c r="B2023" s="140">
        <v>74</v>
      </c>
      <c r="C2023" s="140">
        <f t="shared" si="32"/>
        <v>24</v>
      </c>
      <c r="D2023" s="111" t="s">
        <v>2178</v>
      </c>
      <c r="F2023" s="150"/>
      <c r="G2023" s="113" t="s">
        <v>2182</v>
      </c>
      <c r="H2023" s="108" t="s">
        <v>5665</v>
      </c>
      <c r="I2023" s="209">
        <v>0</v>
      </c>
      <c r="J2023" s="209"/>
      <c r="K2023" s="166"/>
      <c r="L2023" s="100"/>
      <c r="N2023" s="136" t="s">
        <v>10308</v>
      </c>
      <c r="O2023" s="136"/>
      <c r="P2023" s="238" t="str">
        <f t="shared" si="31"/>
        <v>Label.create(:concept_id =&gt; Concept.find_by_codelist_and_code(74, 'arw').id, :locale =&gt; 'fi', :preflabel =&gt; 'arawak', :scopenote =&gt; nil)</v>
      </c>
    </row>
    <row r="2024" spans="2:16" ht="15.75" hidden="1">
      <c r="B2024" s="140">
        <v>74</v>
      </c>
      <c r="C2024" s="140">
        <f t="shared" si="32"/>
        <v>25</v>
      </c>
      <c r="D2024" s="111" t="s">
        <v>1393</v>
      </c>
      <c r="F2024" s="150"/>
      <c r="G2024" s="113" t="s">
        <v>1403</v>
      </c>
      <c r="H2024" s="108" t="s">
        <v>5665</v>
      </c>
      <c r="I2024" s="209">
        <v>0</v>
      </c>
      <c r="J2024" s="209"/>
      <c r="K2024" s="166"/>
      <c r="L2024" s="100"/>
      <c r="N2024" s="136" t="s">
        <v>10309</v>
      </c>
      <c r="O2024" s="136"/>
      <c r="P2024" s="238" t="str">
        <f t="shared" si="31"/>
        <v>Label.create(:concept_id =&gt; Concept.find_by_codelist_and_code(74, 'arm').id, :locale =&gt; 'fi', :preflabel =&gt; 'armenia', :scopenote =&gt; nil)</v>
      </c>
    </row>
    <row r="2025" spans="2:16" ht="30" hidden="1">
      <c r="B2025" s="140">
        <v>74</v>
      </c>
      <c r="C2025" s="140">
        <f t="shared" si="32"/>
        <v>26</v>
      </c>
      <c r="D2025" s="111" t="s">
        <v>3620</v>
      </c>
      <c r="F2025" s="150"/>
      <c r="G2025" s="113" t="s">
        <v>3619</v>
      </c>
      <c r="H2025" s="108" t="s">
        <v>5665</v>
      </c>
      <c r="I2025" s="209">
        <v>5</v>
      </c>
      <c r="J2025" s="209"/>
      <c r="K2025" s="166"/>
      <c r="L2025" s="100"/>
      <c r="N2025" s="136" t="s">
        <v>10310</v>
      </c>
      <c r="O2025" s="136"/>
      <c r="P2025" s="238" t="str">
        <f t="shared" si="31"/>
        <v>Label.create(:concept_id =&gt; Concept.find_by_codelist_and_code(74, 'rup').id, :locale =&gt; 'fi', :preflabel =&gt; 'aromania', :scopenote =&gt; nil)</v>
      </c>
    </row>
    <row r="2026" spans="2:16" ht="15.75" hidden="1">
      <c r="B2026" s="140">
        <v>74</v>
      </c>
      <c r="C2026" s="140">
        <f t="shared" si="32"/>
        <v>27</v>
      </c>
      <c r="D2026" s="111" t="s">
        <v>2243</v>
      </c>
      <c r="F2026" s="150"/>
      <c r="G2026" s="113" t="s">
        <v>959</v>
      </c>
      <c r="H2026" s="108" t="s">
        <v>6307</v>
      </c>
      <c r="I2026" s="209">
        <v>0</v>
      </c>
      <c r="J2026" s="209"/>
      <c r="K2026" s="166"/>
      <c r="L2026" s="100"/>
      <c r="N2026" s="136" t="s">
        <v>10311</v>
      </c>
      <c r="O2026" s="136"/>
      <c r="P2026" s="238" t="str">
        <f t="shared" si="31"/>
        <v>Label.create(:concept_id =&gt; Concept.find_by_codelist_and_code(74, 'art').id, :locale =&gt; 'fi', :preflabel =&gt; 'keinotekoiset kielet', :scopenote =&gt; 'Collective name')</v>
      </c>
    </row>
    <row r="2027" spans="2:16" ht="15.75" hidden="1">
      <c r="B2027" s="140">
        <v>74</v>
      </c>
      <c r="C2027" s="140">
        <f t="shared" si="32"/>
        <v>28</v>
      </c>
      <c r="D2027" s="111" t="s">
        <v>2224</v>
      </c>
      <c r="F2027" s="150"/>
      <c r="G2027" s="113" t="s">
        <v>1807</v>
      </c>
      <c r="H2027" s="108" t="s">
        <v>5665</v>
      </c>
      <c r="I2027" s="209">
        <v>0</v>
      </c>
      <c r="J2027" s="209"/>
      <c r="K2027" s="166"/>
      <c r="L2027" s="100"/>
      <c r="N2027" s="136" t="s">
        <v>10312</v>
      </c>
      <c r="O2027" s="136"/>
      <c r="P2027" s="238" t="str">
        <f t="shared" si="31"/>
        <v>Label.create(:concept_id =&gt; Concept.find_by_codelist_and_code(74, 'asm').id, :locale =&gt; 'fi', :preflabel =&gt; 'assami', :scopenote =&gt; nil)</v>
      </c>
    </row>
    <row r="2028" spans="2:16" ht="30" hidden="1">
      <c r="B2028" s="140">
        <v>74</v>
      </c>
      <c r="C2028" s="140">
        <f t="shared" si="32"/>
        <v>29</v>
      </c>
      <c r="D2028" s="111" t="s">
        <v>1808</v>
      </c>
      <c r="F2028" s="150"/>
      <c r="G2028" s="113" t="s">
        <v>2874</v>
      </c>
      <c r="H2028" s="108" t="s">
        <v>5665</v>
      </c>
      <c r="I2028" s="209">
        <v>0</v>
      </c>
      <c r="J2028" s="209"/>
      <c r="K2028" s="166"/>
      <c r="L2028" s="100"/>
      <c r="N2028" s="136" t="s">
        <v>10313</v>
      </c>
      <c r="O2028" s="136"/>
      <c r="P2028" s="238" t="str">
        <f t="shared" si="31"/>
        <v>Label.create(:concept_id =&gt; Concept.find_by_codelist_and_code(74, 'ast').id, :locale =&gt; 'fi', :preflabel =&gt; 'asturia', :scopenote =&gt; nil)</v>
      </c>
    </row>
    <row r="2029" spans="2:16" ht="15.75" hidden="1">
      <c r="B2029" s="140">
        <v>74</v>
      </c>
      <c r="C2029" s="140">
        <f t="shared" si="32"/>
        <v>30</v>
      </c>
      <c r="D2029" s="111" t="s">
        <v>1809</v>
      </c>
      <c r="F2029" s="150"/>
      <c r="G2029" s="113" t="s">
        <v>825</v>
      </c>
      <c r="H2029" s="108" t="s">
        <v>6307</v>
      </c>
      <c r="I2029" s="209">
        <v>0</v>
      </c>
      <c r="J2029" s="209"/>
      <c r="K2029" s="166"/>
      <c r="L2029" s="100"/>
      <c r="N2029" s="136" t="s">
        <v>10314</v>
      </c>
      <c r="O2029" s="136"/>
      <c r="P2029" s="238" t="str">
        <f t="shared" si="31"/>
        <v>Label.create(:concept_id =&gt; Concept.find_by_codelist_and_code(74, 'ath').id, :locale =&gt; 'fi', :preflabel =&gt; 'athabasca-kielet', :scopenote =&gt; 'Collective name')</v>
      </c>
    </row>
    <row r="2030" spans="2:16" ht="15.75" hidden="1">
      <c r="B2030" s="140">
        <v>74</v>
      </c>
      <c r="C2030" s="140">
        <f t="shared" si="32"/>
        <v>31</v>
      </c>
      <c r="D2030" s="111" t="s">
        <v>1971</v>
      </c>
      <c r="F2030" s="150"/>
      <c r="G2030" s="113" t="s">
        <v>1972</v>
      </c>
      <c r="H2030" s="108" t="s">
        <v>6307</v>
      </c>
      <c r="I2030" s="209">
        <v>0</v>
      </c>
      <c r="J2030" s="209"/>
      <c r="K2030" s="166"/>
      <c r="L2030" s="100"/>
      <c r="N2030" s="136" t="s">
        <v>10315</v>
      </c>
      <c r="O2030" s="136"/>
      <c r="P2030" s="238" t="str">
        <f t="shared" si="31"/>
        <v>Label.create(:concept_id =&gt; Concept.find_by_codelist_and_code(74, 'aus').id, :locale =&gt; 'fi', :preflabel =&gt; 'australialaiset kielet', :scopenote =&gt; 'Collective name')</v>
      </c>
    </row>
    <row r="2031" spans="2:16" ht="30" hidden="1">
      <c r="B2031" s="140">
        <v>74</v>
      </c>
      <c r="C2031" s="140">
        <f t="shared" si="32"/>
        <v>32</v>
      </c>
      <c r="D2031" s="111" t="s">
        <v>13056</v>
      </c>
      <c r="F2031" s="111"/>
      <c r="G2031" s="113" t="s">
        <v>13057</v>
      </c>
      <c r="H2031" s="108" t="s">
        <v>13359</v>
      </c>
      <c r="I2031" s="155">
        <v>60</v>
      </c>
      <c r="J2031" s="155"/>
      <c r="K2031" s="156"/>
      <c r="L2031" s="100"/>
      <c r="N2031" s="136" t="s">
        <v>13156</v>
      </c>
      <c r="O2031" s="136"/>
      <c r="P2031" s="238" t="str">
        <f t="shared" si="31"/>
        <v>Label.create(:concept_id =&gt; Concept.find_by_codelist_and_code(74, 'aav').id, :locale =&gt; 'fi', :preflabel =&gt; 'Austroaasialaiset kielet', :scopenote =&gt; 'Collective name. ONIX local code, equivalent of aav in ISO 639-5. Only for use in ONIX 3.0 or later')</v>
      </c>
    </row>
    <row r="2032" spans="2:16" ht="15.75" hidden="1">
      <c r="B2032" s="140">
        <v>74</v>
      </c>
      <c r="C2032" s="140">
        <f t="shared" si="32"/>
        <v>33</v>
      </c>
      <c r="D2032" s="111" t="s">
        <v>3821</v>
      </c>
      <c r="F2032" s="150"/>
      <c r="G2032" s="113" t="s">
        <v>1194</v>
      </c>
      <c r="H2032" s="108" t="s">
        <v>6307</v>
      </c>
      <c r="I2032" s="209">
        <v>0</v>
      </c>
      <c r="J2032" s="209"/>
      <c r="K2032" s="166"/>
      <c r="L2032" s="100"/>
      <c r="N2032" s="136" t="s">
        <v>10316</v>
      </c>
      <c r="O2032" s="136"/>
      <c r="P2032" s="238" t="str">
        <f t="shared" si="31"/>
        <v>Label.create(:concept_id =&gt; Concept.find_by_codelist_and_code(74, 'map').id, :locale =&gt; 'fi', :preflabel =&gt; 'austronesialaiset kielet', :scopenote =&gt; 'Collective name')</v>
      </c>
    </row>
    <row r="2033" spans="2:16" ht="15.75" hidden="1">
      <c r="B2033" s="140">
        <v>74</v>
      </c>
      <c r="C2033" s="140">
        <f t="shared" si="32"/>
        <v>34</v>
      </c>
      <c r="D2033" s="111" t="s">
        <v>1958</v>
      </c>
      <c r="F2033" s="150"/>
      <c r="G2033" s="113" t="s">
        <v>1959</v>
      </c>
      <c r="H2033" s="108" t="s">
        <v>5665</v>
      </c>
      <c r="I2033" s="209">
        <v>0</v>
      </c>
      <c r="J2033" s="209"/>
      <c r="K2033" s="166"/>
      <c r="L2033" s="100"/>
      <c r="N2033" s="136" t="s">
        <v>10317</v>
      </c>
      <c r="O2033" s="136"/>
      <c r="P2033" s="238" t="str">
        <f t="shared" si="31"/>
        <v>Label.create(:concept_id =&gt; Concept.find_by_codelist_and_code(74, 'ava').id, :locale =&gt; 'fi', :preflabel =&gt; 'avaari', :scopenote =&gt; nil)</v>
      </c>
    </row>
    <row r="2034" spans="2:16" ht="15.75" hidden="1">
      <c r="B2034" s="140">
        <v>74</v>
      </c>
      <c r="C2034" s="140">
        <f t="shared" si="32"/>
        <v>35</v>
      </c>
      <c r="D2034" s="111" t="s">
        <v>1960</v>
      </c>
      <c r="F2034" s="150"/>
      <c r="G2034" s="113" t="s">
        <v>1989</v>
      </c>
      <c r="H2034" s="108" t="s">
        <v>5665</v>
      </c>
      <c r="I2034" s="209">
        <v>0</v>
      </c>
      <c r="J2034" s="209"/>
      <c r="K2034" s="166"/>
      <c r="L2034" s="100"/>
      <c r="N2034" s="136" t="s">
        <v>10318</v>
      </c>
      <c r="O2034" s="136"/>
      <c r="P2034" s="238" t="str">
        <f t="shared" si="31"/>
        <v>Label.create(:concept_id =&gt; Concept.find_by_codelist_and_code(74, 'ave').id, :locale =&gt; 'fi', :preflabel =&gt; 'avesta', :scopenote =&gt; nil)</v>
      </c>
    </row>
    <row r="2035" spans="2:16" ht="15.75" hidden="1">
      <c r="B2035" s="140">
        <v>74</v>
      </c>
      <c r="C2035" s="140">
        <f t="shared" si="32"/>
        <v>36</v>
      </c>
      <c r="D2035" s="111" t="s">
        <v>1990</v>
      </c>
      <c r="F2035" s="150"/>
      <c r="G2035" s="113" t="s">
        <v>2228</v>
      </c>
      <c r="H2035" s="108" t="s">
        <v>5665</v>
      </c>
      <c r="I2035" s="155">
        <v>0</v>
      </c>
      <c r="J2035" s="155"/>
      <c r="K2035" s="156"/>
      <c r="L2035" s="100"/>
      <c r="N2035" s="136" t="s">
        <v>10319</v>
      </c>
      <c r="O2035" s="136"/>
      <c r="P2035" s="238" t="str">
        <f t="shared" si="31"/>
        <v>Label.create(:concept_id =&gt; Concept.find_by_codelist_and_code(74, 'awa').id, :locale =&gt; 'fi', :preflabel =&gt; 'awadhi', :scopenote =&gt; nil)</v>
      </c>
    </row>
    <row r="2036" spans="2:16" ht="15.75" hidden="1">
      <c r="B2036" s="140">
        <v>74</v>
      </c>
      <c r="C2036" s="140">
        <f t="shared" si="32"/>
        <v>37</v>
      </c>
      <c r="D2036" s="111" t="s">
        <v>2267</v>
      </c>
      <c r="F2036" s="150"/>
      <c r="G2036" s="113" t="s">
        <v>2087</v>
      </c>
      <c r="H2036" s="108" t="s">
        <v>7148</v>
      </c>
      <c r="I2036" s="155">
        <v>0</v>
      </c>
      <c r="J2036" s="155"/>
      <c r="K2036" s="156"/>
      <c r="L2036" s="100"/>
      <c r="N2036" s="136" t="s">
        <v>10320</v>
      </c>
      <c r="O2036" s="136"/>
      <c r="P2036" s="238" t="str">
        <f t="shared" si="31"/>
        <v>Label.create(:concept_id =&gt; Concept.find_by_codelist_and_code(74, 'aym').id, :locale =&gt; 'fi', :preflabel =&gt; 'aimara', :scopenote =&gt; 'Macrolanguage')</v>
      </c>
    </row>
    <row r="2037" spans="2:16" ht="15.75" hidden="1">
      <c r="B2037" s="140">
        <v>74</v>
      </c>
      <c r="C2037" s="140">
        <f t="shared" si="32"/>
        <v>38</v>
      </c>
      <c r="D2037" s="111" t="s">
        <v>2088</v>
      </c>
      <c r="F2037" s="150"/>
      <c r="G2037" s="113" t="s">
        <v>1993</v>
      </c>
      <c r="H2037" s="108" t="s">
        <v>7148</v>
      </c>
      <c r="I2037" s="209">
        <v>0</v>
      </c>
      <c r="J2037" s="209"/>
      <c r="K2037" s="166"/>
      <c r="L2037" s="100"/>
      <c r="N2037" s="136" t="s">
        <v>10321</v>
      </c>
      <c r="O2037" s="136"/>
      <c r="P2037" s="238" t="str">
        <f t="shared" si="31"/>
        <v>Label.create(:concept_id =&gt; Concept.find_by_codelist_and_code(74, 'aze').id, :locale =&gt; 'fi', :preflabel =&gt; 'azeri', :scopenote =&gt; 'Macrolanguage')</v>
      </c>
    </row>
    <row r="2038" spans="2:16" ht="15.75" hidden="1">
      <c r="B2038" s="140">
        <v>74</v>
      </c>
      <c r="C2038" s="140">
        <f t="shared" si="32"/>
        <v>39</v>
      </c>
      <c r="D2038" s="111" t="s">
        <v>1585</v>
      </c>
      <c r="F2038" s="150"/>
      <c r="G2038" s="113" t="s">
        <v>2181</v>
      </c>
      <c r="H2038" s="108" t="s">
        <v>5665</v>
      </c>
      <c r="I2038" s="209">
        <v>0</v>
      </c>
      <c r="J2038" s="209"/>
      <c r="K2038" s="166"/>
      <c r="L2038" s="100"/>
      <c r="N2038" s="136" t="s">
        <v>10322</v>
      </c>
      <c r="O2038" s="136"/>
      <c r="P2038" s="238" t="str">
        <f t="shared" si="31"/>
        <v>Label.create(:concept_id =&gt; Concept.find_by_codelist_and_code(74, 'ban').id, :locale =&gt; 'fi', :preflabel =&gt; 'bali', :scopenote =&gt; nil)</v>
      </c>
    </row>
    <row r="2039" spans="2:16" ht="15.75" hidden="1">
      <c r="B2039" s="140">
        <v>74</v>
      </c>
      <c r="C2039" s="140">
        <f t="shared" si="32"/>
        <v>40</v>
      </c>
      <c r="D2039" s="111" t="s">
        <v>2263</v>
      </c>
      <c r="F2039" s="150"/>
      <c r="G2039" s="113" t="s">
        <v>981</v>
      </c>
      <c r="H2039" s="108" t="s">
        <v>6307</v>
      </c>
      <c r="I2039" s="155">
        <v>0</v>
      </c>
      <c r="J2039" s="155"/>
      <c r="K2039" s="156"/>
      <c r="L2039" s="100"/>
      <c r="N2039" s="136" t="s">
        <v>10323</v>
      </c>
      <c r="O2039" s="136"/>
      <c r="P2039" s="238" t="str">
        <f t="shared" si="31"/>
        <v>Label.create(:concept_id =&gt; Concept.find_by_codelist_and_code(74, 'bat').id, :locale =&gt; 'fi', :preflabel =&gt; 'balttilaiset kielet', :scopenote =&gt; 'Collective name')</v>
      </c>
    </row>
    <row r="2040" spans="2:16" ht="15.75" hidden="1">
      <c r="B2040" s="140">
        <v>74</v>
      </c>
      <c r="C2040" s="140">
        <f t="shared" si="32"/>
        <v>41</v>
      </c>
      <c r="D2040" s="111" t="s">
        <v>1661</v>
      </c>
      <c r="F2040" s="150"/>
      <c r="G2040" s="113" t="s">
        <v>1662</v>
      </c>
      <c r="H2040" s="108" t="s">
        <v>7148</v>
      </c>
      <c r="I2040" s="209">
        <v>0</v>
      </c>
      <c r="J2040" s="209"/>
      <c r="K2040" s="166"/>
      <c r="L2040" s="100"/>
      <c r="N2040" s="136" t="s">
        <v>10324</v>
      </c>
      <c r="O2040" s="136"/>
      <c r="P2040" s="238" t="str">
        <f t="shared" si="31"/>
        <v>Label.create(:concept_id =&gt; Concept.find_by_codelist_and_code(74, 'bal').id, :locale =&gt; 'fi', :preflabel =&gt; 'belutsi', :scopenote =&gt; 'Macrolanguage')</v>
      </c>
    </row>
    <row r="2041" spans="2:16" ht="15.75" hidden="1">
      <c r="B2041" s="140">
        <v>74</v>
      </c>
      <c r="C2041" s="140">
        <f t="shared" si="32"/>
        <v>42</v>
      </c>
      <c r="D2041" s="111" t="s">
        <v>2230</v>
      </c>
      <c r="F2041" s="150"/>
      <c r="G2041" s="113" t="s">
        <v>2231</v>
      </c>
      <c r="H2041" s="108" t="s">
        <v>5665</v>
      </c>
      <c r="I2041" s="209">
        <v>0</v>
      </c>
      <c r="J2041" s="209"/>
      <c r="K2041" s="166"/>
      <c r="L2041" s="100"/>
      <c r="N2041" s="136" t="s">
        <v>10325</v>
      </c>
      <c r="O2041" s="136"/>
      <c r="P2041" s="238" t="str">
        <f t="shared" si="31"/>
        <v>Label.create(:concept_id =&gt; Concept.find_by_codelist_and_code(74, 'bam').id, :locale =&gt; 'fi', :preflabel =&gt; 'bambara', :scopenote =&gt; nil)</v>
      </c>
    </row>
    <row r="2042" spans="2:16" ht="15.75" hidden="1">
      <c r="B2042" s="140">
        <v>74</v>
      </c>
      <c r="C2042" s="140">
        <f t="shared" si="32"/>
        <v>43</v>
      </c>
      <c r="D2042" s="111" t="s">
        <v>2153</v>
      </c>
      <c r="F2042" s="150"/>
      <c r="G2042" s="113" t="s">
        <v>1675</v>
      </c>
      <c r="H2042" s="108" t="s">
        <v>6307</v>
      </c>
      <c r="I2042" s="209">
        <v>0</v>
      </c>
      <c r="J2042" s="209"/>
      <c r="K2042" s="166"/>
      <c r="L2042" s="100"/>
      <c r="N2042" s="136" t="s">
        <v>10326</v>
      </c>
      <c r="O2042" s="136"/>
      <c r="P2042" s="238" t="str">
        <f t="shared" si="31"/>
        <v>Label.create(:concept_id =&gt; Concept.find_by_codelist_and_code(74, 'bai').id, :locale =&gt; 'fi', :preflabel =&gt; 'bamileke-kielet', :scopenote =&gt; 'Collective name')</v>
      </c>
    </row>
    <row r="2043" spans="2:16" ht="15.75" hidden="1">
      <c r="B2043" s="140">
        <v>74</v>
      </c>
      <c r="C2043" s="140">
        <f t="shared" si="32"/>
        <v>44</v>
      </c>
      <c r="D2043" s="111" t="s">
        <v>2152</v>
      </c>
      <c r="F2043" s="150"/>
      <c r="G2043" s="113" t="s">
        <v>445</v>
      </c>
      <c r="H2043" s="108" t="s">
        <v>6307</v>
      </c>
      <c r="I2043" s="209">
        <v>0</v>
      </c>
      <c r="J2043" s="209"/>
      <c r="K2043" s="166"/>
      <c r="L2043" s="100"/>
      <c r="N2043" s="136" t="s">
        <v>10327</v>
      </c>
      <c r="O2043" s="136"/>
      <c r="P2043" s="238" t="str">
        <f t="shared" si="31"/>
        <v>Label.create(:concept_id =&gt; Concept.find_by_codelist_and_code(74, 'bad').id, :locale =&gt; 'fi', :preflabel =&gt; 'bandakielet', :scopenote =&gt; 'Collective name')</v>
      </c>
    </row>
    <row r="2044" spans="2:16" ht="15.75" hidden="1">
      <c r="B2044" s="140">
        <v>74</v>
      </c>
      <c r="C2044" s="140">
        <f t="shared" si="32"/>
        <v>45</v>
      </c>
      <c r="D2044" s="111" t="s">
        <v>3205</v>
      </c>
      <c r="F2044" s="150"/>
      <c r="G2044" s="113" t="s">
        <v>1009</v>
      </c>
      <c r="H2044" s="108" t="s">
        <v>6307</v>
      </c>
      <c r="I2044" s="209">
        <v>0</v>
      </c>
      <c r="J2044" s="209"/>
      <c r="K2044" s="166"/>
      <c r="L2044" s="100"/>
      <c r="N2044" s="136" t="s">
        <v>10328</v>
      </c>
      <c r="O2044" s="136"/>
      <c r="P2044" s="238" t="str">
        <f t="shared" si="31"/>
        <v>Label.create(:concept_id =&gt; Concept.find_by_codelist_and_code(74, 'bnt').id, :locale =&gt; 'fi', :preflabel =&gt; 'bantukielet', :scopenote =&gt; 'Collective name')</v>
      </c>
    </row>
    <row r="2045" spans="2:16" ht="15.75" hidden="1">
      <c r="B2045" s="140">
        <v>74</v>
      </c>
      <c r="C2045" s="140">
        <f t="shared" si="32"/>
        <v>46</v>
      </c>
      <c r="D2045" s="111" t="s">
        <v>2261</v>
      </c>
      <c r="F2045" s="150"/>
      <c r="G2045" s="113" t="s">
        <v>2262</v>
      </c>
      <c r="H2045" s="108" t="s">
        <v>5665</v>
      </c>
      <c r="I2045" s="155">
        <v>0</v>
      </c>
      <c r="J2045" s="155"/>
      <c r="K2045" s="156"/>
      <c r="L2045" s="100"/>
      <c r="N2045" s="136" t="s">
        <v>10329</v>
      </c>
      <c r="O2045" s="136"/>
      <c r="P2045" s="238" t="str">
        <f t="shared" si="31"/>
        <v>Label.create(:concept_id =&gt; Concept.find_by_codelist_and_code(74, 'bas').id, :locale =&gt; 'fi', :preflabel =&gt; 'basa', :scopenote =&gt; nil)</v>
      </c>
    </row>
    <row r="2046" spans="2:16" ht="15.75" hidden="1">
      <c r="B2046" s="140">
        <v>74</v>
      </c>
      <c r="C2046" s="140">
        <f t="shared" si="32"/>
        <v>47</v>
      </c>
      <c r="D2046" s="111" t="s">
        <v>2468</v>
      </c>
      <c r="F2046" s="150"/>
      <c r="G2046" s="113" t="s">
        <v>1676</v>
      </c>
      <c r="H2046" s="108" t="s">
        <v>5665</v>
      </c>
      <c r="I2046" s="209">
        <v>0</v>
      </c>
      <c r="J2046" s="209"/>
      <c r="K2046" s="166"/>
      <c r="L2046" s="100"/>
      <c r="N2046" s="136" t="s">
        <v>10330</v>
      </c>
      <c r="O2046" s="136"/>
      <c r="P2046" s="238" t="str">
        <f t="shared" si="31"/>
        <v>Label.create(:concept_id =&gt; Concept.find_by_codelist_and_code(74, 'bak').id, :locale =&gt; 'fi', :preflabel =&gt; 'baskiiri', :scopenote =&gt; nil)</v>
      </c>
    </row>
    <row r="2047" spans="2:16" ht="15.75" hidden="1">
      <c r="B2047" s="140">
        <v>74</v>
      </c>
      <c r="C2047" s="140">
        <f t="shared" si="32"/>
        <v>48</v>
      </c>
      <c r="D2047" s="111" t="s">
        <v>2259</v>
      </c>
      <c r="F2047" s="150"/>
      <c r="G2047" s="113" t="s">
        <v>2260</v>
      </c>
      <c r="H2047" s="108" t="s">
        <v>5665</v>
      </c>
      <c r="I2047" s="209">
        <v>0</v>
      </c>
      <c r="J2047" s="209"/>
      <c r="K2047" s="166"/>
      <c r="L2047" s="100"/>
      <c r="N2047" s="136" t="s">
        <v>10331</v>
      </c>
      <c r="O2047" s="136"/>
      <c r="P2047" s="238" t="str">
        <f t="shared" si="31"/>
        <v>Label.create(:concept_id =&gt; Concept.find_by_codelist_and_code(74, 'baq').id, :locale =&gt; 'fi', :preflabel =&gt; 'baski', :scopenote =&gt; nil)</v>
      </c>
    </row>
    <row r="2048" spans="2:16" ht="15.75" hidden="1">
      <c r="B2048" s="140">
        <v>74</v>
      </c>
      <c r="C2048" s="140">
        <f t="shared" si="32"/>
        <v>49</v>
      </c>
      <c r="D2048" s="111" t="s">
        <v>3161</v>
      </c>
      <c r="F2048" s="150"/>
      <c r="G2048" s="113" t="s">
        <v>468</v>
      </c>
      <c r="H2048" s="108" t="s">
        <v>6307</v>
      </c>
      <c r="I2048" s="209">
        <v>0</v>
      </c>
      <c r="J2048" s="209"/>
      <c r="K2048" s="166"/>
      <c r="L2048" s="100"/>
      <c r="N2048" s="136" t="s">
        <v>10332</v>
      </c>
      <c r="O2048" s="136"/>
      <c r="P2048" s="238" t="str">
        <f t="shared" si="31"/>
        <v>Label.create(:concept_id =&gt; Concept.find_by_codelist_and_code(74, 'btk').id, :locale =&gt; 'fi', :preflabel =&gt; 'batakkielet', :scopenote =&gt; 'Collective name')</v>
      </c>
    </row>
    <row r="2049" spans="2:16" ht="15.75" hidden="1">
      <c r="B2049" s="140">
        <v>74</v>
      </c>
      <c r="C2049" s="140">
        <f t="shared" si="32"/>
        <v>50</v>
      </c>
      <c r="D2049" s="111" t="s">
        <v>2347</v>
      </c>
      <c r="F2049" s="150"/>
      <c r="G2049" s="113" t="s">
        <v>2756</v>
      </c>
      <c r="H2049" s="108" t="s">
        <v>5665</v>
      </c>
      <c r="I2049" s="209">
        <v>0</v>
      </c>
      <c r="J2049" s="209"/>
      <c r="K2049" s="166"/>
      <c r="L2049" s="100"/>
      <c r="N2049" s="136" t="s">
        <v>10333</v>
      </c>
      <c r="O2049" s="136"/>
      <c r="P2049" s="238" t="str">
        <f t="shared" si="31"/>
        <v>Label.create(:concept_id =&gt; Concept.find_by_codelist_and_code(74, 'bej').id, :locale =&gt; 'fi', :preflabel =&gt; 'bedza', :scopenote =&gt; nil)</v>
      </c>
    </row>
    <row r="2050" spans="2:16" ht="15.75" hidden="1">
      <c r="B2050" s="140">
        <v>74</v>
      </c>
      <c r="C2050" s="140">
        <f t="shared" si="32"/>
        <v>51</v>
      </c>
      <c r="D2050" s="111" t="s">
        <v>2348</v>
      </c>
      <c r="F2050" s="150"/>
      <c r="G2050" s="113" t="s">
        <v>2201</v>
      </c>
      <c r="H2050" s="108" t="s">
        <v>5665</v>
      </c>
      <c r="I2050" s="209">
        <v>0</v>
      </c>
      <c r="J2050" s="209"/>
      <c r="K2050" s="166"/>
      <c r="L2050" s="100"/>
      <c r="N2050" s="136" t="s">
        <v>10334</v>
      </c>
      <c r="O2050" s="136"/>
      <c r="P2050" s="238" t="str">
        <f t="shared" si="31"/>
        <v>Label.create(:concept_id =&gt; Concept.find_by_codelist_and_code(74, 'bel').id, :locale =&gt; 'fi', :preflabel =&gt; 'valkovenäjä', :scopenote =&gt; nil)</v>
      </c>
    </row>
    <row r="2051" spans="2:16" ht="15.75" hidden="1">
      <c r="B2051" s="140">
        <v>74</v>
      </c>
      <c r="C2051" s="140">
        <f t="shared" si="32"/>
        <v>52</v>
      </c>
      <c r="D2051" s="111" t="s">
        <v>2202</v>
      </c>
      <c r="F2051" s="150"/>
      <c r="G2051" s="113" t="s">
        <v>2349</v>
      </c>
      <c r="H2051" s="108" t="s">
        <v>5665</v>
      </c>
      <c r="I2051" s="209">
        <v>0</v>
      </c>
      <c r="J2051" s="209"/>
      <c r="K2051" s="166"/>
      <c r="L2051" s="100"/>
      <c r="N2051" s="136" t="s">
        <v>10335</v>
      </c>
      <c r="O2051" s="136"/>
      <c r="P2051" s="238" t="str">
        <f t="shared" si="31"/>
        <v>Label.create(:concept_id =&gt; Concept.find_by_codelist_and_code(74, 'bem').id, :locale =&gt; 'fi', :preflabel =&gt; 'bemba', :scopenote =&gt; nil)</v>
      </c>
    </row>
    <row r="2052" spans="2:16" ht="15.75" hidden="1">
      <c r="B2052" s="140">
        <v>74</v>
      </c>
      <c r="C2052" s="140">
        <f t="shared" si="32"/>
        <v>53</v>
      </c>
      <c r="D2052" s="111" t="s">
        <v>2350</v>
      </c>
      <c r="F2052" s="150"/>
      <c r="G2052" s="113" t="s">
        <v>2351</v>
      </c>
      <c r="H2052" s="108" t="s">
        <v>5665</v>
      </c>
      <c r="I2052" s="209">
        <v>0</v>
      </c>
      <c r="J2052" s="209"/>
      <c r="K2052" s="166"/>
      <c r="L2052" s="100"/>
      <c r="N2052" s="136" t="s">
        <v>10336</v>
      </c>
      <c r="O2052" s="136"/>
      <c r="P2052" s="238" t="str">
        <f t="shared" si="31"/>
        <v>Label.create(:concept_id =&gt; Concept.find_by_codelist_and_code(74, 'ben').id, :locale =&gt; 'fi', :preflabel =&gt; 'bengali', :scopenote =&gt; nil)</v>
      </c>
    </row>
    <row r="2053" spans="2:16" ht="15.75" hidden="1">
      <c r="B2053" s="140">
        <v>74</v>
      </c>
      <c r="C2053" s="140">
        <f t="shared" si="32"/>
        <v>54</v>
      </c>
      <c r="D2053" s="111" t="s">
        <v>2433</v>
      </c>
      <c r="F2053" s="150"/>
      <c r="G2053" s="113" t="s">
        <v>1532</v>
      </c>
      <c r="H2053" s="108" t="s">
        <v>6307</v>
      </c>
      <c r="I2053" s="209">
        <v>0</v>
      </c>
      <c r="J2053" s="209"/>
      <c r="K2053" s="166"/>
      <c r="L2053" s="100"/>
      <c r="N2053" s="136" t="s">
        <v>10337</v>
      </c>
      <c r="O2053" s="136"/>
      <c r="P2053" s="238" t="str">
        <f t="shared" si="31"/>
        <v>Label.create(:concept_id =&gt; Concept.find_by_codelist_and_code(74, 'ber').id, :locale =&gt; 'fi', :preflabel =&gt; 'berberikielet', :scopenote =&gt; 'Collective name')</v>
      </c>
    </row>
    <row r="2054" spans="2:16" ht="15.75" hidden="1">
      <c r="B2054" s="140">
        <v>74</v>
      </c>
      <c r="C2054" s="140">
        <f t="shared" si="32"/>
        <v>55</v>
      </c>
      <c r="D2054" s="111" t="s">
        <v>1720</v>
      </c>
      <c r="F2054" s="150"/>
      <c r="G2054" s="113" t="s">
        <v>2385</v>
      </c>
      <c r="H2054" s="108" t="s">
        <v>5665</v>
      </c>
      <c r="I2054" s="209">
        <v>0</v>
      </c>
      <c r="J2054" s="209"/>
      <c r="K2054" s="166"/>
      <c r="L2054" s="100"/>
      <c r="N2054" s="136" t="s">
        <v>10338</v>
      </c>
      <c r="O2054" s="136"/>
      <c r="P2054" s="238" t="str">
        <f t="shared" si="31"/>
        <v>Label.create(:concept_id =&gt; Concept.find_by_codelist_and_code(74, 'bho').id, :locale =&gt; 'fi', :preflabel =&gt; 'bhodzpuri', :scopenote =&gt; nil)</v>
      </c>
    </row>
    <row r="2055" spans="2:16" ht="15.75" hidden="1">
      <c r="B2055" s="140">
        <v>74</v>
      </c>
      <c r="C2055" s="140">
        <f t="shared" si="32"/>
        <v>56</v>
      </c>
      <c r="D2055" s="111" t="s">
        <v>2386</v>
      </c>
      <c r="F2055" s="150"/>
      <c r="G2055" s="113" t="s">
        <v>13617</v>
      </c>
      <c r="H2055" s="108" t="s">
        <v>6307</v>
      </c>
      <c r="I2055" s="209">
        <v>0</v>
      </c>
      <c r="J2055" s="209"/>
      <c r="K2055" s="166"/>
      <c r="L2055" s="100"/>
      <c r="N2055" s="136" t="s">
        <v>10339</v>
      </c>
      <c r="O2055" s="136"/>
      <c r="P2055" s="238" t="str">
        <f t="shared" si="31"/>
        <v>Label.create(:concept_id =&gt; Concept.find_by_codelist_and_code(74, 'bih').id, :locale =&gt; 'fi', :preflabel =&gt; 'biharikielet', :scopenote =&gt; 'Collective name')</v>
      </c>
    </row>
    <row r="2056" spans="2:16" ht="15.75" hidden="1">
      <c r="B2056" s="140">
        <v>74</v>
      </c>
      <c r="C2056" s="140">
        <f t="shared" si="32"/>
        <v>57</v>
      </c>
      <c r="D2056" s="111" t="s">
        <v>2291</v>
      </c>
      <c r="F2056" s="150"/>
      <c r="G2056" s="113" t="s">
        <v>3273</v>
      </c>
      <c r="H2056" s="108" t="s">
        <v>7148</v>
      </c>
      <c r="I2056" s="209">
        <v>0</v>
      </c>
      <c r="J2056" s="209"/>
      <c r="K2056" s="166"/>
      <c r="L2056" s="100"/>
      <c r="N2056" s="136" t="s">
        <v>10340</v>
      </c>
      <c r="O2056" s="136"/>
      <c r="P2056" s="238" t="str">
        <f t="shared" ref="P2056:P2119" si="33">IF(OR(I2056="",IFERROR(FIND("-"&amp;B2056&amp;"-","-6-7-8-10-11-26-33-35-36-37-38-39-40-47-52-54-56-63-67-75-78-94-95-101-138-140-"),0)&gt;0,
AND(B2056=1,IFERROR(FIND("-"&amp;D2056&amp;"-","-12-13-14-"),0)&gt;0),
AND(B2056=22,IFERROR(FIND("-"&amp;D2056&amp;"-","-04-05-"),0)&gt;0),
AND(B2056=34,IFERROR(FIND("-"&amp;D2056&amp;"-","-00-01-04-08-09-10-11-12-13-14-15-"),0)&gt;0),
AND(B2056=45,IFERROR(FIND("-"&amp;D2056&amp;"-","-08-"),0)&gt;0),
AND(B2056=49,IFERROR(FIND("-"&amp;D2056&amp;"-","-ROW-"),0)&gt;0),
AND(B2056=51,IFERROR(FIND("-"&amp;D2056&amp;"-","-14-15-36-"),0)&gt;0),
AND(B2056=79,IFERROR(FIND("-"&amp;D2056&amp;"-","-11-"),0)&gt;0),
AND(B2056=102,IFERROR(FIND("-"&amp;D2056&amp;"-","-02-"),0)&gt;0)),"",
 IF(AND(N2056="",O2056=""),"",
  "Label.create(:concept_id =&gt; Concept.find_by_codelist_and_code("&amp;B2056&amp;", "&amp;IF(D2056="","nil","'"&amp;D2056&amp;"'")&amp;").id, "&amp;
  ":locale =&gt; '"&amp;M$2&amp;"'"&amp;", "&amp;
  ":preflabel =&gt; '"&amp;(IF(N2056="",G2056,N2056)&amp;"', "&amp;
  ":scopenote =&gt; "&amp;IF(AND(O2056="",H2056="",L2056=""),"nil","'"&amp; IF(L2056="", "",$M$3 &amp; IF(ISERROR(FIND("
", L2056))," ","&lt;br&gt;&amp;nbsp;&amp;nbsp;&amp;nbsp;&amp;nbsp;• ") &amp; SUBSTITUTE(SUBSTITUTE(SUBSTITUTE(L2056, "&amp;", "&amp;amp;"),"&lt;","&amp;lt;"),"
","&lt;br&gt;&amp;nbsp;&amp;nbsp;&amp;nbsp;&amp;nbsp;• ")) &amp; IF(OR(L2056="",H2056=""),"","&lt;br&gt;") &amp; SUBSTITUTE(SUBSTITUTE(IF(O2056="",H2056,O2056),"&amp;","&amp;amp;"),"&lt;","&amp;lt;")&amp;"'")&amp;")")
))</f>
        <v>Label.create(:concept_id =&gt; Concept.find_by_codelist_and_code(74, 'bik').id, :locale =&gt; 'fi', :preflabel =&gt; 'bikol', :scopenote =&gt; 'Macrolanguage')</v>
      </c>
    </row>
    <row r="2057" spans="2:16" ht="15.75" hidden="1">
      <c r="B2057" s="140">
        <v>74</v>
      </c>
      <c r="C2057" s="140">
        <f t="shared" si="32"/>
        <v>58</v>
      </c>
      <c r="D2057" s="111" t="s">
        <v>3274</v>
      </c>
      <c r="F2057" s="150"/>
      <c r="G2057" s="113" t="s">
        <v>4143</v>
      </c>
      <c r="H2057" s="108" t="s">
        <v>5665</v>
      </c>
      <c r="I2057" s="155">
        <v>0</v>
      </c>
      <c r="J2057" s="155"/>
      <c r="K2057" s="156"/>
      <c r="L2057" s="100"/>
      <c r="N2057" s="136" t="s">
        <v>10341</v>
      </c>
      <c r="O2057" s="136"/>
      <c r="P2057" s="238" t="str">
        <f t="shared" si="33"/>
        <v>Label.create(:concept_id =&gt; Concept.find_by_codelist_and_code(74, 'bin').id, :locale =&gt; 'fi', :preflabel =&gt; 'bini', :scopenote =&gt; nil)</v>
      </c>
    </row>
    <row r="2058" spans="2:16" ht="15.75" hidden="1">
      <c r="B2058" s="140">
        <v>74</v>
      </c>
      <c r="C2058" s="140">
        <f t="shared" si="32"/>
        <v>59</v>
      </c>
      <c r="D2058" s="111" t="s">
        <v>3430</v>
      </c>
      <c r="F2058" s="150"/>
      <c r="G2058" s="113" t="s">
        <v>3431</v>
      </c>
      <c r="H2058" s="108" t="s">
        <v>5665</v>
      </c>
      <c r="I2058" s="155">
        <v>0</v>
      </c>
      <c r="J2058" s="155"/>
      <c r="K2058" s="156"/>
      <c r="L2058" s="100"/>
      <c r="N2058" s="136" t="s">
        <v>10342</v>
      </c>
      <c r="O2058" s="136"/>
      <c r="P2058" s="238" t="str">
        <f t="shared" si="33"/>
        <v>Label.create(:concept_id =&gt; Concept.find_by_codelist_and_code(74, 'bis').id, :locale =&gt; 'fi', :preflabel =&gt; 'bislama', :scopenote =&gt; nil)</v>
      </c>
    </row>
    <row r="2059" spans="2:16" ht="15.75" hidden="1">
      <c r="B2059" s="140">
        <v>74</v>
      </c>
      <c r="C2059" s="140">
        <f t="shared" si="32"/>
        <v>60</v>
      </c>
      <c r="D2059" s="111" t="s">
        <v>479</v>
      </c>
      <c r="F2059" s="150"/>
      <c r="G2059" s="108" t="s">
        <v>480</v>
      </c>
      <c r="H2059" s="108" t="s">
        <v>5665</v>
      </c>
      <c r="I2059" s="155">
        <v>4</v>
      </c>
      <c r="J2059" s="155"/>
      <c r="K2059" s="156"/>
      <c r="L2059" s="100"/>
      <c r="N2059" s="136" t="s">
        <v>10343</v>
      </c>
      <c r="O2059" s="136"/>
      <c r="P2059" s="238" t="str">
        <f t="shared" si="33"/>
        <v>Label.create(:concept_id =&gt; Concept.find_by_codelist_and_code(74, 'byn').id, :locale =&gt; 'fi', :preflabel =&gt; 'bilin', :scopenote =&gt; nil)</v>
      </c>
    </row>
    <row r="2060" spans="2:16" ht="15.75" hidden="1">
      <c r="B2060" s="140">
        <v>74</v>
      </c>
      <c r="C2060" s="140">
        <f t="shared" si="32"/>
        <v>61</v>
      </c>
      <c r="D2060" s="111" t="s">
        <v>658</v>
      </c>
      <c r="F2060" s="150"/>
      <c r="G2060" s="113" t="s">
        <v>659</v>
      </c>
      <c r="H2060" s="108" t="s">
        <v>6308</v>
      </c>
      <c r="I2060" s="209">
        <v>8</v>
      </c>
      <c r="J2060" s="209"/>
      <c r="K2060" s="166"/>
      <c r="L2060" s="100"/>
      <c r="N2060" s="136" t="s">
        <v>10344</v>
      </c>
      <c r="O2060" s="136" t="s">
        <v>10291</v>
      </c>
      <c r="P2060" s="238" t="str">
        <f t="shared" si="33"/>
        <v>Label.create(:concept_id =&gt; Concept.find_by_codelist_and_code(74, 'zbl').id, :locale =&gt; 'fi', :preflabel =&gt; 'blisskieli', :scopenote =&gt; 'keinotekoinen kieli')</v>
      </c>
    </row>
    <row r="2061" spans="2:16" ht="30" hidden="1">
      <c r="B2061" s="140">
        <v>74</v>
      </c>
      <c r="C2061" s="140">
        <f t="shared" si="32"/>
        <v>62</v>
      </c>
      <c r="D2061" s="111" t="s">
        <v>13058</v>
      </c>
      <c r="F2061" s="111"/>
      <c r="G2061" s="113" t="s">
        <v>13059</v>
      </c>
      <c r="H2061" s="108" t="s">
        <v>13360</v>
      </c>
      <c r="I2061" s="155">
        <v>60</v>
      </c>
      <c r="J2061" s="155"/>
      <c r="K2061" s="156"/>
      <c r="L2061" s="100"/>
      <c r="N2061" s="136" t="s">
        <v>13157</v>
      </c>
      <c r="O2061" s="136"/>
      <c r="P2061" s="238" t="str">
        <f t="shared" si="33"/>
        <v>Label.create(:concept_id =&gt; Concept.find_by_codelist_and_code(74, 'brx').id, :locale =&gt; 'fi', :preflabel =&gt; 'Bodon kieli', :scopenote =&gt; 'Boro. ONIX local code, equivalent to brx in ISO 639-3. Only for use in ONIX 3.0 or later')</v>
      </c>
    </row>
    <row r="2062" spans="2:16" ht="15.75" hidden="1">
      <c r="B2062" s="140">
        <v>74</v>
      </c>
      <c r="C2062" s="140">
        <f t="shared" si="32"/>
        <v>63</v>
      </c>
      <c r="D2062" s="111" t="s">
        <v>3206</v>
      </c>
      <c r="F2062" s="150"/>
      <c r="G2062" s="113" t="s">
        <v>3207</v>
      </c>
      <c r="H2062" s="108" t="s">
        <v>5665</v>
      </c>
      <c r="I2062" s="209">
        <v>0</v>
      </c>
      <c r="J2062" s="209"/>
      <c r="K2062" s="166"/>
      <c r="L2062" s="100"/>
      <c r="N2062" s="136" t="s">
        <v>10345</v>
      </c>
      <c r="O2062" s="136"/>
      <c r="P2062" s="238" t="str">
        <f t="shared" si="33"/>
        <v>Label.create(:concept_id =&gt; Concept.find_by_codelist_and_code(74, 'bos').id, :locale =&gt; 'fi', :preflabel =&gt; 'bosnia', :scopenote =&gt; nil)</v>
      </c>
    </row>
    <row r="2063" spans="2:16" ht="15.75" hidden="1">
      <c r="B2063" s="140">
        <v>74</v>
      </c>
      <c r="C2063" s="140">
        <f t="shared" si="32"/>
        <v>64</v>
      </c>
      <c r="D2063" s="111" t="s">
        <v>3208</v>
      </c>
      <c r="F2063" s="150"/>
      <c r="G2063" s="113" t="s">
        <v>3354</v>
      </c>
      <c r="H2063" s="108" t="s">
        <v>5665</v>
      </c>
      <c r="I2063" s="209">
        <v>0</v>
      </c>
      <c r="J2063" s="209"/>
      <c r="K2063" s="166"/>
      <c r="L2063" s="100"/>
      <c r="N2063" s="136" t="s">
        <v>10346</v>
      </c>
      <c r="O2063" s="136"/>
      <c r="P2063" s="238" t="str">
        <f t="shared" si="33"/>
        <v>Label.create(:concept_id =&gt; Concept.find_by_codelist_and_code(74, 'bra').id, :locale =&gt; 'fi', :preflabel =&gt; 'bradz', :scopenote =&gt; nil)</v>
      </c>
    </row>
    <row r="2064" spans="2:16" ht="15.75" hidden="1">
      <c r="B2064" s="140">
        <v>74</v>
      </c>
      <c r="C2064" s="140">
        <f t="shared" ref="C2064:C2127" si="34">IF(B2064=B2063,C2063+1,1)</f>
        <v>65</v>
      </c>
      <c r="D2064" s="111" t="s">
        <v>3498</v>
      </c>
      <c r="F2064" s="150"/>
      <c r="G2064" s="113" t="s">
        <v>3160</v>
      </c>
      <c r="H2064" s="108" t="s">
        <v>5665</v>
      </c>
      <c r="I2064" s="209">
        <v>0</v>
      </c>
      <c r="J2064" s="209"/>
      <c r="K2064" s="166"/>
      <c r="L2064" s="100"/>
      <c r="N2064" s="136" t="s">
        <v>10347</v>
      </c>
      <c r="O2064" s="136"/>
      <c r="P2064" s="238" t="str">
        <f t="shared" si="33"/>
        <v>Label.create(:concept_id =&gt; Concept.find_by_codelist_and_code(74, 'bre').id, :locale =&gt; 'fi', :preflabel =&gt; 'bretoni', :scopenote =&gt; nil)</v>
      </c>
    </row>
    <row r="2065" spans="2:16" ht="15.75" hidden="1">
      <c r="B2065" s="140">
        <v>74</v>
      </c>
      <c r="C2065" s="140">
        <f t="shared" si="34"/>
        <v>66</v>
      </c>
      <c r="D2065" s="111" t="s">
        <v>486</v>
      </c>
      <c r="F2065" s="150"/>
      <c r="G2065" s="113" t="s">
        <v>1798</v>
      </c>
      <c r="H2065" s="108" t="s">
        <v>5665</v>
      </c>
      <c r="I2065" s="209">
        <v>0</v>
      </c>
      <c r="J2065" s="209"/>
      <c r="K2065" s="166"/>
      <c r="L2065" s="100"/>
      <c r="N2065" s="136" t="s">
        <v>10348</v>
      </c>
      <c r="O2065" s="136"/>
      <c r="P2065" s="238" t="str">
        <f t="shared" si="33"/>
        <v>Label.create(:concept_id =&gt; Concept.find_by_codelist_and_code(74, 'bug').id, :locale =&gt; 'fi', :preflabel =&gt; 'bugi', :scopenote =&gt; nil)</v>
      </c>
    </row>
    <row r="2066" spans="2:16" ht="15.75" hidden="1">
      <c r="B2066" s="140">
        <v>74</v>
      </c>
      <c r="C2066" s="140">
        <f t="shared" si="34"/>
        <v>67</v>
      </c>
      <c r="D2066" s="111" t="s">
        <v>487</v>
      </c>
      <c r="F2066" s="150"/>
      <c r="G2066" s="113" t="s">
        <v>660</v>
      </c>
      <c r="H2066" s="108" t="s">
        <v>5665</v>
      </c>
      <c r="I2066" s="209">
        <v>0</v>
      </c>
      <c r="J2066" s="209"/>
      <c r="K2066" s="166"/>
      <c r="L2066" s="100"/>
      <c r="N2066" s="136" t="s">
        <v>10349</v>
      </c>
      <c r="O2066" s="136"/>
      <c r="P2066" s="238" t="str">
        <f t="shared" si="33"/>
        <v>Label.create(:concept_id =&gt; Concept.find_by_codelist_and_code(74, 'bul').id, :locale =&gt; 'fi', :preflabel =&gt; 'bulgaria', :scopenote =&gt; nil)</v>
      </c>
    </row>
    <row r="2067" spans="2:16" ht="30" hidden="1">
      <c r="B2067" s="140">
        <v>74</v>
      </c>
      <c r="C2067" s="140">
        <f t="shared" si="34"/>
        <v>68</v>
      </c>
      <c r="D2067" s="111" t="s">
        <v>9243</v>
      </c>
      <c r="F2067" s="111"/>
      <c r="G2067" s="108" t="s">
        <v>9244</v>
      </c>
      <c r="H2067" s="108" t="s">
        <v>13361</v>
      </c>
      <c r="I2067" s="155">
        <v>59</v>
      </c>
      <c r="J2067" s="155"/>
      <c r="K2067" s="156"/>
      <c r="L2067" s="100"/>
      <c r="N2067" s="136" t="s">
        <v>10350</v>
      </c>
      <c r="O2067" s="136"/>
      <c r="P2067" s="238" t="str">
        <f t="shared" si="33"/>
        <v>Label.create(:concept_id =&gt; Concept.find_by_codelist_and_code(74, 'bum').id, :locale =&gt; 'fi', :preflabel =&gt; 'bulu', :scopenote =&gt; 'ONIX local code, equivalent to bum in ISO 639-3. Only for use in ONIX 3.0 or later')</v>
      </c>
    </row>
    <row r="2068" spans="2:16" ht="15.75" hidden="1">
      <c r="B2068" s="140">
        <v>74</v>
      </c>
      <c r="C2068" s="140">
        <f t="shared" si="34"/>
        <v>69</v>
      </c>
      <c r="D2068" s="111" t="s">
        <v>3493</v>
      </c>
      <c r="F2068" s="150"/>
      <c r="G2068" s="113" t="s">
        <v>677</v>
      </c>
      <c r="H2068" s="108" t="s">
        <v>7148</v>
      </c>
      <c r="I2068" s="209">
        <v>0</v>
      </c>
      <c r="J2068" s="209"/>
      <c r="K2068" s="166"/>
      <c r="L2068" s="100"/>
      <c r="N2068" s="136" t="s">
        <v>10351</v>
      </c>
      <c r="O2068" s="136"/>
      <c r="P2068" s="238" t="str">
        <f t="shared" si="33"/>
        <v>Label.create(:concept_id =&gt; Concept.find_by_codelist_and_code(74, 'bua').id, :locale =&gt; 'fi', :preflabel =&gt; 'burjaatti', :scopenote =&gt; 'Macrolanguage')</v>
      </c>
    </row>
    <row r="2069" spans="2:16" ht="15.75" hidden="1">
      <c r="B2069" s="140">
        <v>74</v>
      </c>
      <c r="C2069" s="140">
        <f t="shared" si="34"/>
        <v>70</v>
      </c>
      <c r="D2069" s="111" t="s">
        <v>661</v>
      </c>
      <c r="F2069" s="150"/>
      <c r="G2069" s="113" t="s">
        <v>708</v>
      </c>
      <c r="H2069" s="108" t="s">
        <v>5665</v>
      </c>
      <c r="I2069" s="155">
        <v>0</v>
      </c>
      <c r="J2069" s="155"/>
      <c r="K2069" s="156"/>
      <c r="L2069" s="100"/>
      <c r="N2069" s="136" t="s">
        <v>10352</v>
      </c>
      <c r="O2069" s="136"/>
      <c r="P2069" s="238" t="str">
        <f t="shared" si="33"/>
        <v>Label.create(:concept_id =&gt; Concept.find_by_codelist_and_code(74, 'bur').id, :locale =&gt; 'fi', :preflabel =&gt; 'burma', :scopenote =&gt; nil)</v>
      </c>
    </row>
    <row r="2070" spans="2:16" ht="15.75" hidden="1">
      <c r="B2070" s="140">
        <v>74</v>
      </c>
      <c r="C2070" s="140">
        <f t="shared" si="34"/>
        <v>71</v>
      </c>
      <c r="D2070" s="111" t="s">
        <v>709</v>
      </c>
      <c r="F2070" s="150"/>
      <c r="G2070" s="113" t="s">
        <v>3867</v>
      </c>
      <c r="H2070" s="108" t="s">
        <v>5665</v>
      </c>
      <c r="I2070" s="155">
        <v>0</v>
      </c>
      <c r="J2070" s="155"/>
      <c r="K2070" s="156"/>
      <c r="L2070" s="100"/>
      <c r="N2070" s="136" t="s">
        <v>10353</v>
      </c>
      <c r="O2070" s="136"/>
      <c r="P2070" s="238" t="str">
        <f t="shared" si="33"/>
        <v>Label.create(:concept_id =&gt; Concept.find_by_codelist_and_code(74, 'cad').id, :locale =&gt; 'fi', :preflabel =&gt; 'caddo', :scopenote =&gt; nil)</v>
      </c>
    </row>
    <row r="2071" spans="2:16" ht="30" hidden="1">
      <c r="B2071" s="140">
        <v>74</v>
      </c>
      <c r="C2071" s="140">
        <f t="shared" si="34"/>
        <v>72</v>
      </c>
      <c r="D2071" s="111" t="s">
        <v>8598</v>
      </c>
      <c r="F2071" s="111"/>
      <c r="G2071" s="113" t="s">
        <v>8599</v>
      </c>
      <c r="H2071" s="108" t="s">
        <v>13362</v>
      </c>
      <c r="I2071" s="209">
        <v>49</v>
      </c>
      <c r="J2071" s="209"/>
      <c r="K2071" s="166"/>
      <c r="L2071" s="100"/>
      <c r="N2071" s="136" t="s">
        <v>10354</v>
      </c>
      <c r="O2071" s="136"/>
      <c r="P2071" s="238" t="str">
        <f t="shared" si="33"/>
        <v>Label.create(:concept_id =&gt; Concept.find_by_codelist_and_code(74, 'sro').id, :locale =&gt; 'fi', :preflabel =&gt; 'campidanese', :scopenote =&gt; 'ONIX local code for Sardinian dialect, equivalent to sro in ISO 639-3. Only for use in ONIX 3.0 or later')</v>
      </c>
    </row>
    <row r="2072" spans="2:16" ht="15.75" hidden="1">
      <c r="B2072" s="140">
        <v>74</v>
      </c>
      <c r="C2072" s="140">
        <f t="shared" si="34"/>
        <v>73</v>
      </c>
      <c r="D2072" s="111" t="s">
        <v>7331</v>
      </c>
      <c r="F2072" s="150"/>
      <c r="G2072" s="113" t="s">
        <v>7332</v>
      </c>
      <c r="H2072" s="108" t="s">
        <v>7333</v>
      </c>
      <c r="I2072" s="209">
        <v>35</v>
      </c>
      <c r="J2072" s="209"/>
      <c r="K2072" s="166"/>
      <c r="L2072" s="100"/>
      <c r="N2072" s="136" t="s">
        <v>10355</v>
      </c>
      <c r="O2072" s="136"/>
      <c r="P2072" s="238" t="str">
        <f t="shared" si="33"/>
        <v>Label.create(:concept_id =&gt; Concept.find_by_codelist_and_code(74, 'yue').id, :locale =&gt; 'fi', :preflabel =&gt; 'kantoninkiina', :scopenote =&gt; 'ONIX local code, equivalent to yue in ISO 639-3')</v>
      </c>
    </row>
    <row r="2073" spans="2:16" ht="15.75" hidden="1">
      <c r="B2073" s="140">
        <v>74</v>
      </c>
      <c r="C2073" s="140">
        <f t="shared" si="34"/>
        <v>74</v>
      </c>
      <c r="D2073" s="111" t="s">
        <v>3997</v>
      </c>
      <c r="F2073" s="150"/>
      <c r="G2073" s="113" t="s">
        <v>13618</v>
      </c>
      <c r="H2073" s="108" t="s">
        <v>5665</v>
      </c>
      <c r="I2073" s="209">
        <v>0</v>
      </c>
      <c r="J2073" s="209"/>
      <c r="K2073" s="166"/>
      <c r="L2073" s="100"/>
      <c r="N2073" s="136" t="s">
        <v>10356</v>
      </c>
      <c r="O2073" s="136"/>
      <c r="P2073" s="238" t="str">
        <f t="shared" si="33"/>
        <v>Label.create(:concept_id =&gt; Concept.find_by_codelist_and_code(74, 'cat').id, :locale =&gt; 'fi', :preflabel =&gt; 'katalaani', :scopenote =&gt; nil)</v>
      </c>
    </row>
    <row r="2074" spans="2:16" ht="15.75" hidden="1">
      <c r="B2074" s="140">
        <v>74</v>
      </c>
      <c r="C2074" s="140">
        <f t="shared" si="34"/>
        <v>75</v>
      </c>
      <c r="D2074" s="111" t="s">
        <v>3998</v>
      </c>
      <c r="F2074" s="150"/>
      <c r="G2074" s="113" t="s">
        <v>1006</v>
      </c>
      <c r="H2074" s="108" t="s">
        <v>6307</v>
      </c>
      <c r="I2074" s="209">
        <v>0</v>
      </c>
      <c r="J2074" s="209"/>
      <c r="K2074" s="166"/>
      <c r="L2074" s="100"/>
      <c r="N2074" s="136" t="s">
        <v>10357</v>
      </c>
      <c r="O2074" s="136"/>
      <c r="P2074" s="238" t="str">
        <f t="shared" si="33"/>
        <v>Label.create(:concept_id =&gt; Concept.find_by_codelist_and_code(74, 'cau').id, :locale =&gt; 'fi', :preflabel =&gt; 'kaukasialaiset kielet', :scopenote =&gt; 'Collective name')</v>
      </c>
    </row>
    <row r="2075" spans="2:16" ht="15.75" hidden="1">
      <c r="B2075" s="140">
        <v>74</v>
      </c>
      <c r="C2075" s="140">
        <f t="shared" si="34"/>
        <v>76</v>
      </c>
      <c r="D2075" s="111" t="s">
        <v>2384</v>
      </c>
      <c r="F2075" s="150"/>
      <c r="G2075" s="113" t="s">
        <v>2239</v>
      </c>
      <c r="H2075" s="108" t="s">
        <v>5665</v>
      </c>
      <c r="I2075" s="209">
        <v>0</v>
      </c>
      <c r="J2075" s="209"/>
      <c r="K2075" s="166"/>
      <c r="L2075" s="100"/>
      <c r="N2075" s="136" t="s">
        <v>10358</v>
      </c>
      <c r="O2075" s="136"/>
      <c r="P2075" s="238" t="str">
        <f t="shared" si="33"/>
        <v>Label.create(:concept_id =&gt; Concept.find_by_codelist_and_code(74, 'ceb').id, :locale =&gt; 'fi', :preflabel =&gt; 'cebuano', :scopenote =&gt; nil)</v>
      </c>
    </row>
    <row r="2076" spans="2:16" ht="15.75" hidden="1">
      <c r="B2076" s="140">
        <v>74</v>
      </c>
      <c r="C2076" s="140">
        <f t="shared" si="34"/>
        <v>77</v>
      </c>
      <c r="D2076" s="111" t="s">
        <v>2651</v>
      </c>
      <c r="F2076" s="150"/>
      <c r="G2076" s="113" t="s">
        <v>1005</v>
      </c>
      <c r="H2076" s="108" t="s">
        <v>6307</v>
      </c>
      <c r="I2076" s="209">
        <v>0</v>
      </c>
      <c r="J2076" s="209"/>
      <c r="K2076" s="166"/>
      <c r="L2076" s="100"/>
      <c r="N2076" s="136" t="s">
        <v>10359</v>
      </c>
      <c r="O2076" s="136"/>
      <c r="P2076" s="238" t="str">
        <f t="shared" si="33"/>
        <v>Label.create(:concept_id =&gt; Concept.find_by_codelist_and_code(74, 'cel').id, :locale =&gt; 'fi', :preflabel =&gt; 'kelttiläiset kielet', :scopenote =&gt; 'Collective name')</v>
      </c>
    </row>
    <row r="2077" spans="2:16" ht="15.75" hidden="1">
      <c r="B2077" s="140">
        <v>74</v>
      </c>
      <c r="C2077" s="140">
        <f t="shared" si="34"/>
        <v>78</v>
      </c>
      <c r="D2077" s="111" t="s">
        <v>3943</v>
      </c>
      <c r="F2077" s="150"/>
      <c r="G2077" s="113" t="s">
        <v>1008</v>
      </c>
      <c r="H2077" s="108" t="s">
        <v>6307</v>
      </c>
      <c r="I2077" s="209">
        <v>0</v>
      </c>
      <c r="J2077" s="209"/>
      <c r="K2077" s="166"/>
      <c r="L2077" s="100"/>
      <c r="N2077" s="136" t="s">
        <v>10360</v>
      </c>
      <c r="O2077" s="136"/>
      <c r="P2077" s="238" t="str">
        <f t="shared" si="33"/>
        <v>Label.create(:concept_id =&gt; Concept.find_by_codelist_and_code(74, 'cai').id, :locale =&gt; 'fi', :preflabel =&gt; 'Keski-Amerikan intiaanikielet', :scopenote =&gt; 'Collective name')</v>
      </c>
    </row>
    <row r="2078" spans="2:16" ht="30" hidden="1">
      <c r="B2078" s="140">
        <v>74</v>
      </c>
      <c r="C2078" s="140">
        <f t="shared" si="34"/>
        <v>79</v>
      </c>
      <c r="D2078" s="111" t="s">
        <v>9117</v>
      </c>
      <c r="F2078" s="111"/>
      <c r="G2078" s="113" t="s">
        <v>9118</v>
      </c>
      <c r="H2078" s="108" t="s">
        <v>13363</v>
      </c>
      <c r="I2078" s="209">
        <v>56</v>
      </c>
      <c r="J2078" s="209"/>
      <c r="K2078" s="166"/>
      <c r="L2078" s="100"/>
      <c r="N2078" s="136" t="s">
        <v>10361</v>
      </c>
      <c r="O2078" s="136"/>
      <c r="P2078" s="238" t="str">
        <f t="shared" si="33"/>
        <v>Label.create(:concept_id =&gt; Concept.find_by_codelist_and_code(74, 'tzm').id, :locale =&gt; 'fi', :preflabel =&gt; 'keskiatlaksentamazight', :scopenote =&gt; 'ONIX local code, equivalent to tzm in ISO 639-3. Only for use in ONIX 3.0 or later')</v>
      </c>
    </row>
    <row r="2079" spans="2:16" ht="15.75" hidden="1">
      <c r="B2079" s="140">
        <v>74</v>
      </c>
      <c r="C2079" s="140">
        <f t="shared" si="34"/>
        <v>80</v>
      </c>
      <c r="D2079" s="111" t="s">
        <v>2954</v>
      </c>
      <c r="F2079" s="150"/>
      <c r="G2079" s="113" t="s">
        <v>3714</v>
      </c>
      <c r="H2079" s="108" t="s">
        <v>5665</v>
      </c>
      <c r="I2079" s="209">
        <v>0</v>
      </c>
      <c r="J2079" s="209"/>
      <c r="K2079" s="166"/>
      <c r="L2079" s="100"/>
      <c r="N2079" s="136" t="s">
        <v>10362</v>
      </c>
      <c r="O2079" s="136"/>
      <c r="P2079" s="238" t="str">
        <f t="shared" si="33"/>
        <v>Label.create(:concept_id =&gt; Concept.find_by_codelist_and_code(74, 'khm').id, :locale =&gt; 'fi', :preflabel =&gt; 'keskikhmer', :scopenote =&gt; nil)</v>
      </c>
    </row>
    <row r="2080" spans="2:16" ht="30" hidden="1">
      <c r="B2080" s="140">
        <v>74</v>
      </c>
      <c r="C2080" s="140">
        <f t="shared" si="34"/>
        <v>81</v>
      </c>
      <c r="D2080" s="111" t="s">
        <v>8125</v>
      </c>
      <c r="F2080" s="150"/>
      <c r="G2080" s="113" t="s">
        <v>8126</v>
      </c>
      <c r="H2080" s="108" t="s">
        <v>13364</v>
      </c>
      <c r="I2080" s="155">
        <v>44</v>
      </c>
      <c r="J2080" s="155"/>
      <c r="K2080" s="156">
        <v>3</v>
      </c>
      <c r="L2080" s="100"/>
      <c r="N2080" s="136" t="s">
        <v>10363</v>
      </c>
      <c r="O2080" s="136"/>
      <c r="P2080" s="238" t="str">
        <f t="shared" si="33"/>
        <v>Label.create(:concept_id =&gt; Concept.find_by_codelist_and_code(74, 'ckb').id, :locale =&gt; 'fi', :preflabel =&gt; 'sorani', :scopenote =&gt; 'ONIX local code, equivalent to ckb in ISO 639-3. Only for use in ONIX 3.0 or later')</v>
      </c>
    </row>
    <row r="2081" spans="2:16" ht="15.75" hidden="1">
      <c r="B2081" s="140">
        <v>74</v>
      </c>
      <c r="C2081" s="140">
        <f t="shared" si="34"/>
        <v>82</v>
      </c>
      <c r="D2081" s="111" t="s">
        <v>2375</v>
      </c>
      <c r="F2081" s="150"/>
      <c r="G2081" s="113" t="s">
        <v>2376</v>
      </c>
      <c r="H2081" s="108" t="s">
        <v>5665</v>
      </c>
      <c r="I2081" s="155">
        <v>0</v>
      </c>
      <c r="J2081" s="155"/>
      <c r="K2081" s="156"/>
      <c r="L2081" s="100"/>
      <c r="N2081" s="136" t="s">
        <v>10364</v>
      </c>
      <c r="O2081" s="136"/>
      <c r="P2081" s="238" t="str">
        <f t="shared" si="33"/>
        <v>Label.create(:concept_id =&gt; Concept.find_by_codelist_and_code(74, 'chg').id, :locale =&gt; 'fi', :preflabel =&gt; 'tšagatai', :scopenote =&gt; nil)</v>
      </c>
    </row>
    <row r="2082" spans="2:16" ht="15.75" hidden="1">
      <c r="B2082" s="140">
        <v>74</v>
      </c>
      <c r="C2082" s="140">
        <f t="shared" si="34"/>
        <v>83</v>
      </c>
      <c r="D2082" s="111" t="s">
        <v>2265</v>
      </c>
      <c r="F2082" s="150"/>
      <c r="G2082" s="113" t="s">
        <v>4262</v>
      </c>
      <c r="H2082" s="108" t="s">
        <v>6307</v>
      </c>
      <c r="I2082" s="209">
        <v>0</v>
      </c>
      <c r="J2082" s="209"/>
      <c r="K2082" s="166"/>
      <c r="L2082" s="100"/>
      <c r="N2082" s="136" t="s">
        <v>10365</v>
      </c>
      <c r="O2082" s="136"/>
      <c r="P2082" s="238" t="str">
        <f t="shared" si="33"/>
        <v>Label.create(:concept_id =&gt; Concept.find_by_codelist_and_code(74, 'cmc').id, :locale =&gt; 'fi', :preflabel =&gt; 'tšamkielet', :scopenote =&gt; 'Collective name')</v>
      </c>
    </row>
    <row r="2083" spans="2:16" ht="15.75" hidden="1">
      <c r="B2083" s="140">
        <v>74</v>
      </c>
      <c r="C2083" s="140">
        <f t="shared" si="34"/>
        <v>84</v>
      </c>
      <c r="D2083" s="111" t="s">
        <v>2652</v>
      </c>
      <c r="F2083" s="150"/>
      <c r="G2083" s="113" t="s">
        <v>2370</v>
      </c>
      <c r="H2083" s="108" t="s">
        <v>5665</v>
      </c>
      <c r="I2083" s="209">
        <v>0</v>
      </c>
      <c r="J2083" s="209"/>
      <c r="K2083" s="166"/>
      <c r="L2083" s="100"/>
      <c r="N2083" s="136" t="s">
        <v>10366</v>
      </c>
      <c r="O2083" s="136"/>
      <c r="P2083" s="238" t="str">
        <f t="shared" si="33"/>
        <v>Label.create(:concept_id =&gt; Concept.find_by_codelist_and_code(74, 'cha').id, :locale =&gt; 'fi', :preflabel =&gt; 'tšamorro', :scopenote =&gt; nil)</v>
      </c>
    </row>
    <row r="2084" spans="2:16" ht="15.75" hidden="1">
      <c r="B2084" s="140">
        <v>74</v>
      </c>
      <c r="C2084" s="140">
        <f t="shared" si="34"/>
        <v>85</v>
      </c>
      <c r="D2084" s="111" t="s">
        <v>2373</v>
      </c>
      <c r="F2084" s="150"/>
      <c r="G2084" s="113" t="s">
        <v>2374</v>
      </c>
      <c r="H2084" s="108" t="s">
        <v>5665</v>
      </c>
      <c r="I2084" s="155">
        <v>0</v>
      </c>
      <c r="J2084" s="155"/>
      <c r="K2084" s="156"/>
      <c r="L2084" s="100"/>
      <c r="N2084" s="136" t="s">
        <v>10367</v>
      </c>
      <c r="O2084" s="136"/>
      <c r="P2084" s="238" t="str">
        <f t="shared" si="33"/>
        <v>Label.create(:concept_id =&gt; Concept.find_by_codelist_and_code(74, 'che').id, :locale =&gt; 'fi', :preflabel =&gt; 'tšetšeeni', :scopenote =&gt; nil)</v>
      </c>
    </row>
    <row r="2085" spans="2:16" ht="15.75" hidden="1">
      <c r="B2085" s="140">
        <v>74</v>
      </c>
      <c r="C2085" s="140">
        <f t="shared" si="34"/>
        <v>86</v>
      </c>
      <c r="D2085" s="111" t="s">
        <v>2436</v>
      </c>
      <c r="F2085" s="150"/>
      <c r="G2085" s="113" t="s">
        <v>1965</v>
      </c>
      <c r="H2085" s="108" t="s">
        <v>5665</v>
      </c>
      <c r="I2085" s="209">
        <v>0</v>
      </c>
      <c r="J2085" s="209"/>
      <c r="K2085" s="166"/>
      <c r="L2085" s="100"/>
      <c r="N2085" s="136" t="s">
        <v>10368</v>
      </c>
      <c r="O2085" s="136"/>
      <c r="P2085" s="238" t="str">
        <f t="shared" si="33"/>
        <v>Label.create(:concept_id =&gt; Concept.find_by_codelist_and_code(74, 'chr').id, :locale =&gt; 'fi', :preflabel =&gt; 'cherokee', :scopenote =&gt; nil)</v>
      </c>
    </row>
    <row r="2086" spans="2:16" ht="15.75" hidden="1">
      <c r="B2086" s="140">
        <v>74</v>
      </c>
      <c r="C2086" s="140">
        <f t="shared" si="34"/>
        <v>87</v>
      </c>
      <c r="D2086" s="111" t="s">
        <v>2440</v>
      </c>
      <c r="F2086" s="150"/>
      <c r="G2086" s="113" t="s">
        <v>2264</v>
      </c>
      <c r="H2086" s="108" t="s">
        <v>5665</v>
      </c>
      <c r="I2086" s="155">
        <v>0</v>
      </c>
      <c r="J2086" s="155"/>
      <c r="K2086" s="156"/>
      <c r="L2086" s="100"/>
      <c r="N2086" s="136" t="s">
        <v>10369</v>
      </c>
      <c r="O2086" s="136"/>
      <c r="P2086" s="238" t="str">
        <f t="shared" si="33"/>
        <v>Label.create(:concept_id =&gt; Concept.find_by_codelist_and_code(74, 'chy').id, :locale =&gt; 'fi', :preflabel =&gt; 'cheyenne', :scopenote =&gt; nil)</v>
      </c>
    </row>
    <row r="2087" spans="2:16" ht="15.75" hidden="1">
      <c r="B2087" s="140">
        <v>74</v>
      </c>
      <c r="C2087" s="140">
        <f t="shared" si="34"/>
        <v>88</v>
      </c>
      <c r="D2087" s="111" t="s">
        <v>2371</v>
      </c>
      <c r="F2087" s="150"/>
      <c r="G2087" s="113" t="s">
        <v>2372</v>
      </c>
      <c r="H2087" s="108" t="s">
        <v>5665</v>
      </c>
      <c r="I2087" s="209">
        <v>0</v>
      </c>
      <c r="J2087" s="209"/>
      <c r="K2087" s="166"/>
      <c r="L2087" s="100"/>
      <c r="N2087" s="136" t="s">
        <v>10370</v>
      </c>
      <c r="O2087" s="136"/>
      <c r="P2087" s="238" t="str">
        <f t="shared" si="33"/>
        <v>Label.create(:concept_id =&gt; Concept.find_by_codelist_and_code(74, 'chb').id, :locale =&gt; 'fi', :preflabel =&gt; 'tšibtša', :scopenote =&gt; nil)</v>
      </c>
    </row>
    <row r="2088" spans="2:16" ht="15.75" hidden="1">
      <c r="B2088" s="140">
        <v>74</v>
      </c>
      <c r="C2088" s="140">
        <f t="shared" si="34"/>
        <v>89</v>
      </c>
      <c r="D2088" s="111" t="s">
        <v>3881</v>
      </c>
      <c r="F2088" s="150"/>
      <c r="G2088" s="113" t="s">
        <v>2508</v>
      </c>
      <c r="H2088" s="108" t="s">
        <v>5665</v>
      </c>
      <c r="I2088" s="155">
        <v>0</v>
      </c>
      <c r="J2088" s="155"/>
      <c r="K2088" s="156"/>
      <c r="L2088" s="100"/>
      <c r="N2088" s="136" t="s">
        <v>10371</v>
      </c>
      <c r="O2088" s="136"/>
      <c r="P2088" s="238" t="str">
        <f t="shared" si="33"/>
        <v>Label.create(:concept_id =&gt; Concept.find_by_codelist_and_code(74, 'nya').id, :locale =&gt; 'fi', :preflabel =&gt; 'njandža', :scopenote =&gt; nil)</v>
      </c>
    </row>
    <row r="2089" spans="2:16" ht="30" hidden="1">
      <c r="B2089" s="140">
        <v>74</v>
      </c>
      <c r="C2089" s="140">
        <f t="shared" si="34"/>
        <v>90</v>
      </c>
      <c r="D2089" s="111" t="s">
        <v>9245</v>
      </c>
      <c r="F2089" s="111"/>
      <c r="G2089" s="113" t="s">
        <v>9246</v>
      </c>
      <c r="H2089" s="108" t="s">
        <v>13365</v>
      </c>
      <c r="I2089" s="209">
        <v>59</v>
      </c>
      <c r="J2089" s="209"/>
      <c r="K2089" s="166"/>
      <c r="L2089" s="100"/>
      <c r="N2089" s="136" t="s">
        <v>10372</v>
      </c>
      <c r="O2089" s="136"/>
      <c r="P2089" s="238" t="str">
        <f t="shared" si="33"/>
        <v>Label.create(:concept_id =&gt; Concept.find_by_codelist_and_code(74, 'cic').id, :locale =&gt; 'fi', :preflabel =&gt; 'chickasaw', :scopenote =&gt; 'ONIX local code, equivalent to cic in ISO 639-3. Only for use in ONIX 3.0 or later')</v>
      </c>
    </row>
    <row r="2090" spans="2:16" ht="15.75" hidden="1">
      <c r="B2090" s="140">
        <v>74</v>
      </c>
      <c r="C2090" s="140">
        <f t="shared" si="34"/>
        <v>91</v>
      </c>
      <c r="D2090" s="111" t="s">
        <v>2377</v>
      </c>
      <c r="F2090" s="150"/>
      <c r="G2090" s="113" t="s">
        <v>2127</v>
      </c>
      <c r="H2090" s="108" t="s">
        <v>7148</v>
      </c>
      <c r="I2090" s="209">
        <v>0</v>
      </c>
      <c r="J2090" s="209"/>
      <c r="K2090" s="166"/>
      <c r="L2090" s="100"/>
      <c r="N2090" s="136" t="s">
        <v>10373</v>
      </c>
      <c r="O2090" s="136"/>
      <c r="P2090" s="238" t="str">
        <f t="shared" si="33"/>
        <v>Label.create(:concept_id =&gt; Concept.find_by_codelist_and_code(74, 'chi').id, :locale =&gt; 'fi', :preflabel =&gt; 'kiina', :scopenote =&gt; 'Macrolanguage')</v>
      </c>
    </row>
    <row r="2091" spans="2:16" ht="15.75" hidden="1">
      <c r="B2091" s="140">
        <v>74</v>
      </c>
      <c r="C2091" s="140">
        <f t="shared" si="34"/>
        <v>92</v>
      </c>
      <c r="D2091" s="111" t="s">
        <v>2379</v>
      </c>
      <c r="F2091" s="150"/>
      <c r="G2091" s="113" t="s">
        <v>2186</v>
      </c>
      <c r="H2091" s="108" t="s">
        <v>5665</v>
      </c>
      <c r="I2091" s="209">
        <v>0</v>
      </c>
      <c r="J2091" s="209"/>
      <c r="K2091" s="166"/>
      <c r="L2091" s="100"/>
      <c r="N2091" s="136" t="s">
        <v>10374</v>
      </c>
      <c r="O2091" s="136"/>
      <c r="P2091" s="238" t="str">
        <f t="shared" si="33"/>
        <v>Label.create(:concept_id =&gt; Concept.find_by_codelist_and_code(74, 'chn').id, :locale =&gt; 'fi', :preflabel =&gt; 'chinook-jargon', :scopenote =&gt; nil)</v>
      </c>
    </row>
    <row r="2092" spans="2:16" ht="15.75" hidden="1">
      <c r="B2092" s="140">
        <v>74</v>
      </c>
      <c r="C2092" s="140">
        <f t="shared" si="34"/>
        <v>93</v>
      </c>
      <c r="D2092" s="111" t="s">
        <v>2189</v>
      </c>
      <c r="F2092" s="150"/>
      <c r="G2092" s="113" t="s">
        <v>1937</v>
      </c>
      <c r="H2092" s="108" t="s">
        <v>5665</v>
      </c>
      <c r="I2092" s="209">
        <v>0</v>
      </c>
      <c r="J2092" s="209"/>
      <c r="K2092" s="166"/>
      <c r="L2092" s="100"/>
      <c r="N2092" s="136" t="s">
        <v>10375</v>
      </c>
      <c r="O2092" s="136"/>
      <c r="P2092" s="238" t="str">
        <f t="shared" si="33"/>
        <v>Label.create(:concept_id =&gt; Concept.find_by_codelist_and_code(74, 'chp').id, :locale =&gt; 'fi', :preflabel =&gt; 'chipewyan', :scopenote =&gt; nil)</v>
      </c>
    </row>
    <row r="2093" spans="2:16" ht="15.75" hidden="1">
      <c r="B2093" s="140">
        <v>74</v>
      </c>
      <c r="C2093" s="140">
        <f t="shared" si="34"/>
        <v>94</v>
      </c>
      <c r="D2093" s="111" t="s">
        <v>2187</v>
      </c>
      <c r="F2093" s="150"/>
      <c r="G2093" s="113" t="s">
        <v>2188</v>
      </c>
      <c r="H2093" s="108" t="s">
        <v>5665</v>
      </c>
      <c r="I2093" s="209">
        <v>0</v>
      </c>
      <c r="J2093" s="209"/>
      <c r="K2093" s="166"/>
      <c r="L2093" s="100"/>
      <c r="N2093" s="136" t="s">
        <v>10376</v>
      </c>
      <c r="O2093" s="136"/>
      <c r="P2093" s="238" t="str">
        <f t="shared" si="33"/>
        <v>Label.create(:concept_id =&gt; Concept.find_by_codelist_and_code(74, 'cho').id, :locale =&gt; 'fi', :preflabel =&gt; 'choctaw', :scopenote =&gt; nil)</v>
      </c>
    </row>
    <row r="2094" spans="2:16" ht="45" hidden="1">
      <c r="B2094" s="140">
        <v>74</v>
      </c>
      <c r="C2094" s="140">
        <f t="shared" si="34"/>
        <v>95</v>
      </c>
      <c r="D2094" s="111" t="s">
        <v>1966</v>
      </c>
      <c r="F2094" s="150"/>
      <c r="G2094" s="113" t="s">
        <v>2589</v>
      </c>
      <c r="H2094" s="108" t="s">
        <v>5665</v>
      </c>
      <c r="I2094" s="209">
        <v>0</v>
      </c>
      <c r="J2094" s="209"/>
      <c r="K2094" s="166"/>
      <c r="L2094" s="100"/>
      <c r="N2094" s="136" t="s">
        <v>10377</v>
      </c>
      <c r="O2094" s="136"/>
      <c r="P2094" s="238" t="str">
        <f t="shared" si="33"/>
        <v>Label.create(:concept_id =&gt; Concept.find_by_codelist_and_code(74, 'chu').id, :locale =&gt; 'fi', :preflabel =&gt; 'kirkkoslaavi', :scopenote =&gt; nil)</v>
      </c>
    </row>
    <row r="2095" spans="2:16" ht="15.75" hidden="1">
      <c r="B2095" s="140">
        <v>74</v>
      </c>
      <c r="C2095" s="140">
        <f t="shared" si="34"/>
        <v>96</v>
      </c>
      <c r="D2095" s="111" t="s">
        <v>2128</v>
      </c>
      <c r="F2095" s="150"/>
      <c r="G2095" s="113" t="s">
        <v>13619</v>
      </c>
      <c r="H2095" s="108" t="s">
        <v>5665</v>
      </c>
      <c r="I2095" s="209">
        <v>0</v>
      </c>
      <c r="J2095" s="209"/>
      <c r="K2095" s="166"/>
      <c r="L2095" s="100"/>
      <c r="N2095" s="136" t="s">
        <v>10378</v>
      </c>
      <c r="O2095" s="136"/>
      <c r="P2095" s="238" t="str">
        <f t="shared" si="33"/>
        <v>Label.create(:concept_id =&gt; Concept.find_by_codelist_and_code(74, 'chk').id, :locale =&gt; 'fi', :preflabel =&gt; 'chuuk', :scopenote =&gt; nil)</v>
      </c>
    </row>
    <row r="2096" spans="2:16" ht="15.75" hidden="1">
      <c r="B2096" s="140">
        <v>74</v>
      </c>
      <c r="C2096" s="140">
        <f t="shared" si="34"/>
        <v>97</v>
      </c>
      <c r="D2096" s="111" t="s">
        <v>2438</v>
      </c>
      <c r="F2096" s="150"/>
      <c r="G2096" s="113" t="s">
        <v>2439</v>
      </c>
      <c r="H2096" s="108" t="s">
        <v>5665</v>
      </c>
      <c r="I2096" s="155">
        <v>0</v>
      </c>
      <c r="J2096" s="155"/>
      <c r="K2096" s="156"/>
      <c r="L2096" s="100"/>
      <c r="N2096" s="136" t="s">
        <v>10379</v>
      </c>
      <c r="O2096" s="136"/>
      <c r="P2096" s="238" t="str">
        <f t="shared" si="33"/>
        <v>Label.create(:concept_id =&gt; Concept.find_by_codelist_and_code(74, 'chv').id, :locale =&gt; 'fi', :preflabel =&gt; 'tšuvassi', :scopenote =&gt; nil)</v>
      </c>
    </row>
    <row r="2097" spans="2:16" ht="30" hidden="1">
      <c r="B2097" s="140">
        <v>74</v>
      </c>
      <c r="C2097" s="140">
        <f t="shared" si="34"/>
        <v>98</v>
      </c>
      <c r="D2097" s="111" t="s">
        <v>25</v>
      </c>
      <c r="F2097" s="150"/>
      <c r="G2097" s="108" t="s">
        <v>2602</v>
      </c>
      <c r="H2097" s="108" t="s">
        <v>5665</v>
      </c>
      <c r="I2097" s="209">
        <v>4</v>
      </c>
      <c r="J2097" s="209"/>
      <c r="K2097" s="166"/>
      <c r="L2097" s="100"/>
      <c r="N2097" s="136" t="s">
        <v>10380</v>
      </c>
      <c r="O2097" s="136"/>
      <c r="P2097" s="238" t="str">
        <f t="shared" si="33"/>
        <v>Label.create(:concept_id =&gt; Concept.find_by_codelist_and_code(74, 'nwc').id, :locale =&gt; 'fi', :preflabel =&gt; 'klassinen newari', :scopenote =&gt; nil)</v>
      </c>
    </row>
    <row r="2098" spans="2:16" ht="15.75" hidden="1">
      <c r="B2098" s="140">
        <v>74</v>
      </c>
      <c r="C2098" s="140">
        <f t="shared" si="34"/>
        <v>99</v>
      </c>
      <c r="D2098" s="111" t="s">
        <v>1002</v>
      </c>
      <c r="F2098" s="150"/>
      <c r="G2098" s="113" t="s">
        <v>819</v>
      </c>
      <c r="H2098" s="108" t="s">
        <v>5665</v>
      </c>
      <c r="I2098" s="209">
        <v>8</v>
      </c>
      <c r="J2098" s="209"/>
      <c r="K2098" s="166"/>
      <c r="L2098" s="100"/>
      <c r="N2098" s="136" t="s">
        <v>10381</v>
      </c>
      <c r="O2098" s="136"/>
      <c r="P2098" s="238" t="str">
        <f t="shared" si="33"/>
        <v>Label.create(:concept_id =&gt; Concept.find_by_codelist_and_code(74, 'syc').id, :locale =&gt; 'fi', :preflabel =&gt; 'muinaissyyria', :scopenote =&gt; nil)</v>
      </c>
    </row>
    <row r="2099" spans="2:16" ht="15.75" hidden="1">
      <c r="B2099" s="140">
        <v>74</v>
      </c>
      <c r="C2099" s="140">
        <f t="shared" si="34"/>
        <v>100</v>
      </c>
      <c r="D2099" s="111" t="s">
        <v>4263</v>
      </c>
      <c r="F2099" s="150"/>
      <c r="G2099" s="113" t="s">
        <v>4264</v>
      </c>
      <c r="H2099" s="108" t="s">
        <v>5665</v>
      </c>
      <c r="I2099" s="209">
        <v>0</v>
      </c>
      <c r="J2099" s="209"/>
      <c r="K2099" s="166"/>
      <c r="L2099" s="100"/>
      <c r="N2099" s="136" t="s">
        <v>10382</v>
      </c>
      <c r="O2099" s="136"/>
      <c r="P2099" s="238" t="str">
        <f t="shared" si="33"/>
        <v>Label.create(:concept_id =&gt; Concept.find_by_codelist_and_code(74, 'cop').id, :locale =&gt; 'fi', :preflabel =&gt; 'kopti', :scopenote =&gt; nil)</v>
      </c>
    </row>
    <row r="2100" spans="2:16" ht="15.75" hidden="1">
      <c r="B2100" s="140">
        <v>74</v>
      </c>
      <c r="C2100" s="140">
        <f t="shared" si="34"/>
        <v>101</v>
      </c>
      <c r="D2100" s="111" t="s">
        <v>3905</v>
      </c>
      <c r="F2100" s="150"/>
      <c r="G2100" s="113" t="s">
        <v>4208</v>
      </c>
      <c r="H2100" s="108" t="s">
        <v>5665</v>
      </c>
      <c r="I2100" s="209">
        <v>0</v>
      </c>
      <c r="J2100" s="209"/>
      <c r="K2100" s="166"/>
      <c r="L2100" s="100"/>
      <c r="N2100" s="136" t="s">
        <v>10383</v>
      </c>
      <c r="O2100" s="136"/>
      <c r="P2100" s="238" t="str">
        <f t="shared" si="33"/>
        <v>Label.create(:concept_id =&gt; Concept.find_by_codelist_and_code(74, 'cor').id, :locale =&gt; 'fi', :preflabel =&gt; 'korni', :scopenote =&gt; nil)</v>
      </c>
    </row>
    <row r="2101" spans="2:16" ht="15.75" hidden="1">
      <c r="B2101" s="140">
        <v>74</v>
      </c>
      <c r="C2101" s="140">
        <f t="shared" si="34"/>
        <v>102</v>
      </c>
      <c r="D2101" s="111" t="s">
        <v>4209</v>
      </c>
      <c r="F2101" s="150"/>
      <c r="G2101" s="113" t="s">
        <v>4206</v>
      </c>
      <c r="H2101" s="108" t="s">
        <v>5665</v>
      </c>
      <c r="I2101" s="209">
        <v>0</v>
      </c>
      <c r="J2101" s="209"/>
      <c r="K2101" s="166"/>
      <c r="L2101" s="100"/>
      <c r="N2101" s="136" t="s">
        <v>10384</v>
      </c>
      <c r="O2101" s="136"/>
      <c r="P2101" s="238" t="str">
        <f t="shared" si="33"/>
        <v>Label.create(:concept_id =&gt; Concept.find_by_codelist_and_code(74, 'cos').id, :locale =&gt; 'fi', :preflabel =&gt; 'korsika', :scopenote =&gt; nil)</v>
      </c>
    </row>
    <row r="2102" spans="2:16" ht="15.75" hidden="1">
      <c r="B2102" s="140">
        <v>74</v>
      </c>
      <c r="C2102" s="140">
        <f t="shared" si="34"/>
        <v>103</v>
      </c>
      <c r="D2102" s="111" t="s">
        <v>3807</v>
      </c>
      <c r="F2102" s="150"/>
      <c r="G2102" s="113" t="s">
        <v>3808</v>
      </c>
      <c r="H2102" s="108" t="s">
        <v>7148</v>
      </c>
      <c r="I2102" s="209">
        <v>0</v>
      </c>
      <c r="J2102" s="209"/>
      <c r="K2102" s="166"/>
      <c r="L2102" s="100"/>
      <c r="N2102" s="136" t="s">
        <v>10385</v>
      </c>
      <c r="O2102" s="136"/>
      <c r="P2102" s="238" t="str">
        <f t="shared" si="33"/>
        <v>Label.create(:concept_id =&gt; Concept.find_by_codelist_and_code(74, 'cre').id, :locale =&gt; 'fi', :preflabel =&gt; 'cree', :scopenote =&gt; 'Macrolanguage')</v>
      </c>
    </row>
    <row r="2103" spans="2:16" ht="15.75" hidden="1">
      <c r="B2103" s="140">
        <v>74</v>
      </c>
      <c r="C2103" s="140">
        <f t="shared" si="34"/>
        <v>104</v>
      </c>
      <c r="D2103" s="111" t="s">
        <v>4235</v>
      </c>
      <c r="F2103" s="150"/>
      <c r="G2103" s="113" t="s">
        <v>4236</v>
      </c>
      <c r="H2103" s="108" t="s">
        <v>5665</v>
      </c>
      <c r="I2103" s="155">
        <v>0</v>
      </c>
      <c r="J2103" s="155"/>
      <c r="K2103" s="156"/>
      <c r="L2103" s="100"/>
      <c r="N2103" s="136" t="s">
        <v>10386</v>
      </c>
      <c r="O2103" s="136"/>
      <c r="P2103" s="238" t="str">
        <f t="shared" si="33"/>
        <v>Label.create(:concept_id =&gt; Concept.find_by_codelist_and_code(74, 'mus').id, :locale =&gt; 'fi', :preflabel =&gt; 'creek', :scopenote =&gt; nil)</v>
      </c>
    </row>
    <row r="2104" spans="2:16" ht="15.75" hidden="1">
      <c r="B2104" s="140">
        <v>74</v>
      </c>
      <c r="C2104" s="140">
        <f t="shared" si="34"/>
        <v>105</v>
      </c>
      <c r="D2104" s="111" t="s">
        <v>4293</v>
      </c>
      <c r="F2104" s="150"/>
      <c r="G2104" s="113" t="s">
        <v>1160</v>
      </c>
      <c r="H2104" s="108" t="s">
        <v>6307</v>
      </c>
      <c r="I2104" s="155">
        <v>0</v>
      </c>
      <c r="J2104" s="155"/>
      <c r="K2104" s="156"/>
      <c r="L2104" s="100"/>
      <c r="N2104" s="136" t="s">
        <v>10387</v>
      </c>
      <c r="O2104" s="136"/>
      <c r="P2104" s="238" t="str">
        <f t="shared" si="33"/>
        <v>Label.create(:concept_id =&gt; Concept.find_by_codelist_and_code(74, 'crp').id, :locale =&gt; 'fi', :preflabel =&gt; 'kreoli- ja pidgin-kielet', :scopenote =&gt; 'Collective name')</v>
      </c>
    </row>
    <row r="2105" spans="2:16" ht="15.75" hidden="1">
      <c r="B2105" s="140">
        <v>74</v>
      </c>
      <c r="C2105" s="140">
        <f t="shared" si="34"/>
        <v>106</v>
      </c>
      <c r="D2105" s="111" t="s">
        <v>3960</v>
      </c>
      <c r="F2105" s="150"/>
      <c r="G2105" s="113" t="s">
        <v>1004</v>
      </c>
      <c r="H2105" s="108" t="s">
        <v>6307</v>
      </c>
      <c r="I2105" s="209">
        <v>0</v>
      </c>
      <c r="J2105" s="209"/>
      <c r="K2105" s="166"/>
      <c r="L2105" s="100"/>
      <c r="N2105" s="136" t="s">
        <v>10388</v>
      </c>
      <c r="O2105" s="136"/>
      <c r="P2105" s="238" t="str">
        <f t="shared" si="33"/>
        <v>Label.create(:concept_id =&gt; Concept.find_by_codelist_and_code(74, 'cpe').id, :locale =&gt; 'fi', :preflabel =&gt; 'englantiin perustuvat kreoli- ja pidgin-kielet', :scopenote =&gt; 'Collective name')</v>
      </c>
    </row>
    <row r="2106" spans="2:16" ht="15.75" hidden="1">
      <c r="B2106" s="140">
        <v>74</v>
      </c>
      <c r="C2106" s="140">
        <f t="shared" si="34"/>
        <v>107</v>
      </c>
      <c r="D2106" s="111" t="s">
        <v>3962</v>
      </c>
      <c r="F2106" s="150"/>
      <c r="G2106" s="113" t="s">
        <v>803</v>
      </c>
      <c r="H2106" s="108" t="s">
        <v>6307</v>
      </c>
      <c r="I2106" s="209">
        <v>0</v>
      </c>
      <c r="J2106" s="209"/>
      <c r="K2106" s="166"/>
      <c r="L2106" s="100"/>
      <c r="N2106" s="136" t="s">
        <v>10389</v>
      </c>
      <c r="O2106" s="136"/>
      <c r="P2106" s="238" t="str">
        <f t="shared" si="33"/>
        <v>Label.create(:concept_id =&gt; Concept.find_by_codelist_and_code(74, 'cpf').id, :locale =&gt; 'fi', :preflabel =&gt; 'ranskaan perustuvat kreoli- ja pidgin-kielet', :scopenote =&gt; 'Collective name')</v>
      </c>
    </row>
    <row r="2107" spans="2:16" ht="30" hidden="1">
      <c r="B2107" s="140">
        <v>74</v>
      </c>
      <c r="C2107" s="140">
        <f t="shared" si="34"/>
        <v>108</v>
      </c>
      <c r="D2107" s="111" t="s">
        <v>3806</v>
      </c>
      <c r="F2107" s="150"/>
      <c r="G2107" s="113" t="s">
        <v>1314</v>
      </c>
      <c r="H2107" s="108" t="s">
        <v>6307</v>
      </c>
      <c r="I2107" s="209">
        <v>0</v>
      </c>
      <c r="J2107" s="209"/>
      <c r="K2107" s="166"/>
      <c r="L2107" s="100"/>
      <c r="N2107" s="136" t="s">
        <v>10390</v>
      </c>
      <c r="O2107" s="136"/>
      <c r="P2107" s="238" t="str">
        <f t="shared" si="33"/>
        <v>Label.create(:concept_id =&gt; Concept.find_by_codelist_and_code(74, 'cpp').id, :locale =&gt; 'fi', :preflabel =&gt; 'portugaliin perustuvat kreoli- ja pidgin-kielet', :scopenote =&gt; 'Collective name')</v>
      </c>
    </row>
    <row r="2108" spans="2:16" ht="15.75" hidden="1">
      <c r="B2108" s="140">
        <v>74</v>
      </c>
      <c r="C2108" s="140">
        <f t="shared" si="34"/>
        <v>109</v>
      </c>
      <c r="D2108" s="111" t="s">
        <v>3809</v>
      </c>
      <c r="F2108" s="150"/>
      <c r="G2108" s="108" t="s">
        <v>82</v>
      </c>
      <c r="H2108" s="108" t="s">
        <v>5665</v>
      </c>
      <c r="I2108" s="155">
        <v>0</v>
      </c>
      <c r="J2108" s="155"/>
      <c r="K2108" s="156"/>
      <c r="L2108" s="100"/>
      <c r="N2108" s="136" t="s">
        <v>10391</v>
      </c>
      <c r="O2108" s="136"/>
      <c r="P2108" s="238" t="str">
        <f t="shared" si="33"/>
        <v>Label.create(:concept_id =&gt; Concept.find_by_codelist_and_code(74, 'crh').id, :locale =&gt; 'fi', :preflabel =&gt; 'krimintataari', :scopenote =&gt; nil)</v>
      </c>
    </row>
    <row r="2109" spans="2:16" ht="15.75" hidden="1">
      <c r="B2109" s="140">
        <v>74</v>
      </c>
      <c r="C2109" s="140">
        <f t="shared" si="34"/>
        <v>110</v>
      </c>
      <c r="D2109" s="111" t="s">
        <v>979</v>
      </c>
      <c r="F2109" s="150"/>
      <c r="G2109" s="113" t="s">
        <v>4194</v>
      </c>
      <c r="H2109" s="108" t="s">
        <v>5665</v>
      </c>
      <c r="I2109" s="209">
        <v>10</v>
      </c>
      <c r="J2109" s="209"/>
      <c r="K2109" s="166"/>
      <c r="L2109" s="100"/>
      <c r="N2109" s="136" t="s">
        <v>10392</v>
      </c>
      <c r="O2109" s="136"/>
      <c r="P2109" s="238" t="str">
        <f t="shared" si="33"/>
        <v>Label.create(:concept_id =&gt; Concept.find_by_codelist_and_code(74, 'hrv').id, :locale =&gt; 'fi', :preflabel =&gt; 'kroatia', :scopenote =&gt; nil)</v>
      </c>
    </row>
    <row r="2110" spans="2:16" ht="15.75" hidden="1">
      <c r="B2110" s="140">
        <v>74</v>
      </c>
      <c r="C2110" s="140">
        <f t="shared" si="34"/>
        <v>111</v>
      </c>
      <c r="D2110" s="111" t="s">
        <v>3888</v>
      </c>
      <c r="F2110" s="150"/>
      <c r="G2110" s="113" t="s">
        <v>4194</v>
      </c>
      <c r="H2110" s="116" t="s">
        <v>6315</v>
      </c>
      <c r="I2110" s="209">
        <v>0</v>
      </c>
      <c r="J2110" s="209">
        <v>10</v>
      </c>
      <c r="K2110" s="166" t="s">
        <v>3163</v>
      </c>
      <c r="L2110" s="100"/>
      <c r="N2110" s="136"/>
      <c r="O2110" s="136"/>
      <c r="P2110" s="238" t="str">
        <f t="shared" si="33"/>
        <v/>
      </c>
    </row>
    <row r="2111" spans="2:16" ht="15.75" hidden="1">
      <c r="B2111" s="140">
        <v>74</v>
      </c>
      <c r="C2111" s="140">
        <f t="shared" si="34"/>
        <v>112</v>
      </c>
      <c r="D2111" s="111" t="s">
        <v>4294</v>
      </c>
      <c r="F2111" s="150"/>
      <c r="G2111" s="113" t="s">
        <v>1159</v>
      </c>
      <c r="H2111" s="108" t="s">
        <v>6307</v>
      </c>
      <c r="I2111" s="209">
        <v>0</v>
      </c>
      <c r="J2111" s="209"/>
      <c r="K2111" s="166"/>
      <c r="L2111" s="100"/>
      <c r="N2111" s="136" t="s">
        <v>10393</v>
      </c>
      <c r="O2111" s="136"/>
      <c r="P2111" s="238" t="str">
        <f t="shared" si="33"/>
        <v>Label.create(:concept_id =&gt; Concept.find_by_codelist_and_code(74, 'cus').id, :locale =&gt; 'fi', :preflabel =&gt; 'kuušilaiset kielet', :scopenote =&gt; 'Collective name')</v>
      </c>
    </row>
    <row r="2112" spans="2:16" ht="15.75" hidden="1">
      <c r="B2112" s="140">
        <v>74</v>
      </c>
      <c r="C2112" s="140">
        <f t="shared" si="34"/>
        <v>113</v>
      </c>
      <c r="D2112" s="111" t="s">
        <v>4154</v>
      </c>
      <c r="F2112" s="150"/>
      <c r="G2112" s="113" t="s">
        <v>4155</v>
      </c>
      <c r="H2112" s="108" t="s">
        <v>5665</v>
      </c>
      <c r="I2112" s="209">
        <v>0</v>
      </c>
      <c r="J2112" s="209"/>
      <c r="K2112" s="166"/>
      <c r="L2112" s="100"/>
      <c r="N2112" s="136" t="s">
        <v>10394</v>
      </c>
      <c r="O2112" s="136"/>
      <c r="P2112" s="238" t="str">
        <f t="shared" si="33"/>
        <v>Label.create(:concept_id =&gt; Concept.find_by_codelist_and_code(74, 'cze').id, :locale =&gt; 'fi', :preflabel =&gt; 'tšekki', :scopenote =&gt; nil)</v>
      </c>
    </row>
    <row r="2113" spans="2:16" ht="15.75" hidden="1">
      <c r="B2113" s="140">
        <v>74</v>
      </c>
      <c r="C2113" s="140">
        <f t="shared" si="34"/>
        <v>114</v>
      </c>
      <c r="D2113" s="111" t="s">
        <v>1140</v>
      </c>
      <c r="F2113" s="150"/>
      <c r="G2113" s="113" t="s">
        <v>1141</v>
      </c>
      <c r="H2113" s="108" t="s">
        <v>5665</v>
      </c>
      <c r="I2113" s="209">
        <v>0</v>
      </c>
      <c r="J2113" s="209"/>
      <c r="K2113" s="166"/>
      <c r="L2113" s="100"/>
      <c r="N2113" s="136" t="s">
        <v>10395</v>
      </c>
      <c r="O2113" s="136"/>
      <c r="P2113" s="238" t="str">
        <f t="shared" si="33"/>
        <v>Label.create(:concept_id =&gt; Concept.find_by_codelist_and_code(74, 'dak').id, :locale =&gt; 'fi', :preflabel =&gt; 'dakota', :scopenote =&gt; nil)</v>
      </c>
    </row>
    <row r="2114" spans="2:16" ht="15.75" hidden="1">
      <c r="B2114" s="140">
        <v>74</v>
      </c>
      <c r="C2114" s="140">
        <f t="shared" si="34"/>
        <v>115</v>
      </c>
      <c r="D2114" s="111" t="s">
        <v>1142</v>
      </c>
      <c r="F2114" s="150"/>
      <c r="G2114" s="113" t="s">
        <v>1143</v>
      </c>
      <c r="H2114" s="108" t="s">
        <v>5665</v>
      </c>
      <c r="I2114" s="209">
        <v>0</v>
      </c>
      <c r="J2114" s="209"/>
      <c r="K2114" s="166"/>
      <c r="L2114" s="100"/>
      <c r="N2114" s="136" t="s">
        <v>10396</v>
      </c>
      <c r="O2114" s="136"/>
      <c r="P2114" s="238" t="str">
        <f t="shared" si="33"/>
        <v>Label.create(:concept_id =&gt; Concept.find_by_codelist_and_code(74, 'dan').id, :locale =&gt; 'fi', :preflabel =&gt; 'tanska', :scopenote =&gt; nil)</v>
      </c>
    </row>
    <row r="2115" spans="2:16" ht="15.75" hidden="1">
      <c r="B2115" s="140">
        <v>74</v>
      </c>
      <c r="C2115" s="140">
        <f t="shared" si="34"/>
        <v>116</v>
      </c>
      <c r="D2115" s="111" t="s">
        <v>1144</v>
      </c>
      <c r="F2115" s="150"/>
      <c r="G2115" s="113" t="s">
        <v>1145</v>
      </c>
      <c r="H2115" s="108" t="s">
        <v>5665</v>
      </c>
      <c r="I2115" s="209">
        <v>0</v>
      </c>
      <c r="J2115" s="209"/>
      <c r="K2115" s="166"/>
      <c r="L2115" s="100"/>
      <c r="N2115" s="136" t="s">
        <v>10397</v>
      </c>
      <c r="O2115" s="136"/>
      <c r="P2115" s="238" t="str">
        <f t="shared" si="33"/>
        <v>Label.create(:concept_id =&gt; Concept.find_by_codelist_and_code(74, 'dar').id, :locale =&gt; 'fi', :preflabel =&gt; 'dargi', :scopenote =&gt; nil)</v>
      </c>
    </row>
    <row r="2116" spans="2:16" ht="30" hidden="1">
      <c r="B2116" s="140">
        <v>74</v>
      </c>
      <c r="C2116" s="140">
        <f t="shared" si="34"/>
        <v>117</v>
      </c>
      <c r="D2116" s="111" t="s">
        <v>7861</v>
      </c>
      <c r="F2116" s="150"/>
      <c r="G2116" s="113" t="s">
        <v>7862</v>
      </c>
      <c r="H2116" s="108" t="s">
        <v>13366</v>
      </c>
      <c r="I2116" s="209">
        <v>39</v>
      </c>
      <c r="J2116" s="209"/>
      <c r="K2116" s="166">
        <v>3</v>
      </c>
      <c r="L2116" s="100"/>
      <c r="N2116" s="136" t="s">
        <v>10398</v>
      </c>
      <c r="O2116" s="136"/>
      <c r="P2116" s="238" t="str">
        <f t="shared" si="33"/>
        <v>Label.create(:concept_id =&gt; Concept.find_by_codelist_and_code(74, 'prs').id, :locale =&gt; 'fi', :preflabel =&gt; 'dari', :scopenote =&gt; 'ONIX local code, equivalent to prs in ISO 639-3. Only for use in ONIX 3.0 or later')</v>
      </c>
    </row>
    <row r="2117" spans="2:16" ht="15.75" hidden="1">
      <c r="B2117" s="140">
        <v>74</v>
      </c>
      <c r="C2117" s="140">
        <f t="shared" si="34"/>
        <v>118</v>
      </c>
      <c r="D2117" s="111" t="s">
        <v>1634</v>
      </c>
      <c r="F2117" s="150"/>
      <c r="G2117" s="113" t="s">
        <v>1635</v>
      </c>
      <c r="H2117" s="108" t="s">
        <v>7148</v>
      </c>
      <c r="I2117" s="209">
        <v>0</v>
      </c>
      <c r="J2117" s="209"/>
      <c r="K2117" s="166"/>
      <c r="L2117" s="100"/>
      <c r="N2117" s="136" t="s">
        <v>10399</v>
      </c>
      <c r="O2117" s="136"/>
      <c r="P2117" s="238" t="str">
        <f t="shared" si="33"/>
        <v>Label.create(:concept_id =&gt; Concept.find_by_codelist_and_code(74, 'del').id, :locale =&gt; 'fi', :preflabel =&gt; 'delaware', :scopenote =&gt; 'Macrolanguage')</v>
      </c>
    </row>
    <row r="2118" spans="2:16" ht="15.75" hidden="1">
      <c r="B2118" s="140">
        <v>74</v>
      </c>
      <c r="C2118" s="140">
        <f t="shared" si="34"/>
        <v>119</v>
      </c>
      <c r="D2118" s="111" t="s">
        <v>1308</v>
      </c>
      <c r="F2118" s="150"/>
      <c r="G2118" s="113" t="s">
        <v>741</v>
      </c>
      <c r="H2118" s="108" t="s">
        <v>7148</v>
      </c>
      <c r="I2118" s="155">
        <v>0</v>
      </c>
      <c r="J2118" s="155"/>
      <c r="K2118" s="156"/>
      <c r="L2118" s="100"/>
      <c r="N2118" s="136" t="s">
        <v>10400</v>
      </c>
      <c r="O2118" s="136"/>
      <c r="P2118" s="238" t="str">
        <f t="shared" si="33"/>
        <v>Label.create(:concept_id =&gt; Concept.find_by_codelist_and_code(74, 'din').id, :locale =&gt; 'fi', :preflabel =&gt; 'dinka', :scopenote =&gt; 'Macrolanguage')</v>
      </c>
    </row>
    <row r="2119" spans="2:16" ht="15.75" hidden="1">
      <c r="B2119" s="140">
        <v>74</v>
      </c>
      <c r="C2119" s="140">
        <f t="shared" si="34"/>
        <v>120</v>
      </c>
      <c r="D2119" s="111" t="s">
        <v>3313</v>
      </c>
      <c r="F2119" s="150"/>
      <c r="G2119" s="113" t="s">
        <v>3169</v>
      </c>
      <c r="H2119" s="108" t="s">
        <v>5665</v>
      </c>
      <c r="I2119" s="155">
        <v>0</v>
      </c>
      <c r="J2119" s="155"/>
      <c r="K2119" s="156"/>
      <c r="L2119" s="100"/>
      <c r="N2119" s="136" t="s">
        <v>10401</v>
      </c>
      <c r="O2119" s="136"/>
      <c r="P2119" s="238" t="str">
        <f t="shared" si="33"/>
        <v>Label.create(:concept_id =&gt; Concept.find_by_codelist_and_code(74, 'div').id, :locale =&gt; 'fi', :preflabel =&gt; 'divehi', :scopenote =&gt; nil)</v>
      </c>
    </row>
    <row r="2120" spans="2:16" ht="15.75" hidden="1">
      <c r="B2120" s="140">
        <v>74</v>
      </c>
      <c r="C2120" s="140">
        <f t="shared" si="34"/>
        <v>121</v>
      </c>
      <c r="D2120" s="111" t="s">
        <v>2986</v>
      </c>
      <c r="F2120" s="150"/>
      <c r="G2120" s="113" t="s">
        <v>3652</v>
      </c>
      <c r="H2120" s="108" t="s">
        <v>7148</v>
      </c>
      <c r="I2120" s="209">
        <v>0</v>
      </c>
      <c r="J2120" s="209"/>
      <c r="K2120" s="166"/>
      <c r="L2120" s="100"/>
      <c r="N2120" s="136" t="s">
        <v>10402</v>
      </c>
      <c r="O2120" s="136"/>
      <c r="P2120" s="238" t="str">
        <f t="shared" ref="P2120:P2183" si="35">IF(OR(I2120="",IFERROR(FIND("-"&amp;B2120&amp;"-","-6-7-8-10-11-26-33-35-36-37-38-39-40-47-52-54-56-63-67-75-78-94-95-101-138-140-"),0)&gt;0,
AND(B2120=1,IFERROR(FIND("-"&amp;D2120&amp;"-","-12-13-14-"),0)&gt;0),
AND(B2120=22,IFERROR(FIND("-"&amp;D2120&amp;"-","-04-05-"),0)&gt;0),
AND(B2120=34,IFERROR(FIND("-"&amp;D2120&amp;"-","-00-01-04-08-09-10-11-12-13-14-15-"),0)&gt;0),
AND(B2120=45,IFERROR(FIND("-"&amp;D2120&amp;"-","-08-"),0)&gt;0),
AND(B2120=49,IFERROR(FIND("-"&amp;D2120&amp;"-","-ROW-"),0)&gt;0),
AND(B2120=51,IFERROR(FIND("-"&amp;D2120&amp;"-","-14-15-36-"),0)&gt;0),
AND(B2120=79,IFERROR(FIND("-"&amp;D2120&amp;"-","-11-"),0)&gt;0),
AND(B2120=102,IFERROR(FIND("-"&amp;D2120&amp;"-","-02-"),0)&gt;0)),"",
 IF(AND(N2120="",O2120=""),"",
  "Label.create(:concept_id =&gt; Concept.find_by_codelist_and_code("&amp;B2120&amp;", "&amp;IF(D2120="","nil","'"&amp;D2120&amp;"'")&amp;").id, "&amp;
  ":locale =&gt; '"&amp;M$2&amp;"'"&amp;", "&amp;
  ":preflabel =&gt; '"&amp;(IF(N2120="",G2120,N2120)&amp;"', "&amp;
  ":scopenote =&gt; "&amp;IF(AND(O2120="",H2120="",L2120=""),"nil","'"&amp; IF(L2120="", "",$M$3 &amp; IF(ISERROR(FIND("
", L2120))," ","&lt;br&gt;&amp;nbsp;&amp;nbsp;&amp;nbsp;&amp;nbsp;• ") &amp; SUBSTITUTE(SUBSTITUTE(SUBSTITUTE(L2120, "&amp;", "&amp;amp;"),"&lt;","&amp;lt;"),"
","&lt;br&gt;&amp;nbsp;&amp;nbsp;&amp;nbsp;&amp;nbsp;• ")) &amp; IF(OR(L2120="",H2120=""),"","&lt;br&gt;") &amp; SUBSTITUTE(SUBSTITUTE(IF(O2120="",H2120,O2120),"&amp;","&amp;amp;"),"&lt;","&amp;lt;")&amp;"'")&amp;")")
))</f>
        <v>Label.create(:concept_id =&gt; Concept.find_by_codelist_and_code(74, 'doi').id, :locale =&gt; 'fi', :preflabel =&gt; 'dogri', :scopenote =&gt; 'Macrolanguage')</v>
      </c>
    </row>
    <row r="2121" spans="2:16" ht="15.75" hidden="1">
      <c r="B2121" s="140">
        <v>74</v>
      </c>
      <c r="C2121" s="140">
        <f t="shared" si="34"/>
        <v>122</v>
      </c>
      <c r="D2121" s="111" t="s">
        <v>1590</v>
      </c>
      <c r="F2121" s="150"/>
      <c r="G2121" s="113" t="s">
        <v>1748</v>
      </c>
      <c r="H2121" s="108" t="s">
        <v>5665</v>
      </c>
      <c r="I2121" s="209">
        <v>0</v>
      </c>
      <c r="J2121" s="209"/>
      <c r="K2121" s="166"/>
      <c r="L2121" s="100"/>
      <c r="N2121" s="136" t="s">
        <v>10403</v>
      </c>
      <c r="O2121" s="136"/>
      <c r="P2121" s="238" t="str">
        <f t="shared" si="35"/>
        <v>Label.create(:concept_id =&gt; Concept.find_by_codelist_and_code(74, 'dgr').id, :locale =&gt; 'fi', :preflabel =&gt; 'dogrib', :scopenote =&gt; nil)</v>
      </c>
    </row>
    <row r="2122" spans="2:16" ht="15.75" hidden="1">
      <c r="B2122" s="140">
        <v>74</v>
      </c>
      <c r="C2122" s="140">
        <f t="shared" si="34"/>
        <v>123</v>
      </c>
      <c r="D2122" s="111" t="s">
        <v>4041</v>
      </c>
      <c r="F2122" s="150"/>
      <c r="G2122" s="113" t="s">
        <v>1158</v>
      </c>
      <c r="H2122" s="108" t="s">
        <v>6307</v>
      </c>
      <c r="I2122" s="209">
        <v>0</v>
      </c>
      <c r="J2122" s="209"/>
      <c r="K2122" s="166"/>
      <c r="L2122" s="100"/>
      <c r="N2122" s="136" t="s">
        <v>10404</v>
      </c>
      <c r="O2122" s="136"/>
      <c r="P2122" s="238" t="str">
        <f t="shared" si="35"/>
        <v>Label.create(:concept_id =&gt; Concept.find_by_codelist_and_code(74, 'dra').id, :locale =&gt; 'fi', :preflabel =&gt; 'dravidakielet', :scopenote =&gt; 'Collective name')</v>
      </c>
    </row>
    <row r="2123" spans="2:16" ht="15.75" hidden="1">
      <c r="B2123" s="140">
        <v>74</v>
      </c>
      <c r="C2123" s="140">
        <f t="shared" si="34"/>
        <v>124</v>
      </c>
      <c r="D2123" s="111" t="s">
        <v>4042</v>
      </c>
      <c r="F2123" s="150"/>
      <c r="G2123" s="113" t="s">
        <v>4043</v>
      </c>
      <c r="H2123" s="108" t="s">
        <v>5665</v>
      </c>
      <c r="I2123" s="209">
        <v>0</v>
      </c>
      <c r="J2123" s="209"/>
      <c r="K2123" s="166"/>
      <c r="L2123" s="100"/>
      <c r="N2123" s="136" t="s">
        <v>10405</v>
      </c>
      <c r="O2123" s="136"/>
      <c r="P2123" s="238" t="str">
        <f t="shared" si="35"/>
        <v>Label.create(:concept_id =&gt; Concept.find_by_codelist_and_code(74, 'dua').id, :locale =&gt; 'fi', :preflabel =&gt; 'duala', :scopenote =&gt; nil)</v>
      </c>
    </row>
    <row r="2124" spans="2:16" ht="15.75" hidden="1">
      <c r="B2124" s="140">
        <v>74</v>
      </c>
      <c r="C2124" s="140">
        <f t="shared" si="34"/>
        <v>125</v>
      </c>
      <c r="D2124" s="111" t="s">
        <v>3064</v>
      </c>
      <c r="F2124" s="150"/>
      <c r="G2124" s="113" t="s">
        <v>1097</v>
      </c>
      <c r="H2124" s="108" t="s">
        <v>5665</v>
      </c>
      <c r="I2124" s="209">
        <v>0</v>
      </c>
      <c r="J2124" s="209"/>
      <c r="K2124" s="166"/>
      <c r="L2124" s="100"/>
      <c r="N2124" s="136" t="s">
        <v>10406</v>
      </c>
      <c r="O2124" s="136"/>
      <c r="P2124" s="238" t="str">
        <f t="shared" si="35"/>
        <v>Label.create(:concept_id =&gt; Concept.find_by_codelist_and_code(74, 'dum').id, :locale =&gt; 'fi', :preflabel =&gt; 'keskihollanti', :scopenote =&gt; nil)</v>
      </c>
    </row>
    <row r="2125" spans="2:16" ht="15.75" hidden="1">
      <c r="B2125" s="140">
        <v>74</v>
      </c>
      <c r="C2125" s="140">
        <f t="shared" si="34"/>
        <v>126</v>
      </c>
      <c r="D2125" s="111" t="s">
        <v>3065</v>
      </c>
      <c r="F2125" s="150"/>
      <c r="G2125" s="113" t="s">
        <v>1835</v>
      </c>
      <c r="H2125" s="108" t="s">
        <v>5665</v>
      </c>
      <c r="I2125" s="209">
        <v>0</v>
      </c>
      <c r="J2125" s="209"/>
      <c r="K2125" s="166"/>
      <c r="L2125" s="100"/>
      <c r="N2125" s="136" t="s">
        <v>10407</v>
      </c>
      <c r="O2125" s="136"/>
      <c r="P2125" s="238" t="str">
        <f t="shared" si="35"/>
        <v>Label.create(:concept_id =&gt; Concept.find_by_codelist_and_code(74, 'dut').id, :locale =&gt; 'fi', :preflabel =&gt; 'hollanti', :scopenote =&gt; nil)</v>
      </c>
    </row>
    <row r="2126" spans="2:16" ht="15.75" hidden="1">
      <c r="B2126" s="140">
        <v>74</v>
      </c>
      <c r="C2126" s="140">
        <f t="shared" si="34"/>
        <v>127</v>
      </c>
      <c r="D2126" s="111" t="s">
        <v>3066</v>
      </c>
      <c r="F2126" s="150"/>
      <c r="G2126" s="113" t="s">
        <v>3067</v>
      </c>
      <c r="H2126" s="108" t="s">
        <v>5665</v>
      </c>
      <c r="I2126" s="209">
        <v>0</v>
      </c>
      <c r="J2126" s="209"/>
      <c r="K2126" s="166"/>
      <c r="L2126" s="100"/>
      <c r="N2126" s="136" t="s">
        <v>10408</v>
      </c>
      <c r="O2126" s="136"/>
      <c r="P2126" s="238" t="str">
        <f t="shared" si="35"/>
        <v>Label.create(:concept_id =&gt; Concept.find_by_codelist_and_code(74, 'dyu').id, :locale =&gt; 'fi', :preflabel =&gt; 'djula', :scopenote =&gt; nil)</v>
      </c>
    </row>
    <row r="2127" spans="2:16" ht="15.75" hidden="1">
      <c r="B2127" s="140">
        <v>74</v>
      </c>
      <c r="C2127" s="140">
        <f t="shared" si="34"/>
        <v>128</v>
      </c>
      <c r="D2127" s="111" t="s">
        <v>3068</v>
      </c>
      <c r="F2127" s="150"/>
      <c r="G2127" s="113" t="s">
        <v>1188</v>
      </c>
      <c r="H2127" s="108" t="s">
        <v>5665</v>
      </c>
      <c r="I2127" s="209">
        <v>0</v>
      </c>
      <c r="J2127" s="209"/>
      <c r="K2127" s="166"/>
      <c r="L2127" s="100"/>
      <c r="N2127" s="136" t="s">
        <v>10409</v>
      </c>
      <c r="O2127" s="136"/>
      <c r="P2127" s="238" t="str">
        <f t="shared" si="35"/>
        <v>Label.create(:concept_id =&gt; Concept.find_by_codelist_and_code(74, 'dzo').id, :locale =&gt; 'fi', :preflabel =&gt; 'dzongkha', :scopenote =&gt; nil)</v>
      </c>
    </row>
    <row r="2128" spans="2:16" ht="15.75" hidden="1">
      <c r="B2128" s="140">
        <v>74</v>
      </c>
      <c r="C2128" s="140">
        <f t="shared" ref="C2128:C2191" si="36">IF(B2128=B2127,C2127+1,1)</f>
        <v>129</v>
      </c>
      <c r="D2128" s="111" t="s">
        <v>3219</v>
      </c>
      <c r="F2128" s="150"/>
      <c r="G2128" s="113" t="s">
        <v>3232</v>
      </c>
      <c r="H2128" s="108" t="s">
        <v>5665</v>
      </c>
      <c r="I2128" s="209">
        <v>7</v>
      </c>
      <c r="J2128" s="209"/>
      <c r="K2128" s="166"/>
      <c r="L2128" s="100"/>
      <c r="N2128" s="136" t="s">
        <v>10410</v>
      </c>
      <c r="O2128" s="136"/>
      <c r="P2128" s="238" t="str">
        <f t="shared" si="35"/>
        <v>Label.create(:concept_id =&gt; Concept.find_by_codelist_and_code(74, 'frs').id, :locale =&gt; 'fi', :preflabel =&gt; 'itäfriisi', :scopenote =&gt; nil)</v>
      </c>
    </row>
    <row r="2129" spans="2:16" ht="15.75" hidden="1">
      <c r="B2129" s="140">
        <v>74</v>
      </c>
      <c r="C2129" s="140">
        <f t="shared" si="36"/>
        <v>130</v>
      </c>
      <c r="D2129" s="111" t="s">
        <v>1189</v>
      </c>
      <c r="F2129" s="150"/>
      <c r="G2129" s="113" t="s">
        <v>1190</v>
      </c>
      <c r="H2129" s="108" t="s">
        <v>5665</v>
      </c>
      <c r="I2129" s="209">
        <v>0</v>
      </c>
      <c r="J2129" s="209"/>
      <c r="K2129" s="166"/>
      <c r="L2129" s="100"/>
      <c r="N2129" s="136" t="s">
        <v>10411</v>
      </c>
      <c r="O2129" s="136"/>
      <c r="P2129" s="238" t="str">
        <f t="shared" si="35"/>
        <v>Label.create(:concept_id =&gt; Concept.find_by_codelist_and_code(74, 'efi').id, :locale =&gt; 'fi', :preflabel =&gt; 'efik', :scopenote =&gt; nil)</v>
      </c>
    </row>
    <row r="2130" spans="2:16" ht="15.75" hidden="1">
      <c r="B2130" s="140">
        <v>74</v>
      </c>
      <c r="C2130" s="140">
        <f t="shared" si="36"/>
        <v>131</v>
      </c>
      <c r="D2130" s="111" t="s">
        <v>796</v>
      </c>
      <c r="F2130" s="150"/>
      <c r="G2130" s="113" t="s">
        <v>13620</v>
      </c>
      <c r="H2130" s="108" t="s">
        <v>5665</v>
      </c>
      <c r="I2130" s="155">
        <v>0</v>
      </c>
      <c r="J2130" s="155"/>
      <c r="K2130" s="156"/>
      <c r="L2130" s="100"/>
      <c r="N2130" s="136" t="s">
        <v>10412</v>
      </c>
      <c r="O2130" s="136"/>
      <c r="P2130" s="238" t="str">
        <f t="shared" si="35"/>
        <v>Label.create(:concept_id =&gt; Concept.find_by_codelist_and_code(74, 'egy').id, :locale =&gt; 'fi', :preflabel =&gt; 'muinaisegypti', :scopenote =&gt; nil)</v>
      </c>
    </row>
    <row r="2131" spans="2:16" ht="15.75" hidden="1">
      <c r="B2131" s="140">
        <v>74</v>
      </c>
      <c r="C2131" s="140">
        <f t="shared" si="36"/>
        <v>132</v>
      </c>
      <c r="D2131" s="111" t="s">
        <v>1495</v>
      </c>
      <c r="F2131" s="150"/>
      <c r="G2131" s="113" t="s">
        <v>1496</v>
      </c>
      <c r="H2131" s="108" t="s">
        <v>5665</v>
      </c>
      <c r="I2131" s="155">
        <v>0</v>
      </c>
      <c r="J2131" s="155"/>
      <c r="K2131" s="156"/>
      <c r="L2131" s="100"/>
      <c r="N2131" s="136" t="s">
        <v>10413</v>
      </c>
      <c r="O2131" s="136"/>
      <c r="P2131" s="238" t="str">
        <f t="shared" si="35"/>
        <v>Label.create(:concept_id =&gt; Concept.find_by_codelist_and_code(74, 'eka').id, :locale =&gt; 'fi', :preflabel =&gt; 'ekajuk', :scopenote =&gt; nil)</v>
      </c>
    </row>
    <row r="2132" spans="2:16" ht="15.75" hidden="1">
      <c r="B2132" s="140">
        <v>74</v>
      </c>
      <c r="C2132" s="140">
        <f t="shared" si="36"/>
        <v>133</v>
      </c>
      <c r="D2132" s="111" t="s">
        <v>1340</v>
      </c>
      <c r="F2132" s="150"/>
      <c r="G2132" s="113" t="s">
        <v>1341</v>
      </c>
      <c r="H2132" s="108" t="s">
        <v>5665</v>
      </c>
      <c r="I2132" s="209">
        <v>0</v>
      </c>
      <c r="J2132" s="209"/>
      <c r="K2132" s="166"/>
      <c r="L2132" s="100"/>
      <c r="N2132" s="136" t="s">
        <v>10414</v>
      </c>
      <c r="O2132" s="136"/>
      <c r="P2132" s="238" t="str">
        <f t="shared" si="35"/>
        <v>Label.create(:concept_id =&gt; Concept.find_by_codelist_and_code(74, 'elx').id, :locale =&gt; 'fi', :preflabel =&gt; 'elami', :scopenote =&gt; nil)</v>
      </c>
    </row>
    <row r="2133" spans="2:16" ht="30" hidden="1">
      <c r="B2133" s="140">
        <v>74</v>
      </c>
      <c r="C2133" s="140">
        <f t="shared" si="36"/>
        <v>134</v>
      </c>
      <c r="D2133" s="111" t="s">
        <v>8584</v>
      </c>
      <c r="F2133" s="111"/>
      <c r="G2133" s="113" t="s">
        <v>8585</v>
      </c>
      <c r="H2133" s="108" t="s">
        <v>13367</v>
      </c>
      <c r="I2133" s="209">
        <v>49</v>
      </c>
      <c r="J2133" s="209"/>
      <c r="K2133" s="166"/>
      <c r="L2133" s="100"/>
      <c r="N2133" s="136" t="s">
        <v>10415</v>
      </c>
      <c r="O2133" s="136"/>
      <c r="P2133" s="238" t="str">
        <f t="shared" si="35"/>
        <v>Label.create(:concept_id =&gt; Concept.find_by_codelist_and_code(74, 'egl').id, :locale =&gt; 'fi', :preflabel =&gt; 'emilia', :scopenote =&gt; 'ONIX local code for Italian dialect, equivalent to egl in ISO 639-3. Only for use in ONIX 3.0 or later')</v>
      </c>
    </row>
    <row r="2134" spans="2:16" ht="15.75" hidden="1">
      <c r="B2134" s="140">
        <v>74</v>
      </c>
      <c r="C2134" s="140">
        <f t="shared" si="36"/>
        <v>135</v>
      </c>
      <c r="D2134" s="111" t="s">
        <v>1342</v>
      </c>
      <c r="F2134" s="150"/>
      <c r="G2134" s="113" t="s">
        <v>1483</v>
      </c>
      <c r="H2134" s="108" t="s">
        <v>5665</v>
      </c>
      <c r="I2134" s="209">
        <v>0</v>
      </c>
      <c r="J2134" s="209"/>
      <c r="K2134" s="166"/>
      <c r="L2134" s="100"/>
      <c r="N2134" s="136" t="s">
        <v>10416</v>
      </c>
      <c r="O2134" s="136"/>
      <c r="P2134" s="238" t="str">
        <f t="shared" si="35"/>
        <v>Label.create(:concept_id =&gt; Concept.find_by_codelist_and_code(74, 'eng').id, :locale =&gt; 'fi', :preflabel =&gt; 'englanti', :scopenote =&gt; nil)</v>
      </c>
    </row>
    <row r="2135" spans="2:16" ht="15.75" hidden="1">
      <c r="B2135" s="140">
        <v>74</v>
      </c>
      <c r="C2135" s="140">
        <f t="shared" si="36"/>
        <v>136</v>
      </c>
      <c r="D2135" s="111" t="s">
        <v>1484</v>
      </c>
      <c r="F2135" s="150"/>
      <c r="G2135" s="113" t="s">
        <v>1795</v>
      </c>
      <c r="H2135" s="108" t="s">
        <v>5665</v>
      </c>
      <c r="I2135" s="209">
        <v>0</v>
      </c>
      <c r="J2135" s="209"/>
      <c r="K2135" s="166"/>
      <c r="L2135" s="100"/>
      <c r="N2135" s="136" t="s">
        <v>10417</v>
      </c>
      <c r="O2135" s="136"/>
      <c r="P2135" s="238" t="str">
        <f t="shared" si="35"/>
        <v>Label.create(:concept_id =&gt; Concept.find_by_codelist_and_code(74, 'enm').id, :locale =&gt; 'fi', :preflabel =&gt; 'keskienglanti', :scopenote =&gt; nil)</v>
      </c>
    </row>
    <row r="2136" spans="2:16" ht="15.75" hidden="1">
      <c r="B2136" s="140">
        <v>74</v>
      </c>
      <c r="C2136" s="140">
        <f t="shared" si="36"/>
        <v>137</v>
      </c>
      <c r="D2136" s="111" t="s">
        <v>2842</v>
      </c>
      <c r="F2136" s="150"/>
      <c r="G2136" s="113" t="s">
        <v>3482</v>
      </c>
      <c r="H2136" s="108" t="s">
        <v>5665</v>
      </c>
      <c r="I2136" s="209">
        <v>0</v>
      </c>
      <c r="J2136" s="209"/>
      <c r="K2136" s="166"/>
      <c r="L2136" s="100"/>
      <c r="N2136" s="136" t="s">
        <v>10418</v>
      </c>
      <c r="O2136" s="136"/>
      <c r="P2136" s="238" t="str">
        <f t="shared" si="35"/>
        <v>Label.create(:concept_id =&gt; Concept.find_by_codelist_and_code(74, 'ang').id, :locale =&gt; 'fi', :preflabel =&gt; 'muinaisenglanti (n. 450-1100)', :scopenote =&gt; nil)</v>
      </c>
    </row>
    <row r="2137" spans="2:16" ht="15.75" hidden="1">
      <c r="B2137" s="140">
        <v>74</v>
      </c>
      <c r="C2137" s="140">
        <f t="shared" si="36"/>
        <v>138</v>
      </c>
      <c r="D2137" s="111" t="s">
        <v>156</v>
      </c>
      <c r="F2137" s="150"/>
      <c r="G2137" s="108" t="s">
        <v>450</v>
      </c>
      <c r="H2137" s="108" t="s">
        <v>5665</v>
      </c>
      <c r="I2137" s="209">
        <v>4</v>
      </c>
      <c r="J2137" s="209"/>
      <c r="K2137" s="166"/>
      <c r="L2137" s="100"/>
      <c r="N2137" s="136" t="s">
        <v>10419</v>
      </c>
      <c r="O2137" s="136"/>
      <c r="P2137" s="238" t="str">
        <f t="shared" si="35"/>
        <v>Label.create(:concept_id =&gt; Concept.find_by_codelist_and_code(74, 'myv').id, :locale =&gt; 'fi', :preflabel =&gt; 'ersä', :scopenote =&gt; nil)</v>
      </c>
    </row>
    <row r="2138" spans="2:16" ht="45" hidden="1">
      <c r="B2138" s="140">
        <v>74</v>
      </c>
      <c r="C2138" s="140">
        <f t="shared" si="36"/>
        <v>139</v>
      </c>
      <c r="D2138" s="111" t="s">
        <v>13060</v>
      </c>
      <c r="F2138" s="111"/>
      <c r="G2138" s="108" t="s">
        <v>13061</v>
      </c>
      <c r="H2138" s="108" t="s">
        <v>13368</v>
      </c>
      <c r="I2138" s="155">
        <v>60</v>
      </c>
      <c r="J2138" s="155"/>
      <c r="K2138" s="156"/>
      <c r="L2138" s="100"/>
      <c r="N2138" s="136" t="s">
        <v>13158</v>
      </c>
      <c r="O2138" s="136"/>
      <c r="P2138" s="238" t="str">
        <f t="shared" si="35"/>
        <v>Label.create(:concept_id =&gt; Concept.find_by_codelist_and_code(74, 'esx').id, :locale =&gt; 'fi', :preflabel =&gt; 'Eskimo-aleuttilaiset kielet', :scopenote =&gt; 'Inuit-Yupik-Unangan languages. Collective name. ONIX local code, equivalent of esx in ISO 639-5. Only for use in ONIX 3.0 or later')</v>
      </c>
    </row>
    <row r="2139" spans="2:16" ht="15.75" hidden="1">
      <c r="B2139" s="140">
        <v>74</v>
      </c>
      <c r="C2139" s="140">
        <f t="shared" si="36"/>
        <v>140</v>
      </c>
      <c r="D2139" s="111" t="s">
        <v>1796</v>
      </c>
      <c r="F2139" s="150"/>
      <c r="G2139" s="113" t="s">
        <v>1474</v>
      </c>
      <c r="H2139" s="108" t="s">
        <v>6308</v>
      </c>
      <c r="I2139" s="209">
        <v>0</v>
      </c>
      <c r="J2139" s="209"/>
      <c r="K2139" s="166"/>
      <c r="L2139" s="100"/>
      <c r="N2139" s="136" t="s">
        <v>10420</v>
      </c>
      <c r="O2139" s="136" t="s">
        <v>10291</v>
      </c>
      <c r="P2139" s="238" t="str">
        <f t="shared" si="35"/>
        <v>Label.create(:concept_id =&gt; Concept.find_by_codelist_and_code(74, 'epo').id, :locale =&gt; 'fi', :preflabel =&gt; 'esperanto', :scopenote =&gt; 'keinotekoinen kieli')</v>
      </c>
    </row>
    <row r="2140" spans="2:16" ht="15.75" hidden="1">
      <c r="B2140" s="140">
        <v>74</v>
      </c>
      <c r="C2140" s="140">
        <f t="shared" si="36"/>
        <v>141</v>
      </c>
      <c r="D2140" s="111" t="s">
        <v>1475</v>
      </c>
      <c r="F2140" s="150"/>
      <c r="G2140" s="113" t="s">
        <v>1705</v>
      </c>
      <c r="H2140" s="108" t="s">
        <v>7148</v>
      </c>
      <c r="I2140" s="209">
        <v>0</v>
      </c>
      <c r="J2140" s="209"/>
      <c r="K2140" s="166"/>
      <c r="L2140" s="100"/>
      <c r="N2140" s="136" t="s">
        <v>10421</v>
      </c>
      <c r="O2140" s="136"/>
      <c r="P2140" s="238" t="str">
        <f t="shared" si="35"/>
        <v>Label.create(:concept_id =&gt; Concept.find_by_codelist_and_code(74, 'est').id, :locale =&gt; 'fi', :preflabel =&gt; 'viro', :scopenote =&gt; 'Macrolanguage')</v>
      </c>
    </row>
    <row r="2141" spans="2:16" ht="15.75" hidden="1">
      <c r="B2141" s="140">
        <v>74</v>
      </c>
      <c r="C2141" s="140">
        <f t="shared" si="36"/>
        <v>142</v>
      </c>
      <c r="D2141" s="111" t="s">
        <v>1884</v>
      </c>
      <c r="F2141" s="150"/>
      <c r="G2141" s="113" t="s">
        <v>13621</v>
      </c>
      <c r="H2141" s="108" t="s">
        <v>5665</v>
      </c>
      <c r="I2141" s="209">
        <v>0</v>
      </c>
      <c r="J2141" s="209"/>
      <c r="K2141" s="166"/>
      <c r="L2141" s="100"/>
      <c r="N2141" s="136" t="s">
        <v>10422</v>
      </c>
      <c r="O2141" s="136"/>
      <c r="P2141" s="238" t="str">
        <f t="shared" si="35"/>
        <v>Label.create(:concept_id =&gt; Concept.find_by_codelist_and_code(74, 'gez').id, :locale =&gt; 'fi', :preflabel =&gt; 'ge’ez', :scopenote =&gt; nil)</v>
      </c>
    </row>
    <row r="2142" spans="2:16" ht="15.75" hidden="1">
      <c r="B2142" s="140">
        <v>74</v>
      </c>
      <c r="C2142" s="140">
        <f t="shared" si="36"/>
        <v>143</v>
      </c>
      <c r="D2142" s="111" t="s">
        <v>1082</v>
      </c>
      <c r="F2142" s="150"/>
      <c r="G2142" s="113" t="s">
        <v>1083</v>
      </c>
      <c r="H2142" s="108" t="s">
        <v>5665</v>
      </c>
      <c r="I2142" s="209">
        <v>0</v>
      </c>
      <c r="J2142" s="209"/>
      <c r="K2142" s="166"/>
      <c r="L2142" s="100"/>
      <c r="N2142" s="136" t="s">
        <v>1082</v>
      </c>
      <c r="O2142" s="136"/>
      <c r="P2142" s="238" t="str">
        <f t="shared" si="35"/>
        <v>Label.create(:concept_id =&gt; Concept.find_by_codelist_and_code(74, 'ewe').id, :locale =&gt; 'fi', :preflabel =&gt; 'ewe', :scopenote =&gt; nil)</v>
      </c>
    </row>
    <row r="2143" spans="2:16" ht="15.75" hidden="1">
      <c r="B2143" s="140">
        <v>74</v>
      </c>
      <c r="C2143" s="140">
        <f t="shared" si="36"/>
        <v>144</v>
      </c>
      <c r="D2143" s="111" t="s">
        <v>1253</v>
      </c>
      <c r="F2143" s="150"/>
      <c r="G2143" s="113" t="s">
        <v>1162</v>
      </c>
      <c r="H2143" s="108" t="s">
        <v>5665</v>
      </c>
      <c r="I2143" s="209">
        <v>0</v>
      </c>
      <c r="J2143" s="209"/>
      <c r="K2143" s="166"/>
      <c r="L2143" s="100"/>
      <c r="N2143" s="136" t="s">
        <v>10423</v>
      </c>
      <c r="O2143" s="136"/>
      <c r="P2143" s="238" t="str">
        <f t="shared" si="35"/>
        <v>Label.create(:concept_id =&gt; Concept.find_by_codelist_and_code(74, 'ewo').id, :locale =&gt; 'fi', :preflabel =&gt; 'ewondo', :scopenote =&gt; nil)</v>
      </c>
    </row>
    <row r="2144" spans="2:16" ht="15.75" hidden="1">
      <c r="B2144" s="140">
        <v>74</v>
      </c>
      <c r="C2144" s="140">
        <f t="shared" si="36"/>
        <v>145</v>
      </c>
      <c r="D2144" s="111" t="s">
        <v>1163</v>
      </c>
      <c r="F2144" s="150"/>
      <c r="G2144" s="113" t="s">
        <v>1164</v>
      </c>
      <c r="H2144" s="108" t="s">
        <v>5665</v>
      </c>
      <c r="I2144" s="209">
        <v>0</v>
      </c>
      <c r="J2144" s="209"/>
      <c r="K2144" s="166"/>
      <c r="L2144" s="100"/>
      <c r="N2144" s="136" t="s">
        <v>10424</v>
      </c>
      <c r="O2144" s="136"/>
      <c r="P2144" s="238" t="str">
        <f t="shared" si="35"/>
        <v>Label.create(:concept_id =&gt; Concept.find_by_codelist_and_code(74, 'fan').id, :locale =&gt; 'fi', :preflabel =&gt; 'fang', :scopenote =&gt; nil)</v>
      </c>
    </row>
    <row r="2145" spans="2:16" ht="15.75" hidden="1">
      <c r="B2145" s="140">
        <v>74</v>
      </c>
      <c r="C2145" s="140">
        <f t="shared" si="36"/>
        <v>146</v>
      </c>
      <c r="D2145" s="111" t="s">
        <v>2720</v>
      </c>
      <c r="F2145" s="150"/>
      <c r="G2145" s="113" t="s">
        <v>2883</v>
      </c>
      <c r="H2145" s="108" t="s">
        <v>5665</v>
      </c>
      <c r="I2145" s="155">
        <v>0</v>
      </c>
      <c r="J2145" s="155"/>
      <c r="K2145" s="156"/>
      <c r="L2145" s="100"/>
      <c r="N2145" s="136" t="s">
        <v>10425</v>
      </c>
      <c r="O2145" s="136"/>
      <c r="P2145" s="238" t="str">
        <f t="shared" si="35"/>
        <v>Label.create(:concept_id =&gt; Concept.find_by_codelist_and_code(74, 'fat').id, :locale =&gt; 'fi', :preflabel =&gt; 'fanti', :scopenote =&gt; nil)</v>
      </c>
    </row>
    <row r="2146" spans="2:16" ht="15.75" hidden="1">
      <c r="B2146" s="140">
        <v>74</v>
      </c>
      <c r="C2146" s="140">
        <f t="shared" si="36"/>
        <v>147</v>
      </c>
      <c r="D2146" s="111" t="s">
        <v>1165</v>
      </c>
      <c r="F2146" s="150"/>
      <c r="G2146" s="113" t="s">
        <v>2719</v>
      </c>
      <c r="H2146" s="108" t="s">
        <v>5665</v>
      </c>
      <c r="I2146" s="155">
        <v>0</v>
      </c>
      <c r="J2146" s="155"/>
      <c r="K2146" s="156"/>
      <c r="L2146" s="100"/>
      <c r="N2146" s="136" t="s">
        <v>10426</v>
      </c>
      <c r="O2146" s="136"/>
      <c r="P2146" s="238" t="str">
        <f t="shared" si="35"/>
        <v>Label.create(:concept_id =&gt; Concept.find_by_codelist_and_code(74, 'fao').id, :locale =&gt; 'fi', :preflabel =&gt; 'fääri', :scopenote =&gt; nil)</v>
      </c>
    </row>
    <row r="2147" spans="2:16" ht="15.75" hidden="1">
      <c r="B2147" s="140">
        <v>74</v>
      </c>
      <c r="C2147" s="140">
        <f t="shared" si="36"/>
        <v>148</v>
      </c>
      <c r="D2147" s="111" t="s">
        <v>2701</v>
      </c>
      <c r="F2147" s="150"/>
      <c r="G2147" s="113" t="s">
        <v>2702</v>
      </c>
      <c r="H2147" s="108" t="s">
        <v>5665</v>
      </c>
      <c r="I2147" s="209">
        <v>0</v>
      </c>
      <c r="J2147" s="209"/>
      <c r="K2147" s="166"/>
      <c r="L2147" s="100"/>
      <c r="N2147" s="136" t="s">
        <v>10427</v>
      </c>
      <c r="O2147" s="136"/>
      <c r="P2147" s="238" t="str">
        <f t="shared" si="35"/>
        <v>Label.create(:concept_id =&gt; Concept.find_by_codelist_and_code(74, 'fij').id, :locale =&gt; 'fi', :preflabel =&gt; 'fidži', :scopenote =&gt; nil)</v>
      </c>
    </row>
    <row r="2148" spans="2:16" ht="15.75" hidden="1">
      <c r="B2148" s="140">
        <v>74</v>
      </c>
      <c r="C2148" s="140">
        <f t="shared" si="36"/>
        <v>149</v>
      </c>
      <c r="D2148" s="111" t="s">
        <v>588</v>
      </c>
      <c r="F2148" s="150"/>
      <c r="G2148" s="108" t="s">
        <v>473</v>
      </c>
      <c r="H2148" s="108" t="s">
        <v>5665</v>
      </c>
      <c r="I2148" s="209">
        <v>4</v>
      </c>
      <c r="J2148" s="209"/>
      <c r="K2148" s="166"/>
      <c r="L2148" s="100"/>
      <c r="N2148" s="136" t="s">
        <v>10428</v>
      </c>
      <c r="O2148" s="136"/>
      <c r="P2148" s="238" t="str">
        <f t="shared" si="35"/>
        <v>Label.create(:concept_id =&gt; Concept.find_by_codelist_and_code(74, 'fil').id, :locale =&gt; 'fi', :preflabel =&gt; 'filipino', :scopenote =&gt; nil)</v>
      </c>
    </row>
    <row r="2149" spans="2:16" ht="15.75" hidden="1">
      <c r="B2149" s="140">
        <v>74</v>
      </c>
      <c r="C2149" s="140">
        <f t="shared" si="36"/>
        <v>150</v>
      </c>
      <c r="D2149" s="111" t="s">
        <v>2703</v>
      </c>
      <c r="F2149" s="150"/>
      <c r="G2149" s="113" t="s">
        <v>2875</v>
      </c>
      <c r="H2149" s="108" t="s">
        <v>5665</v>
      </c>
      <c r="I2149" s="209">
        <v>0</v>
      </c>
      <c r="J2149" s="209"/>
      <c r="K2149" s="166"/>
      <c r="L2149" s="100"/>
      <c r="N2149" s="136" t="s">
        <v>10429</v>
      </c>
      <c r="O2149" s="136"/>
      <c r="P2149" s="238" t="str">
        <f t="shared" si="35"/>
        <v>Label.create(:concept_id =&gt; Concept.find_by_codelist_and_code(74, 'fin').id, :locale =&gt; 'fi', :preflabel =&gt; 'suomi', :scopenote =&gt; nil)</v>
      </c>
    </row>
    <row r="2150" spans="2:16" ht="15.75" hidden="1">
      <c r="B2150" s="140">
        <v>74</v>
      </c>
      <c r="C2150" s="140">
        <f t="shared" si="36"/>
        <v>151</v>
      </c>
      <c r="D2150" s="111" t="s">
        <v>2739</v>
      </c>
      <c r="F2150" s="150"/>
      <c r="G2150" s="113" t="s">
        <v>1157</v>
      </c>
      <c r="H2150" s="108" t="s">
        <v>6307</v>
      </c>
      <c r="I2150" s="209">
        <v>0</v>
      </c>
      <c r="J2150" s="209"/>
      <c r="K2150" s="166"/>
      <c r="L2150" s="100"/>
      <c r="N2150" s="136" t="s">
        <v>10430</v>
      </c>
      <c r="O2150" s="136"/>
      <c r="P2150" s="238" t="str">
        <f t="shared" si="35"/>
        <v>Label.create(:concept_id =&gt; Concept.find_by_codelist_and_code(74, 'fiu').id, :locale =&gt; 'fi', :preflabel =&gt; 'suomalais-ugrilaiset kielet', :scopenote =&gt; 'Collective name')</v>
      </c>
    </row>
    <row r="2151" spans="2:16" ht="15.75" hidden="1">
      <c r="B2151" s="140">
        <v>74</v>
      </c>
      <c r="C2151" s="140">
        <f t="shared" si="36"/>
        <v>152</v>
      </c>
      <c r="D2151" s="111" t="s">
        <v>2740</v>
      </c>
      <c r="F2151" s="150"/>
      <c r="G2151" s="113" t="s">
        <v>2715</v>
      </c>
      <c r="H2151" s="108" t="s">
        <v>5665</v>
      </c>
      <c r="I2151" s="209">
        <v>0</v>
      </c>
      <c r="J2151" s="209"/>
      <c r="K2151" s="166"/>
      <c r="L2151" s="100"/>
      <c r="N2151" s="136" t="s">
        <v>2740</v>
      </c>
      <c r="O2151" s="136"/>
      <c r="P2151" s="238" t="str">
        <f t="shared" si="35"/>
        <v>Label.create(:concept_id =&gt; Concept.find_by_codelist_and_code(74, 'fon').id, :locale =&gt; 'fi', :preflabel =&gt; 'fon', :scopenote =&gt; nil)</v>
      </c>
    </row>
    <row r="2152" spans="2:16" ht="15.75" hidden="1">
      <c r="B2152" s="140">
        <v>74</v>
      </c>
      <c r="C2152" s="140">
        <f t="shared" si="36"/>
        <v>153</v>
      </c>
      <c r="D2152" s="111" t="s">
        <v>2926</v>
      </c>
      <c r="F2152" s="150"/>
      <c r="G2152" s="113" t="s">
        <v>2044</v>
      </c>
      <c r="H2152" s="108" t="s">
        <v>5665</v>
      </c>
      <c r="I2152" s="209">
        <v>0</v>
      </c>
      <c r="J2152" s="209"/>
      <c r="K2152" s="166"/>
      <c r="L2152" s="100"/>
      <c r="N2152" s="136" t="s">
        <v>10431</v>
      </c>
      <c r="O2152" s="136"/>
      <c r="P2152" s="238" t="str">
        <f t="shared" si="35"/>
        <v>Label.create(:concept_id =&gt; Concept.find_by_codelist_and_code(74, 'fre').id, :locale =&gt; 'fi', :preflabel =&gt; 'ranska', :scopenote =&gt; nil)</v>
      </c>
    </row>
    <row r="2153" spans="2:16" ht="15.75" hidden="1">
      <c r="B2153" s="140">
        <v>74</v>
      </c>
      <c r="C2153" s="140">
        <f t="shared" si="36"/>
        <v>154</v>
      </c>
      <c r="D2153" s="111" t="s">
        <v>2280</v>
      </c>
      <c r="F2153" s="150"/>
      <c r="G2153" s="113" t="s">
        <v>1485</v>
      </c>
      <c r="H2153" s="108" t="s">
        <v>5665</v>
      </c>
      <c r="I2153" s="209">
        <v>0</v>
      </c>
      <c r="J2153" s="209"/>
      <c r="K2153" s="166"/>
      <c r="L2153" s="100"/>
      <c r="N2153" s="136" t="s">
        <v>10432</v>
      </c>
      <c r="O2153" s="136"/>
      <c r="P2153" s="238" t="str">
        <f t="shared" si="35"/>
        <v>Label.create(:concept_id =&gt; Concept.find_by_codelist_and_code(74, 'frm').id, :locale =&gt; 'fi', :preflabel =&gt; 'keskiranska (n. 1400-1600)', :scopenote =&gt; nil)</v>
      </c>
    </row>
    <row r="2154" spans="2:16" ht="15.75" hidden="1">
      <c r="B2154" s="140">
        <v>74</v>
      </c>
      <c r="C2154" s="140">
        <f t="shared" si="36"/>
        <v>155</v>
      </c>
      <c r="D2154" s="111" t="s">
        <v>2281</v>
      </c>
      <c r="F2154" s="150"/>
      <c r="G2154" s="113" t="s">
        <v>1264</v>
      </c>
      <c r="H2154" s="108" t="s">
        <v>5665</v>
      </c>
      <c r="I2154" s="209">
        <v>0</v>
      </c>
      <c r="J2154" s="209"/>
      <c r="K2154" s="166"/>
      <c r="L2154" s="100"/>
      <c r="N2154" s="136" t="s">
        <v>10433</v>
      </c>
      <c r="O2154" s="136"/>
      <c r="P2154" s="238" t="str">
        <f t="shared" si="35"/>
        <v>Label.create(:concept_id =&gt; Concept.find_by_codelist_and_code(74, 'fro').id, :locale =&gt; 'fi', :preflabel =&gt; 'muinaisranska (n. 842-1400)', :scopenote =&gt; nil)</v>
      </c>
    </row>
    <row r="2155" spans="2:16" ht="15.75" hidden="1">
      <c r="B2155" s="140">
        <v>74</v>
      </c>
      <c r="C2155" s="140">
        <f t="shared" si="36"/>
        <v>156</v>
      </c>
      <c r="D2155" s="111" t="s">
        <v>2040</v>
      </c>
      <c r="F2155" s="150"/>
      <c r="G2155" s="113" t="s">
        <v>1877</v>
      </c>
      <c r="H2155" s="108" t="s">
        <v>5665</v>
      </c>
      <c r="I2155" s="155">
        <v>0</v>
      </c>
      <c r="J2155" s="155"/>
      <c r="K2155" s="156"/>
      <c r="L2155" s="100"/>
      <c r="N2155" s="136" t="s">
        <v>10434</v>
      </c>
      <c r="O2155" s="136"/>
      <c r="P2155" s="238" t="str">
        <f t="shared" si="35"/>
        <v>Label.create(:concept_id =&gt; Concept.find_by_codelist_and_code(74, 'fur').id, :locale =&gt; 'fi', :preflabel =&gt; 'friuli', :scopenote =&gt; nil)</v>
      </c>
    </row>
    <row r="2156" spans="2:16" ht="15.75" hidden="1">
      <c r="B2156" s="140">
        <v>74</v>
      </c>
      <c r="C2156" s="140">
        <f t="shared" si="36"/>
        <v>157</v>
      </c>
      <c r="D2156" s="111" t="s">
        <v>2401</v>
      </c>
      <c r="F2156" s="150"/>
      <c r="G2156" s="113" t="s">
        <v>13622</v>
      </c>
      <c r="H2156" s="108" t="s">
        <v>5665</v>
      </c>
      <c r="I2156" s="155">
        <v>0</v>
      </c>
      <c r="J2156" s="155"/>
      <c r="K2156" s="156"/>
      <c r="L2156" s="100"/>
      <c r="N2156" s="136" t="s">
        <v>10435</v>
      </c>
      <c r="O2156" s="136"/>
      <c r="P2156" s="238" t="str">
        <f t="shared" si="35"/>
        <v>Label.create(:concept_id =&gt; Concept.find_by_codelist_and_code(74, 'ful').id, :locale =&gt; 'fi', :preflabel =&gt; 'fulani', :scopenote =&gt; nil)</v>
      </c>
    </row>
    <row r="2157" spans="2:16" ht="15.75" hidden="1">
      <c r="B2157" s="140">
        <v>74</v>
      </c>
      <c r="C2157" s="140">
        <f t="shared" si="36"/>
        <v>158</v>
      </c>
      <c r="D2157" s="111" t="s">
        <v>1707</v>
      </c>
      <c r="F2157" s="150"/>
      <c r="G2157" s="113" t="s">
        <v>1708</v>
      </c>
      <c r="H2157" s="108" t="s">
        <v>5665</v>
      </c>
      <c r="I2157" s="209">
        <v>0</v>
      </c>
      <c r="J2157" s="209"/>
      <c r="K2157" s="166"/>
      <c r="L2157" s="100"/>
      <c r="N2157" s="136" t="s">
        <v>10436</v>
      </c>
      <c r="O2157" s="136"/>
      <c r="P2157" s="238" t="str">
        <f t="shared" si="35"/>
        <v>Label.create(:concept_id =&gt; Concept.find_by_codelist_and_code(74, 'gaa').id, :locale =&gt; 'fi', :preflabel =&gt; 'ga', :scopenote =&gt; nil)</v>
      </c>
    </row>
    <row r="2158" spans="2:16" ht="15.75" hidden="1">
      <c r="B2158" s="140">
        <v>74</v>
      </c>
      <c r="C2158" s="140">
        <f t="shared" si="36"/>
        <v>159</v>
      </c>
      <c r="D2158" s="111" t="s">
        <v>3788</v>
      </c>
      <c r="F2158" s="150"/>
      <c r="G2158" s="113" t="s">
        <v>850</v>
      </c>
      <c r="H2158" s="108" t="s">
        <v>5665</v>
      </c>
      <c r="I2158" s="209">
        <v>0</v>
      </c>
      <c r="J2158" s="209"/>
      <c r="K2158" s="166"/>
      <c r="L2158" s="100"/>
      <c r="N2158" s="136" t="s">
        <v>10437</v>
      </c>
      <c r="O2158" s="136"/>
      <c r="P2158" s="238" t="str">
        <f t="shared" si="35"/>
        <v>Label.create(:concept_id =&gt; Concept.find_by_codelist_and_code(74, 'car').id, :locale =&gt; 'fi', :preflabel =&gt; 'karibi', :scopenote =&gt; nil)</v>
      </c>
    </row>
    <row r="2159" spans="2:16" ht="15.75" hidden="1">
      <c r="B2159" s="140">
        <v>74</v>
      </c>
      <c r="C2159" s="140">
        <f t="shared" si="36"/>
        <v>160</v>
      </c>
      <c r="D2159" s="111" t="s">
        <v>2976</v>
      </c>
      <c r="F2159" s="150"/>
      <c r="G2159" s="113" t="s">
        <v>2825</v>
      </c>
      <c r="H2159" s="108" t="s">
        <v>5665</v>
      </c>
      <c r="I2159" s="155">
        <v>0</v>
      </c>
      <c r="J2159" s="155"/>
      <c r="K2159" s="156"/>
      <c r="L2159" s="100"/>
      <c r="N2159" s="136" t="s">
        <v>10438</v>
      </c>
      <c r="O2159" s="136"/>
      <c r="P2159" s="238" t="str">
        <f t="shared" si="35"/>
        <v>Label.create(:concept_id =&gt; Concept.find_by_codelist_and_code(74, 'glg').id, :locale =&gt; 'fi', :preflabel =&gt; 'galicia', :scopenote =&gt; nil)</v>
      </c>
    </row>
    <row r="2160" spans="2:16" ht="60" hidden="1">
      <c r="B2160" s="140">
        <v>74</v>
      </c>
      <c r="C2160" s="140">
        <f t="shared" si="36"/>
        <v>161</v>
      </c>
      <c r="D2160" s="111" t="s">
        <v>8807</v>
      </c>
      <c r="F2160" s="111"/>
      <c r="G2160" s="113" t="s">
        <v>8808</v>
      </c>
      <c r="H2160" s="108" t="s">
        <v>13369</v>
      </c>
      <c r="I2160" s="209">
        <v>52</v>
      </c>
      <c r="J2160" s="209"/>
      <c r="K2160" s="166"/>
      <c r="L2160" s="100"/>
      <c r="N2160" s="136" t="s">
        <v>10439</v>
      </c>
      <c r="O2160" s="136"/>
      <c r="P2160" s="238" t="str">
        <f t="shared" si="35"/>
        <v>Label.create(:concept_id =&gt; Concept.find_by_codelist_and_code(74, 'qgl').id, :locale =&gt; 'fi', :preflabel =&gt; 'gallo', :scopenote =&gt; 'ONIX local code, distinct variant of langue d’oïl (old northern French), not distinguished from fro, or from frm, fre, nrf by ISO 639-3. Only for use in ONIX 3.0 or later')</v>
      </c>
    </row>
    <row r="2161" spans="2:16" ht="30" hidden="1">
      <c r="B2161" s="140">
        <v>74</v>
      </c>
      <c r="C2161" s="140">
        <f t="shared" si="36"/>
        <v>162</v>
      </c>
      <c r="D2161" s="111" t="s">
        <v>8596</v>
      </c>
      <c r="F2161" s="111"/>
      <c r="G2161" s="113" t="s">
        <v>8597</v>
      </c>
      <c r="H2161" s="108" t="s">
        <v>13370</v>
      </c>
      <c r="I2161" s="209">
        <v>49</v>
      </c>
      <c r="J2161" s="209"/>
      <c r="K2161" s="166"/>
      <c r="L2161" s="100"/>
      <c r="N2161" s="136" t="s">
        <v>10440</v>
      </c>
      <c r="O2161" s="136"/>
      <c r="P2161" s="238" t="str">
        <f t="shared" si="35"/>
        <v>Label.create(:concept_id =&gt; Concept.find_by_codelist_and_code(74, 'sdn').id, :locale =&gt; 'fi', :preflabel =&gt; 'gallurese', :scopenote =&gt; 'ONIX local code for Sardinian dialect, equivalent to sdn in ISO 639-3. Only for use in ONIX 3.0 or later')</v>
      </c>
    </row>
    <row r="2162" spans="2:16" ht="15.75" hidden="1">
      <c r="B2162" s="140">
        <v>74</v>
      </c>
      <c r="C2162" s="140">
        <f t="shared" si="36"/>
        <v>163</v>
      </c>
      <c r="D2162" s="111" t="s">
        <v>3460</v>
      </c>
      <c r="F2162" s="150"/>
      <c r="G2162" s="113" t="s">
        <v>3461</v>
      </c>
      <c r="H2162" s="108" t="s">
        <v>5665</v>
      </c>
      <c r="I2162" s="209">
        <v>0</v>
      </c>
      <c r="J2162" s="209"/>
      <c r="K2162" s="166"/>
      <c r="L2162" s="100"/>
      <c r="N2162" s="136" t="s">
        <v>10441</v>
      </c>
      <c r="O2162" s="136"/>
      <c r="P2162" s="238" t="str">
        <f t="shared" si="35"/>
        <v>Label.create(:concept_id =&gt; Concept.find_by_codelist_and_code(74, 'lug').id, :locale =&gt; 'fi', :preflabel =&gt; 'ganda', :scopenote =&gt; nil)</v>
      </c>
    </row>
    <row r="2163" spans="2:16" ht="30" hidden="1">
      <c r="B2163" s="140">
        <v>74</v>
      </c>
      <c r="C2163" s="140">
        <f t="shared" si="36"/>
        <v>164</v>
      </c>
      <c r="D2163" s="111" t="s">
        <v>8805</v>
      </c>
      <c r="F2163" s="111"/>
      <c r="G2163" s="113" t="s">
        <v>8806</v>
      </c>
      <c r="H2163" s="108" t="s">
        <v>13371</v>
      </c>
      <c r="I2163" s="155">
        <v>52</v>
      </c>
      <c r="J2163" s="155"/>
      <c r="K2163" s="156"/>
      <c r="L2163" s="100"/>
      <c r="N2163" s="136" t="s">
        <v>10442</v>
      </c>
      <c r="O2163" s="136"/>
      <c r="P2163" s="238" t="str">
        <f t="shared" si="35"/>
        <v>Label.create(:concept_id =&gt; Concept.find_by_codelist_and_code(74, 'grt').id, :locale =&gt; 'fi', :preflabel =&gt; 'garo', :scopenote =&gt; 'ONIX local code, equivalent to grt in ISO 639-3. Only for use in ONIX 3.0 or later')</v>
      </c>
    </row>
    <row r="2164" spans="2:16" ht="15.75" hidden="1">
      <c r="B2164" s="140">
        <v>74</v>
      </c>
      <c r="C2164" s="140">
        <f t="shared" si="36"/>
        <v>165</v>
      </c>
      <c r="D2164" s="111" t="s">
        <v>1709</v>
      </c>
      <c r="F2164" s="150"/>
      <c r="G2164" s="113" t="s">
        <v>1679</v>
      </c>
      <c r="H2164" s="108" t="s">
        <v>5665</v>
      </c>
      <c r="I2164" s="209">
        <v>0</v>
      </c>
      <c r="J2164" s="209"/>
      <c r="K2164" s="166"/>
      <c r="L2164" s="100"/>
      <c r="N2164" s="136" t="s">
        <v>10443</v>
      </c>
      <c r="O2164" s="136"/>
      <c r="P2164" s="238" t="str">
        <f t="shared" si="35"/>
        <v>Label.create(:concept_id =&gt; Concept.find_by_codelist_and_code(74, 'gay').id, :locale =&gt; 'fi', :preflabel =&gt; 'gajo', :scopenote =&gt; nil)</v>
      </c>
    </row>
    <row r="2165" spans="2:16" ht="15.75" hidden="1">
      <c r="B2165" s="140">
        <v>74</v>
      </c>
      <c r="C2165" s="140">
        <f t="shared" si="36"/>
        <v>166</v>
      </c>
      <c r="D2165" s="111" t="s">
        <v>1680</v>
      </c>
      <c r="F2165" s="150"/>
      <c r="G2165" s="113" t="s">
        <v>1878</v>
      </c>
      <c r="H2165" s="108" t="s">
        <v>7148</v>
      </c>
      <c r="I2165" s="209">
        <v>0</v>
      </c>
      <c r="J2165" s="209"/>
      <c r="K2165" s="166"/>
      <c r="L2165" s="100"/>
      <c r="N2165" s="136" t="s">
        <v>10444</v>
      </c>
      <c r="O2165" s="136"/>
      <c r="P2165" s="238" t="str">
        <f t="shared" si="35"/>
        <v>Label.create(:concept_id =&gt; Concept.find_by_codelist_and_code(74, 'gba').id, :locale =&gt; 'fi', :preflabel =&gt; 'gbaja', :scopenote =&gt; 'Macrolanguage')</v>
      </c>
    </row>
    <row r="2166" spans="2:16" ht="15.75" hidden="1">
      <c r="B2166" s="140">
        <v>74</v>
      </c>
      <c r="C2166" s="140">
        <f t="shared" si="36"/>
        <v>167</v>
      </c>
      <c r="D2166" s="111" t="s">
        <v>1880</v>
      </c>
      <c r="F2166" s="150"/>
      <c r="G2166" s="113" t="s">
        <v>1881</v>
      </c>
      <c r="H2166" s="108" t="s">
        <v>5665</v>
      </c>
      <c r="I2166" s="209">
        <v>0</v>
      </c>
      <c r="J2166" s="209"/>
      <c r="K2166" s="166"/>
      <c r="L2166" s="100"/>
      <c r="N2166" s="136" t="s">
        <v>10445</v>
      </c>
      <c r="O2166" s="136"/>
      <c r="P2166" s="238" t="str">
        <f t="shared" si="35"/>
        <v>Label.create(:concept_id =&gt; Concept.find_by_codelist_and_code(74, 'geo').id, :locale =&gt; 'fi', :preflabel =&gt; 'georgia', :scopenote =&gt; nil)</v>
      </c>
    </row>
    <row r="2167" spans="2:16" ht="15.75" hidden="1">
      <c r="B2167" s="140">
        <v>74</v>
      </c>
      <c r="C2167" s="140">
        <f t="shared" si="36"/>
        <v>168</v>
      </c>
      <c r="D2167" s="111" t="s">
        <v>1882</v>
      </c>
      <c r="F2167" s="150"/>
      <c r="G2167" s="113" t="s">
        <v>1883</v>
      </c>
      <c r="H2167" s="108" t="s">
        <v>5665</v>
      </c>
      <c r="I2167" s="209">
        <v>0</v>
      </c>
      <c r="J2167" s="209"/>
      <c r="K2167" s="166"/>
      <c r="L2167" s="100"/>
      <c r="N2167" s="136" t="s">
        <v>10446</v>
      </c>
      <c r="O2167" s="136"/>
      <c r="P2167" s="238" t="str">
        <f t="shared" si="35"/>
        <v>Label.create(:concept_id =&gt; Concept.find_by_codelist_and_code(74, 'ger').id, :locale =&gt; 'fi', :preflabel =&gt; 'saksa', :scopenote =&gt; nil)</v>
      </c>
    </row>
    <row r="2168" spans="2:16" ht="30" hidden="1">
      <c r="B2168" s="140">
        <v>74</v>
      </c>
      <c r="C2168" s="140">
        <f t="shared" si="36"/>
        <v>169</v>
      </c>
      <c r="D2168" s="111" t="s">
        <v>2826</v>
      </c>
      <c r="F2168" s="150"/>
      <c r="G2168" s="113" t="s">
        <v>2634</v>
      </c>
      <c r="H2168" s="108" t="s">
        <v>5665</v>
      </c>
      <c r="I2168" s="209">
        <v>0</v>
      </c>
      <c r="J2168" s="209"/>
      <c r="K2168" s="166"/>
      <c r="L2168" s="100"/>
      <c r="N2168" s="136" t="s">
        <v>10447</v>
      </c>
      <c r="O2168" s="136"/>
      <c r="P2168" s="238" t="str">
        <f t="shared" si="35"/>
        <v>Label.create(:concept_id =&gt; Concept.find_by_codelist_and_code(74, 'gmh').id, :locale =&gt; 'fi', :preflabel =&gt; 'keskiyläsaksa (n. 1050-1500)', :scopenote =&gt; nil)</v>
      </c>
    </row>
    <row r="2169" spans="2:16" ht="15.75" hidden="1">
      <c r="B2169" s="140">
        <v>74</v>
      </c>
      <c r="C2169" s="140">
        <f t="shared" si="36"/>
        <v>170</v>
      </c>
      <c r="D2169" s="111" t="s">
        <v>3005</v>
      </c>
      <c r="F2169" s="150"/>
      <c r="G2169" s="113" t="s">
        <v>2164</v>
      </c>
      <c r="H2169" s="108" t="s">
        <v>5665</v>
      </c>
      <c r="I2169" s="209">
        <v>0</v>
      </c>
      <c r="J2169" s="209"/>
      <c r="K2169" s="166"/>
      <c r="L2169" s="100"/>
      <c r="N2169" s="136" t="s">
        <v>10448</v>
      </c>
      <c r="O2169" s="136"/>
      <c r="P2169" s="238" t="str">
        <f t="shared" si="35"/>
        <v>Label.create(:concept_id =&gt; Concept.find_by_codelist_and_code(74, 'goh').id, :locale =&gt; 'fi', :preflabel =&gt; 'muinaisyläsaksa (n. 750-1050)', :scopenote =&gt; nil)</v>
      </c>
    </row>
    <row r="2170" spans="2:16" ht="15.75" hidden="1">
      <c r="B2170" s="140">
        <v>74</v>
      </c>
      <c r="C2170" s="140">
        <f t="shared" si="36"/>
        <v>171</v>
      </c>
      <c r="D2170" s="111" t="s">
        <v>1879</v>
      </c>
      <c r="F2170" s="150"/>
      <c r="G2170" s="113" t="s">
        <v>912</v>
      </c>
      <c r="H2170" s="108" t="s">
        <v>6307</v>
      </c>
      <c r="I2170" s="209">
        <v>0</v>
      </c>
      <c r="J2170" s="209"/>
      <c r="K2170" s="166"/>
      <c r="L2170" s="100"/>
      <c r="N2170" s="136" t="s">
        <v>10449</v>
      </c>
      <c r="O2170" s="136"/>
      <c r="P2170" s="238" t="str">
        <f t="shared" si="35"/>
        <v>Label.create(:concept_id =&gt; Concept.find_by_codelist_and_code(74, 'gem').id, :locale =&gt; 'fi', :preflabel =&gt; 'germaaniset kielet', :scopenote =&gt; 'Collective name')</v>
      </c>
    </row>
    <row r="2171" spans="2:16" ht="15.75" hidden="1">
      <c r="B2171" s="140">
        <v>74</v>
      </c>
      <c r="C2171" s="140">
        <f t="shared" si="36"/>
        <v>172</v>
      </c>
      <c r="D2171" s="111" t="s">
        <v>1885</v>
      </c>
      <c r="F2171" s="150"/>
      <c r="G2171" s="113" t="s">
        <v>1717</v>
      </c>
      <c r="H2171" s="108" t="s">
        <v>5665</v>
      </c>
      <c r="I2171" s="209">
        <v>0</v>
      </c>
      <c r="J2171" s="209"/>
      <c r="K2171" s="166"/>
      <c r="L2171" s="100"/>
      <c r="N2171" s="136" t="s">
        <v>10450</v>
      </c>
      <c r="O2171" s="136"/>
      <c r="P2171" s="238" t="str">
        <f t="shared" si="35"/>
        <v>Label.create(:concept_id =&gt; Concept.find_by_codelist_and_code(74, 'gil').id, :locale =&gt; 'fi', :preflabel =&gt; 'kiribati', :scopenote =&gt; nil)</v>
      </c>
    </row>
    <row r="2172" spans="2:16" ht="15.75" hidden="1">
      <c r="B2172" s="140">
        <v>74</v>
      </c>
      <c r="C2172" s="140">
        <f t="shared" si="36"/>
        <v>173</v>
      </c>
      <c r="D2172" s="111" t="s">
        <v>2165</v>
      </c>
      <c r="F2172" s="150"/>
      <c r="G2172" s="113" t="s">
        <v>2166</v>
      </c>
      <c r="H2172" s="108" t="s">
        <v>7148</v>
      </c>
      <c r="I2172" s="209">
        <v>0</v>
      </c>
      <c r="J2172" s="209"/>
      <c r="K2172" s="166"/>
      <c r="L2172" s="100"/>
      <c r="N2172" s="136" t="s">
        <v>10451</v>
      </c>
      <c r="O2172" s="136"/>
      <c r="P2172" s="238" t="str">
        <f t="shared" si="35"/>
        <v>Label.create(:concept_id =&gt; Concept.find_by_codelist_and_code(74, 'gon').id, :locale =&gt; 'fi', :preflabel =&gt; 'gondi', :scopenote =&gt; 'Macrolanguage')</v>
      </c>
    </row>
    <row r="2173" spans="2:16" ht="15.75" hidden="1">
      <c r="B2173" s="140">
        <v>74</v>
      </c>
      <c r="C2173" s="140">
        <f t="shared" si="36"/>
        <v>174</v>
      </c>
      <c r="D2173" s="111" t="s">
        <v>1487</v>
      </c>
      <c r="F2173" s="150"/>
      <c r="G2173" s="113" t="s">
        <v>1488</v>
      </c>
      <c r="H2173" s="108" t="s">
        <v>5665</v>
      </c>
      <c r="I2173" s="209">
        <v>0</v>
      </c>
      <c r="J2173" s="209"/>
      <c r="K2173" s="166"/>
      <c r="L2173" s="100"/>
      <c r="N2173" s="136" t="s">
        <v>10452</v>
      </c>
      <c r="O2173" s="136"/>
      <c r="P2173" s="238" t="str">
        <f t="shared" si="35"/>
        <v>Label.create(:concept_id =&gt; Concept.find_by_codelist_and_code(74, 'gor').id, :locale =&gt; 'fi', :preflabel =&gt; 'gorontalo', :scopenote =&gt; nil)</v>
      </c>
    </row>
    <row r="2174" spans="2:16" ht="15.75" hidden="1">
      <c r="B2174" s="140">
        <v>74</v>
      </c>
      <c r="C2174" s="140">
        <f t="shared" si="36"/>
        <v>175</v>
      </c>
      <c r="D2174" s="111" t="s">
        <v>1489</v>
      </c>
      <c r="F2174" s="150"/>
      <c r="G2174" s="113" t="s">
        <v>1123</v>
      </c>
      <c r="H2174" s="108" t="s">
        <v>5665</v>
      </c>
      <c r="I2174" s="209">
        <v>0</v>
      </c>
      <c r="J2174" s="209"/>
      <c r="K2174" s="166"/>
      <c r="L2174" s="100"/>
      <c r="N2174" s="136" t="s">
        <v>10453</v>
      </c>
      <c r="O2174" s="136"/>
      <c r="P2174" s="238" t="str">
        <f t="shared" si="35"/>
        <v>Label.create(:concept_id =&gt; Concept.find_by_codelist_and_code(74, 'got').id, :locale =&gt; 'fi', :preflabel =&gt; 'gootti', :scopenote =&gt; nil)</v>
      </c>
    </row>
    <row r="2175" spans="2:16" ht="15.75" hidden="1">
      <c r="B2175" s="140">
        <v>74</v>
      </c>
      <c r="C2175" s="140">
        <f t="shared" si="36"/>
        <v>176</v>
      </c>
      <c r="D2175" s="111" t="s">
        <v>1124</v>
      </c>
      <c r="F2175" s="150"/>
      <c r="G2175" s="113" t="s">
        <v>1125</v>
      </c>
      <c r="H2175" s="108" t="s">
        <v>7148</v>
      </c>
      <c r="I2175" s="209">
        <v>0</v>
      </c>
      <c r="J2175" s="209"/>
      <c r="K2175" s="166"/>
      <c r="L2175" s="100"/>
      <c r="N2175" s="136" t="s">
        <v>10454</v>
      </c>
      <c r="O2175" s="136"/>
      <c r="P2175" s="238" t="str">
        <f t="shared" si="35"/>
        <v>Label.create(:concept_id =&gt; Concept.find_by_codelist_and_code(74, 'grb').id, :locale =&gt; 'fi', :preflabel =&gt; 'grebo', :scopenote =&gt; 'Macrolanguage')</v>
      </c>
    </row>
    <row r="2176" spans="2:16" ht="15.75" hidden="1">
      <c r="B2176" s="140">
        <v>74</v>
      </c>
      <c r="C2176" s="140">
        <f t="shared" si="36"/>
        <v>177</v>
      </c>
      <c r="D2176" s="111" t="s">
        <v>1723</v>
      </c>
      <c r="F2176" s="150"/>
      <c r="G2176" s="113" t="s">
        <v>1724</v>
      </c>
      <c r="H2176" s="108" t="s">
        <v>5665</v>
      </c>
      <c r="I2176" s="209">
        <v>0</v>
      </c>
      <c r="J2176" s="209"/>
      <c r="K2176" s="166"/>
      <c r="L2176" s="100"/>
      <c r="N2176" s="136" t="s">
        <v>10455</v>
      </c>
      <c r="O2176" s="136"/>
      <c r="P2176" s="238" t="str">
        <f t="shared" si="35"/>
        <v>Label.create(:concept_id =&gt; Concept.find_by_codelist_and_code(74, 'grc').id, :locale =&gt; 'fi', :preflabel =&gt; 'muinaiskreikka (-1453)', :scopenote =&gt; nil)</v>
      </c>
    </row>
    <row r="2177" spans="2:16" ht="15.75" hidden="1">
      <c r="B2177" s="140">
        <v>74</v>
      </c>
      <c r="C2177" s="140">
        <f t="shared" si="36"/>
        <v>178</v>
      </c>
      <c r="D2177" s="111" t="s">
        <v>1725</v>
      </c>
      <c r="F2177" s="150"/>
      <c r="G2177" s="113" t="s">
        <v>1667</v>
      </c>
      <c r="H2177" s="108" t="s">
        <v>5665</v>
      </c>
      <c r="I2177" s="155">
        <v>0</v>
      </c>
      <c r="J2177" s="155"/>
      <c r="K2177" s="156"/>
      <c r="L2177" s="100"/>
      <c r="N2177" s="136" t="s">
        <v>10456</v>
      </c>
      <c r="O2177" s="136"/>
      <c r="P2177" s="238" t="str">
        <f t="shared" si="35"/>
        <v>Label.create(:concept_id =&gt; Concept.find_by_codelist_and_code(74, 'gre').id, :locale =&gt; 'fi', :preflabel =&gt; 'kreikka (1453-)', :scopenote =&gt; nil)</v>
      </c>
    </row>
    <row r="2178" spans="2:16" ht="15.75" hidden="1">
      <c r="B2178" s="140">
        <v>74</v>
      </c>
      <c r="C2178" s="140">
        <f t="shared" si="36"/>
        <v>179</v>
      </c>
      <c r="D2178" s="111" t="s">
        <v>1726</v>
      </c>
      <c r="F2178" s="150"/>
      <c r="G2178" s="113" t="s">
        <v>1727</v>
      </c>
      <c r="H2178" s="108" t="s">
        <v>7148</v>
      </c>
      <c r="I2178" s="155">
        <v>0</v>
      </c>
      <c r="J2178" s="155"/>
      <c r="K2178" s="156"/>
      <c r="L2178" s="100"/>
      <c r="N2178" s="136" t="s">
        <v>10457</v>
      </c>
      <c r="O2178" s="136"/>
      <c r="P2178" s="238" t="str">
        <f t="shared" si="35"/>
        <v>Label.create(:concept_id =&gt; Concept.find_by_codelist_and_code(74, 'grn').id, :locale =&gt; 'fi', :preflabel =&gt; 'guarani', :scopenote =&gt; 'Macrolanguage')</v>
      </c>
    </row>
    <row r="2179" spans="2:16" ht="30" hidden="1">
      <c r="B2179" s="140">
        <v>74</v>
      </c>
      <c r="C2179" s="140">
        <f t="shared" si="36"/>
        <v>180</v>
      </c>
      <c r="D2179" s="111" t="s">
        <v>8269</v>
      </c>
      <c r="F2179" s="150"/>
      <c r="G2179" s="113" t="s">
        <v>8270</v>
      </c>
      <c r="H2179" s="108" t="s">
        <v>13372</v>
      </c>
      <c r="I2179" s="209">
        <v>46</v>
      </c>
      <c r="J2179" s="209"/>
      <c r="K2179" s="166">
        <v>3</v>
      </c>
      <c r="L2179" s="100"/>
      <c r="N2179" s="136" t="s">
        <v>10458</v>
      </c>
      <c r="O2179" s="136"/>
      <c r="P2179" s="238" t="str">
        <f t="shared" si="35"/>
        <v>Label.create(:concept_id =&gt; Concept.find_by_codelist_and_code(74, 'nrf').id, :locale =&gt; 'fi', :preflabel =&gt; 'guernésiais', :scopenote =&gt; 'ONIX local code, equivalent to nrf in ISO 639-3. Only for use in ONIX 3.0 or later')</v>
      </c>
    </row>
    <row r="2180" spans="2:16" ht="15.75" hidden="1">
      <c r="B2180" s="140">
        <v>74</v>
      </c>
      <c r="C2180" s="140">
        <f t="shared" si="36"/>
        <v>181</v>
      </c>
      <c r="D2180" s="111" t="s">
        <v>2117</v>
      </c>
      <c r="F2180" s="150"/>
      <c r="G2180" s="113" t="s">
        <v>2118</v>
      </c>
      <c r="H2180" s="108" t="s">
        <v>5665</v>
      </c>
      <c r="I2180" s="209">
        <v>0</v>
      </c>
      <c r="J2180" s="209"/>
      <c r="K2180" s="166"/>
      <c r="L2180" s="100"/>
      <c r="N2180" s="136" t="s">
        <v>10459</v>
      </c>
      <c r="O2180" s="136"/>
      <c r="P2180" s="238" t="str">
        <f t="shared" si="35"/>
        <v>Label.create(:concept_id =&gt; Concept.find_by_codelist_and_code(74, 'guj').id, :locale =&gt; 'fi', :preflabel =&gt; 'gudžarati', :scopenote =&gt; nil)</v>
      </c>
    </row>
    <row r="2181" spans="2:16" ht="15.75" hidden="1">
      <c r="B2181" s="140">
        <v>74</v>
      </c>
      <c r="C2181" s="140">
        <f t="shared" si="36"/>
        <v>182</v>
      </c>
      <c r="D2181" s="111" t="s">
        <v>2119</v>
      </c>
      <c r="F2181" s="150"/>
      <c r="G2181" s="113" t="s">
        <v>13623</v>
      </c>
      <c r="H2181" s="108" t="s">
        <v>5665</v>
      </c>
      <c r="I2181" s="209">
        <v>0</v>
      </c>
      <c r="J2181" s="209"/>
      <c r="K2181" s="166"/>
      <c r="L2181" s="100"/>
      <c r="N2181" s="136" t="s">
        <v>10460</v>
      </c>
      <c r="O2181" s="136"/>
      <c r="P2181" s="238" t="str">
        <f t="shared" si="35"/>
        <v>Label.create(:concept_id =&gt; Concept.find_by_codelist_and_code(74, 'gwi').id, :locale =&gt; 'fi', :preflabel =&gt; 'gwitšin', :scopenote =&gt; nil)</v>
      </c>
    </row>
    <row r="2182" spans="2:16" ht="15.75" hidden="1">
      <c r="B2182" s="140">
        <v>74</v>
      </c>
      <c r="C2182" s="140">
        <f t="shared" si="36"/>
        <v>183</v>
      </c>
      <c r="D2182" s="111" t="s">
        <v>3494</v>
      </c>
      <c r="F2182" s="150"/>
      <c r="G2182" s="113" t="s">
        <v>3495</v>
      </c>
      <c r="H2182" s="108" t="s">
        <v>7148</v>
      </c>
      <c r="I2182" s="209">
        <v>0</v>
      </c>
      <c r="J2182" s="209"/>
      <c r="K2182" s="166"/>
      <c r="L2182" s="100"/>
      <c r="N2182" s="136" t="s">
        <v>10461</v>
      </c>
      <c r="O2182" s="136"/>
      <c r="P2182" s="238" t="str">
        <f t="shared" si="35"/>
        <v>Label.create(:concept_id =&gt; Concept.find_by_codelist_and_code(74, 'hai').id, :locale =&gt; 'fi', :preflabel =&gt; 'haida', :scopenote =&gt; 'Macrolanguage')</v>
      </c>
    </row>
    <row r="2183" spans="2:16" ht="15.75" hidden="1">
      <c r="B2183" s="140">
        <v>74</v>
      </c>
      <c r="C2183" s="140">
        <f t="shared" si="36"/>
        <v>184</v>
      </c>
      <c r="D2183" s="111" t="s">
        <v>3496</v>
      </c>
      <c r="F2183" s="150"/>
      <c r="G2183" s="113" t="s">
        <v>9102</v>
      </c>
      <c r="H2183" s="108" t="s">
        <v>5665</v>
      </c>
      <c r="I2183" s="209">
        <v>0</v>
      </c>
      <c r="J2183" s="209">
        <v>55</v>
      </c>
      <c r="K2183" s="166"/>
      <c r="L2183" s="100"/>
      <c r="N2183" s="136" t="s">
        <v>10462</v>
      </c>
      <c r="O2183" s="136"/>
      <c r="P2183" s="238" t="str">
        <f t="shared" si="35"/>
        <v>Label.create(:concept_id =&gt; Concept.find_by_codelist_and_code(74, 'hat').id, :locale =&gt; 'fi', :preflabel =&gt; 'haiti', :scopenote =&gt; nil)</v>
      </c>
    </row>
    <row r="2184" spans="2:16" ht="15.75" hidden="1">
      <c r="B2184" s="140">
        <v>74</v>
      </c>
      <c r="C2184" s="140">
        <f t="shared" si="36"/>
        <v>185</v>
      </c>
      <c r="D2184" s="111" t="s">
        <v>3385</v>
      </c>
      <c r="F2184" s="150"/>
      <c r="G2184" s="113" t="s">
        <v>3399</v>
      </c>
      <c r="H2184" s="108" t="s">
        <v>5665</v>
      </c>
      <c r="I2184" s="209">
        <v>0</v>
      </c>
      <c r="J2184" s="209"/>
      <c r="K2184" s="166"/>
      <c r="L2184" s="100"/>
      <c r="N2184" s="136" t="s">
        <v>10463</v>
      </c>
      <c r="O2184" s="136"/>
      <c r="P2184" s="238" t="str">
        <f t="shared" ref="P2184:P2247" si="37">IF(OR(I2184="",IFERROR(FIND("-"&amp;B2184&amp;"-","-6-7-8-10-11-26-33-35-36-37-38-39-40-47-52-54-56-63-67-75-78-94-95-101-138-140-"),0)&gt;0,
AND(B2184=1,IFERROR(FIND("-"&amp;D2184&amp;"-","-12-13-14-"),0)&gt;0),
AND(B2184=22,IFERROR(FIND("-"&amp;D2184&amp;"-","-04-05-"),0)&gt;0),
AND(B2184=34,IFERROR(FIND("-"&amp;D2184&amp;"-","-00-01-04-08-09-10-11-12-13-14-15-"),0)&gt;0),
AND(B2184=45,IFERROR(FIND("-"&amp;D2184&amp;"-","-08-"),0)&gt;0),
AND(B2184=49,IFERROR(FIND("-"&amp;D2184&amp;"-","-ROW-"),0)&gt;0),
AND(B2184=51,IFERROR(FIND("-"&amp;D2184&amp;"-","-14-15-36-"),0)&gt;0),
AND(B2184=79,IFERROR(FIND("-"&amp;D2184&amp;"-","-11-"),0)&gt;0),
AND(B2184=102,IFERROR(FIND("-"&amp;D2184&amp;"-","-02-"),0)&gt;0)),"",
 IF(AND(N2184="",O2184=""),"",
  "Label.create(:concept_id =&gt; Concept.find_by_codelist_and_code("&amp;B2184&amp;", "&amp;IF(D2184="","nil","'"&amp;D2184&amp;"'")&amp;").id, "&amp;
  ":locale =&gt; '"&amp;M$2&amp;"'"&amp;", "&amp;
  ":preflabel =&gt; '"&amp;(IF(N2184="",G2184,N2184)&amp;"', "&amp;
  ":scopenote =&gt; "&amp;IF(AND(O2184="",H2184="",L2184=""),"nil","'"&amp; IF(L2184="", "",$M$3 &amp; IF(ISERROR(FIND("
", L2184))," ","&lt;br&gt;&amp;nbsp;&amp;nbsp;&amp;nbsp;&amp;nbsp;• ") &amp; SUBSTITUTE(SUBSTITUTE(SUBSTITUTE(L2184, "&amp;", "&amp;amp;"),"&lt;","&amp;lt;"),"
","&lt;br&gt;&amp;nbsp;&amp;nbsp;&amp;nbsp;&amp;nbsp;• ")) &amp; IF(OR(L2184="",H2184=""),"","&lt;br&gt;") &amp; SUBSTITUTE(SUBSTITUTE(IF(O2184="",H2184,O2184),"&amp;","&amp;amp;"),"&lt;","&amp;lt;")&amp;"'")&amp;")")
))</f>
        <v>Label.create(:concept_id =&gt; Concept.find_by_codelist_and_code(74, 'hau').id, :locale =&gt; 'fi', :preflabel =&gt; 'hausa', :scopenote =&gt; nil)</v>
      </c>
    </row>
    <row r="2185" spans="2:16" ht="15.75" hidden="1">
      <c r="B2185" s="140">
        <v>74</v>
      </c>
      <c r="C2185" s="140">
        <f t="shared" si="36"/>
        <v>186</v>
      </c>
      <c r="D2185" s="111" t="s">
        <v>3678</v>
      </c>
      <c r="F2185" s="150"/>
      <c r="G2185" s="113" t="s">
        <v>3632</v>
      </c>
      <c r="H2185" s="108" t="s">
        <v>5665</v>
      </c>
      <c r="I2185" s="209">
        <v>0</v>
      </c>
      <c r="J2185" s="209"/>
      <c r="K2185" s="166"/>
      <c r="L2185" s="100"/>
      <c r="N2185" s="136" t="s">
        <v>10464</v>
      </c>
      <c r="O2185" s="136"/>
      <c r="P2185" s="238" t="str">
        <f t="shared" si="37"/>
        <v>Label.create(:concept_id =&gt; Concept.find_by_codelist_and_code(74, 'haw').id, :locale =&gt; 'fi', :preflabel =&gt; 'havaiji', :scopenote =&gt; nil)</v>
      </c>
    </row>
    <row r="2186" spans="2:16" ht="15.75" hidden="1">
      <c r="B2186" s="140">
        <v>74</v>
      </c>
      <c r="C2186" s="140">
        <f t="shared" si="36"/>
        <v>187</v>
      </c>
      <c r="D2186" s="111" t="s">
        <v>4067</v>
      </c>
      <c r="F2186" s="150"/>
      <c r="G2186" s="113" t="s">
        <v>4199</v>
      </c>
      <c r="H2186" s="108" t="s">
        <v>5665</v>
      </c>
      <c r="I2186" s="209">
        <v>0</v>
      </c>
      <c r="J2186" s="209"/>
      <c r="K2186" s="166"/>
      <c r="L2186" s="100"/>
      <c r="N2186" s="136" t="s">
        <v>10465</v>
      </c>
      <c r="O2186" s="136"/>
      <c r="P2186" s="238" t="str">
        <f t="shared" si="37"/>
        <v>Label.create(:concept_id =&gt; Concept.find_by_codelist_and_code(74, 'heb').id, :locale =&gt; 'fi', :preflabel =&gt; 'heprea', :scopenote =&gt; nil)</v>
      </c>
    </row>
    <row r="2187" spans="2:16" ht="15.75" hidden="1">
      <c r="B2187" s="140">
        <v>74</v>
      </c>
      <c r="C2187" s="140">
        <f t="shared" si="36"/>
        <v>188</v>
      </c>
      <c r="D2187" s="111" t="s">
        <v>4200</v>
      </c>
      <c r="F2187" s="150"/>
      <c r="G2187" s="113" t="s">
        <v>4046</v>
      </c>
      <c r="H2187" s="108" t="s">
        <v>5665</v>
      </c>
      <c r="I2187" s="209">
        <v>0</v>
      </c>
      <c r="J2187" s="209"/>
      <c r="K2187" s="166"/>
      <c r="L2187" s="100"/>
      <c r="N2187" s="136" t="s">
        <v>10466</v>
      </c>
      <c r="O2187" s="136"/>
      <c r="P2187" s="238" t="str">
        <f t="shared" si="37"/>
        <v>Label.create(:concept_id =&gt; Concept.find_by_codelist_and_code(74, 'her').id, :locale =&gt; 'fi', :preflabel =&gt; 'herero', :scopenote =&gt; nil)</v>
      </c>
    </row>
    <row r="2188" spans="2:16" ht="15.75" hidden="1">
      <c r="B2188" s="140">
        <v>74</v>
      </c>
      <c r="C2188" s="140">
        <f t="shared" si="36"/>
        <v>189</v>
      </c>
      <c r="D2188" s="111" t="s">
        <v>3910</v>
      </c>
      <c r="F2188" s="150"/>
      <c r="G2188" s="113" t="s">
        <v>4271</v>
      </c>
      <c r="H2188" s="108" t="s">
        <v>5665</v>
      </c>
      <c r="I2188" s="155">
        <v>0</v>
      </c>
      <c r="J2188" s="155"/>
      <c r="K2188" s="156"/>
      <c r="L2188" s="100"/>
      <c r="N2188" s="136" t="s">
        <v>10467</v>
      </c>
      <c r="O2188" s="136"/>
      <c r="P2188" s="238" t="str">
        <f t="shared" si="37"/>
        <v>Label.create(:concept_id =&gt; Concept.find_by_codelist_and_code(74, 'hil').id, :locale =&gt; 'fi', :preflabel =&gt; 'hiligaino', :scopenote =&gt; nil)</v>
      </c>
    </row>
    <row r="2189" spans="2:16" ht="30" hidden="1">
      <c r="B2189" s="140">
        <v>74</v>
      </c>
      <c r="C2189" s="140">
        <f t="shared" si="36"/>
        <v>190</v>
      </c>
      <c r="D2189" s="111" t="s">
        <v>4258</v>
      </c>
      <c r="F2189" s="150"/>
      <c r="G2189" s="113" t="s">
        <v>4553</v>
      </c>
      <c r="H2189" s="108" t="s">
        <v>6307</v>
      </c>
      <c r="I2189" s="155">
        <v>0</v>
      </c>
      <c r="J2189" s="155"/>
      <c r="K2189" s="156"/>
      <c r="L2189" s="100"/>
      <c r="N2189" s="136" t="s">
        <v>10468</v>
      </c>
      <c r="O2189" s="136"/>
      <c r="P2189" s="238" t="str">
        <f t="shared" si="37"/>
        <v>Label.create(:concept_id =&gt; Concept.find_by_codelist_and_code(74, 'him').id, :locale =&gt; 'fi', :preflabel =&gt; 'himatšalikielet', :scopenote =&gt; 'Collective name')</v>
      </c>
    </row>
    <row r="2190" spans="2:16" ht="15.75" hidden="1">
      <c r="B2190" s="140">
        <v>74</v>
      </c>
      <c r="C2190" s="140">
        <f t="shared" si="36"/>
        <v>191</v>
      </c>
      <c r="D2190" s="111" t="s">
        <v>4047</v>
      </c>
      <c r="F2190" s="150"/>
      <c r="G2190" s="113" t="s">
        <v>4048</v>
      </c>
      <c r="H2190" s="108" t="s">
        <v>5665</v>
      </c>
      <c r="I2190" s="209">
        <v>0</v>
      </c>
      <c r="J2190" s="209"/>
      <c r="K2190" s="166"/>
      <c r="L2190" s="100"/>
      <c r="N2190" s="136" t="s">
        <v>10469</v>
      </c>
      <c r="O2190" s="136"/>
      <c r="P2190" s="238" t="str">
        <f t="shared" si="37"/>
        <v>Label.create(:concept_id =&gt; Concept.find_by_codelist_and_code(74, 'hin').id, :locale =&gt; 'fi', :preflabel =&gt; 'hindi', :scopenote =&gt; nil)</v>
      </c>
    </row>
    <row r="2191" spans="2:16" ht="15.75" hidden="1">
      <c r="B2191" s="140">
        <v>74</v>
      </c>
      <c r="C2191" s="140">
        <f t="shared" si="36"/>
        <v>192</v>
      </c>
      <c r="D2191" s="111" t="s">
        <v>3722</v>
      </c>
      <c r="F2191" s="150"/>
      <c r="G2191" s="113" t="s">
        <v>3582</v>
      </c>
      <c r="H2191" s="108" t="s">
        <v>5665</v>
      </c>
      <c r="I2191" s="209">
        <v>0</v>
      </c>
      <c r="J2191" s="209"/>
      <c r="K2191" s="166"/>
      <c r="L2191" s="100"/>
      <c r="N2191" s="136" t="s">
        <v>10470</v>
      </c>
      <c r="O2191" s="136"/>
      <c r="P2191" s="238" t="str">
        <f t="shared" si="37"/>
        <v>Label.create(:concept_id =&gt; Concept.find_by_codelist_and_code(74, 'hmo').id, :locale =&gt; 'fi', :preflabel =&gt; 'hiri-motu', :scopenote =&gt; nil)</v>
      </c>
    </row>
    <row r="2192" spans="2:16" ht="15.75" hidden="1">
      <c r="B2192" s="140">
        <v>74</v>
      </c>
      <c r="C2192" s="140">
        <f t="shared" ref="C2192:C2255" si="38">IF(B2192=B2191,C2191+1,1)</f>
        <v>193</v>
      </c>
      <c r="D2192" s="111" t="s">
        <v>3481</v>
      </c>
      <c r="F2192" s="150"/>
      <c r="G2192" s="113" t="s">
        <v>3570</v>
      </c>
      <c r="H2192" s="108" t="s">
        <v>5665</v>
      </c>
      <c r="I2192" s="209">
        <v>0</v>
      </c>
      <c r="J2192" s="209"/>
      <c r="K2192" s="166"/>
      <c r="L2192" s="100"/>
      <c r="N2192" s="136" t="s">
        <v>10471</v>
      </c>
      <c r="O2192" s="136"/>
      <c r="P2192" s="238" t="str">
        <f t="shared" si="37"/>
        <v>Label.create(:concept_id =&gt; Concept.find_by_codelist_and_code(74, 'hit').id, :locale =&gt; 'fi', :preflabel =&gt; 'heetti', :scopenote =&gt; nil)</v>
      </c>
    </row>
    <row r="2193" spans="2:16" ht="30" hidden="1">
      <c r="B2193" s="140">
        <v>74</v>
      </c>
      <c r="C2193" s="140">
        <f t="shared" si="38"/>
        <v>194</v>
      </c>
      <c r="D2193" s="111" t="s">
        <v>13062</v>
      </c>
      <c r="F2193" s="111"/>
      <c r="G2193" s="113" t="s">
        <v>13063</v>
      </c>
      <c r="H2193" s="108" t="s">
        <v>13373</v>
      </c>
      <c r="I2193" s="155">
        <v>60</v>
      </c>
      <c r="J2193" s="155"/>
      <c r="K2193" s="156"/>
      <c r="L2193" s="100"/>
      <c r="N2193" s="136" t="s">
        <v>13159</v>
      </c>
      <c r="O2193" s="136"/>
      <c r="P2193" s="238" t="str">
        <f t="shared" si="37"/>
        <v>Label.create(:concept_id =&gt; Concept.find_by_codelist_and_code(74, 'hmx').id, :locale =&gt; 'fi', :preflabel =&gt; 'Miao-jao-kielet', :scopenote =&gt; 'Collective name. ONIX local code, equivalent of hmx in ISO 639-5. Only for use in ONIX 3.0 or later')</v>
      </c>
    </row>
    <row r="2194" spans="2:16" ht="15.75" hidden="1">
      <c r="B2194" s="140">
        <v>74</v>
      </c>
      <c r="C2194" s="140">
        <f t="shared" si="38"/>
        <v>195</v>
      </c>
      <c r="D2194" s="111" t="s">
        <v>3571</v>
      </c>
      <c r="F2194" s="150"/>
      <c r="G2194" s="113" t="s">
        <v>4554</v>
      </c>
      <c r="H2194" s="108" t="s">
        <v>7148</v>
      </c>
      <c r="I2194" s="209">
        <v>0</v>
      </c>
      <c r="J2194" s="209"/>
      <c r="K2194" s="166"/>
      <c r="L2194" s="100"/>
      <c r="N2194" s="136" t="s">
        <v>10472</v>
      </c>
      <c r="O2194" s="136"/>
      <c r="P2194" s="238" t="str">
        <f t="shared" si="37"/>
        <v>Label.create(:concept_id =&gt; Concept.find_by_codelist_and_code(74, 'hmn').id, :locale =&gt; 'fi', :preflabel =&gt; 'hmong', :scopenote =&gt; 'Macrolanguage')</v>
      </c>
    </row>
    <row r="2195" spans="2:16" ht="30" hidden="1">
      <c r="B2195" s="140">
        <v>74</v>
      </c>
      <c r="C2195" s="140">
        <f t="shared" si="38"/>
        <v>196</v>
      </c>
      <c r="D2195" s="111" t="s">
        <v>13064</v>
      </c>
      <c r="F2195" s="111"/>
      <c r="G2195" s="113" t="s">
        <v>13065</v>
      </c>
      <c r="H2195" s="108" t="s">
        <v>13374</v>
      </c>
      <c r="I2195" s="155">
        <v>60</v>
      </c>
      <c r="J2195" s="155"/>
      <c r="K2195" s="156"/>
      <c r="L2195" s="100"/>
      <c r="N2195" s="136" t="s">
        <v>13065</v>
      </c>
      <c r="O2195" s="136"/>
      <c r="P2195" s="238" t="str">
        <f t="shared" si="37"/>
        <v>Label.create(:concept_id =&gt; Concept.find_by_codelist_and_code(74, 'hop').id, :locale =&gt; 'fi', :preflabel =&gt; 'Hopi', :scopenote =&gt; 'ONIX local code, equivalent to hop in ISO 639-3. Only for use in ONIX 3.0 or later')</v>
      </c>
    </row>
    <row r="2196" spans="2:16" ht="15.75" hidden="1">
      <c r="B2196" s="140">
        <v>74</v>
      </c>
      <c r="C2196" s="140">
        <f t="shared" si="38"/>
        <v>197</v>
      </c>
      <c r="D2196" s="111" t="s">
        <v>3721</v>
      </c>
      <c r="F2196" s="150"/>
      <c r="G2196" s="113" t="s">
        <v>313</v>
      </c>
      <c r="H2196" s="108" t="s">
        <v>5665</v>
      </c>
      <c r="I2196" s="209">
        <v>0</v>
      </c>
      <c r="J2196" s="209"/>
      <c r="K2196" s="166"/>
      <c r="L2196" s="100"/>
      <c r="N2196" s="136" t="s">
        <v>10473</v>
      </c>
      <c r="O2196" s="136"/>
      <c r="P2196" s="238" t="str">
        <f t="shared" si="37"/>
        <v>Label.create(:concept_id =&gt; Concept.find_by_codelist_and_code(74, 'hun').id, :locale =&gt; 'fi', :preflabel =&gt; 'unkari', :scopenote =&gt; nil)</v>
      </c>
    </row>
    <row r="2197" spans="2:16" ht="15.75" hidden="1">
      <c r="B2197" s="140">
        <v>74</v>
      </c>
      <c r="C2197" s="140">
        <f t="shared" si="38"/>
        <v>198</v>
      </c>
      <c r="D2197" s="111" t="s">
        <v>314</v>
      </c>
      <c r="F2197" s="150"/>
      <c r="G2197" s="113" t="s">
        <v>953</v>
      </c>
      <c r="H2197" s="108" t="s">
        <v>5665</v>
      </c>
      <c r="I2197" s="209">
        <v>0</v>
      </c>
      <c r="J2197" s="209"/>
      <c r="K2197" s="166"/>
      <c r="L2197" s="100"/>
      <c r="N2197" s="136" t="s">
        <v>10474</v>
      </c>
      <c r="O2197" s="136"/>
      <c r="P2197" s="238" t="str">
        <f t="shared" si="37"/>
        <v>Label.create(:concept_id =&gt; Concept.find_by_codelist_and_code(74, 'hup').id, :locale =&gt; 'fi', :preflabel =&gt; 'hupa', :scopenote =&gt; nil)</v>
      </c>
    </row>
    <row r="2198" spans="2:16" ht="15.75" hidden="1">
      <c r="B2198" s="140">
        <v>74</v>
      </c>
      <c r="C2198" s="140">
        <f t="shared" si="38"/>
        <v>199</v>
      </c>
      <c r="D2198" s="111" t="s">
        <v>954</v>
      </c>
      <c r="F2198" s="150"/>
      <c r="G2198" s="113" t="s">
        <v>1119</v>
      </c>
      <c r="H2198" s="108" t="s">
        <v>5665</v>
      </c>
      <c r="I2198" s="209">
        <v>0</v>
      </c>
      <c r="J2198" s="209"/>
      <c r="K2198" s="166"/>
      <c r="L2198" s="100"/>
      <c r="N2198" s="136" t="s">
        <v>10475</v>
      </c>
      <c r="O2198" s="136"/>
      <c r="P2198" s="238" t="str">
        <f t="shared" si="37"/>
        <v>Label.create(:concept_id =&gt; Concept.find_by_codelist_and_code(74, 'iba').id, :locale =&gt; 'fi', :preflabel =&gt; 'iban', :scopenote =&gt; nil)</v>
      </c>
    </row>
    <row r="2199" spans="2:16" ht="15.75" hidden="1">
      <c r="B2199" s="140">
        <v>74</v>
      </c>
      <c r="C2199" s="140">
        <f t="shared" si="38"/>
        <v>200</v>
      </c>
      <c r="D2199" s="111" t="s">
        <v>1207</v>
      </c>
      <c r="F2199" s="150"/>
      <c r="G2199" s="113" t="s">
        <v>1209</v>
      </c>
      <c r="H2199" s="108" t="s">
        <v>5665</v>
      </c>
      <c r="I2199" s="155">
        <v>0</v>
      </c>
      <c r="J2199" s="155"/>
      <c r="K2199" s="156"/>
      <c r="L2199" s="100"/>
      <c r="N2199" s="136" t="s">
        <v>10476</v>
      </c>
      <c r="O2199" s="136"/>
      <c r="P2199" s="238" t="str">
        <f t="shared" si="37"/>
        <v>Label.create(:concept_id =&gt; Concept.find_by_codelist_and_code(74, 'ice').id, :locale =&gt; 'fi', :preflabel =&gt; 'islanti', :scopenote =&gt; nil)</v>
      </c>
    </row>
    <row r="2200" spans="2:16" ht="15.75" hidden="1">
      <c r="B2200" s="140">
        <v>74</v>
      </c>
      <c r="C2200" s="140">
        <f t="shared" si="38"/>
        <v>201</v>
      </c>
      <c r="D2200" s="111" t="s">
        <v>939</v>
      </c>
      <c r="F2200" s="150"/>
      <c r="G2200" s="113" t="s">
        <v>940</v>
      </c>
      <c r="H2200" s="108" t="s">
        <v>6308</v>
      </c>
      <c r="I2200" s="155">
        <v>0</v>
      </c>
      <c r="J2200" s="155"/>
      <c r="K2200" s="156"/>
      <c r="L2200" s="100"/>
      <c r="N2200" s="136" t="s">
        <v>939</v>
      </c>
      <c r="O2200" s="136" t="s">
        <v>10291</v>
      </c>
      <c r="P2200" s="238" t="str">
        <f t="shared" si="37"/>
        <v>Label.create(:concept_id =&gt; Concept.find_by_codelist_and_code(74, 'ido').id, :locale =&gt; 'fi', :preflabel =&gt; 'ido', :scopenote =&gt; 'keinotekoinen kieli')</v>
      </c>
    </row>
    <row r="2201" spans="2:16" ht="15.75" hidden="1">
      <c r="B2201" s="140">
        <v>74</v>
      </c>
      <c r="C2201" s="140">
        <f t="shared" si="38"/>
        <v>202</v>
      </c>
      <c r="D2201" s="111" t="s">
        <v>991</v>
      </c>
      <c r="F2201" s="150"/>
      <c r="G2201" s="113" t="s">
        <v>1206</v>
      </c>
      <c r="H2201" s="108" t="s">
        <v>5665</v>
      </c>
      <c r="I2201" s="209">
        <v>0</v>
      </c>
      <c r="J2201" s="209"/>
      <c r="K2201" s="166"/>
      <c r="L2201" s="100"/>
      <c r="N2201" s="136" t="s">
        <v>10477</v>
      </c>
      <c r="O2201" s="136"/>
      <c r="P2201" s="238" t="str">
        <f t="shared" si="37"/>
        <v>Label.create(:concept_id =&gt; Concept.find_by_codelist_and_code(74, 'ibo').id, :locale =&gt; 'fi', :preflabel =&gt; 'igbo', :scopenote =&gt; nil)</v>
      </c>
    </row>
    <row r="2202" spans="2:16" ht="15.75" hidden="1">
      <c r="B2202" s="140">
        <v>74</v>
      </c>
      <c r="C2202" s="140">
        <f t="shared" si="38"/>
        <v>203</v>
      </c>
      <c r="D2202" s="111" t="s">
        <v>326</v>
      </c>
      <c r="F2202" s="150"/>
      <c r="G2202" s="113" t="s">
        <v>292</v>
      </c>
      <c r="H2202" s="108" t="s">
        <v>6307</v>
      </c>
      <c r="I2202" s="209">
        <v>0</v>
      </c>
      <c r="J2202" s="209"/>
      <c r="K2202" s="166"/>
      <c r="L2202" s="100"/>
      <c r="N2202" s="136" t="s">
        <v>10478</v>
      </c>
      <c r="O2202" s="136"/>
      <c r="P2202" s="238" t="str">
        <f t="shared" si="37"/>
        <v>Label.create(:concept_id =&gt; Concept.find_by_codelist_and_code(74, 'ijo').id, :locale =&gt; 'fi', :preflabel =&gt; 'idžokielet', :scopenote =&gt; 'Collective name')</v>
      </c>
    </row>
    <row r="2203" spans="2:16" ht="15.75" hidden="1">
      <c r="B2203" s="140">
        <v>74</v>
      </c>
      <c r="C2203" s="140">
        <f t="shared" si="38"/>
        <v>204</v>
      </c>
      <c r="D2203" s="111" t="s">
        <v>60</v>
      </c>
      <c r="F2203" s="150"/>
      <c r="G2203" s="113" t="s">
        <v>61</v>
      </c>
      <c r="H2203" s="108" t="s">
        <v>5665</v>
      </c>
      <c r="I2203" s="209">
        <v>0</v>
      </c>
      <c r="J2203" s="209"/>
      <c r="K2203" s="166"/>
      <c r="L2203" s="100"/>
      <c r="N2203" s="136" t="s">
        <v>10479</v>
      </c>
      <c r="O2203" s="136"/>
      <c r="P2203" s="238" t="str">
        <f t="shared" si="37"/>
        <v>Label.create(:concept_id =&gt; Concept.find_by_codelist_and_code(74, 'ilo').id, :locale =&gt; 'fi', :preflabel =&gt; 'iloko', :scopenote =&gt; nil)</v>
      </c>
    </row>
    <row r="2204" spans="2:16" ht="15.75" hidden="1">
      <c r="B2204" s="140">
        <v>74</v>
      </c>
      <c r="C2204" s="140">
        <f t="shared" si="38"/>
        <v>205</v>
      </c>
      <c r="D2204" s="111" t="s">
        <v>705</v>
      </c>
      <c r="F2204" s="150"/>
      <c r="G2204" s="113" t="s">
        <v>706</v>
      </c>
      <c r="H2204" s="108" t="s">
        <v>5665</v>
      </c>
      <c r="I2204" s="209">
        <v>0</v>
      </c>
      <c r="J2204" s="209"/>
      <c r="K2204" s="166"/>
      <c r="L2204" s="100"/>
      <c r="N2204" s="136" t="s">
        <v>10480</v>
      </c>
      <c r="O2204" s="136" t="s">
        <v>10481</v>
      </c>
      <c r="P2204" s="238" t="str">
        <f t="shared" si="37"/>
        <v>Label.create(:concept_id =&gt; Concept.find_by_codelist_and_code(74, 'smn').id, :locale =&gt; 'fi', :preflabel =&gt; 'saame, inarin-', :scopenote =&gt; 'inarinsaame')</v>
      </c>
    </row>
    <row r="2205" spans="2:16" ht="15.75" hidden="1">
      <c r="B2205" s="140">
        <v>74</v>
      </c>
      <c r="C2205" s="140">
        <f t="shared" si="38"/>
        <v>206</v>
      </c>
      <c r="D2205" s="111" t="s">
        <v>3682</v>
      </c>
      <c r="F2205" s="150"/>
      <c r="G2205" s="113" t="s">
        <v>969</v>
      </c>
      <c r="H2205" s="108" t="s">
        <v>6307</v>
      </c>
      <c r="I2205" s="209">
        <v>0</v>
      </c>
      <c r="J2205" s="209"/>
      <c r="K2205" s="166"/>
      <c r="L2205" s="100"/>
      <c r="N2205" s="136" t="s">
        <v>10482</v>
      </c>
      <c r="O2205" s="136"/>
      <c r="P2205" s="238" t="str">
        <f t="shared" si="37"/>
        <v>Label.create(:concept_id =&gt; Concept.find_by_codelist_and_code(74, 'inc').id, :locale =&gt; 'fi', :preflabel =&gt; 'indoarjalaiset kielet', :scopenote =&gt; 'Collective name')</v>
      </c>
    </row>
    <row r="2206" spans="2:16" ht="15.75" hidden="1">
      <c r="B2206" s="140">
        <v>74</v>
      </c>
      <c r="C2206" s="140">
        <f t="shared" si="38"/>
        <v>207</v>
      </c>
      <c r="D2206" s="111" t="s">
        <v>3557</v>
      </c>
      <c r="F2206" s="150"/>
      <c r="G2206" s="113" t="s">
        <v>1280</v>
      </c>
      <c r="H2206" s="108" t="s">
        <v>6307</v>
      </c>
      <c r="I2206" s="209">
        <v>0</v>
      </c>
      <c r="J2206" s="209"/>
      <c r="K2206" s="166"/>
      <c r="L2206" s="100"/>
      <c r="N2206" s="136" t="s">
        <v>10483</v>
      </c>
      <c r="O2206" s="136"/>
      <c r="P2206" s="238" t="str">
        <f t="shared" si="37"/>
        <v>Label.create(:concept_id =&gt; Concept.find_by_codelist_and_code(74, 'ine').id, :locale =&gt; 'fi', :preflabel =&gt; 'indoeurooppalaiset kielet', :scopenote =&gt; 'Collective name')</v>
      </c>
    </row>
    <row r="2207" spans="2:16" ht="15.75" hidden="1">
      <c r="B2207" s="140">
        <v>74</v>
      </c>
      <c r="C2207" s="140">
        <f t="shared" si="38"/>
        <v>208</v>
      </c>
      <c r="D2207" s="111" t="s">
        <v>3683</v>
      </c>
      <c r="F2207" s="150"/>
      <c r="G2207" s="113" t="s">
        <v>3684</v>
      </c>
      <c r="H2207" s="108" t="s">
        <v>5665</v>
      </c>
      <c r="I2207" s="209">
        <v>0</v>
      </c>
      <c r="J2207" s="209"/>
      <c r="K2207" s="166"/>
      <c r="L2207" s="100"/>
      <c r="N2207" s="136" t="s">
        <v>10484</v>
      </c>
      <c r="O2207" s="136"/>
      <c r="P2207" s="238" t="str">
        <f t="shared" si="37"/>
        <v>Label.create(:concept_id =&gt; Concept.find_by_codelist_and_code(74, 'ind').id, :locale =&gt; 'fi', :preflabel =&gt; 'indonesia', :scopenote =&gt; nil)</v>
      </c>
    </row>
    <row r="2208" spans="2:16" ht="15.75" hidden="1">
      <c r="B2208" s="140">
        <v>74</v>
      </c>
      <c r="C2208" s="140">
        <f t="shared" si="38"/>
        <v>209</v>
      </c>
      <c r="D2208" s="111" t="s">
        <v>3558</v>
      </c>
      <c r="F2208" s="150"/>
      <c r="G2208" s="113" t="s">
        <v>3546</v>
      </c>
      <c r="H2208" s="108" t="s">
        <v>5665</v>
      </c>
      <c r="I2208" s="155">
        <v>0</v>
      </c>
      <c r="J2208" s="155"/>
      <c r="K2208" s="156"/>
      <c r="L2208" s="100"/>
      <c r="N2208" s="136" t="s">
        <v>10485</v>
      </c>
      <c r="O2208" s="136"/>
      <c r="P2208" s="238" t="str">
        <f t="shared" si="37"/>
        <v>Label.create(:concept_id =&gt; Concept.find_by_codelist_and_code(74, 'inh').id, :locale =&gt; 'fi', :preflabel =&gt; 'inguuši', :scopenote =&gt; nil)</v>
      </c>
    </row>
    <row r="2209" spans="2:16" ht="30" hidden="1">
      <c r="B2209" s="140">
        <v>74</v>
      </c>
      <c r="C2209" s="140">
        <f t="shared" si="38"/>
        <v>210</v>
      </c>
      <c r="D2209" s="111" t="s">
        <v>62</v>
      </c>
      <c r="F2209" s="150"/>
      <c r="G2209" s="113" t="s">
        <v>3681</v>
      </c>
      <c r="H2209" s="108" t="s">
        <v>6308</v>
      </c>
      <c r="I2209" s="209">
        <v>0</v>
      </c>
      <c r="J2209" s="209"/>
      <c r="K2209" s="166"/>
      <c r="L2209" s="100"/>
      <c r="N2209" s="136" t="s">
        <v>10486</v>
      </c>
      <c r="O2209" s="136" t="s">
        <v>10291</v>
      </c>
      <c r="P2209" s="238" t="str">
        <f t="shared" si="37"/>
        <v>Label.create(:concept_id =&gt; Concept.find_by_codelist_and_code(74, 'ina').id, :locale =&gt; 'fi', :preflabel =&gt; 'interlingua', :scopenote =&gt; 'keinotekoinen kieli')</v>
      </c>
    </row>
    <row r="2210" spans="2:16" ht="15.75" hidden="1">
      <c r="B2210" s="140">
        <v>74</v>
      </c>
      <c r="C2210" s="140">
        <f t="shared" si="38"/>
        <v>211</v>
      </c>
      <c r="D2210" s="111" t="s">
        <v>147</v>
      </c>
      <c r="F2210" s="150"/>
      <c r="G2210" s="113" t="s">
        <v>401</v>
      </c>
      <c r="H2210" s="108" t="s">
        <v>6308</v>
      </c>
      <c r="I2210" s="209">
        <v>0</v>
      </c>
      <c r="J2210" s="209"/>
      <c r="K2210" s="166"/>
      <c r="L2210" s="100"/>
      <c r="N2210" s="136" t="s">
        <v>10487</v>
      </c>
      <c r="O2210" s="136" t="s">
        <v>10291</v>
      </c>
      <c r="P2210" s="238" t="str">
        <f t="shared" si="37"/>
        <v>Label.create(:concept_id =&gt; Concept.find_by_codelist_and_code(74, 'ile').id, :locale =&gt; 'fi', :preflabel =&gt; 'interlingue', :scopenote =&gt; 'keinotekoinen kieli')</v>
      </c>
    </row>
    <row r="2211" spans="2:16" ht="45" hidden="1">
      <c r="B2211" s="140">
        <v>74</v>
      </c>
      <c r="C2211" s="140">
        <f t="shared" si="38"/>
        <v>212</v>
      </c>
      <c r="D2211" s="111" t="s">
        <v>9247</v>
      </c>
      <c r="F2211" s="111"/>
      <c r="G2211" s="113" t="s">
        <v>9248</v>
      </c>
      <c r="H2211" s="108" t="s">
        <v>13375</v>
      </c>
      <c r="I2211" s="209">
        <v>59</v>
      </c>
      <c r="J2211" s="209"/>
      <c r="K2211" s="166"/>
      <c r="L2211" s="100"/>
      <c r="N2211" s="136" t="s">
        <v>10488</v>
      </c>
      <c r="O2211" s="136"/>
      <c r="P2211" s="238" t="str">
        <f t="shared" si="37"/>
        <v>Label.create(:concept_id =&gt; Concept.find_by_codelist_and_code(74, 'ikt').id, :locale =&gt; 'fi', :preflabel =&gt; 'inuinnaqtun', :scopenote =&gt; 'Western Canadian Inuktitut. ONIX local code, equivalent to ikt in ISO 639-3. Only for use in ONIX 3.0 or later')</v>
      </c>
    </row>
    <row r="2212" spans="2:16" ht="15.75" hidden="1">
      <c r="B2212" s="140">
        <v>74</v>
      </c>
      <c r="C2212" s="140">
        <f t="shared" si="38"/>
        <v>213</v>
      </c>
      <c r="D2212" s="111" t="s">
        <v>327</v>
      </c>
      <c r="F2212" s="150"/>
      <c r="G2212" s="113" t="s">
        <v>146</v>
      </c>
      <c r="H2212" s="108" t="s">
        <v>7148</v>
      </c>
      <c r="I2212" s="209">
        <v>0</v>
      </c>
      <c r="J2212" s="209"/>
      <c r="K2212" s="166"/>
      <c r="L2212" s="100"/>
      <c r="N2212" s="136" t="s">
        <v>10489</v>
      </c>
      <c r="O2212" s="136"/>
      <c r="P2212" s="238" t="str">
        <f t="shared" si="37"/>
        <v>Label.create(:concept_id =&gt; Concept.find_by_codelist_and_code(74, 'iku').id, :locale =&gt; 'fi', :preflabel =&gt; 'inuktitut', :scopenote =&gt; 'Macrolanguage')</v>
      </c>
    </row>
    <row r="2213" spans="2:16" ht="15.75" hidden="1">
      <c r="B2213" s="140">
        <v>74</v>
      </c>
      <c r="C2213" s="140">
        <f t="shared" si="38"/>
        <v>214</v>
      </c>
      <c r="D2213" s="111" t="s">
        <v>3547</v>
      </c>
      <c r="F2213" s="150"/>
      <c r="G2213" s="113" t="s">
        <v>3548</v>
      </c>
      <c r="H2213" s="108" t="s">
        <v>7148</v>
      </c>
      <c r="I2213" s="155">
        <v>0</v>
      </c>
      <c r="J2213" s="155"/>
      <c r="K2213" s="156"/>
      <c r="L2213" s="100"/>
      <c r="N2213" s="136" t="s">
        <v>10490</v>
      </c>
      <c r="O2213" s="136"/>
      <c r="P2213" s="238" t="str">
        <f t="shared" si="37"/>
        <v>Label.create(:concept_id =&gt; Concept.find_by_codelist_and_code(74, 'ipk').id, :locale =&gt; 'fi', :preflabel =&gt; 'inupiaq', :scopenote =&gt; 'Macrolanguage')</v>
      </c>
    </row>
    <row r="2214" spans="2:16" ht="15.75" hidden="1">
      <c r="B2214" s="140">
        <v>74</v>
      </c>
      <c r="C2214" s="140">
        <f t="shared" si="38"/>
        <v>215</v>
      </c>
      <c r="D2214" s="111" t="s">
        <v>3549</v>
      </c>
      <c r="F2214" s="150"/>
      <c r="G2214" s="113" t="s">
        <v>1279</v>
      </c>
      <c r="H2214" s="108" t="s">
        <v>6307</v>
      </c>
      <c r="I2214" s="209">
        <v>0</v>
      </c>
      <c r="J2214" s="209"/>
      <c r="K2214" s="166"/>
      <c r="L2214" s="100"/>
      <c r="N2214" s="136" t="s">
        <v>10491</v>
      </c>
      <c r="O2214" s="136"/>
      <c r="P2214" s="238" t="str">
        <f t="shared" si="37"/>
        <v>Label.create(:concept_id =&gt; Concept.find_by_codelist_and_code(74, 'ira').id, :locale =&gt; 'fi', :preflabel =&gt; 'iranilaiset kielet', :scopenote =&gt; 'Collective name')</v>
      </c>
    </row>
    <row r="2215" spans="2:16" ht="30" hidden="1">
      <c r="B2215" s="140">
        <v>74</v>
      </c>
      <c r="C2215" s="140">
        <f t="shared" si="38"/>
        <v>216</v>
      </c>
      <c r="D2215" s="111" t="s">
        <v>7863</v>
      </c>
      <c r="F2215" s="150"/>
      <c r="G2215" s="113" t="s">
        <v>7864</v>
      </c>
      <c r="H2215" s="108" t="s">
        <v>13376</v>
      </c>
      <c r="I2215" s="155">
        <v>39</v>
      </c>
      <c r="J2215" s="155"/>
      <c r="K2215" s="156">
        <v>3</v>
      </c>
      <c r="L2215" s="100"/>
      <c r="N2215" s="136" t="s">
        <v>10492</v>
      </c>
      <c r="O2215" s="136"/>
      <c r="P2215" s="238" t="str">
        <f t="shared" si="37"/>
        <v>Label.create(:concept_id =&gt; Concept.find_by_codelist_and_code(74, 'pes').id, :locale =&gt; 'fi', :preflabel =&gt; 'parsi', :scopenote =&gt; 'ONIX local code, equivalent to pes in ISO 639-3. Only for use in ONIX 3.0 or later')</v>
      </c>
    </row>
    <row r="2216" spans="2:16" ht="15.75" hidden="1">
      <c r="B2216" s="140">
        <v>74</v>
      </c>
      <c r="C2216" s="140">
        <f t="shared" si="38"/>
        <v>217</v>
      </c>
      <c r="D2216" s="111" t="s">
        <v>2321</v>
      </c>
      <c r="F2216" s="150"/>
      <c r="G2216" s="113" t="s">
        <v>2975</v>
      </c>
      <c r="H2216" s="108" t="s">
        <v>5665</v>
      </c>
      <c r="I2216" s="155">
        <v>0</v>
      </c>
      <c r="J2216" s="155"/>
      <c r="K2216" s="156"/>
      <c r="L2216" s="100"/>
      <c r="N2216" s="136" t="s">
        <v>10493</v>
      </c>
      <c r="O2216" s="136"/>
      <c r="P2216" s="238" t="str">
        <f t="shared" si="37"/>
        <v>Label.create(:concept_id =&gt; Concept.find_by_codelist_and_code(74, 'gle').id, :locale =&gt; 'fi', :preflabel =&gt; 'iiri', :scopenote =&gt; nil)</v>
      </c>
    </row>
    <row r="2217" spans="2:16" ht="15.75" hidden="1">
      <c r="B2217" s="140">
        <v>74</v>
      </c>
      <c r="C2217" s="140">
        <f t="shared" si="38"/>
        <v>218</v>
      </c>
      <c r="D2217" s="111" t="s">
        <v>2889</v>
      </c>
      <c r="F2217" s="150"/>
      <c r="G2217" s="113" t="s">
        <v>1433</v>
      </c>
      <c r="H2217" s="108" t="s">
        <v>5665</v>
      </c>
      <c r="I2217" s="209">
        <v>0</v>
      </c>
      <c r="J2217" s="209"/>
      <c r="K2217" s="166"/>
      <c r="L2217" s="100"/>
      <c r="N2217" s="136" t="s">
        <v>10494</v>
      </c>
      <c r="O2217" s="136"/>
      <c r="P2217" s="238" t="str">
        <f t="shared" si="37"/>
        <v>Label.create(:concept_id =&gt; Concept.find_by_codelist_and_code(74, 'mga').id, :locale =&gt; 'fi', :preflabel =&gt; 'keski-iiri (n. 1100-1550)', :scopenote =&gt; nil)</v>
      </c>
    </row>
    <row r="2218" spans="2:16" ht="15.75" hidden="1">
      <c r="B2218" s="140">
        <v>74</v>
      </c>
      <c r="C2218" s="140">
        <f t="shared" si="38"/>
        <v>219</v>
      </c>
      <c r="D2218" s="111" t="s">
        <v>102</v>
      </c>
      <c r="F2218" s="150"/>
      <c r="G2218" s="113" t="s">
        <v>103</v>
      </c>
      <c r="H2218" s="108" t="s">
        <v>5665</v>
      </c>
      <c r="I2218" s="209">
        <v>0</v>
      </c>
      <c r="J2218" s="209"/>
      <c r="K2218" s="166"/>
      <c r="L2218" s="100"/>
      <c r="N2218" s="136" t="s">
        <v>10495</v>
      </c>
      <c r="O2218" s="136"/>
      <c r="P2218" s="238" t="str">
        <f t="shared" si="37"/>
        <v>Label.create(:concept_id =&gt; Concept.find_by_codelist_and_code(74, 'sga').id, :locale =&gt; 'fi', :preflabel =&gt; 'muinaisiiri (-1100)', :scopenote =&gt; nil)</v>
      </c>
    </row>
    <row r="2219" spans="2:16" ht="15.75" hidden="1">
      <c r="B2219" s="140">
        <v>74</v>
      </c>
      <c r="C2219" s="140">
        <f t="shared" si="38"/>
        <v>220</v>
      </c>
      <c r="D2219" s="111" t="s">
        <v>3550</v>
      </c>
      <c r="F2219" s="150"/>
      <c r="G2219" s="113" t="s">
        <v>1508</v>
      </c>
      <c r="H2219" s="108" t="s">
        <v>6307</v>
      </c>
      <c r="I2219" s="209">
        <v>0</v>
      </c>
      <c r="J2219" s="209"/>
      <c r="K2219" s="166"/>
      <c r="L2219" s="100"/>
      <c r="N2219" s="136" t="s">
        <v>10496</v>
      </c>
      <c r="O2219" s="136"/>
      <c r="P2219" s="238" t="str">
        <f t="shared" si="37"/>
        <v>Label.create(:concept_id =&gt; Concept.find_by_codelist_and_code(74, 'iro').id, :locale =&gt; 'fi', :preflabel =&gt; 'irokeesikielet', :scopenote =&gt; 'Collective name')</v>
      </c>
    </row>
    <row r="2220" spans="2:16" ht="15.75" hidden="1">
      <c r="B2220" s="140">
        <v>74</v>
      </c>
      <c r="C2220" s="140">
        <f t="shared" si="38"/>
        <v>221</v>
      </c>
      <c r="D2220" s="111" t="s">
        <v>3551</v>
      </c>
      <c r="F2220" s="150"/>
      <c r="G2220" s="113" t="s">
        <v>3552</v>
      </c>
      <c r="H2220" s="108" t="s">
        <v>5665</v>
      </c>
      <c r="I2220" s="209">
        <v>0</v>
      </c>
      <c r="J2220" s="209"/>
      <c r="K2220" s="166"/>
      <c r="L2220" s="100"/>
      <c r="N2220" s="136" t="s">
        <v>10497</v>
      </c>
      <c r="O2220" s="136"/>
      <c r="P2220" s="238" t="str">
        <f t="shared" si="37"/>
        <v>Label.create(:concept_id =&gt; Concept.find_by_codelist_and_code(74, 'ita').id, :locale =&gt; 'fi', :preflabel =&gt; 'italia', :scopenote =&gt; nil)</v>
      </c>
    </row>
    <row r="2221" spans="2:16" ht="15.75" hidden="1">
      <c r="B2221" s="140">
        <v>74</v>
      </c>
      <c r="C2221" s="140">
        <f t="shared" si="38"/>
        <v>222</v>
      </c>
      <c r="D2221" s="111" t="s">
        <v>2933</v>
      </c>
      <c r="F2221" s="150"/>
      <c r="G2221" s="113" t="s">
        <v>2934</v>
      </c>
      <c r="H2221" s="108" t="s">
        <v>5665</v>
      </c>
      <c r="I2221" s="209">
        <v>0</v>
      </c>
      <c r="J2221" s="209"/>
      <c r="K2221" s="166"/>
      <c r="L2221" s="100"/>
      <c r="N2221" s="136" t="s">
        <v>10498</v>
      </c>
      <c r="O2221" s="136"/>
      <c r="P2221" s="238" t="str">
        <f t="shared" si="37"/>
        <v>Label.create(:concept_id =&gt; Concept.find_by_codelist_and_code(74, 'jpn').id, :locale =&gt; 'fi', :preflabel =&gt; 'japani', :scopenote =&gt; nil)</v>
      </c>
    </row>
    <row r="2222" spans="2:16" ht="30" hidden="1">
      <c r="B2222" s="140">
        <v>74</v>
      </c>
      <c r="C2222" s="140">
        <f t="shared" si="38"/>
        <v>223</v>
      </c>
      <c r="D2222" s="111" t="s">
        <v>13066</v>
      </c>
      <c r="F2222" s="111"/>
      <c r="G2222" s="113" t="s">
        <v>13067</v>
      </c>
      <c r="H2222" s="108" t="s">
        <v>13377</v>
      </c>
      <c r="I2222" s="155">
        <v>60</v>
      </c>
      <c r="J2222" s="155"/>
      <c r="K2222" s="156"/>
      <c r="L2222" s="100"/>
      <c r="N2222" s="136" t="s">
        <v>13160</v>
      </c>
      <c r="O2222" s="136"/>
      <c r="P2222" s="238" t="str">
        <f t="shared" si="37"/>
        <v>Label.create(:concept_id =&gt; Concept.find_by_codelist_and_code(74, 'jpx').id, :locale =&gt; 'fi', :preflabel =&gt; 'Japanilaiset kielet', :scopenote =&gt; 'Japonic. Collective name. ONIX local code, equivalent of jpx in ISO 639-5. Only for use in ONIX 3.0 or later')</v>
      </c>
    </row>
    <row r="2223" spans="2:16" ht="15.75" hidden="1">
      <c r="B2223" s="140">
        <v>74</v>
      </c>
      <c r="C2223" s="140">
        <f t="shared" si="38"/>
        <v>224</v>
      </c>
      <c r="D2223" s="111" t="s">
        <v>3553</v>
      </c>
      <c r="F2223" s="150"/>
      <c r="G2223" s="113" t="s">
        <v>2828</v>
      </c>
      <c r="H2223" s="108" t="s">
        <v>5665</v>
      </c>
      <c r="I2223" s="209">
        <v>0</v>
      </c>
      <c r="J2223" s="209"/>
      <c r="K2223" s="166"/>
      <c r="L2223" s="100"/>
      <c r="N2223" s="136" t="s">
        <v>10499</v>
      </c>
      <c r="O2223" s="136"/>
      <c r="P2223" s="238" t="str">
        <f t="shared" si="37"/>
        <v>Label.create(:concept_id =&gt; Concept.find_by_codelist_and_code(74, 'jav').id, :locale =&gt; 'fi', :preflabel =&gt; 'jaava', :scopenote =&gt; nil)</v>
      </c>
    </row>
    <row r="2224" spans="2:16" ht="30" hidden="1">
      <c r="B2224" s="140">
        <v>74</v>
      </c>
      <c r="C2224" s="140">
        <f t="shared" si="38"/>
        <v>225</v>
      </c>
      <c r="D2224" s="111" t="s">
        <v>9136</v>
      </c>
      <c r="F2224" s="111"/>
      <c r="G2224" s="108" t="s">
        <v>9137</v>
      </c>
      <c r="H2224" s="108" t="s">
        <v>13378</v>
      </c>
      <c r="I2224" s="209">
        <v>57</v>
      </c>
      <c r="J2224" s="209"/>
      <c r="K2224" s="166"/>
      <c r="L2224" s="100"/>
      <c r="N2224" s="136" t="s">
        <v>10500</v>
      </c>
      <c r="O2224" s="136"/>
      <c r="P2224" s="238" t="str">
        <f t="shared" si="37"/>
        <v>Label.create(:concept_id =&gt; Concept.find_by_codelist_and_code(74, 'jow').id, :locale =&gt; 'fi', :preflabel =&gt; 'jowulu', :scopenote =&gt; 'ONIX local code, equivalent to jow in ISO 639-3. Only for use in ONIX 3.0 or later')</v>
      </c>
    </row>
    <row r="2225" spans="2:16" ht="15.75" hidden="1">
      <c r="B2225" s="140">
        <v>74</v>
      </c>
      <c r="C2225" s="140">
        <f t="shared" si="38"/>
        <v>226</v>
      </c>
      <c r="D2225" s="111" t="s">
        <v>3528</v>
      </c>
      <c r="F2225" s="150"/>
      <c r="G2225" s="113" t="s">
        <v>3529</v>
      </c>
      <c r="H2225" s="108" t="s">
        <v>7148</v>
      </c>
      <c r="I2225" s="209">
        <v>0</v>
      </c>
      <c r="J2225" s="209"/>
      <c r="K2225" s="166"/>
      <c r="L2225" s="100"/>
      <c r="N2225" s="136" t="s">
        <v>10501</v>
      </c>
      <c r="O2225" s="136"/>
      <c r="P2225" s="238" t="str">
        <f t="shared" si="37"/>
        <v>Label.create(:concept_id =&gt; Concept.find_by_codelist_and_code(74, 'jrb').id, :locale =&gt; 'fi', :preflabel =&gt; 'juutalaisarabia', :scopenote =&gt; 'Macrolanguage')</v>
      </c>
    </row>
    <row r="2226" spans="2:16" ht="15.75" hidden="1">
      <c r="B2226" s="140">
        <v>74</v>
      </c>
      <c r="C2226" s="140">
        <f t="shared" si="38"/>
        <v>227</v>
      </c>
      <c r="D2226" s="111" t="s">
        <v>3269</v>
      </c>
      <c r="F2226" s="150"/>
      <c r="G2226" s="113" t="s">
        <v>3527</v>
      </c>
      <c r="H2226" s="108" t="s">
        <v>5665</v>
      </c>
      <c r="I2226" s="209">
        <v>0</v>
      </c>
      <c r="J2226" s="209"/>
      <c r="K2226" s="166"/>
      <c r="L2226" s="100"/>
      <c r="N2226" s="136" t="s">
        <v>10502</v>
      </c>
      <c r="O2226" s="136"/>
      <c r="P2226" s="238" t="str">
        <f t="shared" si="37"/>
        <v>Label.create(:concept_id =&gt; Concept.find_by_codelist_and_code(74, 'jpr').id, :locale =&gt; 'fi', :preflabel =&gt; 'juutalaispersia', :scopenote =&gt; nil)</v>
      </c>
    </row>
    <row r="2227" spans="2:16" ht="15.75" hidden="1">
      <c r="B2227" s="140">
        <v>74</v>
      </c>
      <c r="C2227" s="140">
        <f t="shared" si="38"/>
        <v>228</v>
      </c>
      <c r="D2227" s="111" t="s">
        <v>4122</v>
      </c>
      <c r="F2227" s="150"/>
      <c r="G2227" s="113" t="s">
        <v>9084</v>
      </c>
      <c r="H2227" s="108" t="s">
        <v>9083</v>
      </c>
      <c r="I2227" s="155">
        <v>0</v>
      </c>
      <c r="J2227" s="155">
        <v>55</v>
      </c>
      <c r="K2227" s="156"/>
      <c r="L2227" s="100"/>
      <c r="N2227" s="136" t="s">
        <v>10503</v>
      </c>
      <c r="O2227" s="136"/>
      <c r="P2227" s="238" t="str">
        <f t="shared" si="37"/>
        <v>Label.create(:concept_id =&gt; Concept.find_by_codelist_and_code(74, 'kbd').id, :locale =&gt; 'fi', :preflabel =&gt; 'kabardi', :scopenote =&gt; '(East Circassian)')</v>
      </c>
    </row>
    <row r="2228" spans="2:16" ht="15.75" hidden="1">
      <c r="B2228" s="140">
        <v>74</v>
      </c>
      <c r="C2228" s="140">
        <f t="shared" si="38"/>
        <v>229</v>
      </c>
      <c r="D2228" s="111" t="s">
        <v>3532</v>
      </c>
      <c r="F2228" s="150"/>
      <c r="G2228" s="113" t="s">
        <v>3533</v>
      </c>
      <c r="H2228" s="108" t="s">
        <v>5665</v>
      </c>
      <c r="I2228" s="155">
        <v>0</v>
      </c>
      <c r="J2228" s="155"/>
      <c r="K2228" s="156"/>
      <c r="L2228" s="100"/>
      <c r="N2228" s="136" t="s">
        <v>10504</v>
      </c>
      <c r="O2228" s="136"/>
      <c r="P2228" s="238" t="str">
        <f t="shared" si="37"/>
        <v>Label.create(:concept_id =&gt; Concept.find_by_codelist_and_code(74, 'kab').id, :locale =&gt; 'fi', :preflabel =&gt; 'kabyyli', :scopenote =&gt; nil)</v>
      </c>
    </row>
    <row r="2229" spans="2:16" ht="15.75" hidden="1">
      <c r="B2229" s="140">
        <v>74</v>
      </c>
      <c r="C2229" s="140">
        <f t="shared" si="38"/>
        <v>230</v>
      </c>
      <c r="D2229" s="111" t="s">
        <v>3534</v>
      </c>
      <c r="F2229" s="150"/>
      <c r="G2229" s="113" t="s">
        <v>3693</v>
      </c>
      <c r="H2229" s="108" t="s">
        <v>5665</v>
      </c>
      <c r="I2229" s="155">
        <v>0</v>
      </c>
      <c r="J2229" s="155"/>
      <c r="K2229" s="156"/>
      <c r="L2229" s="100"/>
      <c r="N2229" s="136" t="s">
        <v>10505</v>
      </c>
      <c r="O2229" s="136"/>
      <c r="P2229" s="238" t="str">
        <f t="shared" si="37"/>
        <v>Label.create(:concept_id =&gt; Concept.find_by_codelist_and_code(74, 'kac').id, :locale =&gt; 'fi', :preflabel =&gt; 'katšin', :scopenote =&gt; nil)</v>
      </c>
    </row>
    <row r="2230" spans="2:16" ht="15.75" hidden="1">
      <c r="B2230" s="140">
        <v>74</v>
      </c>
      <c r="C2230" s="140">
        <f t="shared" si="38"/>
        <v>231</v>
      </c>
      <c r="D2230" s="111" t="s">
        <v>3031</v>
      </c>
      <c r="F2230" s="150"/>
      <c r="G2230" s="113" t="s">
        <v>13624</v>
      </c>
      <c r="H2230" s="108" t="s">
        <v>5665</v>
      </c>
      <c r="I2230" s="209">
        <v>0</v>
      </c>
      <c r="J2230" s="209"/>
      <c r="K2230" s="166"/>
      <c r="L2230" s="100"/>
      <c r="N2230" s="136" t="s">
        <v>10506</v>
      </c>
      <c r="O2230" s="136"/>
      <c r="P2230" s="238" t="str">
        <f t="shared" si="37"/>
        <v>Label.create(:concept_id =&gt; Concept.find_by_codelist_and_code(74, 'kal').id, :locale =&gt; 'fi', :preflabel =&gt; 'kalaallisut, grönlanti', :scopenote =&gt; nil)</v>
      </c>
    </row>
    <row r="2231" spans="2:16" ht="15.75" hidden="1">
      <c r="B2231" s="140">
        <v>74</v>
      </c>
      <c r="C2231" s="140">
        <f t="shared" si="38"/>
        <v>232</v>
      </c>
      <c r="D2231" s="111" t="s">
        <v>3411</v>
      </c>
      <c r="F2231" s="150"/>
      <c r="G2231" s="113" t="s">
        <v>9106</v>
      </c>
      <c r="H2231" s="108" t="s">
        <v>5665</v>
      </c>
      <c r="I2231" s="209">
        <v>0</v>
      </c>
      <c r="J2231" s="209">
        <v>55</v>
      </c>
      <c r="K2231" s="166"/>
      <c r="L2231" s="100"/>
      <c r="N2231" s="136" t="s">
        <v>10507</v>
      </c>
      <c r="O2231" s="136"/>
      <c r="P2231" s="238" t="str">
        <f t="shared" si="37"/>
        <v>Label.create(:concept_id =&gt; Concept.find_by_codelist_and_code(74, 'xal').id, :locale =&gt; 'fi', :preflabel =&gt; 'kalmukki', :scopenote =&gt; nil)</v>
      </c>
    </row>
    <row r="2232" spans="2:16" ht="15.75" hidden="1">
      <c r="B2232" s="140">
        <v>74</v>
      </c>
      <c r="C2232" s="140">
        <f t="shared" si="38"/>
        <v>233</v>
      </c>
      <c r="D2232" s="111" t="s">
        <v>3653</v>
      </c>
      <c r="F2232" s="150"/>
      <c r="G2232" s="113" t="s">
        <v>3654</v>
      </c>
      <c r="H2232" s="108" t="s">
        <v>5665</v>
      </c>
      <c r="I2232" s="209">
        <v>0</v>
      </c>
      <c r="J2232" s="209"/>
      <c r="K2232" s="166"/>
      <c r="L2232" s="100"/>
      <c r="N2232" s="136" t="s">
        <v>10508</v>
      </c>
      <c r="O2232" s="136"/>
      <c r="P2232" s="238" t="str">
        <f t="shared" si="37"/>
        <v>Label.create(:concept_id =&gt; Concept.find_by_codelist_and_code(74, 'kam').id, :locale =&gt; 'fi', :preflabel =&gt; 'kamba', :scopenote =&gt; nil)</v>
      </c>
    </row>
    <row r="2233" spans="2:16" ht="15.75" hidden="1">
      <c r="B2233" s="140">
        <v>74</v>
      </c>
      <c r="C2233" s="140">
        <f t="shared" si="38"/>
        <v>234</v>
      </c>
      <c r="D2233" s="111" t="s">
        <v>3655</v>
      </c>
      <c r="F2233" s="150"/>
      <c r="G2233" s="113" t="s">
        <v>3656</v>
      </c>
      <c r="H2233" s="108" t="s">
        <v>5665</v>
      </c>
      <c r="I2233" s="209">
        <v>0</v>
      </c>
      <c r="J2233" s="209"/>
      <c r="K2233" s="166"/>
      <c r="L2233" s="100"/>
      <c r="N2233" s="136" t="s">
        <v>10509</v>
      </c>
      <c r="O2233" s="136"/>
      <c r="P2233" s="238" t="str">
        <f t="shared" si="37"/>
        <v>Label.create(:concept_id =&gt; Concept.find_by_codelist_and_code(74, 'kan').id, :locale =&gt; 'fi', :preflabel =&gt; 'kannada', :scopenote =&gt; nil)</v>
      </c>
    </row>
    <row r="2234" spans="2:16" ht="15.75" hidden="1">
      <c r="B2234" s="140">
        <v>74</v>
      </c>
      <c r="C2234" s="140">
        <f t="shared" si="38"/>
        <v>235</v>
      </c>
      <c r="D2234" s="111" t="s">
        <v>3663</v>
      </c>
      <c r="F2234" s="150"/>
      <c r="G2234" s="113" t="s">
        <v>3664</v>
      </c>
      <c r="H2234" s="108" t="s">
        <v>7148</v>
      </c>
      <c r="I2234" s="209">
        <v>0</v>
      </c>
      <c r="J2234" s="209"/>
      <c r="K2234" s="166"/>
      <c r="L2234" s="100"/>
      <c r="N2234" s="136" t="s">
        <v>10510</v>
      </c>
      <c r="O2234" s="136"/>
      <c r="P2234" s="238" t="str">
        <f t="shared" si="37"/>
        <v>Label.create(:concept_id =&gt; Concept.find_by_codelist_and_code(74, 'kau').id, :locale =&gt; 'fi', :preflabel =&gt; 'kanuri', :scopenote =&gt; 'Macrolanguage')</v>
      </c>
    </row>
    <row r="2235" spans="2:16" ht="15.75" hidden="1">
      <c r="B2235" s="140">
        <v>74</v>
      </c>
      <c r="C2235" s="140">
        <f t="shared" si="38"/>
        <v>236</v>
      </c>
      <c r="D2235" s="111" t="s">
        <v>3530</v>
      </c>
      <c r="F2235" s="150"/>
      <c r="G2235" s="113" t="s">
        <v>3531</v>
      </c>
      <c r="H2235" s="108" t="s">
        <v>5665</v>
      </c>
      <c r="I2235" s="209">
        <v>0</v>
      </c>
      <c r="J2235" s="209"/>
      <c r="K2235" s="166"/>
      <c r="L2235" s="100"/>
      <c r="N2235" s="136" t="s">
        <v>10511</v>
      </c>
      <c r="O2235" s="136"/>
      <c r="P2235" s="238" t="str">
        <f t="shared" si="37"/>
        <v>Label.create(:concept_id =&gt; Concept.find_by_codelist_and_code(74, 'kaa').id, :locale =&gt; 'fi', :preflabel =&gt; 'karakalpakki', :scopenote =&gt; nil)</v>
      </c>
    </row>
    <row r="2236" spans="2:16" ht="15.75" hidden="1">
      <c r="B2236" s="140">
        <v>74</v>
      </c>
      <c r="C2236" s="140">
        <f t="shared" si="38"/>
        <v>237</v>
      </c>
      <c r="D2236" s="111" t="s">
        <v>252</v>
      </c>
      <c r="F2236" s="150"/>
      <c r="G2236" s="108" t="s">
        <v>37</v>
      </c>
      <c r="H2236" s="108" t="s">
        <v>5665</v>
      </c>
      <c r="I2236" s="209">
        <v>4</v>
      </c>
      <c r="J2236" s="209"/>
      <c r="K2236" s="166"/>
      <c r="L2236" s="100"/>
      <c r="N2236" s="136" t="s">
        <v>10512</v>
      </c>
      <c r="O2236" s="136"/>
      <c r="P2236" s="238" t="str">
        <f t="shared" si="37"/>
        <v>Label.create(:concept_id =&gt; Concept.find_by_codelist_and_code(74, 'krc').id, :locale =&gt; 'fi', :preflabel =&gt; 'karatšai-balkaari', :scopenote =&gt; nil)</v>
      </c>
    </row>
    <row r="2237" spans="2:16" ht="15.75" hidden="1">
      <c r="B2237" s="140">
        <v>74</v>
      </c>
      <c r="C2237" s="140">
        <f t="shared" si="38"/>
        <v>238</v>
      </c>
      <c r="D2237" s="111" t="s">
        <v>7129</v>
      </c>
      <c r="F2237" s="150"/>
      <c r="G2237" s="113" t="s">
        <v>7130</v>
      </c>
      <c r="H2237" s="108" t="s">
        <v>7131</v>
      </c>
      <c r="I2237" s="155">
        <v>32</v>
      </c>
      <c r="J2237" s="155"/>
      <c r="K2237" s="156"/>
      <c r="L2237" s="100"/>
      <c r="N2237" s="136" t="s">
        <v>10513</v>
      </c>
      <c r="O2237" s="136"/>
      <c r="P2237" s="238" t="str">
        <f t="shared" si="37"/>
        <v>Label.create(:concept_id =&gt; Concept.find_by_codelist_and_code(74, 'kdr').id, :locale =&gt; 'fi', :preflabel =&gt; 'karaiimi', :scopenote =&gt; 'ONIX local code, equivalent to kdr in ISO 639-3')</v>
      </c>
    </row>
    <row r="2238" spans="2:16" ht="15.75" hidden="1">
      <c r="B2238" s="140">
        <v>74</v>
      </c>
      <c r="C2238" s="140">
        <f t="shared" si="38"/>
        <v>239</v>
      </c>
      <c r="D2238" s="111" t="s">
        <v>3703</v>
      </c>
      <c r="F2238" s="150"/>
      <c r="G2238" s="113" t="s">
        <v>3363</v>
      </c>
      <c r="H2238" s="108" t="s">
        <v>5665</v>
      </c>
      <c r="I2238" s="209">
        <v>7</v>
      </c>
      <c r="J2238" s="209"/>
      <c r="K2238" s="166"/>
      <c r="L2238" s="100"/>
      <c r="N2238" s="136" t="s">
        <v>10514</v>
      </c>
      <c r="O2238" s="136"/>
      <c r="P2238" s="238" t="str">
        <f t="shared" si="37"/>
        <v>Label.create(:concept_id =&gt; Concept.find_by_codelist_and_code(74, 'krl').id, :locale =&gt; 'fi', :preflabel =&gt; 'karjala', :scopenote =&gt; nil)</v>
      </c>
    </row>
    <row r="2239" spans="2:16" ht="15.75" hidden="1">
      <c r="B2239" s="140">
        <v>74</v>
      </c>
      <c r="C2239" s="140">
        <f t="shared" si="38"/>
        <v>240</v>
      </c>
      <c r="D2239" s="111" t="s">
        <v>3795</v>
      </c>
      <c r="F2239" s="150"/>
      <c r="G2239" s="113" t="s">
        <v>3555</v>
      </c>
      <c r="H2239" s="108" t="s">
        <v>6307</v>
      </c>
      <c r="I2239" s="209">
        <v>0</v>
      </c>
      <c r="J2239" s="209"/>
      <c r="K2239" s="166"/>
      <c r="L2239" s="100"/>
      <c r="N2239" s="136" t="s">
        <v>10515</v>
      </c>
      <c r="O2239" s="136"/>
      <c r="P2239" s="238" t="str">
        <f t="shared" si="37"/>
        <v>Label.create(:concept_id =&gt; Concept.find_by_codelist_and_code(74, 'kar').id, :locale =&gt; 'fi', :preflabel =&gt; 'karenkielet', :scopenote =&gt; 'Collective name')</v>
      </c>
    </row>
    <row r="2240" spans="2:16" ht="15.75" hidden="1">
      <c r="B2240" s="140">
        <v>74</v>
      </c>
      <c r="C2240" s="140">
        <f t="shared" si="38"/>
        <v>241</v>
      </c>
      <c r="D2240" s="111" t="s">
        <v>3796</v>
      </c>
      <c r="F2240" s="150"/>
      <c r="G2240" s="113" t="s">
        <v>3662</v>
      </c>
      <c r="H2240" s="108" t="s">
        <v>5665</v>
      </c>
      <c r="I2240" s="209">
        <v>0</v>
      </c>
      <c r="J2240" s="209"/>
      <c r="K2240" s="166"/>
      <c r="L2240" s="100"/>
      <c r="N2240" s="136" t="s">
        <v>10516</v>
      </c>
      <c r="O2240" s="136"/>
      <c r="P2240" s="238" t="str">
        <f t="shared" si="37"/>
        <v>Label.create(:concept_id =&gt; Concept.find_by_codelist_and_code(74, 'kas').id, :locale =&gt; 'fi', :preflabel =&gt; 'kašmiri', :scopenote =&gt; nil)</v>
      </c>
    </row>
    <row r="2241" spans="2:16" ht="15.75" hidden="1">
      <c r="B2241" s="140">
        <v>74</v>
      </c>
      <c r="C2241" s="140">
        <f t="shared" si="38"/>
        <v>242</v>
      </c>
      <c r="D2241" s="111" t="s">
        <v>83</v>
      </c>
      <c r="F2241" s="150"/>
      <c r="G2241" s="108" t="s">
        <v>358</v>
      </c>
      <c r="H2241" s="108" t="s">
        <v>5665</v>
      </c>
      <c r="I2241" s="155">
        <v>4</v>
      </c>
      <c r="J2241" s="155"/>
      <c r="K2241" s="156"/>
      <c r="L2241" s="100"/>
      <c r="N2241" s="136" t="s">
        <v>10517</v>
      </c>
      <c r="O2241" s="136"/>
      <c r="P2241" s="238" t="str">
        <f t="shared" si="37"/>
        <v>Label.create(:concept_id =&gt; Concept.find_by_codelist_and_code(74, 'csb').id, :locale =&gt; 'fi', :preflabel =&gt; 'kašubi', :scopenote =&gt; nil)</v>
      </c>
    </row>
    <row r="2242" spans="2:16" ht="15.75" hidden="1">
      <c r="B2242" s="140">
        <v>74</v>
      </c>
      <c r="C2242" s="140">
        <f t="shared" si="38"/>
        <v>243</v>
      </c>
      <c r="D2242" s="111" t="s">
        <v>3518</v>
      </c>
      <c r="F2242" s="150"/>
      <c r="G2242" s="113" t="s">
        <v>3519</v>
      </c>
      <c r="H2242" s="108" t="s">
        <v>5665</v>
      </c>
      <c r="I2242" s="209">
        <v>0</v>
      </c>
      <c r="J2242" s="209"/>
      <c r="K2242" s="166"/>
      <c r="L2242" s="100"/>
      <c r="N2242" s="136" t="s">
        <v>10518</v>
      </c>
      <c r="O2242" s="136"/>
      <c r="P2242" s="238" t="str">
        <f t="shared" si="37"/>
        <v>Label.create(:concept_id =&gt; Concept.find_by_codelist_and_code(74, 'kaw').id, :locale =&gt; 'fi', :preflabel =&gt; 'kavi', :scopenote =&gt; nil)</v>
      </c>
    </row>
    <row r="2243" spans="2:16" ht="15.75" hidden="1">
      <c r="B2243" s="140">
        <v>74</v>
      </c>
      <c r="C2243" s="140">
        <f t="shared" si="38"/>
        <v>244</v>
      </c>
      <c r="D2243" s="111" t="s">
        <v>3522</v>
      </c>
      <c r="F2243" s="150"/>
      <c r="G2243" s="113" t="s">
        <v>3523</v>
      </c>
      <c r="H2243" s="108" t="s">
        <v>5665</v>
      </c>
      <c r="I2243" s="209">
        <v>0</v>
      </c>
      <c r="J2243" s="209"/>
      <c r="K2243" s="166"/>
      <c r="L2243" s="100"/>
      <c r="N2243" s="136" t="s">
        <v>10519</v>
      </c>
      <c r="O2243" s="136"/>
      <c r="P2243" s="238" t="str">
        <f t="shared" si="37"/>
        <v>Label.create(:concept_id =&gt; Concept.find_by_codelist_and_code(74, 'kaz').id, :locale =&gt; 'fi', :preflabel =&gt; 'kazakki', :scopenote =&gt; nil)</v>
      </c>
    </row>
    <row r="2244" spans="2:16" ht="15.75" hidden="1">
      <c r="B2244" s="140">
        <v>74</v>
      </c>
      <c r="C2244" s="140">
        <f t="shared" si="38"/>
        <v>245</v>
      </c>
      <c r="D2244" s="111" t="s">
        <v>4139</v>
      </c>
      <c r="F2244" s="150"/>
      <c r="G2244" s="113" t="s">
        <v>4068</v>
      </c>
      <c r="H2244" s="108" t="s">
        <v>5665</v>
      </c>
      <c r="I2244" s="155">
        <v>0</v>
      </c>
      <c r="J2244" s="155"/>
      <c r="K2244" s="156"/>
      <c r="L2244" s="100"/>
      <c r="N2244" s="136" t="s">
        <v>10520</v>
      </c>
      <c r="O2244" s="136"/>
      <c r="P2244" s="238" t="str">
        <f t="shared" si="37"/>
        <v>Label.create(:concept_id =&gt; Concept.find_by_codelist_and_code(74, 'kha').id, :locale =&gt; 'fi', :preflabel =&gt; 'khasi', :scopenote =&gt; nil)</v>
      </c>
    </row>
    <row r="2245" spans="2:16" ht="15.75" hidden="1">
      <c r="B2245" s="140">
        <v>74</v>
      </c>
      <c r="C2245" s="140">
        <f t="shared" si="38"/>
        <v>246</v>
      </c>
      <c r="D2245" s="111" t="s">
        <v>4069</v>
      </c>
      <c r="F2245" s="150"/>
      <c r="G2245" s="113" t="s">
        <v>1442</v>
      </c>
      <c r="H2245" s="108" t="s">
        <v>6307</v>
      </c>
      <c r="I2245" s="209">
        <v>0</v>
      </c>
      <c r="J2245" s="209"/>
      <c r="K2245" s="166"/>
      <c r="L2245" s="100"/>
      <c r="N2245" s="136" t="s">
        <v>10521</v>
      </c>
      <c r="O2245" s="136"/>
      <c r="P2245" s="238" t="str">
        <f t="shared" si="37"/>
        <v>Label.create(:concept_id =&gt; Concept.find_by_codelist_and_code(74, 'khi').id, :locale =&gt; 'fi', :preflabel =&gt; 'khoisankielet', :scopenote =&gt; 'Collective name')</v>
      </c>
    </row>
    <row r="2246" spans="2:16" ht="15.75" hidden="1">
      <c r="B2246" s="140">
        <v>74</v>
      </c>
      <c r="C2246" s="140">
        <f t="shared" si="38"/>
        <v>247</v>
      </c>
      <c r="D2246" s="111" t="s">
        <v>2956</v>
      </c>
      <c r="F2246" s="150"/>
      <c r="G2246" s="113" t="s">
        <v>1130</v>
      </c>
      <c r="H2246" s="108" t="s">
        <v>5665</v>
      </c>
      <c r="I2246" s="209">
        <v>0</v>
      </c>
      <c r="J2246" s="209"/>
      <c r="K2246" s="166"/>
      <c r="L2246" s="100"/>
      <c r="N2246" s="136" t="s">
        <v>10522</v>
      </c>
      <c r="O2246" s="136"/>
      <c r="P2246" s="238" t="str">
        <f t="shared" si="37"/>
        <v>Label.create(:concept_id =&gt; Concept.find_by_codelist_and_code(74, 'kho').id, :locale =&gt; 'fi', :preflabel =&gt; 'khotani', :scopenote =&gt; nil)</v>
      </c>
    </row>
    <row r="2247" spans="2:16" ht="30" hidden="1">
      <c r="B2247" s="140">
        <v>74</v>
      </c>
      <c r="C2247" s="140">
        <f t="shared" si="38"/>
        <v>248</v>
      </c>
      <c r="D2247" s="111" t="s">
        <v>8014</v>
      </c>
      <c r="F2247" s="150"/>
      <c r="G2247" s="113" t="s">
        <v>8015</v>
      </c>
      <c r="H2247" s="108" t="s">
        <v>13379</v>
      </c>
      <c r="I2247" s="209">
        <v>42</v>
      </c>
      <c r="J2247" s="209"/>
      <c r="K2247" s="166">
        <v>3</v>
      </c>
      <c r="L2247" s="100"/>
      <c r="N2247" s="136" t="s">
        <v>10523</v>
      </c>
      <c r="O2247" s="136"/>
      <c r="P2247" s="238" t="str">
        <f t="shared" si="37"/>
        <v>Label.create(:concept_id =&gt; Concept.find_by_codelist_and_code(74, 'xuu').id, :locale =&gt; 'fi', :preflabel =&gt; 'khwedam, kxoe', :scopenote =&gt; 'ONIX local code, equivalent to xuu in ISO 639-3. Only for use in ONIX 3.0 or later')</v>
      </c>
    </row>
    <row r="2248" spans="2:16" ht="15.75" hidden="1">
      <c r="B2248" s="140">
        <v>74</v>
      </c>
      <c r="C2248" s="140">
        <f t="shared" si="38"/>
        <v>249</v>
      </c>
      <c r="D2248" s="111" t="s">
        <v>2957</v>
      </c>
      <c r="F2248" s="150"/>
      <c r="G2248" s="113" t="s">
        <v>2667</v>
      </c>
      <c r="H2248" s="108" t="s">
        <v>5665</v>
      </c>
      <c r="I2248" s="209">
        <v>0</v>
      </c>
      <c r="J2248" s="209"/>
      <c r="K2248" s="166"/>
      <c r="L2248" s="100"/>
      <c r="N2248" s="136" t="s">
        <v>10524</v>
      </c>
      <c r="O2248" s="136"/>
      <c r="P2248" s="238" t="str">
        <f t="shared" ref="P2248:P2311" si="39">IF(OR(I2248="",IFERROR(FIND("-"&amp;B2248&amp;"-","-6-7-8-10-11-26-33-35-36-37-38-39-40-47-52-54-56-63-67-75-78-94-95-101-138-140-"),0)&gt;0,
AND(B2248=1,IFERROR(FIND("-"&amp;D2248&amp;"-","-12-13-14-"),0)&gt;0),
AND(B2248=22,IFERROR(FIND("-"&amp;D2248&amp;"-","-04-05-"),0)&gt;0),
AND(B2248=34,IFERROR(FIND("-"&amp;D2248&amp;"-","-00-01-04-08-09-10-11-12-13-14-15-"),0)&gt;0),
AND(B2248=45,IFERROR(FIND("-"&amp;D2248&amp;"-","-08-"),0)&gt;0),
AND(B2248=49,IFERROR(FIND("-"&amp;D2248&amp;"-","-ROW-"),0)&gt;0),
AND(B2248=51,IFERROR(FIND("-"&amp;D2248&amp;"-","-14-15-36-"),0)&gt;0),
AND(B2248=79,IFERROR(FIND("-"&amp;D2248&amp;"-","-11-"),0)&gt;0),
AND(B2248=102,IFERROR(FIND("-"&amp;D2248&amp;"-","-02-"),0)&gt;0)),"",
 IF(AND(N2248="",O2248=""),"",
  "Label.create(:concept_id =&gt; Concept.find_by_codelist_and_code("&amp;B2248&amp;", "&amp;IF(D2248="","nil","'"&amp;D2248&amp;"'")&amp;").id, "&amp;
  ":locale =&gt; '"&amp;M$2&amp;"'"&amp;", "&amp;
  ":preflabel =&gt; '"&amp;(IF(N2248="",G2248,N2248)&amp;"', "&amp;
  ":scopenote =&gt; "&amp;IF(AND(O2248="",H2248="",L2248=""),"nil","'"&amp; IF(L2248="", "",$M$3 &amp; IF(ISERROR(FIND("
", L2248))," ","&lt;br&gt;&amp;nbsp;&amp;nbsp;&amp;nbsp;&amp;nbsp;• ") &amp; SUBSTITUTE(SUBSTITUTE(SUBSTITUTE(L2248, "&amp;", "&amp;amp;"),"&lt;","&amp;lt;"),"
","&lt;br&gt;&amp;nbsp;&amp;nbsp;&amp;nbsp;&amp;nbsp;• ")) &amp; IF(OR(L2248="",H2248=""),"","&lt;br&gt;") &amp; SUBSTITUTE(SUBSTITUTE(IF(O2248="",H2248,O2248),"&amp;","&amp;amp;"),"&lt;","&amp;lt;")&amp;"'")&amp;")")
))</f>
        <v>Label.create(:concept_id =&gt; Concept.find_by_codelist_and_code(74, 'kik').id, :locale =&gt; 'fi', :preflabel =&gt; 'kikuju', :scopenote =&gt; nil)</v>
      </c>
    </row>
    <row r="2249" spans="2:16" ht="15.75" hidden="1">
      <c r="B2249" s="140">
        <v>74</v>
      </c>
      <c r="C2249" s="140">
        <f t="shared" si="38"/>
        <v>250</v>
      </c>
      <c r="D2249" s="111" t="s">
        <v>4227</v>
      </c>
      <c r="F2249" s="150"/>
      <c r="G2249" s="113" t="s">
        <v>4228</v>
      </c>
      <c r="H2249" s="108" t="s">
        <v>5665</v>
      </c>
      <c r="I2249" s="209">
        <v>0</v>
      </c>
      <c r="J2249" s="209"/>
      <c r="K2249" s="166"/>
      <c r="L2249" s="100"/>
      <c r="N2249" s="136" t="s">
        <v>10525</v>
      </c>
      <c r="O2249" s="136"/>
      <c r="P2249" s="238" t="str">
        <f t="shared" si="39"/>
        <v>Label.create(:concept_id =&gt; Concept.find_by_codelist_and_code(74, 'kmb').id, :locale =&gt; 'fi', :preflabel =&gt; 'kimbundu', :scopenote =&gt; nil)</v>
      </c>
    </row>
    <row r="2250" spans="2:16" ht="15.75" hidden="1">
      <c r="B2250" s="140">
        <v>74</v>
      </c>
      <c r="C2250" s="140">
        <f t="shared" si="38"/>
        <v>251</v>
      </c>
      <c r="D2250" s="111" t="s">
        <v>2958</v>
      </c>
      <c r="F2250" s="150"/>
      <c r="G2250" s="113" t="s">
        <v>2967</v>
      </c>
      <c r="H2250" s="108" t="s">
        <v>5665</v>
      </c>
      <c r="I2250" s="209">
        <v>0</v>
      </c>
      <c r="J2250" s="209"/>
      <c r="K2250" s="166"/>
      <c r="L2250" s="100"/>
      <c r="N2250" s="136" t="s">
        <v>10526</v>
      </c>
      <c r="O2250" s="136"/>
      <c r="P2250" s="238" t="str">
        <f t="shared" si="39"/>
        <v>Label.create(:concept_id =&gt; Concept.find_by_codelist_and_code(74, 'kin').id, :locale =&gt; 'fi', :preflabel =&gt; 'ruanda', :scopenote =&gt; nil)</v>
      </c>
    </row>
    <row r="2251" spans="2:16" ht="15.75" hidden="1">
      <c r="B2251" s="140">
        <v>74</v>
      </c>
      <c r="C2251" s="140">
        <f t="shared" si="38"/>
        <v>252</v>
      </c>
      <c r="D2251" s="111" t="s">
        <v>2951</v>
      </c>
      <c r="F2251" s="150"/>
      <c r="G2251" s="113" t="s">
        <v>3575</v>
      </c>
      <c r="H2251" s="108" t="s">
        <v>5665</v>
      </c>
      <c r="I2251" s="209">
        <v>0</v>
      </c>
      <c r="J2251" s="209"/>
      <c r="K2251" s="166"/>
      <c r="L2251" s="100"/>
      <c r="N2251" s="136" t="s">
        <v>10527</v>
      </c>
      <c r="O2251" s="136"/>
      <c r="P2251" s="238" t="str">
        <f t="shared" si="39"/>
        <v>Label.create(:concept_id =&gt; Concept.find_by_codelist_and_code(74, 'kir').id, :locale =&gt; 'fi', :preflabel =&gt; 'kirgiisi', :scopenote =&gt; nil)</v>
      </c>
    </row>
    <row r="2252" spans="2:16" ht="15.75" hidden="1">
      <c r="B2252" s="140">
        <v>74</v>
      </c>
      <c r="C2252" s="140">
        <f t="shared" si="38"/>
        <v>253</v>
      </c>
      <c r="D2252" s="111" t="s">
        <v>258</v>
      </c>
      <c r="F2252" s="150"/>
      <c r="G2252" s="108" t="s">
        <v>738</v>
      </c>
      <c r="H2252" s="108" t="s">
        <v>6308</v>
      </c>
      <c r="I2252" s="155">
        <v>4</v>
      </c>
      <c r="J2252" s="155"/>
      <c r="K2252" s="156"/>
      <c r="L2252" s="100"/>
      <c r="N2252" s="136" t="s">
        <v>10528</v>
      </c>
      <c r="O2252" s="136" t="s">
        <v>10291</v>
      </c>
      <c r="P2252" s="238" t="str">
        <f t="shared" si="39"/>
        <v>Label.create(:concept_id =&gt; Concept.find_by_codelist_and_code(74, 'tlh').id, :locale =&gt; 'fi', :preflabel =&gt; 'klingon', :scopenote =&gt; 'keinotekoinen kieli')</v>
      </c>
    </row>
    <row r="2253" spans="2:16" ht="15.75" hidden="1">
      <c r="B2253" s="140">
        <v>74</v>
      </c>
      <c r="C2253" s="140">
        <f t="shared" si="38"/>
        <v>254</v>
      </c>
      <c r="D2253" s="111" t="s">
        <v>4168</v>
      </c>
      <c r="F2253" s="150"/>
      <c r="G2253" s="113" t="s">
        <v>4169</v>
      </c>
      <c r="H2253" s="108" t="s">
        <v>7148</v>
      </c>
      <c r="I2253" s="155">
        <v>0</v>
      </c>
      <c r="J2253" s="155"/>
      <c r="K2253" s="156"/>
      <c r="L2253" s="100"/>
      <c r="N2253" s="136" t="s">
        <v>10529</v>
      </c>
      <c r="O2253" s="136"/>
      <c r="P2253" s="238" t="str">
        <f t="shared" si="39"/>
        <v>Label.create(:concept_id =&gt; Concept.find_by_codelist_and_code(74, 'kom').id, :locale =&gt; 'fi', :preflabel =&gt; 'komi', :scopenote =&gt; 'Macrolanguage')</v>
      </c>
    </row>
    <row r="2254" spans="2:16" ht="15.75" hidden="1">
      <c r="B2254" s="140">
        <v>74</v>
      </c>
      <c r="C2254" s="140">
        <f t="shared" si="38"/>
        <v>255</v>
      </c>
      <c r="D2254" s="111" t="s">
        <v>4170</v>
      </c>
      <c r="F2254" s="150"/>
      <c r="G2254" s="113" t="s">
        <v>4347</v>
      </c>
      <c r="H2254" s="108" t="s">
        <v>7148</v>
      </c>
      <c r="I2254" s="155">
        <v>0</v>
      </c>
      <c r="J2254" s="155"/>
      <c r="K2254" s="156"/>
      <c r="L2254" s="100"/>
      <c r="N2254" s="136" t="s">
        <v>10530</v>
      </c>
      <c r="O2254" s="136"/>
      <c r="P2254" s="238" t="str">
        <f t="shared" si="39"/>
        <v>Label.create(:concept_id =&gt; Concept.find_by_codelist_and_code(74, 'kon').id, :locale =&gt; 'fi', :preflabel =&gt; 'kongo', :scopenote =&gt; 'Macrolanguage')</v>
      </c>
    </row>
    <row r="2255" spans="2:16" ht="15.75" hidden="1">
      <c r="B2255" s="140">
        <v>74</v>
      </c>
      <c r="C2255" s="140">
        <f t="shared" si="38"/>
        <v>256</v>
      </c>
      <c r="D2255" s="111" t="s">
        <v>4166</v>
      </c>
      <c r="F2255" s="150"/>
      <c r="G2255" s="113" t="s">
        <v>4167</v>
      </c>
      <c r="H2255" s="108" t="s">
        <v>7148</v>
      </c>
      <c r="I2255" s="209">
        <v>0</v>
      </c>
      <c r="J2255" s="209"/>
      <c r="K2255" s="166"/>
      <c r="L2255" s="100"/>
      <c r="N2255" s="136" t="s">
        <v>10531</v>
      </c>
      <c r="O2255" s="136"/>
      <c r="P2255" s="238" t="str">
        <f t="shared" si="39"/>
        <v>Label.create(:concept_id =&gt; Concept.find_by_codelist_and_code(74, 'kok').id, :locale =&gt; 'fi', :preflabel =&gt; 'konkani', :scopenote =&gt; 'Macrolanguage')</v>
      </c>
    </row>
    <row r="2256" spans="2:16" ht="15.75" hidden="1">
      <c r="B2256" s="140">
        <v>74</v>
      </c>
      <c r="C2256" s="140">
        <f t="shared" ref="C2256:C2319" si="40">IF(B2256=B2255,C2255+1,1)</f>
        <v>257</v>
      </c>
      <c r="D2256" s="111" t="s">
        <v>4344</v>
      </c>
      <c r="F2256" s="150"/>
      <c r="G2256" s="113" t="s">
        <v>3852</v>
      </c>
      <c r="H2256" s="108" t="s">
        <v>5665</v>
      </c>
      <c r="I2256" s="209">
        <v>0</v>
      </c>
      <c r="J2256" s="209"/>
      <c r="K2256" s="166"/>
      <c r="L2256" s="100"/>
      <c r="N2256" s="136" t="s">
        <v>10532</v>
      </c>
      <c r="O2256" s="136"/>
      <c r="P2256" s="238" t="str">
        <f t="shared" si="39"/>
        <v>Label.create(:concept_id =&gt; Concept.find_by_codelist_and_code(74, 'kor').id, :locale =&gt; 'fi', :preflabel =&gt; 'korea', :scopenote =&gt; nil)</v>
      </c>
    </row>
    <row r="2257" spans="2:16" ht="15.75" hidden="1">
      <c r="B2257" s="140">
        <v>74</v>
      </c>
      <c r="C2257" s="140">
        <f t="shared" si="40"/>
        <v>258</v>
      </c>
      <c r="D2257" s="111" t="s">
        <v>2296</v>
      </c>
      <c r="F2257" s="150"/>
      <c r="G2257" s="113" t="s">
        <v>2297</v>
      </c>
      <c r="H2257" s="108" t="s">
        <v>7148</v>
      </c>
      <c r="I2257" s="209">
        <v>0</v>
      </c>
      <c r="J2257" s="209"/>
      <c r="K2257" s="166"/>
      <c r="L2257" s="100"/>
      <c r="N2257" s="136" t="s">
        <v>10533</v>
      </c>
      <c r="O2257" s="136"/>
      <c r="P2257" s="238" t="str">
        <f t="shared" si="39"/>
        <v>Label.create(:concept_id =&gt; Concept.find_by_codelist_and_code(74, 'kpe').id, :locale =&gt; 'fi', :preflabel =&gt; 'kpelle', :scopenote =&gt; 'Macrolanguage')</v>
      </c>
    </row>
    <row r="2258" spans="2:16" ht="15.75" hidden="1">
      <c r="B2258" s="140">
        <v>74</v>
      </c>
      <c r="C2258" s="140">
        <f t="shared" si="40"/>
        <v>259</v>
      </c>
      <c r="D2258" s="111" t="s">
        <v>2298</v>
      </c>
      <c r="F2258" s="150"/>
      <c r="G2258" s="113" t="s">
        <v>3556</v>
      </c>
      <c r="H2258" s="108" t="s">
        <v>6307</v>
      </c>
      <c r="I2258" s="209">
        <v>0</v>
      </c>
      <c r="J2258" s="209"/>
      <c r="K2258" s="166"/>
      <c r="L2258" s="100"/>
      <c r="N2258" s="136" t="s">
        <v>10534</v>
      </c>
      <c r="O2258" s="136"/>
      <c r="P2258" s="238" t="str">
        <f t="shared" si="39"/>
        <v>Label.create(:concept_id =&gt; Concept.find_by_codelist_and_code(74, 'kro').id, :locale =&gt; 'fi', :preflabel =&gt; 'kru-kielet', :scopenote =&gt; 'Collective name')</v>
      </c>
    </row>
    <row r="2259" spans="2:16" ht="15.75" hidden="1">
      <c r="B2259" s="140">
        <v>74</v>
      </c>
      <c r="C2259" s="140">
        <f t="shared" si="40"/>
        <v>260</v>
      </c>
      <c r="D2259" s="111" t="s">
        <v>3113</v>
      </c>
      <c r="F2259" s="150"/>
      <c r="G2259" s="113" t="s">
        <v>9103</v>
      </c>
      <c r="H2259" s="108" t="s">
        <v>5665</v>
      </c>
      <c r="I2259" s="209">
        <v>0</v>
      </c>
      <c r="J2259" s="209">
        <v>55</v>
      </c>
      <c r="K2259" s="166"/>
      <c r="L2259" s="100"/>
      <c r="N2259" s="136" t="s">
        <v>10535</v>
      </c>
      <c r="O2259" s="136"/>
      <c r="P2259" s="238" t="str">
        <f t="shared" si="39"/>
        <v>Label.create(:concept_id =&gt; Concept.find_by_codelist_and_code(74, 'kua').id, :locale =&gt; 'fi', :preflabel =&gt; 'kuanjama', :scopenote =&gt; nil)</v>
      </c>
    </row>
    <row r="2260" spans="2:16" ht="15.75" hidden="1">
      <c r="B2260" s="140">
        <v>74</v>
      </c>
      <c r="C2260" s="140">
        <f t="shared" si="40"/>
        <v>261</v>
      </c>
      <c r="D2260" s="111" t="s">
        <v>2859</v>
      </c>
      <c r="F2260" s="150"/>
      <c r="G2260" s="113" t="s">
        <v>2860</v>
      </c>
      <c r="H2260" s="108" t="s">
        <v>5665</v>
      </c>
      <c r="I2260" s="209">
        <v>0</v>
      </c>
      <c r="J2260" s="209"/>
      <c r="K2260" s="166"/>
      <c r="L2260" s="100"/>
      <c r="N2260" s="136" t="s">
        <v>10536</v>
      </c>
      <c r="O2260" s="136"/>
      <c r="P2260" s="238" t="str">
        <f t="shared" si="39"/>
        <v>Label.create(:concept_id =&gt; Concept.find_by_codelist_and_code(74, 'kum').id, :locale =&gt; 'fi', :preflabel =&gt; 'kumykki', :scopenote =&gt; nil)</v>
      </c>
    </row>
    <row r="2261" spans="2:16" ht="15.75" hidden="1">
      <c r="B2261" s="140">
        <v>74</v>
      </c>
      <c r="C2261" s="140">
        <f t="shared" si="40"/>
        <v>262</v>
      </c>
      <c r="D2261" s="111" t="s">
        <v>2861</v>
      </c>
      <c r="F2261" s="150"/>
      <c r="G2261" s="113" t="s">
        <v>2862</v>
      </c>
      <c r="H2261" s="108" t="s">
        <v>7148</v>
      </c>
      <c r="I2261" s="209">
        <v>0</v>
      </c>
      <c r="J2261" s="209"/>
      <c r="K2261" s="166"/>
      <c r="L2261" s="100"/>
      <c r="N2261" s="136" t="s">
        <v>10537</v>
      </c>
      <c r="O2261" s="136"/>
      <c r="P2261" s="238" t="str">
        <f t="shared" si="39"/>
        <v>Label.create(:concept_id =&gt; Concept.find_by_codelist_and_code(74, 'kur').id, :locale =&gt; 'fi', :preflabel =&gt; 'kurdi', :scopenote =&gt; 'Macrolanguage')</v>
      </c>
    </row>
    <row r="2262" spans="2:16" ht="15.75" hidden="1">
      <c r="B2262" s="140">
        <v>74</v>
      </c>
      <c r="C2262" s="140">
        <f t="shared" si="40"/>
        <v>263</v>
      </c>
      <c r="D2262" s="111" t="s">
        <v>3537</v>
      </c>
      <c r="F2262" s="150"/>
      <c r="G2262" s="113" t="s">
        <v>3112</v>
      </c>
      <c r="H2262" s="108" t="s">
        <v>5665</v>
      </c>
      <c r="I2262" s="209">
        <v>0</v>
      </c>
      <c r="J2262" s="209"/>
      <c r="K2262" s="166"/>
      <c r="L2262" s="100"/>
      <c r="N2262" s="136" t="s">
        <v>10538</v>
      </c>
      <c r="O2262" s="136"/>
      <c r="P2262" s="238" t="str">
        <f t="shared" si="39"/>
        <v>Label.create(:concept_id =&gt; Concept.find_by_codelist_and_code(74, 'kru').id, :locale =&gt; 'fi', :preflabel =&gt; 'kurukh', :scopenote =&gt; nil)</v>
      </c>
    </row>
    <row r="2263" spans="2:16" ht="15.75" hidden="1">
      <c r="B2263" s="140">
        <v>74</v>
      </c>
      <c r="C2263" s="140">
        <f t="shared" si="40"/>
        <v>264</v>
      </c>
      <c r="D2263" s="111" t="s">
        <v>2295</v>
      </c>
      <c r="F2263" s="150"/>
      <c r="G2263" s="113" t="s">
        <v>13625</v>
      </c>
      <c r="H2263" s="108" t="s">
        <v>5665</v>
      </c>
      <c r="I2263" s="209">
        <v>0</v>
      </c>
      <c r="J2263" s="209"/>
      <c r="K2263" s="166"/>
      <c r="L2263" s="100"/>
      <c r="N2263" s="136" t="s">
        <v>10539</v>
      </c>
      <c r="O2263" s="136"/>
      <c r="P2263" s="238" t="str">
        <f t="shared" si="39"/>
        <v>Label.create(:concept_id =&gt; Concept.find_by_codelist_and_code(74, 'kos').id, :locale =&gt; 'fi', :preflabel =&gt; 'kosrae', :scopenote =&gt; nil)</v>
      </c>
    </row>
    <row r="2264" spans="2:16" ht="15.75" hidden="1">
      <c r="B2264" s="140">
        <v>74</v>
      </c>
      <c r="C2264" s="140">
        <f t="shared" si="40"/>
        <v>265</v>
      </c>
      <c r="D2264" s="111" t="s">
        <v>2863</v>
      </c>
      <c r="F2264" s="150"/>
      <c r="G2264" s="113" t="s">
        <v>3258</v>
      </c>
      <c r="H2264" s="108" t="s">
        <v>5665</v>
      </c>
      <c r="I2264" s="209">
        <v>0</v>
      </c>
      <c r="J2264" s="209"/>
      <c r="K2264" s="166"/>
      <c r="L2264" s="100"/>
      <c r="N2264" s="136" t="s">
        <v>10540</v>
      </c>
      <c r="O2264" s="136"/>
      <c r="P2264" s="238" t="str">
        <f t="shared" si="39"/>
        <v>Label.create(:concept_id =&gt; Concept.find_by_codelist_and_code(74, 'kut').id, :locale =&gt; 'fi', :preflabel =&gt; 'kutenai', :scopenote =&gt; nil)</v>
      </c>
    </row>
    <row r="2265" spans="2:16" ht="15.75" hidden="1">
      <c r="B2265" s="140">
        <v>74</v>
      </c>
      <c r="C2265" s="140">
        <f t="shared" si="40"/>
        <v>266</v>
      </c>
      <c r="D2265" s="111" t="s">
        <v>5389</v>
      </c>
      <c r="F2265" s="150"/>
      <c r="G2265" s="113" t="s">
        <v>5369</v>
      </c>
      <c r="H2265" s="108" t="s">
        <v>6310</v>
      </c>
      <c r="I2265" s="209">
        <v>24</v>
      </c>
      <c r="J2265" s="209"/>
      <c r="K2265" s="166"/>
      <c r="L2265" s="100"/>
      <c r="N2265" s="136" t="s">
        <v>10541</v>
      </c>
      <c r="O2265" s="136"/>
      <c r="P2265" s="238" t="str">
        <f t="shared" si="39"/>
        <v>Label.create(:concept_id =&gt; Concept.find_by_codelist_and_code(74, 'fkv').id, :locale =&gt; 'fi', :preflabel =&gt; 'kveeni', :scopenote =&gt; 'ONIX local code, equivalent to fkv in ISO 639-3')</v>
      </c>
    </row>
    <row r="2266" spans="2:16" ht="15.75" hidden="1">
      <c r="B2266" s="140">
        <v>74</v>
      </c>
      <c r="C2266" s="140">
        <f t="shared" si="40"/>
        <v>267</v>
      </c>
      <c r="D2266" s="111" t="s">
        <v>3355</v>
      </c>
      <c r="F2266" s="150"/>
      <c r="G2266" s="113" t="s">
        <v>2460</v>
      </c>
      <c r="H2266" s="108" t="s">
        <v>5665</v>
      </c>
      <c r="I2266" s="155">
        <v>0</v>
      </c>
      <c r="J2266" s="155"/>
      <c r="K2266" s="156"/>
      <c r="L2266" s="100"/>
      <c r="N2266" s="136" t="s">
        <v>10542</v>
      </c>
      <c r="O2266" s="136"/>
      <c r="P2266" s="238" t="str">
        <f t="shared" si="39"/>
        <v>Label.create(:concept_id =&gt; Concept.find_by_codelist_and_code(74, 'lad').id, :locale =&gt; 'fi', :preflabel =&gt; 'ladino', :scopenote =&gt; nil)</v>
      </c>
    </row>
    <row r="2267" spans="2:16" ht="15.75" hidden="1">
      <c r="B2267" s="140">
        <v>74</v>
      </c>
      <c r="C2267" s="140">
        <f t="shared" si="40"/>
        <v>268</v>
      </c>
      <c r="D2267" s="111" t="s">
        <v>2461</v>
      </c>
      <c r="F2267" s="150"/>
      <c r="G2267" s="113" t="s">
        <v>2462</v>
      </c>
      <c r="H2267" s="108" t="s">
        <v>7148</v>
      </c>
      <c r="I2267" s="155">
        <v>0</v>
      </c>
      <c r="J2267" s="155"/>
      <c r="K2267" s="156"/>
      <c r="L2267" s="100"/>
      <c r="N2267" s="136" t="s">
        <v>10543</v>
      </c>
      <c r="O2267" s="136"/>
      <c r="P2267" s="238" t="str">
        <f t="shared" si="39"/>
        <v>Label.create(:concept_id =&gt; Concept.find_by_codelist_and_code(74, 'lah').id, :locale =&gt; 'fi', :preflabel =&gt; 'lahnda', :scopenote =&gt; 'Macrolanguage')</v>
      </c>
    </row>
    <row r="2268" spans="2:16" ht="45" hidden="1">
      <c r="B2268" s="140">
        <v>74</v>
      </c>
      <c r="C2268" s="140">
        <f t="shared" si="40"/>
        <v>269</v>
      </c>
      <c r="D2268" s="111" t="s">
        <v>13068</v>
      </c>
      <c r="F2268" s="111"/>
      <c r="G2268" s="113" t="s">
        <v>13069</v>
      </c>
      <c r="H2268" s="108" t="s">
        <v>13380</v>
      </c>
      <c r="I2268" s="155">
        <v>60</v>
      </c>
      <c r="J2268" s="155"/>
      <c r="K2268" s="156"/>
      <c r="L2268" s="100"/>
      <c r="N2268" s="136" t="s">
        <v>13161</v>
      </c>
      <c r="O2268" s="136" t="s">
        <v>13785</v>
      </c>
      <c r="P2268" s="238" t="str">
        <f t="shared" si="39"/>
        <v>Label.create(:concept_id =&gt; Concept.find_by_codelist_and_code(74, 'lkt').id, :locale =&gt; 'fi', :preflabel =&gt; 'Lakotat', :scopenote =&gt; 'Tetonit. ONIX local code, equivalent to lkt in ISO 639-3. Käytä vain ONIX 3.0-sanomilla tai ONIX:in myöhemmissä versioissa')</v>
      </c>
    </row>
    <row r="2269" spans="2:16" ht="15.75" hidden="1">
      <c r="B2269" s="140">
        <v>74</v>
      </c>
      <c r="C2269" s="140">
        <f t="shared" si="40"/>
        <v>270</v>
      </c>
      <c r="D2269" s="111" t="s">
        <v>2463</v>
      </c>
      <c r="F2269" s="150"/>
      <c r="G2269" s="113" t="s">
        <v>2464</v>
      </c>
      <c r="H2269" s="108" t="s">
        <v>5665</v>
      </c>
      <c r="I2269" s="209">
        <v>0</v>
      </c>
      <c r="J2269" s="209"/>
      <c r="K2269" s="166"/>
      <c r="L2269" s="100"/>
      <c r="N2269" s="136" t="s">
        <v>10544</v>
      </c>
      <c r="O2269" s="136"/>
      <c r="P2269" s="238" t="str">
        <f t="shared" si="39"/>
        <v>Label.create(:concept_id =&gt; Concept.find_by_codelist_and_code(74, 'lam').id, :locale =&gt; 'fi', :preflabel =&gt; 'lamba', :scopenote =&gt; nil)</v>
      </c>
    </row>
    <row r="2270" spans="2:16" ht="15.75" hidden="1">
      <c r="B2270" s="140">
        <v>74</v>
      </c>
      <c r="C2270" s="140">
        <f t="shared" si="40"/>
        <v>271</v>
      </c>
      <c r="D2270" s="111" t="s">
        <v>1633</v>
      </c>
      <c r="F2270" s="150"/>
      <c r="G2270" s="113" t="s">
        <v>400</v>
      </c>
      <c r="H2270" s="108" t="s">
        <v>6307</v>
      </c>
      <c r="I2270" s="209">
        <v>0</v>
      </c>
      <c r="J2270" s="209"/>
      <c r="K2270" s="166"/>
      <c r="L2270" s="100"/>
      <c r="N2270" s="136" t="s">
        <v>10545</v>
      </c>
      <c r="O2270" s="136"/>
      <c r="P2270" s="238" t="str">
        <f t="shared" si="39"/>
        <v>Label.create(:concept_id =&gt; Concept.find_by_codelist_and_code(74, 'day').id, :locale =&gt; 'fi', :preflabel =&gt; 'land-dajakki-kielet', :scopenote =&gt; 'Collective name')</v>
      </c>
    </row>
    <row r="2271" spans="2:16" ht="15.75" hidden="1">
      <c r="B2271" s="140">
        <v>74</v>
      </c>
      <c r="C2271" s="140">
        <f t="shared" si="40"/>
        <v>272</v>
      </c>
      <c r="D2271" s="111" t="s">
        <v>2465</v>
      </c>
      <c r="F2271" s="150"/>
      <c r="G2271" s="113" t="s">
        <v>2580</v>
      </c>
      <c r="H2271" s="108" t="s">
        <v>5665</v>
      </c>
      <c r="I2271" s="209">
        <v>0</v>
      </c>
      <c r="J2271" s="209"/>
      <c r="K2271" s="166"/>
      <c r="L2271" s="100"/>
      <c r="N2271" s="136" t="s">
        <v>2465</v>
      </c>
      <c r="O2271" s="136"/>
      <c r="P2271" s="238" t="str">
        <f t="shared" si="39"/>
        <v>Label.create(:concept_id =&gt; Concept.find_by_codelist_and_code(74, 'lao').id, :locale =&gt; 'fi', :preflabel =&gt; 'lao', :scopenote =&gt; nil)</v>
      </c>
    </row>
    <row r="2272" spans="2:16" ht="15.75" hidden="1">
      <c r="B2272" s="140">
        <v>74</v>
      </c>
      <c r="C2272" s="140">
        <f t="shared" si="40"/>
        <v>273</v>
      </c>
      <c r="D2272" s="111" t="s">
        <v>3536</v>
      </c>
      <c r="F2272" s="150"/>
      <c r="G2272" s="113" t="s">
        <v>3882</v>
      </c>
      <c r="H2272" s="108" t="s">
        <v>5665</v>
      </c>
      <c r="I2272" s="209">
        <v>0</v>
      </c>
      <c r="J2272" s="209"/>
      <c r="K2272" s="166"/>
      <c r="L2272" s="100"/>
      <c r="N2272" s="136" t="s">
        <v>10546</v>
      </c>
      <c r="O2272" s="136"/>
      <c r="P2272" s="238" t="str">
        <f t="shared" si="39"/>
        <v>Label.create(:concept_id =&gt; Concept.find_by_codelist_and_code(74, 'lat').id, :locale =&gt; 'fi', :preflabel =&gt; 'latina', :scopenote =&gt; nil)</v>
      </c>
    </row>
    <row r="2273" spans="2:16" ht="15.75" hidden="1">
      <c r="B2273" s="140">
        <v>74</v>
      </c>
      <c r="C2273" s="140">
        <f t="shared" si="40"/>
        <v>274</v>
      </c>
      <c r="D2273" s="111" t="s">
        <v>4025</v>
      </c>
      <c r="F2273" s="150"/>
      <c r="G2273" s="113" t="s">
        <v>3725</v>
      </c>
      <c r="H2273" s="108" t="s">
        <v>7148</v>
      </c>
      <c r="I2273" s="209">
        <v>0</v>
      </c>
      <c r="J2273" s="209"/>
      <c r="K2273" s="166"/>
      <c r="L2273" s="100"/>
      <c r="N2273" s="136" t="s">
        <v>10547</v>
      </c>
      <c r="O2273" s="136"/>
      <c r="P2273" s="238" t="str">
        <f t="shared" si="39"/>
        <v>Label.create(:concept_id =&gt; Concept.find_by_codelist_and_code(74, 'lav').id, :locale =&gt; 'fi', :preflabel =&gt; 'latvia', :scopenote =&gt; 'Macrolanguage')</v>
      </c>
    </row>
    <row r="2274" spans="2:16" ht="45" hidden="1">
      <c r="B2274" s="140">
        <v>74</v>
      </c>
      <c r="C2274" s="140">
        <f t="shared" si="40"/>
        <v>275</v>
      </c>
      <c r="D2274" s="111" t="s">
        <v>7958</v>
      </c>
      <c r="F2274" s="150"/>
      <c r="G2274" s="113" t="s">
        <v>7959</v>
      </c>
      <c r="H2274" s="108" t="s">
        <v>13381</v>
      </c>
      <c r="I2274" s="209">
        <v>40</v>
      </c>
      <c r="J2274" s="209"/>
      <c r="K2274" s="166">
        <v>3</v>
      </c>
      <c r="L2274" s="100"/>
      <c r="N2274" s="136" t="s">
        <v>7959</v>
      </c>
      <c r="O2274" s="136"/>
      <c r="P2274" s="238" t="str">
        <f t="shared" si="39"/>
        <v>Label.create(:concept_id =&gt; Concept.find_by_codelist_and_code(74, 'qlk').id, :locale =&gt; 'fi', :preflabel =&gt; 'Lemko', :scopenote =&gt; 'ONIX local code, distinct dialect of of Rusyn (not distinguished from rue by ISO 639-3). Only for use in ONIX 3.0 or later')</v>
      </c>
    </row>
    <row r="2275" spans="2:16" ht="15.75" hidden="1">
      <c r="B2275" s="140">
        <v>74</v>
      </c>
      <c r="C2275" s="140">
        <f t="shared" si="40"/>
        <v>276</v>
      </c>
      <c r="D2275" s="111" t="s">
        <v>4030</v>
      </c>
      <c r="F2275" s="150"/>
      <c r="G2275" s="113" t="s">
        <v>3726</v>
      </c>
      <c r="H2275" s="108" t="s">
        <v>5665</v>
      </c>
      <c r="I2275" s="209">
        <v>0</v>
      </c>
      <c r="J2275" s="209"/>
      <c r="K2275" s="166"/>
      <c r="L2275" s="100"/>
      <c r="N2275" s="136" t="s">
        <v>10548</v>
      </c>
      <c r="O2275" s="136"/>
      <c r="P2275" s="238" t="str">
        <f t="shared" si="39"/>
        <v>Label.create(:concept_id =&gt; Concept.find_by_codelist_and_code(74, 'lez').id, :locale =&gt; 'fi', :preflabel =&gt; 'lezgi', :scopenote =&gt; nil)</v>
      </c>
    </row>
    <row r="2276" spans="2:16" ht="30" hidden="1">
      <c r="B2276" s="140">
        <v>74</v>
      </c>
      <c r="C2276" s="140">
        <f t="shared" si="40"/>
        <v>277</v>
      </c>
      <c r="D2276" s="111" t="s">
        <v>8586</v>
      </c>
      <c r="F2276" s="111"/>
      <c r="G2276" s="113" t="s">
        <v>8587</v>
      </c>
      <c r="H2276" s="108" t="s">
        <v>13382</v>
      </c>
      <c r="I2276" s="209">
        <v>49</v>
      </c>
      <c r="J2276" s="209"/>
      <c r="K2276" s="166"/>
      <c r="L2276" s="100"/>
      <c r="N2276" s="136" t="s">
        <v>13786</v>
      </c>
      <c r="O2276" s="136"/>
      <c r="P2276" s="238" t="str">
        <f t="shared" si="39"/>
        <v>Label.create(:concept_id =&gt; Concept.find_by_codelist_and_code(74, 'lij').id, :locale =&gt; 'fi', :preflabel =&gt; 'Liguuri', :scopenote =&gt; 'ONIX local code for Italian dialect, equivalent to lij in ISO 639-3. Only for use in ONIX 3.0 or later')</v>
      </c>
    </row>
    <row r="2277" spans="2:16" ht="15.75" hidden="1">
      <c r="B2277" s="140">
        <v>74</v>
      </c>
      <c r="C2277" s="140">
        <f t="shared" si="40"/>
        <v>278</v>
      </c>
      <c r="D2277" s="111" t="s">
        <v>3156</v>
      </c>
      <c r="F2277" s="150"/>
      <c r="G2277" s="113" t="s">
        <v>9104</v>
      </c>
      <c r="H2277" s="108" t="s">
        <v>5665</v>
      </c>
      <c r="I2277" s="209">
        <v>0</v>
      </c>
      <c r="J2277" s="209">
        <v>55</v>
      </c>
      <c r="K2277" s="166"/>
      <c r="L2277" s="100"/>
      <c r="N2277" s="136" t="s">
        <v>10549</v>
      </c>
      <c r="O2277" s="136"/>
      <c r="P2277" s="238" t="str">
        <f t="shared" si="39"/>
        <v>Label.create(:concept_id =&gt; Concept.find_by_codelist_and_code(74, 'lim').id, :locale =&gt; 'fi', :preflabel =&gt; 'limburg', :scopenote =&gt; nil)</v>
      </c>
    </row>
    <row r="2278" spans="2:16" ht="15.75" hidden="1">
      <c r="B2278" s="140">
        <v>74</v>
      </c>
      <c r="C2278" s="140">
        <f t="shared" si="40"/>
        <v>279</v>
      </c>
      <c r="D2278" s="111" t="s">
        <v>2538</v>
      </c>
      <c r="F2278" s="150"/>
      <c r="G2278" s="113" t="s">
        <v>3688</v>
      </c>
      <c r="H2278" s="108" t="s">
        <v>5665</v>
      </c>
      <c r="I2278" s="209">
        <v>0</v>
      </c>
      <c r="J2278" s="209"/>
      <c r="K2278" s="166"/>
      <c r="L2278" s="100"/>
      <c r="N2278" s="136" t="s">
        <v>10550</v>
      </c>
      <c r="O2278" s="136"/>
      <c r="P2278" s="238" t="str">
        <f t="shared" si="39"/>
        <v>Label.create(:concept_id =&gt; Concept.find_by_codelist_and_code(74, 'lin').id, :locale =&gt; 'fi', :preflabel =&gt; 'lingala', :scopenote =&gt; nil)</v>
      </c>
    </row>
    <row r="2279" spans="2:16" ht="15.75" hidden="1">
      <c r="B2279" s="140">
        <v>74</v>
      </c>
      <c r="C2279" s="140">
        <f t="shared" si="40"/>
        <v>280</v>
      </c>
      <c r="D2279" s="111" t="s">
        <v>3689</v>
      </c>
      <c r="F2279" s="150"/>
      <c r="G2279" s="113" t="s">
        <v>3690</v>
      </c>
      <c r="H2279" s="108" t="s">
        <v>5665</v>
      </c>
      <c r="I2279" s="209">
        <v>0</v>
      </c>
      <c r="J2279" s="209"/>
      <c r="K2279" s="166"/>
      <c r="L2279" s="100"/>
      <c r="N2279" s="136" t="s">
        <v>10551</v>
      </c>
      <c r="O2279" s="136"/>
      <c r="P2279" s="238" t="str">
        <f t="shared" si="39"/>
        <v>Label.create(:concept_id =&gt; Concept.find_by_codelist_and_code(74, 'lit').id, :locale =&gt; 'fi', :preflabel =&gt; 'liettua', :scopenote =&gt; nil)</v>
      </c>
    </row>
    <row r="2280" spans="2:16" ht="15.75" hidden="1">
      <c r="B2280" s="140">
        <v>74</v>
      </c>
      <c r="C2280" s="140">
        <f t="shared" si="40"/>
        <v>281</v>
      </c>
      <c r="D2280" s="111" t="s">
        <v>250</v>
      </c>
      <c r="F2280" s="150"/>
      <c r="G2280" s="108" t="s">
        <v>251</v>
      </c>
      <c r="H2280" s="108" t="s">
        <v>5665</v>
      </c>
      <c r="I2280" s="209">
        <v>4</v>
      </c>
      <c r="J2280" s="209"/>
      <c r="K2280" s="166"/>
      <c r="L2280" s="100"/>
      <c r="N2280" s="136" t="s">
        <v>10552</v>
      </c>
      <c r="O2280" s="136"/>
      <c r="P2280" s="238" t="str">
        <f t="shared" si="39"/>
        <v>Label.create(:concept_id =&gt; Concept.find_by_codelist_and_code(74, 'jbo').id, :locale =&gt; 'fi', :preflabel =&gt; 'lojban', :scopenote =&gt; nil)</v>
      </c>
    </row>
    <row r="2281" spans="2:16" ht="30" hidden="1">
      <c r="B2281" s="140">
        <v>74</v>
      </c>
      <c r="C2281" s="140">
        <f t="shared" si="40"/>
        <v>282</v>
      </c>
      <c r="D2281" s="111" t="s">
        <v>8588</v>
      </c>
      <c r="F2281" s="111"/>
      <c r="G2281" s="113" t="s">
        <v>8589</v>
      </c>
      <c r="H2281" s="108" t="s">
        <v>13383</v>
      </c>
      <c r="I2281" s="209">
        <v>49</v>
      </c>
      <c r="J2281" s="209"/>
      <c r="K2281" s="166"/>
      <c r="L2281" s="100"/>
      <c r="N2281" s="136" t="s">
        <v>13787</v>
      </c>
      <c r="O2281" s="136"/>
      <c r="P2281" s="238" t="str">
        <f t="shared" si="39"/>
        <v>Label.create(:concept_id =&gt; Concept.find_by_codelist_and_code(74, 'lmo').id, :locale =&gt; 'fi', :preflabel =&gt; 'Lombardi', :scopenote =&gt; 'ONIX local code for Italian dialect, equivalent to lmo in ISO 639-3. Only for use in ONIX 3.0 or later')</v>
      </c>
    </row>
    <row r="2282" spans="2:16" ht="15.75" hidden="1">
      <c r="B2282" s="140">
        <v>74</v>
      </c>
      <c r="C2282" s="140">
        <f t="shared" si="40"/>
        <v>283</v>
      </c>
      <c r="D2282" s="111" t="s">
        <v>4094</v>
      </c>
      <c r="F2282" s="150"/>
      <c r="G2282" s="113" t="s">
        <v>2481</v>
      </c>
      <c r="H2282" s="108" t="s">
        <v>5665</v>
      </c>
      <c r="I2282" s="209">
        <v>0</v>
      </c>
      <c r="J2282" s="209"/>
      <c r="K2282" s="166"/>
      <c r="L2282" s="100"/>
      <c r="N2282" s="136" t="s">
        <v>10553</v>
      </c>
      <c r="O2282" s="136"/>
      <c r="P2282" s="238" t="str">
        <f t="shared" si="39"/>
        <v>Label.create(:concept_id =&gt; Concept.find_by_codelist_and_code(74, 'nds').id, :locale =&gt; 'fi', :preflabel =&gt; 'alasaksa', :scopenote =&gt; nil)</v>
      </c>
    </row>
    <row r="2283" spans="2:16" ht="15.75" hidden="1">
      <c r="B2283" s="140">
        <v>74</v>
      </c>
      <c r="C2283" s="140">
        <f t="shared" si="40"/>
        <v>284</v>
      </c>
      <c r="D2283" s="111" t="s">
        <v>197</v>
      </c>
      <c r="F2283" s="150"/>
      <c r="G2283" s="108" t="s">
        <v>547</v>
      </c>
      <c r="H2283" s="108" t="s">
        <v>5665</v>
      </c>
      <c r="I2283" s="209">
        <v>4</v>
      </c>
      <c r="J2283" s="209"/>
      <c r="K2283" s="166"/>
      <c r="L2283" s="100"/>
      <c r="N2283" s="136" t="s">
        <v>10554</v>
      </c>
      <c r="O2283" s="136"/>
      <c r="P2283" s="238" t="str">
        <f t="shared" si="39"/>
        <v>Label.create(:concept_id =&gt; Concept.find_by_codelist_and_code(74, 'dsb').id, :locale =&gt; 'fi', :preflabel =&gt; 'alasorbi', :scopenote =&gt; nil)</v>
      </c>
    </row>
    <row r="2284" spans="2:16" ht="15.75" hidden="1">
      <c r="B2284" s="140">
        <v>74</v>
      </c>
      <c r="C2284" s="140">
        <f t="shared" si="40"/>
        <v>285</v>
      </c>
      <c r="D2284" s="111" t="s">
        <v>4116</v>
      </c>
      <c r="F2284" s="150"/>
      <c r="G2284" s="113" t="s">
        <v>4117</v>
      </c>
      <c r="H2284" s="108" t="s">
        <v>5665</v>
      </c>
      <c r="I2284" s="155">
        <v>0</v>
      </c>
      <c r="J2284" s="155"/>
      <c r="K2284" s="156"/>
      <c r="L2284" s="100"/>
      <c r="N2284" s="136" t="s">
        <v>10555</v>
      </c>
      <c r="O2284" s="136"/>
      <c r="P2284" s="238" t="str">
        <f t="shared" si="39"/>
        <v>Label.create(:concept_id =&gt; Concept.find_by_codelist_and_code(74, 'loz').id, :locale =&gt; 'fi', :preflabel =&gt; 'lozi', :scopenote =&gt; nil)</v>
      </c>
    </row>
    <row r="2285" spans="2:16" ht="15.75" hidden="1">
      <c r="B2285" s="140">
        <v>74</v>
      </c>
      <c r="C2285" s="140">
        <f t="shared" si="40"/>
        <v>286</v>
      </c>
      <c r="D2285" s="111" t="s">
        <v>3784</v>
      </c>
      <c r="F2285" s="150"/>
      <c r="G2285" s="113" t="s">
        <v>3484</v>
      </c>
      <c r="H2285" s="108" t="s">
        <v>5665</v>
      </c>
      <c r="I2285" s="209">
        <v>0</v>
      </c>
      <c r="J2285" s="209"/>
      <c r="K2285" s="166"/>
      <c r="L2285" s="100"/>
      <c r="N2285" s="136" t="s">
        <v>10556</v>
      </c>
      <c r="O2285" s="136"/>
      <c r="P2285" s="238" t="str">
        <f t="shared" si="39"/>
        <v>Label.create(:concept_id =&gt; Concept.find_by_codelist_and_code(74, 'lub').id, :locale =&gt; 'fi', :preflabel =&gt; 'katanganluba', :scopenote =&gt; nil)</v>
      </c>
    </row>
    <row r="2286" spans="2:16" ht="15.75" hidden="1">
      <c r="B2286" s="140">
        <v>74</v>
      </c>
      <c r="C2286" s="140">
        <f t="shared" si="40"/>
        <v>287</v>
      </c>
      <c r="D2286" s="111" t="s">
        <v>3642</v>
      </c>
      <c r="F2286" s="150"/>
      <c r="G2286" s="113" t="s">
        <v>3643</v>
      </c>
      <c r="H2286" s="108" t="s">
        <v>5665</v>
      </c>
      <c r="I2286" s="209">
        <v>0</v>
      </c>
      <c r="J2286" s="209"/>
      <c r="K2286" s="166"/>
      <c r="L2286" s="100"/>
      <c r="N2286" s="136" t="s">
        <v>10557</v>
      </c>
      <c r="O2286" s="136"/>
      <c r="P2286" s="238" t="str">
        <f t="shared" si="39"/>
        <v>Label.create(:concept_id =&gt; Concept.find_by_codelist_and_code(74, 'lua').id, :locale =&gt; 'fi', :preflabel =&gt; 'luluanluba', :scopenote =&gt; nil)</v>
      </c>
    </row>
    <row r="2287" spans="2:16" ht="15.75" hidden="1">
      <c r="B2287" s="140">
        <v>74</v>
      </c>
      <c r="C2287" s="140">
        <f t="shared" si="40"/>
        <v>288</v>
      </c>
      <c r="D2287" s="111" t="s">
        <v>3462</v>
      </c>
      <c r="F2287" s="150"/>
      <c r="G2287" s="113" t="s">
        <v>3486</v>
      </c>
      <c r="H2287" s="108" t="s">
        <v>5665</v>
      </c>
      <c r="I2287" s="209">
        <v>0</v>
      </c>
      <c r="J2287" s="209"/>
      <c r="K2287" s="166"/>
      <c r="L2287" s="100"/>
      <c r="N2287" s="136" t="s">
        <v>10558</v>
      </c>
      <c r="O2287" s="136"/>
      <c r="P2287" s="238" t="str">
        <f t="shared" si="39"/>
        <v>Label.create(:concept_id =&gt; Concept.find_by_codelist_and_code(74, 'lui').id, :locale =&gt; 'fi', :preflabel =&gt; 'luiseño', :scopenote =&gt; nil)</v>
      </c>
    </row>
    <row r="2288" spans="2:16" ht="15.75" hidden="1">
      <c r="B2288" s="140">
        <v>74</v>
      </c>
      <c r="C2288" s="140">
        <f t="shared" si="40"/>
        <v>289</v>
      </c>
      <c r="D2288" s="111" t="s">
        <v>111</v>
      </c>
      <c r="F2288" s="150"/>
      <c r="G2288" s="113" t="s">
        <v>112</v>
      </c>
      <c r="H2288" s="108" t="s">
        <v>5665</v>
      </c>
      <c r="I2288" s="209">
        <v>0</v>
      </c>
      <c r="J2288" s="209"/>
      <c r="K2288" s="166"/>
      <c r="L2288" s="100"/>
      <c r="N2288" s="136" t="s">
        <v>10559</v>
      </c>
      <c r="O2288" s="136" t="s">
        <v>10560</v>
      </c>
      <c r="P2288" s="238" t="str">
        <f t="shared" si="39"/>
        <v>Label.create(:concept_id =&gt; Concept.find_by_codelist_and_code(74, 'smj').id, :locale =&gt; 'fi', :preflabel =&gt; 'saame, luulajan-', :scopenote =&gt; 'luulajansaame')</v>
      </c>
    </row>
    <row r="2289" spans="2:16" ht="15.75" hidden="1">
      <c r="B2289" s="140">
        <v>74</v>
      </c>
      <c r="C2289" s="140">
        <f t="shared" si="40"/>
        <v>290</v>
      </c>
      <c r="D2289" s="111" t="s">
        <v>3155</v>
      </c>
      <c r="F2289" s="150"/>
      <c r="G2289" s="113" t="s">
        <v>2991</v>
      </c>
      <c r="H2289" s="108" t="s">
        <v>5665</v>
      </c>
      <c r="I2289" s="209">
        <v>0</v>
      </c>
      <c r="J2289" s="209"/>
      <c r="K2289" s="166"/>
      <c r="L2289" s="100"/>
      <c r="N2289" s="136" t="s">
        <v>10561</v>
      </c>
      <c r="O2289" s="136"/>
      <c r="P2289" s="238" t="str">
        <f t="shared" si="39"/>
        <v>Label.create(:concept_id =&gt; Concept.find_by_codelist_and_code(74, 'lun').id, :locale =&gt; 'fi', :preflabel =&gt; 'lunda', :scopenote =&gt; nil)</v>
      </c>
    </row>
    <row r="2290" spans="2:16" ht="15.75" hidden="1">
      <c r="B2290" s="140">
        <v>74</v>
      </c>
      <c r="C2290" s="140">
        <f t="shared" si="40"/>
        <v>291</v>
      </c>
      <c r="D2290" s="111" t="s">
        <v>3896</v>
      </c>
      <c r="F2290" s="150"/>
      <c r="G2290" s="113" t="s">
        <v>2236</v>
      </c>
      <c r="H2290" s="108" t="s">
        <v>5665</v>
      </c>
      <c r="I2290" s="209">
        <v>0</v>
      </c>
      <c r="J2290" s="209"/>
      <c r="K2290" s="166"/>
      <c r="L2290" s="100"/>
      <c r="N2290" s="136" t="s">
        <v>3896</v>
      </c>
      <c r="O2290" s="136"/>
      <c r="P2290" s="238" t="str">
        <f t="shared" si="39"/>
        <v>Label.create(:concept_id =&gt; Concept.find_by_codelist_and_code(74, 'luo').id, :locale =&gt; 'fi', :preflabel =&gt; 'luo', :scopenote =&gt; nil)</v>
      </c>
    </row>
    <row r="2291" spans="2:16" ht="15.75" hidden="1">
      <c r="B2291" s="140">
        <v>74</v>
      </c>
      <c r="C2291" s="140">
        <f t="shared" si="40"/>
        <v>292</v>
      </c>
      <c r="D2291" s="111" t="s">
        <v>3897</v>
      </c>
      <c r="F2291" s="150"/>
      <c r="G2291" s="113" t="s">
        <v>3898</v>
      </c>
      <c r="H2291" s="108" t="s">
        <v>5665</v>
      </c>
      <c r="I2291" s="209">
        <v>0</v>
      </c>
      <c r="J2291" s="209"/>
      <c r="K2291" s="166"/>
      <c r="L2291" s="100"/>
      <c r="N2291" s="136" t="s">
        <v>10562</v>
      </c>
      <c r="O2291" s="136"/>
      <c r="P2291" s="238" t="str">
        <f t="shared" si="39"/>
        <v>Label.create(:concept_id =&gt; Concept.find_by_codelist_and_code(74, 'lus').id, :locale =&gt; 'fi', :preflabel =&gt; 'lusai', :scopenote =&gt; nil)</v>
      </c>
    </row>
    <row r="2292" spans="2:16" ht="15.75" hidden="1">
      <c r="B2292" s="140">
        <v>74</v>
      </c>
      <c r="C2292" s="140">
        <f t="shared" si="40"/>
        <v>293</v>
      </c>
      <c r="D2292" s="111" t="s">
        <v>3641</v>
      </c>
      <c r="F2292" s="150"/>
      <c r="G2292" s="113" t="s">
        <v>2527</v>
      </c>
      <c r="H2292" s="108" t="s">
        <v>5665</v>
      </c>
      <c r="I2292" s="209">
        <v>0</v>
      </c>
      <c r="J2292" s="209"/>
      <c r="K2292" s="166"/>
      <c r="L2292" s="100"/>
      <c r="N2292" s="136" t="s">
        <v>10563</v>
      </c>
      <c r="O2292" s="136"/>
      <c r="P2292" s="238" t="str">
        <f t="shared" si="39"/>
        <v>Label.create(:concept_id =&gt; Concept.find_by_codelist_and_code(74, 'ltz').id, :locale =&gt; 'fi', :preflabel =&gt; 'luxemburg', :scopenote =&gt; nil)</v>
      </c>
    </row>
    <row r="2293" spans="2:16" ht="15.75" hidden="1">
      <c r="B2293" s="140">
        <v>74</v>
      </c>
      <c r="C2293" s="140">
        <f t="shared" si="40"/>
        <v>294</v>
      </c>
      <c r="D2293" s="111" t="s">
        <v>3899</v>
      </c>
      <c r="F2293" s="150"/>
      <c r="G2293" s="113" t="s">
        <v>3932</v>
      </c>
      <c r="H2293" s="108" t="s">
        <v>5665</v>
      </c>
      <c r="I2293" s="155">
        <v>0</v>
      </c>
      <c r="J2293" s="155"/>
      <c r="K2293" s="156"/>
      <c r="L2293" s="100"/>
      <c r="N2293" s="136" t="s">
        <v>10564</v>
      </c>
      <c r="O2293" s="136"/>
      <c r="P2293" s="238" t="str">
        <f t="shared" si="39"/>
        <v>Label.create(:concept_id =&gt; Concept.find_by_codelist_and_code(74, 'mac').id, :locale =&gt; 'fi', :preflabel =&gt; 'makedonia', :scopenote =&gt; nil)</v>
      </c>
    </row>
    <row r="2294" spans="2:16" ht="15.75" hidden="1">
      <c r="B2294" s="140">
        <v>74</v>
      </c>
      <c r="C2294" s="140">
        <f t="shared" si="40"/>
        <v>295</v>
      </c>
      <c r="D2294" s="111" t="s">
        <v>3933</v>
      </c>
      <c r="F2294" s="150"/>
      <c r="G2294" s="113" t="s">
        <v>603</v>
      </c>
      <c r="H2294" s="108" t="s">
        <v>5665</v>
      </c>
      <c r="I2294" s="155">
        <v>0</v>
      </c>
      <c r="J2294" s="155"/>
      <c r="K2294" s="156"/>
      <c r="L2294" s="100"/>
      <c r="N2294" s="136" t="s">
        <v>10565</v>
      </c>
      <c r="O2294" s="136"/>
      <c r="P2294" s="238" t="str">
        <f t="shared" si="39"/>
        <v>Label.create(:concept_id =&gt; Concept.find_by_codelist_and_code(74, 'mad').id, :locale =&gt; 'fi', :preflabel =&gt; 'madura', :scopenote =&gt; nil)</v>
      </c>
    </row>
    <row r="2295" spans="2:16" ht="15.75" hidden="1">
      <c r="B2295" s="140">
        <v>74</v>
      </c>
      <c r="C2295" s="140">
        <f t="shared" si="40"/>
        <v>296</v>
      </c>
      <c r="D2295" s="111" t="s">
        <v>604</v>
      </c>
      <c r="F2295" s="150"/>
      <c r="G2295" s="113" t="s">
        <v>605</v>
      </c>
      <c r="H2295" s="108" t="s">
        <v>5665</v>
      </c>
      <c r="I2295" s="209">
        <v>0</v>
      </c>
      <c r="J2295" s="209"/>
      <c r="K2295" s="166"/>
      <c r="L2295" s="100"/>
      <c r="N2295" s="136" t="s">
        <v>10566</v>
      </c>
      <c r="O2295" s="136"/>
      <c r="P2295" s="238" t="str">
        <f t="shared" si="39"/>
        <v>Label.create(:concept_id =&gt; Concept.find_by_codelist_and_code(74, 'mag').id, :locale =&gt; 'fi', :preflabel =&gt; 'magahi', :scopenote =&gt; nil)</v>
      </c>
    </row>
    <row r="2296" spans="2:16" ht="15.75" hidden="1">
      <c r="B2296" s="140">
        <v>74</v>
      </c>
      <c r="C2296" s="140">
        <f t="shared" si="40"/>
        <v>297</v>
      </c>
      <c r="D2296" s="111" t="s">
        <v>586</v>
      </c>
      <c r="F2296" s="150"/>
      <c r="G2296" s="113" t="s">
        <v>587</v>
      </c>
      <c r="H2296" s="108" t="s">
        <v>5665</v>
      </c>
      <c r="I2296" s="209">
        <v>0</v>
      </c>
      <c r="J2296" s="209"/>
      <c r="K2296" s="166"/>
      <c r="L2296" s="100"/>
      <c r="N2296" s="136" t="s">
        <v>10567</v>
      </c>
      <c r="O2296" s="136"/>
      <c r="P2296" s="238" t="str">
        <f t="shared" si="39"/>
        <v>Label.create(:concept_id =&gt; Concept.find_by_codelist_and_code(74, 'mai').id, :locale =&gt; 'fi', :preflabel =&gt; 'maithili', :scopenote =&gt; nil)</v>
      </c>
    </row>
    <row r="2297" spans="2:16" ht="15.75" hidden="1">
      <c r="B2297" s="140">
        <v>74</v>
      </c>
      <c r="C2297" s="140">
        <f t="shared" si="40"/>
        <v>298</v>
      </c>
      <c r="D2297" s="111" t="s">
        <v>490</v>
      </c>
      <c r="F2297" s="150"/>
      <c r="G2297" s="113" t="s">
        <v>149</v>
      </c>
      <c r="H2297" s="108" t="s">
        <v>5665</v>
      </c>
      <c r="I2297" s="209">
        <v>0</v>
      </c>
      <c r="J2297" s="209"/>
      <c r="K2297" s="166"/>
      <c r="L2297" s="100"/>
      <c r="N2297" s="136" t="s">
        <v>10568</v>
      </c>
      <c r="O2297" s="136"/>
      <c r="P2297" s="238" t="str">
        <f t="shared" si="39"/>
        <v>Label.create(:concept_id =&gt; Concept.find_by_codelist_and_code(74, 'mak').id, :locale =&gt; 'fi', :preflabel =&gt; 'makassar', :scopenote =&gt; nil)</v>
      </c>
    </row>
    <row r="2298" spans="2:16" ht="15.75" hidden="1">
      <c r="B2298" s="140">
        <v>74</v>
      </c>
      <c r="C2298" s="140">
        <f t="shared" si="40"/>
        <v>299</v>
      </c>
      <c r="D2298" s="111" t="s">
        <v>1246</v>
      </c>
      <c r="F2298" s="150"/>
      <c r="G2298" s="113" t="s">
        <v>1637</v>
      </c>
      <c r="H2298" s="108" t="s">
        <v>7148</v>
      </c>
      <c r="I2298" s="209">
        <v>0</v>
      </c>
      <c r="J2298" s="209"/>
      <c r="K2298" s="166"/>
      <c r="L2298" s="100"/>
      <c r="N2298" s="136" t="s">
        <v>10569</v>
      </c>
      <c r="O2298" s="136"/>
      <c r="P2298" s="238" t="str">
        <f t="shared" si="39"/>
        <v>Label.create(:concept_id =&gt; Concept.find_by_codelist_and_code(74, 'mlg').id, :locale =&gt; 'fi', :preflabel =&gt; 'malagassi', :scopenote =&gt; 'Macrolanguage')</v>
      </c>
    </row>
    <row r="2299" spans="2:16" ht="15.75" hidden="1">
      <c r="B2299" s="140">
        <v>74</v>
      </c>
      <c r="C2299" s="140">
        <f t="shared" si="40"/>
        <v>300</v>
      </c>
      <c r="D2299" s="111" t="s">
        <v>2871</v>
      </c>
      <c r="F2299" s="150"/>
      <c r="G2299" s="113" t="s">
        <v>2872</v>
      </c>
      <c r="H2299" s="108" t="s">
        <v>7148</v>
      </c>
      <c r="I2299" s="209">
        <v>0</v>
      </c>
      <c r="J2299" s="209"/>
      <c r="K2299" s="166"/>
      <c r="L2299" s="100"/>
      <c r="N2299" s="136" t="s">
        <v>10570</v>
      </c>
      <c r="O2299" s="136"/>
      <c r="P2299" s="238" t="str">
        <f t="shared" si="39"/>
        <v>Label.create(:concept_id =&gt; Concept.find_by_codelist_and_code(74, 'may').id, :locale =&gt; 'fi', :preflabel =&gt; 'malaiji', :scopenote =&gt; 'Macrolanguage')</v>
      </c>
    </row>
    <row r="2300" spans="2:16" ht="15.75" hidden="1">
      <c r="B2300" s="140">
        <v>74</v>
      </c>
      <c r="C2300" s="140">
        <f t="shared" si="40"/>
        <v>301</v>
      </c>
      <c r="D2300" s="111" t="s">
        <v>150</v>
      </c>
      <c r="F2300" s="150"/>
      <c r="G2300" s="113" t="s">
        <v>22</v>
      </c>
      <c r="H2300" s="108" t="s">
        <v>5665</v>
      </c>
      <c r="I2300" s="209">
        <v>0</v>
      </c>
      <c r="J2300" s="209"/>
      <c r="K2300" s="166"/>
      <c r="L2300" s="100"/>
      <c r="N2300" s="136" t="s">
        <v>10571</v>
      </c>
      <c r="O2300" s="136"/>
      <c r="P2300" s="238" t="str">
        <f t="shared" si="39"/>
        <v>Label.create(:concept_id =&gt; Concept.find_by_codelist_and_code(74, 'mal').id, :locale =&gt; 'fi', :preflabel =&gt; 'malajalam', :scopenote =&gt; nil)</v>
      </c>
    </row>
    <row r="2301" spans="2:16" ht="30" hidden="1">
      <c r="B2301" s="140">
        <v>74</v>
      </c>
      <c r="C2301" s="140">
        <f t="shared" si="40"/>
        <v>302</v>
      </c>
      <c r="D2301" s="111" t="s">
        <v>13070</v>
      </c>
      <c r="F2301" s="111"/>
      <c r="G2301" s="113" t="s">
        <v>13071</v>
      </c>
      <c r="H2301" s="108" t="s">
        <v>13384</v>
      </c>
      <c r="I2301" s="155">
        <v>60</v>
      </c>
      <c r="J2301" s="155"/>
      <c r="K2301" s="156"/>
      <c r="L2301" s="100"/>
      <c r="N2301" s="136" t="s">
        <v>13162</v>
      </c>
      <c r="O2301" s="136"/>
      <c r="P2301" s="238" t="str">
        <f t="shared" si="39"/>
        <v>Label.create(:concept_id =&gt; Concept.find_by_codelist_and_code(74, 'poz').id, :locale =&gt; 'fi', :preflabel =&gt; 'Malaijilais-polynesialaiset kielet', :scopenote =&gt; 'Collective name. ONIX local code, equivalent of poz in ISO 639-5. Only for use in ONIX 3.0 or later')</v>
      </c>
    </row>
    <row r="2302" spans="2:16" ht="15.75" hidden="1">
      <c r="B2302" s="140">
        <v>74</v>
      </c>
      <c r="C2302" s="140">
        <f t="shared" si="40"/>
        <v>303</v>
      </c>
      <c r="D2302" s="111" t="s">
        <v>1618</v>
      </c>
      <c r="F2302" s="150"/>
      <c r="G2302" s="113" t="s">
        <v>1619</v>
      </c>
      <c r="H2302" s="108" t="s">
        <v>5665</v>
      </c>
      <c r="I2302" s="155">
        <v>0</v>
      </c>
      <c r="J2302" s="155"/>
      <c r="K2302" s="156"/>
      <c r="L2302" s="100"/>
      <c r="N2302" s="136" t="s">
        <v>10572</v>
      </c>
      <c r="O2302" s="136"/>
      <c r="P2302" s="238" t="str">
        <f t="shared" si="39"/>
        <v>Label.create(:concept_id =&gt; Concept.find_by_codelist_and_code(74, 'mlt').id, :locale =&gt; 'fi', :preflabel =&gt; 'malta', :scopenote =&gt; nil)</v>
      </c>
    </row>
    <row r="2303" spans="2:16" ht="15.75" hidden="1">
      <c r="B2303" s="140">
        <v>74</v>
      </c>
      <c r="C2303" s="140">
        <f t="shared" si="40"/>
        <v>304</v>
      </c>
      <c r="D2303" s="111" t="s">
        <v>1620</v>
      </c>
      <c r="F2303" s="150"/>
      <c r="G2303" s="113" t="s">
        <v>1621</v>
      </c>
      <c r="H2303" s="108" t="s">
        <v>5665</v>
      </c>
      <c r="I2303" s="155">
        <v>0</v>
      </c>
      <c r="J2303" s="155"/>
      <c r="K2303" s="156"/>
      <c r="L2303" s="100"/>
      <c r="N2303" s="136" t="s">
        <v>10573</v>
      </c>
      <c r="O2303" s="136"/>
      <c r="P2303" s="238" t="str">
        <f t="shared" si="39"/>
        <v>Label.create(:concept_id =&gt; Concept.find_by_codelist_and_code(74, 'mnc').id, :locale =&gt; 'fi', :preflabel =&gt; 'mantšu', :scopenote =&gt; nil)</v>
      </c>
    </row>
    <row r="2304" spans="2:16" ht="15.75" hidden="1">
      <c r="B2304" s="140">
        <v>74</v>
      </c>
      <c r="C2304" s="140">
        <f t="shared" si="40"/>
        <v>305</v>
      </c>
      <c r="D2304" s="111" t="s">
        <v>2885</v>
      </c>
      <c r="F2304" s="150"/>
      <c r="G2304" s="113" t="s">
        <v>2886</v>
      </c>
      <c r="H2304" s="108" t="s">
        <v>5665</v>
      </c>
      <c r="I2304" s="209">
        <v>0</v>
      </c>
      <c r="J2304" s="209"/>
      <c r="K2304" s="166"/>
      <c r="L2304" s="100"/>
      <c r="N2304" s="136" t="s">
        <v>10574</v>
      </c>
      <c r="O2304" s="136"/>
      <c r="P2304" s="238" t="str">
        <f t="shared" si="39"/>
        <v>Label.create(:concept_id =&gt; Concept.find_by_codelist_and_code(74, 'mdr').id, :locale =&gt; 'fi', :preflabel =&gt; 'mandar', :scopenote =&gt; nil)</v>
      </c>
    </row>
    <row r="2305" spans="2:16" ht="15.75" hidden="1">
      <c r="B2305" s="140">
        <v>74</v>
      </c>
      <c r="C2305" s="140">
        <f t="shared" si="40"/>
        <v>306</v>
      </c>
      <c r="D2305" s="111" t="s">
        <v>7334</v>
      </c>
      <c r="F2305" s="150"/>
      <c r="G2305" s="113" t="s">
        <v>7335</v>
      </c>
      <c r="H2305" s="108" t="s">
        <v>7336</v>
      </c>
      <c r="I2305" s="209">
        <v>35</v>
      </c>
      <c r="J2305" s="209"/>
      <c r="K2305" s="166"/>
      <c r="L2305" s="100"/>
      <c r="N2305" s="136" t="s">
        <v>10575</v>
      </c>
      <c r="O2305" s="136"/>
      <c r="P2305" s="238" t="str">
        <f t="shared" si="39"/>
        <v>Label.create(:concept_id =&gt; Concept.find_by_codelist_and_code(74, 'cmn').id, :locale =&gt; 'fi', :preflabel =&gt; 'mandariini', :scopenote =&gt; 'ONIX local code, equivalent to cmn in ISO 639-3')</v>
      </c>
    </row>
    <row r="2306" spans="2:16" ht="15.75" hidden="1">
      <c r="B2306" s="140">
        <v>74</v>
      </c>
      <c r="C2306" s="140">
        <f t="shared" si="40"/>
        <v>307</v>
      </c>
      <c r="D2306" s="111" t="s">
        <v>23</v>
      </c>
      <c r="F2306" s="150"/>
      <c r="G2306" s="113" t="s">
        <v>259</v>
      </c>
      <c r="H2306" s="108" t="s">
        <v>7148</v>
      </c>
      <c r="I2306" s="209">
        <v>0</v>
      </c>
      <c r="J2306" s="209"/>
      <c r="K2306" s="166"/>
      <c r="L2306" s="100"/>
      <c r="N2306" s="136" t="s">
        <v>10576</v>
      </c>
      <c r="O2306" s="136"/>
      <c r="P2306" s="238" t="str">
        <f t="shared" si="39"/>
        <v>Label.create(:concept_id =&gt; Concept.find_by_codelist_and_code(74, 'man').id, :locale =&gt; 'fi', :preflabel =&gt; 'mandingo', :scopenote =&gt; 'Macrolanguage')</v>
      </c>
    </row>
    <row r="2307" spans="2:16" ht="15.75" hidden="1">
      <c r="B2307" s="140">
        <v>74</v>
      </c>
      <c r="C2307" s="140">
        <f t="shared" si="40"/>
        <v>308</v>
      </c>
      <c r="D2307" s="111" t="s">
        <v>1622</v>
      </c>
      <c r="F2307" s="150"/>
      <c r="G2307" s="113" t="s">
        <v>1631</v>
      </c>
      <c r="H2307" s="108" t="s">
        <v>5665</v>
      </c>
      <c r="I2307" s="209">
        <v>0</v>
      </c>
      <c r="J2307" s="209"/>
      <c r="K2307" s="166"/>
      <c r="L2307" s="100"/>
      <c r="N2307" s="136" t="s">
        <v>10577</v>
      </c>
      <c r="O2307" s="136"/>
      <c r="P2307" s="238" t="str">
        <f t="shared" si="39"/>
        <v>Label.create(:concept_id =&gt; Concept.find_by_codelist_and_code(74, 'mni').id, :locale =&gt; 'fi', :preflabel =&gt; 'manipuri', :scopenote =&gt; nil)</v>
      </c>
    </row>
    <row r="2308" spans="2:16" ht="15.75" hidden="1">
      <c r="B2308" s="140">
        <v>74</v>
      </c>
      <c r="C2308" s="140">
        <f t="shared" si="40"/>
        <v>309</v>
      </c>
      <c r="D2308" s="111" t="s">
        <v>2009</v>
      </c>
      <c r="F2308" s="150"/>
      <c r="G2308" s="113" t="s">
        <v>3925</v>
      </c>
      <c r="H2308" s="108" t="s">
        <v>6307</v>
      </c>
      <c r="I2308" s="209">
        <v>0</v>
      </c>
      <c r="J2308" s="209"/>
      <c r="K2308" s="166"/>
      <c r="L2308" s="100"/>
      <c r="N2308" s="136" t="s">
        <v>10578</v>
      </c>
      <c r="O2308" s="136"/>
      <c r="P2308" s="238" t="str">
        <f t="shared" si="39"/>
        <v>Label.create(:concept_id =&gt; Concept.find_by_codelist_and_code(74, 'mno').id, :locale =&gt; 'fi', :preflabel =&gt; 'manobokielet', :scopenote =&gt; 'Collective name')</v>
      </c>
    </row>
    <row r="2309" spans="2:16" ht="15.75" hidden="1">
      <c r="B2309" s="140">
        <v>74</v>
      </c>
      <c r="C2309" s="140">
        <f t="shared" si="40"/>
        <v>310</v>
      </c>
      <c r="D2309" s="111" t="s">
        <v>2977</v>
      </c>
      <c r="F2309" s="150"/>
      <c r="G2309" s="113" t="s">
        <v>2978</v>
      </c>
      <c r="H2309" s="108" t="s">
        <v>5665</v>
      </c>
      <c r="I2309" s="209">
        <v>0</v>
      </c>
      <c r="J2309" s="209"/>
      <c r="K2309" s="166"/>
      <c r="L2309" s="100"/>
      <c r="N2309" s="136" t="s">
        <v>10579</v>
      </c>
      <c r="O2309" s="136"/>
      <c r="P2309" s="238" t="str">
        <f t="shared" si="39"/>
        <v>Label.create(:concept_id =&gt; Concept.find_by_codelist_and_code(74, 'glv').id, :locale =&gt; 'fi', :preflabel =&gt; 'manksi', :scopenote =&gt; nil)</v>
      </c>
    </row>
    <row r="2310" spans="2:16" ht="15.75" hidden="1">
      <c r="B2310" s="140">
        <v>74</v>
      </c>
      <c r="C2310" s="140">
        <f t="shared" si="40"/>
        <v>311</v>
      </c>
      <c r="D2310" s="111" t="s">
        <v>52</v>
      </c>
      <c r="F2310" s="150"/>
      <c r="G2310" s="113" t="s">
        <v>3820</v>
      </c>
      <c r="H2310" s="108" t="s">
        <v>5665</v>
      </c>
      <c r="I2310" s="209">
        <v>0</v>
      </c>
      <c r="J2310" s="209"/>
      <c r="K2310" s="166"/>
      <c r="L2310" s="100"/>
      <c r="N2310" s="136" t="s">
        <v>10580</v>
      </c>
      <c r="O2310" s="136"/>
      <c r="P2310" s="238" t="str">
        <f t="shared" si="39"/>
        <v>Label.create(:concept_id =&gt; Concept.find_by_codelist_and_code(74, 'mao').id, :locale =&gt; 'fi', :preflabel =&gt; 'maori', :scopenote =&gt; nil)</v>
      </c>
    </row>
    <row r="2311" spans="2:16" ht="15.75" hidden="1">
      <c r="B2311" s="140">
        <v>74</v>
      </c>
      <c r="C2311" s="140">
        <f t="shared" si="40"/>
        <v>312</v>
      </c>
      <c r="D2311" s="111" t="s">
        <v>1911</v>
      </c>
      <c r="F2311" s="150"/>
      <c r="G2311" s="113" t="s">
        <v>3906</v>
      </c>
      <c r="H2311" s="108" t="s">
        <v>5665</v>
      </c>
      <c r="I2311" s="155">
        <v>0</v>
      </c>
      <c r="J2311" s="155"/>
      <c r="K2311" s="156"/>
      <c r="L2311" s="100"/>
      <c r="N2311" s="136" t="s">
        <v>10581</v>
      </c>
      <c r="O2311" s="136"/>
      <c r="P2311" s="238" t="str">
        <f t="shared" si="39"/>
        <v>Label.create(:concept_id =&gt; Concept.find_by_codelist_and_code(74, 'arn').id, :locale =&gt; 'fi', :preflabel =&gt; 'araukaani', :scopenote =&gt; nil)</v>
      </c>
    </row>
    <row r="2312" spans="2:16" ht="15.75" hidden="1">
      <c r="B2312" s="140">
        <v>74</v>
      </c>
      <c r="C2312" s="140">
        <f t="shared" si="40"/>
        <v>313</v>
      </c>
      <c r="D2312" s="111" t="s">
        <v>4149</v>
      </c>
      <c r="F2312" s="150"/>
      <c r="G2312" s="113" t="s">
        <v>2030</v>
      </c>
      <c r="H2312" s="108" t="s">
        <v>5665</v>
      </c>
      <c r="I2312" s="155">
        <v>0</v>
      </c>
      <c r="J2312" s="155"/>
      <c r="K2312" s="156"/>
      <c r="L2312" s="100"/>
      <c r="N2312" s="136" t="s">
        <v>10582</v>
      </c>
      <c r="O2312" s="136"/>
      <c r="P2312" s="238" t="str">
        <f t="shared" ref="P2312:P2375" si="41">IF(OR(I2312="",IFERROR(FIND("-"&amp;B2312&amp;"-","-6-7-8-10-11-26-33-35-36-37-38-39-40-47-52-54-56-63-67-75-78-94-95-101-138-140-"),0)&gt;0,
AND(B2312=1,IFERROR(FIND("-"&amp;D2312&amp;"-","-12-13-14-"),0)&gt;0),
AND(B2312=22,IFERROR(FIND("-"&amp;D2312&amp;"-","-04-05-"),0)&gt;0),
AND(B2312=34,IFERROR(FIND("-"&amp;D2312&amp;"-","-00-01-04-08-09-10-11-12-13-14-15-"),0)&gt;0),
AND(B2312=45,IFERROR(FIND("-"&amp;D2312&amp;"-","-08-"),0)&gt;0),
AND(B2312=49,IFERROR(FIND("-"&amp;D2312&amp;"-","-ROW-"),0)&gt;0),
AND(B2312=51,IFERROR(FIND("-"&amp;D2312&amp;"-","-14-15-36-"),0)&gt;0),
AND(B2312=79,IFERROR(FIND("-"&amp;D2312&amp;"-","-11-"),0)&gt;0),
AND(B2312=102,IFERROR(FIND("-"&amp;D2312&amp;"-","-02-"),0)&gt;0)),"",
 IF(AND(N2312="",O2312=""),"",
  "Label.create(:concept_id =&gt; Concept.find_by_codelist_and_code("&amp;B2312&amp;", "&amp;IF(D2312="","nil","'"&amp;D2312&amp;"'")&amp;").id, "&amp;
  ":locale =&gt; '"&amp;M$2&amp;"'"&amp;", "&amp;
  ":preflabel =&gt; '"&amp;(IF(N2312="",G2312,N2312)&amp;"', "&amp;
  ":scopenote =&gt; "&amp;IF(AND(O2312="",H2312="",L2312=""),"nil","'"&amp; IF(L2312="", "",$M$3 &amp; IF(ISERROR(FIND("
", L2312))," ","&lt;br&gt;&amp;nbsp;&amp;nbsp;&amp;nbsp;&amp;nbsp;• ") &amp; SUBSTITUTE(SUBSTITUTE(SUBSTITUTE(L2312, "&amp;", "&amp;amp;"),"&lt;","&amp;lt;"),"
","&lt;br&gt;&amp;nbsp;&amp;nbsp;&amp;nbsp;&amp;nbsp;• ")) &amp; IF(OR(L2312="",H2312=""),"","&lt;br&gt;") &amp; SUBSTITUTE(SUBSTITUTE(IF(O2312="",H2312,O2312),"&amp;","&amp;amp;"),"&lt;","&amp;lt;")&amp;"'")&amp;")")
))</f>
        <v>Label.create(:concept_id =&gt; Concept.find_by_codelist_and_code(74, 'mar').id, :locale =&gt; 'fi', :preflabel =&gt; 'marathi', :scopenote =&gt; nil)</v>
      </c>
    </row>
    <row r="2313" spans="2:16" ht="15.75" hidden="1">
      <c r="B2313" s="140">
        <v>74</v>
      </c>
      <c r="C2313" s="140">
        <f t="shared" si="40"/>
        <v>314</v>
      </c>
      <c r="D2313" s="111" t="s">
        <v>2129</v>
      </c>
      <c r="F2313" s="150"/>
      <c r="G2313" s="113" t="s">
        <v>2378</v>
      </c>
      <c r="H2313" s="108" t="s">
        <v>7148</v>
      </c>
      <c r="I2313" s="209">
        <v>0</v>
      </c>
      <c r="J2313" s="209"/>
      <c r="K2313" s="166"/>
      <c r="L2313" s="100"/>
      <c r="N2313" s="136" t="s">
        <v>10583</v>
      </c>
      <c r="O2313" s="136"/>
      <c r="P2313" s="238" t="str">
        <f t="shared" si="41"/>
        <v>Label.create(:concept_id =&gt; Concept.find_by_codelist_and_code(74, 'chm').id, :locale =&gt; 'fi', :preflabel =&gt; 'mari', :scopenote =&gt; 'Macrolanguage')</v>
      </c>
    </row>
    <row r="2314" spans="2:16" ht="15.75" hidden="1">
      <c r="B2314" s="140">
        <v>74</v>
      </c>
      <c r="C2314" s="140">
        <f t="shared" si="40"/>
        <v>315</v>
      </c>
      <c r="D2314" s="111" t="s">
        <v>585</v>
      </c>
      <c r="F2314" s="150"/>
      <c r="G2314" s="113" t="s">
        <v>13626</v>
      </c>
      <c r="H2314" s="108" t="s">
        <v>5665</v>
      </c>
      <c r="I2314" s="209">
        <v>0</v>
      </c>
      <c r="J2314" s="209"/>
      <c r="K2314" s="166"/>
      <c r="L2314" s="100"/>
      <c r="N2314" s="136" t="s">
        <v>10584</v>
      </c>
      <c r="O2314" s="136"/>
      <c r="P2314" s="238" t="str">
        <f t="shared" si="41"/>
        <v>Label.create(:concept_id =&gt; Concept.find_by_codelist_and_code(74, 'mah').id, :locale =&gt; 'fi', :preflabel =&gt; 'marshall', :scopenote =&gt; nil)</v>
      </c>
    </row>
    <row r="2315" spans="2:16" ht="15.75" hidden="1">
      <c r="B2315" s="140">
        <v>74</v>
      </c>
      <c r="C2315" s="140">
        <f t="shared" si="40"/>
        <v>316</v>
      </c>
      <c r="D2315" s="111" t="s">
        <v>4243</v>
      </c>
      <c r="F2315" s="150"/>
      <c r="G2315" s="113" t="s">
        <v>4244</v>
      </c>
      <c r="H2315" s="108" t="s">
        <v>7148</v>
      </c>
      <c r="I2315" s="155">
        <v>0</v>
      </c>
      <c r="J2315" s="155"/>
      <c r="K2315" s="156"/>
      <c r="L2315" s="100"/>
      <c r="N2315" s="136" t="s">
        <v>10585</v>
      </c>
      <c r="O2315" s="136"/>
      <c r="P2315" s="238" t="str">
        <f t="shared" si="41"/>
        <v>Label.create(:concept_id =&gt; Concept.find_by_codelist_and_code(74, 'mwr').id, :locale =&gt; 'fi', :preflabel =&gt; 'marwari', :scopenote =&gt; 'Macrolanguage')</v>
      </c>
    </row>
    <row r="2316" spans="2:16" ht="15.75" hidden="1">
      <c r="B2316" s="140">
        <v>74</v>
      </c>
      <c r="C2316" s="140">
        <f t="shared" si="40"/>
        <v>317</v>
      </c>
      <c r="D2316" s="111" t="s">
        <v>2540</v>
      </c>
      <c r="F2316" s="150"/>
      <c r="G2316" s="113" t="s">
        <v>2541</v>
      </c>
      <c r="H2316" s="108" t="s">
        <v>5665</v>
      </c>
      <c r="I2316" s="155">
        <v>0</v>
      </c>
      <c r="J2316" s="155"/>
      <c r="K2316" s="156"/>
      <c r="L2316" s="100"/>
      <c r="N2316" s="136" t="s">
        <v>10586</v>
      </c>
      <c r="O2316" s="136"/>
      <c r="P2316" s="238" t="str">
        <f t="shared" si="41"/>
        <v>Label.create(:concept_id =&gt; Concept.find_by_codelist_and_code(74, 'mas').id, :locale =&gt; 'fi', :preflabel =&gt; 'maasai', :scopenote =&gt; nil)</v>
      </c>
    </row>
    <row r="2317" spans="2:16" ht="15.75" hidden="1">
      <c r="B2317" s="140">
        <v>74</v>
      </c>
      <c r="C2317" s="140">
        <f t="shared" si="40"/>
        <v>318</v>
      </c>
      <c r="D2317" s="111" t="s">
        <v>4245</v>
      </c>
      <c r="F2317" s="150"/>
      <c r="G2317" s="113" t="s">
        <v>3578</v>
      </c>
      <c r="H2317" s="108" t="s">
        <v>6307</v>
      </c>
      <c r="I2317" s="209">
        <v>0</v>
      </c>
      <c r="J2317" s="209"/>
      <c r="K2317" s="166"/>
      <c r="L2317" s="100"/>
      <c r="N2317" s="136" t="s">
        <v>10587</v>
      </c>
      <c r="O2317" s="136"/>
      <c r="P2317" s="238" t="str">
        <f t="shared" si="41"/>
        <v>Label.create(:concept_id =&gt; Concept.find_by_codelist_and_code(74, 'myn').id, :locale =&gt; 'fi', :preflabel =&gt; 'mayakielet', :scopenote =&gt; 'Collective name')</v>
      </c>
    </row>
    <row r="2318" spans="2:16" ht="15.75" hidden="1">
      <c r="B2318" s="140">
        <v>74</v>
      </c>
      <c r="C2318" s="140">
        <f t="shared" si="40"/>
        <v>319</v>
      </c>
      <c r="D2318" s="111" t="s">
        <v>5565</v>
      </c>
      <c r="F2318" s="150"/>
      <c r="G2318" s="113" t="s">
        <v>7258</v>
      </c>
      <c r="H2318" s="108" t="s">
        <v>6309</v>
      </c>
      <c r="I2318" s="209">
        <v>29</v>
      </c>
      <c r="J2318" s="209"/>
      <c r="K2318" s="166"/>
      <c r="L2318" s="100"/>
      <c r="N2318" s="136" t="s">
        <v>10588</v>
      </c>
      <c r="O2318" s="136"/>
      <c r="P2318" s="238" t="str">
        <f t="shared" si="41"/>
        <v>Label.create(:concept_id =&gt; Concept.find_by_codelist_and_code(74, 'fit').id, :locale =&gt; 'fi', :preflabel =&gt; 'meänkieli', :scopenote =&gt; 'ONIX local code, equivalent to fit in ISO 639-3')</v>
      </c>
    </row>
    <row r="2319" spans="2:16" ht="15.75" hidden="1">
      <c r="B2319" s="140">
        <v>74</v>
      </c>
      <c r="C2319" s="140">
        <f t="shared" si="40"/>
        <v>320</v>
      </c>
      <c r="D2319" s="111" t="s">
        <v>2887</v>
      </c>
      <c r="F2319" s="150"/>
      <c r="G2319" s="113" t="s">
        <v>2888</v>
      </c>
      <c r="H2319" s="108" t="s">
        <v>5665</v>
      </c>
      <c r="I2319" s="209">
        <v>0</v>
      </c>
      <c r="J2319" s="209"/>
      <c r="K2319" s="166"/>
      <c r="L2319" s="100"/>
      <c r="N2319" s="136" t="s">
        <v>10589</v>
      </c>
      <c r="O2319" s="136"/>
      <c r="P2319" s="238" t="str">
        <f t="shared" si="41"/>
        <v>Label.create(:concept_id =&gt; Concept.find_by_codelist_and_code(74, 'men').id, :locale =&gt; 'fi', :preflabel =&gt; 'mende', :scopenote =&gt; nil)</v>
      </c>
    </row>
    <row r="2320" spans="2:16" ht="15.75" hidden="1">
      <c r="B2320" s="140">
        <v>74</v>
      </c>
      <c r="C2320" s="140">
        <f t="shared" ref="C2320:C2383" si="42">IF(B2320=B2319,C2319+1,1)</f>
        <v>321</v>
      </c>
      <c r="D2320" s="111" t="s">
        <v>1176</v>
      </c>
      <c r="F2320" s="150"/>
      <c r="G2320" s="113" t="s">
        <v>13627</v>
      </c>
      <c r="H2320" s="108" t="s">
        <v>5665</v>
      </c>
      <c r="I2320" s="209">
        <v>0</v>
      </c>
      <c r="J2320" s="209"/>
      <c r="K2320" s="166"/>
      <c r="L2320" s="100"/>
      <c r="N2320" s="136" t="s">
        <v>10590</v>
      </c>
      <c r="O2320" s="136"/>
      <c r="P2320" s="238" t="str">
        <f t="shared" si="41"/>
        <v>Label.create(:concept_id =&gt; Concept.find_by_codelist_and_code(74, 'mic').id, :locale =&gt; 'fi', :preflabel =&gt; 'micmac', :scopenote =&gt; nil)</v>
      </c>
    </row>
    <row r="2321" spans="2:16" ht="30" hidden="1">
      <c r="B2321" s="140">
        <v>74</v>
      </c>
      <c r="C2321" s="140">
        <f t="shared" si="42"/>
        <v>322</v>
      </c>
      <c r="D2321" s="111" t="s">
        <v>9249</v>
      </c>
      <c r="F2321" s="111"/>
      <c r="G2321" s="113" t="s">
        <v>9250</v>
      </c>
      <c r="H2321" s="108" t="s">
        <v>13385</v>
      </c>
      <c r="I2321" s="209">
        <v>59</v>
      </c>
      <c r="J2321" s="209"/>
      <c r="K2321" s="166"/>
      <c r="L2321" s="100"/>
      <c r="N2321" s="136" t="s">
        <v>10591</v>
      </c>
      <c r="O2321" s="136"/>
      <c r="P2321" s="238" t="str">
        <f t="shared" si="41"/>
        <v>Label.create(:concept_id =&gt; Concept.find_by_codelist_and_code(74, 'gml').id, :locale =&gt; 'fi', :preflabel =&gt; 'keskialasaksa', :scopenote =&gt; 'ONIX local code, equivalent to gml in ISO 639-3. Only for use in ONIX 3.0 or later')</v>
      </c>
    </row>
    <row r="2322" spans="2:16" ht="15.75" hidden="1">
      <c r="B2322" s="140">
        <v>74</v>
      </c>
      <c r="C2322" s="140">
        <f t="shared" si="42"/>
        <v>323</v>
      </c>
      <c r="D2322" s="111" t="s">
        <v>1177</v>
      </c>
      <c r="F2322" s="150"/>
      <c r="G2322" s="113" t="s">
        <v>1445</v>
      </c>
      <c r="H2322" s="108" t="s">
        <v>5665</v>
      </c>
      <c r="I2322" s="209">
        <v>0</v>
      </c>
      <c r="J2322" s="209"/>
      <c r="K2322" s="166"/>
      <c r="L2322" s="100"/>
      <c r="N2322" s="136" t="s">
        <v>10592</v>
      </c>
      <c r="O2322" s="136"/>
      <c r="P2322" s="238" t="str">
        <f t="shared" si="41"/>
        <v>Label.create(:concept_id =&gt; Concept.find_by_codelist_and_code(74, 'min').id, :locale =&gt; 'fi', :preflabel =&gt; 'minangkabau', :scopenote =&gt; nil)</v>
      </c>
    </row>
    <row r="2323" spans="2:16" ht="15.75" hidden="1">
      <c r="B2323" s="140">
        <v>74</v>
      </c>
      <c r="C2323" s="140">
        <f t="shared" si="42"/>
        <v>324</v>
      </c>
      <c r="D2323" s="111" t="s">
        <v>279</v>
      </c>
      <c r="F2323" s="150"/>
      <c r="G2323" s="108" t="s">
        <v>155</v>
      </c>
      <c r="H2323" s="108" t="s">
        <v>5665</v>
      </c>
      <c r="I2323" s="155">
        <v>4</v>
      </c>
      <c r="J2323" s="155"/>
      <c r="K2323" s="156"/>
      <c r="L2323" s="100"/>
      <c r="N2323" s="136" t="s">
        <v>10593</v>
      </c>
      <c r="O2323" s="136"/>
      <c r="P2323" s="238" t="str">
        <f t="shared" si="41"/>
        <v>Label.create(:concept_id =&gt; Concept.find_by_codelist_and_code(74, 'mwl').id, :locale =&gt; 'fi', :preflabel =&gt; 'mirandeesi', :scopenote =&gt; nil)</v>
      </c>
    </row>
    <row r="2324" spans="2:16" ht="15.75" hidden="1">
      <c r="B2324" s="140">
        <v>74</v>
      </c>
      <c r="C2324" s="140">
        <f t="shared" si="42"/>
        <v>325</v>
      </c>
      <c r="D2324" s="111" t="s">
        <v>3926</v>
      </c>
      <c r="F2324" s="150"/>
      <c r="G2324" s="113" t="s">
        <v>4005</v>
      </c>
      <c r="H2324" s="108" t="s">
        <v>5665</v>
      </c>
      <c r="I2324" s="209">
        <v>0</v>
      </c>
      <c r="J2324" s="209"/>
      <c r="K2324" s="166"/>
      <c r="L2324" s="100"/>
      <c r="N2324" s="136" t="s">
        <v>10594</v>
      </c>
      <c r="O2324" s="136"/>
      <c r="P2324" s="238" t="str">
        <f t="shared" si="41"/>
        <v>Label.create(:concept_id =&gt; Concept.find_by_codelist_and_code(74, 'moh').id, :locale =&gt; 'fi', :preflabel =&gt; 'mohawk', :scopenote =&gt; nil)</v>
      </c>
    </row>
    <row r="2325" spans="2:16" ht="15.75" hidden="1">
      <c r="B2325" s="140">
        <v>74</v>
      </c>
      <c r="C2325" s="140">
        <f t="shared" si="42"/>
        <v>326</v>
      </c>
      <c r="D2325" s="111" t="s">
        <v>38</v>
      </c>
      <c r="F2325" s="150"/>
      <c r="G2325" s="108" t="s">
        <v>652</v>
      </c>
      <c r="H2325" s="108" t="s">
        <v>5665</v>
      </c>
      <c r="I2325" s="209">
        <v>4</v>
      </c>
      <c r="J2325" s="209"/>
      <c r="K2325" s="166"/>
      <c r="L2325" s="100"/>
      <c r="N2325" s="136" t="s">
        <v>10595</v>
      </c>
      <c r="O2325" s="136"/>
      <c r="P2325" s="238" t="str">
        <f t="shared" si="41"/>
        <v>Label.create(:concept_id =&gt; Concept.find_by_codelist_and_code(74, 'mdf').id, :locale =&gt; 'fi', :preflabel =&gt; 'mokša', :scopenote =&gt; nil)</v>
      </c>
    </row>
    <row r="2326" spans="2:16" ht="15.75" hidden="1">
      <c r="B2326" s="140">
        <v>74</v>
      </c>
      <c r="C2326" s="140">
        <f t="shared" si="42"/>
        <v>327</v>
      </c>
      <c r="D2326" s="111" t="s">
        <v>4006</v>
      </c>
      <c r="F2326" s="150"/>
      <c r="G2326" s="113" t="s">
        <v>1139</v>
      </c>
      <c r="H2326" s="116" t="s">
        <v>6311</v>
      </c>
      <c r="I2326" s="209">
        <v>0</v>
      </c>
      <c r="J2326" s="209">
        <v>10</v>
      </c>
      <c r="K2326" s="166" t="s">
        <v>3163</v>
      </c>
      <c r="L2326" s="100"/>
      <c r="N2326" s="136"/>
      <c r="O2326" s="136"/>
      <c r="P2326" s="238" t="str">
        <f t="shared" si="41"/>
        <v/>
      </c>
    </row>
    <row r="2327" spans="2:16" ht="15.75" hidden="1">
      <c r="B2327" s="140">
        <v>74</v>
      </c>
      <c r="C2327" s="140">
        <f t="shared" si="42"/>
        <v>328</v>
      </c>
      <c r="D2327" s="111" t="s">
        <v>1615</v>
      </c>
      <c r="F2327" s="150"/>
      <c r="G2327" s="113" t="s">
        <v>911</v>
      </c>
      <c r="H2327" s="108" t="s">
        <v>6307</v>
      </c>
      <c r="I2327" s="209">
        <v>0</v>
      </c>
      <c r="J2327" s="209"/>
      <c r="K2327" s="166"/>
      <c r="L2327" s="100"/>
      <c r="N2327" s="136" t="s">
        <v>10596</v>
      </c>
      <c r="O2327" s="136"/>
      <c r="P2327" s="238" t="str">
        <f t="shared" si="41"/>
        <v>Label.create(:concept_id =&gt; Concept.find_by_codelist_and_code(74, 'mkh').id, :locale =&gt; 'fi', :preflabel =&gt; 'mon-khmer-kielet', :scopenote =&gt; 'Collective name')</v>
      </c>
    </row>
    <row r="2328" spans="2:16" ht="15.75" hidden="1">
      <c r="B2328" s="140">
        <v>74</v>
      </c>
      <c r="C2328" s="140">
        <f t="shared" si="42"/>
        <v>329</v>
      </c>
      <c r="D2328" s="111" t="s">
        <v>3954</v>
      </c>
      <c r="F2328" s="150"/>
      <c r="G2328" s="113" t="s">
        <v>4115</v>
      </c>
      <c r="H2328" s="108" t="s">
        <v>5665</v>
      </c>
      <c r="I2328" s="155">
        <v>0</v>
      </c>
      <c r="J2328" s="155"/>
      <c r="K2328" s="156"/>
      <c r="L2328" s="100"/>
      <c r="N2328" s="136" t="s">
        <v>10597</v>
      </c>
      <c r="O2328" s="136"/>
      <c r="P2328" s="238" t="str">
        <f t="shared" si="41"/>
        <v>Label.create(:concept_id =&gt; Concept.find_by_codelist_and_code(74, 'lol').id, :locale =&gt; 'fi', :preflabel =&gt; 'mongo', :scopenote =&gt; nil)</v>
      </c>
    </row>
    <row r="2329" spans="2:16" ht="15.75" hidden="1">
      <c r="B2329" s="140">
        <v>74</v>
      </c>
      <c r="C2329" s="140">
        <f t="shared" si="42"/>
        <v>330</v>
      </c>
      <c r="D2329" s="111" t="s">
        <v>4007</v>
      </c>
      <c r="F2329" s="150"/>
      <c r="G2329" s="113" t="s">
        <v>3800</v>
      </c>
      <c r="H2329" s="108" t="s">
        <v>7148</v>
      </c>
      <c r="I2329" s="209">
        <v>0</v>
      </c>
      <c r="J2329" s="209"/>
      <c r="K2329" s="166"/>
      <c r="L2329" s="100"/>
      <c r="N2329" s="136" t="s">
        <v>10598</v>
      </c>
      <c r="O2329" s="136"/>
      <c r="P2329" s="238" t="str">
        <f t="shared" si="41"/>
        <v>Label.create(:concept_id =&gt; Concept.find_by_codelist_and_code(74, 'mon').id, :locale =&gt; 'fi', :preflabel =&gt; 'mongoli', :scopenote =&gt; 'Macrolanguage')</v>
      </c>
    </row>
    <row r="2330" spans="2:16" ht="15.75" hidden="1">
      <c r="B2330" s="140">
        <v>74</v>
      </c>
      <c r="C2330" s="140">
        <f t="shared" si="42"/>
        <v>331</v>
      </c>
      <c r="D2330" s="111" t="s">
        <v>8175</v>
      </c>
      <c r="F2330" s="150"/>
      <c r="G2330" s="113" t="s">
        <v>8176</v>
      </c>
      <c r="H2330" s="116" t="s">
        <v>13203</v>
      </c>
      <c r="I2330" s="209">
        <v>44</v>
      </c>
      <c r="J2330" s="209"/>
      <c r="K2330" s="166">
        <v>3</v>
      </c>
      <c r="L2330" s="100"/>
      <c r="N2330" s="136" t="s">
        <v>10599</v>
      </c>
      <c r="O2330" s="136"/>
      <c r="P2330" s="238" t="str">
        <f t="shared" si="41"/>
        <v>Label.create(:concept_id =&gt; Concept.find_by_codelist_and_code(74, 'cnr').id, :locale =&gt; 'fi', :preflabel =&gt; 'montenegro', :scopenote =&gt; 'Only for use in ONIX 3.0 or later')</v>
      </c>
    </row>
    <row r="2331" spans="2:16" ht="15.75" hidden="1">
      <c r="B2331" s="140">
        <v>74</v>
      </c>
      <c r="C2331" s="140">
        <f t="shared" si="42"/>
        <v>332</v>
      </c>
      <c r="D2331" s="111" t="s">
        <v>3801</v>
      </c>
      <c r="F2331" s="150"/>
      <c r="G2331" s="113" t="s">
        <v>13628</v>
      </c>
      <c r="H2331" s="108" t="s">
        <v>5665</v>
      </c>
      <c r="I2331" s="209">
        <v>0</v>
      </c>
      <c r="J2331" s="209"/>
      <c r="K2331" s="166"/>
      <c r="L2331" s="100"/>
      <c r="N2331" s="136" t="s">
        <v>10600</v>
      </c>
      <c r="O2331" s="136"/>
      <c r="P2331" s="238" t="str">
        <f t="shared" si="41"/>
        <v>Label.create(:concept_id =&gt; Concept.find_by_codelist_and_code(74, 'mos').id, :locale =&gt; 'fi', :preflabel =&gt; 'mossi', :scopenote =&gt; nil)</v>
      </c>
    </row>
    <row r="2332" spans="2:16" ht="15.75" hidden="1">
      <c r="B2332" s="140">
        <v>74</v>
      </c>
      <c r="C2332" s="140">
        <f t="shared" si="42"/>
        <v>333</v>
      </c>
      <c r="D2332" s="111" t="s">
        <v>4180</v>
      </c>
      <c r="F2332" s="150"/>
      <c r="G2332" s="113" t="s">
        <v>1173</v>
      </c>
      <c r="H2332" s="108" t="s">
        <v>6307</v>
      </c>
      <c r="I2332" s="209">
        <v>0</v>
      </c>
      <c r="J2332" s="209"/>
      <c r="K2332" s="166"/>
      <c r="L2332" s="100"/>
      <c r="N2332" s="136" t="s">
        <v>10601</v>
      </c>
      <c r="O2332" s="136"/>
      <c r="P2332" s="238" t="str">
        <f t="shared" si="41"/>
        <v>Label.create(:concept_id =&gt; Concept.find_by_codelist_and_code(74, 'mun').id, :locale =&gt; 'fi', :preflabel =&gt; 'mundakielet', :scopenote =&gt; 'Collective name')</v>
      </c>
    </row>
    <row r="2333" spans="2:16" ht="30" hidden="1">
      <c r="B2333" s="140">
        <v>74</v>
      </c>
      <c r="C2333" s="140">
        <f t="shared" si="42"/>
        <v>334</v>
      </c>
      <c r="D2333" s="111" t="s">
        <v>8086</v>
      </c>
      <c r="F2333" s="150"/>
      <c r="G2333" s="113" t="s">
        <v>8087</v>
      </c>
      <c r="H2333" s="108" t="s">
        <v>13386</v>
      </c>
      <c r="I2333" s="155">
        <v>44</v>
      </c>
      <c r="J2333" s="155"/>
      <c r="K2333" s="156">
        <v>3</v>
      </c>
      <c r="L2333" s="100"/>
      <c r="N2333" s="136" t="s">
        <v>10602</v>
      </c>
      <c r="O2333" s="136"/>
      <c r="P2333" s="238" t="str">
        <f t="shared" si="41"/>
        <v>Label.create(:concept_id =&gt; Concept.find_by_codelist_and_code(74, 'mwf').id, :locale =&gt; 'fi', :preflabel =&gt; 'murrinh-patha', :scopenote =&gt; 'ONIX local code, equivalent to mwf in ISO 639-3. Only for use in ONIX 3.0 or later')</v>
      </c>
    </row>
    <row r="2334" spans="2:16" ht="15.75" hidden="1">
      <c r="B2334" s="140">
        <v>74</v>
      </c>
      <c r="C2334" s="140">
        <f t="shared" si="42"/>
        <v>335</v>
      </c>
      <c r="D2334" s="111" t="s">
        <v>3301</v>
      </c>
      <c r="F2334" s="150"/>
      <c r="G2334" s="113" t="s">
        <v>2124</v>
      </c>
      <c r="H2334" s="108" t="s">
        <v>5665</v>
      </c>
      <c r="I2334" s="209">
        <v>7</v>
      </c>
      <c r="J2334" s="209"/>
      <c r="K2334" s="166"/>
      <c r="L2334" s="100"/>
      <c r="N2334" s="136" t="s">
        <v>2124</v>
      </c>
      <c r="O2334" s="136"/>
      <c r="P2334" s="238" t="str">
        <f t="shared" si="41"/>
        <v>Label.create(:concept_id =&gt; Concept.find_by_codelist_and_code(74, 'nqo').id, :locale =&gt; 'fi', :preflabel =&gt; 'N’Ko', :scopenote =&gt; nil)</v>
      </c>
    </row>
    <row r="2335" spans="2:16" ht="15.75" hidden="1">
      <c r="B2335" s="140">
        <v>74</v>
      </c>
      <c r="C2335" s="140">
        <f t="shared" si="42"/>
        <v>336</v>
      </c>
      <c r="D2335" s="111" t="s">
        <v>4138</v>
      </c>
      <c r="F2335" s="150"/>
      <c r="G2335" s="113" t="s">
        <v>3318</v>
      </c>
      <c r="H2335" s="108" t="s">
        <v>6307</v>
      </c>
      <c r="I2335" s="209">
        <v>0</v>
      </c>
      <c r="J2335" s="209"/>
      <c r="K2335" s="166"/>
      <c r="L2335" s="100"/>
      <c r="N2335" s="136" t="s">
        <v>10603</v>
      </c>
      <c r="O2335" s="136"/>
      <c r="P2335" s="238" t="str">
        <f t="shared" si="41"/>
        <v>Label.create(:concept_id =&gt; Concept.find_by_codelist_and_code(74, 'nah').id, :locale =&gt; 'fi', :preflabel =&gt; 'nahuatlkielet', :scopenote =&gt; 'Collective name')</v>
      </c>
    </row>
    <row r="2336" spans="2:16" ht="15.75" hidden="1">
      <c r="B2336" s="140">
        <v>74</v>
      </c>
      <c r="C2336" s="140">
        <f t="shared" si="42"/>
        <v>337</v>
      </c>
      <c r="D2336" s="111" t="s">
        <v>2689</v>
      </c>
      <c r="F2336" s="150"/>
      <c r="G2336" s="113" t="s">
        <v>13629</v>
      </c>
      <c r="H2336" s="108" t="s">
        <v>5665</v>
      </c>
      <c r="I2336" s="209">
        <v>0</v>
      </c>
      <c r="J2336" s="209"/>
      <c r="K2336" s="166"/>
      <c r="L2336" s="100"/>
      <c r="N2336" s="136" t="s">
        <v>10604</v>
      </c>
      <c r="O2336" s="136"/>
      <c r="P2336" s="238" t="str">
        <f t="shared" si="41"/>
        <v>Label.create(:concept_id =&gt; Concept.find_by_codelist_and_code(74, 'nau').id, :locale =&gt; 'fi', :preflabel =&gt; 'nauru', :scopenote =&gt; nil)</v>
      </c>
    </row>
    <row r="2337" spans="2:16" ht="15.75" hidden="1">
      <c r="B2337" s="140">
        <v>74</v>
      </c>
      <c r="C2337" s="140">
        <f t="shared" si="42"/>
        <v>338</v>
      </c>
      <c r="D2337" s="111" t="s">
        <v>2408</v>
      </c>
      <c r="F2337" s="150"/>
      <c r="G2337" s="113" t="s">
        <v>9105</v>
      </c>
      <c r="H2337" s="108" t="s">
        <v>5665</v>
      </c>
      <c r="I2337" s="209">
        <v>0</v>
      </c>
      <c r="J2337" s="209">
        <v>55</v>
      </c>
      <c r="K2337" s="166"/>
      <c r="L2337" s="100"/>
      <c r="N2337" s="136" t="s">
        <v>10605</v>
      </c>
      <c r="O2337" s="136"/>
      <c r="P2337" s="238" t="str">
        <f t="shared" si="41"/>
        <v>Label.create(:concept_id =&gt; Concept.find_by_codelist_and_code(74, 'nav').id, :locale =&gt; 'fi', :preflabel =&gt; 'navajo', :scopenote =&gt; nil)</v>
      </c>
    </row>
    <row r="2338" spans="2:16" ht="15.75" hidden="1">
      <c r="B2338" s="140">
        <v>74</v>
      </c>
      <c r="C2338" s="140">
        <f t="shared" si="42"/>
        <v>339</v>
      </c>
      <c r="D2338" s="111" t="s">
        <v>2710</v>
      </c>
      <c r="F2338" s="150"/>
      <c r="G2338" s="113" t="s">
        <v>2388</v>
      </c>
      <c r="H2338" s="108" t="s">
        <v>5665</v>
      </c>
      <c r="I2338" s="209">
        <v>0</v>
      </c>
      <c r="J2338" s="209"/>
      <c r="K2338" s="166"/>
      <c r="L2338" s="100"/>
      <c r="N2338" s="136" t="s">
        <v>10606</v>
      </c>
      <c r="O2338" s="136"/>
      <c r="P2338" s="238" t="str">
        <f t="shared" si="41"/>
        <v>Label.create(:concept_id =&gt; Concept.find_by_codelist_and_code(74, 'nde').id, :locale =&gt; 'fi', :preflabel =&gt; 'pohjois-ndebele', :scopenote =&gt; nil)</v>
      </c>
    </row>
    <row r="2339" spans="2:16" ht="15.75" hidden="1">
      <c r="B2339" s="140">
        <v>74</v>
      </c>
      <c r="C2339" s="140">
        <f t="shared" si="42"/>
        <v>340</v>
      </c>
      <c r="D2339" s="111" t="s">
        <v>2709</v>
      </c>
      <c r="F2339" s="150"/>
      <c r="G2339" s="113" t="s">
        <v>2604</v>
      </c>
      <c r="H2339" s="108" t="s">
        <v>5665</v>
      </c>
      <c r="I2339" s="209">
        <v>0</v>
      </c>
      <c r="J2339" s="209"/>
      <c r="K2339" s="166"/>
      <c r="L2339" s="100"/>
      <c r="N2339" s="136" t="s">
        <v>10607</v>
      </c>
      <c r="O2339" s="136"/>
      <c r="P2339" s="238" t="str">
        <f t="shared" si="41"/>
        <v>Label.create(:concept_id =&gt; Concept.find_by_codelist_and_code(74, 'nbl').id, :locale =&gt; 'fi', :preflabel =&gt; 'etelä-ndebele', :scopenote =&gt; nil)</v>
      </c>
    </row>
    <row r="2340" spans="2:16" ht="15.75" hidden="1">
      <c r="B2340" s="140">
        <v>74</v>
      </c>
      <c r="C2340" s="140">
        <f t="shared" si="42"/>
        <v>341</v>
      </c>
      <c r="D2340" s="111" t="s">
        <v>4092</v>
      </c>
      <c r="F2340" s="150"/>
      <c r="G2340" s="113" t="s">
        <v>4093</v>
      </c>
      <c r="H2340" s="108" t="s">
        <v>5665</v>
      </c>
      <c r="I2340" s="209">
        <v>0</v>
      </c>
      <c r="J2340" s="209"/>
      <c r="K2340" s="166"/>
      <c r="L2340" s="100"/>
      <c r="N2340" s="136" t="s">
        <v>10608</v>
      </c>
      <c r="O2340" s="136"/>
      <c r="P2340" s="238" t="str">
        <f t="shared" si="41"/>
        <v>Label.create(:concept_id =&gt; Concept.find_by_codelist_and_code(74, 'ndo').id, :locale =&gt; 'fi', :preflabel =&gt; 'ndonga', :scopenote =&gt; nil)</v>
      </c>
    </row>
    <row r="2341" spans="2:16" ht="15.75" hidden="1">
      <c r="B2341" s="140">
        <v>74</v>
      </c>
      <c r="C2341" s="140">
        <f t="shared" si="42"/>
        <v>342</v>
      </c>
      <c r="D2341" s="111" t="s">
        <v>2688</v>
      </c>
      <c r="F2341" s="150"/>
      <c r="G2341" s="113" t="s">
        <v>2603</v>
      </c>
      <c r="H2341" s="108" t="s">
        <v>5665</v>
      </c>
      <c r="I2341" s="209">
        <v>0</v>
      </c>
      <c r="J2341" s="209"/>
      <c r="K2341" s="166"/>
      <c r="L2341" s="100"/>
      <c r="N2341" s="136" t="s">
        <v>10609</v>
      </c>
      <c r="O2341" s="136"/>
      <c r="P2341" s="238" t="str">
        <f t="shared" si="41"/>
        <v>Label.create(:concept_id =&gt; Concept.find_by_codelist_and_code(74, 'nap').id, :locale =&gt; 'fi', :preflabel =&gt; 'napoli', :scopenote =&gt; nil)</v>
      </c>
    </row>
    <row r="2342" spans="2:16" ht="15.75" hidden="1">
      <c r="B2342" s="140">
        <v>74</v>
      </c>
      <c r="C2342" s="140">
        <f t="shared" si="42"/>
        <v>343</v>
      </c>
      <c r="D2342" s="111" t="s">
        <v>4095</v>
      </c>
      <c r="F2342" s="150"/>
      <c r="G2342" s="113" t="s">
        <v>4096</v>
      </c>
      <c r="H2342" s="108" t="s">
        <v>7148</v>
      </c>
      <c r="I2342" s="155">
        <v>0</v>
      </c>
      <c r="J2342" s="155"/>
      <c r="K2342" s="156"/>
      <c r="L2342" s="100"/>
      <c r="N2342" s="136" t="s">
        <v>10610</v>
      </c>
      <c r="O2342" s="136"/>
      <c r="P2342" s="238" t="str">
        <f t="shared" si="41"/>
        <v>Label.create(:concept_id =&gt; Concept.find_by_codelist_and_code(74, 'nep').id, :locale =&gt; 'fi', :preflabel =&gt; 'nepali', :scopenote =&gt; 'Macrolanguage')</v>
      </c>
    </row>
    <row r="2343" spans="2:16" ht="195" hidden="1">
      <c r="B2343" s="140">
        <v>74</v>
      </c>
      <c r="C2343" s="140">
        <f t="shared" si="42"/>
        <v>344</v>
      </c>
      <c r="D2343" s="111" t="s">
        <v>8066</v>
      </c>
      <c r="F2343" s="150"/>
      <c r="G2343" s="113" t="s">
        <v>8067</v>
      </c>
      <c r="H2343" s="108" t="s">
        <v>13387</v>
      </c>
      <c r="I2343" s="209">
        <v>43</v>
      </c>
      <c r="J2343" s="209"/>
      <c r="K2343" s="166">
        <v>3</v>
      </c>
      <c r="L2343" s="100"/>
      <c r="N2343" s="136" t="s">
        <v>13788</v>
      </c>
      <c r="O2343" s="136"/>
      <c r="P2343" s="238" t="str">
        <f t="shared" si="41"/>
        <v>Label.create(:concept_id =&gt; Concept.find_by_codelist_and_code(74, 'qls').id, :locale =&gt; 'fi', :preflabel =&gt; 'Normalisoitu Etelä-Amerikan espanja', :scopenote =&gt; 'ONIX local code, distinct and exclusively spoken variation of Spanish, not distinguished from spa (Spanish, Castilian) by ISO 639-3. Neutral Latin American Spanish should be considered a ‘shorthand’ for spa plus a ‘country code’ for Latin America – but prefer spa plus the relevant country code for specifically Mexican Spanish, Argentine (Rioplatense) Spanish, Puerto Rican Spanish etc. Neutral Latin American Spanish must only be used with audio material (including the audio tracks of TV, video and film) to indicate use of accent, vocabulary and construction suitable for broad use across Latin America. Only for use in ONIX 3.0 or later')</v>
      </c>
    </row>
    <row r="2344" spans="2:16" ht="15.75" hidden="1">
      <c r="B2344" s="140">
        <v>74</v>
      </c>
      <c r="C2344" s="140">
        <f t="shared" si="42"/>
        <v>345</v>
      </c>
      <c r="D2344" s="111" t="s">
        <v>3911</v>
      </c>
      <c r="F2344" s="150"/>
      <c r="G2344" s="113" t="s">
        <v>13630</v>
      </c>
      <c r="H2344" s="108" t="s">
        <v>5665</v>
      </c>
      <c r="I2344" s="155">
        <v>0</v>
      </c>
      <c r="J2344" s="155"/>
      <c r="K2344" s="156"/>
      <c r="L2344" s="100"/>
      <c r="N2344" s="136" t="s">
        <v>10611</v>
      </c>
      <c r="O2344" s="136"/>
      <c r="P2344" s="238" t="str">
        <f t="shared" si="41"/>
        <v>Label.create(:concept_id =&gt; Concept.find_by_codelist_and_code(74, 'new').id, :locale =&gt; 'fi', :preflabel =&gt; 'newari', :scopenote =&gt; nil)</v>
      </c>
    </row>
    <row r="2345" spans="2:16" ht="15.75" hidden="1">
      <c r="B2345" s="140">
        <v>74</v>
      </c>
      <c r="C2345" s="140">
        <f t="shared" si="42"/>
        <v>346</v>
      </c>
      <c r="D2345" s="111" t="s">
        <v>3990</v>
      </c>
      <c r="F2345" s="150"/>
      <c r="G2345" s="113" t="s">
        <v>3991</v>
      </c>
      <c r="H2345" s="108" t="s">
        <v>5665</v>
      </c>
      <c r="I2345" s="209">
        <v>0</v>
      </c>
      <c r="J2345" s="209"/>
      <c r="K2345" s="166"/>
      <c r="L2345" s="100"/>
      <c r="N2345" s="136" t="s">
        <v>10612</v>
      </c>
      <c r="O2345" s="136"/>
      <c r="P2345" s="238" t="str">
        <f t="shared" si="41"/>
        <v>Label.create(:concept_id =&gt; Concept.find_by_codelist_and_code(74, 'nia').id, :locale =&gt; 'fi', :preflabel =&gt; 'nias', :scopenote =&gt; nil)</v>
      </c>
    </row>
    <row r="2346" spans="2:16" ht="15.75" hidden="1">
      <c r="B2346" s="140">
        <v>74</v>
      </c>
      <c r="C2346" s="140">
        <f t="shared" si="42"/>
        <v>347</v>
      </c>
      <c r="D2346" s="111" t="s">
        <v>3992</v>
      </c>
      <c r="F2346" s="150"/>
      <c r="G2346" s="113" t="s">
        <v>1028</v>
      </c>
      <c r="H2346" s="108" t="s">
        <v>6307</v>
      </c>
      <c r="I2346" s="209">
        <v>0</v>
      </c>
      <c r="J2346" s="209"/>
      <c r="K2346" s="166"/>
      <c r="L2346" s="100"/>
      <c r="N2346" s="136" t="s">
        <v>10613</v>
      </c>
      <c r="O2346" s="136"/>
      <c r="P2346" s="238" t="str">
        <f t="shared" si="41"/>
        <v>Label.create(:concept_id =&gt; Concept.find_by_codelist_and_code(74, 'nic').id, :locale =&gt; 'fi', :preflabel =&gt; 'nigeriläis-kongolaiset kielet', :scopenote =&gt; 'Collective name')</v>
      </c>
    </row>
    <row r="2347" spans="2:16" ht="15.75" hidden="1">
      <c r="B2347" s="140">
        <v>74</v>
      </c>
      <c r="C2347" s="140">
        <f t="shared" si="42"/>
        <v>348</v>
      </c>
      <c r="D2347" s="111" t="s">
        <v>1424</v>
      </c>
      <c r="F2347" s="150"/>
      <c r="G2347" s="113" t="s">
        <v>1425</v>
      </c>
      <c r="H2347" s="108" t="s">
        <v>6307</v>
      </c>
      <c r="I2347" s="209">
        <v>0</v>
      </c>
      <c r="J2347" s="209"/>
      <c r="K2347" s="166"/>
      <c r="L2347" s="100"/>
      <c r="N2347" s="136" t="s">
        <v>10614</v>
      </c>
      <c r="O2347" s="136"/>
      <c r="P2347" s="238" t="str">
        <f t="shared" si="41"/>
        <v>Label.create(:concept_id =&gt; Concept.find_by_codelist_and_code(74, 'ssa').id, :locale =&gt; 'fi', :preflabel =&gt; 'niililäis-saharalaiset kielet', :scopenote =&gt; 'Collective name')</v>
      </c>
    </row>
    <row r="2348" spans="2:16" ht="15.75" hidden="1">
      <c r="B2348" s="140">
        <v>74</v>
      </c>
      <c r="C2348" s="140">
        <f t="shared" si="42"/>
        <v>349</v>
      </c>
      <c r="D2348" s="111" t="s">
        <v>3559</v>
      </c>
      <c r="F2348" s="150"/>
      <c r="G2348" s="113" t="s">
        <v>3864</v>
      </c>
      <c r="H2348" s="108" t="s">
        <v>5665</v>
      </c>
      <c r="I2348" s="209">
        <v>0</v>
      </c>
      <c r="J2348" s="209"/>
      <c r="K2348" s="166"/>
      <c r="L2348" s="100"/>
      <c r="N2348" s="136" t="s">
        <v>10615</v>
      </c>
      <c r="O2348" s="136"/>
      <c r="P2348" s="238" t="str">
        <f t="shared" si="41"/>
        <v>Label.create(:concept_id =&gt; Concept.find_by_codelist_and_code(74, 'niu').id, :locale =&gt; 'fi', :preflabel =&gt; 'niue', :scopenote =&gt; nil)</v>
      </c>
    </row>
    <row r="2349" spans="2:16" ht="15.75" hidden="1">
      <c r="B2349" s="140">
        <v>74</v>
      </c>
      <c r="C2349" s="140">
        <f t="shared" si="42"/>
        <v>350</v>
      </c>
      <c r="D2349" s="111" t="s">
        <v>4076</v>
      </c>
      <c r="F2349" s="150"/>
      <c r="G2349" s="113" t="s">
        <v>4077</v>
      </c>
      <c r="H2349" s="108" t="s">
        <v>5665</v>
      </c>
      <c r="I2349" s="209">
        <v>0</v>
      </c>
      <c r="J2349" s="209"/>
      <c r="K2349" s="166"/>
      <c r="L2349" s="100"/>
      <c r="N2349" s="136" t="s">
        <v>10616</v>
      </c>
      <c r="O2349" s="136"/>
      <c r="P2349" s="238" t="str">
        <f t="shared" si="41"/>
        <v>Label.create(:concept_id =&gt; Concept.find_by_codelist_and_code(74, 'nog').id, :locale =&gt; 'fi', :preflabel =&gt; 'nogai', :scopenote =&gt; nil)</v>
      </c>
    </row>
    <row r="2350" spans="2:16" ht="15.75" hidden="1">
      <c r="B2350" s="140">
        <v>74</v>
      </c>
      <c r="C2350" s="140">
        <f t="shared" si="42"/>
        <v>351</v>
      </c>
      <c r="D2350" s="111" t="s">
        <v>4019</v>
      </c>
      <c r="F2350" s="150"/>
      <c r="G2350" s="113" t="s">
        <v>1257</v>
      </c>
      <c r="H2350" s="108" t="s">
        <v>6307</v>
      </c>
      <c r="I2350" s="209">
        <v>0</v>
      </c>
      <c r="J2350" s="209"/>
      <c r="K2350" s="166"/>
      <c r="L2350" s="100"/>
      <c r="N2350" s="136" t="s">
        <v>10617</v>
      </c>
      <c r="O2350" s="136"/>
      <c r="P2350" s="238" t="str">
        <f t="shared" si="41"/>
        <v>Label.create(:concept_id =&gt; Concept.find_by_codelist_and_code(74, 'nai').id, :locale =&gt; 'fi', :preflabel =&gt; 'pohjoisamerikkalaiset intiaanikielet', :scopenote =&gt; 'Collective name')</v>
      </c>
    </row>
    <row r="2351" spans="2:16" ht="15.75" hidden="1">
      <c r="B2351" s="140">
        <v>74</v>
      </c>
      <c r="C2351" s="140">
        <f t="shared" si="42"/>
        <v>352</v>
      </c>
      <c r="D2351" s="111" t="s">
        <v>3058</v>
      </c>
      <c r="F2351" s="150"/>
      <c r="G2351" s="113" t="s">
        <v>3362</v>
      </c>
      <c r="H2351" s="108" t="s">
        <v>5665</v>
      </c>
      <c r="I2351" s="209">
        <v>7</v>
      </c>
      <c r="J2351" s="209"/>
      <c r="K2351" s="166"/>
      <c r="L2351" s="100"/>
      <c r="N2351" s="136" t="s">
        <v>10618</v>
      </c>
      <c r="O2351" s="136"/>
      <c r="P2351" s="238" t="str">
        <f t="shared" si="41"/>
        <v>Label.create(:concept_id =&gt; Concept.find_by_codelist_and_code(74, 'frr').id, :locale =&gt; 'fi', :preflabel =&gt; 'pohjoisfriisi', :scopenote =&gt; nil)</v>
      </c>
    </row>
    <row r="2352" spans="2:16" ht="15.75" hidden="1">
      <c r="B2352" s="140">
        <v>74</v>
      </c>
      <c r="C2352" s="140">
        <f t="shared" si="42"/>
        <v>353</v>
      </c>
      <c r="D2352" s="111" t="s">
        <v>194</v>
      </c>
      <c r="F2352" s="150"/>
      <c r="G2352" s="113" t="s">
        <v>195</v>
      </c>
      <c r="H2352" s="108" t="s">
        <v>5665</v>
      </c>
      <c r="I2352" s="209">
        <v>0</v>
      </c>
      <c r="J2352" s="209"/>
      <c r="K2352" s="166"/>
      <c r="L2352" s="100"/>
      <c r="N2352" s="136" t="s">
        <v>10619</v>
      </c>
      <c r="O2352" s="136" t="s">
        <v>10620</v>
      </c>
      <c r="P2352" s="238" t="str">
        <f t="shared" si="41"/>
        <v>Label.create(:concept_id =&gt; Concept.find_by_codelist_and_code(74, 'sme').id, :locale =&gt; 'fi', :preflabel =&gt; 'saame, pohjois-', :scopenote =&gt; 'pohjoissaame')</v>
      </c>
    </row>
    <row r="2353" spans="2:16" ht="15.75" hidden="1">
      <c r="B2353" s="140">
        <v>74</v>
      </c>
      <c r="C2353" s="140">
        <f t="shared" si="42"/>
        <v>354</v>
      </c>
      <c r="D2353" s="111" t="s">
        <v>3967</v>
      </c>
      <c r="F2353" s="150"/>
      <c r="G2353" s="113" t="s">
        <v>3543</v>
      </c>
      <c r="H2353" s="108" t="s">
        <v>7148</v>
      </c>
      <c r="I2353" s="209">
        <v>0</v>
      </c>
      <c r="J2353" s="209"/>
      <c r="K2353" s="166"/>
      <c r="L2353" s="100"/>
      <c r="N2353" s="136" t="s">
        <v>10621</v>
      </c>
      <c r="O2353" s="136"/>
      <c r="P2353" s="238" t="str">
        <f t="shared" si="41"/>
        <v>Label.create(:concept_id =&gt; Concept.find_by_codelist_and_code(74, 'nor').id, :locale =&gt; 'fi', :preflabel =&gt; 'norja', :scopenote =&gt; 'Macrolanguage')</v>
      </c>
    </row>
    <row r="2354" spans="2:16" ht="15.75" hidden="1">
      <c r="B2354" s="140">
        <v>74</v>
      </c>
      <c r="C2354" s="140">
        <f t="shared" si="42"/>
        <v>355</v>
      </c>
      <c r="D2354" s="111" t="s">
        <v>2151</v>
      </c>
      <c r="F2354" s="150"/>
      <c r="G2354" s="113" t="s">
        <v>2157</v>
      </c>
      <c r="H2354" s="108" t="s">
        <v>5665</v>
      </c>
      <c r="I2354" s="209">
        <v>5</v>
      </c>
      <c r="J2354" s="209"/>
      <c r="K2354" s="166"/>
      <c r="L2354" s="100"/>
      <c r="N2354" s="136" t="s">
        <v>10622</v>
      </c>
      <c r="O2354" s="136"/>
      <c r="P2354" s="238" t="str">
        <f t="shared" si="41"/>
        <v>Label.create(:concept_id =&gt; Concept.find_by_codelist_and_code(74, 'nob').id, :locale =&gt; 'fi', :preflabel =&gt; 'norjan bokmål', :scopenote =&gt; nil)</v>
      </c>
    </row>
    <row r="2355" spans="2:16" ht="15.75" hidden="1">
      <c r="B2355" s="140">
        <v>74</v>
      </c>
      <c r="C2355" s="140">
        <f t="shared" si="42"/>
        <v>356</v>
      </c>
      <c r="D2355" s="111" t="s">
        <v>2149</v>
      </c>
      <c r="F2355" s="150"/>
      <c r="G2355" s="113" t="s">
        <v>2150</v>
      </c>
      <c r="H2355" s="108" t="s">
        <v>5665</v>
      </c>
      <c r="I2355" s="209">
        <v>5</v>
      </c>
      <c r="J2355" s="209"/>
      <c r="K2355" s="166"/>
      <c r="L2355" s="100"/>
      <c r="N2355" s="136" t="s">
        <v>10623</v>
      </c>
      <c r="O2355" s="136"/>
      <c r="P2355" s="238" t="str">
        <f t="shared" si="41"/>
        <v>Label.create(:concept_id =&gt; Concept.find_by_codelist_and_code(74, 'nno').id, :locale =&gt; 'fi', :preflabel =&gt; 'norjan nynorsk', :scopenote =&gt; nil)</v>
      </c>
    </row>
    <row r="2356" spans="2:16" ht="15.75" hidden="1">
      <c r="B2356" s="140">
        <v>74</v>
      </c>
      <c r="C2356" s="140">
        <f t="shared" si="42"/>
        <v>357</v>
      </c>
      <c r="D2356" s="111" t="s">
        <v>3545</v>
      </c>
      <c r="F2356" s="150"/>
      <c r="G2356" s="113" t="s">
        <v>3880</v>
      </c>
      <c r="H2356" s="108" t="s">
        <v>6307</v>
      </c>
      <c r="I2356" s="209">
        <v>0</v>
      </c>
      <c r="J2356" s="209"/>
      <c r="K2356" s="166"/>
      <c r="L2356" s="100"/>
      <c r="N2356" s="136" t="s">
        <v>10624</v>
      </c>
      <c r="O2356" s="136"/>
      <c r="P2356" s="238" t="str">
        <f t="shared" si="41"/>
        <v>Label.create(:concept_id =&gt; Concept.find_by_codelist_and_code(74, 'nub').id, :locale =&gt; 'fi', :preflabel =&gt; 'nubialaiset kielet', :scopenote =&gt; 'Collective name')</v>
      </c>
    </row>
    <row r="2357" spans="2:16" ht="15.75" hidden="1">
      <c r="B2357" s="140">
        <v>74</v>
      </c>
      <c r="C2357" s="140">
        <f t="shared" si="42"/>
        <v>358</v>
      </c>
      <c r="D2357" s="111" t="s">
        <v>4079</v>
      </c>
      <c r="F2357" s="150"/>
      <c r="G2357" s="113" t="s">
        <v>3239</v>
      </c>
      <c r="H2357" s="108" t="s">
        <v>5665</v>
      </c>
      <c r="I2357" s="155">
        <v>0</v>
      </c>
      <c r="J2357" s="155"/>
      <c r="K2357" s="156"/>
      <c r="L2357" s="100"/>
      <c r="N2357" s="136" t="s">
        <v>10625</v>
      </c>
      <c r="O2357" s="136"/>
      <c r="P2357" s="238" t="str">
        <f t="shared" si="41"/>
        <v>Label.create(:concept_id =&gt; Concept.find_by_codelist_and_code(74, 'nym').id, :locale =&gt; 'fi', :preflabel =&gt; 'nyamwezi', :scopenote =&gt; nil)</v>
      </c>
    </row>
    <row r="2358" spans="2:16" ht="15.75" hidden="1">
      <c r="B2358" s="140">
        <v>74</v>
      </c>
      <c r="C2358" s="140">
        <f t="shared" si="42"/>
        <v>359</v>
      </c>
      <c r="D2358" s="111" t="s">
        <v>3240</v>
      </c>
      <c r="F2358" s="150"/>
      <c r="G2358" s="113" t="s">
        <v>4073</v>
      </c>
      <c r="H2358" s="108" t="s">
        <v>5665</v>
      </c>
      <c r="I2358" s="209">
        <v>0</v>
      </c>
      <c r="J2358" s="209"/>
      <c r="K2358" s="166"/>
      <c r="L2358" s="100"/>
      <c r="N2358" s="136" t="s">
        <v>10626</v>
      </c>
      <c r="O2358" s="136"/>
      <c r="P2358" s="238" t="str">
        <f t="shared" si="41"/>
        <v>Label.create(:concept_id =&gt; Concept.find_by_codelist_and_code(74, 'nyn').id, :locale =&gt; 'fi', :preflabel =&gt; 'nyankole', :scopenote =&gt; nil)</v>
      </c>
    </row>
    <row r="2359" spans="2:16" ht="15.75" hidden="1">
      <c r="B2359" s="140">
        <v>74</v>
      </c>
      <c r="C2359" s="140">
        <f t="shared" si="42"/>
        <v>360</v>
      </c>
      <c r="D2359" s="111" t="s">
        <v>4074</v>
      </c>
      <c r="F2359" s="150"/>
      <c r="G2359" s="113" t="s">
        <v>4075</v>
      </c>
      <c r="H2359" s="108" t="s">
        <v>5665</v>
      </c>
      <c r="I2359" s="209">
        <v>0</v>
      </c>
      <c r="J2359" s="209"/>
      <c r="K2359" s="166"/>
      <c r="L2359" s="100"/>
      <c r="N2359" s="136" t="s">
        <v>10627</v>
      </c>
      <c r="O2359" s="136"/>
      <c r="P2359" s="238" t="str">
        <f t="shared" si="41"/>
        <v>Label.create(:concept_id =&gt; Concept.find_by_codelist_and_code(74, 'nyo').id, :locale =&gt; 'fi', :preflabel =&gt; 'nyoro', :scopenote =&gt; nil)</v>
      </c>
    </row>
    <row r="2360" spans="2:16" ht="15.75" hidden="1">
      <c r="B2360" s="140">
        <v>74</v>
      </c>
      <c r="C2360" s="140">
        <f t="shared" si="42"/>
        <v>361</v>
      </c>
      <c r="D2360" s="111" t="s">
        <v>3885</v>
      </c>
      <c r="F2360" s="150"/>
      <c r="G2360" s="113" t="s">
        <v>4146</v>
      </c>
      <c r="H2360" s="108" t="s">
        <v>5665</v>
      </c>
      <c r="I2360" s="209">
        <v>0</v>
      </c>
      <c r="J2360" s="209"/>
      <c r="K2360" s="166"/>
      <c r="L2360" s="100"/>
      <c r="N2360" s="136" t="s">
        <v>10628</v>
      </c>
      <c r="O2360" s="136"/>
      <c r="P2360" s="238" t="str">
        <f t="shared" si="41"/>
        <v>Label.create(:concept_id =&gt; Concept.find_by_codelist_and_code(74, 'nzi').id, :locale =&gt; 'fi', :preflabel =&gt; 'nzima', :scopenote =&gt; nil)</v>
      </c>
    </row>
    <row r="2361" spans="2:16" ht="15.75" hidden="1">
      <c r="B2361" s="140">
        <v>74</v>
      </c>
      <c r="C2361" s="140">
        <f t="shared" si="42"/>
        <v>362</v>
      </c>
      <c r="D2361" s="111" t="s">
        <v>4145</v>
      </c>
      <c r="F2361" s="150"/>
      <c r="G2361" s="113" t="s">
        <v>618</v>
      </c>
      <c r="H2361" s="108" t="s">
        <v>5665</v>
      </c>
      <c r="I2361" s="209">
        <v>0</v>
      </c>
      <c r="J2361" s="209"/>
      <c r="K2361" s="166"/>
      <c r="L2361" s="100"/>
      <c r="N2361" s="136" t="s">
        <v>10629</v>
      </c>
      <c r="O2361" s="136"/>
      <c r="P2361" s="238" t="str">
        <f t="shared" si="41"/>
        <v>Label.create(:concept_id =&gt; Concept.find_by_codelist_and_code(74, 'oci').id, :locale =&gt; 'fi', :preflabel =&gt; 'oksitaani (1500-)', :scopenote =&gt; nil)</v>
      </c>
    </row>
    <row r="2362" spans="2:16" ht="30" hidden="1">
      <c r="B2362" s="140">
        <v>74</v>
      </c>
      <c r="C2362" s="140">
        <f t="shared" si="42"/>
        <v>363</v>
      </c>
      <c r="D2362" s="111" t="s">
        <v>4112</v>
      </c>
      <c r="F2362" s="150"/>
      <c r="G2362" s="113" t="s">
        <v>365</v>
      </c>
      <c r="H2362" s="108" t="s">
        <v>5665</v>
      </c>
      <c r="I2362" s="209">
        <v>0</v>
      </c>
      <c r="J2362" s="209"/>
      <c r="K2362" s="166"/>
      <c r="L2362" s="100"/>
      <c r="N2362" s="136" t="s">
        <v>10630</v>
      </c>
      <c r="O2362" s="136"/>
      <c r="P2362" s="238" t="str">
        <f t="shared" si="41"/>
        <v>Label.create(:concept_id =&gt; Concept.find_by_codelist_and_code(74, 'arc').id, :locale =&gt; 'fi', :preflabel =&gt; 'aramea', :scopenote =&gt; nil)</v>
      </c>
    </row>
    <row r="2363" spans="2:16" ht="15.75" hidden="1">
      <c r="B2363" s="140">
        <v>74</v>
      </c>
      <c r="C2363" s="140">
        <f t="shared" si="42"/>
        <v>364</v>
      </c>
      <c r="D2363" s="111" t="s">
        <v>807</v>
      </c>
      <c r="F2363" s="150"/>
      <c r="G2363" s="113" t="s">
        <v>1905</v>
      </c>
      <c r="H2363" s="108" t="s">
        <v>7148</v>
      </c>
      <c r="I2363" s="209">
        <v>0</v>
      </c>
      <c r="J2363" s="209"/>
      <c r="K2363" s="166"/>
      <c r="L2363" s="100"/>
      <c r="N2363" s="136" t="s">
        <v>10631</v>
      </c>
      <c r="O2363" s="136"/>
      <c r="P2363" s="238" t="str">
        <f t="shared" si="41"/>
        <v>Label.create(:concept_id =&gt; Concept.find_by_codelist_and_code(74, 'oji').id, :locale =&gt; 'fi', :preflabel =&gt; 'odžibwa', :scopenote =&gt; 'Macrolanguage')</v>
      </c>
    </row>
    <row r="2364" spans="2:16" ht="30" hidden="1">
      <c r="B2364" s="140">
        <v>74</v>
      </c>
      <c r="C2364" s="140">
        <f t="shared" si="42"/>
        <v>365</v>
      </c>
      <c r="D2364" s="111" t="s">
        <v>7125</v>
      </c>
      <c r="F2364" s="150"/>
      <c r="G2364" s="113" t="s">
        <v>7127</v>
      </c>
      <c r="H2364" s="108" t="s">
        <v>7126</v>
      </c>
      <c r="I2364" s="209">
        <v>32</v>
      </c>
      <c r="J2364" s="209"/>
      <c r="K2364" s="166"/>
      <c r="L2364" s="100"/>
      <c r="N2364" s="136" t="s">
        <v>10632</v>
      </c>
      <c r="O2364" s="136"/>
      <c r="P2364" s="238" t="str">
        <f t="shared" si="41"/>
        <v>Label.create(:concept_id =&gt; Concept.find_by_codelist_and_code(74, 'odt').id, :locale =&gt; 'fi', :preflabel =&gt; 'muinaishollanti', :scopenote =&gt; 'ONIX local code, equivalent to odt in ISO 639-3')</v>
      </c>
    </row>
    <row r="2365" spans="2:16" ht="15.75" hidden="1">
      <c r="B2365" s="140">
        <v>74</v>
      </c>
      <c r="C2365" s="140">
        <f t="shared" si="42"/>
        <v>366</v>
      </c>
      <c r="D2365" s="111" t="s">
        <v>4078</v>
      </c>
      <c r="F2365" s="150"/>
      <c r="G2365" s="113" t="s">
        <v>3966</v>
      </c>
      <c r="H2365" s="108" t="s">
        <v>5665</v>
      </c>
      <c r="I2365" s="209">
        <v>0</v>
      </c>
      <c r="J2365" s="209"/>
      <c r="K2365" s="166"/>
      <c r="L2365" s="100"/>
      <c r="N2365" s="136" t="s">
        <v>10633</v>
      </c>
      <c r="O2365" s="136"/>
      <c r="P2365" s="238" t="str">
        <f t="shared" si="41"/>
        <v>Label.create(:concept_id =&gt; Concept.find_by_codelist_and_code(74, 'non').id, :locale =&gt; 'fi', :preflabel =&gt; 'muinaisnorja', :scopenote =&gt; nil)</v>
      </c>
    </row>
    <row r="2366" spans="2:16" ht="15.75" hidden="1">
      <c r="B2366" s="140">
        <v>74</v>
      </c>
      <c r="C2366" s="140">
        <f t="shared" si="42"/>
        <v>367</v>
      </c>
      <c r="D2366" s="111" t="s">
        <v>3288</v>
      </c>
      <c r="F2366" s="150"/>
      <c r="G2366" s="113" t="s">
        <v>3360</v>
      </c>
      <c r="H2366" s="108" t="s">
        <v>5665</v>
      </c>
      <c r="I2366" s="209">
        <v>0</v>
      </c>
      <c r="J2366" s="209"/>
      <c r="K2366" s="166"/>
      <c r="L2366" s="100"/>
      <c r="N2366" s="136" t="s">
        <v>10634</v>
      </c>
      <c r="O2366" s="136"/>
      <c r="P2366" s="238" t="str">
        <f t="shared" si="41"/>
        <v>Label.create(:concept_id =&gt; Concept.find_by_codelist_and_code(74, 'peo').id, :locale =&gt; 'fi', :preflabel =&gt; 'muinaispersia (n. 600-400 eKr.)', :scopenote =&gt; nil)</v>
      </c>
    </row>
    <row r="2367" spans="2:16" ht="15.75" hidden="1">
      <c r="B2367" s="140">
        <v>74</v>
      </c>
      <c r="C2367" s="140">
        <f t="shared" si="42"/>
        <v>368</v>
      </c>
      <c r="D2367" s="111" t="s">
        <v>2061</v>
      </c>
      <c r="F2367" s="150"/>
      <c r="G2367" s="113" t="s">
        <v>3352</v>
      </c>
      <c r="H2367" s="108" t="s">
        <v>7148</v>
      </c>
      <c r="I2367" s="209">
        <v>0</v>
      </c>
      <c r="J2367" s="209"/>
      <c r="K2367" s="166"/>
      <c r="L2367" s="100"/>
      <c r="N2367" s="136" t="s">
        <v>10635</v>
      </c>
      <c r="O2367" s="136"/>
      <c r="P2367" s="238" t="str">
        <f t="shared" si="41"/>
        <v>Label.create(:concept_id =&gt; Concept.find_by_codelist_and_code(74, 'ori').id, :locale =&gt; 'fi', :preflabel =&gt; 'orija', :scopenote =&gt; 'Macrolanguage')</v>
      </c>
    </row>
    <row r="2368" spans="2:16" ht="15.75" hidden="1">
      <c r="B2368" s="140">
        <v>74</v>
      </c>
      <c r="C2368" s="140">
        <f t="shared" si="42"/>
        <v>369</v>
      </c>
      <c r="D2368" s="111" t="s">
        <v>3353</v>
      </c>
      <c r="F2368" s="150"/>
      <c r="G2368" s="113" t="s">
        <v>3221</v>
      </c>
      <c r="H2368" s="108" t="s">
        <v>7148</v>
      </c>
      <c r="I2368" s="209">
        <v>0</v>
      </c>
      <c r="J2368" s="209"/>
      <c r="K2368" s="166"/>
      <c r="L2368" s="100"/>
      <c r="N2368" s="136" t="s">
        <v>10636</v>
      </c>
      <c r="O2368" s="136"/>
      <c r="P2368" s="238" t="str">
        <f t="shared" si="41"/>
        <v>Label.create(:concept_id =&gt; Concept.find_by_codelist_and_code(74, 'orm').id, :locale =&gt; 'fi', :preflabel =&gt; 'oromo', :scopenote =&gt; 'Macrolanguage')</v>
      </c>
    </row>
    <row r="2369" spans="2:16" ht="15.75" hidden="1">
      <c r="B2369" s="140">
        <v>74</v>
      </c>
      <c r="C2369" s="140">
        <f t="shared" si="42"/>
        <v>370</v>
      </c>
      <c r="D2369" s="111" t="s">
        <v>3222</v>
      </c>
      <c r="F2369" s="150"/>
      <c r="G2369" s="113" t="s">
        <v>4109</v>
      </c>
      <c r="H2369" s="108" t="s">
        <v>5665</v>
      </c>
      <c r="I2369" s="209">
        <v>0</v>
      </c>
      <c r="J2369" s="209"/>
      <c r="K2369" s="166"/>
      <c r="L2369" s="100"/>
      <c r="N2369" s="136" t="s">
        <v>10637</v>
      </c>
      <c r="O2369" s="136"/>
      <c r="P2369" s="238" t="str">
        <f t="shared" si="41"/>
        <v>Label.create(:concept_id =&gt; Concept.find_by_codelist_and_code(74, 'osa').id, :locale =&gt; 'fi', :preflabel =&gt; 'osage', :scopenote =&gt; nil)</v>
      </c>
    </row>
    <row r="2370" spans="2:16" ht="15.75" hidden="1">
      <c r="B2370" s="140">
        <v>74</v>
      </c>
      <c r="C2370" s="140">
        <f t="shared" si="42"/>
        <v>371</v>
      </c>
      <c r="D2370" s="111" t="s">
        <v>4110</v>
      </c>
      <c r="F2370" s="150"/>
      <c r="G2370" s="113" t="s">
        <v>2526</v>
      </c>
      <c r="H2370" s="108" t="s">
        <v>5665</v>
      </c>
      <c r="I2370" s="155">
        <v>0</v>
      </c>
      <c r="J2370" s="155"/>
      <c r="K2370" s="156"/>
      <c r="L2370" s="100"/>
      <c r="N2370" s="136" t="s">
        <v>10638</v>
      </c>
      <c r="O2370" s="136"/>
      <c r="P2370" s="238" t="str">
        <f t="shared" si="41"/>
        <v>Label.create(:concept_id =&gt; Concept.find_by_codelist_and_code(74, 'oss').id, :locale =&gt; 'fi', :preflabel =&gt; 'osseetti', :scopenote =&gt; nil)</v>
      </c>
    </row>
    <row r="2371" spans="2:16" ht="30" hidden="1">
      <c r="B2371" s="140">
        <v>74</v>
      </c>
      <c r="C2371" s="140">
        <f t="shared" si="42"/>
        <v>372</v>
      </c>
      <c r="D2371" s="111" t="s">
        <v>7144</v>
      </c>
      <c r="F2371" s="150"/>
      <c r="G2371" s="113" t="s">
        <v>8500</v>
      </c>
      <c r="H2371" s="108" t="s">
        <v>7181</v>
      </c>
      <c r="I2371" s="209">
        <v>32</v>
      </c>
      <c r="J2371" s="209"/>
      <c r="K2371" s="166"/>
      <c r="L2371" s="100"/>
      <c r="N2371" s="136" t="s">
        <v>10639</v>
      </c>
      <c r="O2371" s="136"/>
      <c r="P2371" s="238" t="str">
        <f t="shared" si="41"/>
        <v>Label.create(:concept_id =&gt; Concept.find_by_codelist_and_code(74, 'omq').id, :locale =&gt; 'fi', :preflabel =&gt; 'Oto-Manguean kielet', :scopenote =&gt; 'ONIX local code, equivalent to omq in ISO 639-5. Collective name')</v>
      </c>
    </row>
    <row r="2372" spans="2:16" ht="15.75" hidden="1">
      <c r="B2372" s="140">
        <v>74</v>
      </c>
      <c r="C2372" s="140">
        <f t="shared" si="42"/>
        <v>373</v>
      </c>
      <c r="D2372" s="111" t="s">
        <v>3872</v>
      </c>
      <c r="F2372" s="150"/>
      <c r="G2372" s="113" t="s">
        <v>3873</v>
      </c>
      <c r="H2372" s="108" t="s">
        <v>6307</v>
      </c>
      <c r="I2372" s="209">
        <v>0</v>
      </c>
      <c r="J2372" s="209"/>
      <c r="K2372" s="166"/>
      <c r="L2372" s="100"/>
      <c r="N2372" s="136" t="s">
        <v>10640</v>
      </c>
      <c r="O2372" s="136"/>
      <c r="P2372" s="238" t="str">
        <f t="shared" si="41"/>
        <v>Label.create(:concept_id =&gt; Concept.find_by_codelist_and_code(74, 'oto').id, :locale =&gt; 'fi', :preflabel =&gt; 'otomikielet', :scopenote =&gt; 'Collective name')</v>
      </c>
    </row>
    <row r="2373" spans="2:16" ht="15.75" hidden="1">
      <c r="B2373" s="140">
        <v>74</v>
      </c>
      <c r="C2373" s="140">
        <f t="shared" si="42"/>
        <v>374</v>
      </c>
      <c r="D2373" s="111" t="s">
        <v>3427</v>
      </c>
      <c r="F2373" s="150"/>
      <c r="G2373" s="113" t="s">
        <v>3428</v>
      </c>
      <c r="H2373" s="108" t="s">
        <v>5665</v>
      </c>
      <c r="I2373" s="209">
        <v>0</v>
      </c>
      <c r="J2373" s="209"/>
      <c r="K2373" s="166"/>
      <c r="L2373" s="100"/>
      <c r="N2373" s="136" t="s">
        <v>10641</v>
      </c>
      <c r="O2373" s="136"/>
      <c r="P2373" s="238" t="str">
        <f t="shared" si="41"/>
        <v>Label.create(:concept_id =&gt; Concept.find_by_codelist_and_code(74, 'pal').id, :locale =&gt; 'fi', :preflabel =&gt; 'pahlavi', :scopenote =&gt; nil)</v>
      </c>
    </row>
    <row r="2374" spans="2:16" ht="15.75" hidden="1">
      <c r="B2374" s="140">
        <v>74</v>
      </c>
      <c r="C2374" s="140">
        <f t="shared" si="42"/>
        <v>375</v>
      </c>
      <c r="D2374" s="111" t="s">
        <v>2900</v>
      </c>
      <c r="F2374" s="150"/>
      <c r="G2374" s="113" t="s">
        <v>3396</v>
      </c>
      <c r="H2374" s="108" t="s">
        <v>5665</v>
      </c>
      <c r="I2374" s="209">
        <v>0</v>
      </c>
      <c r="J2374" s="209"/>
      <c r="K2374" s="166"/>
      <c r="L2374" s="100"/>
      <c r="N2374" s="136" t="s">
        <v>10642</v>
      </c>
      <c r="O2374" s="136"/>
      <c r="P2374" s="238" t="str">
        <f t="shared" si="41"/>
        <v>Label.create(:concept_id =&gt; Concept.find_by_codelist_and_code(74, 'pau').id, :locale =&gt; 'fi', :preflabel =&gt; 'palau', :scopenote =&gt; nil)</v>
      </c>
    </row>
    <row r="2375" spans="2:16" ht="15.75" hidden="1">
      <c r="B2375" s="140">
        <v>74</v>
      </c>
      <c r="C2375" s="140">
        <f t="shared" si="42"/>
        <v>376</v>
      </c>
      <c r="D2375" s="111" t="s">
        <v>3361</v>
      </c>
      <c r="F2375" s="150"/>
      <c r="G2375" s="113" t="s">
        <v>2901</v>
      </c>
      <c r="H2375" s="108" t="s">
        <v>5665</v>
      </c>
      <c r="I2375" s="209">
        <v>0</v>
      </c>
      <c r="J2375" s="209"/>
      <c r="K2375" s="166"/>
      <c r="L2375" s="100"/>
      <c r="N2375" s="136" t="s">
        <v>10643</v>
      </c>
      <c r="O2375" s="136"/>
      <c r="P2375" s="238" t="str">
        <f t="shared" si="41"/>
        <v>Label.create(:concept_id =&gt; Concept.find_by_codelist_and_code(74, 'pli').id, :locale =&gt; 'fi', :preflabel =&gt; 'paali', :scopenote =&gt; nil)</v>
      </c>
    </row>
    <row r="2376" spans="2:16" ht="15.75" hidden="1">
      <c r="B2376" s="140">
        <v>74</v>
      </c>
      <c r="C2376" s="140">
        <f t="shared" si="42"/>
        <v>377</v>
      </c>
      <c r="D2376" s="111" t="s">
        <v>3429</v>
      </c>
      <c r="F2376" s="150"/>
      <c r="G2376" s="113" t="s">
        <v>190</v>
      </c>
      <c r="H2376" s="108" t="s">
        <v>5665</v>
      </c>
      <c r="I2376" s="209">
        <v>0</v>
      </c>
      <c r="J2376" s="209"/>
      <c r="K2376" s="166"/>
      <c r="L2376" s="100"/>
      <c r="N2376" s="136" t="s">
        <v>10644</v>
      </c>
      <c r="O2376" s="136"/>
      <c r="P2376" s="238" t="str">
        <f t="shared" ref="P2376:P2440" si="43">IF(OR(I2376="",IFERROR(FIND("-"&amp;B2376&amp;"-","-6-7-8-10-11-26-33-35-36-37-38-39-40-47-52-54-56-63-67-75-78-94-95-101-138-140-"),0)&gt;0,
AND(B2376=1,IFERROR(FIND("-"&amp;D2376&amp;"-","-12-13-14-"),0)&gt;0),
AND(B2376=22,IFERROR(FIND("-"&amp;D2376&amp;"-","-04-05-"),0)&gt;0),
AND(B2376=34,IFERROR(FIND("-"&amp;D2376&amp;"-","-00-01-04-08-09-10-11-12-13-14-15-"),0)&gt;0),
AND(B2376=45,IFERROR(FIND("-"&amp;D2376&amp;"-","-08-"),0)&gt;0),
AND(B2376=49,IFERROR(FIND("-"&amp;D2376&amp;"-","-ROW-"),0)&gt;0),
AND(B2376=51,IFERROR(FIND("-"&amp;D2376&amp;"-","-14-15-36-"),0)&gt;0),
AND(B2376=79,IFERROR(FIND("-"&amp;D2376&amp;"-","-11-"),0)&gt;0),
AND(B2376=102,IFERROR(FIND("-"&amp;D2376&amp;"-","-02-"),0)&gt;0)),"",
 IF(AND(N2376="",O2376=""),"",
  "Label.create(:concept_id =&gt; Concept.find_by_codelist_and_code("&amp;B2376&amp;", "&amp;IF(D2376="","nil","'"&amp;D2376&amp;"'")&amp;").id, "&amp;
  ":locale =&gt; '"&amp;M$2&amp;"'"&amp;", "&amp;
  ":preflabel =&gt; '"&amp;(IF(N2376="",G2376,N2376)&amp;"', "&amp;
  ":scopenote =&gt; "&amp;IF(AND(O2376="",H2376="",L2376=""),"nil","'"&amp; IF(L2376="", "",$M$3 &amp; IF(ISERROR(FIND("
", L2376))," ","&lt;br&gt;&amp;nbsp;&amp;nbsp;&amp;nbsp;&amp;nbsp;• ") &amp; SUBSTITUTE(SUBSTITUTE(SUBSTITUTE(L2376, "&amp;", "&amp;amp;"),"&lt;","&amp;lt;"),"
","&lt;br&gt;&amp;nbsp;&amp;nbsp;&amp;nbsp;&amp;nbsp;• ")) &amp; IF(OR(L2376="",H2376=""),"","&lt;br&gt;") &amp; SUBSTITUTE(SUBSTITUTE(IF(O2376="",H2376,O2376),"&amp;","&amp;amp;"),"&lt;","&amp;lt;")&amp;"'")&amp;")")
))</f>
        <v>Label.create(:concept_id =&gt; Concept.find_by_codelist_and_code(74, 'pam').id, :locale =&gt; 'fi', :preflabel =&gt; 'pampanga', :scopenote =&gt; nil)</v>
      </c>
    </row>
    <row r="2377" spans="2:16" ht="15.75" hidden="1">
      <c r="B2377" s="140">
        <v>74</v>
      </c>
      <c r="C2377" s="140">
        <f t="shared" si="42"/>
        <v>378</v>
      </c>
      <c r="D2377" s="111" t="s">
        <v>3074</v>
      </c>
      <c r="F2377" s="150"/>
      <c r="G2377" s="113" t="s">
        <v>3075</v>
      </c>
      <c r="H2377" s="108" t="s">
        <v>5665</v>
      </c>
      <c r="I2377" s="209">
        <v>0</v>
      </c>
      <c r="J2377" s="209"/>
      <c r="K2377" s="166"/>
      <c r="L2377" s="100"/>
      <c r="N2377" s="136" t="s">
        <v>10645</v>
      </c>
      <c r="O2377" s="136"/>
      <c r="P2377" s="238" t="str">
        <f t="shared" si="43"/>
        <v>Label.create(:concept_id =&gt; Concept.find_by_codelist_and_code(74, 'pag').id, :locale =&gt; 'fi', :preflabel =&gt; 'pangasinan', :scopenote =&gt; nil)</v>
      </c>
    </row>
    <row r="2378" spans="2:16" ht="15.75" hidden="1">
      <c r="B2378" s="140">
        <v>74</v>
      </c>
      <c r="C2378" s="140">
        <f t="shared" si="42"/>
        <v>379</v>
      </c>
      <c r="D2378" s="111" t="s">
        <v>3290</v>
      </c>
      <c r="F2378" s="150"/>
      <c r="G2378" s="113" t="s">
        <v>3291</v>
      </c>
      <c r="H2378" s="108" t="s">
        <v>5665</v>
      </c>
      <c r="I2378" s="209">
        <v>0</v>
      </c>
      <c r="J2378" s="209"/>
      <c r="K2378" s="166"/>
      <c r="L2378" s="100"/>
      <c r="N2378" s="136" t="s">
        <v>10646</v>
      </c>
      <c r="O2378" s="136"/>
      <c r="P2378" s="238" t="str">
        <f t="shared" si="43"/>
        <v>Label.create(:concept_id =&gt; Concept.find_by_codelist_and_code(74, 'pan').id, :locale =&gt; 'fi', :preflabel =&gt; 'pandžabi', :scopenote =&gt; nil)</v>
      </c>
    </row>
    <row r="2379" spans="2:16" ht="15.75" hidden="1">
      <c r="B2379" s="140">
        <v>74</v>
      </c>
      <c r="C2379" s="140">
        <f t="shared" si="42"/>
        <v>380</v>
      </c>
      <c r="D2379" s="111" t="s">
        <v>3292</v>
      </c>
      <c r="F2379" s="150"/>
      <c r="G2379" s="113" t="s">
        <v>3710</v>
      </c>
      <c r="H2379" s="108" t="s">
        <v>5665</v>
      </c>
      <c r="I2379" s="209">
        <v>0</v>
      </c>
      <c r="J2379" s="209"/>
      <c r="K2379" s="166"/>
      <c r="L2379" s="100"/>
      <c r="N2379" s="136" t="s">
        <v>10647</v>
      </c>
      <c r="O2379" s="136"/>
      <c r="P2379" s="238" t="str">
        <f t="shared" si="43"/>
        <v>Label.create(:concept_id =&gt; Concept.find_by_codelist_and_code(74, 'pap').id, :locale =&gt; 'fi', :preflabel =&gt; 'papiamentu', :scopenote =&gt; nil)</v>
      </c>
    </row>
    <row r="2380" spans="2:16" ht="15.75" hidden="1">
      <c r="B2380" s="140">
        <v>74</v>
      </c>
      <c r="C2380" s="140">
        <f t="shared" si="42"/>
        <v>381</v>
      </c>
      <c r="D2380" s="111" t="s">
        <v>2909</v>
      </c>
      <c r="F2380" s="150"/>
      <c r="G2380" s="113" t="s">
        <v>904</v>
      </c>
      <c r="H2380" s="108" t="s">
        <v>6307</v>
      </c>
      <c r="I2380" s="209">
        <v>0</v>
      </c>
      <c r="J2380" s="209"/>
      <c r="K2380" s="166"/>
      <c r="L2380" s="100"/>
      <c r="N2380" s="136" t="s">
        <v>10648</v>
      </c>
      <c r="O2380" s="136"/>
      <c r="P2380" s="238" t="str">
        <f t="shared" si="43"/>
        <v>Label.create(:concept_id =&gt; Concept.find_by_codelist_and_code(74, 'paa').id, :locale =&gt; 'fi', :preflabel =&gt; 'papualaiskielet', :scopenote =&gt; 'Collective name')</v>
      </c>
    </row>
    <row r="2381" spans="2:16" ht="15.75" hidden="1">
      <c r="B2381" s="140">
        <v>74</v>
      </c>
      <c r="C2381" s="140">
        <f t="shared" si="42"/>
        <v>382</v>
      </c>
      <c r="D2381" s="111" t="s">
        <v>3544</v>
      </c>
      <c r="F2381" s="150"/>
      <c r="G2381" s="113" t="s">
        <v>2898</v>
      </c>
      <c r="H2381" s="108" t="s">
        <v>5665</v>
      </c>
      <c r="I2381" s="209">
        <v>0</v>
      </c>
      <c r="J2381" s="209"/>
      <c r="K2381" s="166"/>
      <c r="L2381" s="100"/>
      <c r="N2381" s="136" t="s">
        <v>10649</v>
      </c>
      <c r="O2381" s="136"/>
      <c r="P2381" s="238" t="str">
        <f t="shared" si="43"/>
        <v>Label.create(:concept_id =&gt; Concept.find_by_codelist_and_code(74, 'nso').id, :locale =&gt; 'fi', :preflabel =&gt; 'pohjoissotho', :scopenote =&gt; nil)</v>
      </c>
    </row>
    <row r="2382" spans="2:16" ht="15.75" hidden="1">
      <c r="B2382" s="140">
        <v>74</v>
      </c>
      <c r="C2382" s="140">
        <f t="shared" si="42"/>
        <v>383</v>
      </c>
      <c r="D2382" s="111" t="s">
        <v>3223</v>
      </c>
      <c r="F2382" s="150"/>
      <c r="G2382" s="113" t="s">
        <v>14314</v>
      </c>
      <c r="H2382" s="108" t="s">
        <v>7148</v>
      </c>
      <c r="I2382" s="155">
        <v>0</v>
      </c>
      <c r="J2382" s="155"/>
      <c r="K2382" s="156"/>
      <c r="L2382" s="100"/>
      <c r="N2382" s="136" t="s">
        <v>10650</v>
      </c>
      <c r="O2382" s="136"/>
      <c r="P2382" s="238" t="str">
        <f t="shared" si="43"/>
        <v>Label.create(:concept_id =&gt; Concept.find_by_codelist_and_code(74, 'per').id, :locale =&gt; 'fi', :preflabel =&gt; 'farsi', :scopenote =&gt; 'Macrolanguage')</v>
      </c>
    </row>
    <row r="2383" spans="2:16" ht="15.75" hidden="1">
      <c r="B2383" s="140">
        <v>74</v>
      </c>
      <c r="C2383" s="140">
        <f t="shared" si="42"/>
        <v>384</v>
      </c>
      <c r="D2383" s="111" t="s">
        <v>3224</v>
      </c>
      <c r="F2383" s="150"/>
      <c r="G2383" s="113" t="s">
        <v>903</v>
      </c>
      <c r="H2383" s="108" t="s">
        <v>6307</v>
      </c>
      <c r="I2383" s="155">
        <v>0</v>
      </c>
      <c r="J2383" s="155"/>
      <c r="K2383" s="156"/>
      <c r="L2383" s="100"/>
      <c r="N2383" s="136" t="s">
        <v>10651</v>
      </c>
      <c r="O2383" s="136"/>
      <c r="P2383" s="238" t="str">
        <f t="shared" si="43"/>
        <v>Label.create(:concept_id =&gt; Concept.find_by_codelist_and_code(74, 'phi').id, :locale =&gt; 'fi', :preflabel =&gt; 'filippiiniläiskielet', :scopenote =&gt; 'Collective name')</v>
      </c>
    </row>
    <row r="2384" spans="2:16" ht="15.75" hidden="1">
      <c r="B2384" s="140">
        <v>74</v>
      </c>
      <c r="C2384" s="140">
        <f t="shared" ref="C2384" si="44">IF(B2384=B2383,C2383+1,1)</f>
        <v>385</v>
      </c>
      <c r="D2384" s="111" t="s">
        <v>3225</v>
      </c>
      <c r="F2384" s="150"/>
      <c r="G2384" s="113" t="s">
        <v>3226</v>
      </c>
      <c r="H2384" s="108" t="s">
        <v>5665</v>
      </c>
      <c r="I2384" s="209">
        <v>0</v>
      </c>
      <c r="J2384" s="209"/>
      <c r="K2384" s="166"/>
      <c r="L2384" s="100"/>
      <c r="N2384" s="136" t="s">
        <v>10652</v>
      </c>
      <c r="O2384" s="136"/>
      <c r="P2384" s="238" t="str">
        <f t="shared" si="43"/>
        <v>Label.create(:concept_id =&gt; Concept.find_by_codelist_and_code(74, 'phn').id, :locale =&gt; 'fi', :preflabel =&gt; 'foinikia', :scopenote =&gt; nil)</v>
      </c>
    </row>
    <row r="2385" spans="1:16" ht="46.5" hidden="1">
      <c r="B2385" s="140">
        <v>74</v>
      </c>
      <c r="C2385" s="140">
        <f>IF(B2385=B2384,C2384+1,1)</f>
        <v>386</v>
      </c>
      <c r="D2385" s="111" t="s">
        <v>13809</v>
      </c>
      <c r="F2385" s="111"/>
      <c r="G2385" s="113" t="s">
        <v>13810</v>
      </c>
      <c r="H2385" s="108" t="s">
        <v>13892</v>
      </c>
      <c r="I2385" s="209">
        <v>61</v>
      </c>
      <c r="J2385" s="209"/>
      <c r="K2385" s="166"/>
      <c r="L2385" s="100"/>
      <c r="N2385" s="136" t="s">
        <v>13810</v>
      </c>
      <c r="O2385" s="136" t="s">
        <v>13857</v>
      </c>
      <c r="P2385" s="238" t="str">
        <f t="shared" si="43"/>
        <v>Label.create(:concept_id =&gt; Concept.find_by_codelist_and_code(74, 'pcd').id, :locale =&gt; 'fi', :preflabel =&gt; 'Picard', :scopenote =&gt; 'Käytä vain ONIX 3.0-sanomilla tai ONIX:in myöhemmissä versioissa.')</v>
      </c>
    </row>
    <row r="2386" spans="1:16" s="246" customFormat="1" ht="61.5">
      <c r="A2386" s="246" t="s">
        <v>13124</v>
      </c>
      <c r="B2386" s="275">
        <v>74</v>
      </c>
      <c r="C2386" s="275">
        <f>IF(B2386=B2385,C2385+1,1)</f>
        <v>387</v>
      </c>
      <c r="D2386" s="248" t="s">
        <v>13907</v>
      </c>
      <c r="E2386" s="248"/>
      <c r="F2386" s="248"/>
      <c r="G2386" s="279" t="s">
        <v>13908</v>
      </c>
      <c r="H2386" s="249" t="s">
        <v>14315</v>
      </c>
      <c r="I2386" s="275">
        <v>62</v>
      </c>
      <c r="J2386" s="275"/>
      <c r="K2386" s="278"/>
      <c r="L2386" s="252"/>
      <c r="M2386" s="253"/>
      <c r="N2386" s="259" t="s">
        <v>14316</v>
      </c>
      <c r="O2386" s="259" t="s">
        <v>13908</v>
      </c>
      <c r="P2386" s="255"/>
    </row>
    <row r="2387" spans="1:16" ht="30" hidden="1">
      <c r="B2387" s="140">
        <v>74</v>
      </c>
      <c r="C2387" s="140">
        <f>IF(B2387=B2386,C2386+1,1)</f>
        <v>388</v>
      </c>
      <c r="D2387" s="111" t="s">
        <v>8590</v>
      </c>
      <c r="F2387" s="111"/>
      <c r="G2387" s="113" t="s">
        <v>8591</v>
      </c>
      <c r="H2387" s="108" t="s">
        <v>13388</v>
      </c>
      <c r="I2387" s="209">
        <v>49</v>
      </c>
      <c r="J2387" s="209"/>
      <c r="K2387" s="166"/>
      <c r="L2387" s="100"/>
      <c r="N2387" s="136" t="s">
        <v>10653</v>
      </c>
      <c r="O2387" s="136"/>
      <c r="P2387" s="238" t="str">
        <f t="shared" si="43"/>
        <v>Label.create(:concept_id =&gt; Concept.find_by_codelist_and_code(74, 'pms').id, :locale =&gt; 'fi', :preflabel =&gt; 'piemonte', :scopenote =&gt; 'ONIX local code for Italian dialect, equivalent to pms in ISO 639-3. Only for use in ONIX 3.0 or later')</v>
      </c>
    </row>
    <row r="2388" spans="1:16" ht="15.75" hidden="1">
      <c r="B2388" s="140">
        <v>74</v>
      </c>
      <c r="C2388" s="140">
        <f t="shared" ref="C2388:C2451" si="45">IF(B2388=B2387,C2387+1,1)</f>
        <v>389</v>
      </c>
      <c r="D2388" s="111" t="s">
        <v>2902</v>
      </c>
      <c r="F2388" s="150"/>
      <c r="G2388" s="113" t="s">
        <v>3718</v>
      </c>
      <c r="H2388" s="108" t="s">
        <v>5665</v>
      </c>
      <c r="I2388" s="209">
        <v>0</v>
      </c>
      <c r="J2388" s="209"/>
      <c r="K2388" s="166"/>
      <c r="L2388" s="100"/>
      <c r="N2388" s="136" t="s">
        <v>10654</v>
      </c>
      <c r="O2388" s="136"/>
      <c r="P2388" s="238" t="str">
        <f t="shared" si="43"/>
        <v>Label.create(:concept_id =&gt; Concept.find_by_codelist_and_code(74, 'pol').id, :locale =&gt; 'fi', :preflabel =&gt; 'puola', :scopenote =&gt; nil)</v>
      </c>
    </row>
    <row r="2389" spans="1:16" ht="15.75" hidden="1">
      <c r="B2389" s="140">
        <v>74</v>
      </c>
      <c r="C2389" s="140">
        <f t="shared" si="45"/>
        <v>390</v>
      </c>
      <c r="D2389" s="111" t="s">
        <v>3696</v>
      </c>
      <c r="F2389" s="150"/>
      <c r="G2389" s="113" t="s">
        <v>13631</v>
      </c>
      <c r="H2389" s="108" t="s">
        <v>5665</v>
      </c>
      <c r="I2389" s="209">
        <v>0</v>
      </c>
      <c r="J2389" s="209"/>
      <c r="K2389" s="166"/>
      <c r="L2389" s="100"/>
      <c r="N2389" s="136" t="s">
        <v>10655</v>
      </c>
      <c r="O2389" s="136"/>
      <c r="P2389" s="238" t="str">
        <f t="shared" si="43"/>
        <v>Label.create(:concept_id =&gt; Concept.find_by_codelist_and_code(74, 'pon').id, :locale =&gt; 'fi', :preflabel =&gt; 'pohnpei', :scopenote =&gt; nil)</v>
      </c>
    </row>
    <row r="2390" spans="1:16" ht="15.75" hidden="1">
      <c r="B2390" s="140">
        <v>74</v>
      </c>
      <c r="C2390" s="140">
        <f t="shared" si="45"/>
        <v>391</v>
      </c>
      <c r="D2390" s="111" t="s">
        <v>3697</v>
      </c>
      <c r="F2390" s="150"/>
      <c r="G2390" s="113" t="s">
        <v>3790</v>
      </c>
      <c r="H2390" s="108" t="s">
        <v>5665</v>
      </c>
      <c r="I2390" s="209">
        <v>0</v>
      </c>
      <c r="J2390" s="209"/>
      <c r="K2390" s="166"/>
      <c r="L2390" s="100"/>
      <c r="N2390" s="136" t="s">
        <v>10656</v>
      </c>
      <c r="O2390" s="136"/>
      <c r="P2390" s="238" t="str">
        <f t="shared" si="43"/>
        <v>Label.create(:concept_id =&gt; Concept.find_by_codelist_and_code(74, 'por').id, :locale =&gt; 'fi', :preflabel =&gt; 'portugali', :scopenote =&gt; nil)</v>
      </c>
    </row>
    <row r="2391" spans="1:16" ht="15.75" hidden="1">
      <c r="B2391" s="140">
        <v>74</v>
      </c>
      <c r="C2391" s="140">
        <f t="shared" si="45"/>
        <v>392</v>
      </c>
      <c r="D2391" s="111" t="s">
        <v>3732</v>
      </c>
      <c r="F2391" s="150"/>
      <c r="G2391" s="113" t="s">
        <v>3777</v>
      </c>
      <c r="H2391" s="108" t="s">
        <v>6307</v>
      </c>
      <c r="I2391" s="209">
        <v>0</v>
      </c>
      <c r="J2391" s="209"/>
      <c r="K2391" s="166"/>
      <c r="L2391" s="100"/>
      <c r="N2391" s="136" t="s">
        <v>10657</v>
      </c>
      <c r="O2391" s="136"/>
      <c r="P2391" s="238" t="str">
        <f t="shared" si="43"/>
        <v>Label.create(:concept_id =&gt; Concept.find_by_codelist_and_code(74, 'pra').id, :locale =&gt; 'fi', :preflabel =&gt; 'prakritkielet', :scopenote =&gt; 'Collective name')</v>
      </c>
    </row>
    <row r="2392" spans="1:16" ht="30" hidden="1">
      <c r="B2392" s="140">
        <v>74</v>
      </c>
      <c r="C2392" s="140">
        <f t="shared" si="45"/>
        <v>393</v>
      </c>
      <c r="D2392" s="111" t="s">
        <v>3778</v>
      </c>
      <c r="F2392" s="150"/>
      <c r="G2392" s="113" t="s">
        <v>8501</v>
      </c>
      <c r="H2392" s="108" t="s">
        <v>5665</v>
      </c>
      <c r="I2392" s="209">
        <v>0</v>
      </c>
      <c r="J2392" s="209"/>
      <c r="K2392" s="166"/>
      <c r="L2392" s="100"/>
      <c r="N2392" s="136" t="s">
        <v>10658</v>
      </c>
      <c r="O2392" s="136"/>
      <c r="P2392" s="238" t="str">
        <f t="shared" si="43"/>
        <v>Label.create(:concept_id =&gt; Concept.find_by_codelist_and_code(74, 'pro').id, :locale =&gt; 'fi', :preflabel =&gt; 'muinaisprovensaali (-1500)', :scopenote =&gt; nil)</v>
      </c>
    </row>
    <row r="2393" spans="1:16" ht="15.75" hidden="1">
      <c r="B2393" s="140">
        <v>74</v>
      </c>
      <c r="C2393" s="140">
        <f t="shared" si="45"/>
        <v>394</v>
      </c>
      <c r="D2393" s="111" t="s">
        <v>3320</v>
      </c>
      <c r="F2393" s="150"/>
      <c r="G2393" s="113" t="s">
        <v>3644</v>
      </c>
      <c r="H2393" s="108" t="s">
        <v>7148</v>
      </c>
      <c r="I2393" s="209">
        <v>0</v>
      </c>
      <c r="J2393" s="209"/>
      <c r="K2393" s="166"/>
      <c r="L2393" s="100"/>
      <c r="N2393" s="136" t="s">
        <v>10659</v>
      </c>
      <c r="O2393" s="136"/>
      <c r="P2393" s="238" t="str">
        <f t="shared" si="43"/>
        <v>Label.create(:concept_id =&gt; Concept.find_by_codelist_and_code(74, 'pus').id, :locale =&gt; 'fi', :preflabel =&gt; 'paštu', :scopenote =&gt; 'Macrolanguage')</v>
      </c>
    </row>
    <row r="2394" spans="1:16" ht="15.75" hidden="1">
      <c r="B2394" s="140">
        <v>74</v>
      </c>
      <c r="C2394" s="140">
        <f t="shared" si="45"/>
        <v>395</v>
      </c>
      <c r="D2394" s="111" t="s">
        <v>3447</v>
      </c>
      <c r="F2394" s="150"/>
      <c r="G2394" s="113" t="s">
        <v>2396</v>
      </c>
      <c r="H2394" s="108" t="s">
        <v>7148</v>
      </c>
      <c r="I2394" s="155">
        <v>0</v>
      </c>
      <c r="J2394" s="155"/>
      <c r="K2394" s="156"/>
      <c r="L2394" s="100"/>
      <c r="N2394" s="136" t="s">
        <v>10660</v>
      </c>
      <c r="O2394" s="136"/>
      <c r="P2394" s="238" t="str">
        <f t="shared" si="43"/>
        <v>Label.create(:concept_id =&gt; Concept.find_by_codelist_and_code(74, 'que').id, :locale =&gt; 'fi', :preflabel =&gt; 'ketšua', :scopenote =&gt; 'Macrolanguage')</v>
      </c>
    </row>
    <row r="2395" spans="1:16" ht="15.75" hidden="1">
      <c r="B2395" s="140">
        <v>74</v>
      </c>
      <c r="C2395" s="140">
        <f t="shared" si="45"/>
        <v>396</v>
      </c>
      <c r="D2395" s="111" t="s">
        <v>2495</v>
      </c>
      <c r="F2395" s="150"/>
      <c r="G2395" s="113" t="s">
        <v>2504</v>
      </c>
      <c r="H2395" s="108" t="s">
        <v>7148</v>
      </c>
      <c r="I2395" s="155">
        <v>0</v>
      </c>
      <c r="J2395" s="155"/>
      <c r="K2395" s="156"/>
      <c r="L2395" s="100"/>
      <c r="N2395" s="136" t="s">
        <v>10661</v>
      </c>
      <c r="O2395" s="136"/>
      <c r="P2395" s="238" t="str">
        <f t="shared" si="43"/>
        <v>Label.create(:concept_id =&gt; Concept.find_by_codelist_and_code(74, 'raj').id, :locale =&gt; 'fi', :preflabel =&gt; 'radžastani', :scopenote =&gt; 'Macrolanguage')</v>
      </c>
    </row>
    <row r="2396" spans="1:16" ht="15.75" hidden="1">
      <c r="B2396" s="140">
        <v>74</v>
      </c>
      <c r="C2396" s="140">
        <f t="shared" si="45"/>
        <v>397</v>
      </c>
      <c r="D2396" s="111" t="s">
        <v>2496</v>
      </c>
      <c r="F2396" s="150"/>
      <c r="G2396" s="113" t="s">
        <v>2103</v>
      </c>
      <c r="H2396" s="108" t="s">
        <v>5665</v>
      </c>
      <c r="I2396" s="209">
        <v>0</v>
      </c>
      <c r="J2396" s="209"/>
      <c r="K2396" s="166"/>
      <c r="L2396" s="100"/>
      <c r="N2396" s="136" t="s">
        <v>10662</v>
      </c>
      <c r="O2396" s="136"/>
      <c r="P2396" s="238" t="str">
        <f t="shared" si="43"/>
        <v>Label.create(:concept_id =&gt; Concept.find_by_codelist_and_code(74, 'rap').id, :locale =&gt; 'fi', :preflabel =&gt; 'rapanui', :scopenote =&gt; nil)</v>
      </c>
    </row>
    <row r="2397" spans="1:16" ht="15.75" hidden="1">
      <c r="B2397" s="140">
        <v>74</v>
      </c>
      <c r="C2397" s="140">
        <f t="shared" si="45"/>
        <v>398</v>
      </c>
      <c r="D2397" s="111" t="s">
        <v>2104</v>
      </c>
      <c r="F2397" s="150"/>
      <c r="G2397" s="113" t="s">
        <v>4144</v>
      </c>
      <c r="H2397" s="108" t="s">
        <v>5665</v>
      </c>
      <c r="I2397" s="209">
        <v>0</v>
      </c>
      <c r="J2397" s="209"/>
      <c r="K2397" s="166"/>
      <c r="L2397" s="100"/>
      <c r="N2397" s="136" t="s">
        <v>10663</v>
      </c>
      <c r="O2397" s="136"/>
      <c r="P2397" s="238" t="str">
        <f t="shared" si="43"/>
        <v>Label.create(:concept_id =&gt; Concept.find_by_codelist_and_code(74, 'rar').id, :locale =&gt; 'fi', :preflabel =&gt; 'rarotonga', :scopenote =&gt; nil)</v>
      </c>
    </row>
    <row r="2398" spans="1:16" ht="30" hidden="1">
      <c r="B2398" s="140">
        <v>74</v>
      </c>
      <c r="C2398" s="140">
        <f t="shared" si="45"/>
        <v>399</v>
      </c>
      <c r="D2398" s="111" t="s">
        <v>8294</v>
      </c>
      <c r="F2398" s="150"/>
      <c r="G2398" s="113" t="s">
        <v>8295</v>
      </c>
      <c r="H2398" s="108" t="s">
        <v>13389</v>
      </c>
      <c r="I2398" s="209">
        <v>46</v>
      </c>
      <c r="J2398" s="209"/>
      <c r="K2398" s="166">
        <v>3</v>
      </c>
      <c r="L2398" s="100"/>
      <c r="N2398" s="136" t="s">
        <v>10664</v>
      </c>
      <c r="O2398" s="136"/>
      <c r="P2398" s="238" t="str">
        <f t="shared" si="43"/>
        <v>Label.create(:concept_id =&gt; Concept.find_by_codelist_and_code(74, 'rcf').id, :locale =&gt; 'fi', :preflabel =&gt; 'Réunionin kreoliranska', :scopenote =&gt; 'ONIX local code, equivalent to rcf in ISO 639-3. Only for use in ONIX 3.0 or later')</v>
      </c>
    </row>
    <row r="2399" spans="1:16" ht="30" hidden="1">
      <c r="B2399" s="140">
        <v>74</v>
      </c>
      <c r="C2399" s="140">
        <f t="shared" si="45"/>
        <v>400</v>
      </c>
      <c r="D2399" s="111" t="s">
        <v>8592</v>
      </c>
      <c r="F2399" s="111"/>
      <c r="G2399" s="113" t="s">
        <v>8593</v>
      </c>
      <c r="H2399" s="108" t="s">
        <v>13390</v>
      </c>
      <c r="I2399" s="209">
        <v>49</v>
      </c>
      <c r="J2399" s="209"/>
      <c r="K2399" s="166"/>
      <c r="L2399" s="100"/>
      <c r="N2399" s="136" t="s">
        <v>10665</v>
      </c>
      <c r="O2399" s="136"/>
      <c r="P2399" s="238" t="str">
        <f t="shared" si="43"/>
        <v>Label.create(:concept_id =&gt; Concept.find_by_codelist_and_code(74, 'rgn').id, :locale =&gt; 'fi', :preflabel =&gt; 'romagnoli', :scopenote =&gt; 'ONIX local code for Italian dialect, equivalent to rgl in ISO 639-3. Only for use in ONIX 3.0 or later')</v>
      </c>
    </row>
    <row r="2400" spans="1:16" ht="15.75" hidden="1">
      <c r="B2400" s="140">
        <v>74</v>
      </c>
      <c r="C2400" s="140">
        <f t="shared" si="45"/>
        <v>401</v>
      </c>
      <c r="D2400" s="111" t="s">
        <v>2094</v>
      </c>
      <c r="F2400" s="150"/>
      <c r="G2400" s="113" t="s">
        <v>527</v>
      </c>
      <c r="H2400" s="108" t="s">
        <v>6307</v>
      </c>
      <c r="I2400" s="209">
        <v>0</v>
      </c>
      <c r="J2400" s="209"/>
      <c r="K2400" s="166"/>
      <c r="L2400" s="100"/>
      <c r="N2400" s="136" t="s">
        <v>10666</v>
      </c>
      <c r="O2400" s="136"/>
      <c r="P2400" s="238" t="str">
        <f t="shared" si="43"/>
        <v>Label.create(:concept_id =&gt; Concept.find_by_codelist_and_code(74, 'roa').id, :locale =&gt; 'fi', :preflabel =&gt; 'romaaniset kielet', :scopenote =&gt; 'Collective name')</v>
      </c>
    </row>
    <row r="2401" spans="2:16" ht="15.75" hidden="1">
      <c r="B2401" s="140">
        <v>74</v>
      </c>
      <c r="C2401" s="140">
        <f t="shared" si="45"/>
        <v>402</v>
      </c>
      <c r="D2401" s="111" t="s">
        <v>1733</v>
      </c>
      <c r="F2401" s="150"/>
      <c r="G2401" s="113" t="s">
        <v>1734</v>
      </c>
      <c r="H2401" s="108" t="s">
        <v>5665</v>
      </c>
      <c r="I2401" s="209">
        <v>0</v>
      </c>
      <c r="J2401" s="209"/>
      <c r="K2401" s="166"/>
      <c r="L2401" s="100"/>
      <c r="N2401" s="136" t="s">
        <v>10667</v>
      </c>
      <c r="O2401" s="136"/>
      <c r="P2401" s="238" t="str">
        <f t="shared" si="43"/>
        <v>Label.create(:concept_id =&gt; Concept.find_by_codelist_and_code(74, 'rum').id, :locale =&gt; 'fi', :preflabel =&gt; 'romania', :scopenote =&gt; nil)</v>
      </c>
    </row>
    <row r="2402" spans="2:16" ht="15.75" hidden="1">
      <c r="B2402" s="140">
        <v>74</v>
      </c>
      <c r="C2402" s="140">
        <f t="shared" si="45"/>
        <v>403</v>
      </c>
      <c r="D2402" s="111" t="s">
        <v>2095</v>
      </c>
      <c r="F2402" s="150"/>
      <c r="G2402" s="113" t="s">
        <v>3386</v>
      </c>
      <c r="H2402" s="108" t="s">
        <v>5665</v>
      </c>
      <c r="I2402" s="209">
        <v>0</v>
      </c>
      <c r="J2402" s="209"/>
      <c r="K2402" s="166"/>
      <c r="L2402" s="100"/>
      <c r="N2402" s="136" t="s">
        <v>10668</v>
      </c>
      <c r="O2402" s="136"/>
      <c r="P2402" s="238" t="str">
        <f t="shared" si="43"/>
        <v>Label.create(:concept_id =&gt; Concept.find_by_codelist_and_code(74, 'roh').id, :locale =&gt; 'fi', :preflabel =&gt; 'retoromaani', :scopenote =&gt; nil)</v>
      </c>
    </row>
    <row r="2403" spans="2:16" ht="15.75" hidden="1">
      <c r="B2403" s="140">
        <v>74</v>
      </c>
      <c r="C2403" s="140">
        <f t="shared" si="45"/>
        <v>404</v>
      </c>
      <c r="D2403" s="111" t="s">
        <v>2096</v>
      </c>
      <c r="F2403" s="150"/>
      <c r="G2403" s="113" t="s">
        <v>1732</v>
      </c>
      <c r="H2403" s="108" t="s">
        <v>7148</v>
      </c>
      <c r="I2403" s="209">
        <v>0</v>
      </c>
      <c r="J2403" s="209"/>
      <c r="K2403" s="166"/>
      <c r="L2403" s="100"/>
      <c r="N2403" s="136" t="s">
        <v>10669</v>
      </c>
      <c r="O2403" s="136"/>
      <c r="P2403" s="238" t="str">
        <f t="shared" si="43"/>
        <v>Label.create(:concept_id =&gt; Concept.find_by_codelist_and_code(74, 'rom').id, :locale =&gt; 'fi', :preflabel =&gt; 'romani', :scopenote =&gt; 'Macrolanguage')</v>
      </c>
    </row>
    <row r="2404" spans="2:16" ht="15.75" hidden="1">
      <c r="B2404" s="140">
        <v>74</v>
      </c>
      <c r="C2404" s="140">
        <f t="shared" si="45"/>
        <v>405</v>
      </c>
      <c r="D2404" s="111" t="s">
        <v>1738</v>
      </c>
      <c r="F2404" s="150"/>
      <c r="G2404" s="113" t="s">
        <v>1739</v>
      </c>
      <c r="H2404" s="108" t="s">
        <v>5665</v>
      </c>
      <c r="I2404" s="209">
        <v>0</v>
      </c>
      <c r="J2404" s="209"/>
      <c r="K2404" s="166"/>
      <c r="L2404" s="100"/>
      <c r="N2404" s="136" t="s">
        <v>10670</v>
      </c>
      <c r="O2404" s="136"/>
      <c r="P2404" s="238" t="str">
        <f t="shared" si="43"/>
        <v>Label.create(:concept_id =&gt; Concept.find_by_codelist_and_code(74, 'run').id, :locale =&gt; 'fi', :preflabel =&gt; 'rundi', :scopenote =&gt; nil)</v>
      </c>
    </row>
    <row r="2405" spans="2:16" ht="15.75" hidden="1">
      <c r="B2405" s="140">
        <v>74</v>
      </c>
      <c r="C2405" s="140">
        <f t="shared" si="45"/>
        <v>406</v>
      </c>
      <c r="D2405" s="111" t="s">
        <v>1735</v>
      </c>
      <c r="F2405" s="150"/>
      <c r="G2405" s="113" t="s">
        <v>1736</v>
      </c>
      <c r="H2405" s="108" t="s">
        <v>5665</v>
      </c>
      <c r="I2405" s="209">
        <v>0</v>
      </c>
      <c r="J2405" s="209"/>
      <c r="K2405" s="166"/>
      <c r="L2405" s="100"/>
      <c r="N2405" s="136" t="s">
        <v>10671</v>
      </c>
      <c r="O2405" s="136"/>
      <c r="P2405" s="238" t="str">
        <f t="shared" si="43"/>
        <v>Label.create(:concept_id =&gt; Concept.find_by_codelist_and_code(74, 'rus').id, :locale =&gt; 'fi', :preflabel =&gt; 'venäjä', :scopenote =&gt; nil)</v>
      </c>
    </row>
    <row r="2406" spans="2:16" ht="15.75" hidden="1">
      <c r="B2406" s="140">
        <v>74</v>
      </c>
      <c r="C2406" s="140">
        <f t="shared" si="45"/>
        <v>407</v>
      </c>
      <c r="D2406" s="111" t="s">
        <v>3247</v>
      </c>
      <c r="F2406" s="150"/>
      <c r="G2406" s="113" t="s">
        <v>1663</v>
      </c>
      <c r="H2406" s="108" t="s">
        <v>6307</v>
      </c>
      <c r="I2406" s="209">
        <v>0</v>
      </c>
      <c r="J2406" s="209"/>
      <c r="K2406" s="166"/>
      <c r="L2406" s="100"/>
      <c r="N2406" s="136" t="s">
        <v>10672</v>
      </c>
      <c r="O2406" s="136"/>
      <c r="P2406" s="238" t="str">
        <f t="shared" si="43"/>
        <v>Label.create(:concept_id =&gt; Concept.find_by_codelist_and_code(74, 'sal').id, :locale =&gt; 'fi', :preflabel =&gt; 'sališilaiset kielet', :scopenote =&gt; 'Collective name')</v>
      </c>
    </row>
    <row r="2407" spans="2:16" ht="15.75" hidden="1">
      <c r="B2407" s="140">
        <v>74</v>
      </c>
      <c r="C2407" s="140">
        <f t="shared" si="45"/>
        <v>408</v>
      </c>
      <c r="D2407" s="111" t="s">
        <v>817</v>
      </c>
      <c r="F2407" s="150"/>
      <c r="G2407" s="113" t="s">
        <v>1346</v>
      </c>
      <c r="H2407" s="108" t="s">
        <v>5665</v>
      </c>
      <c r="I2407" s="209">
        <v>0</v>
      </c>
      <c r="J2407" s="209"/>
      <c r="K2407" s="166"/>
      <c r="L2407" s="100"/>
      <c r="N2407" s="136" t="s">
        <v>10673</v>
      </c>
      <c r="O2407" s="136"/>
      <c r="P2407" s="238" t="str">
        <f t="shared" si="43"/>
        <v>Label.create(:concept_id =&gt; Concept.find_by_codelist_and_code(74, 'sam').id, :locale =&gt; 'fi', :preflabel =&gt; 'samarianaramea', :scopenote =&gt; nil)</v>
      </c>
    </row>
    <row r="2408" spans="2:16" ht="15.75" hidden="1">
      <c r="B2408" s="140">
        <v>74</v>
      </c>
      <c r="C2408" s="140">
        <f t="shared" si="45"/>
        <v>409</v>
      </c>
      <c r="D2408" s="111" t="s">
        <v>196</v>
      </c>
      <c r="F2408" s="150"/>
      <c r="G2408" s="113" t="s">
        <v>1426</v>
      </c>
      <c r="H2408" s="108" t="s">
        <v>6307</v>
      </c>
      <c r="I2408" s="209">
        <v>0</v>
      </c>
      <c r="J2408" s="209"/>
      <c r="K2408" s="166"/>
      <c r="L2408" s="100"/>
      <c r="N2408" s="136" t="s">
        <v>10674</v>
      </c>
      <c r="O2408" s="136"/>
      <c r="P2408" s="238" t="str">
        <f t="shared" si="43"/>
        <v>Label.create(:concept_id =&gt; Concept.find_by_codelist_and_code(74, 'smi').id, :locale =&gt; 'fi', :preflabel =&gt; 'saamelaiskielet', :scopenote =&gt; 'Collective name')</v>
      </c>
    </row>
    <row r="2409" spans="2:16" ht="15.75" hidden="1">
      <c r="B2409" s="140">
        <v>74</v>
      </c>
      <c r="C2409" s="140">
        <f t="shared" si="45"/>
        <v>410</v>
      </c>
      <c r="D2409" s="111" t="s">
        <v>498</v>
      </c>
      <c r="F2409" s="150"/>
      <c r="G2409" s="113" t="s">
        <v>331</v>
      </c>
      <c r="H2409" s="108" t="s">
        <v>5665</v>
      </c>
      <c r="I2409" s="209">
        <v>0</v>
      </c>
      <c r="J2409" s="209"/>
      <c r="K2409" s="166"/>
      <c r="L2409" s="100"/>
      <c r="N2409" s="136" t="s">
        <v>10675</v>
      </c>
      <c r="O2409" s="136"/>
      <c r="P2409" s="238" t="str">
        <f t="shared" si="43"/>
        <v>Label.create(:concept_id =&gt; Concept.find_by_codelist_and_code(74, 'smo').id, :locale =&gt; 'fi', :preflabel =&gt; 'samoa', :scopenote =&gt; nil)</v>
      </c>
    </row>
    <row r="2410" spans="2:16" ht="15.75" hidden="1">
      <c r="B2410" s="140">
        <v>74</v>
      </c>
      <c r="C2410" s="140">
        <f t="shared" si="45"/>
        <v>411</v>
      </c>
      <c r="D2410" s="111" t="s">
        <v>1893</v>
      </c>
      <c r="F2410" s="150"/>
      <c r="G2410" s="113" t="s">
        <v>1894</v>
      </c>
      <c r="H2410" s="108" t="s">
        <v>5665</v>
      </c>
      <c r="I2410" s="209">
        <v>0</v>
      </c>
      <c r="J2410" s="209"/>
      <c r="K2410" s="166"/>
      <c r="L2410" s="100"/>
      <c r="N2410" s="136" t="s">
        <v>10676</v>
      </c>
      <c r="O2410" s="136"/>
      <c r="P2410" s="238" t="str">
        <f t="shared" si="43"/>
        <v>Label.create(:concept_id =&gt; Concept.find_by_codelist_and_code(74, 'sad').id, :locale =&gt; 'fi', :preflabel =&gt; 'sandawe', :scopenote =&gt; nil)</v>
      </c>
    </row>
    <row r="2411" spans="2:16" ht="15.75" hidden="1">
      <c r="B2411" s="140">
        <v>74</v>
      </c>
      <c r="C2411" s="140">
        <f t="shared" si="45"/>
        <v>412</v>
      </c>
      <c r="D2411" s="111" t="s">
        <v>1895</v>
      </c>
      <c r="F2411" s="150"/>
      <c r="G2411" s="113" t="s">
        <v>3243</v>
      </c>
      <c r="H2411" s="108" t="s">
        <v>5665</v>
      </c>
      <c r="I2411" s="209">
        <v>0</v>
      </c>
      <c r="J2411" s="209"/>
      <c r="K2411" s="166"/>
      <c r="L2411" s="100"/>
      <c r="N2411" s="136" t="s">
        <v>10677</v>
      </c>
      <c r="O2411" s="136"/>
      <c r="P2411" s="238" t="str">
        <f t="shared" si="43"/>
        <v>Label.create(:concept_id =&gt; Concept.find_by_codelist_and_code(74, 'sag').id, :locale =&gt; 'fi', :preflabel =&gt; 'sango', :scopenote =&gt; nil)</v>
      </c>
    </row>
    <row r="2412" spans="2:16" ht="15.75" hidden="1">
      <c r="B2412" s="140">
        <v>74</v>
      </c>
      <c r="C2412" s="140">
        <f t="shared" si="45"/>
        <v>413</v>
      </c>
      <c r="D2412" s="111" t="s">
        <v>1347</v>
      </c>
      <c r="F2412" s="150"/>
      <c r="G2412" s="113" t="s">
        <v>1348</v>
      </c>
      <c r="H2412" s="108" t="s">
        <v>5665</v>
      </c>
      <c r="I2412" s="209">
        <v>0</v>
      </c>
      <c r="J2412" s="209"/>
      <c r="K2412" s="166"/>
      <c r="L2412" s="100"/>
      <c r="N2412" s="136" t="s">
        <v>10678</v>
      </c>
      <c r="O2412" s="136"/>
      <c r="P2412" s="238" t="str">
        <f t="shared" si="43"/>
        <v>Label.create(:concept_id =&gt; Concept.find_by_codelist_and_code(74, 'san').id, :locale =&gt; 'fi', :preflabel =&gt; 'sanskrit', :scopenote =&gt; nil)</v>
      </c>
    </row>
    <row r="2413" spans="2:16" ht="15.75" hidden="1">
      <c r="B2413" s="140">
        <v>74</v>
      </c>
      <c r="C2413" s="140">
        <f t="shared" si="45"/>
        <v>414</v>
      </c>
      <c r="D2413" s="111" t="s">
        <v>1202</v>
      </c>
      <c r="F2413" s="150"/>
      <c r="G2413" s="113" t="s">
        <v>1337</v>
      </c>
      <c r="H2413" s="108" t="s">
        <v>5665</v>
      </c>
      <c r="I2413" s="209">
        <v>0</v>
      </c>
      <c r="J2413" s="209"/>
      <c r="K2413" s="166"/>
      <c r="L2413" s="100"/>
      <c r="N2413" s="136" t="s">
        <v>10679</v>
      </c>
      <c r="O2413" s="136"/>
      <c r="P2413" s="238" t="str">
        <f t="shared" si="43"/>
        <v>Label.create(:concept_id =&gt; Concept.find_by_codelist_and_code(74, 'sat').id, :locale =&gt; 'fi', :preflabel =&gt; 'santali', :scopenote =&gt; nil)</v>
      </c>
    </row>
    <row r="2414" spans="2:16" ht="30" hidden="1">
      <c r="B2414" s="140">
        <v>74</v>
      </c>
      <c r="C2414" s="140">
        <f t="shared" si="45"/>
        <v>415</v>
      </c>
      <c r="D2414" s="111" t="s">
        <v>9015</v>
      </c>
      <c r="F2414" s="111"/>
      <c r="G2414" s="113" t="s">
        <v>9016</v>
      </c>
      <c r="H2414" s="108" t="s">
        <v>13391</v>
      </c>
      <c r="I2414" s="209">
        <v>54</v>
      </c>
      <c r="J2414" s="209"/>
      <c r="K2414" s="166"/>
      <c r="L2414" s="100"/>
      <c r="N2414" s="136" t="s">
        <v>10680</v>
      </c>
      <c r="O2414" s="136"/>
      <c r="P2414" s="238" t="str">
        <f t="shared" si="43"/>
        <v>Label.create(:concept_id =&gt; Concept.find_by_codelist_and_code(74, 'srm').id, :locale =&gt; 'fi', :preflabel =&gt; 'saramaccan', :scopenote =&gt; 'ONIX local code for Saramaccan language, equivalent to srm in ISO 639-3. Only for use in ONIX 3.0 or later')</v>
      </c>
    </row>
    <row r="2415" spans="2:16" ht="15.75" hidden="1">
      <c r="B2415" s="140">
        <v>74</v>
      </c>
      <c r="C2415" s="140">
        <f t="shared" si="45"/>
        <v>416</v>
      </c>
      <c r="D2415" s="111" t="s">
        <v>1422</v>
      </c>
      <c r="F2415" s="150"/>
      <c r="G2415" s="113" t="s">
        <v>975</v>
      </c>
      <c r="H2415" s="108" t="s">
        <v>7148</v>
      </c>
      <c r="I2415" s="209">
        <v>0</v>
      </c>
      <c r="J2415" s="209"/>
      <c r="K2415" s="166"/>
      <c r="L2415" s="100"/>
      <c r="N2415" s="136" t="s">
        <v>10681</v>
      </c>
      <c r="O2415" s="136"/>
      <c r="P2415" s="238" t="str">
        <f t="shared" si="43"/>
        <v>Label.create(:concept_id =&gt; Concept.find_by_codelist_and_code(74, 'srd').id, :locale =&gt; 'fi', :preflabel =&gt; 'sardi', :scopenote =&gt; 'Macrolanguage')</v>
      </c>
    </row>
    <row r="2416" spans="2:16" ht="15.75" hidden="1">
      <c r="B2416" s="140">
        <v>74</v>
      </c>
      <c r="C2416" s="140">
        <f t="shared" si="45"/>
        <v>417</v>
      </c>
      <c r="D2416" s="111" t="s">
        <v>1349</v>
      </c>
      <c r="F2416" s="150"/>
      <c r="G2416" s="113" t="s">
        <v>641</v>
      </c>
      <c r="H2416" s="108" t="s">
        <v>5665</v>
      </c>
      <c r="I2416" s="209">
        <v>0</v>
      </c>
      <c r="J2416" s="209"/>
      <c r="K2416" s="166"/>
      <c r="L2416" s="100"/>
      <c r="N2416" s="136" t="s">
        <v>10682</v>
      </c>
      <c r="O2416" s="136"/>
      <c r="P2416" s="238" t="str">
        <f t="shared" si="43"/>
        <v>Label.create(:concept_id =&gt; Concept.find_by_codelist_and_code(74, 'sas').id, :locale =&gt; 'fi', :preflabel =&gt; 'sasak', :scopenote =&gt; nil)</v>
      </c>
    </row>
    <row r="2417" spans="2:16" ht="30" hidden="1">
      <c r="B2417" s="140">
        <v>74</v>
      </c>
      <c r="C2417" s="140">
        <f t="shared" si="45"/>
        <v>418</v>
      </c>
      <c r="D2417" s="111" t="s">
        <v>8594</v>
      </c>
      <c r="F2417" s="111"/>
      <c r="G2417" s="113" t="s">
        <v>8595</v>
      </c>
      <c r="H2417" s="108" t="s">
        <v>13392</v>
      </c>
      <c r="I2417" s="209">
        <v>49</v>
      </c>
      <c r="J2417" s="209"/>
      <c r="K2417" s="166"/>
      <c r="L2417" s="100"/>
      <c r="N2417" s="136" t="s">
        <v>10683</v>
      </c>
      <c r="O2417" s="136"/>
      <c r="P2417" s="238" t="str">
        <f t="shared" si="43"/>
        <v>Label.create(:concept_id =&gt; Concept.find_by_codelist_and_code(74, 'sdc').id, :locale =&gt; 'fi', :preflabel =&gt; 'sassarinsardi', :scopenote =&gt; 'ONIX local code for Sardinian dialect, equivalent to sdc in ISO 639-3. Only for use in ONIX 3.0 or later')</v>
      </c>
    </row>
    <row r="2418" spans="2:16" ht="15.75" hidden="1">
      <c r="B2418" s="140">
        <v>74</v>
      </c>
      <c r="C2418" s="140">
        <f t="shared" si="45"/>
        <v>419</v>
      </c>
      <c r="D2418" s="111" t="s">
        <v>1921</v>
      </c>
      <c r="F2418" s="150"/>
      <c r="G2418" s="113" t="s">
        <v>8174</v>
      </c>
      <c r="H2418" s="108">
        <v>0</v>
      </c>
      <c r="I2418" s="209">
        <v>0</v>
      </c>
      <c r="J2418" s="209">
        <v>44</v>
      </c>
      <c r="K2418" s="166"/>
      <c r="L2418" s="100"/>
      <c r="N2418" s="136" t="s">
        <v>10684</v>
      </c>
      <c r="O2418" s="136"/>
      <c r="P2418" s="238" t="str">
        <f t="shared" si="43"/>
        <v>Label.create(:concept_id =&gt; Concept.find_by_codelist_and_code(74, 'sco').id, :locale =&gt; 'fi', :preflabel =&gt; 'skotti', :scopenote =&gt; '0')</v>
      </c>
    </row>
    <row r="2419" spans="2:16" ht="15.75" hidden="1">
      <c r="B2419" s="140">
        <v>74</v>
      </c>
      <c r="C2419" s="140">
        <f t="shared" si="45"/>
        <v>420</v>
      </c>
      <c r="D2419" s="111" t="s">
        <v>2320</v>
      </c>
      <c r="F2419" s="150"/>
      <c r="G2419" s="113" t="s">
        <v>1539</v>
      </c>
      <c r="H2419" s="108" t="s">
        <v>5665</v>
      </c>
      <c r="I2419" s="209">
        <v>0</v>
      </c>
      <c r="J2419" s="209"/>
      <c r="K2419" s="166"/>
      <c r="L2419" s="100"/>
      <c r="N2419" s="136" t="s">
        <v>10685</v>
      </c>
      <c r="O2419" s="136"/>
      <c r="P2419" s="238" t="str">
        <f t="shared" si="43"/>
        <v>Label.create(:concept_id =&gt; Concept.find_by_codelist_and_code(74, 'gla').id, :locale =&gt; 'fi', :preflabel =&gt; 'gaeli', :scopenote =&gt; nil)</v>
      </c>
    </row>
    <row r="2420" spans="2:16" ht="15.75" hidden="1">
      <c r="B2420" s="140">
        <v>74</v>
      </c>
      <c r="C2420" s="140">
        <f t="shared" si="45"/>
        <v>421</v>
      </c>
      <c r="D2420" s="111" t="s">
        <v>3889</v>
      </c>
      <c r="F2420" s="150"/>
      <c r="G2420" s="113" t="s">
        <v>100</v>
      </c>
      <c r="H2420" s="108" t="s">
        <v>5665</v>
      </c>
      <c r="I2420" s="155">
        <v>0</v>
      </c>
      <c r="J2420" s="155"/>
      <c r="K2420" s="156"/>
      <c r="L2420" s="100"/>
      <c r="N2420" s="136" t="s">
        <v>10686</v>
      </c>
      <c r="O2420" s="136"/>
      <c r="P2420" s="238" t="str">
        <f t="shared" si="43"/>
        <v>Label.create(:concept_id =&gt; Concept.find_by_codelist_and_code(74, 'sel').id, :locale =&gt; 'fi', :preflabel =&gt; 'selkuppi', :scopenote =&gt; nil)</v>
      </c>
    </row>
    <row r="2421" spans="2:16" ht="15.75" hidden="1">
      <c r="B2421" s="140">
        <v>74</v>
      </c>
      <c r="C2421" s="140">
        <f t="shared" si="45"/>
        <v>422</v>
      </c>
      <c r="D2421" s="111" t="s">
        <v>101</v>
      </c>
      <c r="F2421" s="150"/>
      <c r="G2421" s="113" t="s">
        <v>1113</v>
      </c>
      <c r="H2421" s="108" t="s">
        <v>6307</v>
      </c>
      <c r="I2421" s="155">
        <v>0</v>
      </c>
      <c r="J2421" s="155"/>
      <c r="K2421" s="156"/>
      <c r="L2421" s="100"/>
      <c r="N2421" s="136" t="s">
        <v>10687</v>
      </c>
      <c r="O2421" s="136"/>
      <c r="P2421" s="238" t="str">
        <f t="shared" si="43"/>
        <v>Label.create(:concept_id =&gt; Concept.find_by_codelist_and_code(74, 'sem').id, :locale =&gt; 'fi', :preflabel =&gt; 'seemiläiset kielet', :scopenote =&gt; 'Collective name')</v>
      </c>
    </row>
    <row r="2422" spans="2:16" ht="15.75" hidden="1">
      <c r="B2422" s="140">
        <v>74</v>
      </c>
      <c r="C2422" s="140">
        <f t="shared" si="45"/>
        <v>423</v>
      </c>
      <c r="D2422" s="111" t="s">
        <v>1185</v>
      </c>
      <c r="F2422" s="150"/>
      <c r="G2422" s="113" t="s">
        <v>1351</v>
      </c>
      <c r="H2422" s="116" t="s">
        <v>6314</v>
      </c>
      <c r="I2422" s="209">
        <v>0</v>
      </c>
      <c r="J2422" s="209">
        <v>10</v>
      </c>
      <c r="K2422" s="166" t="s">
        <v>3163</v>
      </c>
      <c r="L2422" s="100"/>
      <c r="N2422" s="136"/>
      <c r="O2422" s="136"/>
      <c r="P2422" s="238" t="str">
        <f t="shared" si="43"/>
        <v/>
      </c>
    </row>
    <row r="2423" spans="2:16" ht="15.75" hidden="1">
      <c r="B2423" s="140">
        <v>74</v>
      </c>
      <c r="C2423" s="140">
        <f t="shared" si="45"/>
        <v>424</v>
      </c>
      <c r="D2423" s="111" t="s">
        <v>843</v>
      </c>
      <c r="F2423" s="150"/>
      <c r="G2423" s="113" t="s">
        <v>1351</v>
      </c>
      <c r="H2423" s="108" t="s">
        <v>5665</v>
      </c>
      <c r="I2423" s="209">
        <v>10</v>
      </c>
      <c r="J2423" s="209"/>
      <c r="K2423" s="166"/>
      <c r="L2423" s="100"/>
      <c r="N2423" s="136" t="s">
        <v>10688</v>
      </c>
      <c r="O2423" s="136"/>
      <c r="P2423" s="238" t="str">
        <f t="shared" si="43"/>
        <v>Label.create(:concept_id =&gt; Concept.find_by_codelist_and_code(74, 'srp').id, :locale =&gt; 'fi', :preflabel =&gt; 'serbia', :scopenote =&gt; nil)</v>
      </c>
    </row>
    <row r="2424" spans="2:16" ht="15.75" hidden="1">
      <c r="B2424" s="140">
        <v>74</v>
      </c>
      <c r="C2424" s="140">
        <f t="shared" si="45"/>
        <v>425</v>
      </c>
      <c r="D2424" s="111" t="s">
        <v>976</v>
      </c>
      <c r="F2424" s="150"/>
      <c r="G2424" s="113" t="s">
        <v>1423</v>
      </c>
      <c r="H2424" s="108" t="s">
        <v>5665</v>
      </c>
      <c r="I2424" s="209">
        <v>0</v>
      </c>
      <c r="J2424" s="209"/>
      <c r="K2424" s="166"/>
      <c r="L2424" s="100"/>
      <c r="N2424" s="136" t="s">
        <v>10689</v>
      </c>
      <c r="O2424" s="136"/>
      <c r="P2424" s="238" t="str">
        <f t="shared" si="43"/>
        <v>Label.create(:concept_id =&gt; Concept.find_by_codelist_and_code(74, 'srr').id, :locale =&gt; 'fi', :preflabel =&gt; 'serer', :scopenote =&gt; nil)</v>
      </c>
    </row>
    <row r="2425" spans="2:16" ht="15.75" hidden="1">
      <c r="B2425" s="140">
        <v>74</v>
      </c>
      <c r="C2425" s="140">
        <f t="shared" si="45"/>
        <v>426</v>
      </c>
      <c r="D2425" s="111" t="s">
        <v>734</v>
      </c>
      <c r="F2425" s="150"/>
      <c r="G2425" s="113" t="s">
        <v>735</v>
      </c>
      <c r="H2425" s="108" t="s">
        <v>5665</v>
      </c>
      <c r="I2425" s="209">
        <v>0</v>
      </c>
      <c r="J2425" s="209"/>
      <c r="K2425" s="166"/>
      <c r="L2425" s="100"/>
      <c r="N2425" s="136" t="s">
        <v>10690</v>
      </c>
      <c r="O2425" s="136"/>
      <c r="P2425" s="238" t="str">
        <f t="shared" si="43"/>
        <v>Label.create(:concept_id =&gt; Concept.find_by_codelist_and_code(74, 'shn').id, :locale =&gt; 'fi', :preflabel =&gt; 'shan', :scopenote =&gt; nil)</v>
      </c>
    </row>
    <row r="2426" spans="2:16" ht="15.75" hidden="1">
      <c r="B2426" s="140">
        <v>74</v>
      </c>
      <c r="C2426" s="140">
        <f t="shared" si="45"/>
        <v>427</v>
      </c>
      <c r="D2426" s="111" t="s">
        <v>91</v>
      </c>
      <c r="F2426" s="150"/>
      <c r="G2426" s="113" t="s">
        <v>853</v>
      </c>
      <c r="H2426" s="108" t="s">
        <v>5665</v>
      </c>
      <c r="I2426" s="209">
        <v>0</v>
      </c>
      <c r="J2426" s="209"/>
      <c r="K2426" s="166"/>
      <c r="L2426" s="100"/>
      <c r="N2426" s="136" t="s">
        <v>10691</v>
      </c>
      <c r="O2426" s="136"/>
      <c r="P2426" s="238" t="str">
        <f t="shared" si="43"/>
        <v>Label.create(:concept_id =&gt; Concept.find_by_codelist_and_code(74, 'sna').id, :locale =&gt; 'fi', :preflabel =&gt; 'šona', :scopenote =&gt; nil)</v>
      </c>
    </row>
    <row r="2427" spans="2:16" ht="15.75" hidden="1">
      <c r="B2427" s="140">
        <v>74</v>
      </c>
      <c r="C2427" s="140">
        <f t="shared" si="45"/>
        <v>428</v>
      </c>
      <c r="D2427" s="111" t="s">
        <v>941</v>
      </c>
      <c r="F2427" s="150"/>
      <c r="G2427" s="113" t="s">
        <v>947</v>
      </c>
      <c r="H2427" s="108" t="s">
        <v>5665</v>
      </c>
      <c r="I2427" s="209">
        <v>0</v>
      </c>
      <c r="J2427" s="209"/>
      <c r="K2427" s="166"/>
      <c r="L2427" s="100"/>
      <c r="N2427" s="136" t="s">
        <v>10692</v>
      </c>
      <c r="O2427" s="136"/>
      <c r="P2427" s="238" t="str">
        <f t="shared" si="43"/>
        <v>Label.create(:concept_id =&gt; Concept.find_by_codelist_and_code(74, 'iii').id, :locale =&gt; 'fi', :preflabel =&gt; 'sichuanin-yi', :scopenote =&gt; nil)</v>
      </c>
    </row>
    <row r="2428" spans="2:16" ht="15.75" hidden="1">
      <c r="B2428" s="140">
        <v>74</v>
      </c>
      <c r="C2428" s="140">
        <f t="shared" si="45"/>
        <v>429</v>
      </c>
      <c r="D2428" s="111" t="s">
        <v>26</v>
      </c>
      <c r="F2428" s="150"/>
      <c r="G2428" s="108" t="s">
        <v>257</v>
      </c>
      <c r="H2428" s="108" t="s">
        <v>5665</v>
      </c>
      <c r="I2428" s="209">
        <v>4</v>
      </c>
      <c r="J2428" s="209"/>
      <c r="K2428" s="166"/>
      <c r="L2428" s="100"/>
      <c r="N2428" s="136" t="s">
        <v>10693</v>
      </c>
      <c r="O2428" s="136"/>
      <c r="P2428" s="238" t="str">
        <f t="shared" si="43"/>
        <v>Label.create(:concept_id =&gt; Concept.find_by_codelist_and_code(74, 'scn').id, :locale =&gt; 'fi', :preflabel =&gt; 'sisilia', :scopenote =&gt; nil)</v>
      </c>
    </row>
    <row r="2429" spans="2:16" ht="15.75" hidden="1">
      <c r="B2429" s="140">
        <v>74</v>
      </c>
      <c r="C2429" s="140">
        <f t="shared" si="45"/>
        <v>430</v>
      </c>
      <c r="D2429" s="111" t="s">
        <v>736</v>
      </c>
      <c r="F2429" s="150"/>
      <c r="G2429" s="113" t="s">
        <v>477</v>
      </c>
      <c r="H2429" s="108" t="s">
        <v>5665</v>
      </c>
      <c r="I2429" s="209">
        <v>0</v>
      </c>
      <c r="J2429" s="209"/>
      <c r="K2429" s="166"/>
      <c r="L2429" s="100"/>
      <c r="N2429" s="136" t="s">
        <v>10694</v>
      </c>
      <c r="O2429" s="136"/>
      <c r="P2429" s="238" t="str">
        <f t="shared" si="43"/>
        <v>Label.create(:concept_id =&gt; Concept.find_by_codelist_and_code(74, 'sid').id, :locale =&gt; 'fi', :preflabel =&gt; 'sidamo', :scopenote =&gt; nil)</v>
      </c>
    </row>
    <row r="2430" spans="2:16" ht="15.75" hidden="1">
      <c r="B2430" s="140">
        <v>74</v>
      </c>
      <c r="C2430" s="140">
        <f t="shared" si="45"/>
        <v>431</v>
      </c>
      <c r="D2430" s="111" t="s">
        <v>485</v>
      </c>
      <c r="F2430" s="150"/>
      <c r="G2430" s="113" t="s">
        <v>594</v>
      </c>
      <c r="H2430" s="108" t="s">
        <v>6307</v>
      </c>
      <c r="I2430" s="209">
        <v>0</v>
      </c>
      <c r="J2430" s="209"/>
      <c r="K2430" s="166"/>
      <c r="L2430" s="100"/>
      <c r="N2430" s="136" t="s">
        <v>10695</v>
      </c>
      <c r="O2430" s="136"/>
      <c r="P2430" s="238" t="str">
        <f t="shared" si="43"/>
        <v>Label.create(:concept_id =&gt; Concept.find_by_codelist_and_code(74, 'sgn').id, :locale =&gt; 'fi', :preflabel =&gt; 'viittomakielet', :scopenote =&gt; 'Collective name')</v>
      </c>
    </row>
    <row r="2431" spans="2:16" ht="15.75" hidden="1">
      <c r="B2431" s="140">
        <v>74</v>
      </c>
      <c r="C2431" s="140">
        <f t="shared" si="45"/>
        <v>432</v>
      </c>
      <c r="D2431" s="111" t="s">
        <v>3432</v>
      </c>
      <c r="F2431" s="150"/>
      <c r="G2431" s="113" t="s">
        <v>3359</v>
      </c>
      <c r="H2431" s="108" t="s">
        <v>5665</v>
      </c>
      <c r="I2431" s="209">
        <v>0</v>
      </c>
      <c r="J2431" s="209"/>
      <c r="K2431" s="166"/>
      <c r="L2431" s="100"/>
      <c r="N2431" s="136" t="s">
        <v>10696</v>
      </c>
      <c r="O2431" s="136"/>
      <c r="P2431" s="238" t="str">
        <f t="shared" si="43"/>
        <v>Label.create(:concept_id =&gt; Concept.find_by_codelist_and_code(74, 'bla').id, :locale =&gt; 'fi', :preflabel =&gt; 'mustajalka', :scopenote =&gt; nil)</v>
      </c>
    </row>
    <row r="2432" spans="2:16" ht="30" hidden="1">
      <c r="B2432" s="140">
        <v>74</v>
      </c>
      <c r="C2432" s="140">
        <f t="shared" si="45"/>
        <v>433</v>
      </c>
      <c r="D2432" s="111" t="s">
        <v>9251</v>
      </c>
      <c r="F2432" s="111"/>
      <c r="G2432" s="113" t="s">
        <v>9252</v>
      </c>
      <c r="H2432" s="108" t="s">
        <v>13393</v>
      </c>
      <c r="I2432" s="209">
        <v>59</v>
      </c>
      <c r="J2432" s="209"/>
      <c r="K2432" s="166"/>
      <c r="L2432" s="100"/>
      <c r="N2432" s="136" t="s">
        <v>10697</v>
      </c>
      <c r="O2432" s="136"/>
      <c r="P2432" s="238" t="str">
        <f t="shared" si="43"/>
        <v>Label.create(:concept_id =&gt; Concept.find_by_codelist_and_code(74, 'szl').id, :locale =&gt; 'fi', :preflabel =&gt; 'sleesian kieli', :scopenote =&gt; 'ONIX local code, equivalent to szl in ISO 639-3. Only for use in ONIX 3.0 or later')</v>
      </c>
    </row>
    <row r="2433" spans="2:16" ht="15.75" hidden="1">
      <c r="B2433" s="140">
        <v>74</v>
      </c>
      <c r="C2433" s="140">
        <f t="shared" si="45"/>
        <v>434</v>
      </c>
      <c r="D2433" s="111" t="s">
        <v>854</v>
      </c>
      <c r="F2433" s="150"/>
      <c r="G2433" s="113" t="s">
        <v>1116</v>
      </c>
      <c r="H2433" s="108" t="s">
        <v>5665</v>
      </c>
      <c r="I2433" s="209">
        <v>0</v>
      </c>
      <c r="J2433" s="209"/>
      <c r="K2433" s="166"/>
      <c r="L2433" s="100"/>
      <c r="N2433" s="136" t="s">
        <v>10698</v>
      </c>
      <c r="O2433" s="136"/>
      <c r="P2433" s="238" t="str">
        <f t="shared" si="43"/>
        <v>Label.create(:concept_id =&gt; Concept.find_by_codelist_and_code(74, 'snd').id, :locale =&gt; 'fi', :preflabel =&gt; 'sindhi', :scopenote =&gt; nil)</v>
      </c>
    </row>
    <row r="2434" spans="2:16" ht="15.75" hidden="1">
      <c r="B2434" s="140">
        <v>74</v>
      </c>
      <c r="C2434" s="140">
        <f t="shared" si="45"/>
        <v>435</v>
      </c>
      <c r="D2434" s="111" t="s">
        <v>104</v>
      </c>
      <c r="F2434" s="150"/>
      <c r="G2434" s="113" t="s">
        <v>4066</v>
      </c>
      <c r="H2434" s="108" t="s">
        <v>5665</v>
      </c>
      <c r="I2434" s="209">
        <v>0</v>
      </c>
      <c r="J2434" s="209"/>
      <c r="K2434" s="166"/>
      <c r="L2434" s="100"/>
      <c r="N2434" s="136" t="s">
        <v>10699</v>
      </c>
      <c r="O2434" s="136"/>
      <c r="P2434" s="238" t="str">
        <f t="shared" si="43"/>
        <v>Label.create(:concept_id =&gt; Concept.find_by_codelist_and_code(74, 'sin').id, :locale =&gt; 'fi', :preflabel =&gt; 'sinhala', :scopenote =&gt; nil)</v>
      </c>
    </row>
    <row r="2435" spans="2:16" ht="45" hidden="1">
      <c r="B2435" s="140">
        <v>74</v>
      </c>
      <c r="C2435" s="140">
        <f t="shared" si="45"/>
        <v>436</v>
      </c>
      <c r="D2435" s="111" t="s">
        <v>13072</v>
      </c>
      <c r="F2435" s="111"/>
      <c r="G2435" s="113" t="s">
        <v>13073</v>
      </c>
      <c r="H2435" s="108" t="s">
        <v>13394</v>
      </c>
      <c r="I2435" s="155">
        <v>60</v>
      </c>
      <c r="J2435" s="155"/>
      <c r="K2435" s="156"/>
      <c r="L2435" s="100"/>
      <c r="N2435" s="136" t="s">
        <v>13163</v>
      </c>
      <c r="O2435" s="136"/>
      <c r="P2435" s="238" t="str">
        <f t="shared" si="43"/>
        <v>Label.create(:concept_id =&gt; Concept.find_by_codelist_and_code(74, 'zhx').id, :locale =&gt; 'fi', :preflabel =&gt; 'Sinotiibetiläiset kielet', :scopenote =&gt; 'Chinese (family) languages. Collective name. ONIX local code, equivalent of zhx in ISO 639-5. Only for use in ONIX 3.0 or later')</v>
      </c>
    </row>
    <row r="2436" spans="2:16" ht="15.75" hidden="1">
      <c r="B2436" s="140">
        <v>74</v>
      </c>
      <c r="C2436" s="140">
        <f t="shared" si="45"/>
        <v>437</v>
      </c>
      <c r="D2436" s="111" t="s">
        <v>386</v>
      </c>
      <c r="F2436" s="150"/>
      <c r="G2436" s="113" t="s">
        <v>731</v>
      </c>
      <c r="H2436" s="108" t="s">
        <v>6307</v>
      </c>
      <c r="I2436" s="209">
        <v>0</v>
      </c>
      <c r="J2436" s="209"/>
      <c r="K2436" s="166"/>
      <c r="L2436" s="100"/>
      <c r="N2436" s="136" t="s">
        <v>10700</v>
      </c>
      <c r="O2436" s="136"/>
      <c r="P2436" s="238" t="str">
        <f t="shared" si="43"/>
        <v>Label.create(:concept_id =&gt; Concept.find_by_codelist_and_code(74, 'sit').id, :locale =&gt; 'fi', :preflabel =&gt; 'sinotiibetiläiset kielet', :scopenote =&gt; 'Collective name')</v>
      </c>
    </row>
    <row r="2437" spans="2:16" ht="15.75" hidden="1">
      <c r="B2437" s="140">
        <v>74</v>
      </c>
      <c r="C2437" s="140">
        <f t="shared" si="45"/>
        <v>438</v>
      </c>
      <c r="D2437" s="111" t="s">
        <v>385</v>
      </c>
      <c r="F2437" s="150"/>
      <c r="G2437" s="113" t="s">
        <v>971</v>
      </c>
      <c r="H2437" s="108" t="s">
        <v>6307</v>
      </c>
      <c r="I2437" s="209">
        <v>0</v>
      </c>
      <c r="J2437" s="209"/>
      <c r="K2437" s="166"/>
      <c r="L2437" s="100"/>
      <c r="N2437" s="136" t="s">
        <v>10701</v>
      </c>
      <c r="O2437" s="136"/>
      <c r="P2437" s="238" t="str">
        <f t="shared" si="43"/>
        <v>Label.create(:concept_id =&gt; Concept.find_by_codelist_and_code(74, 'sio').id, :locale =&gt; 'fi', :preflabel =&gt; 'siouxkielet', :scopenote =&gt; 'Collective name')</v>
      </c>
    </row>
    <row r="2438" spans="2:16" ht="15.75" hidden="1">
      <c r="B2438" s="140">
        <v>74</v>
      </c>
      <c r="C2438" s="140">
        <f t="shared" si="45"/>
        <v>439</v>
      </c>
      <c r="D2438" s="111" t="s">
        <v>499</v>
      </c>
      <c r="F2438" s="150"/>
      <c r="G2438" s="113" t="s">
        <v>90</v>
      </c>
      <c r="H2438" s="108" t="s">
        <v>5665</v>
      </c>
      <c r="I2438" s="209">
        <v>0</v>
      </c>
      <c r="J2438" s="209"/>
      <c r="K2438" s="166"/>
      <c r="L2438" s="100"/>
      <c r="N2438" s="136" t="s">
        <v>10702</v>
      </c>
      <c r="O2438" s="136" t="s">
        <v>10703</v>
      </c>
      <c r="P2438" s="238" t="str">
        <f t="shared" si="43"/>
        <v>Label.create(:concept_id =&gt; Concept.find_by_codelist_and_code(74, 'sms').id, :locale =&gt; 'fi', :preflabel =&gt; 'saame, koltan', :scopenote =&gt; 'koltansaame')</v>
      </c>
    </row>
    <row r="2439" spans="2:16" ht="15.75" hidden="1">
      <c r="B2439" s="140">
        <v>74</v>
      </c>
      <c r="C2439" s="140">
        <f t="shared" si="45"/>
        <v>440</v>
      </c>
      <c r="D2439" s="111" t="s">
        <v>1589</v>
      </c>
      <c r="F2439" s="150"/>
      <c r="G2439" s="113" t="s">
        <v>13632</v>
      </c>
      <c r="H2439" s="108" t="s">
        <v>7148</v>
      </c>
      <c r="I2439" s="209">
        <v>0</v>
      </c>
      <c r="J2439" s="209"/>
      <c r="K2439" s="166"/>
      <c r="L2439" s="100"/>
      <c r="N2439" s="136" t="s">
        <v>10704</v>
      </c>
      <c r="O2439" s="136"/>
      <c r="P2439" s="238" t="str">
        <f t="shared" si="43"/>
        <v>Label.create(:concept_id =&gt; Concept.find_by_codelist_and_code(74, 'den').id, :locale =&gt; 'fi', :preflabel =&gt; 'slevi', :scopenote =&gt; 'Macrolanguage')</v>
      </c>
    </row>
    <row r="2440" spans="2:16" ht="15.75" hidden="1">
      <c r="B2440" s="140">
        <v>74</v>
      </c>
      <c r="C2440" s="140">
        <f t="shared" si="45"/>
        <v>441</v>
      </c>
      <c r="D2440" s="111" t="s">
        <v>288</v>
      </c>
      <c r="F2440" s="150"/>
      <c r="G2440" s="113" t="s">
        <v>1133</v>
      </c>
      <c r="H2440" s="108" t="s">
        <v>6307</v>
      </c>
      <c r="I2440" s="209">
        <v>0</v>
      </c>
      <c r="J2440" s="209"/>
      <c r="K2440" s="166"/>
      <c r="L2440" s="100"/>
      <c r="N2440" s="136" t="s">
        <v>10705</v>
      </c>
      <c r="O2440" s="136"/>
      <c r="P2440" s="238" t="str">
        <f t="shared" si="43"/>
        <v>Label.create(:concept_id =&gt; Concept.find_by_codelist_and_code(74, 'sla').id, :locale =&gt; 'fi', :preflabel =&gt; 'slaavilaiset kielet', :scopenote =&gt; 'Collective name')</v>
      </c>
    </row>
    <row r="2441" spans="2:16" ht="15.75" hidden="1">
      <c r="B2441" s="140">
        <v>74</v>
      </c>
      <c r="C2441" s="140">
        <f t="shared" si="45"/>
        <v>442</v>
      </c>
      <c r="D2441" s="111" t="s">
        <v>289</v>
      </c>
      <c r="F2441" s="150"/>
      <c r="G2441" s="113" t="s">
        <v>290</v>
      </c>
      <c r="H2441" s="108" t="s">
        <v>5665</v>
      </c>
      <c r="I2441" s="155">
        <v>0</v>
      </c>
      <c r="J2441" s="155"/>
      <c r="K2441" s="156"/>
      <c r="L2441" s="100"/>
      <c r="N2441" s="136" t="s">
        <v>10706</v>
      </c>
      <c r="O2441" s="136"/>
      <c r="P2441" s="238" t="str">
        <f t="shared" ref="P2441:P2504" si="46">IF(OR(I2441="",IFERROR(FIND("-"&amp;B2441&amp;"-","-6-7-8-10-11-26-33-35-36-37-38-39-40-47-52-54-56-63-67-75-78-94-95-101-138-140-"),0)&gt;0,
AND(B2441=1,IFERROR(FIND("-"&amp;D2441&amp;"-","-12-13-14-"),0)&gt;0),
AND(B2441=22,IFERROR(FIND("-"&amp;D2441&amp;"-","-04-05-"),0)&gt;0),
AND(B2441=34,IFERROR(FIND("-"&amp;D2441&amp;"-","-00-01-04-08-09-10-11-12-13-14-15-"),0)&gt;0),
AND(B2441=45,IFERROR(FIND("-"&amp;D2441&amp;"-","-08-"),0)&gt;0),
AND(B2441=49,IFERROR(FIND("-"&amp;D2441&amp;"-","-ROW-"),0)&gt;0),
AND(B2441=51,IFERROR(FIND("-"&amp;D2441&amp;"-","-14-15-36-"),0)&gt;0),
AND(B2441=79,IFERROR(FIND("-"&amp;D2441&amp;"-","-11-"),0)&gt;0),
AND(B2441=102,IFERROR(FIND("-"&amp;D2441&amp;"-","-02-"),0)&gt;0)),"",
 IF(AND(N2441="",O2441=""),"",
  "Label.create(:concept_id =&gt; Concept.find_by_codelist_and_code("&amp;B2441&amp;", "&amp;IF(D2441="","nil","'"&amp;D2441&amp;"'")&amp;").id, "&amp;
  ":locale =&gt; '"&amp;M$2&amp;"'"&amp;", "&amp;
  ":preflabel =&gt; '"&amp;(IF(N2441="",G2441,N2441)&amp;"', "&amp;
  ":scopenote =&gt; "&amp;IF(AND(O2441="",H2441="",L2441=""),"nil","'"&amp; IF(L2441="", "",$M$3 &amp; IF(ISERROR(FIND("
", L2441))," ","&lt;br&gt;&amp;nbsp;&amp;nbsp;&amp;nbsp;&amp;nbsp;• ") &amp; SUBSTITUTE(SUBSTITUTE(SUBSTITUTE(L2441, "&amp;", "&amp;amp;"),"&lt;","&amp;lt;"),"
","&lt;br&gt;&amp;nbsp;&amp;nbsp;&amp;nbsp;&amp;nbsp;• ")) &amp; IF(OR(L2441="",H2441=""),"","&lt;br&gt;") &amp; SUBSTITUTE(SUBSTITUTE(IF(O2441="",H2441,O2441),"&amp;","&amp;amp;"),"&lt;","&amp;lt;")&amp;"'")&amp;")")
))</f>
        <v>Label.create(:concept_id =&gt; Concept.find_by_codelist_and_code(74, 'slo').id, :locale =&gt; 'fi', :preflabel =&gt; 'slovakki', :scopenote =&gt; nil)</v>
      </c>
    </row>
    <row r="2442" spans="2:16" ht="15.75" hidden="1">
      <c r="B2442" s="140">
        <v>74</v>
      </c>
      <c r="C2442" s="140">
        <f t="shared" si="45"/>
        <v>443</v>
      </c>
      <c r="D2442" s="111" t="s">
        <v>291</v>
      </c>
      <c r="F2442" s="150"/>
      <c r="G2442" s="113" t="s">
        <v>607</v>
      </c>
      <c r="H2442" s="108" t="s">
        <v>5665</v>
      </c>
      <c r="I2442" s="155">
        <v>0</v>
      </c>
      <c r="J2442" s="155"/>
      <c r="K2442" s="156"/>
      <c r="L2442" s="100"/>
      <c r="N2442" s="136" t="s">
        <v>10707</v>
      </c>
      <c r="O2442" s="136"/>
      <c r="P2442" s="238" t="str">
        <f t="shared" si="46"/>
        <v>Label.create(:concept_id =&gt; Concept.find_by_codelist_and_code(74, 'slv').id, :locale =&gt; 'fi', :preflabel =&gt; 'sloveeni', :scopenote =&gt; nil)</v>
      </c>
    </row>
    <row r="2443" spans="2:16" ht="15.75" hidden="1">
      <c r="B2443" s="140">
        <v>74</v>
      </c>
      <c r="C2443" s="140">
        <f t="shared" si="45"/>
        <v>444</v>
      </c>
      <c r="D2443" s="111" t="s">
        <v>596</v>
      </c>
      <c r="F2443" s="150"/>
      <c r="G2443" s="113" t="s">
        <v>597</v>
      </c>
      <c r="H2443" s="108" t="s">
        <v>5665</v>
      </c>
      <c r="I2443" s="155">
        <v>0</v>
      </c>
      <c r="J2443" s="155"/>
      <c r="K2443" s="156"/>
      <c r="L2443" s="100"/>
      <c r="N2443" s="136" t="s">
        <v>10708</v>
      </c>
      <c r="O2443" s="136"/>
      <c r="P2443" s="238" t="str">
        <f t="shared" si="46"/>
        <v>Label.create(:concept_id =&gt; Concept.find_by_codelist_and_code(74, 'sog').id, :locale =&gt; 'fi', :preflabel =&gt; 'sogdi', :scopenote =&gt; nil)</v>
      </c>
    </row>
    <row r="2444" spans="2:16" ht="15.75" hidden="1">
      <c r="B2444" s="140">
        <v>74</v>
      </c>
      <c r="C2444" s="140">
        <f t="shared" si="45"/>
        <v>445</v>
      </c>
      <c r="D2444" s="111" t="s">
        <v>589</v>
      </c>
      <c r="F2444" s="150"/>
      <c r="G2444" s="113" t="s">
        <v>300</v>
      </c>
      <c r="H2444" s="108" t="s">
        <v>5665</v>
      </c>
      <c r="I2444" s="209">
        <v>0</v>
      </c>
      <c r="J2444" s="209"/>
      <c r="K2444" s="166"/>
      <c r="L2444" s="100"/>
      <c r="N2444" s="136" t="s">
        <v>10709</v>
      </c>
      <c r="O2444" s="136"/>
      <c r="P2444" s="238" t="str">
        <f t="shared" si="46"/>
        <v>Label.create(:concept_id =&gt; Concept.find_by_codelist_and_code(74, 'som').id, :locale =&gt; 'fi', :preflabel =&gt; 'somali', :scopenote =&gt; nil)</v>
      </c>
    </row>
    <row r="2445" spans="2:16" ht="15.75" hidden="1">
      <c r="B2445" s="140">
        <v>74</v>
      </c>
      <c r="C2445" s="140">
        <f t="shared" si="45"/>
        <v>446</v>
      </c>
      <c r="D2445" s="111" t="s">
        <v>1078</v>
      </c>
      <c r="F2445" s="150"/>
      <c r="G2445" s="113" t="s">
        <v>3645</v>
      </c>
      <c r="H2445" s="108" t="s">
        <v>6307</v>
      </c>
      <c r="I2445" s="209">
        <v>0</v>
      </c>
      <c r="J2445" s="209"/>
      <c r="K2445" s="166"/>
      <c r="L2445" s="100"/>
      <c r="N2445" s="136" t="s">
        <v>10710</v>
      </c>
      <c r="O2445" s="136"/>
      <c r="P2445" s="238" t="str">
        <f t="shared" si="46"/>
        <v>Label.create(:concept_id =&gt; Concept.find_by_codelist_and_code(74, 'son').id, :locale =&gt; 'fi', :preflabel =&gt; 'songhaikielet', :scopenote =&gt; 'Collective name')</v>
      </c>
    </row>
    <row r="2446" spans="2:16" ht="15.75" hidden="1">
      <c r="B2446" s="140">
        <v>74</v>
      </c>
      <c r="C2446" s="140">
        <f t="shared" si="45"/>
        <v>447</v>
      </c>
      <c r="D2446" s="111" t="s">
        <v>600</v>
      </c>
      <c r="F2446" s="150"/>
      <c r="G2446" s="113" t="s">
        <v>595</v>
      </c>
      <c r="H2446" s="108" t="s">
        <v>5665</v>
      </c>
      <c r="I2446" s="155">
        <v>0</v>
      </c>
      <c r="J2446" s="155"/>
      <c r="K2446" s="156"/>
      <c r="L2446" s="100"/>
      <c r="N2446" s="136" t="s">
        <v>10711</v>
      </c>
      <c r="O2446" s="136"/>
      <c r="P2446" s="238" t="str">
        <f t="shared" si="46"/>
        <v>Label.create(:concept_id =&gt; Concept.find_by_codelist_and_code(74, 'snk').id, :locale =&gt; 'fi', :preflabel =&gt; 'soninke', :scopenote =&gt; nil)</v>
      </c>
    </row>
    <row r="2447" spans="2:16" ht="15.75" hidden="1">
      <c r="B2447" s="140">
        <v>74</v>
      </c>
      <c r="C2447" s="140">
        <f t="shared" si="45"/>
        <v>448</v>
      </c>
      <c r="D2447" s="111" t="s">
        <v>3254</v>
      </c>
      <c r="F2447" s="150"/>
      <c r="G2447" s="113" t="s">
        <v>3419</v>
      </c>
      <c r="H2447" s="108" t="s">
        <v>6307</v>
      </c>
      <c r="I2447" s="209">
        <v>0</v>
      </c>
      <c r="J2447" s="209"/>
      <c r="K2447" s="166"/>
      <c r="L2447" s="100"/>
      <c r="N2447" s="136" t="s">
        <v>10712</v>
      </c>
      <c r="O2447" s="136"/>
      <c r="P2447" s="238" t="str">
        <f t="shared" si="46"/>
        <v>Label.create(:concept_id =&gt; Concept.find_by_codelist_and_code(74, 'wen').id, :locale =&gt; 'fi', :preflabel =&gt; 'sorbikielet', :scopenote =&gt; 'Collective name')</v>
      </c>
    </row>
    <row r="2448" spans="2:16" ht="15.75" hidden="1">
      <c r="B2448" s="140">
        <v>74</v>
      </c>
      <c r="C2448" s="140">
        <f t="shared" si="45"/>
        <v>449</v>
      </c>
      <c r="D2448" s="111" t="s">
        <v>1840</v>
      </c>
      <c r="F2448" s="150"/>
      <c r="G2448" s="113" t="s">
        <v>13633</v>
      </c>
      <c r="H2448" s="108" t="s">
        <v>5665</v>
      </c>
      <c r="I2448" s="209">
        <v>0</v>
      </c>
      <c r="J2448" s="209"/>
      <c r="K2448" s="166"/>
      <c r="L2448" s="100"/>
      <c r="N2448" s="136" t="s">
        <v>10713</v>
      </c>
      <c r="O2448" s="136"/>
      <c r="P2448" s="238" t="str">
        <f t="shared" si="46"/>
        <v>Label.create(:concept_id =&gt; Concept.find_by_codelist_and_code(74, 'sot').id, :locale =&gt; 'fi', :preflabel =&gt; 'eteläsotho', :scopenote =&gt; nil)</v>
      </c>
    </row>
    <row r="2449" spans="2:16" ht="15.75" hidden="1">
      <c r="B2449" s="140">
        <v>74</v>
      </c>
      <c r="C2449" s="140">
        <f t="shared" si="45"/>
        <v>450</v>
      </c>
      <c r="D2449" s="111" t="s">
        <v>3246</v>
      </c>
      <c r="F2449" s="150"/>
      <c r="G2449" s="113" t="s">
        <v>526</v>
      </c>
      <c r="H2449" s="108" t="s">
        <v>6307</v>
      </c>
      <c r="I2449" s="155">
        <v>0</v>
      </c>
      <c r="J2449" s="155"/>
      <c r="K2449" s="156"/>
      <c r="L2449" s="100"/>
      <c r="N2449" s="136" t="s">
        <v>10714</v>
      </c>
      <c r="O2449" s="136"/>
      <c r="P2449" s="238" t="str">
        <f t="shared" si="46"/>
        <v>Label.create(:concept_id =&gt; Concept.find_by_codelist_and_code(74, 'sai').id, :locale =&gt; 'fi', :preflabel =&gt; 'eteläamerikkalaiset intiaanikielet', :scopenote =&gt; 'Collective name')</v>
      </c>
    </row>
    <row r="2450" spans="2:16" ht="15.75" hidden="1">
      <c r="B2450" s="140">
        <v>74</v>
      </c>
      <c r="C2450" s="140">
        <f t="shared" si="45"/>
        <v>451</v>
      </c>
      <c r="D2450" s="111" t="s">
        <v>2148</v>
      </c>
      <c r="F2450" s="150"/>
      <c r="G2450" s="113" t="s">
        <v>1100</v>
      </c>
      <c r="H2450" s="108" t="s">
        <v>5665</v>
      </c>
      <c r="I2450" s="209">
        <v>5</v>
      </c>
      <c r="J2450" s="209"/>
      <c r="K2450" s="166"/>
      <c r="L2450" s="100"/>
      <c r="N2450" s="136" t="s">
        <v>10715</v>
      </c>
      <c r="O2450" s="136"/>
      <c r="P2450" s="238" t="str">
        <f t="shared" si="46"/>
        <v>Label.create(:concept_id =&gt; Concept.find_by_codelist_and_code(74, 'alt').id, :locale =&gt; 'fi', :preflabel =&gt; 'altai', :scopenote =&gt; nil)</v>
      </c>
    </row>
    <row r="2451" spans="2:16" ht="15.75" hidden="1">
      <c r="B2451" s="140">
        <v>74</v>
      </c>
      <c r="C2451" s="140">
        <f t="shared" si="45"/>
        <v>452</v>
      </c>
      <c r="D2451" s="111" t="s">
        <v>143</v>
      </c>
      <c r="F2451" s="150"/>
      <c r="G2451" s="113" t="s">
        <v>81</v>
      </c>
      <c r="H2451" s="108" t="s">
        <v>5665</v>
      </c>
      <c r="I2451" s="209">
        <v>0</v>
      </c>
      <c r="J2451" s="209"/>
      <c r="K2451" s="166"/>
      <c r="L2451" s="100"/>
      <c r="N2451" s="136" t="s">
        <v>10716</v>
      </c>
      <c r="O2451" s="136" t="s">
        <v>10717</v>
      </c>
      <c r="P2451" s="238" t="str">
        <f t="shared" si="46"/>
        <v>Label.create(:concept_id =&gt; Concept.find_by_codelist_and_code(74, 'sma').id, :locale =&gt; 'fi', :preflabel =&gt; 'saame, etelä-', :scopenote =&gt; 'eteläsaame')</v>
      </c>
    </row>
    <row r="2452" spans="2:16" ht="15.75" hidden="1">
      <c r="B2452" s="140">
        <v>74</v>
      </c>
      <c r="C2452" s="140">
        <f t="shared" ref="C2452:C2515" si="47">IF(B2452=B2451,C2451+1,1)</f>
        <v>453</v>
      </c>
      <c r="D2452" s="111" t="s">
        <v>1421</v>
      </c>
      <c r="F2452" s="150"/>
      <c r="G2452" s="113" t="s">
        <v>13634</v>
      </c>
      <c r="H2452" s="108" t="s">
        <v>5665</v>
      </c>
      <c r="I2452" s="209">
        <v>0</v>
      </c>
      <c r="J2452" s="209"/>
      <c r="K2452" s="166"/>
      <c r="L2452" s="100"/>
      <c r="N2452" s="136" t="s">
        <v>10718</v>
      </c>
      <c r="O2452" s="136"/>
      <c r="P2452" s="238" t="str">
        <f t="shared" si="46"/>
        <v>Label.create(:concept_id =&gt; Concept.find_by_codelist_and_code(74, 'spa').id, :locale =&gt; 'fi', :preflabel =&gt; 'espanja', :scopenote =&gt; nil)</v>
      </c>
    </row>
    <row r="2453" spans="2:16" ht="15.75" hidden="1">
      <c r="B2453" s="140">
        <v>74</v>
      </c>
      <c r="C2453" s="140">
        <f t="shared" si="47"/>
        <v>454</v>
      </c>
      <c r="D2453" s="111" t="s">
        <v>355</v>
      </c>
      <c r="F2453" s="150"/>
      <c r="G2453" s="113" t="s">
        <v>322</v>
      </c>
      <c r="H2453" s="108" t="s">
        <v>5665</v>
      </c>
      <c r="I2453" s="209">
        <v>7</v>
      </c>
      <c r="J2453" s="209"/>
      <c r="K2453" s="166"/>
      <c r="L2453" s="100"/>
      <c r="N2453" s="136" t="s">
        <v>10719</v>
      </c>
      <c r="O2453" s="136"/>
      <c r="P2453" s="238" t="str">
        <f t="shared" si="46"/>
        <v>Label.create(:concept_id =&gt; Concept.find_by_codelist_and_code(74, 'srn').id, :locale =&gt; 'fi', :preflabel =&gt; 'sranan', :scopenote =&gt; nil)</v>
      </c>
    </row>
    <row r="2454" spans="2:16" ht="15.75" hidden="1">
      <c r="B2454" s="140">
        <v>74</v>
      </c>
      <c r="C2454" s="140">
        <f t="shared" si="47"/>
        <v>455</v>
      </c>
      <c r="D2454" s="111" t="s">
        <v>7132</v>
      </c>
      <c r="F2454" s="150"/>
      <c r="G2454" s="113" t="s">
        <v>7133</v>
      </c>
      <c r="H2454" s="108">
        <v>0</v>
      </c>
      <c r="I2454" s="209">
        <v>32</v>
      </c>
      <c r="J2454" s="209"/>
      <c r="K2454" s="166"/>
      <c r="L2454" s="100"/>
      <c r="N2454" s="136" t="s">
        <v>10720</v>
      </c>
      <c r="O2454" s="136"/>
      <c r="P2454" s="238" t="str">
        <f t="shared" si="46"/>
        <v>Label.create(:concept_id =&gt; Concept.find_by_codelist_and_code(74, 'zgh').id, :locale =&gt; 'fi', :preflabel =&gt; 'vakioitu tamazight', :scopenote =&gt; '0')</v>
      </c>
    </row>
    <row r="2455" spans="2:16" ht="15.75" hidden="1">
      <c r="B2455" s="140">
        <v>74</v>
      </c>
      <c r="C2455" s="140">
        <f t="shared" si="47"/>
        <v>456</v>
      </c>
      <c r="D2455" s="111" t="s">
        <v>1305</v>
      </c>
      <c r="F2455" s="150"/>
      <c r="G2455" s="113" t="s">
        <v>1306</v>
      </c>
      <c r="H2455" s="108" t="s">
        <v>5665</v>
      </c>
      <c r="I2455" s="155">
        <v>0</v>
      </c>
      <c r="J2455" s="155"/>
      <c r="K2455" s="156"/>
      <c r="L2455" s="100"/>
      <c r="N2455" s="136" t="s">
        <v>10721</v>
      </c>
      <c r="O2455" s="136"/>
      <c r="P2455" s="238" t="str">
        <f t="shared" si="46"/>
        <v>Label.create(:concept_id =&gt; Concept.find_by_codelist_and_code(74, 'suk').id, :locale =&gt; 'fi', :preflabel =&gt; 'sukuma', :scopenote =&gt; nil)</v>
      </c>
    </row>
    <row r="2456" spans="2:16" ht="15.75" hidden="1">
      <c r="B2456" s="140">
        <v>74</v>
      </c>
      <c r="C2456" s="140">
        <f t="shared" si="47"/>
        <v>457</v>
      </c>
      <c r="D2456" s="111" t="s">
        <v>3609</v>
      </c>
      <c r="F2456" s="150"/>
      <c r="G2456" s="113" t="s">
        <v>173</v>
      </c>
      <c r="H2456" s="108" t="s">
        <v>5665</v>
      </c>
      <c r="I2456" s="209">
        <v>0</v>
      </c>
      <c r="J2456" s="209"/>
      <c r="K2456" s="166"/>
      <c r="L2456" s="100"/>
      <c r="N2456" s="136" t="s">
        <v>10722</v>
      </c>
      <c r="O2456" s="136"/>
      <c r="P2456" s="238" t="str">
        <f t="shared" si="46"/>
        <v>Label.create(:concept_id =&gt; Concept.find_by_codelist_and_code(74, 'sux').id, :locale =&gt; 'fi', :preflabel =&gt; 'sumeri', :scopenote =&gt; nil)</v>
      </c>
    </row>
    <row r="2457" spans="2:16" ht="15.75" hidden="1">
      <c r="B2457" s="140">
        <v>74</v>
      </c>
      <c r="C2457" s="140">
        <f t="shared" si="47"/>
        <v>458</v>
      </c>
      <c r="D2457" s="111" t="s">
        <v>1307</v>
      </c>
      <c r="F2457" s="150"/>
      <c r="G2457" s="113" t="s">
        <v>3278</v>
      </c>
      <c r="H2457" s="108" t="s">
        <v>5665</v>
      </c>
      <c r="I2457" s="155">
        <v>0</v>
      </c>
      <c r="J2457" s="155"/>
      <c r="K2457" s="156"/>
      <c r="L2457" s="100"/>
      <c r="N2457" s="136" t="s">
        <v>10723</v>
      </c>
      <c r="O2457" s="136"/>
      <c r="P2457" s="238" t="str">
        <f t="shared" si="46"/>
        <v>Label.create(:concept_id =&gt; Concept.find_by_codelist_and_code(74, 'sun').id, :locale =&gt; 'fi', :preflabel =&gt; 'sunda', :scopenote =&gt; nil)</v>
      </c>
    </row>
    <row r="2458" spans="2:16" ht="15.75" hidden="1">
      <c r="B2458" s="140">
        <v>74</v>
      </c>
      <c r="C2458" s="140">
        <f t="shared" si="47"/>
        <v>459</v>
      </c>
      <c r="D2458" s="111" t="s">
        <v>3650</v>
      </c>
      <c r="F2458" s="150"/>
      <c r="G2458" s="113" t="s">
        <v>3651</v>
      </c>
      <c r="H2458" s="108" t="s">
        <v>5665</v>
      </c>
      <c r="I2458" s="209">
        <v>0</v>
      </c>
      <c r="J2458" s="209"/>
      <c r="K2458" s="166"/>
      <c r="L2458" s="100"/>
      <c r="N2458" s="136" t="s">
        <v>10724</v>
      </c>
      <c r="O2458" s="136"/>
      <c r="P2458" s="238" t="str">
        <f t="shared" si="46"/>
        <v>Label.create(:concept_id =&gt; Concept.find_by_codelist_and_code(74, 'sus').id, :locale =&gt; 'fi', :preflabel =&gt; 'susu', :scopenote =&gt; nil)</v>
      </c>
    </row>
    <row r="2459" spans="2:16" ht="15.75" hidden="1">
      <c r="B2459" s="140">
        <v>74</v>
      </c>
      <c r="C2459" s="140">
        <f t="shared" si="47"/>
        <v>460</v>
      </c>
      <c r="D2459" s="111" t="s">
        <v>174</v>
      </c>
      <c r="F2459" s="150"/>
      <c r="G2459" s="113" t="s">
        <v>175</v>
      </c>
      <c r="H2459" s="108" t="s">
        <v>7148</v>
      </c>
      <c r="I2459" s="209">
        <v>0</v>
      </c>
      <c r="J2459" s="209"/>
      <c r="K2459" s="166"/>
      <c r="L2459" s="100"/>
      <c r="N2459" s="136" t="s">
        <v>10725</v>
      </c>
      <c r="O2459" s="136"/>
      <c r="P2459" s="238" t="str">
        <f t="shared" si="46"/>
        <v>Label.create(:concept_id =&gt; Concept.find_by_codelist_and_code(74, 'swa').id, :locale =&gt; 'fi', :preflabel =&gt; 'swahili', :scopenote =&gt; 'Macrolanguage')</v>
      </c>
    </row>
    <row r="2460" spans="2:16" ht="15.75" hidden="1">
      <c r="B2460" s="140">
        <v>74</v>
      </c>
      <c r="C2460" s="140">
        <f t="shared" si="47"/>
        <v>461</v>
      </c>
      <c r="D2460" s="111" t="s">
        <v>1444</v>
      </c>
      <c r="F2460" s="150"/>
      <c r="G2460" s="113" t="s">
        <v>13635</v>
      </c>
      <c r="H2460" s="108" t="s">
        <v>5665</v>
      </c>
      <c r="I2460" s="209">
        <v>0</v>
      </c>
      <c r="J2460" s="209"/>
      <c r="K2460" s="166"/>
      <c r="L2460" s="100"/>
      <c r="N2460" s="136" t="s">
        <v>10726</v>
      </c>
      <c r="O2460" s="136"/>
      <c r="P2460" s="238" t="str">
        <f t="shared" si="46"/>
        <v>Label.create(:concept_id =&gt; Concept.find_by_codelist_and_code(74, 'ssw').id, :locale =&gt; 'fi', :preflabel =&gt; 'swazi', :scopenote =&gt; nil)</v>
      </c>
    </row>
    <row r="2461" spans="2:16" ht="15.75" hidden="1">
      <c r="B2461" s="140">
        <v>74</v>
      </c>
      <c r="C2461" s="140">
        <f t="shared" si="47"/>
        <v>462</v>
      </c>
      <c r="D2461" s="111" t="s">
        <v>176</v>
      </c>
      <c r="F2461" s="150"/>
      <c r="G2461" s="113" t="s">
        <v>177</v>
      </c>
      <c r="H2461" s="108" t="s">
        <v>5665</v>
      </c>
      <c r="I2461" s="209">
        <v>0</v>
      </c>
      <c r="J2461" s="209"/>
      <c r="K2461" s="166"/>
      <c r="L2461" s="100"/>
      <c r="N2461" s="136" t="s">
        <v>10727</v>
      </c>
      <c r="O2461" s="136"/>
      <c r="P2461" s="238" t="str">
        <f t="shared" si="46"/>
        <v>Label.create(:concept_id =&gt; Concept.find_by_codelist_and_code(74, 'swe').id, :locale =&gt; 'fi', :preflabel =&gt; 'ruotsi', :scopenote =&gt; nil)</v>
      </c>
    </row>
    <row r="2462" spans="2:16" ht="15.75" hidden="1">
      <c r="B2462" s="140">
        <v>74</v>
      </c>
      <c r="C2462" s="140">
        <f t="shared" si="47"/>
        <v>463</v>
      </c>
      <c r="D2462" s="111" t="s">
        <v>3302</v>
      </c>
      <c r="F2462" s="150"/>
      <c r="G2462" s="113" t="s">
        <v>9101</v>
      </c>
      <c r="H2462" s="108" t="s">
        <v>5665</v>
      </c>
      <c r="I2462" s="155">
        <v>7</v>
      </c>
      <c r="J2462" s="155">
        <v>55</v>
      </c>
      <c r="K2462" s="156"/>
      <c r="L2462" s="100"/>
      <c r="N2462" s="136" t="s">
        <v>10728</v>
      </c>
      <c r="O2462" s="136"/>
      <c r="P2462" s="238" t="str">
        <f t="shared" si="46"/>
        <v>Label.create(:concept_id =&gt; Concept.find_by_codelist_and_code(74, 'gsw').id, :locale =&gt; 'fi', :preflabel =&gt; 'sveitsinsaksa', :scopenote =&gt; nil)</v>
      </c>
    </row>
    <row r="2463" spans="2:16" ht="15.75" hidden="1">
      <c r="B2463" s="140">
        <v>74</v>
      </c>
      <c r="C2463" s="140">
        <f t="shared" si="47"/>
        <v>464</v>
      </c>
      <c r="D2463" s="111" t="s">
        <v>449</v>
      </c>
      <c r="F2463" s="150"/>
      <c r="G2463" s="113" t="s">
        <v>381</v>
      </c>
      <c r="H2463" s="108" t="s">
        <v>7148</v>
      </c>
      <c r="I2463" s="209">
        <v>0</v>
      </c>
      <c r="J2463" s="209"/>
      <c r="K2463" s="166"/>
      <c r="L2463" s="100"/>
      <c r="N2463" s="136" t="s">
        <v>10729</v>
      </c>
      <c r="O2463" s="136"/>
      <c r="P2463" s="238" t="str">
        <f t="shared" si="46"/>
        <v>Label.create(:concept_id =&gt; Concept.find_by_codelist_and_code(74, 'syr').id, :locale =&gt; 'fi', :preflabel =&gt; 'syyria', :scopenote =&gt; 'Macrolanguage')</v>
      </c>
    </row>
    <row r="2464" spans="2:16" ht="15.75" hidden="1">
      <c r="B2464" s="140">
        <v>74</v>
      </c>
      <c r="C2464" s="140">
        <f t="shared" si="47"/>
        <v>465</v>
      </c>
      <c r="D2464" s="111" t="s">
        <v>153</v>
      </c>
      <c r="F2464" s="150"/>
      <c r="G2464" s="113" t="s">
        <v>469</v>
      </c>
      <c r="H2464" s="108" t="s">
        <v>5665</v>
      </c>
      <c r="I2464" s="209">
        <v>0</v>
      </c>
      <c r="J2464" s="209"/>
      <c r="K2464" s="166"/>
      <c r="L2464" s="100"/>
      <c r="N2464" s="136" t="s">
        <v>10730</v>
      </c>
      <c r="O2464" s="136"/>
      <c r="P2464" s="238" t="str">
        <f t="shared" si="46"/>
        <v>Label.create(:concept_id =&gt; Concept.find_by_codelist_and_code(74, 'tgl').id, :locale =&gt; 'fi', :preflabel =&gt; 'tagalog', :scopenote =&gt; nil)</v>
      </c>
    </row>
    <row r="2465" spans="2:16" ht="15.75" hidden="1">
      <c r="B2465" s="140">
        <v>74</v>
      </c>
      <c r="C2465" s="140">
        <f t="shared" si="47"/>
        <v>466</v>
      </c>
      <c r="D2465" s="111" t="s">
        <v>382</v>
      </c>
      <c r="F2465" s="150"/>
      <c r="G2465" s="113" t="s">
        <v>301</v>
      </c>
      <c r="H2465" s="108" t="s">
        <v>5665</v>
      </c>
      <c r="I2465" s="209">
        <v>0</v>
      </c>
      <c r="J2465" s="209"/>
      <c r="K2465" s="166"/>
      <c r="L2465" s="100"/>
      <c r="N2465" s="136" t="s">
        <v>10731</v>
      </c>
      <c r="O2465" s="136"/>
      <c r="P2465" s="238" t="str">
        <f t="shared" si="46"/>
        <v>Label.create(:concept_id =&gt; Concept.find_by_codelist_and_code(74, 'tah').id, :locale =&gt; 'fi', :preflabel =&gt; 'tahiti', :scopenote =&gt; nil)</v>
      </c>
    </row>
    <row r="2466" spans="2:16" ht="15.75" hidden="1">
      <c r="B2466" s="140">
        <v>74</v>
      </c>
      <c r="C2466" s="140">
        <f t="shared" si="47"/>
        <v>467</v>
      </c>
      <c r="D2466" s="111" t="s">
        <v>264</v>
      </c>
      <c r="F2466" s="150"/>
      <c r="G2466" s="113" t="s">
        <v>1166</v>
      </c>
      <c r="H2466" s="108" t="s">
        <v>6307</v>
      </c>
      <c r="I2466" s="209">
        <v>0</v>
      </c>
      <c r="J2466" s="209"/>
      <c r="K2466" s="166"/>
      <c r="L2466" s="100"/>
      <c r="N2466" s="136" t="s">
        <v>10732</v>
      </c>
      <c r="O2466" s="136"/>
      <c r="P2466" s="238" t="str">
        <f t="shared" si="46"/>
        <v>Label.create(:concept_id =&gt; Concept.find_by_codelist_and_code(74, 'tai').id, :locale =&gt; 'fi', :preflabel =&gt; 'thaikielet', :scopenote =&gt; 'Collective name')</v>
      </c>
    </row>
    <row r="2467" spans="2:16" ht="15.75" hidden="1">
      <c r="B2467" s="140">
        <v>74</v>
      </c>
      <c r="C2467" s="140">
        <f t="shared" si="47"/>
        <v>468</v>
      </c>
      <c r="D2467" s="111" t="s">
        <v>467</v>
      </c>
      <c r="F2467" s="150"/>
      <c r="G2467" s="113" t="s">
        <v>7865</v>
      </c>
      <c r="H2467" s="108" t="s">
        <v>5665</v>
      </c>
      <c r="I2467" s="209">
        <v>0</v>
      </c>
      <c r="J2467" s="209"/>
      <c r="K2467" s="166"/>
      <c r="L2467" s="100"/>
      <c r="N2467" s="136" t="s">
        <v>10733</v>
      </c>
      <c r="O2467" s="136"/>
      <c r="P2467" s="238" t="str">
        <f t="shared" si="46"/>
        <v>Label.create(:concept_id =&gt; Concept.find_by_codelist_and_code(74, 'tgk').id, :locale =&gt; 'fi', :preflabel =&gt; 'tadžikki', :scopenote =&gt; nil)</v>
      </c>
    </row>
    <row r="2468" spans="2:16" ht="15.75" hidden="1">
      <c r="B2468" s="140">
        <v>74</v>
      </c>
      <c r="C2468" s="140">
        <f t="shared" si="47"/>
        <v>469</v>
      </c>
      <c r="D2468" s="111" t="s">
        <v>4158</v>
      </c>
      <c r="F2468" s="150"/>
      <c r="G2468" s="113" t="s">
        <v>3921</v>
      </c>
      <c r="H2468" s="108" t="s">
        <v>7148</v>
      </c>
      <c r="I2468" s="209">
        <v>0</v>
      </c>
      <c r="J2468" s="209"/>
      <c r="K2468" s="166"/>
      <c r="L2468" s="100"/>
      <c r="N2468" s="136" t="s">
        <v>10734</v>
      </c>
      <c r="O2468" s="136"/>
      <c r="P2468" s="238" t="str">
        <f t="shared" si="46"/>
        <v>Label.create(:concept_id =&gt; Concept.find_by_codelist_and_code(74, 'tmh').id, :locale =&gt; 'fi', :preflabel =&gt; 'tamašek', :scopenote =&gt; 'Macrolanguage')</v>
      </c>
    </row>
    <row r="2469" spans="2:16" ht="15.75" hidden="1">
      <c r="B2469" s="140">
        <v>74</v>
      </c>
      <c r="C2469" s="140">
        <f t="shared" si="47"/>
        <v>470</v>
      </c>
      <c r="D2469" s="111" t="s">
        <v>265</v>
      </c>
      <c r="F2469" s="150"/>
      <c r="G2469" s="113" t="s">
        <v>266</v>
      </c>
      <c r="H2469" s="108" t="s">
        <v>5665</v>
      </c>
      <c r="I2469" s="209">
        <v>0</v>
      </c>
      <c r="J2469" s="209"/>
      <c r="K2469" s="166"/>
      <c r="L2469" s="100"/>
      <c r="N2469" s="136" t="s">
        <v>10735</v>
      </c>
      <c r="O2469" s="136"/>
      <c r="P2469" s="238" t="str">
        <f t="shared" si="46"/>
        <v>Label.create(:concept_id =&gt; Concept.find_by_codelist_and_code(74, 'tam').id, :locale =&gt; 'fi', :preflabel =&gt; 'tamili', :scopenote =&gt; nil)</v>
      </c>
    </row>
    <row r="2470" spans="2:16" ht="30" hidden="1">
      <c r="B2470" s="140">
        <v>74</v>
      </c>
      <c r="C2470" s="140">
        <f t="shared" si="47"/>
        <v>471</v>
      </c>
      <c r="D2470" s="111" t="s">
        <v>9115</v>
      </c>
      <c r="F2470" s="111"/>
      <c r="G2470" s="113" t="s">
        <v>9116</v>
      </c>
      <c r="H2470" s="108" t="s">
        <v>13395</v>
      </c>
      <c r="I2470" s="209">
        <v>56</v>
      </c>
      <c r="J2470" s="209"/>
      <c r="K2470" s="166"/>
      <c r="L2470" s="100"/>
      <c r="N2470" s="136" t="s">
        <v>10736</v>
      </c>
      <c r="O2470" s="136"/>
      <c r="P2470" s="238" t="str">
        <f t="shared" si="46"/>
        <v>Label.create(:concept_id =&gt; Concept.find_by_codelist_and_code(74, 'shi').id, :locale =&gt; 'fi', :preflabel =&gt; 'tašelhit', :scopenote =&gt; 'ONIX local code, equivalent to shi in ISO 639-3. Only for use in ONIX 3.0 or later')</v>
      </c>
    </row>
    <row r="2471" spans="2:16" ht="15.75" hidden="1">
      <c r="B2471" s="140">
        <v>74</v>
      </c>
      <c r="C2471" s="140">
        <f t="shared" si="47"/>
        <v>472</v>
      </c>
      <c r="D2471" s="111" t="s">
        <v>267</v>
      </c>
      <c r="F2471" s="150"/>
      <c r="G2471" s="113" t="s">
        <v>920</v>
      </c>
      <c r="H2471" s="108" t="s">
        <v>5665</v>
      </c>
      <c r="I2471" s="209">
        <v>0</v>
      </c>
      <c r="J2471" s="209"/>
      <c r="K2471" s="166"/>
      <c r="L2471" s="100"/>
      <c r="N2471" s="136" t="s">
        <v>10737</v>
      </c>
      <c r="O2471" s="136"/>
      <c r="P2471" s="238" t="str">
        <f t="shared" si="46"/>
        <v>Label.create(:concept_id =&gt; Concept.find_by_codelist_and_code(74, 'tat').id, :locale =&gt; 'fi', :preflabel =&gt; 'tataari', :scopenote =&gt; nil)</v>
      </c>
    </row>
    <row r="2472" spans="2:16" ht="15.75" hidden="1">
      <c r="B2472" s="140">
        <v>74</v>
      </c>
      <c r="C2472" s="140">
        <f t="shared" si="47"/>
        <v>473</v>
      </c>
      <c r="D2472" s="111" t="s">
        <v>921</v>
      </c>
      <c r="F2472" s="150"/>
      <c r="G2472" s="113" t="s">
        <v>922</v>
      </c>
      <c r="H2472" s="108" t="s">
        <v>5665</v>
      </c>
      <c r="I2472" s="209">
        <v>0</v>
      </c>
      <c r="J2472" s="209"/>
      <c r="K2472" s="166"/>
      <c r="L2472" s="100"/>
      <c r="N2472" s="136" t="s">
        <v>10738</v>
      </c>
      <c r="O2472" s="136"/>
      <c r="P2472" s="238" t="str">
        <f t="shared" si="46"/>
        <v>Label.create(:concept_id =&gt; Concept.find_by_codelist_and_code(74, 'tel').id, :locale =&gt; 'fi', :preflabel =&gt; 'telugu', :scopenote =&gt; nil)</v>
      </c>
    </row>
    <row r="2473" spans="2:16" ht="15.75" hidden="1">
      <c r="B2473" s="140">
        <v>74</v>
      </c>
      <c r="C2473" s="140">
        <f t="shared" si="47"/>
        <v>474</v>
      </c>
      <c r="D2473" s="111" t="s">
        <v>598</v>
      </c>
      <c r="F2473" s="150"/>
      <c r="G2473" s="113" t="s">
        <v>13636</v>
      </c>
      <c r="H2473" s="108" t="s">
        <v>5665</v>
      </c>
      <c r="I2473" s="155">
        <v>0</v>
      </c>
      <c r="J2473" s="155"/>
      <c r="K2473" s="156"/>
      <c r="L2473" s="100"/>
      <c r="N2473" s="136" t="s">
        <v>10739</v>
      </c>
      <c r="O2473" s="136"/>
      <c r="P2473" s="238" t="str">
        <f t="shared" si="46"/>
        <v>Label.create(:concept_id =&gt; Concept.find_by_codelist_and_code(74, 'tem').id, :locale =&gt; 'fi', :preflabel =&gt; 'temne', :scopenote =&gt; nil)</v>
      </c>
    </row>
    <row r="2474" spans="2:16" ht="15.75" hidden="1">
      <c r="B2474" s="140">
        <v>74</v>
      </c>
      <c r="C2474" s="140">
        <f t="shared" si="47"/>
        <v>475</v>
      </c>
      <c r="D2474" s="111" t="s">
        <v>463</v>
      </c>
      <c r="F2474" s="150"/>
      <c r="G2474" s="113" t="s">
        <v>464</v>
      </c>
      <c r="H2474" s="108" t="s">
        <v>5665</v>
      </c>
      <c r="I2474" s="155">
        <v>0</v>
      </c>
      <c r="J2474" s="155"/>
      <c r="K2474" s="156"/>
      <c r="L2474" s="100"/>
      <c r="N2474" s="136" t="s">
        <v>10740</v>
      </c>
      <c r="O2474" s="136"/>
      <c r="P2474" s="238" t="str">
        <f t="shared" si="46"/>
        <v>Label.create(:concept_id =&gt; Concept.find_by_codelist_and_code(74, 'ter').id, :locale =&gt; 'fi', :preflabel =&gt; 'tereno', :scopenote =&gt; nil)</v>
      </c>
    </row>
    <row r="2475" spans="2:16" ht="15.75" hidden="1">
      <c r="B2475" s="140">
        <v>74</v>
      </c>
      <c r="C2475" s="140">
        <f t="shared" si="47"/>
        <v>476</v>
      </c>
      <c r="D2475" s="111" t="s">
        <v>465</v>
      </c>
      <c r="F2475" s="150"/>
      <c r="G2475" s="113" t="s">
        <v>466</v>
      </c>
      <c r="H2475" s="108" t="s">
        <v>5665</v>
      </c>
      <c r="I2475" s="209">
        <v>0</v>
      </c>
      <c r="J2475" s="209"/>
      <c r="K2475" s="166"/>
      <c r="L2475" s="100"/>
      <c r="N2475" s="136" t="s">
        <v>10741</v>
      </c>
      <c r="O2475" s="136"/>
      <c r="P2475" s="238" t="str">
        <f t="shared" si="46"/>
        <v>Label.create(:concept_id =&gt; Concept.find_by_codelist_and_code(74, 'tet').id, :locale =&gt; 'fi', :preflabel =&gt; 'tetum', :scopenote =&gt; nil)</v>
      </c>
    </row>
    <row r="2476" spans="2:16" ht="15.75" hidden="1">
      <c r="B2476" s="140">
        <v>74</v>
      </c>
      <c r="C2476" s="140">
        <f t="shared" si="47"/>
        <v>477</v>
      </c>
      <c r="D2476" s="111" t="s">
        <v>28</v>
      </c>
      <c r="F2476" s="150"/>
      <c r="G2476" s="113" t="s">
        <v>29</v>
      </c>
      <c r="H2476" s="108" t="s">
        <v>5665</v>
      </c>
      <c r="I2476" s="209">
        <v>0</v>
      </c>
      <c r="J2476" s="209"/>
      <c r="K2476" s="166"/>
      <c r="L2476" s="100"/>
      <c r="N2476" s="136" t="s">
        <v>10742</v>
      </c>
      <c r="O2476" s="136"/>
      <c r="P2476" s="238" t="str">
        <f t="shared" si="46"/>
        <v>Label.create(:concept_id =&gt; Concept.find_by_codelist_and_code(74, 'tha').id, :locale =&gt; 'fi', :preflabel =&gt; 'thai', :scopenote =&gt; nil)</v>
      </c>
    </row>
    <row r="2477" spans="2:16" ht="15.75" hidden="1">
      <c r="B2477" s="140">
        <v>74</v>
      </c>
      <c r="C2477" s="140">
        <f t="shared" si="47"/>
        <v>478</v>
      </c>
      <c r="D2477" s="111" t="s">
        <v>30</v>
      </c>
      <c r="F2477" s="150"/>
      <c r="G2477" s="113" t="s">
        <v>192</v>
      </c>
      <c r="H2477" s="108" t="s">
        <v>5665</v>
      </c>
      <c r="I2477" s="209">
        <v>0</v>
      </c>
      <c r="J2477" s="209"/>
      <c r="K2477" s="166"/>
      <c r="L2477" s="100"/>
      <c r="N2477" s="136" t="s">
        <v>10743</v>
      </c>
      <c r="O2477" s="136"/>
      <c r="P2477" s="238" t="str">
        <f t="shared" si="46"/>
        <v>Label.create(:concept_id =&gt; Concept.find_by_codelist_and_code(74, 'tib').id, :locale =&gt; 'fi', :preflabel =&gt; 'tiibet', :scopenote =&gt; nil)</v>
      </c>
    </row>
    <row r="2478" spans="2:16" ht="15.75" hidden="1">
      <c r="B2478" s="140">
        <v>74</v>
      </c>
      <c r="C2478" s="140">
        <f t="shared" si="47"/>
        <v>479</v>
      </c>
      <c r="D2478" s="111" t="s">
        <v>496</v>
      </c>
      <c r="F2478" s="150"/>
      <c r="G2478" s="113" t="s">
        <v>497</v>
      </c>
      <c r="H2478" s="108" t="s">
        <v>5665</v>
      </c>
      <c r="I2478" s="209">
        <v>0</v>
      </c>
      <c r="J2478" s="209"/>
      <c r="K2478" s="166"/>
      <c r="L2478" s="100"/>
      <c r="N2478" s="136" t="s">
        <v>10744</v>
      </c>
      <c r="O2478" s="136"/>
      <c r="P2478" s="238" t="str">
        <f t="shared" si="46"/>
        <v>Label.create(:concept_id =&gt; Concept.find_by_codelist_and_code(74, 'tig').id, :locale =&gt; 'fi', :preflabel =&gt; 'tigre', :scopenote =&gt; nil)</v>
      </c>
    </row>
    <row r="2479" spans="2:16" ht="15.75" hidden="1">
      <c r="B2479" s="140">
        <v>74</v>
      </c>
      <c r="C2479" s="140">
        <f t="shared" si="47"/>
        <v>480</v>
      </c>
      <c r="D2479" s="111" t="s">
        <v>219</v>
      </c>
      <c r="F2479" s="150"/>
      <c r="G2479" s="113" t="s">
        <v>245</v>
      </c>
      <c r="H2479" s="108" t="s">
        <v>5665</v>
      </c>
      <c r="I2479" s="209">
        <v>0</v>
      </c>
      <c r="J2479" s="209"/>
      <c r="K2479" s="166"/>
      <c r="L2479" s="100"/>
      <c r="N2479" s="136" t="s">
        <v>10745</v>
      </c>
      <c r="O2479" s="136"/>
      <c r="P2479" s="238" t="str">
        <f t="shared" si="46"/>
        <v>Label.create(:concept_id =&gt; Concept.find_by_codelist_and_code(74, 'tir').id, :locale =&gt; 'fi', :preflabel =&gt; 'tigrinja', :scopenote =&gt; nil)</v>
      </c>
    </row>
    <row r="2480" spans="2:16" ht="15.75" hidden="1">
      <c r="B2480" s="140">
        <v>74</v>
      </c>
      <c r="C2480" s="140">
        <f t="shared" si="47"/>
        <v>481</v>
      </c>
      <c r="D2480" s="111" t="s">
        <v>4285</v>
      </c>
      <c r="F2480" s="150"/>
      <c r="G2480" s="113" t="s">
        <v>4316</v>
      </c>
      <c r="H2480" s="108" t="s">
        <v>5665</v>
      </c>
      <c r="I2480" s="209">
        <v>0</v>
      </c>
      <c r="J2480" s="209"/>
      <c r="K2480" s="166"/>
      <c r="L2480" s="100"/>
      <c r="N2480" s="136" t="s">
        <v>4285</v>
      </c>
      <c r="O2480" s="136"/>
      <c r="P2480" s="238" t="str">
        <f t="shared" si="46"/>
        <v>Label.create(:concept_id =&gt; Concept.find_by_codelist_and_code(74, 'tiv').id, :locale =&gt; 'fi', :preflabel =&gt; 'tiv', :scopenote =&gt; nil)</v>
      </c>
    </row>
    <row r="2481" spans="2:16" ht="15.75" hidden="1">
      <c r="B2481" s="140">
        <v>74</v>
      </c>
      <c r="C2481" s="140">
        <f t="shared" si="47"/>
        <v>482</v>
      </c>
      <c r="D2481" s="111" t="s">
        <v>4156</v>
      </c>
      <c r="F2481" s="150"/>
      <c r="G2481" s="113" t="s">
        <v>4157</v>
      </c>
      <c r="H2481" s="108" t="s">
        <v>5665</v>
      </c>
      <c r="I2481" s="155">
        <v>0</v>
      </c>
      <c r="J2481" s="155"/>
      <c r="K2481" s="156"/>
      <c r="L2481" s="100"/>
      <c r="N2481" s="136" t="s">
        <v>10746</v>
      </c>
      <c r="O2481" s="136"/>
      <c r="P2481" s="238" t="str">
        <f t="shared" si="46"/>
        <v>Label.create(:concept_id =&gt; Concept.find_by_codelist_and_code(74, 'tli').id, :locale =&gt; 'fi', :preflabel =&gt; 'tlingit', :scopenote =&gt; nil)</v>
      </c>
    </row>
    <row r="2482" spans="2:16" ht="15.75" hidden="1">
      <c r="B2482" s="140">
        <v>74</v>
      </c>
      <c r="C2482" s="140">
        <f t="shared" si="47"/>
        <v>483</v>
      </c>
      <c r="D2482" s="111" t="s">
        <v>2402</v>
      </c>
      <c r="F2482" s="150"/>
      <c r="G2482" s="113" t="s">
        <v>2403</v>
      </c>
      <c r="H2482" s="108" t="s">
        <v>5665</v>
      </c>
      <c r="I2482" s="209">
        <v>0</v>
      </c>
      <c r="J2482" s="209"/>
      <c r="K2482" s="166"/>
      <c r="L2482" s="100"/>
      <c r="N2482" s="136" t="s">
        <v>10747</v>
      </c>
      <c r="O2482" s="136"/>
      <c r="P2482" s="238" t="str">
        <f t="shared" si="46"/>
        <v>Label.create(:concept_id =&gt; Concept.find_by_codelist_and_code(74, 'tpi').id, :locale =&gt; 'fi', :preflabel =&gt; 'tok-pisin', :scopenote =&gt; nil)</v>
      </c>
    </row>
    <row r="2483" spans="2:16" ht="15.75" hidden="1">
      <c r="B2483" s="140">
        <v>74</v>
      </c>
      <c r="C2483" s="140">
        <f t="shared" si="47"/>
        <v>484</v>
      </c>
      <c r="D2483" s="111" t="s">
        <v>4317</v>
      </c>
      <c r="F2483" s="150"/>
      <c r="G2483" s="113" t="s">
        <v>4318</v>
      </c>
      <c r="H2483" s="108" t="s">
        <v>5665</v>
      </c>
      <c r="I2483" s="155">
        <v>0</v>
      </c>
      <c r="J2483" s="155"/>
      <c r="K2483" s="156"/>
      <c r="L2483" s="100"/>
      <c r="N2483" s="136" t="s">
        <v>10748</v>
      </c>
      <c r="O2483" s="136"/>
      <c r="P2483" s="238" t="str">
        <f t="shared" si="46"/>
        <v>Label.create(:concept_id =&gt; Concept.find_by_codelist_and_code(74, 'tkl').id, :locale =&gt; 'fi', :preflabel =&gt; 'tokelau', :scopenote =&gt; nil)</v>
      </c>
    </row>
    <row r="2484" spans="2:16" ht="15.75" hidden="1">
      <c r="B2484" s="140">
        <v>74</v>
      </c>
      <c r="C2484" s="140">
        <f t="shared" si="47"/>
        <v>485</v>
      </c>
      <c r="D2484" s="111" t="s">
        <v>3922</v>
      </c>
      <c r="F2484" s="150"/>
      <c r="G2484" s="113" t="s">
        <v>3923</v>
      </c>
      <c r="H2484" s="108" t="s">
        <v>5665</v>
      </c>
      <c r="I2484" s="209">
        <v>0</v>
      </c>
      <c r="J2484" s="209"/>
      <c r="K2484" s="166"/>
      <c r="L2484" s="100"/>
      <c r="N2484" s="136" t="s">
        <v>10749</v>
      </c>
      <c r="O2484" s="136"/>
      <c r="P2484" s="238" t="str">
        <f t="shared" si="46"/>
        <v>Label.create(:concept_id =&gt; Concept.find_by_codelist_and_code(74, 'tog').id, :locale =&gt; 'fi', :preflabel =&gt; 'malawintonga', :scopenote =&gt; nil)</v>
      </c>
    </row>
    <row r="2485" spans="2:16" ht="15.75" hidden="1">
      <c r="B2485" s="140">
        <v>74</v>
      </c>
      <c r="C2485" s="140">
        <f t="shared" si="47"/>
        <v>486</v>
      </c>
      <c r="D2485" s="111" t="s">
        <v>4231</v>
      </c>
      <c r="F2485" s="150"/>
      <c r="G2485" s="113" t="s">
        <v>2183</v>
      </c>
      <c r="H2485" s="108" t="s">
        <v>5665</v>
      </c>
      <c r="I2485" s="209">
        <v>0</v>
      </c>
      <c r="J2485" s="209"/>
      <c r="K2485" s="166"/>
      <c r="L2485" s="100"/>
      <c r="N2485" s="136" t="s">
        <v>10750</v>
      </c>
      <c r="O2485" s="136"/>
      <c r="P2485" s="238" t="str">
        <f t="shared" si="46"/>
        <v>Label.create(:concept_id =&gt; Concept.find_by_codelist_and_code(74, 'ton').id, :locale =&gt; 'fi', :preflabel =&gt; 'tongantonga', :scopenote =&gt; nil)</v>
      </c>
    </row>
    <row r="2486" spans="2:16" ht="30" hidden="1">
      <c r="B2486" s="140">
        <v>74</v>
      </c>
      <c r="C2486" s="140">
        <f t="shared" si="47"/>
        <v>487</v>
      </c>
      <c r="D2486" s="111" t="s">
        <v>13074</v>
      </c>
      <c r="F2486" s="111"/>
      <c r="G2486" s="113" t="s">
        <v>13075</v>
      </c>
      <c r="H2486" s="108" t="s">
        <v>13396</v>
      </c>
      <c r="I2486" s="155">
        <v>60</v>
      </c>
      <c r="J2486" s="155"/>
      <c r="K2486" s="156"/>
      <c r="L2486" s="100"/>
      <c r="N2486" s="136" t="s">
        <v>13164</v>
      </c>
      <c r="O2486" s="136"/>
      <c r="P2486" s="238" t="str">
        <f t="shared" si="46"/>
        <v>Label.create(:concept_id =&gt; Concept.find_by_codelist_and_code(74, 'tsd').id, :locale =&gt; 'fi', :preflabel =&gt; 'Tsakonia', :scopenote =&gt; 'ONIX local code, equivalent to tsd in ISO 639-3. Only for use in ONIX 3.0 or later')</v>
      </c>
    </row>
    <row r="2487" spans="2:16" ht="15.75" hidden="1">
      <c r="B2487" s="140">
        <v>74</v>
      </c>
      <c r="C2487" s="140">
        <f t="shared" si="47"/>
        <v>488</v>
      </c>
      <c r="D2487" s="111" t="s">
        <v>2404</v>
      </c>
      <c r="F2487" s="150"/>
      <c r="G2487" s="113" t="s">
        <v>2090</v>
      </c>
      <c r="H2487" s="108" t="s">
        <v>5665</v>
      </c>
      <c r="I2487" s="209">
        <v>0</v>
      </c>
      <c r="J2487" s="209"/>
      <c r="K2487" s="166"/>
      <c r="L2487" s="100"/>
      <c r="N2487" s="136" t="s">
        <v>10751</v>
      </c>
      <c r="O2487" s="136"/>
      <c r="P2487" s="238" t="str">
        <f t="shared" si="46"/>
        <v>Label.create(:concept_id =&gt; Concept.find_by_codelist_and_code(74, 'tsi').id, :locale =&gt; 'fi', :preflabel =&gt; 'tsimši', :scopenote =&gt; nil)</v>
      </c>
    </row>
    <row r="2488" spans="2:16" ht="15.75" hidden="1">
      <c r="B2488" s="140">
        <v>74</v>
      </c>
      <c r="C2488" s="140">
        <f t="shared" si="47"/>
        <v>489</v>
      </c>
      <c r="D2488" s="111" t="s">
        <v>1987</v>
      </c>
      <c r="F2488" s="150"/>
      <c r="G2488" s="113" t="s">
        <v>2411</v>
      </c>
      <c r="H2488" s="108" t="s">
        <v>5665</v>
      </c>
      <c r="I2488" s="209">
        <v>0</v>
      </c>
      <c r="J2488" s="209"/>
      <c r="K2488" s="166"/>
      <c r="L2488" s="100"/>
      <c r="N2488" s="136" t="s">
        <v>10752</v>
      </c>
      <c r="O2488" s="136"/>
      <c r="P2488" s="238" t="str">
        <f t="shared" si="46"/>
        <v>Label.create(:concept_id =&gt; Concept.find_by_codelist_and_code(74, 'tso').id, :locale =&gt; 'fi', :preflabel =&gt; 'tsonga', :scopenote =&gt; nil)</v>
      </c>
    </row>
    <row r="2489" spans="2:16" ht="15.75" hidden="1">
      <c r="B2489" s="140">
        <v>74</v>
      </c>
      <c r="C2489" s="140">
        <f t="shared" si="47"/>
        <v>490</v>
      </c>
      <c r="D2489" s="111" t="s">
        <v>2091</v>
      </c>
      <c r="F2489" s="150"/>
      <c r="G2489" s="113" t="s">
        <v>2092</v>
      </c>
      <c r="H2489" s="108" t="s">
        <v>6316</v>
      </c>
      <c r="I2489" s="209">
        <v>0</v>
      </c>
      <c r="J2489" s="209"/>
      <c r="K2489" s="166"/>
      <c r="L2489" s="100"/>
      <c r="N2489" s="136" t="s">
        <v>10753</v>
      </c>
      <c r="O2489" s="136"/>
      <c r="P2489" s="238" t="str">
        <f t="shared" si="46"/>
        <v>Label.create(:concept_id =&gt; Concept.find_by_codelist_and_code(74, 'tsn').id, :locale =&gt; 'fi', :preflabel =&gt; 'tswana', :scopenote =&gt; 'AKA Setswana')</v>
      </c>
    </row>
    <row r="2490" spans="2:16" ht="15.75" hidden="1">
      <c r="B2490" s="140">
        <v>74</v>
      </c>
      <c r="C2490" s="140">
        <f t="shared" si="47"/>
        <v>491</v>
      </c>
      <c r="D2490" s="111" t="s">
        <v>2310</v>
      </c>
      <c r="F2490" s="150"/>
      <c r="G2490" s="113" t="s">
        <v>2626</v>
      </c>
      <c r="H2490" s="108" t="s">
        <v>5665</v>
      </c>
      <c r="I2490" s="155">
        <v>0</v>
      </c>
      <c r="J2490" s="155"/>
      <c r="K2490" s="156"/>
      <c r="L2490" s="100"/>
      <c r="N2490" s="136" t="s">
        <v>10754</v>
      </c>
      <c r="O2490" s="136"/>
      <c r="P2490" s="238" t="str">
        <f t="shared" si="46"/>
        <v>Label.create(:concept_id =&gt; Concept.find_by_codelist_and_code(74, 'tum').id, :locale =&gt; 'fi', :preflabel =&gt; 'tumbuka', :scopenote =&gt; nil)</v>
      </c>
    </row>
    <row r="2491" spans="2:16" ht="15.75" hidden="1">
      <c r="B2491" s="140">
        <v>74</v>
      </c>
      <c r="C2491" s="140">
        <f t="shared" si="47"/>
        <v>492</v>
      </c>
      <c r="D2491" s="111" t="s">
        <v>2627</v>
      </c>
      <c r="F2491" s="150"/>
      <c r="G2491" s="113" t="s">
        <v>2628</v>
      </c>
      <c r="H2491" s="108" t="s">
        <v>6307</v>
      </c>
      <c r="I2491" s="155">
        <v>0</v>
      </c>
      <c r="J2491" s="155"/>
      <c r="K2491" s="156"/>
      <c r="L2491" s="100"/>
      <c r="N2491" s="136" t="s">
        <v>10755</v>
      </c>
      <c r="O2491" s="136"/>
      <c r="P2491" s="238" t="str">
        <f t="shared" si="46"/>
        <v>Label.create(:concept_id =&gt; Concept.find_by_codelist_and_code(74, 'tup').id, :locale =&gt; 'fi', :preflabel =&gt; 'tupikielet', :scopenote =&gt; 'Collective name')</v>
      </c>
    </row>
    <row r="2492" spans="2:16" ht="15.75" hidden="1">
      <c r="B2492" s="140">
        <v>74</v>
      </c>
      <c r="C2492" s="140">
        <f t="shared" si="47"/>
        <v>493</v>
      </c>
      <c r="D2492" s="111" t="s">
        <v>2629</v>
      </c>
      <c r="F2492" s="150"/>
      <c r="G2492" s="113" t="s">
        <v>2630</v>
      </c>
      <c r="H2492" s="108" t="s">
        <v>5665</v>
      </c>
      <c r="I2492" s="209">
        <v>0</v>
      </c>
      <c r="J2492" s="209"/>
      <c r="K2492" s="166"/>
      <c r="L2492" s="100"/>
      <c r="N2492" s="136" t="s">
        <v>10756</v>
      </c>
      <c r="O2492" s="136"/>
      <c r="P2492" s="238" t="str">
        <f t="shared" si="46"/>
        <v>Label.create(:concept_id =&gt; Concept.find_by_codelist_and_code(74, 'tur').id, :locale =&gt; 'fi', :preflabel =&gt; 'turkki', :scopenote =&gt; nil)</v>
      </c>
    </row>
    <row r="2493" spans="2:16" ht="15.75" hidden="1">
      <c r="B2493" s="140">
        <v>74</v>
      </c>
      <c r="C2493" s="140">
        <f t="shared" si="47"/>
        <v>494</v>
      </c>
      <c r="D2493" s="111" t="s">
        <v>3439</v>
      </c>
      <c r="F2493" s="150"/>
      <c r="G2493" s="113" t="s">
        <v>3871</v>
      </c>
      <c r="H2493" s="108" t="s">
        <v>5665</v>
      </c>
      <c r="I2493" s="155">
        <v>0</v>
      </c>
      <c r="J2493" s="155"/>
      <c r="K2493" s="156"/>
      <c r="L2493" s="100"/>
      <c r="N2493" s="136" t="s">
        <v>10757</v>
      </c>
      <c r="O2493" s="136"/>
      <c r="P2493" s="238" t="str">
        <f t="shared" si="46"/>
        <v>Label.create(:concept_id =&gt; Concept.find_by_codelist_and_code(74, 'ota').id, :locale =&gt; 'fi', :preflabel =&gt; 'osmani (1500-1928)', :scopenote =&gt; nil)</v>
      </c>
    </row>
    <row r="2494" spans="2:16" ht="15.75" hidden="1">
      <c r="B2494" s="140">
        <v>74</v>
      </c>
      <c r="C2494" s="140">
        <f t="shared" si="47"/>
        <v>495</v>
      </c>
      <c r="D2494" s="111" t="s">
        <v>2412</v>
      </c>
      <c r="F2494" s="150"/>
      <c r="G2494" s="113" t="s">
        <v>2309</v>
      </c>
      <c r="H2494" s="108" t="s">
        <v>5665</v>
      </c>
      <c r="I2494" s="209">
        <v>0</v>
      </c>
      <c r="J2494" s="209"/>
      <c r="K2494" s="166"/>
      <c r="L2494" s="100"/>
      <c r="N2494" s="136" t="s">
        <v>10758</v>
      </c>
      <c r="O2494" s="136"/>
      <c r="P2494" s="238" t="str">
        <f t="shared" si="46"/>
        <v>Label.create(:concept_id =&gt; Concept.find_by_codelist_and_code(74, 'tuk').id, :locale =&gt; 'fi', :preflabel =&gt; 'turkmeeni', :scopenote =&gt; nil)</v>
      </c>
    </row>
    <row r="2495" spans="2:16" ht="15.75" hidden="1">
      <c r="B2495" s="140">
        <v>74</v>
      </c>
      <c r="C2495" s="140">
        <f t="shared" si="47"/>
        <v>496</v>
      </c>
      <c r="D2495" s="111" t="s">
        <v>2632</v>
      </c>
      <c r="F2495" s="150"/>
      <c r="G2495" s="113" t="s">
        <v>2633</v>
      </c>
      <c r="H2495" s="63" t="s">
        <v>5665</v>
      </c>
      <c r="I2495" s="209">
        <v>0</v>
      </c>
      <c r="J2495" s="209"/>
      <c r="K2495" s="166"/>
      <c r="L2495" s="100"/>
      <c r="N2495" s="136" t="s">
        <v>10759</v>
      </c>
      <c r="O2495" s="136"/>
      <c r="P2495" s="238" t="str">
        <f t="shared" si="46"/>
        <v>Label.create(:concept_id =&gt; Concept.find_by_codelist_and_code(74, 'tvl').id, :locale =&gt; 'fi', :preflabel =&gt; 'tuvalu', :scopenote =&gt; nil)</v>
      </c>
    </row>
    <row r="2496" spans="2:16" ht="15.75" hidden="1">
      <c r="B2496" s="140">
        <v>74</v>
      </c>
      <c r="C2496" s="140">
        <f t="shared" si="47"/>
        <v>497</v>
      </c>
      <c r="D2496" s="111" t="s">
        <v>2484</v>
      </c>
      <c r="F2496" s="150"/>
      <c r="G2496" s="113" t="s">
        <v>2485</v>
      </c>
      <c r="H2496" s="108" t="s">
        <v>5665</v>
      </c>
      <c r="I2496" s="209">
        <v>0</v>
      </c>
      <c r="J2496" s="209"/>
      <c r="K2496" s="166"/>
      <c r="L2496" s="100"/>
      <c r="N2496" s="136" t="s">
        <v>10760</v>
      </c>
      <c r="O2496" s="136"/>
      <c r="P2496" s="238" t="str">
        <f t="shared" si="46"/>
        <v>Label.create(:concept_id =&gt; Concept.find_by_codelist_and_code(74, 'tyv').id, :locale =&gt; 'fi', :preflabel =&gt; 'tuva', :scopenote =&gt; nil)</v>
      </c>
    </row>
    <row r="2497" spans="2:16" ht="15.75" hidden="1">
      <c r="B2497" s="140">
        <v>74</v>
      </c>
      <c r="C2497" s="140">
        <f t="shared" si="47"/>
        <v>498</v>
      </c>
      <c r="D2497" s="111" t="s">
        <v>2217</v>
      </c>
      <c r="F2497" s="150"/>
      <c r="G2497" s="113" t="s">
        <v>2483</v>
      </c>
      <c r="H2497" s="108" t="s">
        <v>5665</v>
      </c>
      <c r="I2497" s="209">
        <v>0</v>
      </c>
      <c r="J2497" s="209"/>
      <c r="K2497" s="166"/>
      <c r="L2497" s="100"/>
      <c r="N2497" s="136" t="s">
        <v>2217</v>
      </c>
      <c r="O2497" s="136"/>
      <c r="P2497" s="238" t="str">
        <f t="shared" si="46"/>
        <v>Label.create(:concept_id =&gt; Concept.find_by_codelist_and_code(74, 'twi').id, :locale =&gt; 'fi', :preflabel =&gt; 'twi', :scopenote =&gt; nil)</v>
      </c>
    </row>
    <row r="2498" spans="2:16" ht="30" hidden="1">
      <c r="B2498" s="140">
        <v>74</v>
      </c>
      <c r="C2498" s="140">
        <f t="shared" si="47"/>
        <v>499</v>
      </c>
      <c r="D2498" s="111" t="s">
        <v>7145</v>
      </c>
      <c r="F2498" s="150"/>
      <c r="G2498" s="113" t="s">
        <v>7146</v>
      </c>
      <c r="H2498" s="108" t="s">
        <v>7147</v>
      </c>
      <c r="I2498" s="209">
        <v>32</v>
      </c>
      <c r="J2498" s="209"/>
      <c r="K2498" s="166"/>
      <c r="L2498" s="100"/>
      <c r="N2498" s="136" t="s">
        <v>10761</v>
      </c>
      <c r="O2498" s="136" t="s">
        <v>12953</v>
      </c>
      <c r="P2498" s="238" t="str">
        <f t="shared" si="46"/>
        <v>Label.create(:concept_id =&gt; Concept.find_by_codelist_and_code(74, 'tzo').id, :locale =&gt; 'fi', :preflabel =&gt; 'tzotzil', :scopenote =&gt; 'Suomennos lisätään, kun ISO 639-3 on käännetty suomeksi')</v>
      </c>
    </row>
    <row r="2499" spans="2:16" ht="15.75" hidden="1">
      <c r="B2499" s="140">
        <v>74</v>
      </c>
      <c r="C2499" s="140">
        <f t="shared" si="47"/>
        <v>500</v>
      </c>
      <c r="D2499" s="111" t="s">
        <v>2486</v>
      </c>
      <c r="F2499" s="150"/>
      <c r="G2499" s="113" t="s">
        <v>2704</v>
      </c>
      <c r="H2499" s="108" t="s">
        <v>5665</v>
      </c>
      <c r="I2499" s="209">
        <v>0</v>
      </c>
      <c r="J2499" s="209"/>
      <c r="K2499" s="166"/>
      <c r="L2499" s="100"/>
      <c r="N2499" s="136" t="s">
        <v>10762</v>
      </c>
      <c r="O2499" s="136"/>
      <c r="P2499" s="238" t="str">
        <f t="shared" si="46"/>
        <v>Label.create(:concept_id =&gt; Concept.find_by_codelist_and_code(74, 'udm').id, :locale =&gt; 'fi', :preflabel =&gt; 'udmurtti', :scopenote =&gt; nil)</v>
      </c>
    </row>
    <row r="2500" spans="2:16" ht="15.75" hidden="1">
      <c r="B2500" s="140">
        <v>74</v>
      </c>
      <c r="C2500" s="140">
        <f t="shared" si="47"/>
        <v>501</v>
      </c>
      <c r="D2500" s="111" t="s">
        <v>2705</v>
      </c>
      <c r="F2500" s="150"/>
      <c r="G2500" s="113" t="s">
        <v>2706</v>
      </c>
      <c r="H2500" s="108" t="s">
        <v>5665</v>
      </c>
      <c r="I2500" s="209">
        <v>0</v>
      </c>
      <c r="J2500" s="209"/>
      <c r="K2500" s="166"/>
      <c r="L2500" s="100"/>
      <c r="N2500" s="136" t="s">
        <v>10763</v>
      </c>
      <c r="O2500" s="136"/>
      <c r="P2500" s="238" t="str">
        <f t="shared" si="46"/>
        <v>Label.create(:concept_id =&gt; Concept.find_by_codelist_and_code(74, 'uga').id, :locale =&gt; 'fi', :preflabel =&gt; 'ugarit', :scopenote =&gt; nil)</v>
      </c>
    </row>
    <row r="2501" spans="2:16" ht="15.75" hidden="1">
      <c r="B2501" s="140">
        <v>74</v>
      </c>
      <c r="C2501" s="140">
        <f t="shared" si="47"/>
        <v>502</v>
      </c>
      <c r="D2501" s="111" t="s">
        <v>2707</v>
      </c>
      <c r="F2501" s="150"/>
      <c r="G2501" s="113" t="s">
        <v>2762</v>
      </c>
      <c r="H2501" s="108" t="s">
        <v>5665</v>
      </c>
      <c r="I2501" s="209">
        <v>0</v>
      </c>
      <c r="J2501" s="209"/>
      <c r="K2501" s="166"/>
      <c r="L2501" s="100"/>
      <c r="N2501" s="136" t="s">
        <v>10764</v>
      </c>
      <c r="O2501" s="136"/>
      <c r="P2501" s="238" t="str">
        <f t="shared" si="46"/>
        <v>Label.create(:concept_id =&gt; Concept.find_by_codelist_and_code(74, 'uig').id, :locale =&gt; 'fi', :preflabel =&gt; 'uiguuri', :scopenote =&gt; nil)</v>
      </c>
    </row>
    <row r="2502" spans="2:16" ht="15.75" hidden="1">
      <c r="B2502" s="140">
        <v>74</v>
      </c>
      <c r="C2502" s="140">
        <f t="shared" si="47"/>
        <v>503</v>
      </c>
      <c r="D2502" s="111" t="s">
        <v>2593</v>
      </c>
      <c r="F2502" s="150"/>
      <c r="G2502" s="113" t="s">
        <v>2354</v>
      </c>
      <c r="H2502" s="108" t="s">
        <v>5665</v>
      </c>
      <c r="I2502" s="209">
        <v>0</v>
      </c>
      <c r="J2502" s="209"/>
      <c r="K2502" s="166"/>
      <c r="L2502" s="100"/>
      <c r="N2502" s="136" t="s">
        <v>10765</v>
      </c>
      <c r="O2502" s="136"/>
      <c r="P2502" s="238" t="str">
        <f t="shared" si="46"/>
        <v>Label.create(:concept_id =&gt; Concept.find_by_codelist_and_code(74, 'ukr').id, :locale =&gt; 'fi', :preflabel =&gt; 'ukraina', :scopenote =&gt; nil)</v>
      </c>
    </row>
    <row r="2503" spans="2:16" ht="15.75" hidden="1">
      <c r="B2503" s="140">
        <v>74</v>
      </c>
      <c r="C2503" s="140">
        <f t="shared" si="47"/>
        <v>504</v>
      </c>
      <c r="D2503" s="111" t="s">
        <v>2355</v>
      </c>
      <c r="F2503" s="150"/>
      <c r="G2503" s="113" t="s">
        <v>2275</v>
      </c>
      <c r="H2503" s="108" t="s">
        <v>5665</v>
      </c>
      <c r="I2503" s="155">
        <v>0</v>
      </c>
      <c r="J2503" s="155"/>
      <c r="K2503" s="156"/>
      <c r="L2503" s="100"/>
      <c r="N2503" s="136" t="s">
        <v>10766</v>
      </c>
      <c r="O2503" s="136"/>
      <c r="P2503" s="238" t="str">
        <f t="shared" si="46"/>
        <v>Label.create(:concept_id =&gt; Concept.find_by_codelist_and_code(74, 'umb').id, :locale =&gt; 'fi', :preflabel =&gt; 'mbundu', :scopenote =&gt; nil)</v>
      </c>
    </row>
    <row r="2504" spans="2:16" ht="15.75" hidden="1">
      <c r="B2504" s="140">
        <v>74</v>
      </c>
      <c r="C2504" s="140">
        <f t="shared" si="47"/>
        <v>505</v>
      </c>
      <c r="D2504" s="111" t="s">
        <v>474</v>
      </c>
      <c r="F2504" s="150"/>
      <c r="G2504" s="108" t="s">
        <v>157</v>
      </c>
      <c r="H2504" s="108" t="s">
        <v>5665</v>
      </c>
      <c r="I2504" s="209">
        <v>4</v>
      </c>
      <c r="J2504" s="209"/>
      <c r="K2504" s="166"/>
      <c r="L2504" s="100"/>
      <c r="N2504" s="136" t="s">
        <v>10767</v>
      </c>
      <c r="O2504" s="136"/>
      <c r="P2504" s="238" t="str">
        <f t="shared" si="46"/>
        <v>Label.create(:concept_id =&gt; Concept.find_by_codelist_and_code(74, 'hsb').id, :locale =&gt; 'fi', :preflabel =&gt; 'yläsorbi', :scopenote =&gt; nil)</v>
      </c>
    </row>
    <row r="2505" spans="2:16" ht="30" hidden="1">
      <c r="B2505" s="140">
        <v>74</v>
      </c>
      <c r="C2505" s="140">
        <f t="shared" si="47"/>
        <v>506</v>
      </c>
      <c r="D2505" s="111" t="s">
        <v>13076</v>
      </c>
      <c r="F2505" s="111"/>
      <c r="G2505" s="108" t="s">
        <v>13077</v>
      </c>
      <c r="H2505" s="108" t="s">
        <v>13397</v>
      </c>
      <c r="I2505" s="155">
        <v>60</v>
      </c>
      <c r="J2505" s="155"/>
      <c r="K2505" s="156"/>
      <c r="L2505" s="100"/>
      <c r="N2505" s="136" t="s">
        <v>13165</v>
      </c>
      <c r="O2505" s="136"/>
      <c r="P2505" s="238" t="str">
        <f t="shared" ref="P2505:P2569" si="48">IF(OR(I2505="",IFERROR(FIND("-"&amp;B2505&amp;"-","-6-7-8-10-11-26-33-35-36-37-38-39-40-47-52-54-56-63-67-75-78-94-95-101-138-140-"),0)&gt;0,
AND(B2505=1,IFERROR(FIND("-"&amp;D2505&amp;"-","-12-13-14-"),0)&gt;0),
AND(B2505=22,IFERROR(FIND("-"&amp;D2505&amp;"-","-04-05-"),0)&gt;0),
AND(B2505=34,IFERROR(FIND("-"&amp;D2505&amp;"-","-00-01-04-08-09-10-11-12-13-14-15-"),0)&gt;0),
AND(B2505=45,IFERROR(FIND("-"&amp;D2505&amp;"-","-08-"),0)&gt;0),
AND(B2505=49,IFERROR(FIND("-"&amp;D2505&amp;"-","-ROW-"),0)&gt;0),
AND(B2505=51,IFERROR(FIND("-"&amp;D2505&amp;"-","-14-15-36-"),0)&gt;0),
AND(B2505=79,IFERROR(FIND("-"&amp;D2505&amp;"-","-11-"),0)&gt;0),
AND(B2505=102,IFERROR(FIND("-"&amp;D2505&amp;"-","-02-"),0)&gt;0)),"",
 IF(AND(N2505="",O2505=""),"",
  "Label.create(:concept_id =&gt; Concept.find_by_codelist_and_code("&amp;B2505&amp;", "&amp;IF(D2505="","nil","'"&amp;D2505&amp;"'")&amp;").id, "&amp;
  ":locale =&gt; '"&amp;M$2&amp;"'"&amp;", "&amp;
  ":preflabel =&gt; '"&amp;(IF(N2505="",G2505,N2505)&amp;"', "&amp;
  ":scopenote =&gt; "&amp;IF(AND(O2505="",H2505="",L2505=""),"nil","'"&amp; IF(L2505="", "",$M$3 &amp; IF(ISERROR(FIND("
", L2505))," ","&lt;br&gt;&amp;nbsp;&amp;nbsp;&amp;nbsp;&amp;nbsp;• ") &amp; SUBSTITUTE(SUBSTITUTE(SUBSTITUTE(L2505, "&amp;", "&amp;amp;"),"&lt;","&amp;lt;"),"
","&lt;br&gt;&amp;nbsp;&amp;nbsp;&amp;nbsp;&amp;nbsp;• ")) &amp; IF(OR(L2505="",H2505=""),"","&lt;br&gt;") &amp; SUBSTITUTE(SUBSTITUTE(IF(O2505="",H2505,O2505),"&amp;","&amp;amp;"),"&lt;","&amp;lt;")&amp;"'")&amp;")")
))</f>
        <v>Label.create(:concept_id =&gt; Concept.find_by_codelist_and_code(74, 'urj').id, :locale =&gt; 'fi', :preflabel =&gt; 'Uralilaiset kielet', :scopenote =&gt; 'Collective name. ONIX local code, equivalent of urj in ISO 639-5. Only for use in ONIX 3.0 or later')</v>
      </c>
    </row>
    <row r="2506" spans="2:16" ht="15.75" hidden="1">
      <c r="B2506" s="140">
        <v>74</v>
      </c>
      <c r="C2506" s="140">
        <f t="shared" si="47"/>
        <v>507</v>
      </c>
      <c r="D2506" s="111" t="s">
        <v>2751</v>
      </c>
      <c r="F2506" s="150"/>
      <c r="G2506" s="113" t="s">
        <v>2564</v>
      </c>
      <c r="H2506" s="108" t="s">
        <v>5665</v>
      </c>
      <c r="I2506" s="209">
        <v>0</v>
      </c>
      <c r="J2506" s="209"/>
      <c r="K2506" s="166"/>
      <c r="L2506" s="100"/>
      <c r="N2506" s="136" t="s">
        <v>10768</v>
      </c>
      <c r="O2506" s="136"/>
      <c r="P2506" s="238" t="str">
        <f t="shared" si="48"/>
        <v>Label.create(:concept_id =&gt; Concept.find_by_codelist_and_code(74, 'urd').id, :locale =&gt; 'fi', :preflabel =&gt; 'urdu', :scopenote =&gt; nil)</v>
      </c>
    </row>
    <row r="2507" spans="2:16" ht="15.75" hidden="1">
      <c r="B2507" s="140">
        <v>74</v>
      </c>
      <c r="C2507" s="140">
        <f t="shared" si="47"/>
        <v>508</v>
      </c>
      <c r="D2507" s="111" t="s">
        <v>2565</v>
      </c>
      <c r="F2507" s="150"/>
      <c r="G2507" s="113" t="s">
        <v>2566</v>
      </c>
      <c r="H2507" s="108" t="s">
        <v>7148</v>
      </c>
      <c r="I2507" s="209">
        <v>0</v>
      </c>
      <c r="J2507" s="209"/>
      <c r="K2507" s="166"/>
      <c r="L2507" s="100"/>
      <c r="N2507" s="136" t="s">
        <v>10769</v>
      </c>
      <c r="O2507" s="136"/>
      <c r="P2507" s="238" t="str">
        <f t="shared" si="48"/>
        <v>Label.create(:concept_id =&gt; Concept.find_by_codelist_and_code(74, 'uzb').id, :locale =&gt; 'fi', :preflabel =&gt; 'uzbekki', :scopenote =&gt; 'Macrolanguage')</v>
      </c>
    </row>
    <row r="2508" spans="2:16" ht="15.75" hidden="1">
      <c r="B2508" s="140">
        <v>74</v>
      </c>
      <c r="C2508" s="140">
        <f t="shared" si="47"/>
        <v>509</v>
      </c>
      <c r="D2508" s="111" t="s">
        <v>2441</v>
      </c>
      <c r="F2508" s="150"/>
      <c r="G2508" s="113" t="s">
        <v>2442</v>
      </c>
      <c r="H2508" s="108" t="s">
        <v>5665</v>
      </c>
      <c r="I2508" s="209">
        <v>0</v>
      </c>
      <c r="J2508" s="209"/>
      <c r="K2508" s="166"/>
      <c r="L2508" s="100"/>
      <c r="N2508" s="136" t="s">
        <v>2441</v>
      </c>
      <c r="O2508" s="136"/>
      <c r="P2508" s="238" t="str">
        <f t="shared" si="48"/>
        <v>Label.create(:concept_id =&gt; Concept.find_by_codelist_and_code(74, 'vai').id, :locale =&gt; 'fi', :preflabel =&gt; 'vai', :scopenote =&gt; nil)</v>
      </c>
    </row>
    <row r="2509" spans="2:16" ht="30" hidden="1">
      <c r="B2509" s="140">
        <v>74</v>
      </c>
      <c r="C2509" s="140">
        <f t="shared" si="47"/>
        <v>510</v>
      </c>
      <c r="D2509" s="111" t="s">
        <v>4016</v>
      </c>
      <c r="F2509" s="150"/>
      <c r="G2509" s="113" t="s">
        <v>1802</v>
      </c>
      <c r="H2509" s="108" t="s">
        <v>6313</v>
      </c>
      <c r="I2509" s="209">
        <v>5</v>
      </c>
      <c r="J2509" s="209">
        <v>24</v>
      </c>
      <c r="K2509" s="166"/>
      <c r="L2509" s="100"/>
      <c r="N2509" s="136" t="s">
        <v>10770</v>
      </c>
      <c r="O2509" s="136"/>
      <c r="P2509" s="238" t="str">
        <f t="shared" si="48"/>
        <v>Label.create(:concept_id =&gt; Concept.find_by_codelist_and_code(74, 'qav').id, :locale =&gt; 'fi', :preflabel =&gt; 'valencia', :scopenote =&gt; 'ONIX local code, distinct dialect of Catalan (not distinguished from cat by ISO 639-3)')</v>
      </c>
    </row>
    <row r="2510" spans="2:16" ht="15.75" hidden="1">
      <c r="B2510" s="140">
        <v>74</v>
      </c>
      <c r="C2510" s="140">
        <f t="shared" si="47"/>
        <v>511</v>
      </c>
      <c r="D2510" s="111" t="s">
        <v>2443</v>
      </c>
      <c r="F2510" s="150"/>
      <c r="G2510" s="113" t="s">
        <v>2444</v>
      </c>
      <c r="H2510" s="108" t="s">
        <v>5665</v>
      </c>
      <c r="I2510" s="209">
        <v>0</v>
      </c>
      <c r="J2510" s="209"/>
      <c r="K2510" s="166"/>
      <c r="L2510" s="100"/>
      <c r="N2510" s="136" t="s">
        <v>10771</v>
      </c>
      <c r="O2510" s="136"/>
      <c r="P2510" s="238" t="str">
        <f t="shared" si="48"/>
        <v>Label.create(:concept_id =&gt; Concept.find_by_codelist_and_code(74, 'ven').id, :locale =&gt; 'fi', :preflabel =&gt; 'venda', :scopenote =&gt; nil)</v>
      </c>
    </row>
    <row r="2511" spans="2:16" ht="30" hidden="1">
      <c r="B2511" s="140">
        <v>74</v>
      </c>
      <c r="C2511" s="140">
        <f t="shared" si="47"/>
        <v>512</v>
      </c>
      <c r="D2511" s="111" t="s">
        <v>8600</v>
      </c>
      <c r="F2511" s="111"/>
      <c r="G2511" s="113" t="s">
        <v>8601</v>
      </c>
      <c r="H2511" s="108" t="s">
        <v>13398</v>
      </c>
      <c r="I2511" s="209">
        <v>49</v>
      </c>
      <c r="J2511" s="209"/>
      <c r="K2511" s="166"/>
      <c r="L2511" s="100"/>
      <c r="N2511" s="136" t="s">
        <v>10772</v>
      </c>
      <c r="O2511" s="136"/>
      <c r="P2511" s="238" t="str">
        <f t="shared" si="48"/>
        <v>Label.create(:concept_id =&gt; Concept.find_by_codelist_and_code(74, 'vec').id, :locale =&gt; 'fi', :preflabel =&gt; 'venetsia', :scopenote =&gt; 'ONIX local code for Italian dialect, equivalent to vec in ISO 639-3. Only for use in ONIX 3.0 or later')</v>
      </c>
    </row>
    <row r="2512" spans="2:16" ht="15.75" hidden="1">
      <c r="B2512" s="140">
        <v>74</v>
      </c>
      <c r="C2512" s="140">
        <f t="shared" si="47"/>
        <v>513</v>
      </c>
      <c r="D2512" s="111" t="s">
        <v>2445</v>
      </c>
      <c r="F2512" s="150"/>
      <c r="G2512" s="113" t="s">
        <v>2446</v>
      </c>
      <c r="H2512" s="108" t="s">
        <v>5665</v>
      </c>
      <c r="I2512" s="209">
        <v>0</v>
      </c>
      <c r="J2512" s="209"/>
      <c r="K2512" s="166"/>
      <c r="L2512" s="100"/>
      <c r="N2512" s="136" t="s">
        <v>10773</v>
      </c>
      <c r="O2512" s="136"/>
      <c r="P2512" s="238" t="str">
        <f t="shared" si="48"/>
        <v>Label.create(:concept_id =&gt; Concept.find_by_codelist_and_code(74, 'vie').id, :locale =&gt; 'fi', :preflabel =&gt; 'vietnam', :scopenote =&gt; nil)</v>
      </c>
    </row>
    <row r="2513" spans="1:16" ht="15.75" hidden="1">
      <c r="B2513" s="140">
        <v>74</v>
      </c>
      <c r="C2513" s="140">
        <f t="shared" si="47"/>
        <v>514</v>
      </c>
      <c r="D2513" s="111" t="s">
        <v>2447</v>
      </c>
      <c r="F2513" s="150"/>
      <c r="G2513" s="113" t="s">
        <v>2448</v>
      </c>
      <c r="H2513" s="108" t="s">
        <v>6308</v>
      </c>
      <c r="I2513" s="209">
        <v>0</v>
      </c>
      <c r="J2513" s="209"/>
      <c r="K2513" s="166"/>
      <c r="L2513" s="100"/>
      <c r="N2513" s="136" t="s">
        <v>10774</v>
      </c>
      <c r="O2513" s="136" t="s">
        <v>10291</v>
      </c>
      <c r="P2513" s="238" t="str">
        <f t="shared" si="48"/>
        <v>Label.create(:concept_id =&gt; Concept.find_by_codelist_and_code(74, 'vol').id, :locale =&gt; 'fi', :preflabel =&gt; 'volapük', :scopenote =&gt; 'keinotekoinen kieli')</v>
      </c>
    </row>
    <row r="2514" spans="1:16" ht="15.75" hidden="1">
      <c r="B2514" s="140">
        <v>74</v>
      </c>
      <c r="C2514" s="140">
        <f t="shared" si="47"/>
        <v>515</v>
      </c>
      <c r="D2514" s="111" t="s">
        <v>2800</v>
      </c>
      <c r="F2514" s="150"/>
      <c r="G2514" s="113" t="s">
        <v>2801</v>
      </c>
      <c r="H2514" s="108" t="s">
        <v>5665</v>
      </c>
      <c r="I2514" s="209">
        <v>0</v>
      </c>
      <c r="J2514" s="209"/>
      <c r="K2514" s="166"/>
      <c r="L2514" s="100"/>
      <c r="N2514" s="136" t="s">
        <v>10775</v>
      </c>
      <c r="O2514" s="136"/>
      <c r="P2514" s="238" t="str">
        <f t="shared" si="48"/>
        <v>Label.create(:concept_id =&gt; Concept.find_by_codelist_and_code(74, 'vot').id, :locale =&gt; 'fi', :preflabel =&gt; 'vatja', :scopenote =&gt; nil)</v>
      </c>
    </row>
    <row r="2515" spans="1:16" ht="15.75" hidden="1">
      <c r="B2515" s="140">
        <v>74</v>
      </c>
      <c r="C2515" s="140">
        <f t="shared" si="47"/>
        <v>516</v>
      </c>
      <c r="D2515" s="111" t="s">
        <v>2802</v>
      </c>
      <c r="F2515" s="150"/>
      <c r="G2515" s="113" t="s">
        <v>3673</v>
      </c>
      <c r="H2515" s="108" t="s">
        <v>6307</v>
      </c>
      <c r="I2515" s="209">
        <v>0</v>
      </c>
      <c r="J2515" s="209"/>
      <c r="K2515" s="166"/>
      <c r="L2515" s="100"/>
      <c r="N2515" s="136" t="s">
        <v>10776</v>
      </c>
      <c r="O2515" s="136"/>
      <c r="P2515" s="238" t="str">
        <f t="shared" si="48"/>
        <v>Label.create(:concept_id =&gt; Concept.find_by_codelist_and_code(74, 'wak').id, :locale =&gt; 'fi', :preflabel =&gt; 'wakashkielet', :scopenote =&gt; 'Collective name')</v>
      </c>
    </row>
    <row r="2516" spans="1:16" ht="30" hidden="1">
      <c r="B2516" s="140">
        <v>74</v>
      </c>
      <c r="C2516" s="140">
        <f t="shared" ref="C2516:C2540" si="49">IF(B2516=B2515,C2515+1,1)</f>
        <v>517</v>
      </c>
      <c r="D2516" s="111" t="s">
        <v>9181</v>
      </c>
      <c r="F2516" s="111"/>
      <c r="G2516" s="225" t="s">
        <v>9182</v>
      </c>
      <c r="H2516" s="108" t="s">
        <v>13399</v>
      </c>
      <c r="I2516" s="209">
        <v>58</v>
      </c>
      <c r="J2516" s="209"/>
      <c r="K2516" s="166"/>
      <c r="L2516" s="100"/>
      <c r="N2516" s="136" t="s">
        <v>10777</v>
      </c>
      <c r="O2516" s="136"/>
      <c r="P2516" s="238" t="str">
        <f t="shared" si="48"/>
        <v>Label.create(:concept_id =&gt; Concept.find_by_codelist_and_code(74, 'wls').id, :locale =&gt; 'fi', :preflabel =&gt; 'wallisian', :scopenote =&gt; 'East Uvean. ONIX local code, equivalent to wls in ISO 639-3. Only for use in ONIX 3.0 or later')</v>
      </c>
    </row>
    <row r="2517" spans="1:16" ht="15.75" hidden="1">
      <c r="B2517" s="140">
        <v>74</v>
      </c>
      <c r="C2517" s="140">
        <f t="shared" si="49"/>
        <v>518</v>
      </c>
      <c r="D2517" s="111" t="s">
        <v>3270</v>
      </c>
      <c r="F2517" s="150"/>
      <c r="G2517" s="113" t="s">
        <v>3271</v>
      </c>
      <c r="H2517" s="108" t="s">
        <v>5665</v>
      </c>
      <c r="I2517" s="209">
        <v>0</v>
      </c>
      <c r="J2517" s="209"/>
      <c r="K2517" s="166"/>
      <c r="L2517" s="100"/>
      <c r="N2517" s="136" t="s">
        <v>10778</v>
      </c>
      <c r="O2517" s="136"/>
      <c r="P2517" s="238" t="str">
        <f t="shared" si="48"/>
        <v>Label.create(:concept_id =&gt; Concept.find_by_codelist_and_code(74, 'wln').id, :locale =&gt; 'fi', :preflabel =&gt; 'valloni', :scopenote =&gt; nil)</v>
      </c>
    </row>
    <row r="2518" spans="1:16" ht="15.75" hidden="1">
      <c r="B2518" s="140">
        <v>74</v>
      </c>
      <c r="C2518" s="140">
        <f t="shared" si="49"/>
        <v>519</v>
      </c>
      <c r="D2518" s="111" t="s">
        <v>3675</v>
      </c>
      <c r="F2518" s="150"/>
      <c r="G2518" s="113" t="s">
        <v>3610</v>
      </c>
      <c r="H2518" s="108" t="s">
        <v>5665</v>
      </c>
      <c r="I2518" s="155">
        <v>0</v>
      </c>
      <c r="J2518" s="155"/>
      <c r="K2518" s="156"/>
      <c r="L2518" s="100"/>
      <c r="N2518" s="136" t="s">
        <v>10779</v>
      </c>
      <c r="O2518" s="136"/>
      <c r="P2518" s="238" t="str">
        <f t="shared" si="48"/>
        <v>Label.create(:concept_id =&gt; Concept.find_by_codelist_and_code(74, 'war').id, :locale =&gt; 'fi', :preflabel =&gt; 'waray', :scopenote =&gt; nil)</v>
      </c>
    </row>
    <row r="2519" spans="1:16" ht="15.75" hidden="1">
      <c r="B2519" s="140">
        <v>74</v>
      </c>
      <c r="C2519" s="140">
        <f t="shared" si="49"/>
        <v>520</v>
      </c>
      <c r="D2519" s="111" t="s">
        <v>3607</v>
      </c>
      <c r="F2519" s="150"/>
      <c r="G2519" s="113" t="s">
        <v>3608</v>
      </c>
      <c r="H2519" s="108" t="s">
        <v>5665</v>
      </c>
      <c r="I2519" s="209">
        <v>0</v>
      </c>
      <c r="J2519" s="209"/>
      <c r="K2519" s="166"/>
      <c r="L2519" s="100"/>
      <c r="N2519" s="136" t="s">
        <v>10780</v>
      </c>
      <c r="O2519" s="136"/>
      <c r="P2519" s="238" t="str">
        <f t="shared" si="48"/>
        <v>Label.create(:concept_id =&gt; Concept.find_by_codelist_and_code(74, 'was').id, :locale =&gt; 'fi', :preflabel =&gt; 'washo', :scopenote =&gt; nil)</v>
      </c>
    </row>
    <row r="2520" spans="1:16" ht="30.75" hidden="1">
      <c r="B2520" s="140">
        <v>74</v>
      </c>
      <c r="C2520" s="140">
        <f t="shared" si="49"/>
        <v>521</v>
      </c>
      <c r="D2520" s="111" t="s">
        <v>13807</v>
      </c>
      <c r="F2520" s="111"/>
      <c r="G2520" s="225" t="s">
        <v>13808</v>
      </c>
      <c r="H2520" s="108" t="s">
        <v>13893</v>
      </c>
      <c r="I2520" s="209">
        <v>61</v>
      </c>
      <c r="J2520" s="209"/>
      <c r="K2520" s="166"/>
      <c r="L2520" s="100"/>
      <c r="N2520" s="136" t="s">
        <v>13808</v>
      </c>
      <c r="O2520" s="136" t="s">
        <v>13857</v>
      </c>
      <c r="P2520" s="238" t="str">
        <f t="shared" si="48"/>
        <v>Label.create(:concept_id =&gt; Concept.find_by_codelist_and_code(74, 'guc').id, :locale =&gt; 'fi', :preflabel =&gt; 'Wayuu', :scopenote =&gt; 'Käytä vain ONIX 3.0-sanomilla tai ONIX:in myöhemmissä versioissa.')</v>
      </c>
    </row>
    <row r="2521" spans="1:16" ht="15.75" hidden="1">
      <c r="B2521" s="140">
        <v>74</v>
      </c>
      <c r="C2521" s="140">
        <f t="shared" si="49"/>
        <v>522</v>
      </c>
      <c r="D2521" s="111" t="s">
        <v>3630</v>
      </c>
      <c r="F2521" s="150"/>
      <c r="G2521" s="113" t="s">
        <v>3631</v>
      </c>
      <c r="H2521" s="108" t="s">
        <v>5665</v>
      </c>
      <c r="I2521" s="209">
        <v>0</v>
      </c>
      <c r="J2521" s="209"/>
      <c r="K2521" s="166"/>
      <c r="L2521" s="100"/>
      <c r="N2521" s="136" t="s">
        <v>10781</v>
      </c>
      <c r="O2521" s="136"/>
      <c r="P2521" s="238" t="str">
        <f t="shared" si="48"/>
        <v>Label.create(:concept_id =&gt; Concept.find_by_codelist_and_code(74, 'wel').id, :locale =&gt; 'fi', :preflabel =&gt; 'kymri', :scopenote =&gt; nil)</v>
      </c>
    </row>
    <row r="2522" spans="1:16" ht="15.75" hidden="1">
      <c r="B2522" s="140">
        <v>74</v>
      </c>
      <c r="C2522" s="140">
        <f t="shared" si="49"/>
        <v>523</v>
      </c>
      <c r="D2522" s="111" t="s">
        <v>2399</v>
      </c>
      <c r="F2522" s="150"/>
      <c r="G2522" s="113" t="s">
        <v>3233</v>
      </c>
      <c r="H2522" s="108" t="s">
        <v>5665</v>
      </c>
      <c r="I2522" s="209">
        <v>7</v>
      </c>
      <c r="J2522" s="209"/>
      <c r="K2522" s="166"/>
      <c r="L2522" s="100"/>
      <c r="N2522" s="136" t="s">
        <v>10782</v>
      </c>
      <c r="O2522" s="136"/>
      <c r="P2522" s="238" t="str">
        <f t="shared" si="48"/>
        <v>Label.create(:concept_id =&gt; Concept.find_by_codelist_and_code(74, 'fry').id, :locale =&gt; 'fi', :preflabel =&gt; 'länsifriisi', :scopenote =&gt; nil)</v>
      </c>
    </row>
    <row r="2523" spans="1:16" s="246" customFormat="1" ht="61.5">
      <c r="A2523" s="246" t="s">
        <v>13124</v>
      </c>
      <c r="B2523" s="275">
        <v>74</v>
      </c>
      <c r="C2523" s="275">
        <f t="shared" si="49"/>
        <v>524</v>
      </c>
      <c r="D2523" s="248" t="s">
        <v>13909</v>
      </c>
      <c r="E2523" s="248"/>
      <c r="F2523" s="248"/>
      <c r="G2523" s="279" t="s">
        <v>13910</v>
      </c>
      <c r="H2523" s="249" t="s">
        <v>14315</v>
      </c>
      <c r="I2523" s="275">
        <v>62</v>
      </c>
      <c r="J2523" s="275"/>
      <c r="K2523" s="278"/>
      <c r="L2523" s="252"/>
      <c r="M2523" s="253"/>
      <c r="N2523" s="259" t="s">
        <v>14317</v>
      </c>
      <c r="O2523" s="259" t="s">
        <v>14318</v>
      </c>
      <c r="P2523" s="255"/>
    </row>
    <row r="2524" spans="1:16" ht="15.75" hidden="1">
      <c r="B2524" s="140">
        <v>74</v>
      </c>
      <c r="C2524" s="140">
        <f t="shared" si="49"/>
        <v>525</v>
      </c>
      <c r="D2524" s="111" t="s">
        <v>3674</v>
      </c>
      <c r="F2524" s="150"/>
      <c r="G2524" s="113" t="s">
        <v>335</v>
      </c>
      <c r="H2524" s="108" t="s">
        <v>5665</v>
      </c>
      <c r="I2524" s="155">
        <v>0</v>
      </c>
      <c r="J2524" s="155"/>
      <c r="K2524" s="156"/>
      <c r="L2524" s="100"/>
      <c r="N2524" s="136" t="s">
        <v>10783</v>
      </c>
      <c r="O2524" s="136"/>
      <c r="P2524" s="238" t="str">
        <f t="shared" si="48"/>
        <v>Label.create(:concept_id =&gt; Concept.find_by_codelist_and_code(74, 'wal').id, :locale =&gt; 'fi', :preflabel =&gt; 'wolaitta', :scopenote =&gt; nil)</v>
      </c>
    </row>
    <row r="2525" spans="1:16" ht="15.75" hidden="1">
      <c r="B2525" s="140">
        <v>74</v>
      </c>
      <c r="C2525" s="140">
        <f t="shared" si="49"/>
        <v>526</v>
      </c>
      <c r="D2525" s="111" t="s">
        <v>3121</v>
      </c>
      <c r="F2525" s="150"/>
      <c r="G2525" s="113" t="s">
        <v>3122</v>
      </c>
      <c r="H2525" s="108" t="s">
        <v>5665</v>
      </c>
      <c r="I2525" s="209">
        <v>0</v>
      </c>
      <c r="J2525" s="209"/>
      <c r="K2525" s="166"/>
      <c r="L2525" s="100"/>
      <c r="N2525" s="136" t="s">
        <v>10784</v>
      </c>
      <c r="O2525" s="136"/>
      <c r="P2525" s="238" t="str">
        <f t="shared" si="48"/>
        <v>Label.create(:concept_id =&gt; Concept.find_by_codelist_and_code(74, 'wol').id, :locale =&gt; 'fi', :preflabel =&gt; 'wolof', :scopenote =&gt; nil)</v>
      </c>
    </row>
    <row r="2526" spans="1:16" ht="30" hidden="1">
      <c r="B2526" s="140">
        <v>74</v>
      </c>
      <c r="C2526" s="140">
        <f t="shared" si="49"/>
        <v>527</v>
      </c>
      <c r="D2526" s="111" t="s">
        <v>8867</v>
      </c>
      <c r="F2526" s="150"/>
      <c r="G2526" s="108" t="s">
        <v>8866</v>
      </c>
      <c r="H2526" s="108" t="s">
        <v>13400</v>
      </c>
      <c r="I2526" s="209">
        <v>53</v>
      </c>
      <c r="J2526" s="209"/>
      <c r="K2526" s="166"/>
      <c r="L2526" s="100"/>
      <c r="N2526" s="136" t="s">
        <v>10785</v>
      </c>
      <c r="O2526" s="136"/>
      <c r="P2526" s="238" t="str">
        <f t="shared" si="48"/>
        <v>Label.create(:concept_id =&gt; Concept.find_by_codelist_and_code(74, 'wym').id, :locale =&gt; 'fi', :preflabel =&gt; 'wymysorys', :scopenote =&gt; 'Vilamovian. ONIX local code, equivalent to wym in ISO 639-3. Only for use in ONIX 3.0 or later')</v>
      </c>
    </row>
    <row r="2527" spans="1:16" ht="15.75" hidden="1">
      <c r="B2527" s="140">
        <v>74</v>
      </c>
      <c r="C2527" s="140">
        <f t="shared" si="49"/>
        <v>528</v>
      </c>
      <c r="D2527" s="111" t="s">
        <v>3412</v>
      </c>
      <c r="F2527" s="150"/>
      <c r="G2527" s="113" t="s">
        <v>3413</v>
      </c>
      <c r="H2527" s="63" t="s">
        <v>5665</v>
      </c>
      <c r="I2527" s="209">
        <v>0</v>
      </c>
      <c r="J2527" s="209"/>
      <c r="K2527" s="166"/>
      <c r="L2527" s="100"/>
      <c r="N2527" s="136" t="s">
        <v>10786</v>
      </c>
      <c r="O2527" s="136"/>
      <c r="P2527" s="238" t="str">
        <f t="shared" si="48"/>
        <v>Label.create(:concept_id =&gt; Concept.find_by_codelist_and_code(74, 'xho').id, :locale =&gt; 'fi', :preflabel =&gt; 'xhosa', :scopenote =&gt; nil)</v>
      </c>
    </row>
    <row r="2528" spans="1:16" ht="15.75" hidden="1">
      <c r="B2528" s="140">
        <v>74</v>
      </c>
      <c r="C2528" s="140">
        <f t="shared" si="49"/>
        <v>529</v>
      </c>
      <c r="D2528" s="111" t="s">
        <v>3244</v>
      </c>
      <c r="F2528" s="150"/>
      <c r="G2528" s="113" t="s">
        <v>3245</v>
      </c>
      <c r="H2528" s="108" t="s">
        <v>5665</v>
      </c>
      <c r="I2528" s="155">
        <v>0</v>
      </c>
      <c r="J2528" s="155"/>
      <c r="K2528" s="156"/>
      <c r="L2528" s="100"/>
      <c r="N2528" s="136" t="s">
        <v>10787</v>
      </c>
      <c r="O2528" s="136"/>
      <c r="P2528" s="238" t="str">
        <f t="shared" si="48"/>
        <v>Label.create(:concept_id =&gt; Concept.find_by_codelist_and_code(74, 'sah').id, :locale =&gt; 'fi', :preflabel =&gt; 'jakuutti', :scopenote =&gt; nil)</v>
      </c>
    </row>
    <row r="2529" spans="2:16" ht="15.75" hidden="1">
      <c r="B2529" s="140">
        <v>74</v>
      </c>
      <c r="C2529" s="140">
        <f t="shared" si="49"/>
        <v>530</v>
      </c>
      <c r="D2529" s="111" t="s">
        <v>3414</v>
      </c>
      <c r="F2529" s="150"/>
      <c r="G2529" s="113" t="s">
        <v>2917</v>
      </c>
      <c r="H2529" s="108" t="s">
        <v>5665</v>
      </c>
      <c r="I2529" s="155">
        <v>0</v>
      </c>
      <c r="J2529" s="155"/>
      <c r="K2529" s="156"/>
      <c r="L2529" s="100"/>
      <c r="N2529" s="136" t="s">
        <v>10788</v>
      </c>
      <c r="O2529" s="136"/>
      <c r="P2529" s="238" t="str">
        <f t="shared" si="48"/>
        <v>Label.create(:concept_id =&gt; Concept.find_by_codelist_and_code(74, 'yao').id, :locale =&gt; 'fi', :preflabel =&gt; 'jao', :scopenote =&gt; nil)</v>
      </c>
    </row>
    <row r="2530" spans="2:16" ht="15.75" hidden="1">
      <c r="B2530" s="140">
        <v>74</v>
      </c>
      <c r="C2530" s="140">
        <f t="shared" si="49"/>
        <v>531</v>
      </c>
      <c r="D2530" s="111" t="s">
        <v>2831</v>
      </c>
      <c r="F2530" s="150"/>
      <c r="G2530" s="113" t="s">
        <v>3100</v>
      </c>
      <c r="H2530" s="108" t="s">
        <v>5665</v>
      </c>
      <c r="I2530" s="155">
        <v>0</v>
      </c>
      <c r="J2530" s="155"/>
      <c r="K2530" s="156"/>
      <c r="L2530" s="100"/>
      <c r="N2530" s="136" t="s">
        <v>10789</v>
      </c>
      <c r="O2530" s="136"/>
      <c r="P2530" s="238" t="str">
        <f t="shared" si="48"/>
        <v>Label.create(:concept_id =&gt; Concept.find_by_codelist_and_code(74, 'yap').id, :locale =&gt; 'fi', :preflabel =&gt; 'japi', :scopenote =&gt; nil)</v>
      </c>
    </row>
    <row r="2531" spans="2:16" ht="15.75" hidden="1">
      <c r="B2531" s="140">
        <v>74</v>
      </c>
      <c r="C2531" s="140">
        <f t="shared" si="49"/>
        <v>532</v>
      </c>
      <c r="D2531" s="111" t="s">
        <v>3101</v>
      </c>
      <c r="F2531" s="150"/>
      <c r="G2531" s="113" t="s">
        <v>2939</v>
      </c>
      <c r="H2531" s="108" t="s">
        <v>7148</v>
      </c>
      <c r="I2531" s="209">
        <v>0</v>
      </c>
      <c r="J2531" s="209"/>
      <c r="K2531" s="166"/>
      <c r="L2531" s="100"/>
      <c r="N2531" s="136" t="s">
        <v>10790</v>
      </c>
      <c r="O2531" s="136"/>
      <c r="P2531" s="238" t="str">
        <f t="shared" si="48"/>
        <v>Label.create(:concept_id =&gt; Concept.find_by_codelist_and_code(74, 'yid').id, :locale =&gt; 'fi', :preflabel =&gt; 'jiddiš', :scopenote =&gt; 'Macrolanguage')</v>
      </c>
    </row>
    <row r="2532" spans="2:16" ht="15.75" hidden="1">
      <c r="B2532" s="140">
        <v>74</v>
      </c>
      <c r="C2532" s="140">
        <f t="shared" si="49"/>
        <v>533</v>
      </c>
      <c r="D2532" s="111" t="s">
        <v>2940</v>
      </c>
      <c r="F2532" s="150"/>
      <c r="G2532" s="113" t="s">
        <v>2322</v>
      </c>
      <c r="H2532" s="108" t="s">
        <v>5665</v>
      </c>
      <c r="I2532" s="209">
        <v>0</v>
      </c>
      <c r="J2532" s="209"/>
      <c r="K2532" s="166"/>
      <c r="L2532" s="100"/>
      <c r="N2532" s="136" t="s">
        <v>10791</v>
      </c>
      <c r="O2532" s="136"/>
      <c r="P2532" s="238" t="str">
        <f t="shared" si="48"/>
        <v>Label.create(:concept_id =&gt; Concept.find_by_codelist_and_code(74, 'yor').id, :locale =&gt; 'fi', :preflabel =&gt; 'joruba', :scopenote =&gt; nil)</v>
      </c>
    </row>
    <row r="2533" spans="2:16" ht="15.75" hidden="1">
      <c r="B2533" s="140">
        <v>74</v>
      </c>
      <c r="C2533" s="140">
        <f t="shared" si="49"/>
        <v>534</v>
      </c>
      <c r="D2533" s="111" t="s">
        <v>2323</v>
      </c>
      <c r="F2533" s="150"/>
      <c r="G2533" s="113" t="s">
        <v>2317</v>
      </c>
      <c r="H2533" s="108" t="s">
        <v>6307</v>
      </c>
      <c r="I2533" s="209">
        <v>0</v>
      </c>
      <c r="J2533" s="209"/>
      <c r="K2533" s="166"/>
      <c r="L2533" s="100"/>
      <c r="N2533" s="136" t="s">
        <v>10792</v>
      </c>
      <c r="O2533" s="136"/>
      <c r="P2533" s="238" t="str">
        <f t="shared" si="48"/>
        <v>Label.create(:concept_id =&gt; Concept.find_by_codelist_and_code(74, 'ypk').id, :locale =&gt; 'fi', :preflabel =&gt; 'jupikkikielet', :scopenote =&gt; 'Collective name')</v>
      </c>
    </row>
    <row r="2534" spans="2:16" ht="15.75" hidden="1">
      <c r="B2534" s="140">
        <v>74</v>
      </c>
      <c r="C2534" s="140">
        <f t="shared" si="49"/>
        <v>535</v>
      </c>
      <c r="D2534" s="111" t="s">
        <v>629</v>
      </c>
      <c r="F2534" s="150"/>
      <c r="G2534" s="113" t="s">
        <v>3782</v>
      </c>
      <c r="H2534" s="108" t="s">
        <v>6307</v>
      </c>
      <c r="I2534" s="209">
        <v>0</v>
      </c>
      <c r="J2534" s="209"/>
      <c r="K2534" s="166"/>
      <c r="L2534" s="100"/>
      <c r="N2534" s="136" t="s">
        <v>10793</v>
      </c>
      <c r="O2534" s="136"/>
      <c r="P2534" s="238" t="str">
        <f t="shared" si="48"/>
        <v>Label.create(:concept_id =&gt; Concept.find_by_codelist_and_code(74, 'znd').id, :locale =&gt; 'fi', :preflabel =&gt; 'zandekielet', :scopenote =&gt; 'Collective name')</v>
      </c>
    </row>
    <row r="2535" spans="2:16" ht="15.75" hidden="1">
      <c r="B2535" s="140">
        <v>74</v>
      </c>
      <c r="C2535" s="140">
        <f t="shared" si="49"/>
        <v>536</v>
      </c>
      <c r="D2535" s="111" t="s">
        <v>2318</v>
      </c>
      <c r="F2535" s="150"/>
      <c r="G2535" s="113" t="s">
        <v>1954</v>
      </c>
      <c r="H2535" s="108" t="s">
        <v>7148</v>
      </c>
      <c r="I2535" s="209">
        <v>0</v>
      </c>
      <c r="J2535" s="209"/>
      <c r="K2535" s="166"/>
      <c r="L2535" s="100"/>
      <c r="N2535" s="136" t="s">
        <v>10794</v>
      </c>
      <c r="O2535" s="136"/>
      <c r="P2535" s="238" t="str">
        <f t="shared" si="48"/>
        <v>Label.create(:concept_id =&gt; Concept.find_by_codelist_and_code(74, 'zap').id, :locale =&gt; 'fi', :preflabel =&gt; 'zapoteekki', :scopenote =&gt; 'Macrolanguage')</v>
      </c>
    </row>
    <row r="2536" spans="2:16" ht="30" hidden="1">
      <c r="B2536" s="140">
        <v>74</v>
      </c>
      <c r="C2536" s="140">
        <f t="shared" si="49"/>
        <v>537</v>
      </c>
      <c r="D2536" s="111" t="s">
        <v>3576</v>
      </c>
      <c r="F2536" s="150"/>
      <c r="G2536" s="113" t="s">
        <v>3168</v>
      </c>
      <c r="H2536" s="108" t="s">
        <v>7148</v>
      </c>
      <c r="I2536" s="209">
        <v>7</v>
      </c>
      <c r="J2536" s="209"/>
      <c r="K2536" s="166"/>
      <c r="L2536" s="100"/>
      <c r="N2536" s="136" t="s">
        <v>10795</v>
      </c>
      <c r="O2536" s="136"/>
      <c r="P2536" s="238" t="str">
        <f t="shared" si="48"/>
        <v>Label.create(:concept_id =&gt; Concept.find_by_codelist_and_code(74, 'zza').id, :locale =&gt; 'fi', :preflabel =&gt; 'zaza', :scopenote =&gt; 'Macrolanguage')</v>
      </c>
    </row>
    <row r="2537" spans="2:16" ht="15.75" hidden="1">
      <c r="B2537" s="140">
        <v>74</v>
      </c>
      <c r="C2537" s="140">
        <f t="shared" si="49"/>
        <v>538</v>
      </c>
      <c r="D2537" s="111" t="s">
        <v>519</v>
      </c>
      <c r="F2537" s="150"/>
      <c r="G2537" s="113" t="s">
        <v>520</v>
      </c>
      <c r="H2537" s="108" t="s">
        <v>5665</v>
      </c>
      <c r="I2537" s="209">
        <v>0</v>
      </c>
      <c r="J2537" s="209"/>
      <c r="K2537" s="166"/>
      <c r="L2537" s="100"/>
      <c r="N2537" s="136" t="s">
        <v>10796</v>
      </c>
      <c r="O2537" s="136"/>
      <c r="P2537" s="238" t="str">
        <f t="shared" si="48"/>
        <v>Label.create(:concept_id =&gt; Concept.find_by_codelist_and_code(74, 'zen').id, :locale =&gt; 'fi', :preflabel =&gt; 'zenaga', :scopenote =&gt; nil)</v>
      </c>
    </row>
    <row r="2538" spans="2:16" ht="15.75" hidden="1">
      <c r="B2538" s="140">
        <v>74</v>
      </c>
      <c r="C2538" s="140">
        <f t="shared" si="49"/>
        <v>539</v>
      </c>
      <c r="D2538" s="111" t="s">
        <v>628</v>
      </c>
      <c r="F2538" s="150"/>
      <c r="G2538" s="113" t="s">
        <v>2763</v>
      </c>
      <c r="H2538" s="108" t="s">
        <v>7148</v>
      </c>
      <c r="I2538" s="209">
        <v>0</v>
      </c>
      <c r="J2538" s="209"/>
      <c r="K2538" s="166"/>
      <c r="L2538" s="100"/>
      <c r="N2538" s="136" t="s">
        <v>10797</v>
      </c>
      <c r="O2538" s="136"/>
      <c r="P2538" s="238" t="str">
        <f t="shared" si="48"/>
        <v>Label.create(:concept_id =&gt; Concept.find_by_codelist_and_code(74, 'zha').id, :locale =&gt; 'fi', :preflabel =&gt; 'zhuang', :scopenote =&gt; 'Macrolanguage')</v>
      </c>
    </row>
    <row r="2539" spans="2:16" ht="15.75" hidden="1">
      <c r="B2539" s="140">
        <v>74</v>
      </c>
      <c r="C2539" s="140">
        <f t="shared" si="49"/>
        <v>540</v>
      </c>
      <c r="D2539" s="111" t="s">
        <v>630</v>
      </c>
      <c r="F2539" s="150"/>
      <c r="G2539" s="113" t="s">
        <v>631</v>
      </c>
      <c r="H2539" s="108" t="s">
        <v>5665</v>
      </c>
      <c r="I2539" s="209">
        <v>0</v>
      </c>
      <c r="J2539" s="209"/>
      <c r="K2539" s="166"/>
      <c r="L2539" s="100"/>
      <c r="N2539" s="136" t="s">
        <v>10798</v>
      </c>
      <c r="O2539" s="136"/>
      <c r="P2539" s="238" t="str">
        <f t="shared" si="48"/>
        <v>Label.create(:concept_id =&gt; Concept.find_by_codelist_and_code(74, 'zul').id, :locale =&gt; 'fi', :preflabel =&gt; 'zulu', :scopenote =&gt; nil)</v>
      </c>
    </row>
    <row r="2540" spans="2:16" ht="15.75" hidden="1">
      <c r="B2540" s="140">
        <v>74</v>
      </c>
      <c r="C2540" s="140">
        <f t="shared" si="49"/>
        <v>541</v>
      </c>
      <c r="D2540" s="111" t="s">
        <v>632</v>
      </c>
      <c r="F2540" s="150"/>
      <c r="G2540" s="113" t="s">
        <v>1030</v>
      </c>
      <c r="H2540" s="108" t="s">
        <v>5665</v>
      </c>
      <c r="I2540" s="209">
        <v>0</v>
      </c>
      <c r="J2540" s="209"/>
      <c r="K2540" s="166"/>
      <c r="L2540" s="100"/>
      <c r="N2540" s="136" t="s">
        <v>10799</v>
      </c>
      <c r="O2540" s="136"/>
      <c r="P2540" s="238" t="str">
        <f t="shared" si="48"/>
        <v>Label.create(:concept_id =&gt; Concept.find_by_codelist_and_code(74, 'zun').id, :locale =&gt; 'fi', :preflabel =&gt; 'zuni', :scopenote =&gt; nil)</v>
      </c>
    </row>
    <row r="2541" spans="2:16" ht="15.75" hidden="1">
      <c r="B2541" s="140">
        <v>74</v>
      </c>
      <c r="C2541" s="140">
        <f>IF(B2541=B2540,C2540+1,1)</f>
        <v>542</v>
      </c>
      <c r="D2541" s="111" t="s">
        <v>2416</v>
      </c>
      <c r="F2541" s="150"/>
      <c r="G2541" s="113" t="s">
        <v>13637</v>
      </c>
      <c r="H2541" s="108" t="s">
        <v>5665</v>
      </c>
      <c r="I2541" s="155">
        <v>0</v>
      </c>
      <c r="J2541" s="155"/>
      <c r="K2541" s="156"/>
      <c r="L2541" s="100"/>
      <c r="N2541" s="136" t="s">
        <v>10800</v>
      </c>
      <c r="O2541" s="136"/>
      <c r="P2541" s="238" t="str">
        <f t="shared" si="48"/>
        <v>Label.create(:concept_id =&gt; Concept.find_by_codelist_and_code(74, 'und').id, :locale =&gt; 'fi', :preflabel =&gt; 'määrittämätön kieli', :scopenote =&gt; nil)</v>
      </c>
    </row>
    <row r="2542" spans="2:16" ht="15.75" hidden="1">
      <c r="B2542" s="140">
        <v>74</v>
      </c>
      <c r="C2542" s="140">
        <f>IF(B2542=B2541,C2541+1,1)</f>
        <v>543</v>
      </c>
      <c r="D2542" s="111" t="s">
        <v>1614</v>
      </c>
      <c r="F2542" s="150"/>
      <c r="G2542" s="113" t="s">
        <v>13078</v>
      </c>
      <c r="H2542" s="108" t="s">
        <v>7149</v>
      </c>
      <c r="I2542" s="209">
        <v>0</v>
      </c>
      <c r="J2542" s="209"/>
      <c r="K2542" s="166"/>
      <c r="L2542" s="100"/>
      <c r="N2542" s="136" t="s">
        <v>13079</v>
      </c>
      <c r="O2542" s="136"/>
      <c r="P2542" s="238" t="str">
        <f t="shared" si="48"/>
        <v>Label.create(:concept_id =&gt; Concept.find_by_codelist_and_code(74, 'mis').id, :locale =&gt; 'fi', :preflabel =&gt; 'luokittelematon kieli', :scopenote =&gt; 'Use where no suitable code is available')</v>
      </c>
    </row>
    <row r="2543" spans="2:16" ht="15.75" hidden="1">
      <c r="B2543" s="140">
        <v>74</v>
      </c>
      <c r="C2543" s="140">
        <f>IF(B2543=B2542,C2542+1,1)</f>
        <v>544</v>
      </c>
      <c r="D2543" s="111" t="s">
        <v>3802</v>
      </c>
      <c r="F2543" s="150"/>
      <c r="G2543" s="113" t="s">
        <v>4242</v>
      </c>
      <c r="H2543" s="108" t="s">
        <v>5665</v>
      </c>
      <c r="I2543" s="209">
        <v>0</v>
      </c>
      <c r="J2543" s="209"/>
      <c r="K2543" s="166"/>
      <c r="L2543" s="100"/>
      <c r="N2543" s="136" t="s">
        <v>10801</v>
      </c>
      <c r="O2543" s="136"/>
      <c r="P2543" s="238" t="str">
        <f t="shared" si="48"/>
        <v>Label.create(:concept_id =&gt; Concept.find_by_codelist_and_code(74, 'mul').id, :locale =&gt; 'fi', :preflabel =&gt; 'monia kieliä', :scopenote =&gt; nil)</v>
      </c>
    </row>
    <row r="2544" spans="2:16" ht="15.75" hidden="1">
      <c r="B2544" s="140">
        <v>74</v>
      </c>
      <c r="C2544" s="140">
        <f>IF(B2544=B2543,C2543+1,1)</f>
        <v>545</v>
      </c>
      <c r="D2544" s="111" t="s">
        <v>508</v>
      </c>
      <c r="F2544" s="150"/>
      <c r="G2544" s="113" t="s">
        <v>1138</v>
      </c>
      <c r="H2544" s="108" t="s">
        <v>5665</v>
      </c>
      <c r="I2544" s="209">
        <v>10</v>
      </c>
      <c r="J2544" s="209"/>
      <c r="K2544" s="166"/>
      <c r="L2544" s="100"/>
      <c r="N2544" s="136" t="s">
        <v>10802</v>
      </c>
      <c r="O2544" s="136"/>
      <c r="P2544" s="238" t="str">
        <f t="shared" si="48"/>
        <v>Label.create(:concept_id =&gt; Concept.find_by_codelist_and_code(74, 'zxx').id, :locale =&gt; 'fi', :preflabel =&gt; 'ei kielellistä sisältöä', :scopenote =&gt; nil)</v>
      </c>
    </row>
    <row r="2545" spans="2:16" ht="15.75" hidden="1">
      <c r="B2545" s="266">
        <v>75</v>
      </c>
      <c r="C2545" s="266">
        <v>0</v>
      </c>
      <c r="D2545" s="267"/>
      <c r="E2545" s="267"/>
      <c r="F2545" s="235"/>
      <c r="G2545" s="272" t="s">
        <v>1219</v>
      </c>
      <c r="H2545" s="145" t="s">
        <v>5665</v>
      </c>
      <c r="I2545" s="273">
        <v>1</v>
      </c>
      <c r="J2545" s="273"/>
      <c r="K2545" s="274">
        <v>2</v>
      </c>
      <c r="L2545" s="101"/>
      <c r="N2545" s="136"/>
      <c r="O2545" s="136"/>
      <c r="P2545" s="238" t="str">
        <f t="shared" si="48"/>
        <v/>
      </c>
    </row>
    <row r="2546" spans="2:16" ht="15.75" hidden="1">
      <c r="B2546" s="140">
        <v>75</v>
      </c>
      <c r="C2546" s="140">
        <v>1</v>
      </c>
      <c r="D2546" s="111" t="s">
        <v>1015</v>
      </c>
      <c r="F2546" s="150"/>
      <c r="G2546" s="113" t="s">
        <v>1221</v>
      </c>
      <c r="H2546" s="108" t="s">
        <v>5665</v>
      </c>
      <c r="I2546" s="209">
        <v>1</v>
      </c>
      <c r="J2546" s="209"/>
      <c r="K2546" s="166"/>
      <c r="L2546" s="100"/>
      <c r="N2546" s="136"/>
      <c r="O2546" s="136"/>
      <c r="P2546" s="238" t="str">
        <f t="shared" si="48"/>
        <v/>
      </c>
    </row>
    <row r="2547" spans="2:16" ht="15.75" hidden="1">
      <c r="B2547" s="140">
        <v>75</v>
      </c>
      <c r="C2547" s="140">
        <v>2</v>
      </c>
      <c r="D2547" s="111" t="s">
        <v>2474</v>
      </c>
      <c r="F2547" s="150"/>
      <c r="G2547" s="113" t="s">
        <v>1220</v>
      </c>
      <c r="H2547" s="108" t="s">
        <v>5665</v>
      </c>
      <c r="I2547" s="209">
        <v>1</v>
      </c>
      <c r="J2547" s="209"/>
      <c r="K2547" s="166"/>
      <c r="L2547" s="100"/>
      <c r="N2547" s="136"/>
      <c r="O2547" s="136"/>
      <c r="P2547" s="238" t="str">
        <f t="shared" si="48"/>
        <v/>
      </c>
    </row>
    <row r="2548" spans="2:16" ht="45" hidden="1">
      <c r="B2548" s="266">
        <v>76</v>
      </c>
      <c r="C2548" s="266">
        <v>0</v>
      </c>
      <c r="D2548" s="144"/>
      <c r="E2548" s="144"/>
      <c r="F2548" s="235"/>
      <c r="G2548" s="280" t="s">
        <v>2803</v>
      </c>
      <c r="H2548" s="145" t="s">
        <v>13401</v>
      </c>
      <c r="I2548" s="273">
        <v>2</v>
      </c>
      <c r="J2548" s="273"/>
      <c r="K2548" s="274">
        <v>1</v>
      </c>
      <c r="L2548" s="101" t="s">
        <v>7563</v>
      </c>
      <c r="N2548" s="136" t="s">
        <v>10803</v>
      </c>
      <c r="O2548" s="136"/>
      <c r="P2548" s="238" t="str">
        <f t="shared" si="48"/>
        <v>Label.create(:concept_id =&gt; Concept.find_by_codelist_and_code(76, nil).id, :locale =&gt; 'fi', :preflabel =&gt; 'DVD:n maakoodi', :scopenote =&gt; 'Käytä yhdessä &amp;lt;ProductFormFeatureValue&gt; &amp;lt;b335&gt;&lt;br&gt;See List 79')</v>
      </c>
    </row>
    <row r="2549" spans="2:16" ht="15.75" hidden="1">
      <c r="B2549" s="281">
        <v>76</v>
      </c>
      <c r="C2549" s="281">
        <v>1</v>
      </c>
      <c r="D2549" s="282" t="s">
        <v>2056</v>
      </c>
      <c r="E2549" s="282"/>
      <c r="F2549" s="150"/>
      <c r="G2549" s="283" t="s">
        <v>1354</v>
      </c>
      <c r="H2549" s="206" t="s">
        <v>6317</v>
      </c>
      <c r="I2549" s="209">
        <v>2</v>
      </c>
      <c r="J2549" s="209">
        <v>8</v>
      </c>
      <c r="K2549" s="166"/>
      <c r="L2549" s="100"/>
      <c r="N2549" s="136" t="s">
        <v>10804</v>
      </c>
      <c r="O2549" s="136"/>
      <c r="P2549" s="238" t="str">
        <f t="shared" si="48"/>
        <v>Label.create(:concept_id =&gt; Concept.find_by_codelist_and_code(76, '0').id, :locale =&gt; 'fi', :preflabel =&gt; 'Kaikki alueet', :scopenote =&gt; 'DVD or Blu-Ray')</v>
      </c>
    </row>
    <row r="2550" spans="2:16" ht="15.75" hidden="1">
      <c r="B2550" s="281">
        <v>76</v>
      </c>
      <c r="C2550" s="281">
        <v>2</v>
      </c>
      <c r="D2550" s="282" t="s">
        <v>1616</v>
      </c>
      <c r="E2550" s="282"/>
      <c r="F2550" s="150"/>
      <c r="G2550" s="283" t="s">
        <v>1950</v>
      </c>
      <c r="H2550" s="206" t="s">
        <v>6318</v>
      </c>
      <c r="I2550" s="209">
        <v>2</v>
      </c>
      <c r="J2550" s="209"/>
      <c r="K2550" s="166"/>
      <c r="L2550" s="100"/>
      <c r="N2550" s="136" t="s">
        <v>10805</v>
      </c>
      <c r="O2550" s="136" t="s">
        <v>10806</v>
      </c>
      <c r="P2550" s="238" t="str">
        <f t="shared" si="48"/>
        <v>Label.create(:concept_id =&gt; Concept.find_by_codelist_and_code(76, '1').id, :locale =&gt; 'fi', :preflabel =&gt; 'DVD alue 1', :scopenote =&gt; 'Yhdysvallat, Yhdysvaltain territoriot, Kanada')</v>
      </c>
    </row>
    <row r="2551" spans="2:16" ht="30" hidden="1">
      <c r="B2551" s="281">
        <v>76</v>
      </c>
      <c r="C2551" s="281">
        <v>3</v>
      </c>
      <c r="D2551" s="282" t="s">
        <v>1617</v>
      </c>
      <c r="E2551" s="282"/>
      <c r="F2551" s="150"/>
      <c r="G2551" s="283" t="s">
        <v>1642</v>
      </c>
      <c r="H2551" s="206" t="s">
        <v>6319</v>
      </c>
      <c r="I2551" s="209">
        <v>2</v>
      </c>
      <c r="J2551" s="209">
        <v>8</v>
      </c>
      <c r="K2551" s="166"/>
      <c r="L2551" s="100"/>
      <c r="N2551" s="136" t="s">
        <v>10807</v>
      </c>
      <c r="O2551" s="136" t="s">
        <v>10808</v>
      </c>
      <c r="P2551" s="238" t="str">
        <f t="shared" si="48"/>
        <v>Label.create(:concept_id =&gt; Concept.find_by_codelist_and_code(76, '2').id, :locale =&gt; 'fi', :preflabel =&gt; 'DVD alue 2', :scopenote =&gt; 'Japani, Eurooppa, Etelä-Afrikka, Lähi-itä (myös Egypti)')</v>
      </c>
    </row>
    <row r="2552" spans="2:16" ht="30" hidden="1">
      <c r="B2552" s="281">
        <v>76</v>
      </c>
      <c r="C2552" s="281">
        <v>4</v>
      </c>
      <c r="D2552" s="282" t="s">
        <v>4653</v>
      </c>
      <c r="E2552" s="282"/>
      <c r="F2552" s="150"/>
      <c r="G2552" s="283" t="s">
        <v>1643</v>
      </c>
      <c r="H2552" s="206" t="s">
        <v>6320</v>
      </c>
      <c r="I2552" s="209">
        <v>2</v>
      </c>
      <c r="J2552" s="209">
        <v>8</v>
      </c>
      <c r="K2552" s="166"/>
      <c r="L2552" s="100"/>
      <c r="N2552" s="136" t="s">
        <v>10809</v>
      </c>
      <c r="O2552" s="136"/>
      <c r="P2552" s="238" t="str">
        <f t="shared" si="48"/>
        <v>Label.create(:concept_id =&gt; Concept.find_by_codelist_and_code(76, '3').id, :locale =&gt; 'fi', :preflabel =&gt; 'DVD alue 3', :scopenote =&gt; 'Southeast Asia, Hong Kong, Macau, South Korea, and Taiwan')</v>
      </c>
    </row>
    <row r="2553" spans="2:16" ht="30" hidden="1">
      <c r="B2553" s="281">
        <v>76</v>
      </c>
      <c r="C2553" s="281">
        <v>5</v>
      </c>
      <c r="D2553" s="282" t="s">
        <v>4654</v>
      </c>
      <c r="E2553" s="282"/>
      <c r="F2553" s="150"/>
      <c r="G2553" s="283" t="s">
        <v>1644</v>
      </c>
      <c r="H2553" s="206" t="s">
        <v>6321</v>
      </c>
      <c r="I2553" s="209">
        <v>2</v>
      </c>
      <c r="J2553" s="209"/>
      <c r="K2553" s="166"/>
      <c r="L2553" s="100"/>
      <c r="N2553" s="136" t="s">
        <v>10810</v>
      </c>
      <c r="O2553" s="136"/>
      <c r="P2553" s="238" t="str">
        <f t="shared" si="48"/>
        <v>Label.create(:concept_id =&gt; Concept.find_by_codelist_and_code(76, '4').id, :locale =&gt; 'fi', :preflabel =&gt; 'DVD alue 4', :scopenote =&gt; 'Australia, New Zealand, Pacific Islands, Central America, Mexico, South America and the Caribbean')</v>
      </c>
    </row>
    <row r="2554" spans="2:16" ht="30" hidden="1">
      <c r="B2554" s="281">
        <v>76</v>
      </c>
      <c r="C2554" s="281">
        <v>6</v>
      </c>
      <c r="D2554" s="282" t="s">
        <v>2076</v>
      </c>
      <c r="E2554" s="282"/>
      <c r="F2554" s="150"/>
      <c r="G2554" s="283" t="s">
        <v>2691</v>
      </c>
      <c r="H2554" s="206" t="s">
        <v>6322</v>
      </c>
      <c r="I2554" s="209">
        <v>2</v>
      </c>
      <c r="J2554" s="209"/>
      <c r="K2554" s="166"/>
      <c r="L2554" s="100"/>
      <c r="N2554" s="136" t="s">
        <v>10811</v>
      </c>
      <c r="O2554" s="136"/>
      <c r="P2554" s="238" t="str">
        <f t="shared" si="48"/>
        <v>Label.create(:concept_id =&gt; Concept.find_by_codelist_and_code(76, '5').id, :locale =&gt; 'fi', :preflabel =&gt; 'DVD alue 5', :scopenote =&gt; 'Eastern Europe (former Soviet Union), Indian subcontinent, Africa, North Korea and Mongolia')</v>
      </c>
    </row>
    <row r="2555" spans="2:16" ht="30" hidden="1">
      <c r="B2555" s="281">
        <v>76</v>
      </c>
      <c r="C2555" s="281">
        <v>7</v>
      </c>
      <c r="D2555" s="282" t="s">
        <v>4655</v>
      </c>
      <c r="E2555" s="282"/>
      <c r="F2555" s="150"/>
      <c r="G2555" s="283" t="s">
        <v>2692</v>
      </c>
      <c r="H2555" s="206" t="s">
        <v>6323</v>
      </c>
      <c r="I2555" s="209">
        <v>2</v>
      </c>
      <c r="J2555" s="209">
        <v>8</v>
      </c>
      <c r="K2555" s="166"/>
      <c r="L2555" s="100"/>
      <c r="N2555" s="136" t="s">
        <v>10812</v>
      </c>
      <c r="O2555" s="136"/>
      <c r="P2555" s="238" t="str">
        <f t="shared" si="48"/>
        <v>Label.create(:concept_id =&gt; Concept.find_by_codelist_and_code(76, '6').id, :locale =&gt; 'fi', :preflabel =&gt; 'DVD alue 6', :scopenote =&gt; 'People’s Republic of China (except Macau and Hong Kong)')</v>
      </c>
    </row>
    <row r="2556" spans="2:16" ht="15.75" hidden="1">
      <c r="B2556" s="281">
        <v>76</v>
      </c>
      <c r="C2556" s="281">
        <v>8</v>
      </c>
      <c r="D2556" s="282" t="s">
        <v>4656</v>
      </c>
      <c r="E2556" s="282"/>
      <c r="F2556" s="150"/>
      <c r="G2556" s="283" t="s">
        <v>2693</v>
      </c>
      <c r="H2556" s="206" t="s">
        <v>6324</v>
      </c>
      <c r="I2556" s="209">
        <v>2</v>
      </c>
      <c r="J2556" s="209">
        <v>8</v>
      </c>
      <c r="K2556" s="166"/>
      <c r="L2556" s="100"/>
      <c r="N2556" s="136" t="s">
        <v>10813</v>
      </c>
      <c r="O2556" s="136"/>
      <c r="P2556" s="238" t="str">
        <f t="shared" si="48"/>
        <v>Label.create(:concept_id =&gt; Concept.find_by_codelist_and_code(76, '7').id, :locale =&gt; 'fi', :preflabel =&gt; 'DVD alue 7', :scopenote =&gt; 'Reserved for future use')</v>
      </c>
    </row>
    <row r="2557" spans="2:16" ht="15.75" hidden="1">
      <c r="B2557" s="281">
        <v>76</v>
      </c>
      <c r="C2557" s="281">
        <v>9</v>
      </c>
      <c r="D2557" s="282" t="s">
        <v>4657</v>
      </c>
      <c r="E2557" s="282"/>
      <c r="F2557" s="150"/>
      <c r="G2557" s="283" t="s">
        <v>2407</v>
      </c>
      <c r="H2557" s="206" t="s">
        <v>6325</v>
      </c>
      <c r="I2557" s="209">
        <v>2</v>
      </c>
      <c r="J2557" s="209">
        <v>8</v>
      </c>
      <c r="K2557" s="166"/>
      <c r="L2557" s="100"/>
      <c r="N2557" s="136" t="s">
        <v>10814</v>
      </c>
      <c r="O2557" s="136"/>
      <c r="P2557" s="238" t="str">
        <f t="shared" si="48"/>
        <v>Label.create(:concept_id =&gt; Concept.find_by_codelist_and_code(76, '8').id, :locale =&gt; 'fi', :preflabel =&gt; 'DVD alue 8', :scopenote =&gt; 'International venues: aircraft, cruise ships etc')</v>
      </c>
    </row>
    <row r="2558" spans="2:16" ht="45" hidden="1">
      <c r="B2558" s="281">
        <v>76</v>
      </c>
      <c r="C2558" s="281">
        <v>10</v>
      </c>
      <c r="D2558" s="282" t="s">
        <v>3309</v>
      </c>
      <c r="E2558" s="282"/>
      <c r="F2558" s="150"/>
      <c r="G2558" s="283" t="s">
        <v>2683</v>
      </c>
      <c r="H2558" s="206" t="s">
        <v>6326</v>
      </c>
      <c r="I2558" s="209">
        <v>8</v>
      </c>
      <c r="J2558" s="209"/>
      <c r="K2558" s="166"/>
      <c r="L2558" s="100"/>
      <c r="N2558" s="136" t="s">
        <v>10815</v>
      </c>
      <c r="O2558" s="136"/>
      <c r="P2558" s="238" t="str">
        <f t="shared" si="48"/>
        <v>Label.create(:concept_id =&gt; Concept.find_by_codelist_and_code(76, 'A').id, :locale =&gt; 'fi', :preflabel =&gt; 'Blu-Ray alue A', :scopenote =&gt; 'North America, Central America, South America, Japan, Taiwan, North Korea, South Korea, Hong Kong, and Southeast Asia')</v>
      </c>
    </row>
    <row r="2559" spans="2:16" ht="45" hidden="1">
      <c r="B2559" s="281">
        <v>76</v>
      </c>
      <c r="C2559" s="281">
        <v>11</v>
      </c>
      <c r="D2559" s="282" t="s">
        <v>3310</v>
      </c>
      <c r="E2559" s="282"/>
      <c r="F2559" s="150"/>
      <c r="G2559" s="283" t="s">
        <v>2561</v>
      </c>
      <c r="H2559" s="206" t="s">
        <v>6327</v>
      </c>
      <c r="I2559" s="209">
        <v>8</v>
      </c>
      <c r="J2559" s="209"/>
      <c r="K2559" s="166"/>
      <c r="L2559" s="100"/>
      <c r="N2559" s="136" t="s">
        <v>10816</v>
      </c>
      <c r="O2559" s="136"/>
      <c r="P2559" s="238" t="str">
        <f t="shared" si="48"/>
        <v>Label.create(:concept_id =&gt; Concept.find_by_codelist_and_code(76, 'B').id, :locale =&gt; 'fi', :preflabel =&gt; 'Blu-Ray alue B', :scopenote =&gt; 'Most of Europe, Greenland, French territories, Middle East, Africa, Australia, and New Zealand, plus all of Oceania')</v>
      </c>
    </row>
    <row r="2560" spans="2:16" ht="30" hidden="1">
      <c r="B2560" s="281">
        <v>76</v>
      </c>
      <c r="C2560" s="281">
        <v>12</v>
      </c>
      <c r="D2560" s="282" t="s">
        <v>2435</v>
      </c>
      <c r="E2560" s="282"/>
      <c r="F2560" s="150"/>
      <c r="G2560" s="283" t="s">
        <v>2490</v>
      </c>
      <c r="H2560" s="206" t="s">
        <v>6328</v>
      </c>
      <c r="I2560" s="209">
        <v>8</v>
      </c>
      <c r="J2560" s="209"/>
      <c r="K2560" s="166"/>
      <c r="L2560" s="100"/>
      <c r="N2560" s="136" t="s">
        <v>10817</v>
      </c>
      <c r="O2560" s="136"/>
      <c r="P2560" s="238" t="str">
        <f t="shared" si="48"/>
        <v>Label.create(:concept_id =&gt; Concept.find_by_codelist_and_code(76, 'C').id, :locale =&gt; 'fi', :preflabel =&gt; 'Blu-Ray alue C', :scopenote =&gt; 'India, Bangladesh, Nepal, Mainland China, Pakistan, Russia, Ukraine, Belarus, Central, and South Asia')</v>
      </c>
    </row>
    <row r="2561" spans="2:16" ht="45" hidden="1">
      <c r="B2561" s="266">
        <v>77</v>
      </c>
      <c r="C2561" s="266">
        <v>0</v>
      </c>
      <c r="D2561" s="144"/>
      <c r="E2561" s="144"/>
      <c r="F2561" s="235"/>
      <c r="G2561" s="280" t="s">
        <v>7275</v>
      </c>
      <c r="H2561" s="145" t="s">
        <v>13402</v>
      </c>
      <c r="I2561" s="273">
        <v>1</v>
      </c>
      <c r="J2561" s="273"/>
      <c r="K2561" s="274">
        <v>1</v>
      </c>
      <c r="L2561" s="101" t="s">
        <v>7669</v>
      </c>
      <c r="N2561" s="136" t="s">
        <v>10818</v>
      </c>
      <c r="O2561" s="136"/>
      <c r="P2561" s="238" t="str">
        <f t="shared" si="48"/>
        <v>Label.create(:concept_id =&gt; Concept.find_by_codelist_and_code(77, nil).id, :locale =&gt; 'fi', :preflabel =&gt; 'USA:n ja Kanadan koulutusasteet', :scopenote =&gt; 'Käytä yhdessä &amp;lt;AudienceRangeValue&gt; &amp;lt;b076&gt;&lt;br&gt;See List 30')</v>
      </c>
    </row>
    <row r="2562" spans="2:16" ht="15.75" hidden="1">
      <c r="B2562" s="140">
        <v>77</v>
      </c>
      <c r="C2562" s="140">
        <v>1</v>
      </c>
      <c r="D2562" s="125" t="s">
        <v>2266</v>
      </c>
      <c r="E2562" s="125"/>
      <c r="F2562" s="150"/>
      <c r="G2562" s="113" t="s">
        <v>4659</v>
      </c>
      <c r="H2562" s="108" t="s">
        <v>6329</v>
      </c>
      <c r="I2562" s="209">
        <v>1</v>
      </c>
      <c r="J2562" s="209"/>
      <c r="K2562" s="166"/>
      <c r="L2562" s="100"/>
      <c r="N2562" s="136"/>
      <c r="O2562" s="136"/>
      <c r="P2562" s="238" t="str">
        <f t="shared" si="48"/>
        <v/>
      </c>
    </row>
    <row r="2563" spans="2:16" ht="15.75" hidden="1">
      <c r="B2563" s="140">
        <v>77</v>
      </c>
      <c r="C2563" s="140">
        <v>2</v>
      </c>
      <c r="D2563" s="125" t="s">
        <v>2155</v>
      </c>
      <c r="E2563" s="125"/>
      <c r="F2563" s="150"/>
      <c r="G2563" s="113" t="s">
        <v>4660</v>
      </c>
      <c r="H2563" s="108" t="s">
        <v>6330</v>
      </c>
      <c r="I2563" s="209">
        <v>1</v>
      </c>
      <c r="J2563" s="209"/>
      <c r="K2563" s="166"/>
      <c r="L2563" s="100"/>
      <c r="N2563" s="136"/>
      <c r="O2563" s="136"/>
      <c r="P2563" s="238" t="str">
        <f t="shared" si="48"/>
        <v/>
      </c>
    </row>
    <row r="2564" spans="2:16" ht="15.75" hidden="1">
      <c r="B2564" s="140">
        <v>77</v>
      </c>
      <c r="C2564" s="140">
        <v>3</v>
      </c>
      <c r="D2564" s="125" t="s">
        <v>1616</v>
      </c>
      <c r="E2564" s="125"/>
      <c r="F2564" s="150"/>
      <c r="G2564" s="113" t="s">
        <v>4661</v>
      </c>
      <c r="H2564" s="108" t="s">
        <v>6331</v>
      </c>
      <c r="I2564" s="209">
        <v>1</v>
      </c>
      <c r="J2564" s="209"/>
      <c r="K2564" s="166"/>
      <c r="L2564" s="100"/>
      <c r="N2564" s="136"/>
      <c r="O2564" s="136"/>
      <c r="P2564" s="238" t="str">
        <f t="shared" si="48"/>
        <v/>
      </c>
    </row>
    <row r="2565" spans="2:16" ht="15.75" hidden="1">
      <c r="B2565" s="140">
        <v>77</v>
      </c>
      <c r="C2565" s="140">
        <v>4</v>
      </c>
      <c r="D2565" s="125" t="s">
        <v>1617</v>
      </c>
      <c r="E2565" s="125"/>
      <c r="F2565" s="150"/>
      <c r="G2565" s="113" t="s">
        <v>4662</v>
      </c>
      <c r="H2565" s="108" t="s">
        <v>6332</v>
      </c>
      <c r="I2565" s="209">
        <v>1</v>
      </c>
      <c r="J2565" s="209"/>
      <c r="K2565" s="166"/>
      <c r="L2565" s="100"/>
      <c r="N2565" s="136"/>
      <c r="O2565" s="136"/>
      <c r="P2565" s="238" t="str">
        <f t="shared" si="48"/>
        <v/>
      </c>
    </row>
    <row r="2566" spans="2:16" ht="15.75" hidden="1">
      <c r="B2566" s="140">
        <v>77</v>
      </c>
      <c r="C2566" s="140">
        <v>5</v>
      </c>
      <c r="D2566" s="125" t="s">
        <v>4653</v>
      </c>
      <c r="E2566" s="125"/>
      <c r="F2566" s="150"/>
      <c r="G2566" s="113" t="s">
        <v>4663</v>
      </c>
      <c r="H2566" s="108" t="s">
        <v>6333</v>
      </c>
      <c r="I2566" s="209">
        <v>1</v>
      </c>
      <c r="J2566" s="209"/>
      <c r="K2566" s="166"/>
      <c r="L2566" s="100"/>
      <c r="N2566" s="136"/>
      <c r="O2566" s="136"/>
      <c r="P2566" s="238" t="str">
        <f t="shared" si="48"/>
        <v/>
      </c>
    </row>
    <row r="2567" spans="2:16" ht="15.75" hidden="1">
      <c r="B2567" s="140">
        <v>77</v>
      </c>
      <c r="C2567" s="140">
        <v>6</v>
      </c>
      <c r="D2567" s="125" t="s">
        <v>4654</v>
      </c>
      <c r="E2567" s="125"/>
      <c r="F2567" s="150"/>
      <c r="G2567" s="113" t="s">
        <v>4664</v>
      </c>
      <c r="H2567" s="108" t="s">
        <v>6334</v>
      </c>
      <c r="I2567" s="209">
        <v>1</v>
      </c>
      <c r="J2567" s="209"/>
      <c r="K2567" s="166"/>
      <c r="L2567" s="100"/>
      <c r="N2567" s="136"/>
      <c r="O2567" s="136"/>
      <c r="P2567" s="238" t="str">
        <f t="shared" si="48"/>
        <v/>
      </c>
    </row>
    <row r="2568" spans="2:16" ht="15.75" hidden="1">
      <c r="B2568" s="140">
        <v>77</v>
      </c>
      <c r="C2568" s="140">
        <v>7</v>
      </c>
      <c r="D2568" s="125" t="s">
        <v>2076</v>
      </c>
      <c r="E2568" s="125"/>
      <c r="F2568" s="150"/>
      <c r="G2568" s="113" t="s">
        <v>4665</v>
      </c>
      <c r="H2568" s="108" t="s">
        <v>6335</v>
      </c>
      <c r="I2568" s="209">
        <v>1</v>
      </c>
      <c r="J2568" s="209"/>
      <c r="K2568" s="166"/>
      <c r="L2568" s="100"/>
      <c r="N2568" s="136"/>
      <c r="O2568" s="136"/>
      <c r="P2568" s="238" t="str">
        <f t="shared" si="48"/>
        <v/>
      </c>
    </row>
    <row r="2569" spans="2:16" ht="15.75" hidden="1">
      <c r="B2569" s="140">
        <v>77</v>
      </c>
      <c r="C2569" s="140">
        <v>8</v>
      </c>
      <c r="D2569" s="125" t="s">
        <v>4655</v>
      </c>
      <c r="E2569" s="125"/>
      <c r="F2569" s="150"/>
      <c r="G2569" s="113" t="s">
        <v>4666</v>
      </c>
      <c r="H2569" s="108" t="s">
        <v>6336</v>
      </c>
      <c r="I2569" s="209">
        <v>1</v>
      </c>
      <c r="J2569" s="209"/>
      <c r="K2569" s="166"/>
      <c r="L2569" s="100"/>
      <c r="N2569" s="136"/>
      <c r="O2569" s="136"/>
      <c r="P2569" s="238" t="str">
        <f t="shared" si="48"/>
        <v/>
      </c>
    </row>
    <row r="2570" spans="2:16" ht="15.75" hidden="1">
      <c r="B2570" s="140">
        <v>77</v>
      </c>
      <c r="C2570" s="140">
        <v>9</v>
      </c>
      <c r="D2570" s="125" t="s">
        <v>4656</v>
      </c>
      <c r="E2570" s="125"/>
      <c r="F2570" s="150"/>
      <c r="G2570" s="113" t="s">
        <v>4667</v>
      </c>
      <c r="H2570" s="108" t="s">
        <v>6337</v>
      </c>
      <c r="I2570" s="209">
        <v>1</v>
      </c>
      <c r="J2570" s="209"/>
      <c r="K2570" s="166"/>
      <c r="L2570" s="100"/>
      <c r="N2570" s="136"/>
      <c r="O2570" s="136"/>
      <c r="P2570" s="238" t="str">
        <f t="shared" ref="P2570:P2633" si="50">IF(OR(I2570="",IFERROR(FIND("-"&amp;B2570&amp;"-","-6-7-8-10-11-26-33-35-36-37-38-39-40-47-52-54-56-63-67-75-78-94-95-101-138-140-"),0)&gt;0,
AND(B2570=1,IFERROR(FIND("-"&amp;D2570&amp;"-","-12-13-14-"),0)&gt;0),
AND(B2570=22,IFERROR(FIND("-"&amp;D2570&amp;"-","-04-05-"),0)&gt;0),
AND(B2570=34,IFERROR(FIND("-"&amp;D2570&amp;"-","-00-01-04-08-09-10-11-12-13-14-15-"),0)&gt;0),
AND(B2570=45,IFERROR(FIND("-"&amp;D2570&amp;"-","-08-"),0)&gt;0),
AND(B2570=49,IFERROR(FIND("-"&amp;D2570&amp;"-","-ROW-"),0)&gt;0),
AND(B2570=51,IFERROR(FIND("-"&amp;D2570&amp;"-","-14-15-36-"),0)&gt;0),
AND(B2570=79,IFERROR(FIND("-"&amp;D2570&amp;"-","-11-"),0)&gt;0),
AND(B2570=102,IFERROR(FIND("-"&amp;D2570&amp;"-","-02-"),0)&gt;0)),"",
 IF(AND(N2570="",O2570=""),"",
  "Label.create(:concept_id =&gt; Concept.find_by_codelist_and_code("&amp;B2570&amp;", "&amp;IF(D2570="","nil","'"&amp;D2570&amp;"'")&amp;").id, "&amp;
  ":locale =&gt; '"&amp;M$2&amp;"'"&amp;", "&amp;
  ":preflabel =&gt; '"&amp;(IF(N2570="",G2570,N2570)&amp;"', "&amp;
  ":scopenote =&gt; "&amp;IF(AND(O2570="",H2570="",L2570=""),"nil","'"&amp; IF(L2570="", "",$M$3 &amp; IF(ISERROR(FIND("
", L2570))," ","&lt;br&gt;&amp;nbsp;&amp;nbsp;&amp;nbsp;&amp;nbsp;• ") &amp; SUBSTITUTE(SUBSTITUTE(SUBSTITUTE(L2570, "&amp;", "&amp;amp;"),"&lt;","&amp;lt;"),"
","&lt;br&gt;&amp;nbsp;&amp;nbsp;&amp;nbsp;&amp;nbsp;• ")) &amp; IF(OR(L2570="",H2570=""),"","&lt;br&gt;") &amp; SUBSTITUTE(SUBSTITUTE(IF(O2570="",H2570,O2570),"&amp;","&amp;amp;"),"&lt;","&amp;lt;")&amp;"'")&amp;")")
))</f>
        <v/>
      </c>
    </row>
    <row r="2571" spans="2:16" ht="15.75" hidden="1">
      <c r="B2571" s="140">
        <v>77</v>
      </c>
      <c r="C2571" s="140">
        <v>10</v>
      </c>
      <c r="D2571" s="125" t="s">
        <v>4657</v>
      </c>
      <c r="E2571" s="125"/>
      <c r="F2571" s="150"/>
      <c r="G2571" s="113" t="s">
        <v>4668</v>
      </c>
      <c r="H2571" s="108" t="s">
        <v>6338</v>
      </c>
      <c r="I2571" s="209">
        <v>1</v>
      </c>
      <c r="J2571" s="209"/>
      <c r="K2571" s="166"/>
      <c r="L2571" s="100"/>
      <c r="N2571" s="136"/>
      <c r="O2571" s="136"/>
      <c r="P2571" s="238" t="str">
        <f t="shared" si="50"/>
        <v/>
      </c>
    </row>
    <row r="2572" spans="2:16" ht="15.75" hidden="1">
      <c r="B2572" s="140">
        <v>77</v>
      </c>
      <c r="C2572" s="140">
        <v>11</v>
      </c>
      <c r="D2572" s="125" t="s">
        <v>4658</v>
      </c>
      <c r="E2572" s="125"/>
      <c r="F2572" s="150"/>
      <c r="G2572" s="113" t="s">
        <v>4669</v>
      </c>
      <c r="H2572" s="108" t="s">
        <v>6339</v>
      </c>
      <c r="I2572" s="209">
        <v>1</v>
      </c>
      <c r="J2572" s="209"/>
      <c r="K2572" s="166"/>
      <c r="L2572" s="100"/>
      <c r="N2572" s="136"/>
      <c r="O2572" s="136"/>
      <c r="P2572" s="238" t="str">
        <f t="shared" si="50"/>
        <v/>
      </c>
    </row>
    <row r="2573" spans="2:16" ht="15.75" hidden="1">
      <c r="B2573" s="140">
        <v>77</v>
      </c>
      <c r="C2573" s="140">
        <v>12</v>
      </c>
      <c r="D2573" s="125" t="s">
        <v>1581</v>
      </c>
      <c r="E2573" s="125"/>
      <c r="F2573" s="150"/>
      <c r="G2573" s="113" t="s">
        <v>4670</v>
      </c>
      <c r="H2573" s="108" t="s">
        <v>6340</v>
      </c>
      <c r="I2573" s="209">
        <v>1</v>
      </c>
      <c r="J2573" s="209"/>
      <c r="K2573" s="166"/>
      <c r="L2573" s="100"/>
      <c r="N2573" s="136"/>
      <c r="O2573" s="136"/>
      <c r="P2573" s="238" t="str">
        <f t="shared" si="50"/>
        <v/>
      </c>
    </row>
    <row r="2574" spans="2:16" ht="15.75" hidden="1">
      <c r="B2574" s="140">
        <v>77</v>
      </c>
      <c r="C2574" s="140">
        <v>13</v>
      </c>
      <c r="D2574" s="125" t="s">
        <v>3312</v>
      </c>
      <c r="E2574" s="125"/>
      <c r="F2574" s="150"/>
      <c r="G2574" s="113" t="s">
        <v>4671</v>
      </c>
      <c r="H2574" s="108" t="s">
        <v>6341</v>
      </c>
      <c r="I2574" s="209">
        <v>1</v>
      </c>
      <c r="J2574" s="209"/>
      <c r="K2574" s="166"/>
      <c r="L2574" s="100"/>
      <c r="N2574" s="136"/>
      <c r="O2574" s="136"/>
      <c r="P2574" s="238" t="str">
        <f t="shared" si="50"/>
        <v/>
      </c>
    </row>
    <row r="2575" spans="2:16" ht="15.75" hidden="1">
      <c r="B2575" s="140">
        <v>77</v>
      </c>
      <c r="C2575" s="140">
        <v>14</v>
      </c>
      <c r="D2575" s="125" t="s">
        <v>1399</v>
      </c>
      <c r="E2575" s="125"/>
      <c r="F2575" s="150"/>
      <c r="G2575" s="113" t="s">
        <v>4672</v>
      </c>
      <c r="H2575" s="108" t="s">
        <v>6342</v>
      </c>
      <c r="I2575" s="209">
        <v>1</v>
      </c>
      <c r="J2575" s="209"/>
      <c r="K2575" s="166"/>
      <c r="L2575" s="100"/>
      <c r="N2575" s="136"/>
      <c r="O2575" s="136"/>
      <c r="P2575" s="238" t="str">
        <f t="shared" si="50"/>
        <v/>
      </c>
    </row>
    <row r="2576" spans="2:16" ht="15.75" hidden="1">
      <c r="B2576" s="140">
        <v>77</v>
      </c>
      <c r="C2576" s="140">
        <v>15</v>
      </c>
      <c r="D2576" s="125" t="s">
        <v>1400</v>
      </c>
      <c r="E2576" s="125"/>
      <c r="F2576" s="150"/>
      <c r="G2576" s="113" t="s">
        <v>4673</v>
      </c>
      <c r="H2576" s="108" t="s">
        <v>6343</v>
      </c>
      <c r="I2576" s="209">
        <v>1</v>
      </c>
      <c r="J2576" s="209"/>
      <c r="K2576" s="166"/>
      <c r="L2576" s="100"/>
      <c r="N2576" s="136"/>
      <c r="O2576" s="136"/>
      <c r="P2576" s="238" t="str">
        <f t="shared" si="50"/>
        <v/>
      </c>
    </row>
    <row r="2577" spans="2:16" ht="15.75" hidden="1">
      <c r="B2577" s="140">
        <v>77</v>
      </c>
      <c r="C2577" s="140">
        <v>16</v>
      </c>
      <c r="D2577" s="125" t="s">
        <v>4001</v>
      </c>
      <c r="E2577" s="125"/>
      <c r="F2577" s="150"/>
      <c r="G2577" s="113" t="s">
        <v>4674</v>
      </c>
      <c r="H2577" s="108" t="s">
        <v>6344</v>
      </c>
      <c r="I2577" s="209">
        <v>1</v>
      </c>
      <c r="J2577" s="209"/>
      <c r="K2577" s="166"/>
      <c r="L2577" s="100"/>
      <c r="N2577" s="136"/>
      <c r="O2577" s="136"/>
      <c r="P2577" s="238" t="str">
        <f t="shared" si="50"/>
        <v/>
      </c>
    </row>
    <row r="2578" spans="2:16" ht="15.75" hidden="1">
      <c r="B2578" s="140">
        <v>77</v>
      </c>
      <c r="C2578" s="140">
        <v>17</v>
      </c>
      <c r="D2578" s="125" t="s">
        <v>495</v>
      </c>
      <c r="E2578" s="125"/>
      <c r="F2578" s="150"/>
      <c r="G2578" s="113" t="s">
        <v>4675</v>
      </c>
      <c r="H2578" s="108" t="s">
        <v>6345</v>
      </c>
      <c r="I2578" s="209">
        <v>1</v>
      </c>
      <c r="J2578" s="209"/>
      <c r="K2578" s="166"/>
      <c r="L2578" s="100"/>
      <c r="N2578" s="136"/>
      <c r="O2578" s="136"/>
      <c r="P2578" s="238" t="str">
        <f t="shared" si="50"/>
        <v/>
      </c>
    </row>
    <row r="2579" spans="2:16" ht="15.75" hidden="1">
      <c r="B2579" s="140">
        <v>77</v>
      </c>
      <c r="C2579" s="140">
        <v>18</v>
      </c>
      <c r="D2579" s="125" t="s">
        <v>205</v>
      </c>
      <c r="E2579" s="125"/>
      <c r="F2579" s="150"/>
      <c r="G2579" s="113" t="s">
        <v>4676</v>
      </c>
      <c r="H2579" s="108" t="s">
        <v>6346</v>
      </c>
      <c r="I2579" s="209">
        <v>1</v>
      </c>
      <c r="J2579" s="209"/>
      <c r="K2579" s="166"/>
      <c r="L2579" s="100"/>
      <c r="N2579" s="136"/>
      <c r="O2579" s="136"/>
      <c r="P2579" s="238" t="str">
        <f t="shared" si="50"/>
        <v/>
      </c>
    </row>
    <row r="2580" spans="2:16" ht="15.75" hidden="1">
      <c r="B2580" s="140">
        <v>77</v>
      </c>
      <c r="C2580" s="140">
        <v>19</v>
      </c>
      <c r="D2580" s="125" t="s">
        <v>3708</v>
      </c>
      <c r="E2580" s="125"/>
      <c r="F2580" s="150"/>
      <c r="G2580" s="113" t="s">
        <v>808</v>
      </c>
      <c r="H2580" s="108" t="s">
        <v>6347</v>
      </c>
      <c r="I2580" s="209">
        <v>1</v>
      </c>
      <c r="J2580" s="209"/>
      <c r="K2580" s="166"/>
      <c r="L2580" s="100"/>
      <c r="N2580" s="136"/>
      <c r="O2580" s="136"/>
      <c r="P2580" s="238" t="str">
        <f t="shared" si="50"/>
        <v/>
      </c>
    </row>
    <row r="2581" spans="2:16" ht="15.75" hidden="1">
      <c r="B2581" s="266">
        <v>78</v>
      </c>
      <c r="C2581" s="266">
        <v>0</v>
      </c>
      <c r="D2581" s="144"/>
      <c r="E2581" s="144"/>
      <c r="F2581" s="235"/>
      <c r="G2581" s="280" t="s">
        <v>1868</v>
      </c>
      <c r="H2581" s="145" t="s">
        <v>5665</v>
      </c>
      <c r="I2581" s="273">
        <v>1</v>
      </c>
      <c r="J2581" s="273"/>
      <c r="K2581" s="274">
        <v>2</v>
      </c>
      <c r="L2581" s="101"/>
      <c r="N2581" s="136"/>
      <c r="O2581" s="136"/>
      <c r="P2581" s="238" t="str">
        <f t="shared" si="50"/>
        <v/>
      </c>
    </row>
    <row r="2582" spans="2:16" ht="15.75" hidden="1">
      <c r="B2582" s="168">
        <v>78</v>
      </c>
      <c r="C2582" s="161">
        <v>1</v>
      </c>
      <c r="D2582" s="142" t="s">
        <v>2987</v>
      </c>
      <c r="E2582" s="142"/>
      <c r="F2582" s="150"/>
      <c r="G2582" s="141" t="s">
        <v>3886</v>
      </c>
      <c r="H2582" s="141" t="s">
        <v>6348</v>
      </c>
      <c r="I2582" s="209">
        <v>2</v>
      </c>
      <c r="J2582" s="209"/>
      <c r="K2582" s="166"/>
      <c r="L2582" s="100"/>
      <c r="N2582" s="136"/>
      <c r="O2582" s="136"/>
      <c r="P2582" s="238" t="str">
        <f t="shared" si="50"/>
        <v/>
      </c>
    </row>
    <row r="2583" spans="2:16" ht="15.75" hidden="1">
      <c r="B2583" s="161">
        <v>78</v>
      </c>
      <c r="C2583" s="161">
        <v>2</v>
      </c>
      <c r="D2583" s="142" t="s">
        <v>4108</v>
      </c>
      <c r="E2583" s="142"/>
      <c r="F2583" s="150"/>
      <c r="G2583" s="141" t="s">
        <v>4221</v>
      </c>
      <c r="H2583" s="141" t="s">
        <v>5665</v>
      </c>
      <c r="I2583" s="209">
        <v>2</v>
      </c>
      <c r="J2583" s="209"/>
      <c r="K2583" s="166"/>
      <c r="L2583" s="100"/>
      <c r="N2583" s="136"/>
      <c r="O2583" s="136"/>
      <c r="P2583" s="238" t="str">
        <f t="shared" si="50"/>
        <v/>
      </c>
    </row>
    <row r="2584" spans="2:16" ht="15.75" hidden="1">
      <c r="B2584" s="161">
        <v>78</v>
      </c>
      <c r="C2584" s="161">
        <v>3</v>
      </c>
      <c r="D2584" s="142" t="s">
        <v>2904</v>
      </c>
      <c r="E2584" s="142"/>
      <c r="F2584" s="150"/>
      <c r="G2584" s="141" t="s">
        <v>1531</v>
      </c>
      <c r="H2584" s="141" t="s">
        <v>6349</v>
      </c>
      <c r="I2584" s="209">
        <v>2</v>
      </c>
      <c r="J2584" s="209"/>
      <c r="K2584" s="166"/>
      <c r="L2584" s="100"/>
      <c r="N2584" s="136"/>
      <c r="O2584" s="136"/>
      <c r="P2584" s="238" t="str">
        <f t="shared" si="50"/>
        <v/>
      </c>
    </row>
    <row r="2585" spans="2:16" ht="15.75" hidden="1">
      <c r="B2585" s="168">
        <v>78</v>
      </c>
      <c r="C2585" s="161">
        <v>4</v>
      </c>
      <c r="D2585" s="142" t="s">
        <v>2905</v>
      </c>
      <c r="E2585" s="142"/>
      <c r="F2585" s="150"/>
      <c r="G2585" s="141" t="s">
        <v>613</v>
      </c>
      <c r="H2585" s="141" t="s">
        <v>6350</v>
      </c>
      <c r="I2585" s="209">
        <v>2</v>
      </c>
      <c r="J2585" s="209"/>
      <c r="K2585" s="166"/>
      <c r="L2585" s="100"/>
      <c r="N2585" s="136"/>
      <c r="O2585" s="136"/>
      <c r="P2585" s="238" t="str">
        <f t="shared" si="50"/>
        <v/>
      </c>
    </row>
    <row r="2586" spans="2:16" ht="15.75" hidden="1">
      <c r="B2586" s="168">
        <v>78</v>
      </c>
      <c r="C2586" s="161">
        <v>5</v>
      </c>
      <c r="D2586" s="142" t="s">
        <v>833</v>
      </c>
      <c r="E2586" s="142"/>
      <c r="F2586" s="150"/>
      <c r="G2586" s="141" t="s">
        <v>2916</v>
      </c>
      <c r="H2586" s="141" t="s">
        <v>5665</v>
      </c>
      <c r="I2586" s="209">
        <v>2</v>
      </c>
      <c r="J2586" s="209"/>
      <c r="K2586" s="166"/>
      <c r="L2586" s="100"/>
      <c r="N2586" s="136"/>
      <c r="O2586" s="136"/>
      <c r="P2586" s="238" t="str">
        <f t="shared" si="50"/>
        <v/>
      </c>
    </row>
    <row r="2587" spans="2:16" ht="15.75" hidden="1">
      <c r="B2587" s="168">
        <v>78</v>
      </c>
      <c r="C2587" s="168">
        <v>6</v>
      </c>
      <c r="D2587" s="142" t="s">
        <v>1329</v>
      </c>
      <c r="E2587" s="142"/>
      <c r="F2587" s="150"/>
      <c r="G2587" s="141" t="s">
        <v>1238</v>
      </c>
      <c r="H2587" s="141" t="s">
        <v>6351</v>
      </c>
      <c r="I2587" s="209">
        <v>9</v>
      </c>
      <c r="J2587" s="209"/>
      <c r="K2587" s="166"/>
      <c r="L2587" s="100"/>
      <c r="N2587" s="136"/>
      <c r="O2587" s="136"/>
      <c r="P2587" s="238" t="str">
        <f t="shared" si="50"/>
        <v/>
      </c>
    </row>
    <row r="2588" spans="2:16" ht="15.75" hidden="1">
      <c r="B2588" s="168">
        <v>78</v>
      </c>
      <c r="C2588" s="161">
        <v>7</v>
      </c>
      <c r="D2588" s="142" t="s">
        <v>726</v>
      </c>
      <c r="E2588" s="142"/>
      <c r="F2588" s="150"/>
      <c r="G2588" s="141" t="s">
        <v>1239</v>
      </c>
      <c r="H2588" s="141" t="s">
        <v>6352</v>
      </c>
      <c r="I2588" s="209">
        <v>9</v>
      </c>
      <c r="J2588" s="209"/>
      <c r="K2588" s="166"/>
      <c r="L2588" s="100"/>
      <c r="N2588" s="136"/>
      <c r="O2588" s="136"/>
      <c r="P2588" s="238" t="str">
        <f t="shared" si="50"/>
        <v/>
      </c>
    </row>
    <row r="2589" spans="2:16" ht="15.75" hidden="1">
      <c r="B2589" s="168">
        <v>78</v>
      </c>
      <c r="C2589" s="168">
        <v>8</v>
      </c>
      <c r="D2589" s="142" t="s">
        <v>727</v>
      </c>
      <c r="E2589" s="142"/>
      <c r="F2589" s="150"/>
      <c r="G2589" s="141" t="s">
        <v>281</v>
      </c>
      <c r="H2589" s="141" t="s">
        <v>6353</v>
      </c>
      <c r="I2589" s="209">
        <v>9</v>
      </c>
      <c r="J2589" s="209"/>
      <c r="K2589" s="166"/>
      <c r="L2589" s="100"/>
      <c r="N2589" s="136"/>
      <c r="O2589" s="136"/>
      <c r="P2589" s="238" t="str">
        <f t="shared" si="50"/>
        <v/>
      </c>
    </row>
    <row r="2590" spans="2:16" ht="15.75" hidden="1">
      <c r="B2590" s="168">
        <v>78</v>
      </c>
      <c r="C2590" s="161">
        <v>9</v>
      </c>
      <c r="D2590" s="142" t="s">
        <v>1234</v>
      </c>
      <c r="E2590" s="142"/>
      <c r="F2590" s="150"/>
      <c r="G2590" s="141" t="s">
        <v>227</v>
      </c>
      <c r="H2590" s="141" t="s">
        <v>6354</v>
      </c>
      <c r="I2590" s="209">
        <v>9</v>
      </c>
      <c r="J2590" s="209"/>
      <c r="K2590" s="166"/>
      <c r="L2590" s="100"/>
      <c r="N2590" s="136"/>
      <c r="O2590" s="136"/>
      <c r="P2590" s="238" t="str">
        <f t="shared" si="50"/>
        <v/>
      </c>
    </row>
    <row r="2591" spans="2:16" ht="15.75" hidden="1">
      <c r="B2591" s="168">
        <v>78</v>
      </c>
      <c r="C2591" s="161">
        <v>10</v>
      </c>
      <c r="D2591" s="142" t="s">
        <v>1235</v>
      </c>
      <c r="E2591" s="142"/>
      <c r="F2591" s="150"/>
      <c r="G2591" s="141" t="s">
        <v>963</v>
      </c>
      <c r="H2591" s="141" t="s">
        <v>6355</v>
      </c>
      <c r="I2591" s="209">
        <v>9</v>
      </c>
      <c r="J2591" s="209"/>
      <c r="K2591" s="166"/>
      <c r="L2591" s="100"/>
      <c r="N2591" s="136"/>
      <c r="O2591" s="136"/>
      <c r="P2591" s="238" t="str">
        <f t="shared" si="50"/>
        <v/>
      </c>
    </row>
    <row r="2592" spans="2:16" ht="15.75" hidden="1">
      <c r="B2592" s="168">
        <v>78</v>
      </c>
      <c r="C2592" s="161">
        <v>11</v>
      </c>
      <c r="D2592" s="142" t="s">
        <v>1236</v>
      </c>
      <c r="E2592" s="142"/>
      <c r="F2592" s="150"/>
      <c r="G2592" s="141" t="s">
        <v>827</v>
      </c>
      <c r="H2592" s="141" t="s">
        <v>6356</v>
      </c>
      <c r="I2592" s="209">
        <v>9</v>
      </c>
      <c r="J2592" s="209"/>
      <c r="K2592" s="166"/>
      <c r="L2592" s="100"/>
      <c r="N2592" s="136"/>
      <c r="O2592" s="136"/>
      <c r="P2592" s="238" t="str">
        <f t="shared" si="50"/>
        <v/>
      </c>
    </row>
    <row r="2593" spans="2:16" ht="15.75" hidden="1">
      <c r="B2593" s="168">
        <v>78</v>
      </c>
      <c r="C2593" s="161">
        <v>12</v>
      </c>
      <c r="D2593" s="142" t="s">
        <v>1237</v>
      </c>
      <c r="E2593" s="142"/>
      <c r="F2593" s="150"/>
      <c r="G2593" s="141" t="s">
        <v>1099</v>
      </c>
      <c r="H2593" s="141" t="s">
        <v>6357</v>
      </c>
      <c r="I2593" s="209">
        <v>9</v>
      </c>
      <c r="J2593" s="209"/>
      <c r="K2593" s="166"/>
      <c r="L2593" s="100"/>
      <c r="N2593" s="136"/>
      <c r="O2593" s="136"/>
      <c r="P2593" s="238" t="str">
        <f t="shared" si="50"/>
        <v/>
      </c>
    </row>
    <row r="2594" spans="2:16" ht="31.5" hidden="1">
      <c r="B2594" s="168">
        <v>78</v>
      </c>
      <c r="C2594" s="161">
        <v>13</v>
      </c>
      <c r="D2594" s="142" t="s">
        <v>634</v>
      </c>
      <c r="E2594" s="142"/>
      <c r="F2594" s="150"/>
      <c r="G2594" s="141" t="s">
        <v>2107</v>
      </c>
      <c r="H2594" s="116" t="s">
        <v>6358</v>
      </c>
      <c r="I2594" s="209">
        <v>8</v>
      </c>
      <c r="J2594" s="209">
        <v>13</v>
      </c>
      <c r="K2594" s="166" t="s">
        <v>2</v>
      </c>
      <c r="L2594" s="100"/>
      <c r="N2594" s="136"/>
      <c r="O2594" s="136"/>
      <c r="P2594" s="238" t="str">
        <f t="shared" si="50"/>
        <v/>
      </c>
    </row>
    <row r="2595" spans="2:16" ht="30" hidden="1">
      <c r="B2595" s="168">
        <v>78</v>
      </c>
      <c r="C2595" s="161">
        <v>14</v>
      </c>
      <c r="D2595" s="142" t="s">
        <v>635</v>
      </c>
      <c r="E2595" s="142"/>
      <c r="F2595" s="150"/>
      <c r="G2595" s="141" t="s">
        <v>13638</v>
      </c>
      <c r="H2595" s="141" t="s">
        <v>5665</v>
      </c>
      <c r="I2595" s="209">
        <v>8</v>
      </c>
      <c r="J2595" s="209">
        <v>13</v>
      </c>
      <c r="K2595" s="166"/>
      <c r="L2595" s="100"/>
      <c r="N2595" s="136"/>
      <c r="O2595" s="136"/>
      <c r="P2595" s="238" t="str">
        <f t="shared" si="50"/>
        <v/>
      </c>
    </row>
    <row r="2596" spans="2:16" ht="30" hidden="1">
      <c r="B2596" s="168">
        <v>78</v>
      </c>
      <c r="C2596" s="161">
        <v>15</v>
      </c>
      <c r="D2596" s="142" t="s">
        <v>830</v>
      </c>
      <c r="E2596" s="142"/>
      <c r="F2596" s="150"/>
      <c r="G2596" s="141" t="s">
        <v>1573</v>
      </c>
      <c r="H2596" s="141" t="s">
        <v>5665</v>
      </c>
      <c r="I2596" s="209">
        <v>8</v>
      </c>
      <c r="J2596" s="209"/>
      <c r="K2596" s="166"/>
      <c r="L2596" s="100"/>
      <c r="N2596" s="136"/>
      <c r="O2596" s="136"/>
      <c r="P2596" s="238" t="str">
        <f t="shared" si="50"/>
        <v/>
      </c>
    </row>
    <row r="2597" spans="2:16" ht="30" hidden="1">
      <c r="B2597" s="168">
        <v>78</v>
      </c>
      <c r="C2597" s="161">
        <v>16</v>
      </c>
      <c r="D2597" s="142" t="s">
        <v>831</v>
      </c>
      <c r="E2597" s="142"/>
      <c r="F2597" s="150"/>
      <c r="G2597" s="141" t="s">
        <v>13639</v>
      </c>
      <c r="H2597" s="141" t="s">
        <v>5665</v>
      </c>
      <c r="I2597" s="209">
        <v>8</v>
      </c>
      <c r="J2597" s="209">
        <v>13</v>
      </c>
      <c r="K2597" s="166"/>
      <c r="L2597" s="100"/>
      <c r="N2597" s="136"/>
      <c r="O2597" s="136"/>
      <c r="P2597" s="238" t="str">
        <f t="shared" si="50"/>
        <v/>
      </c>
    </row>
    <row r="2598" spans="2:16" ht="30" hidden="1">
      <c r="B2598" s="168">
        <v>78</v>
      </c>
      <c r="C2598" s="161">
        <v>17</v>
      </c>
      <c r="D2598" s="142" t="s">
        <v>1414</v>
      </c>
      <c r="E2598" s="142"/>
      <c r="F2598" s="150"/>
      <c r="G2598" s="141" t="s">
        <v>13640</v>
      </c>
      <c r="H2598" s="141" t="s">
        <v>6359</v>
      </c>
      <c r="I2598" s="209">
        <v>8</v>
      </c>
      <c r="J2598" s="209">
        <v>13</v>
      </c>
      <c r="K2598" s="166"/>
      <c r="L2598" s="100"/>
      <c r="N2598" s="136"/>
      <c r="O2598" s="136"/>
      <c r="P2598" s="238" t="str">
        <f t="shared" si="50"/>
        <v/>
      </c>
    </row>
    <row r="2599" spans="2:16" ht="30" hidden="1">
      <c r="B2599" s="168">
        <v>78</v>
      </c>
      <c r="C2599" s="161">
        <v>18</v>
      </c>
      <c r="D2599" s="142" t="s">
        <v>1415</v>
      </c>
      <c r="E2599" s="142"/>
      <c r="F2599" s="150"/>
      <c r="G2599" s="141" t="s">
        <v>13641</v>
      </c>
      <c r="H2599" s="141" t="s">
        <v>6359</v>
      </c>
      <c r="I2599" s="209">
        <v>8</v>
      </c>
      <c r="J2599" s="209">
        <v>13</v>
      </c>
      <c r="K2599" s="166"/>
      <c r="L2599" s="100"/>
      <c r="N2599" s="136"/>
      <c r="O2599" s="136"/>
      <c r="P2599" s="238" t="str">
        <f t="shared" si="50"/>
        <v/>
      </c>
    </row>
    <row r="2600" spans="2:16" ht="31.5" hidden="1">
      <c r="B2600" s="168">
        <v>78</v>
      </c>
      <c r="C2600" s="161">
        <v>19</v>
      </c>
      <c r="D2600" s="142" t="s">
        <v>1416</v>
      </c>
      <c r="E2600" s="142"/>
      <c r="F2600" s="150"/>
      <c r="G2600" s="141" t="s">
        <v>3314</v>
      </c>
      <c r="H2600" s="116" t="s">
        <v>6360</v>
      </c>
      <c r="I2600" s="209">
        <v>8</v>
      </c>
      <c r="J2600" s="209">
        <v>13</v>
      </c>
      <c r="K2600" s="166" t="s">
        <v>2</v>
      </c>
      <c r="L2600" s="100"/>
      <c r="N2600" s="136"/>
      <c r="O2600" s="136"/>
      <c r="P2600" s="238" t="str">
        <f t="shared" si="50"/>
        <v/>
      </c>
    </row>
    <row r="2601" spans="2:16" ht="30" hidden="1">
      <c r="B2601" s="168">
        <v>78</v>
      </c>
      <c r="C2601" s="161">
        <v>20</v>
      </c>
      <c r="D2601" s="142" t="s">
        <v>1417</v>
      </c>
      <c r="E2601" s="142"/>
      <c r="F2601" s="150"/>
      <c r="G2601" s="141" t="s">
        <v>13642</v>
      </c>
      <c r="H2601" s="141" t="s">
        <v>5665</v>
      </c>
      <c r="I2601" s="209">
        <v>8</v>
      </c>
      <c r="J2601" s="209">
        <v>13</v>
      </c>
      <c r="K2601" s="166"/>
      <c r="L2601" s="100"/>
      <c r="N2601" s="136"/>
      <c r="O2601" s="136"/>
      <c r="P2601" s="238" t="str">
        <f t="shared" si="50"/>
        <v/>
      </c>
    </row>
    <row r="2602" spans="2:16" ht="30" hidden="1">
      <c r="B2602" s="168">
        <v>78</v>
      </c>
      <c r="C2602" s="161">
        <v>21</v>
      </c>
      <c r="D2602" s="142" t="s">
        <v>1226</v>
      </c>
      <c r="E2602" s="142"/>
      <c r="F2602" s="150"/>
      <c r="G2602" s="141" t="s">
        <v>3865</v>
      </c>
      <c r="H2602" s="141" t="s">
        <v>5665</v>
      </c>
      <c r="I2602" s="209">
        <v>8</v>
      </c>
      <c r="J2602" s="209"/>
      <c r="K2602" s="166"/>
      <c r="L2602" s="100"/>
      <c r="N2602" s="136"/>
      <c r="O2602" s="136"/>
      <c r="P2602" s="238" t="str">
        <f t="shared" si="50"/>
        <v/>
      </c>
    </row>
    <row r="2603" spans="2:16" ht="30" hidden="1">
      <c r="B2603" s="168">
        <v>78</v>
      </c>
      <c r="C2603" s="161">
        <v>22</v>
      </c>
      <c r="D2603" s="142" t="s">
        <v>1227</v>
      </c>
      <c r="E2603" s="142"/>
      <c r="F2603" s="150"/>
      <c r="G2603" s="141" t="s">
        <v>13643</v>
      </c>
      <c r="H2603" s="141" t="s">
        <v>5665</v>
      </c>
      <c r="I2603" s="209">
        <v>8</v>
      </c>
      <c r="J2603" s="209">
        <v>13</v>
      </c>
      <c r="K2603" s="166"/>
      <c r="L2603" s="100"/>
      <c r="N2603" s="136"/>
      <c r="O2603" s="136"/>
      <c r="P2603" s="238" t="str">
        <f t="shared" si="50"/>
        <v/>
      </c>
    </row>
    <row r="2604" spans="2:16" ht="30" hidden="1">
      <c r="B2604" s="168">
        <v>78</v>
      </c>
      <c r="C2604" s="161">
        <v>23</v>
      </c>
      <c r="D2604" s="142" t="s">
        <v>1228</v>
      </c>
      <c r="E2604" s="142"/>
      <c r="F2604" s="150"/>
      <c r="G2604" s="141" t="s">
        <v>13644</v>
      </c>
      <c r="H2604" s="141" t="s">
        <v>6359</v>
      </c>
      <c r="I2604" s="209">
        <v>8</v>
      </c>
      <c r="J2604" s="209">
        <v>13</v>
      </c>
      <c r="K2604" s="166"/>
      <c r="L2604" s="100"/>
      <c r="N2604" s="136"/>
      <c r="O2604" s="136"/>
      <c r="P2604" s="238" t="str">
        <f t="shared" si="50"/>
        <v/>
      </c>
    </row>
    <row r="2605" spans="2:16" ht="30" hidden="1">
      <c r="B2605" s="168">
        <v>78</v>
      </c>
      <c r="C2605" s="161">
        <v>24</v>
      </c>
      <c r="D2605" s="142" t="s">
        <v>1268</v>
      </c>
      <c r="E2605" s="142"/>
      <c r="F2605" s="150"/>
      <c r="G2605" s="141" t="s">
        <v>13645</v>
      </c>
      <c r="H2605" s="141" t="s">
        <v>6359</v>
      </c>
      <c r="I2605" s="209">
        <v>8</v>
      </c>
      <c r="J2605" s="209">
        <v>13</v>
      </c>
      <c r="K2605" s="166"/>
      <c r="L2605" s="100"/>
      <c r="N2605" s="136"/>
      <c r="O2605" s="136"/>
      <c r="P2605" s="238" t="str">
        <f t="shared" si="50"/>
        <v/>
      </c>
    </row>
    <row r="2606" spans="2:16" ht="15.75" hidden="1">
      <c r="B2606" s="168">
        <v>78</v>
      </c>
      <c r="C2606" s="161">
        <v>25</v>
      </c>
      <c r="D2606" s="142" t="s">
        <v>4536</v>
      </c>
      <c r="E2606" s="142"/>
      <c r="F2606" s="150"/>
      <c r="G2606" s="141" t="s">
        <v>4538</v>
      </c>
      <c r="H2606" s="141" t="s">
        <v>5665</v>
      </c>
      <c r="I2606" s="209">
        <v>15</v>
      </c>
      <c r="J2606" s="209"/>
      <c r="K2606" s="166"/>
      <c r="L2606" s="100"/>
      <c r="N2606" s="136"/>
      <c r="O2606" s="136"/>
      <c r="P2606" s="238" t="str">
        <f t="shared" si="50"/>
        <v/>
      </c>
    </row>
    <row r="2607" spans="2:16" ht="75" hidden="1">
      <c r="B2607" s="168">
        <v>78</v>
      </c>
      <c r="C2607" s="161">
        <v>26</v>
      </c>
      <c r="D2607" s="142" t="s">
        <v>4537</v>
      </c>
      <c r="E2607" s="142"/>
      <c r="F2607" s="150"/>
      <c r="G2607" s="141" t="s">
        <v>4539</v>
      </c>
      <c r="H2607" s="141" t="s">
        <v>7025</v>
      </c>
      <c r="I2607" s="209">
        <v>15</v>
      </c>
      <c r="J2607" s="209"/>
      <c r="K2607" s="166"/>
      <c r="L2607" s="100"/>
      <c r="N2607" s="136"/>
      <c r="O2607" s="136"/>
      <c r="P2607" s="238" t="str">
        <f t="shared" si="50"/>
        <v/>
      </c>
    </row>
    <row r="2608" spans="2:16" ht="60" hidden="1">
      <c r="B2608" s="168">
        <v>78</v>
      </c>
      <c r="C2608" s="161">
        <v>27</v>
      </c>
      <c r="D2608" s="142" t="s">
        <v>4561</v>
      </c>
      <c r="E2608" s="142"/>
      <c r="F2608" s="150"/>
      <c r="G2608" s="141" t="s">
        <v>4562</v>
      </c>
      <c r="H2608" s="141" t="s">
        <v>6361</v>
      </c>
      <c r="I2608" s="209">
        <v>15</v>
      </c>
      <c r="J2608" s="209"/>
      <c r="K2608" s="166"/>
      <c r="L2608" s="100"/>
      <c r="N2608" s="136"/>
      <c r="O2608" s="136"/>
      <c r="P2608" s="238" t="str">
        <f t="shared" si="50"/>
        <v/>
      </c>
    </row>
    <row r="2609" spans="2:16" ht="30" hidden="1">
      <c r="B2609" s="168">
        <v>78</v>
      </c>
      <c r="C2609" s="161">
        <v>28</v>
      </c>
      <c r="D2609" s="142" t="s">
        <v>4564</v>
      </c>
      <c r="E2609" s="142"/>
      <c r="F2609" s="150"/>
      <c r="G2609" s="141" t="s">
        <v>4563</v>
      </c>
      <c r="H2609" s="141" t="s">
        <v>6362</v>
      </c>
      <c r="I2609" s="209">
        <v>15</v>
      </c>
      <c r="J2609" s="209"/>
      <c r="K2609" s="166"/>
      <c r="L2609" s="100"/>
      <c r="N2609" s="136"/>
      <c r="O2609" s="136"/>
      <c r="P2609" s="238" t="str">
        <f t="shared" si="50"/>
        <v/>
      </c>
    </row>
    <row r="2610" spans="2:16" ht="60" hidden="1">
      <c r="B2610" s="168">
        <v>78</v>
      </c>
      <c r="C2610" s="161">
        <v>29</v>
      </c>
      <c r="D2610" s="142" t="s">
        <v>5421</v>
      </c>
      <c r="E2610" s="142"/>
      <c r="F2610" s="150"/>
      <c r="G2610" s="141" t="s">
        <v>5422</v>
      </c>
      <c r="H2610" s="108" t="s">
        <v>6363</v>
      </c>
      <c r="I2610" s="209">
        <v>26</v>
      </c>
      <c r="J2610" s="209"/>
      <c r="K2610" s="166"/>
      <c r="L2610" s="100"/>
      <c r="N2610" s="136"/>
      <c r="O2610" s="136"/>
      <c r="P2610" s="238" t="str">
        <f t="shared" si="50"/>
        <v/>
      </c>
    </row>
    <row r="2611" spans="2:16" ht="15.75" hidden="1">
      <c r="B2611" s="168">
        <v>78</v>
      </c>
      <c r="C2611" s="161">
        <v>40</v>
      </c>
      <c r="D2611" s="111" t="s">
        <v>5540</v>
      </c>
      <c r="E2611" s="65"/>
      <c r="F2611" s="150"/>
      <c r="G2611" s="66" t="s">
        <v>5535</v>
      </c>
      <c r="H2611" s="141" t="s">
        <v>7547</v>
      </c>
      <c r="I2611" s="209">
        <v>29</v>
      </c>
      <c r="J2611" s="209"/>
      <c r="K2611" s="166"/>
      <c r="L2611" s="100"/>
      <c r="N2611" s="136"/>
      <c r="O2611" s="136"/>
      <c r="P2611" s="238" t="str">
        <f t="shared" si="50"/>
        <v/>
      </c>
    </row>
    <row r="2612" spans="2:16" ht="15.75" hidden="1">
      <c r="B2612" s="168">
        <v>78</v>
      </c>
      <c r="C2612" s="168">
        <v>41</v>
      </c>
      <c r="D2612" s="111" t="s">
        <v>5541</v>
      </c>
      <c r="E2612" s="65"/>
      <c r="F2612" s="150"/>
      <c r="G2612" s="66" t="s">
        <v>5536</v>
      </c>
      <c r="H2612" s="141" t="s">
        <v>5665</v>
      </c>
      <c r="I2612" s="209">
        <v>29</v>
      </c>
      <c r="J2612" s="209"/>
      <c r="K2612" s="166"/>
      <c r="L2612" s="100"/>
      <c r="N2612" s="136"/>
      <c r="O2612" s="136"/>
      <c r="P2612" s="238" t="str">
        <f t="shared" si="50"/>
        <v/>
      </c>
    </row>
    <row r="2613" spans="2:16" ht="15.75" hidden="1">
      <c r="B2613" s="168">
        <v>78</v>
      </c>
      <c r="C2613" s="168">
        <v>42</v>
      </c>
      <c r="D2613" s="111" t="s">
        <v>5542</v>
      </c>
      <c r="E2613" s="65"/>
      <c r="F2613" s="150"/>
      <c r="G2613" s="66" t="s">
        <v>5538</v>
      </c>
      <c r="H2613" s="141" t="s">
        <v>6364</v>
      </c>
      <c r="I2613" s="209">
        <v>29</v>
      </c>
      <c r="J2613" s="209"/>
      <c r="K2613" s="166"/>
      <c r="L2613" s="100"/>
      <c r="N2613" s="136"/>
      <c r="O2613" s="136"/>
      <c r="P2613" s="238" t="str">
        <f t="shared" si="50"/>
        <v/>
      </c>
    </row>
    <row r="2614" spans="2:16" ht="15.75" hidden="1">
      <c r="B2614" s="168">
        <v>78</v>
      </c>
      <c r="C2614" s="161">
        <v>43</v>
      </c>
      <c r="D2614" s="111" t="s">
        <v>5543</v>
      </c>
      <c r="E2614" s="65"/>
      <c r="F2614" s="150"/>
      <c r="G2614" s="66" t="s">
        <v>5537</v>
      </c>
      <c r="H2614" s="141" t="s">
        <v>6365</v>
      </c>
      <c r="I2614" s="209">
        <v>29</v>
      </c>
      <c r="J2614" s="209"/>
      <c r="K2614" s="166"/>
      <c r="L2614" s="100"/>
      <c r="N2614" s="136"/>
      <c r="O2614" s="136"/>
      <c r="P2614" s="238" t="str">
        <f t="shared" si="50"/>
        <v/>
      </c>
    </row>
    <row r="2615" spans="2:16" ht="15.75" hidden="1">
      <c r="B2615" s="168">
        <v>78</v>
      </c>
      <c r="C2615" s="161">
        <v>44</v>
      </c>
      <c r="D2615" s="111" t="s">
        <v>5544</v>
      </c>
      <c r="E2615" s="65"/>
      <c r="F2615" s="150"/>
      <c r="G2615" s="66" t="s">
        <v>5539</v>
      </c>
      <c r="H2615" s="141" t="s">
        <v>6366</v>
      </c>
      <c r="I2615" s="209">
        <v>29</v>
      </c>
      <c r="J2615" s="209"/>
      <c r="K2615" s="166"/>
      <c r="L2615" s="100"/>
      <c r="N2615" s="136"/>
      <c r="O2615" s="136"/>
      <c r="P2615" s="238" t="str">
        <f t="shared" si="50"/>
        <v/>
      </c>
    </row>
    <row r="2616" spans="2:16" ht="60" hidden="1">
      <c r="B2616" s="168">
        <v>78</v>
      </c>
      <c r="C2616" s="161">
        <v>45</v>
      </c>
      <c r="D2616" s="142" t="s">
        <v>3951</v>
      </c>
      <c r="E2616" s="142"/>
      <c r="F2616" s="150"/>
      <c r="G2616" s="141" t="s">
        <v>2519</v>
      </c>
      <c r="H2616" s="141" t="s">
        <v>7295</v>
      </c>
      <c r="I2616" s="209">
        <v>2</v>
      </c>
      <c r="J2616" s="209"/>
      <c r="K2616" s="166"/>
      <c r="L2616" s="100"/>
      <c r="N2616" s="136"/>
      <c r="O2616" s="136"/>
      <c r="P2616" s="238" t="str">
        <f t="shared" si="50"/>
        <v/>
      </c>
    </row>
    <row r="2617" spans="2:16" ht="120" hidden="1">
      <c r="B2617" s="161">
        <v>78</v>
      </c>
      <c r="C2617" s="161">
        <v>46</v>
      </c>
      <c r="D2617" s="142" t="s">
        <v>3797</v>
      </c>
      <c r="E2617" s="142"/>
      <c r="F2617" s="150"/>
      <c r="G2617" s="141" t="s">
        <v>2608</v>
      </c>
      <c r="H2617" s="141" t="s">
        <v>7536</v>
      </c>
      <c r="I2617" s="209">
        <v>2</v>
      </c>
      <c r="J2617" s="209"/>
      <c r="K2617" s="166"/>
      <c r="L2617" s="100"/>
      <c r="N2617" s="136"/>
      <c r="O2617" s="136"/>
      <c r="P2617" s="238" t="str">
        <f t="shared" si="50"/>
        <v/>
      </c>
    </row>
    <row r="2618" spans="2:16" ht="75" hidden="1">
      <c r="B2618" s="168">
        <v>78</v>
      </c>
      <c r="C2618" s="161">
        <v>47</v>
      </c>
      <c r="D2618" s="142" t="s">
        <v>4254</v>
      </c>
      <c r="E2618" s="142"/>
      <c r="F2618" s="150"/>
      <c r="G2618" s="141" t="s">
        <v>3035</v>
      </c>
      <c r="H2618" s="141" t="s">
        <v>6367</v>
      </c>
      <c r="I2618" s="209">
        <v>2</v>
      </c>
      <c r="J2618" s="209">
        <v>4</v>
      </c>
      <c r="K2618" s="166"/>
      <c r="L2618" s="100"/>
      <c r="N2618" s="136"/>
      <c r="O2618" s="136"/>
      <c r="P2618" s="238" t="str">
        <f t="shared" si="50"/>
        <v/>
      </c>
    </row>
    <row r="2619" spans="2:16" ht="45" hidden="1">
      <c r="B2619" s="168">
        <v>78</v>
      </c>
      <c r="C2619" s="161">
        <v>48</v>
      </c>
      <c r="D2619" s="244" t="s">
        <v>3798</v>
      </c>
      <c r="E2619" s="244"/>
      <c r="F2619" s="150"/>
      <c r="G2619" s="180" t="s">
        <v>4611</v>
      </c>
      <c r="H2619" s="141" t="s">
        <v>6368</v>
      </c>
      <c r="I2619" s="209">
        <v>2</v>
      </c>
      <c r="J2619" s="209"/>
      <c r="K2619" s="166"/>
      <c r="L2619" s="100"/>
      <c r="N2619" s="136"/>
      <c r="O2619" s="136"/>
      <c r="P2619" s="238" t="str">
        <f t="shared" si="50"/>
        <v/>
      </c>
    </row>
    <row r="2620" spans="2:16" ht="45" hidden="1">
      <c r="B2620" s="168">
        <v>78</v>
      </c>
      <c r="C2620" s="161">
        <v>49</v>
      </c>
      <c r="D2620" s="244" t="s">
        <v>3799</v>
      </c>
      <c r="E2620" s="244"/>
      <c r="F2620" s="150"/>
      <c r="G2620" s="180" t="s">
        <v>3358</v>
      </c>
      <c r="H2620" s="141" t="s">
        <v>6369</v>
      </c>
      <c r="I2620" s="209">
        <v>2</v>
      </c>
      <c r="J2620" s="209"/>
      <c r="K2620" s="166"/>
      <c r="L2620" s="100"/>
      <c r="N2620" s="136"/>
      <c r="O2620" s="136"/>
      <c r="P2620" s="238" t="str">
        <f t="shared" si="50"/>
        <v/>
      </c>
    </row>
    <row r="2621" spans="2:16" ht="75" hidden="1">
      <c r="B2621" s="168">
        <v>78</v>
      </c>
      <c r="C2621" s="161">
        <v>50</v>
      </c>
      <c r="D2621" s="244" t="s">
        <v>4118</v>
      </c>
      <c r="E2621" s="244"/>
      <c r="F2621" s="150"/>
      <c r="G2621" s="180" t="s">
        <v>2609</v>
      </c>
      <c r="H2621" s="141" t="s">
        <v>7537</v>
      </c>
      <c r="I2621" s="209">
        <v>2</v>
      </c>
      <c r="J2621" s="209"/>
      <c r="K2621" s="166"/>
      <c r="L2621" s="100"/>
      <c r="N2621" s="136"/>
      <c r="O2621" s="136"/>
      <c r="P2621" s="238" t="str">
        <f t="shared" si="50"/>
        <v/>
      </c>
    </row>
    <row r="2622" spans="2:16" ht="60" hidden="1">
      <c r="B2622" s="168">
        <v>78</v>
      </c>
      <c r="C2622" s="161">
        <v>51</v>
      </c>
      <c r="D2622" s="244" t="s">
        <v>3308</v>
      </c>
      <c r="E2622" s="244"/>
      <c r="F2622" s="150"/>
      <c r="G2622" s="108" t="s">
        <v>3307</v>
      </c>
      <c r="H2622" s="108" t="s">
        <v>7294</v>
      </c>
      <c r="I2622" s="209">
        <v>4</v>
      </c>
      <c r="J2622" s="209"/>
      <c r="K2622" s="166"/>
      <c r="L2622" s="100"/>
      <c r="N2622" s="136"/>
      <c r="O2622" s="136"/>
      <c r="P2622" s="238" t="str">
        <f t="shared" si="50"/>
        <v/>
      </c>
    </row>
    <row r="2623" spans="2:16" ht="15.75" hidden="1">
      <c r="B2623" s="168">
        <v>78</v>
      </c>
      <c r="C2623" s="161">
        <v>52</v>
      </c>
      <c r="D2623" s="244" t="s">
        <v>4123</v>
      </c>
      <c r="E2623" s="244"/>
      <c r="F2623" s="150"/>
      <c r="G2623" s="108" t="s">
        <v>4791</v>
      </c>
      <c r="H2623" s="108" t="s">
        <v>7296</v>
      </c>
      <c r="I2623" s="209">
        <v>5</v>
      </c>
      <c r="J2623" s="209">
        <v>17</v>
      </c>
      <c r="K2623" s="166"/>
      <c r="L2623" s="100"/>
      <c r="N2623" s="136"/>
      <c r="O2623" s="136"/>
      <c r="P2623" s="238" t="str">
        <f t="shared" si="50"/>
        <v/>
      </c>
    </row>
    <row r="2624" spans="2:16" ht="15.75" hidden="1">
      <c r="B2624" s="168">
        <v>78</v>
      </c>
      <c r="C2624" s="161">
        <v>53</v>
      </c>
      <c r="D2624" s="244" t="s">
        <v>4129</v>
      </c>
      <c r="E2624" s="244"/>
      <c r="F2624" s="150"/>
      <c r="G2624" s="108" t="s">
        <v>4792</v>
      </c>
      <c r="H2624" s="108" t="s">
        <v>7306</v>
      </c>
      <c r="I2624" s="209">
        <v>5</v>
      </c>
      <c r="J2624" s="209">
        <v>17</v>
      </c>
      <c r="K2624" s="166"/>
      <c r="L2624" s="100"/>
      <c r="N2624" s="136"/>
      <c r="O2624" s="136"/>
      <c r="P2624" s="238" t="str">
        <f t="shared" si="50"/>
        <v/>
      </c>
    </row>
    <row r="2625" spans="2:16" ht="15.75" hidden="1">
      <c r="B2625" s="168">
        <v>78</v>
      </c>
      <c r="C2625" s="161">
        <v>54</v>
      </c>
      <c r="D2625" s="244" t="s">
        <v>4135</v>
      </c>
      <c r="E2625" s="244"/>
      <c r="F2625" s="150"/>
      <c r="G2625" s="108" t="s">
        <v>4793</v>
      </c>
      <c r="H2625" s="108" t="s">
        <v>7305</v>
      </c>
      <c r="I2625" s="209">
        <v>5</v>
      </c>
      <c r="J2625" s="209">
        <v>17</v>
      </c>
      <c r="K2625" s="166"/>
      <c r="L2625" s="100"/>
      <c r="N2625" s="136"/>
      <c r="O2625" s="136"/>
      <c r="P2625" s="238" t="str">
        <f t="shared" si="50"/>
        <v/>
      </c>
    </row>
    <row r="2626" spans="2:16" ht="15.75" hidden="1">
      <c r="B2626" s="168">
        <v>78</v>
      </c>
      <c r="C2626" s="161">
        <v>55</v>
      </c>
      <c r="D2626" s="244" t="s">
        <v>4136</v>
      </c>
      <c r="E2626" s="244"/>
      <c r="F2626" s="150"/>
      <c r="G2626" s="108" t="s">
        <v>4794</v>
      </c>
      <c r="H2626" s="108" t="s">
        <v>7307</v>
      </c>
      <c r="I2626" s="209">
        <v>5</v>
      </c>
      <c r="J2626" s="209">
        <v>17</v>
      </c>
      <c r="K2626" s="166"/>
      <c r="L2626" s="100"/>
      <c r="N2626" s="136"/>
      <c r="O2626" s="136"/>
      <c r="P2626" s="238" t="str">
        <f t="shared" si="50"/>
        <v/>
      </c>
    </row>
    <row r="2627" spans="2:16" ht="15.75" hidden="1">
      <c r="B2627" s="168">
        <v>78</v>
      </c>
      <c r="C2627" s="161">
        <v>56</v>
      </c>
      <c r="D2627" s="244" t="s">
        <v>3955</v>
      </c>
      <c r="E2627" s="244" t="s">
        <v>4597</v>
      </c>
      <c r="F2627" s="150"/>
      <c r="G2627" s="108" t="s">
        <v>4795</v>
      </c>
      <c r="H2627" s="108" t="s">
        <v>7304</v>
      </c>
      <c r="I2627" s="209">
        <v>5</v>
      </c>
      <c r="J2627" s="209">
        <v>17</v>
      </c>
      <c r="K2627" s="166"/>
      <c r="L2627" s="100"/>
      <c r="N2627" s="136"/>
      <c r="O2627" s="136"/>
      <c r="P2627" s="238" t="str">
        <f t="shared" si="50"/>
        <v/>
      </c>
    </row>
    <row r="2628" spans="2:16" ht="45" hidden="1">
      <c r="B2628" s="168">
        <v>78</v>
      </c>
      <c r="C2628" s="161">
        <v>57</v>
      </c>
      <c r="D2628" s="244" t="s">
        <v>4203</v>
      </c>
      <c r="E2628" s="244"/>
      <c r="F2628" s="150"/>
      <c r="G2628" s="108" t="s">
        <v>5522</v>
      </c>
      <c r="H2628" s="108" t="s">
        <v>6371</v>
      </c>
      <c r="I2628" s="209">
        <v>7</v>
      </c>
      <c r="J2628" s="209">
        <v>28</v>
      </c>
      <c r="K2628" s="166"/>
      <c r="L2628" s="100"/>
      <c r="N2628" s="136"/>
      <c r="O2628" s="136"/>
      <c r="P2628" s="238" t="str">
        <f t="shared" si="50"/>
        <v/>
      </c>
    </row>
    <row r="2629" spans="2:16" ht="30" hidden="1">
      <c r="B2629" s="168">
        <v>78</v>
      </c>
      <c r="C2629" s="161">
        <v>58</v>
      </c>
      <c r="D2629" s="244" t="s">
        <v>3892</v>
      </c>
      <c r="E2629" s="244" t="s">
        <v>4598</v>
      </c>
      <c r="F2629" s="150"/>
      <c r="G2629" s="108" t="s">
        <v>3928</v>
      </c>
      <c r="H2629" s="108" t="s">
        <v>6372</v>
      </c>
      <c r="I2629" s="209">
        <v>7</v>
      </c>
      <c r="J2629" s="209"/>
      <c r="K2629" s="166"/>
      <c r="L2629" s="100"/>
      <c r="N2629" s="136"/>
      <c r="O2629" s="136"/>
      <c r="P2629" s="238" t="str">
        <f t="shared" si="50"/>
        <v/>
      </c>
    </row>
    <row r="2630" spans="2:16" ht="30" hidden="1">
      <c r="B2630" s="168">
        <v>78</v>
      </c>
      <c r="C2630" s="161">
        <v>59</v>
      </c>
      <c r="D2630" s="244" t="s">
        <v>370</v>
      </c>
      <c r="E2630" s="244" t="s">
        <v>4598</v>
      </c>
      <c r="F2630" s="150"/>
      <c r="G2630" s="108" t="s">
        <v>962</v>
      </c>
      <c r="H2630" s="108" t="s">
        <v>6373</v>
      </c>
      <c r="I2630" s="209">
        <v>7</v>
      </c>
      <c r="J2630" s="209"/>
      <c r="K2630" s="166"/>
      <c r="L2630" s="100"/>
      <c r="N2630" s="136"/>
      <c r="O2630" s="136"/>
      <c r="P2630" s="238" t="str">
        <f t="shared" si="50"/>
        <v/>
      </c>
    </row>
    <row r="2631" spans="2:16" ht="30" hidden="1">
      <c r="B2631" s="168">
        <v>78</v>
      </c>
      <c r="C2631" s="161">
        <v>60</v>
      </c>
      <c r="D2631" s="244" t="s">
        <v>371</v>
      </c>
      <c r="E2631" s="244" t="s">
        <v>4598</v>
      </c>
      <c r="F2631" s="150"/>
      <c r="G2631" s="108" t="s">
        <v>461</v>
      </c>
      <c r="H2631" s="108" t="s">
        <v>6374</v>
      </c>
      <c r="I2631" s="209">
        <v>7</v>
      </c>
      <c r="J2631" s="209"/>
      <c r="K2631" s="166"/>
      <c r="L2631" s="100"/>
      <c r="N2631" s="136"/>
      <c r="O2631" s="136"/>
      <c r="P2631" s="238" t="str">
        <f t="shared" si="50"/>
        <v/>
      </c>
    </row>
    <row r="2632" spans="2:16" ht="30" hidden="1">
      <c r="B2632" s="168">
        <v>78</v>
      </c>
      <c r="C2632" s="161">
        <v>61</v>
      </c>
      <c r="D2632" s="244" t="s">
        <v>1452</v>
      </c>
      <c r="E2632" s="244"/>
      <c r="F2632" s="150"/>
      <c r="G2632" s="108" t="s">
        <v>7037</v>
      </c>
      <c r="H2632" s="108" t="s">
        <v>7038</v>
      </c>
      <c r="I2632" s="209">
        <v>11</v>
      </c>
      <c r="J2632" s="209">
        <v>30</v>
      </c>
      <c r="K2632" s="166"/>
      <c r="L2632" s="100"/>
      <c r="N2632" s="136"/>
      <c r="O2632" s="136"/>
      <c r="P2632" s="238" t="str">
        <f t="shared" si="50"/>
        <v/>
      </c>
    </row>
    <row r="2633" spans="2:16" ht="75" hidden="1">
      <c r="B2633" s="168">
        <v>78</v>
      </c>
      <c r="C2633" s="161">
        <v>62</v>
      </c>
      <c r="D2633" s="244" t="s">
        <v>1455</v>
      </c>
      <c r="E2633" s="244" t="s">
        <v>4596</v>
      </c>
      <c r="F2633" s="150"/>
      <c r="G2633" s="108" t="s">
        <v>1504</v>
      </c>
      <c r="H2633" s="108" t="s">
        <v>7833</v>
      </c>
      <c r="I2633" s="209">
        <v>11</v>
      </c>
      <c r="J2633" s="209">
        <v>14</v>
      </c>
      <c r="K2633" s="166"/>
      <c r="L2633" s="100"/>
      <c r="N2633" s="136"/>
      <c r="O2633" s="136"/>
      <c r="P2633" s="238" t="str">
        <f t="shared" si="50"/>
        <v/>
      </c>
    </row>
    <row r="2634" spans="2:16" ht="15.75" hidden="1">
      <c r="B2634" s="168">
        <v>78</v>
      </c>
      <c r="C2634" s="161">
        <v>63</v>
      </c>
      <c r="D2634" s="244" t="s">
        <v>4455</v>
      </c>
      <c r="E2634" s="244"/>
      <c r="F2634" s="150"/>
      <c r="G2634" s="108" t="s">
        <v>568</v>
      </c>
      <c r="H2634" s="108" t="s">
        <v>7303</v>
      </c>
      <c r="I2634" s="209">
        <v>12</v>
      </c>
      <c r="J2634" s="209"/>
      <c r="K2634" s="166"/>
      <c r="L2634" s="100"/>
      <c r="N2634" s="136"/>
      <c r="O2634" s="136"/>
      <c r="P2634" s="238" t="str">
        <f t="shared" ref="P2634:P2697" si="51">IF(OR(I2634="",IFERROR(FIND("-"&amp;B2634&amp;"-","-6-7-8-10-11-26-33-35-36-37-38-39-40-47-52-54-56-63-67-75-78-94-95-101-138-140-"),0)&gt;0,
AND(B2634=1,IFERROR(FIND("-"&amp;D2634&amp;"-","-12-13-14-"),0)&gt;0),
AND(B2634=22,IFERROR(FIND("-"&amp;D2634&amp;"-","-04-05-"),0)&gt;0),
AND(B2634=34,IFERROR(FIND("-"&amp;D2634&amp;"-","-00-01-04-08-09-10-11-12-13-14-15-"),0)&gt;0),
AND(B2634=45,IFERROR(FIND("-"&amp;D2634&amp;"-","-08-"),0)&gt;0),
AND(B2634=49,IFERROR(FIND("-"&amp;D2634&amp;"-","-ROW-"),0)&gt;0),
AND(B2634=51,IFERROR(FIND("-"&amp;D2634&amp;"-","-14-15-36-"),0)&gt;0),
AND(B2634=79,IFERROR(FIND("-"&amp;D2634&amp;"-","-11-"),0)&gt;0),
AND(B2634=102,IFERROR(FIND("-"&amp;D2634&amp;"-","-02-"),0)&gt;0)),"",
 IF(AND(N2634="",O2634=""),"",
  "Label.create(:concept_id =&gt; Concept.find_by_codelist_and_code("&amp;B2634&amp;", "&amp;IF(D2634="","nil","'"&amp;D2634&amp;"'")&amp;").id, "&amp;
  ":locale =&gt; '"&amp;M$2&amp;"'"&amp;", "&amp;
  ":preflabel =&gt; '"&amp;(IF(N2634="",G2634,N2634)&amp;"', "&amp;
  ":scopenote =&gt; "&amp;IF(AND(O2634="",H2634="",L2634=""),"nil","'"&amp; IF(L2634="", "",$M$3 &amp; IF(ISERROR(FIND("
", L2634))," ","&lt;br&gt;&amp;nbsp;&amp;nbsp;&amp;nbsp;&amp;nbsp;• ") &amp; SUBSTITUTE(SUBSTITUTE(SUBSTITUTE(L2634, "&amp;", "&amp;amp;"),"&lt;","&amp;lt;"),"
","&lt;br&gt;&amp;nbsp;&amp;nbsp;&amp;nbsp;&amp;nbsp;• ")) &amp; IF(OR(L2634="",H2634=""),"","&lt;br&gt;") &amp; SUBSTITUTE(SUBSTITUTE(IF(O2634="",H2634,O2634),"&amp;","&amp;amp;"),"&lt;","&amp;lt;")&amp;"'")&amp;")")
))</f>
        <v/>
      </c>
    </row>
    <row r="2635" spans="2:16" ht="15.75" hidden="1">
      <c r="B2635" s="168">
        <v>78</v>
      </c>
      <c r="C2635" s="161">
        <v>64</v>
      </c>
      <c r="D2635" s="244" t="s">
        <v>4456</v>
      </c>
      <c r="E2635" s="244" t="s">
        <v>4597</v>
      </c>
      <c r="F2635" s="150"/>
      <c r="G2635" s="108" t="s">
        <v>569</v>
      </c>
      <c r="H2635" s="108" t="s">
        <v>6375</v>
      </c>
      <c r="I2635" s="209">
        <v>12</v>
      </c>
      <c r="J2635" s="209"/>
      <c r="K2635" s="166"/>
      <c r="L2635" s="100"/>
      <c r="N2635" s="136"/>
      <c r="O2635" s="136"/>
      <c r="P2635" s="238" t="str">
        <f t="shared" si="51"/>
        <v/>
      </c>
    </row>
    <row r="2636" spans="2:16" ht="15.75" hidden="1">
      <c r="B2636" s="168">
        <v>78</v>
      </c>
      <c r="C2636" s="161">
        <v>65</v>
      </c>
      <c r="D2636" s="244" t="s">
        <v>4457</v>
      </c>
      <c r="E2636" s="244"/>
      <c r="F2636" s="150"/>
      <c r="G2636" s="108" t="s">
        <v>570</v>
      </c>
      <c r="H2636" s="108" t="s">
        <v>7302</v>
      </c>
      <c r="I2636" s="209">
        <v>12</v>
      </c>
      <c r="J2636" s="209"/>
      <c r="K2636" s="166"/>
      <c r="L2636" s="100"/>
      <c r="N2636" s="136"/>
      <c r="O2636" s="136"/>
      <c r="P2636" s="238" t="str">
        <f t="shared" si="51"/>
        <v/>
      </c>
    </row>
    <row r="2637" spans="2:16" ht="15.75" hidden="1">
      <c r="B2637" s="168">
        <v>78</v>
      </c>
      <c r="C2637" s="161">
        <v>66</v>
      </c>
      <c r="D2637" s="244" t="s">
        <v>4416</v>
      </c>
      <c r="E2637" s="244" t="s">
        <v>4597</v>
      </c>
      <c r="F2637" s="150"/>
      <c r="G2637" s="108" t="s">
        <v>571</v>
      </c>
      <c r="H2637" s="108" t="s">
        <v>6375</v>
      </c>
      <c r="I2637" s="209">
        <v>12</v>
      </c>
      <c r="J2637" s="209"/>
      <c r="K2637" s="166"/>
      <c r="L2637" s="100"/>
      <c r="N2637" s="136"/>
      <c r="O2637" s="136"/>
      <c r="P2637" s="238" t="str">
        <f t="shared" si="51"/>
        <v/>
      </c>
    </row>
    <row r="2638" spans="2:16" ht="15.75" hidden="1">
      <c r="B2638" s="168">
        <v>78</v>
      </c>
      <c r="C2638" s="161">
        <v>67</v>
      </c>
      <c r="D2638" s="244" t="s">
        <v>4417</v>
      </c>
      <c r="E2638" s="244" t="s">
        <v>4597</v>
      </c>
      <c r="F2638" s="150"/>
      <c r="G2638" s="108" t="s">
        <v>448</v>
      </c>
      <c r="H2638" s="108" t="s">
        <v>6375</v>
      </c>
      <c r="I2638" s="209">
        <v>12</v>
      </c>
      <c r="J2638" s="209"/>
      <c r="K2638" s="166"/>
      <c r="L2638" s="100"/>
      <c r="N2638" s="136"/>
      <c r="O2638" s="136"/>
      <c r="P2638" s="238" t="str">
        <f t="shared" si="51"/>
        <v/>
      </c>
    </row>
    <row r="2639" spans="2:16" ht="15.75" hidden="1">
      <c r="B2639" s="168">
        <v>78</v>
      </c>
      <c r="C2639" s="161">
        <v>68</v>
      </c>
      <c r="D2639" s="244" t="s">
        <v>4418</v>
      </c>
      <c r="E2639" s="244" t="s">
        <v>4597</v>
      </c>
      <c r="F2639" s="150"/>
      <c r="G2639" s="108" t="s">
        <v>375</v>
      </c>
      <c r="H2639" s="108" t="s">
        <v>6375</v>
      </c>
      <c r="I2639" s="209">
        <v>12</v>
      </c>
      <c r="J2639" s="209"/>
      <c r="K2639" s="166"/>
      <c r="L2639" s="100"/>
      <c r="N2639" s="136"/>
      <c r="O2639" s="136"/>
      <c r="P2639" s="238" t="str">
        <f t="shared" si="51"/>
        <v/>
      </c>
    </row>
    <row r="2640" spans="2:16" ht="15.75" hidden="1">
      <c r="B2640" s="168">
        <v>78</v>
      </c>
      <c r="C2640" s="161">
        <v>69</v>
      </c>
      <c r="D2640" s="244" t="s">
        <v>4419</v>
      </c>
      <c r="E2640" s="244" t="s">
        <v>4597</v>
      </c>
      <c r="F2640" s="150"/>
      <c r="G2640" s="108" t="s">
        <v>673</v>
      </c>
      <c r="H2640" s="108" t="s">
        <v>6375</v>
      </c>
      <c r="I2640" s="209">
        <v>12</v>
      </c>
      <c r="J2640" s="209"/>
      <c r="K2640" s="166"/>
      <c r="L2640" s="100"/>
      <c r="N2640" s="136"/>
      <c r="O2640" s="136"/>
      <c r="P2640" s="238" t="str">
        <f t="shared" si="51"/>
        <v/>
      </c>
    </row>
    <row r="2641" spans="2:16" ht="15.75" hidden="1">
      <c r="B2641" s="168">
        <v>78</v>
      </c>
      <c r="C2641" s="161">
        <v>70</v>
      </c>
      <c r="D2641" s="244" t="s">
        <v>4420</v>
      </c>
      <c r="E2641" s="244"/>
      <c r="F2641" s="150"/>
      <c r="G2641" s="108" t="s">
        <v>222</v>
      </c>
      <c r="H2641" s="108" t="s">
        <v>7301</v>
      </c>
      <c r="I2641" s="209">
        <v>12</v>
      </c>
      <c r="J2641" s="209"/>
      <c r="K2641" s="166"/>
      <c r="L2641" s="100"/>
      <c r="N2641" s="136"/>
      <c r="O2641" s="136"/>
      <c r="P2641" s="238" t="str">
        <f t="shared" si="51"/>
        <v/>
      </c>
    </row>
    <row r="2642" spans="2:16" ht="15.75" hidden="1">
      <c r="B2642" s="168">
        <v>78</v>
      </c>
      <c r="C2642" s="161">
        <v>71</v>
      </c>
      <c r="D2642" s="244" t="s">
        <v>4422</v>
      </c>
      <c r="E2642" s="244"/>
      <c r="F2642" s="150"/>
      <c r="G2642" s="108" t="s">
        <v>4786</v>
      </c>
      <c r="H2642" s="108" t="s">
        <v>7298</v>
      </c>
      <c r="I2642" s="209">
        <v>12</v>
      </c>
      <c r="J2642" s="209">
        <v>17</v>
      </c>
      <c r="K2642" s="166"/>
      <c r="L2642" s="100"/>
      <c r="N2642" s="136"/>
      <c r="O2642" s="136"/>
      <c r="P2642" s="238" t="str">
        <f t="shared" si="51"/>
        <v/>
      </c>
    </row>
    <row r="2643" spans="2:16" ht="15.75" hidden="1">
      <c r="B2643" s="168">
        <v>78</v>
      </c>
      <c r="C2643" s="161">
        <v>72</v>
      </c>
      <c r="D2643" s="244" t="s">
        <v>4425</v>
      </c>
      <c r="E2643" s="244" t="s">
        <v>4597</v>
      </c>
      <c r="F2643" s="150"/>
      <c r="G2643" s="108" t="s">
        <v>393</v>
      </c>
      <c r="H2643" s="108" t="s">
        <v>7297</v>
      </c>
      <c r="I2643" s="209">
        <v>12</v>
      </c>
      <c r="J2643" s="209">
        <v>17</v>
      </c>
      <c r="K2643" s="166"/>
      <c r="L2643" s="100"/>
      <c r="N2643" s="136"/>
      <c r="O2643" s="136"/>
      <c r="P2643" s="238" t="str">
        <f t="shared" si="51"/>
        <v/>
      </c>
    </row>
    <row r="2644" spans="2:16" ht="15.75" hidden="1">
      <c r="B2644" s="168">
        <v>78</v>
      </c>
      <c r="C2644" s="161">
        <v>73</v>
      </c>
      <c r="D2644" s="244" t="s">
        <v>4426</v>
      </c>
      <c r="E2644" s="244" t="s">
        <v>4597</v>
      </c>
      <c r="F2644" s="150"/>
      <c r="G2644" s="108" t="s">
        <v>218</v>
      </c>
      <c r="H2644" s="108" t="s">
        <v>6375</v>
      </c>
      <c r="I2644" s="209">
        <v>12</v>
      </c>
      <c r="J2644" s="209"/>
      <c r="K2644" s="166"/>
      <c r="L2644" s="100"/>
      <c r="N2644" s="136"/>
      <c r="O2644" s="136"/>
      <c r="P2644" s="238" t="str">
        <f t="shared" si="51"/>
        <v/>
      </c>
    </row>
    <row r="2645" spans="2:16" ht="15.75" hidden="1">
      <c r="B2645" s="168">
        <v>78</v>
      </c>
      <c r="C2645" s="161">
        <v>74</v>
      </c>
      <c r="D2645" s="244" t="s">
        <v>4785</v>
      </c>
      <c r="E2645" s="244"/>
      <c r="F2645" s="150"/>
      <c r="G2645" s="108" t="s">
        <v>4787</v>
      </c>
      <c r="H2645" s="108" t="s">
        <v>7299</v>
      </c>
      <c r="I2645" s="209">
        <v>17</v>
      </c>
      <c r="J2645" s="209"/>
      <c r="K2645" s="166"/>
      <c r="L2645" s="100"/>
      <c r="N2645" s="136"/>
      <c r="O2645" s="136"/>
      <c r="P2645" s="238" t="str">
        <f t="shared" si="51"/>
        <v/>
      </c>
    </row>
    <row r="2646" spans="2:16" ht="30" hidden="1">
      <c r="B2646" s="161">
        <v>78</v>
      </c>
      <c r="C2646" s="161">
        <v>75</v>
      </c>
      <c r="D2646" s="142" t="s">
        <v>5097</v>
      </c>
      <c r="E2646" s="142" t="s">
        <v>4599</v>
      </c>
      <c r="F2646" s="150"/>
      <c r="G2646" s="141" t="s">
        <v>5123</v>
      </c>
      <c r="H2646" s="141" t="s">
        <v>7300</v>
      </c>
      <c r="I2646" s="209">
        <v>24</v>
      </c>
      <c r="J2646" s="209"/>
      <c r="K2646" s="166"/>
      <c r="L2646" s="100"/>
      <c r="N2646" s="136"/>
      <c r="O2646" s="136"/>
      <c r="P2646" s="238" t="str">
        <f t="shared" si="51"/>
        <v/>
      </c>
    </row>
    <row r="2647" spans="2:16" ht="15.75" hidden="1">
      <c r="B2647" s="161">
        <v>78</v>
      </c>
      <c r="C2647" s="161">
        <v>76</v>
      </c>
      <c r="D2647" s="142" t="s">
        <v>4119</v>
      </c>
      <c r="E2647" s="142"/>
      <c r="F2647" s="150"/>
      <c r="G2647" s="141" t="s">
        <v>2414</v>
      </c>
      <c r="H2647" s="141" t="s">
        <v>5665</v>
      </c>
      <c r="I2647" s="209">
        <v>2</v>
      </c>
      <c r="J2647" s="209"/>
      <c r="K2647" s="166"/>
      <c r="L2647" s="100"/>
      <c r="N2647" s="136"/>
      <c r="O2647" s="136"/>
      <c r="P2647" s="238" t="str">
        <f t="shared" si="51"/>
        <v/>
      </c>
    </row>
    <row r="2648" spans="2:16" ht="15.75" hidden="1">
      <c r="B2648" s="168">
        <v>78</v>
      </c>
      <c r="C2648" s="161">
        <v>77</v>
      </c>
      <c r="D2648" s="142" t="s">
        <v>3165</v>
      </c>
      <c r="E2648" s="142"/>
      <c r="F2648" s="150"/>
      <c r="G2648" s="141" t="s">
        <v>2415</v>
      </c>
      <c r="H2648" s="141" t="s">
        <v>5665</v>
      </c>
      <c r="I2648" s="209">
        <v>2</v>
      </c>
      <c r="J2648" s="209"/>
      <c r="K2648" s="166"/>
      <c r="L2648" s="100"/>
      <c r="N2648" s="136"/>
      <c r="O2648" s="136"/>
      <c r="P2648" s="238" t="str">
        <f t="shared" si="51"/>
        <v/>
      </c>
    </row>
    <row r="2649" spans="2:16" ht="31.5" hidden="1">
      <c r="B2649" s="168">
        <v>78</v>
      </c>
      <c r="C2649" s="161">
        <v>78</v>
      </c>
      <c r="D2649" s="142" t="s">
        <v>4026</v>
      </c>
      <c r="E2649" s="142"/>
      <c r="F2649" s="150"/>
      <c r="G2649" s="141" t="s">
        <v>4283</v>
      </c>
      <c r="H2649" s="239" t="s">
        <v>6376</v>
      </c>
      <c r="I2649" s="209">
        <v>10</v>
      </c>
      <c r="J2649" s="209"/>
      <c r="K2649" s="166" t="s">
        <v>3163</v>
      </c>
      <c r="L2649" s="100"/>
      <c r="N2649" s="136"/>
      <c r="O2649" s="136"/>
      <c r="P2649" s="238" t="str">
        <f t="shared" si="51"/>
        <v/>
      </c>
    </row>
    <row r="2650" spans="2:16" ht="30" hidden="1">
      <c r="B2650" s="161">
        <v>78</v>
      </c>
      <c r="C2650" s="161">
        <v>79</v>
      </c>
      <c r="D2650" s="142" t="s">
        <v>3856</v>
      </c>
      <c r="E2650" s="142"/>
      <c r="F2650" s="150"/>
      <c r="G2650" s="141" t="s">
        <v>2642</v>
      </c>
      <c r="H2650" s="141" t="s">
        <v>6377</v>
      </c>
      <c r="I2650" s="209">
        <v>4</v>
      </c>
      <c r="J2650" s="209"/>
      <c r="K2650" s="166"/>
      <c r="L2650" s="100"/>
      <c r="N2650" s="136"/>
      <c r="O2650" s="136"/>
      <c r="P2650" s="238" t="str">
        <f t="shared" si="51"/>
        <v/>
      </c>
    </row>
    <row r="2651" spans="2:16" ht="15.75" hidden="1">
      <c r="B2651" s="161">
        <v>78</v>
      </c>
      <c r="C2651" s="161">
        <v>80</v>
      </c>
      <c r="D2651" s="142" t="s">
        <v>4027</v>
      </c>
      <c r="E2651" s="142"/>
      <c r="F2651" s="150"/>
      <c r="G2651" s="141" t="s">
        <v>1466</v>
      </c>
      <c r="H2651" s="141" t="s">
        <v>5665</v>
      </c>
      <c r="I2651" s="209">
        <v>2</v>
      </c>
      <c r="J2651" s="209"/>
      <c r="K2651" s="166"/>
      <c r="L2651" s="100"/>
      <c r="N2651" s="136"/>
      <c r="O2651" s="136"/>
      <c r="P2651" s="238" t="str">
        <f t="shared" si="51"/>
        <v/>
      </c>
    </row>
    <row r="2652" spans="2:16" ht="15.75" hidden="1">
      <c r="B2652" s="168">
        <v>78</v>
      </c>
      <c r="C2652" s="118">
        <v>81</v>
      </c>
      <c r="D2652" s="142" t="s">
        <v>3022</v>
      </c>
      <c r="E2652" s="142"/>
      <c r="F2652" s="150"/>
      <c r="G2652" s="141" t="s">
        <v>2457</v>
      </c>
      <c r="H2652" s="141" t="s">
        <v>5665</v>
      </c>
      <c r="I2652" s="209">
        <v>2</v>
      </c>
      <c r="J2652" s="209"/>
      <c r="K2652" s="166"/>
      <c r="L2652" s="100"/>
      <c r="N2652" s="136"/>
      <c r="O2652" s="136"/>
      <c r="P2652" s="238" t="str">
        <f t="shared" si="51"/>
        <v/>
      </c>
    </row>
    <row r="2653" spans="2:16" ht="15.75" hidden="1">
      <c r="B2653" s="161">
        <v>78</v>
      </c>
      <c r="C2653" s="118">
        <v>82</v>
      </c>
      <c r="D2653" s="142" t="s">
        <v>3023</v>
      </c>
      <c r="E2653" s="142"/>
      <c r="F2653" s="150"/>
      <c r="G2653" s="141" t="s">
        <v>13646</v>
      </c>
      <c r="H2653" s="141" t="s">
        <v>5665</v>
      </c>
      <c r="I2653" s="209">
        <v>2</v>
      </c>
      <c r="J2653" s="209"/>
      <c r="K2653" s="166"/>
      <c r="L2653" s="100"/>
      <c r="N2653" s="136"/>
      <c r="O2653" s="136"/>
      <c r="P2653" s="238" t="str">
        <f t="shared" si="51"/>
        <v/>
      </c>
    </row>
    <row r="2654" spans="2:16" ht="15.75" hidden="1">
      <c r="B2654" s="161">
        <v>78</v>
      </c>
      <c r="C2654" s="118">
        <v>83</v>
      </c>
      <c r="D2654" s="142" t="s">
        <v>3024</v>
      </c>
      <c r="E2654" s="142"/>
      <c r="F2654" s="150"/>
      <c r="G2654" s="141" t="s">
        <v>13647</v>
      </c>
      <c r="H2654" s="141" t="s">
        <v>5665</v>
      </c>
      <c r="I2654" s="209">
        <v>2</v>
      </c>
      <c r="J2654" s="209"/>
      <c r="K2654" s="166"/>
      <c r="L2654" s="100"/>
      <c r="N2654" s="136"/>
      <c r="O2654" s="136"/>
      <c r="P2654" s="238" t="str">
        <f t="shared" si="51"/>
        <v/>
      </c>
    </row>
    <row r="2655" spans="2:16" ht="15.75" hidden="1">
      <c r="B2655" s="168">
        <v>78</v>
      </c>
      <c r="C2655" s="161">
        <v>84</v>
      </c>
      <c r="D2655" s="142" t="s">
        <v>3025</v>
      </c>
      <c r="E2655" s="142"/>
      <c r="F2655" s="150"/>
      <c r="G2655" s="141" t="s">
        <v>2574</v>
      </c>
      <c r="H2655" s="206" t="s">
        <v>5665</v>
      </c>
      <c r="I2655" s="209">
        <v>2</v>
      </c>
      <c r="J2655" s="209"/>
      <c r="K2655" s="166"/>
      <c r="L2655" s="100"/>
      <c r="N2655" s="136"/>
      <c r="O2655" s="136"/>
      <c r="P2655" s="238" t="str">
        <f t="shared" si="51"/>
        <v/>
      </c>
    </row>
    <row r="2656" spans="2:16" ht="45" hidden="1">
      <c r="B2656" s="168">
        <v>78</v>
      </c>
      <c r="C2656" s="161">
        <v>85</v>
      </c>
      <c r="D2656" s="142" t="s">
        <v>3026</v>
      </c>
      <c r="E2656" s="142"/>
      <c r="F2656" s="150"/>
      <c r="G2656" s="141" t="s">
        <v>1890</v>
      </c>
      <c r="H2656" s="141" t="s">
        <v>6378</v>
      </c>
      <c r="I2656" s="209">
        <v>10</v>
      </c>
      <c r="J2656" s="209"/>
      <c r="K2656" s="166"/>
      <c r="L2656" s="100"/>
      <c r="N2656" s="136"/>
      <c r="O2656" s="136"/>
      <c r="P2656" s="238" t="str">
        <f t="shared" si="51"/>
        <v/>
      </c>
    </row>
    <row r="2657" spans="2:16" ht="15.75" hidden="1">
      <c r="B2657" s="168">
        <v>78</v>
      </c>
      <c r="C2657" s="161">
        <v>86</v>
      </c>
      <c r="D2657" s="142" t="s">
        <v>4028</v>
      </c>
      <c r="E2657" s="142"/>
      <c r="F2657" s="150"/>
      <c r="G2657" s="141" t="s">
        <v>1889</v>
      </c>
      <c r="H2657" s="284" t="s">
        <v>6379</v>
      </c>
      <c r="I2657" s="209">
        <v>10</v>
      </c>
      <c r="J2657" s="209"/>
      <c r="K2657" s="166" t="s">
        <v>3163</v>
      </c>
      <c r="L2657" s="100"/>
      <c r="N2657" s="136"/>
      <c r="O2657" s="136"/>
      <c r="P2657" s="238" t="str">
        <f t="shared" si="51"/>
        <v/>
      </c>
    </row>
    <row r="2658" spans="2:16" ht="75" hidden="1">
      <c r="B2658" s="168">
        <v>78</v>
      </c>
      <c r="C2658" s="118">
        <v>87</v>
      </c>
      <c r="D2658" s="142" t="s">
        <v>3126</v>
      </c>
      <c r="E2658" s="142"/>
      <c r="F2658" s="150"/>
      <c r="G2658" s="141" t="s">
        <v>3127</v>
      </c>
      <c r="H2658" s="206" t="s">
        <v>6380</v>
      </c>
      <c r="I2658" s="209">
        <v>10</v>
      </c>
      <c r="J2658" s="209"/>
      <c r="K2658" s="166"/>
      <c r="L2658" s="100"/>
      <c r="N2658" s="136"/>
      <c r="O2658" s="136"/>
      <c r="P2658" s="238" t="str">
        <f t="shared" si="51"/>
        <v/>
      </c>
    </row>
    <row r="2659" spans="2:16" ht="60" hidden="1">
      <c r="B2659" s="168">
        <v>78</v>
      </c>
      <c r="C2659" s="118">
        <v>88</v>
      </c>
      <c r="D2659" s="142" t="s">
        <v>3086</v>
      </c>
      <c r="E2659" s="142"/>
      <c r="F2659" s="150"/>
      <c r="G2659" s="141" t="s">
        <v>3087</v>
      </c>
      <c r="H2659" s="206" t="s">
        <v>6381</v>
      </c>
      <c r="I2659" s="209">
        <v>10</v>
      </c>
      <c r="J2659" s="209"/>
      <c r="K2659" s="166"/>
      <c r="L2659" s="100"/>
      <c r="N2659" s="136"/>
      <c r="O2659" s="136"/>
      <c r="P2659" s="238" t="str">
        <f t="shared" si="51"/>
        <v/>
      </c>
    </row>
    <row r="2660" spans="2:16" ht="30" hidden="1">
      <c r="B2660" s="168">
        <v>78</v>
      </c>
      <c r="C2660" s="118">
        <v>89</v>
      </c>
      <c r="D2660" s="142" t="s">
        <v>3128</v>
      </c>
      <c r="E2660" s="142"/>
      <c r="F2660" s="150"/>
      <c r="G2660" s="141" t="s">
        <v>3077</v>
      </c>
      <c r="H2660" s="206" t="s">
        <v>6382</v>
      </c>
      <c r="I2660" s="209">
        <v>10</v>
      </c>
      <c r="J2660" s="209"/>
      <c r="K2660" s="166"/>
      <c r="L2660" s="100"/>
      <c r="N2660" s="136"/>
      <c r="O2660" s="136"/>
      <c r="P2660" s="238" t="str">
        <f t="shared" si="51"/>
        <v/>
      </c>
    </row>
    <row r="2661" spans="2:16" ht="30" hidden="1">
      <c r="B2661" s="168">
        <v>78</v>
      </c>
      <c r="C2661" s="118">
        <v>90</v>
      </c>
      <c r="D2661" s="142" t="s">
        <v>3078</v>
      </c>
      <c r="E2661" s="142"/>
      <c r="F2661" s="150"/>
      <c r="G2661" s="141" t="s">
        <v>3010</v>
      </c>
      <c r="H2661" s="206" t="s">
        <v>6383</v>
      </c>
      <c r="I2661" s="209">
        <v>10</v>
      </c>
      <c r="J2661" s="209"/>
      <c r="K2661" s="166"/>
      <c r="L2661" s="100"/>
      <c r="N2661" s="136"/>
      <c r="O2661" s="136"/>
      <c r="P2661" s="238" t="str">
        <f t="shared" si="51"/>
        <v/>
      </c>
    </row>
    <row r="2662" spans="2:16" ht="30" hidden="1">
      <c r="B2662" s="168">
        <v>78</v>
      </c>
      <c r="C2662" s="118">
        <v>91</v>
      </c>
      <c r="D2662" s="142" t="s">
        <v>4029</v>
      </c>
      <c r="E2662" s="142"/>
      <c r="F2662" s="150"/>
      <c r="G2662" s="141" t="s">
        <v>2782</v>
      </c>
      <c r="H2662" s="141" t="s">
        <v>6384</v>
      </c>
      <c r="I2662" s="209">
        <v>2</v>
      </c>
      <c r="J2662" s="209"/>
      <c r="K2662" s="166"/>
      <c r="L2662" s="100"/>
      <c r="N2662" s="136"/>
      <c r="O2662" s="136"/>
      <c r="P2662" s="238" t="str">
        <f t="shared" si="51"/>
        <v/>
      </c>
    </row>
    <row r="2663" spans="2:16" ht="45" hidden="1">
      <c r="B2663" s="168">
        <v>78</v>
      </c>
      <c r="C2663" s="118">
        <v>92</v>
      </c>
      <c r="D2663" s="142" t="s">
        <v>4053</v>
      </c>
      <c r="E2663" s="142"/>
      <c r="F2663" s="150"/>
      <c r="G2663" s="141" t="s">
        <v>7293</v>
      </c>
      <c r="H2663" s="108" t="s">
        <v>6385</v>
      </c>
      <c r="I2663" s="209">
        <v>12</v>
      </c>
      <c r="J2663" s="209"/>
      <c r="K2663" s="166"/>
      <c r="L2663" s="100"/>
      <c r="N2663" s="136"/>
      <c r="O2663" s="136"/>
      <c r="P2663" s="238" t="str">
        <f t="shared" si="51"/>
        <v/>
      </c>
    </row>
    <row r="2664" spans="2:16" ht="15.75" hidden="1">
      <c r="B2664" s="161">
        <v>78</v>
      </c>
      <c r="C2664" s="118">
        <v>93</v>
      </c>
      <c r="D2664" s="142" t="s">
        <v>3751</v>
      </c>
      <c r="E2664" s="142"/>
      <c r="F2664" s="150"/>
      <c r="G2664" s="141" t="s">
        <v>14</v>
      </c>
      <c r="H2664" s="141" t="s">
        <v>6386</v>
      </c>
      <c r="I2664" s="209">
        <v>2</v>
      </c>
      <c r="J2664" s="209"/>
      <c r="K2664" s="166"/>
      <c r="L2664" s="100"/>
      <c r="N2664" s="136"/>
      <c r="O2664" s="136"/>
      <c r="P2664" s="238" t="str">
        <f t="shared" si="51"/>
        <v/>
      </c>
    </row>
    <row r="2665" spans="2:16" ht="15.75" hidden="1">
      <c r="B2665" s="168">
        <v>78</v>
      </c>
      <c r="C2665" s="118">
        <v>94</v>
      </c>
      <c r="D2665" s="142" t="s">
        <v>3752</v>
      </c>
      <c r="E2665" s="142"/>
      <c r="F2665" s="150"/>
      <c r="G2665" s="141" t="s">
        <v>15</v>
      </c>
      <c r="H2665" s="141" t="s">
        <v>6386</v>
      </c>
      <c r="I2665" s="209">
        <v>2</v>
      </c>
      <c r="J2665" s="209"/>
      <c r="K2665" s="166"/>
      <c r="L2665" s="100"/>
      <c r="N2665" s="136"/>
      <c r="O2665" s="136"/>
      <c r="P2665" s="238" t="str">
        <f t="shared" si="51"/>
        <v/>
      </c>
    </row>
    <row r="2666" spans="2:16" ht="15.75" hidden="1">
      <c r="B2666" s="168">
        <v>78</v>
      </c>
      <c r="C2666" s="118">
        <v>95</v>
      </c>
      <c r="D2666" s="142" t="s">
        <v>3497</v>
      </c>
      <c r="E2666" s="142"/>
      <c r="F2666" s="150"/>
      <c r="G2666" s="141" t="s">
        <v>16</v>
      </c>
      <c r="H2666" s="141" t="s">
        <v>6386</v>
      </c>
      <c r="I2666" s="209">
        <v>2</v>
      </c>
      <c r="J2666" s="209"/>
      <c r="K2666" s="166"/>
      <c r="L2666" s="100"/>
      <c r="N2666" s="136"/>
      <c r="O2666" s="136"/>
      <c r="P2666" s="238" t="str">
        <f t="shared" si="51"/>
        <v/>
      </c>
    </row>
    <row r="2667" spans="2:16" ht="15.75" hidden="1">
      <c r="B2667" s="161">
        <v>78</v>
      </c>
      <c r="C2667" s="118">
        <v>96</v>
      </c>
      <c r="D2667" s="142" t="s">
        <v>2758</v>
      </c>
      <c r="E2667" s="142"/>
      <c r="F2667" s="150"/>
      <c r="G2667" s="141" t="s">
        <v>3760</v>
      </c>
      <c r="H2667" s="141" t="s">
        <v>6387</v>
      </c>
      <c r="I2667" s="209">
        <v>2</v>
      </c>
      <c r="J2667" s="209"/>
      <c r="K2667" s="166"/>
      <c r="L2667" s="100"/>
      <c r="N2667" s="136"/>
      <c r="O2667" s="136"/>
      <c r="P2667" s="238" t="str">
        <f t="shared" si="51"/>
        <v/>
      </c>
    </row>
    <row r="2668" spans="2:16" ht="15.75" hidden="1">
      <c r="B2668" s="168">
        <v>78</v>
      </c>
      <c r="C2668" s="118">
        <v>97</v>
      </c>
      <c r="D2668" s="142" t="s">
        <v>3142</v>
      </c>
      <c r="E2668" s="142"/>
      <c r="F2668" s="150"/>
      <c r="G2668" s="141" t="s">
        <v>1049</v>
      </c>
      <c r="H2668" s="141" t="s">
        <v>6388</v>
      </c>
      <c r="I2668" s="209">
        <v>3</v>
      </c>
      <c r="J2668" s="209"/>
      <c r="K2668" s="166"/>
      <c r="L2668" s="100"/>
      <c r="N2668" s="136"/>
      <c r="O2668" s="136"/>
      <c r="P2668" s="238" t="str">
        <f t="shared" si="51"/>
        <v/>
      </c>
    </row>
    <row r="2669" spans="2:16" ht="30" hidden="1">
      <c r="B2669" s="168">
        <v>78</v>
      </c>
      <c r="C2669" s="118">
        <v>98</v>
      </c>
      <c r="D2669" s="142" t="s">
        <v>3143</v>
      </c>
      <c r="E2669" s="142"/>
      <c r="F2669" s="150"/>
      <c r="G2669" s="141" t="s">
        <v>877</v>
      </c>
      <c r="H2669" s="141" t="s">
        <v>6389</v>
      </c>
      <c r="I2669" s="209">
        <v>2</v>
      </c>
      <c r="J2669" s="209"/>
      <c r="K2669" s="166"/>
      <c r="L2669" s="100"/>
      <c r="N2669" s="136"/>
      <c r="O2669" s="136"/>
      <c r="P2669" s="238" t="str">
        <f t="shared" si="51"/>
        <v/>
      </c>
    </row>
    <row r="2670" spans="2:16" ht="30" hidden="1">
      <c r="B2670" s="168">
        <v>78</v>
      </c>
      <c r="C2670" s="118">
        <v>99</v>
      </c>
      <c r="D2670" s="142" t="s">
        <v>2947</v>
      </c>
      <c r="E2670" s="142"/>
      <c r="F2670" s="150"/>
      <c r="G2670" s="141" t="s">
        <v>2472</v>
      </c>
      <c r="H2670" s="141" t="s">
        <v>6390</v>
      </c>
      <c r="I2670" s="209">
        <v>2</v>
      </c>
      <c r="J2670" s="209"/>
      <c r="K2670" s="166"/>
      <c r="L2670" s="100"/>
      <c r="N2670" s="136"/>
      <c r="O2670" s="136"/>
      <c r="P2670" s="238" t="str">
        <f t="shared" si="51"/>
        <v/>
      </c>
    </row>
    <row r="2671" spans="2:16" ht="30" hidden="1">
      <c r="B2671" s="161">
        <v>78</v>
      </c>
      <c r="C2671" s="118">
        <v>100</v>
      </c>
      <c r="D2671" s="142" t="s">
        <v>3342</v>
      </c>
      <c r="E2671" s="142"/>
      <c r="F2671" s="150"/>
      <c r="G2671" s="141" t="s">
        <v>3761</v>
      </c>
      <c r="H2671" s="141" t="s">
        <v>6391</v>
      </c>
      <c r="I2671" s="209">
        <v>2</v>
      </c>
      <c r="J2671" s="209"/>
      <c r="K2671" s="166"/>
      <c r="L2671" s="100"/>
      <c r="N2671" s="136"/>
      <c r="O2671" s="136"/>
      <c r="P2671" s="238" t="str">
        <f t="shared" si="51"/>
        <v/>
      </c>
    </row>
    <row r="2672" spans="2:16" ht="30" hidden="1">
      <c r="B2672" s="168">
        <v>78</v>
      </c>
      <c r="C2672" s="118">
        <v>101</v>
      </c>
      <c r="D2672" s="142" t="s">
        <v>3343</v>
      </c>
      <c r="E2672" s="142"/>
      <c r="F2672" s="150"/>
      <c r="G2672" s="141" t="s">
        <v>3740</v>
      </c>
      <c r="H2672" s="141" t="s">
        <v>6392</v>
      </c>
      <c r="I2672" s="209">
        <v>2</v>
      </c>
      <c r="J2672" s="209"/>
      <c r="K2672" s="166"/>
      <c r="L2672" s="100"/>
      <c r="N2672" s="136"/>
      <c r="O2672" s="136"/>
      <c r="P2672" s="238" t="str">
        <f t="shared" si="51"/>
        <v/>
      </c>
    </row>
    <row r="2673" spans="2:16" ht="15.75" hidden="1">
      <c r="B2673" s="168">
        <v>78</v>
      </c>
      <c r="C2673" s="118">
        <v>102</v>
      </c>
      <c r="D2673" s="142" t="s">
        <v>1370</v>
      </c>
      <c r="E2673" s="142"/>
      <c r="F2673" s="150"/>
      <c r="G2673" s="141" t="s">
        <v>1371</v>
      </c>
      <c r="H2673" s="141" t="s">
        <v>6393</v>
      </c>
      <c r="I2673" s="209">
        <v>3</v>
      </c>
      <c r="J2673" s="209"/>
      <c r="K2673" s="166"/>
      <c r="L2673" s="100"/>
      <c r="N2673" s="136"/>
      <c r="O2673" s="136"/>
      <c r="P2673" s="238" t="str">
        <f t="shared" si="51"/>
        <v/>
      </c>
    </row>
    <row r="2674" spans="2:16" ht="30" hidden="1">
      <c r="B2674" s="168">
        <v>78</v>
      </c>
      <c r="C2674" s="118">
        <v>103</v>
      </c>
      <c r="D2674" s="142" t="s">
        <v>3625</v>
      </c>
      <c r="E2674" s="142"/>
      <c r="F2674" s="150"/>
      <c r="G2674" s="141" t="s">
        <v>3626</v>
      </c>
      <c r="H2674" s="141" t="s">
        <v>6394</v>
      </c>
      <c r="I2674" s="209">
        <v>6</v>
      </c>
      <c r="J2674" s="209"/>
      <c r="K2674" s="166"/>
      <c r="L2674" s="100"/>
      <c r="N2674" s="136"/>
      <c r="O2674" s="136"/>
      <c r="P2674" s="238" t="str">
        <f t="shared" si="51"/>
        <v/>
      </c>
    </row>
    <row r="2675" spans="2:16" ht="30" hidden="1">
      <c r="B2675" s="168">
        <v>78</v>
      </c>
      <c r="C2675" s="118">
        <v>104</v>
      </c>
      <c r="D2675" s="142" t="s">
        <v>3667</v>
      </c>
      <c r="E2675" s="142"/>
      <c r="F2675" s="150"/>
      <c r="G2675" s="141" t="s">
        <v>3668</v>
      </c>
      <c r="H2675" s="141" t="s">
        <v>6395</v>
      </c>
      <c r="I2675" s="209">
        <v>6</v>
      </c>
      <c r="J2675" s="209"/>
      <c r="K2675" s="166"/>
      <c r="L2675" s="100"/>
      <c r="N2675" s="136"/>
      <c r="O2675" s="136"/>
      <c r="P2675" s="238" t="str">
        <f t="shared" si="51"/>
        <v/>
      </c>
    </row>
    <row r="2676" spans="2:16" ht="45" hidden="1">
      <c r="B2676" s="168">
        <v>78</v>
      </c>
      <c r="C2676" s="118">
        <v>105</v>
      </c>
      <c r="D2676" s="142" t="s">
        <v>3669</v>
      </c>
      <c r="E2676" s="142"/>
      <c r="F2676" s="150"/>
      <c r="G2676" s="141" t="s">
        <v>3016</v>
      </c>
      <c r="H2676" s="141" t="s">
        <v>7555</v>
      </c>
      <c r="I2676" s="209">
        <v>6</v>
      </c>
      <c r="J2676" s="209">
        <v>28</v>
      </c>
      <c r="K2676" s="166"/>
      <c r="L2676" s="100"/>
      <c r="N2676" s="136"/>
      <c r="O2676" s="136"/>
      <c r="P2676" s="238" t="str">
        <f t="shared" si="51"/>
        <v/>
      </c>
    </row>
    <row r="2677" spans="2:16" ht="45" hidden="1">
      <c r="B2677" s="168">
        <v>78</v>
      </c>
      <c r="C2677" s="118">
        <v>106</v>
      </c>
      <c r="D2677" s="142" t="s">
        <v>5448</v>
      </c>
      <c r="E2677" s="142"/>
      <c r="F2677" s="150"/>
      <c r="G2677" s="141" t="s">
        <v>5451</v>
      </c>
      <c r="H2677" s="141" t="s">
        <v>6396</v>
      </c>
      <c r="I2677" s="209">
        <v>28</v>
      </c>
      <c r="J2677" s="209"/>
      <c r="K2677" s="166"/>
      <c r="L2677" s="100"/>
      <c r="N2677" s="136"/>
      <c r="O2677" s="136"/>
      <c r="P2677" s="238" t="str">
        <f t="shared" si="51"/>
        <v/>
      </c>
    </row>
    <row r="2678" spans="2:16" ht="60" hidden="1">
      <c r="B2678" s="168">
        <v>78</v>
      </c>
      <c r="C2678" s="118">
        <v>107</v>
      </c>
      <c r="D2678" s="142" t="s">
        <v>5450</v>
      </c>
      <c r="E2678" s="142"/>
      <c r="F2678" s="150"/>
      <c r="G2678" s="141" t="s">
        <v>5449</v>
      </c>
      <c r="H2678" s="141" t="s">
        <v>6397</v>
      </c>
      <c r="I2678" s="209">
        <v>28</v>
      </c>
      <c r="J2678" s="209"/>
      <c r="K2678" s="166"/>
      <c r="L2678" s="100"/>
      <c r="N2678" s="136"/>
      <c r="O2678" s="136"/>
      <c r="P2678" s="238" t="str">
        <f t="shared" si="51"/>
        <v/>
      </c>
    </row>
    <row r="2679" spans="2:16" ht="30" hidden="1">
      <c r="B2679" s="168">
        <v>78</v>
      </c>
      <c r="C2679" s="118">
        <v>108</v>
      </c>
      <c r="D2679" s="142" t="s">
        <v>5530</v>
      </c>
      <c r="E2679" s="142"/>
      <c r="F2679" s="150"/>
      <c r="G2679" s="141" t="s">
        <v>5531</v>
      </c>
      <c r="H2679" s="141" t="s">
        <v>6398</v>
      </c>
      <c r="I2679" s="209">
        <v>29</v>
      </c>
      <c r="J2679" s="209"/>
      <c r="K2679" s="166"/>
      <c r="L2679" s="100"/>
      <c r="N2679" s="136"/>
      <c r="O2679" s="136"/>
      <c r="P2679" s="238" t="str">
        <f t="shared" si="51"/>
        <v/>
      </c>
    </row>
    <row r="2680" spans="2:16" ht="15.75" hidden="1">
      <c r="B2680" s="161">
        <v>78</v>
      </c>
      <c r="C2680" s="118">
        <v>109</v>
      </c>
      <c r="D2680" s="142" t="s">
        <v>3344</v>
      </c>
      <c r="E2680" s="142"/>
      <c r="F2680" s="150"/>
      <c r="G2680" s="141" t="s">
        <v>985</v>
      </c>
      <c r="H2680" s="141" t="s">
        <v>7924</v>
      </c>
      <c r="I2680" s="209">
        <v>2</v>
      </c>
      <c r="J2680" s="209"/>
      <c r="K2680" s="166"/>
      <c r="L2680" s="100"/>
      <c r="N2680" s="136"/>
      <c r="O2680" s="136"/>
      <c r="P2680" s="238" t="str">
        <f t="shared" si="51"/>
        <v/>
      </c>
    </row>
    <row r="2681" spans="2:16" ht="15.75" hidden="1">
      <c r="B2681" s="161">
        <v>78</v>
      </c>
      <c r="C2681" s="118">
        <v>110</v>
      </c>
      <c r="D2681" s="142" t="s">
        <v>2026</v>
      </c>
      <c r="E2681" s="142"/>
      <c r="F2681" s="150"/>
      <c r="G2681" s="141" t="s">
        <v>2339</v>
      </c>
      <c r="H2681" s="141">
        <v>0</v>
      </c>
      <c r="I2681" s="209">
        <v>2</v>
      </c>
      <c r="J2681" s="209"/>
      <c r="K2681" s="166"/>
      <c r="L2681" s="100"/>
      <c r="N2681" s="136"/>
      <c r="O2681" s="136"/>
      <c r="P2681" s="238" t="str">
        <f t="shared" si="51"/>
        <v/>
      </c>
    </row>
    <row r="2682" spans="2:16" ht="15.75" hidden="1">
      <c r="B2682" s="161">
        <v>78</v>
      </c>
      <c r="C2682" s="118">
        <v>111</v>
      </c>
      <c r="D2682" s="142" t="s">
        <v>2027</v>
      </c>
      <c r="E2682" s="142"/>
      <c r="F2682" s="150"/>
      <c r="G2682" s="141" t="s">
        <v>3487</v>
      </c>
      <c r="H2682" s="141">
        <v>0</v>
      </c>
      <c r="I2682" s="209">
        <v>2</v>
      </c>
      <c r="J2682" s="209"/>
      <c r="K2682" s="166"/>
      <c r="L2682" s="100"/>
      <c r="N2682" s="136"/>
      <c r="O2682" s="136"/>
      <c r="P2682" s="238" t="str">
        <f t="shared" si="51"/>
        <v/>
      </c>
    </row>
    <row r="2683" spans="2:16" ht="15.75" hidden="1">
      <c r="B2683" s="161">
        <v>78</v>
      </c>
      <c r="C2683" s="118">
        <v>112</v>
      </c>
      <c r="D2683" s="142" t="s">
        <v>2028</v>
      </c>
      <c r="E2683" s="142"/>
      <c r="F2683" s="150"/>
      <c r="G2683" s="141" t="s">
        <v>3646</v>
      </c>
      <c r="H2683" s="141">
        <v>0</v>
      </c>
      <c r="I2683" s="209">
        <v>2</v>
      </c>
      <c r="J2683" s="209"/>
      <c r="K2683" s="166"/>
      <c r="L2683" s="100"/>
      <c r="N2683" s="136"/>
      <c r="O2683" s="136"/>
      <c r="P2683" s="238" t="str">
        <f t="shared" si="51"/>
        <v/>
      </c>
    </row>
    <row r="2684" spans="2:16" ht="15.75" hidden="1">
      <c r="B2684" s="168">
        <v>78</v>
      </c>
      <c r="C2684" s="118">
        <v>113</v>
      </c>
      <c r="D2684" s="142" t="s">
        <v>2029</v>
      </c>
      <c r="E2684" s="142"/>
      <c r="F2684" s="150"/>
      <c r="G2684" s="141" t="s">
        <v>3317</v>
      </c>
      <c r="H2684" s="141">
        <v>0</v>
      </c>
      <c r="I2684" s="209">
        <v>2</v>
      </c>
      <c r="J2684" s="209"/>
      <c r="K2684" s="166"/>
      <c r="L2684" s="100"/>
      <c r="N2684" s="136"/>
      <c r="O2684" s="136"/>
      <c r="P2684" s="238" t="str">
        <f t="shared" si="51"/>
        <v/>
      </c>
    </row>
    <row r="2685" spans="2:16" ht="15.75" hidden="1">
      <c r="B2685" s="161">
        <v>78</v>
      </c>
      <c r="C2685" s="118">
        <v>114</v>
      </c>
      <c r="D2685" s="169" t="s">
        <v>3210</v>
      </c>
      <c r="E2685" s="169"/>
      <c r="F2685" s="150"/>
      <c r="G2685" s="164" t="s">
        <v>3813</v>
      </c>
      <c r="H2685" s="165">
        <v>0</v>
      </c>
      <c r="I2685" s="209">
        <v>2</v>
      </c>
      <c r="J2685" s="209"/>
      <c r="K2685" s="166"/>
      <c r="L2685" s="100"/>
      <c r="N2685" s="136"/>
      <c r="O2685" s="136"/>
      <c r="P2685" s="238" t="str">
        <f t="shared" si="51"/>
        <v/>
      </c>
    </row>
    <row r="2686" spans="2:16" ht="31.5" hidden="1">
      <c r="B2686" s="161">
        <v>78</v>
      </c>
      <c r="C2686" s="118">
        <v>115</v>
      </c>
      <c r="D2686" s="142" t="s">
        <v>3044</v>
      </c>
      <c r="E2686" s="142"/>
      <c r="F2686" s="150"/>
      <c r="G2686" s="141" t="s">
        <v>4211</v>
      </c>
      <c r="H2686" s="239" t="s">
        <v>6399</v>
      </c>
      <c r="I2686" s="209">
        <v>2</v>
      </c>
      <c r="J2686" s="209">
        <v>8</v>
      </c>
      <c r="K2686" s="166" t="s">
        <v>3163</v>
      </c>
      <c r="L2686" s="100"/>
      <c r="N2686" s="136"/>
      <c r="O2686" s="136"/>
      <c r="P2686" s="238" t="str">
        <f t="shared" si="51"/>
        <v/>
      </c>
    </row>
    <row r="2687" spans="2:16" ht="31.5" hidden="1">
      <c r="B2687" s="161">
        <v>78</v>
      </c>
      <c r="C2687" s="118">
        <v>116</v>
      </c>
      <c r="D2687" s="169" t="s">
        <v>3045</v>
      </c>
      <c r="E2687" s="169"/>
      <c r="F2687" s="150"/>
      <c r="G2687" s="164" t="s">
        <v>3505</v>
      </c>
      <c r="H2687" s="239" t="s">
        <v>6400</v>
      </c>
      <c r="I2687" s="209">
        <v>2</v>
      </c>
      <c r="J2687" s="209">
        <v>8</v>
      </c>
      <c r="K2687" s="166" t="s">
        <v>3163</v>
      </c>
      <c r="L2687" s="100"/>
      <c r="N2687" s="136"/>
      <c r="O2687" s="136"/>
      <c r="P2687" s="238" t="str">
        <f t="shared" si="51"/>
        <v/>
      </c>
    </row>
    <row r="2688" spans="2:16" ht="15.75" hidden="1">
      <c r="B2688" s="161">
        <v>78</v>
      </c>
      <c r="C2688" s="118">
        <v>117</v>
      </c>
      <c r="D2688" s="169" t="s">
        <v>3017</v>
      </c>
      <c r="E2688" s="169"/>
      <c r="F2688" s="150"/>
      <c r="G2688" s="141" t="s">
        <v>2340</v>
      </c>
      <c r="H2688" s="141" t="s">
        <v>6401</v>
      </c>
      <c r="I2688" s="209">
        <v>6</v>
      </c>
      <c r="J2688" s="209"/>
      <c r="K2688" s="166"/>
      <c r="L2688" s="100"/>
      <c r="N2688" s="136"/>
      <c r="O2688" s="136"/>
      <c r="P2688" s="238" t="str">
        <f t="shared" si="51"/>
        <v/>
      </c>
    </row>
    <row r="2689" spans="2:16" ht="15.75" hidden="1">
      <c r="B2689" s="161">
        <v>78</v>
      </c>
      <c r="C2689" s="118">
        <v>118</v>
      </c>
      <c r="D2689" s="169" t="s">
        <v>3018</v>
      </c>
      <c r="E2689" s="169"/>
      <c r="F2689" s="150"/>
      <c r="G2689" s="141" t="s">
        <v>3173</v>
      </c>
      <c r="H2689" s="141" t="s">
        <v>6402</v>
      </c>
      <c r="I2689" s="209">
        <v>6</v>
      </c>
      <c r="J2689" s="209"/>
      <c r="K2689" s="166"/>
      <c r="L2689" s="100"/>
      <c r="N2689" s="136"/>
      <c r="O2689" s="136"/>
      <c r="P2689" s="238" t="str">
        <f t="shared" si="51"/>
        <v/>
      </c>
    </row>
    <row r="2690" spans="2:16" ht="15.75" hidden="1">
      <c r="B2690" s="161">
        <v>78</v>
      </c>
      <c r="C2690" s="118">
        <v>119</v>
      </c>
      <c r="D2690" s="169" t="s">
        <v>560</v>
      </c>
      <c r="E2690" s="169"/>
      <c r="F2690" s="150"/>
      <c r="G2690" s="141" t="s">
        <v>1682</v>
      </c>
      <c r="H2690" s="141" t="s">
        <v>5665</v>
      </c>
      <c r="I2690" s="209">
        <v>8</v>
      </c>
      <c r="J2690" s="209"/>
      <c r="K2690" s="166"/>
      <c r="L2690" s="100"/>
      <c r="N2690" s="136"/>
      <c r="O2690" s="136"/>
      <c r="P2690" s="238" t="str">
        <f t="shared" si="51"/>
        <v/>
      </c>
    </row>
    <row r="2691" spans="2:16" ht="15.75" hidden="1">
      <c r="B2691" s="161">
        <v>78</v>
      </c>
      <c r="C2691" s="118">
        <v>120</v>
      </c>
      <c r="D2691" s="169" t="s">
        <v>2680</v>
      </c>
      <c r="E2691" s="169"/>
      <c r="F2691" s="150"/>
      <c r="G2691" s="141" t="s">
        <v>2572</v>
      </c>
      <c r="H2691" s="141" t="s">
        <v>6403</v>
      </c>
      <c r="I2691" s="209">
        <v>8</v>
      </c>
      <c r="J2691" s="209"/>
      <c r="K2691" s="166"/>
      <c r="L2691" s="100"/>
      <c r="N2691" s="136"/>
      <c r="O2691" s="136"/>
      <c r="P2691" s="238" t="str">
        <f t="shared" si="51"/>
        <v/>
      </c>
    </row>
    <row r="2692" spans="2:16" ht="15.75" hidden="1">
      <c r="B2692" s="161">
        <v>78</v>
      </c>
      <c r="C2692" s="118">
        <v>121</v>
      </c>
      <c r="D2692" s="169" t="s">
        <v>2681</v>
      </c>
      <c r="E2692" s="169"/>
      <c r="F2692" s="150"/>
      <c r="G2692" s="141" t="s">
        <v>2613</v>
      </c>
      <c r="H2692" s="141" t="s">
        <v>5665</v>
      </c>
      <c r="I2692" s="209">
        <v>8</v>
      </c>
      <c r="J2692" s="209"/>
      <c r="K2692" s="166"/>
      <c r="L2692" s="100"/>
      <c r="N2692" s="136"/>
      <c r="O2692" s="136"/>
      <c r="P2692" s="238" t="str">
        <f t="shared" si="51"/>
        <v/>
      </c>
    </row>
    <row r="2693" spans="2:16" ht="15.75" hidden="1">
      <c r="B2693" s="161">
        <v>78</v>
      </c>
      <c r="C2693" s="118">
        <v>122</v>
      </c>
      <c r="D2693" s="169" t="s">
        <v>2679</v>
      </c>
      <c r="E2693" s="169"/>
      <c r="F2693" s="150"/>
      <c r="G2693" s="141" t="s">
        <v>2614</v>
      </c>
      <c r="H2693" s="141" t="s">
        <v>5665</v>
      </c>
      <c r="I2693" s="209">
        <v>8</v>
      </c>
      <c r="J2693" s="209"/>
      <c r="K2693" s="166"/>
      <c r="L2693" s="100"/>
      <c r="N2693" s="136"/>
      <c r="O2693" s="136"/>
      <c r="P2693" s="238" t="str">
        <f t="shared" si="51"/>
        <v/>
      </c>
    </row>
    <row r="2694" spans="2:16" ht="45" hidden="1">
      <c r="B2694" s="161">
        <v>78</v>
      </c>
      <c r="C2694" s="118">
        <v>123</v>
      </c>
      <c r="D2694" s="169" t="s">
        <v>1269</v>
      </c>
      <c r="E2694" s="169"/>
      <c r="F2694" s="150"/>
      <c r="G2694" s="141" t="s">
        <v>1041</v>
      </c>
      <c r="H2694" s="141" t="s">
        <v>6404</v>
      </c>
      <c r="I2694" s="209">
        <v>8</v>
      </c>
      <c r="J2694" s="209"/>
      <c r="K2694" s="166"/>
      <c r="L2694" s="100"/>
      <c r="N2694" s="136"/>
      <c r="O2694" s="136"/>
      <c r="P2694" s="238" t="str">
        <f t="shared" si="51"/>
        <v/>
      </c>
    </row>
    <row r="2695" spans="2:16" ht="30" hidden="1">
      <c r="B2695" s="161">
        <v>78</v>
      </c>
      <c r="C2695" s="118">
        <v>124</v>
      </c>
      <c r="D2695" s="169" t="s">
        <v>5533</v>
      </c>
      <c r="E2695" s="169"/>
      <c r="F2695" s="150"/>
      <c r="G2695" s="141" t="s">
        <v>5534</v>
      </c>
      <c r="H2695" s="141" t="s">
        <v>6405</v>
      </c>
      <c r="I2695" s="209">
        <v>29</v>
      </c>
      <c r="J2695" s="209"/>
      <c r="K2695" s="166"/>
      <c r="L2695" s="100"/>
      <c r="N2695" s="136"/>
      <c r="O2695" s="136"/>
      <c r="P2695" s="238" t="str">
        <f t="shared" si="51"/>
        <v/>
      </c>
    </row>
    <row r="2696" spans="2:16" ht="15.75" hidden="1">
      <c r="B2696" s="168">
        <v>78</v>
      </c>
      <c r="C2696" s="118">
        <v>126</v>
      </c>
      <c r="D2696" s="142" t="s">
        <v>2728</v>
      </c>
      <c r="E2696" s="142"/>
      <c r="F2696" s="150"/>
      <c r="G2696" s="141" t="s">
        <v>2158</v>
      </c>
      <c r="H2696" s="141" t="s">
        <v>6406</v>
      </c>
      <c r="I2696" s="209">
        <v>2</v>
      </c>
      <c r="J2696" s="209"/>
      <c r="K2696" s="166"/>
      <c r="L2696" s="100"/>
      <c r="N2696" s="136"/>
      <c r="O2696" s="136"/>
      <c r="P2696" s="238" t="str">
        <f t="shared" si="51"/>
        <v/>
      </c>
    </row>
    <row r="2697" spans="2:16" ht="15.75" hidden="1">
      <c r="B2697" s="168">
        <v>78</v>
      </c>
      <c r="C2697" s="118">
        <v>127</v>
      </c>
      <c r="D2697" s="142" t="s">
        <v>2729</v>
      </c>
      <c r="E2697" s="142"/>
      <c r="F2697" s="150"/>
      <c r="G2697" s="141" t="s">
        <v>2216</v>
      </c>
      <c r="H2697" s="141" t="s">
        <v>6407</v>
      </c>
      <c r="I2697" s="209">
        <v>2</v>
      </c>
      <c r="J2697" s="209"/>
      <c r="K2697" s="166"/>
      <c r="L2697" s="100"/>
      <c r="N2697" s="136"/>
      <c r="O2697" s="136"/>
      <c r="P2697" s="238" t="str">
        <f t="shared" si="51"/>
        <v/>
      </c>
    </row>
    <row r="2698" spans="2:16" ht="15.75" hidden="1">
      <c r="B2698" s="168">
        <v>78</v>
      </c>
      <c r="C2698" s="118">
        <v>128</v>
      </c>
      <c r="D2698" s="142" t="s">
        <v>2730</v>
      </c>
      <c r="E2698" s="142"/>
      <c r="F2698" s="150"/>
      <c r="G2698" s="141" t="s">
        <v>4677</v>
      </c>
      <c r="H2698" s="141" t="s">
        <v>6408</v>
      </c>
      <c r="I2698" s="209">
        <v>2</v>
      </c>
      <c r="J2698" s="209"/>
      <c r="K2698" s="166"/>
      <c r="L2698" s="100"/>
      <c r="N2698" s="136"/>
      <c r="O2698" s="136"/>
      <c r="P2698" s="238" t="str">
        <f t="shared" ref="P2698:P2761" si="52">IF(OR(I2698="",IFERROR(FIND("-"&amp;B2698&amp;"-","-6-7-8-10-11-26-33-35-36-37-38-39-40-47-52-54-56-63-67-75-78-94-95-101-138-140-"),0)&gt;0,
AND(B2698=1,IFERROR(FIND("-"&amp;D2698&amp;"-","-12-13-14-"),0)&gt;0),
AND(B2698=22,IFERROR(FIND("-"&amp;D2698&amp;"-","-04-05-"),0)&gt;0),
AND(B2698=34,IFERROR(FIND("-"&amp;D2698&amp;"-","-00-01-04-08-09-10-11-12-13-14-15-"),0)&gt;0),
AND(B2698=45,IFERROR(FIND("-"&amp;D2698&amp;"-","-08-"),0)&gt;0),
AND(B2698=49,IFERROR(FIND("-"&amp;D2698&amp;"-","-ROW-"),0)&gt;0),
AND(B2698=51,IFERROR(FIND("-"&amp;D2698&amp;"-","-14-15-36-"),0)&gt;0),
AND(B2698=79,IFERROR(FIND("-"&amp;D2698&amp;"-","-11-"),0)&gt;0),
AND(B2698=102,IFERROR(FIND("-"&amp;D2698&amp;"-","-02-"),0)&gt;0)),"",
 IF(AND(N2698="",O2698=""),"",
  "Label.create(:concept_id =&gt; Concept.find_by_codelist_and_code("&amp;B2698&amp;", "&amp;IF(D2698="","nil","'"&amp;D2698&amp;"'")&amp;").id, "&amp;
  ":locale =&gt; '"&amp;M$2&amp;"'"&amp;", "&amp;
  ":preflabel =&gt; '"&amp;(IF(N2698="",G2698,N2698)&amp;"', "&amp;
  ":scopenote =&gt; "&amp;IF(AND(O2698="",H2698="",L2698=""),"nil","'"&amp; IF(L2698="", "",$M$3 &amp; IF(ISERROR(FIND("
", L2698))," ","&lt;br&gt;&amp;nbsp;&amp;nbsp;&amp;nbsp;&amp;nbsp;• ") &amp; SUBSTITUTE(SUBSTITUTE(SUBSTITUTE(L2698, "&amp;", "&amp;amp;"),"&lt;","&amp;lt;"),"
","&lt;br&gt;&amp;nbsp;&amp;nbsp;&amp;nbsp;&amp;nbsp;• ")) &amp; IF(OR(L2698="",H2698=""),"","&lt;br&gt;") &amp; SUBSTITUTE(SUBSTITUTE(IF(O2698="",H2698,O2698),"&amp;","&amp;amp;"),"&lt;","&amp;lt;")&amp;"'")&amp;")")
))</f>
        <v/>
      </c>
    </row>
    <row r="2699" spans="2:16" ht="15.75" hidden="1">
      <c r="B2699" s="168">
        <v>78</v>
      </c>
      <c r="C2699" s="118">
        <v>129</v>
      </c>
      <c r="D2699" s="142" t="s">
        <v>2577</v>
      </c>
      <c r="E2699" s="142"/>
      <c r="F2699" s="150"/>
      <c r="G2699" s="141" t="s">
        <v>2278</v>
      </c>
      <c r="H2699" s="141" t="s">
        <v>6409</v>
      </c>
      <c r="I2699" s="209">
        <v>2</v>
      </c>
      <c r="J2699" s="209"/>
      <c r="K2699" s="166"/>
      <c r="L2699" s="100"/>
      <c r="N2699" s="136"/>
      <c r="O2699" s="136"/>
      <c r="P2699" s="238" t="str">
        <f t="shared" si="52"/>
        <v/>
      </c>
    </row>
    <row r="2700" spans="2:16" ht="15.75" hidden="1">
      <c r="B2700" s="168">
        <v>78</v>
      </c>
      <c r="C2700" s="118">
        <v>130</v>
      </c>
      <c r="D2700" s="142" t="s">
        <v>2578</v>
      </c>
      <c r="E2700" s="142"/>
      <c r="F2700" s="150"/>
      <c r="G2700" s="205" t="s">
        <v>2619</v>
      </c>
      <c r="H2700" s="141" t="s">
        <v>5665</v>
      </c>
      <c r="I2700" s="209">
        <v>2</v>
      </c>
      <c r="J2700" s="209"/>
      <c r="K2700" s="166"/>
      <c r="L2700" s="100"/>
      <c r="N2700" s="136"/>
      <c r="O2700" s="136"/>
      <c r="P2700" s="238" t="str">
        <f t="shared" si="52"/>
        <v/>
      </c>
    </row>
    <row r="2701" spans="2:16" ht="30" hidden="1">
      <c r="B2701" s="168">
        <v>78</v>
      </c>
      <c r="C2701" s="118">
        <v>131</v>
      </c>
      <c r="D2701" s="142" t="s">
        <v>2731</v>
      </c>
      <c r="E2701" s="142"/>
      <c r="F2701" s="150"/>
      <c r="G2701" s="205" t="s">
        <v>4104</v>
      </c>
      <c r="H2701" s="141" t="s">
        <v>6410</v>
      </c>
      <c r="I2701" s="209">
        <v>2</v>
      </c>
      <c r="J2701" s="209"/>
      <c r="K2701" s="166"/>
      <c r="L2701" s="100"/>
      <c r="N2701" s="136"/>
      <c r="O2701" s="136"/>
      <c r="P2701" s="238" t="str">
        <f t="shared" si="52"/>
        <v/>
      </c>
    </row>
    <row r="2702" spans="2:16" ht="15.75" hidden="1">
      <c r="B2702" s="168">
        <v>78</v>
      </c>
      <c r="C2702" s="118">
        <v>132</v>
      </c>
      <c r="D2702" s="142" t="s">
        <v>4172</v>
      </c>
      <c r="E2702" s="142"/>
      <c r="F2702" s="150"/>
      <c r="G2702" s="205" t="s">
        <v>2799</v>
      </c>
      <c r="H2702" s="141" t="s">
        <v>5665</v>
      </c>
      <c r="I2702" s="209">
        <v>2</v>
      </c>
      <c r="J2702" s="209"/>
      <c r="K2702" s="166"/>
      <c r="L2702" s="100"/>
      <c r="N2702" s="136"/>
      <c r="O2702" s="136"/>
      <c r="P2702" s="238" t="str">
        <f t="shared" si="52"/>
        <v/>
      </c>
    </row>
    <row r="2703" spans="2:16" ht="15.75" hidden="1">
      <c r="B2703" s="168">
        <v>78</v>
      </c>
      <c r="C2703" s="118">
        <v>133</v>
      </c>
      <c r="D2703" s="142" t="s">
        <v>2732</v>
      </c>
      <c r="E2703" s="142"/>
      <c r="F2703" s="150"/>
      <c r="G2703" s="205" t="s">
        <v>1839</v>
      </c>
      <c r="H2703" s="141" t="s">
        <v>5665</v>
      </c>
      <c r="I2703" s="209">
        <v>2</v>
      </c>
      <c r="J2703" s="209"/>
      <c r="K2703" s="166"/>
      <c r="L2703" s="100"/>
      <c r="N2703" s="136"/>
      <c r="O2703" s="136"/>
      <c r="P2703" s="238" t="str">
        <f t="shared" si="52"/>
        <v/>
      </c>
    </row>
    <row r="2704" spans="2:16" ht="15.75" hidden="1">
      <c r="B2704" s="168">
        <v>78</v>
      </c>
      <c r="C2704" s="118">
        <v>134</v>
      </c>
      <c r="D2704" s="142" t="s">
        <v>2971</v>
      </c>
      <c r="E2704" s="142"/>
      <c r="F2704" s="150"/>
      <c r="G2704" s="205" t="s">
        <v>1231</v>
      </c>
      <c r="H2704" s="141" t="s">
        <v>6411</v>
      </c>
      <c r="I2704" s="209">
        <v>2</v>
      </c>
      <c r="J2704" s="209"/>
      <c r="K2704" s="166"/>
      <c r="L2704" s="100"/>
      <c r="N2704" s="136"/>
      <c r="O2704" s="136"/>
      <c r="P2704" s="238" t="str">
        <f t="shared" si="52"/>
        <v/>
      </c>
    </row>
    <row r="2705" spans="2:16" ht="45" hidden="1">
      <c r="B2705" s="168">
        <v>78</v>
      </c>
      <c r="C2705" s="118">
        <v>135</v>
      </c>
      <c r="D2705" s="142" t="s">
        <v>1453</v>
      </c>
      <c r="E2705" s="142"/>
      <c r="F2705" s="150"/>
      <c r="G2705" s="205" t="s">
        <v>1454</v>
      </c>
      <c r="H2705" s="141" t="s">
        <v>6412</v>
      </c>
      <c r="I2705" s="209">
        <v>11</v>
      </c>
      <c r="J2705" s="209"/>
      <c r="K2705" s="166"/>
      <c r="L2705" s="100"/>
      <c r="N2705" s="136"/>
      <c r="O2705" s="136"/>
      <c r="P2705" s="238" t="str">
        <f t="shared" si="52"/>
        <v/>
      </c>
    </row>
    <row r="2706" spans="2:16" ht="15.75" hidden="1">
      <c r="B2706" s="168">
        <v>78</v>
      </c>
      <c r="C2706" s="118">
        <v>136</v>
      </c>
      <c r="D2706" s="142" t="s">
        <v>5356</v>
      </c>
      <c r="E2706" s="142"/>
      <c r="F2706" s="150"/>
      <c r="G2706" s="205" t="s">
        <v>5357</v>
      </c>
      <c r="H2706" s="141" t="s">
        <v>6413</v>
      </c>
      <c r="I2706" s="209">
        <v>24</v>
      </c>
      <c r="J2706" s="209"/>
      <c r="K2706" s="166"/>
      <c r="L2706" s="100"/>
      <c r="N2706" s="136"/>
      <c r="O2706" s="136"/>
      <c r="P2706" s="238" t="str">
        <f t="shared" si="52"/>
        <v/>
      </c>
    </row>
    <row r="2707" spans="2:16" ht="30" hidden="1">
      <c r="B2707" s="168">
        <v>78</v>
      </c>
      <c r="C2707" s="118">
        <v>137</v>
      </c>
      <c r="D2707" s="142" t="s">
        <v>5443</v>
      </c>
      <c r="E2707" s="142"/>
      <c r="F2707" s="150"/>
      <c r="G2707" s="167" t="s">
        <v>5444</v>
      </c>
      <c r="H2707" s="66" t="s">
        <v>6414</v>
      </c>
      <c r="I2707" s="68">
        <v>27</v>
      </c>
      <c r="J2707" s="209"/>
      <c r="K2707" s="166"/>
      <c r="L2707" s="100"/>
      <c r="N2707" s="136"/>
      <c r="O2707" s="136"/>
      <c r="P2707" s="238" t="str">
        <f t="shared" si="52"/>
        <v/>
      </c>
    </row>
    <row r="2708" spans="2:16" ht="30" hidden="1">
      <c r="B2708" s="168">
        <v>78</v>
      </c>
      <c r="C2708" s="118">
        <v>138</v>
      </c>
      <c r="D2708" s="142" t="s">
        <v>5456</v>
      </c>
      <c r="E2708" s="142"/>
      <c r="F2708" s="150"/>
      <c r="G2708" s="167" t="s">
        <v>5507</v>
      </c>
      <c r="H2708" s="66" t="s">
        <v>6415</v>
      </c>
      <c r="I2708" s="68">
        <v>28</v>
      </c>
      <c r="J2708" s="209"/>
      <c r="K2708" s="166"/>
      <c r="L2708" s="100"/>
      <c r="N2708" s="136"/>
      <c r="O2708" s="136"/>
      <c r="P2708" s="238" t="str">
        <f t="shared" si="52"/>
        <v/>
      </c>
    </row>
    <row r="2709" spans="2:16" ht="30" hidden="1">
      <c r="B2709" s="168">
        <v>78</v>
      </c>
      <c r="C2709" s="118">
        <v>139</v>
      </c>
      <c r="D2709" s="65" t="s">
        <v>5525</v>
      </c>
      <c r="E2709" s="65"/>
      <c r="F2709" s="150"/>
      <c r="G2709" s="91" t="s">
        <v>5526</v>
      </c>
      <c r="H2709" s="66" t="s">
        <v>6416</v>
      </c>
      <c r="I2709" s="68">
        <v>29</v>
      </c>
      <c r="J2709" s="209"/>
      <c r="K2709" s="166"/>
      <c r="L2709" s="100"/>
      <c r="N2709" s="136"/>
      <c r="O2709" s="136"/>
      <c r="P2709" s="238" t="str">
        <f t="shared" si="52"/>
        <v/>
      </c>
    </row>
    <row r="2710" spans="2:16" ht="60" hidden="1">
      <c r="B2710" s="168">
        <v>78</v>
      </c>
      <c r="C2710" s="118">
        <v>140</v>
      </c>
      <c r="D2710" s="142" t="s">
        <v>69</v>
      </c>
      <c r="E2710" s="142"/>
      <c r="F2710" s="150"/>
      <c r="G2710" s="141" t="s">
        <v>1582</v>
      </c>
      <c r="H2710" s="206" t="s">
        <v>6417</v>
      </c>
      <c r="I2710" s="209">
        <v>7</v>
      </c>
      <c r="J2710" s="209"/>
      <c r="K2710" s="166"/>
      <c r="L2710" s="100"/>
      <c r="N2710" s="136"/>
      <c r="O2710" s="136"/>
      <c r="P2710" s="238" t="str">
        <f t="shared" si="52"/>
        <v/>
      </c>
    </row>
    <row r="2711" spans="2:16" ht="30" hidden="1">
      <c r="B2711" s="168">
        <v>78</v>
      </c>
      <c r="C2711" s="118">
        <v>141</v>
      </c>
      <c r="D2711" s="142" t="s">
        <v>2588</v>
      </c>
      <c r="E2711" s="142"/>
      <c r="F2711" s="150"/>
      <c r="G2711" s="108" t="s">
        <v>433</v>
      </c>
      <c r="H2711" s="108" t="s">
        <v>6418</v>
      </c>
      <c r="I2711" s="209">
        <v>8</v>
      </c>
      <c r="J2711" s="209"/>
      <c r="K2711" s="166"/>
      <c r="L2711" s="100"/>
      <c r="N2711" s="136"/>
      <c r="O2711" s="136"/>
      <c r="P2711" s="238" t="str">
        <f t="shared" si="52"/>
        <v/>
      </c>
    </row>
    <row r="2712" spans="2:16" ht="15.75" hidden="1">
      <c r="B2712" s="168">
        <v>78</v>
      </c>
      <c r="C2712" s="118">
        <v>142</v>
      </c>
      <c r="D2712" s="142" t="s">
        <v>5408</v>
      </c>
      <c r="E2712" s="142"/>
      <c r="F2712" s="150"/>
      <c r="G2712" s="108" t="s">
        <v>5409</v>
      </c>
      <c r="H2712" s="108" t="s">
        <v>6419</v>
      </c>
      <c r="I2712" s="209">
        <v>25</v>
      </c>
      <c r="J2712" s="209"/>
      <c r="K2712" s="166"/>
      <c r="L2712" s="100"/>
      <c r="N2712" s="136"/>
      <c r="O2712" s="136"/>
      <c r="P2712" s="238" t="str">
        <f t="shared" si="52"/>
        <v/>
      </c>
    </row>
    <row r="2713" spans="2:16" ht="30" hidden="1">
      <c r="B2713" s="168">
        <v>78</v>
      </c>
      <c r="C2713" s="118">
        <v>143</v>
      </c>
      <c r="D2713" s="142" t="s">
        <v>3633</v>
      </c>
      <c r="E2713" s="142"/>
      <c r="F2713" s="150"/>
      <c r="G2713" s="141" t="s">
        <v>13648</v>
      </c>
      <c r="H2713" s="206" t="s">
        <v>6420</v>
      </c>
      <c r="I2713" s="209">
        <v>8</v>
      </c>
      <c r="J2713" s="209">
        <v>12</v>
      </c>
      <c r="K2713" s="166"/>
      <c r="L2713" s="100"/>
      <c r="N2713" s="136"/>
      <c r="O2713" s="136"/>
      <c r="P2713" s="238" t="str">
        <f t="shared" si="52"/>
        <v/>
      </c>
    </row>
    <row r="2714" spans="2:16" ht="30" hidden="1">
      <c r="B2714" s="168">
        <v>78</v>
      </c>
      <c r="C2714" s="118">
        <v>144</v>
      </c>
      <c r="D2714" s="142" t="s">
        <v>3634</v>
      </c>
      <c r="E2714" s="142"/>
      <c r="F2714" s="150"/>
      <c r="G2714" s="141" t="s">
        <v>13649</v>
      </c>
      <c r="H2714" s="206" t="s">
        <v>6421</v>
      </c>
      <c r="I2714" s="209">
        <v>8</v>
      </c>
      <c r="J2714" s="209">
        <v>12</v>
      </c>
      <c r="K2714" s="166"/>
      <c r="L2714" s="100"/>
      <c r="N2714" s="136"/>
      <c r="O2714" s="136"/>
      <c r="P2714" s="238" t="str">
        <f t="shared" si="52"/>
        <v/>
      </c>
    </row>
    <row r="2715" spans="2:16" ht="30" hidden="1">
      <c r="B2715" s="168">
        <v>78</v>
      </c>
      <c r="C2715" s="118">
        <v>145</v>
      </c>
      <c r="D2715" s="142" t="s">
        <v>3635</v>
      </c>
      <c r="E2715" s="142"/>
      <c r="F2715" s="150"/>
      <c r="G2715" s="141" t="s">
        <v>3079</v>
      </c>
      <c r="H2715" s="206" t="s">
        <v>6422</v>
      </c>
      <c r="I2715" s="209">
        <v>8</v>
      </c>
      <c r="J2715" s="209">
        <v>12</v>
      </c>
      <c r="K2715" s="166" t="s">
        <v>2</v>
      </c>
      <c r="L2715" s="100"/>
      <c r="N2715" s="136"/>
      <c r="O2715" s="136"/>
      <c r="P2715" s="238" t="str">
        <f t="shared" si="52"/>
        <v/>
      </c>
    </row>
    <row r="2716" spans="2:16" ht="15.75" hidden="1">
      <c r="B2716" s="168">
        <v>78</v>
      </c>
      <c r="C2716" s="118">
        <v>146</v>
      </c>
      <c r="D2716" s="142" t="s">
        <v>4461</v>
      </c>
      <c r="E2716" s="142"/>
      <c r="F2716" s="150"/>
      <c r="G2716" s="141" t="s">
        <v>13650</v>
      </c>
      <c r="H2716" s="206" t="s">
        <v>5665</v>
      </c>
      <c r="I2716" s="209">
        <v>12</v>
      </c>
      <c r="J2716" s="209"/>
      <c r="K2716" s="166"/>
      <c r="L2716" s="100"/>
      <c r="N2716" s="136"/>
      <c r="O2716" s="136"/>
      <c r="P2716" s="238" t="str">
        <f t="shared" si="52"/>
        <v/>
      </c>
    </row>
    <row r="2717" spans="2:16" ht="15.75" hidden="1">
      <c r="B2717" s="168">
        <v>78</v>
      </c>
      <c r="C2717" s="118">
        <v>147</v>
      </c>
      <c r="D2717" s="142" t="s">
        <v>3965</v>
      </c>
      <c r="E2717" s="142"/>
      <c r="F2717" s="150"/>
      <c r="G2717" s="141" t="s">
        <v>13651</v>
      </c>
      <c r="H2717" s="206" t="s">
        <v>5665</v>
      </c>
      <c r="I2717" s="209">
        <v>12</v>
      </c>
      <c r="J2717" s="209"/>
      <c r="K2717" s="166"/>
      <c r="L2717" s="100"/>
      <c r="N2717" s="136"/>
      <c r="O2717" s="136"/>
      <c r="P2717" s="238" t="str">
        <f t="shared" si="52"/>
        <v/>
      </c>
    </row>
    <row r="2718" spans="2:16" ht="15.75" hidden="1">
      <c r="B2718" s="168">
        <v>78</v>
      </c>
      <c r="C2718" s="118">
        <v>148</v>
      </c>
      <c r="D2718" s="142" t="s">
        <v>4477</v>
      </c>
      <c r="E2718" s="142"/>
      <c r="F2718" s="150"/>
      <c r="G2718" s="141" t="s">
        <v>13652</v>
      </c>
      <c r="H2718" s="206" t="s">
        <v>5665</v>
      </c>
      <c r="I2718" s="209">
        <v>12</v>
      </c>
      <c r="J2718" s="209"/>
      <c r="K2718" s="166"/>
      <c r="L2718" s="100"/>
      <c r="N2718" s="136"/>
      <c r="O2718" s="136"/>
      <c r="P2718" s="238" t="str">
        <f t="shared" si="52"/>
        <v/>
      </c>
    </row>
    <row r="2719" spans="2:16" ht="30" hidden="1">
      <c r="B2719" s="168">
        <v>78</v>
      </c>
      <c r="C2719" s="118">
        <v>149</v>
      </c>
      <c r="D2719" s="142" t="s">
        <v>4463</v>
      </c>
      <c r="E2719" s="142"/>
      <c r="F2719" s="150"/>
      <c r="G2719" s="141" t="s">
        <v>13653</v>
      </c>
      <c r="H2719" s="206" t="s">
        <v>6423</v>
      </c>
      <c r="I2719" s="209">
        <v>13</v>
      </c>
      <c r="J2719" s="209"/>
      <c r="K2719" s="166"/>
      <c r="L2719" s="100"/>
      <c r="N2719" s="136"/>
      <c r="O2719" s="136"/>
      <c r="P2719" s="238" t="str">
        <f t="shared" si="52"/>
        <v/>
      </c>
    </row>
    <row r="2720" spans="2:16" ht="30" hidden="1">
      <c r="B2720" s="168">
        <v>78</v>
      </c>
      <c r="C2720" s="118">
        <v>150</v>
      </c>
      <c r="D2720" s="142" t="s">
        <v>793</v>
      </c>
      <c r="E2720" s="142"/>
      <c r="F2720" s="150"/>
      <c r="G2720" s="141" t="s">
        <v>3341</v>
      </c>
      <c r="H2720" s="141" t="s">
        <v>6424</v>
      </c>
      <c r="I2720" s="209">
        <v>2</v>
      </c>
      <c r="J2720" s="209">
        <v>18</v>
      </c>
      <c r="K2720" s="166"/>
      <c r="L2720" s="100"/>
      <c r="N2720" s="136"/>
      <c r="O2720" s="136"/>
      <c r="P2720" s="238" t="str">
        <f t="shared" si="52"/>
        <v/>
      </c>
    </row>
    <row r="2721" spans="2:16" ht="15.75" hidden="1">
      <c r="B2721" s="168">
        <v>78</v>
      </c>
      <c r="C2721" s="118">
        <v>151</v>
      </c>
      <c r="D2721" s="142" t="s">
        <v>610</v>
      </c>
      <c r="E2721" s="142"/>
      <c r="F2721" s="150"/>
      <c r="G2721" s="141" t="s">
        <v>2359</v>
      </c>
      <c r="H2721" s="141" t="s">
        <v>5665</v>
      </c>
      <c r="I2721" s="209">
        <v>2</v>
      </c>
      <c r="J2721" s="209"/>
      <c r="K2721" s="166"/>
      <c r="L2721" s="100"/>
      <c r="N2721" s="136"/>
      <c r="O2721" s="136"/>
      <c r="P2721" s="238" t="str">
        <f t="shared" si="52"/>
        <v/>
      </c>
    </row>
    <row r="2722" spans="2:16" ht="15.75" hidden="1">
      <c r="B2722" s="161">
        <v>78</v>
      </c>
      <c r="C2722" s="118">
        <v>152</v>
      </c>
      <c r="D2722" s="142" t="s">
        <v>611</v>
      </c>
      <c r="E2722" s="142"/>
      <c r="F2722" s="150"/>
      <c r="G2722" s="141" t="s">
        <v>2358</v>
      </c>
      <c r="H2722" s="141" t="s">
        <v>5665</v>
      </c>
      <c r="I2722" s="209">
        <v>2</v>
      </c>
      <c r="J2722" s="209"/>
      <c r="K2722" s="166"/>
      <c r="L2722" s="100"/>
      <c r="N2722" s="136"/>
      <c r="O2722" s="136"/>
      <c r="P2722" s="238" t="str">
        <f t="shared" si="52"/>
        <v/>
      </c>
    </row>
    <row r="2723" spans="2:16" ht="15.75" hidden="1">
      <c r="B2723" s="161">
        <v>78</v>
      </c>
      <c r="C2723" s="118">
        <v>153</v>
      </c>
      <c r="D2723" s="142" t="s">
        <v>612</v>
      </c>
      <c r="E2723" s="142"/>
      <c r="F2723" s="150"/>
      <c r="G2723" s="141" t="s">
        <v>1252</v>
      </c>
      <c r="H2723" s="141" t="s">
        <v>5665</v>
      </c>
      <c r="I2723" s="209">
        <v>2</v>
      </c>
      <c r="J2723" s="209">
        <v>9</v>
      </c>
      <c r="K2723" s="166"/>
      <c r="L2723" s="100"/>
      <c r="N2723" s="136"/>
      <c r="O2723" s="136"/>
      <c r="P2723" s="238" t="str">
        <f t="shared" si="52"/>
        <v/>
      </c>
    </row>
    <row r="2724" spans="2:16" ht="15.75" hidden="1">
      <c r="B2724" s="161">
        <v>78</v>
      </c>
      <c r="C2724" s="118">
        <v>154</v>
      </c>
      <c r="D2724" s="142" t="s">
        <v>3940</v>
      </c>
      <c r="E2724" s="142"/>
      <c r="F2724" s="150"/>
      <c r="G2724" s="141" t="s">
        <v>2043</v>
      </c>
      <c r="H2724" s="141" t="s">
        <v>5665</v>
      </c>
      <c r="I2724" s="209">
        <v>5</v>
      </c>
      <c r="J2724" s="209"/>
      <c r="K2724" s="166"/>
      <c r="L2724" s="100"/>
      <c r="N2724" s="136"/>
      <c r="O2724" s="136"/>
      <c r="P2724" s="238" t="str">
        <f t="shared" si="52"/>
        <v/>
      </c>
    </row>
    <row r="2725" spans="2:16" ht="45" hidden="1">
      <c r="B2725" s="161">
        <v>78</v>
      </c>
      <c r="C2725" s="118">
        <v>155</v>
      </c>
      <c r="D2725" s="142" t="s">
        <v>1283</v>
      </c>
      <c r="E2725" s="142"/>
      <c r="F2725" s="150"/>
      <c r="G2725" s="141" t="s">
        <v>2669</v>
      </c>
      <c r="H2725" s="141" t="s">
        <v>6425</v>
      </c>
      <c r="I2725" s="209">
        <v>2</v>
      </c>
      <c r="J2725" s="209"/>
      <c r="K2725" s="166"/>
      <c r="L2725" s="100"/>
      <c r="N2725" s="136"/>
      <c r="O2725" s="136"/>
      <c r="P2725" s="238" t="str">
        <f t="shared" si="52"/>
        <v/>
      </c>
    </row>
    <row r="2726" spans="2:16" ht="30" hidden="1">
      <c r="B2726" s="168">
        <v>78</v>
      </c>
      <c r="C2726" s="118">
        <v>156</v>
      </c>
      <c r="D2726" s="142" t="s">
        <v>1284</v>
      </c>
      <c r="E2726" s="142"/>
      <c r="F2726" s="150"/>
      <c r="G2726" s="141" t="s">
        <v>2357</v>
      </c>
      <c r="H2726" s="141" t="s">
        <v>6426</v>
      </c>
      <c r="I2726" s="209">
        <v>2</v>
      </c>
      <c r="J2726" s="209"/>
      <c r="K2726" s="166"/>
      <c r="L2726" s="100"/>
      <c r="N2726" s="136"/>
      <c r="O2726" s="136"/>
      <c r="P2726" s="238" t="str">
        <f t="shared" si="52"/>
        <v/>
      </c>
    </row>
    <row r="2727" spans="2:16" ht="30" hidden="1">
      <c r="B2727" s="168">
        <v>78</v>
      </c>
      <c r="C2727" s="118">
        <v>157</v>
      </c>
      <c r="D2727" s="142" t="s">
        <v>1062</v>
      </c>
      <c r="E2727" s="142"/>
      <c r="F2727" s="150"/>
      <c r="G2727" s="141" t="s">
        <v>1926</v>
      </c>
      <c r="H2727" s="141" t="s">
        <v>6426</v>
      </c>
      <c r="I2727" s="209">
        <v>2</v>
      </c>
      <c r="J2727" s="209"/>
      <c r="K2727" s="166"/>
      <c r="L2727" s="100"/>
      <c r="N2727" s="136"/>
      <c r="O2727" s="136"/>
      <c r="P2727" s="238" t="str">
        <f t="shared" si="52"/>
        <v/>
      </c>
    </row>
    <row r="2728" spans="2:16" ht="30" hidden="1">
      <c r="B2728" s="168">
        <v>78</v>
      </c>
      <c r="C2728" s="118">
        <v>158</v>
      </c>
      <c r="D2728" s="142" t="s">
        <v>1063</v>
      </c>
      <c r="E2728" s="142"/>
      <c r="F2728" s="150"/>
      <c r="G2728" s="141" t="s">
        <v>2154</v>
      </c>
      <c r="H2728" s="141" t="s">
        <v>6426</v>
      </c>
      <c r="I2728" s="209">
        <v>2</v>
      </c>
      <c r="J2728" s="209"/>
      <c r="K2728" s="166"/>
      <c r="L2728" s="100"/>
      <c r="N2728" s="136"/>
      <c r="O2728" s="136"/>
      <c r="P2728" s="238" t="str">
        <f t="shared" si="52"/>
        <v/>
      </c>
    </row>
    <row r="2729" spans="2:16" ht="30" hidden="1">
      <c r="B2729" s="161">
        <v>78</v>
      </c>
      <c r="C2729" s="118">
        <v>159</v>
      </c>
      <c r="D2729" s="142" t="s">
        <v>609</v>
      </c>
      <c r="E2729" s="142"/>
      <c r="F2729" s="150"/>
      <c r="G2729" s="141" t="s">
        <v>2645</v>
      </c>
      <c r="H2729" s="141" t="s">
        <v>6426</v>
      </c>
      <c r="I2729" s="209">
        <v>2</v>
      </c>
      <c r="J2729" s="209"/>
      <c r="K2729" s="166"/>
      <c r="L2729" s="100"/>
      <c r="N2729" s="136"/>
      <c r="O2729" s="136"/>
      <c r="P2729" s="238" t="str">
        <f t="shared" si="52"/>
        <v/>
      </c>
    </row>
    <row r="2730" spans="2:16" ht="30" hidden="1">
      <c r="B2730" s="161">
        <v>78</v>
      </c>
      <c r="C2730" s="118">
        <v>160</v>
      </c>
      <c r="D2730" s="142" t="s">
        <v>3174</v>
      </c>
      <c r="E2730" s="142"/>
      <c r="F2730" s="150"/>
      <c r="G2730" s="141" t="s">
        <v>3978</v>
      </c>
      <c r="H2730" s="141" t="s">
        <v>6426</v>
      </c>
      <c r="I2730" s="209">
        <v>6</v>
      </c>
      <c r="J2730" s="209"/>
      <c r="K2730" s="166"/>
      <c r="L2730" s="100"/>
      <c r="N2730" s="136"/>
      <c r="O2730" s="136"/>
      <c r="P2730" s="238" t="str">
        <f t="shared" si="52"/>
        <v/>
      </c>
    </row>
    <row r="2731" spans="2:16" ht="30" hidden="1">
      <c r="B2731" s="161">
        <v>78</v>
      </c>
      <c r="C2731" s="118">
        <v>161</v>
      </c>
      <c r="D2731" s="142" t="s">
        <v>3977</v>
      </c>
      <c r="E2731" s="142"/>
      <c r="F2731" s="150"/>
      <c r="G2731" s="141" t="s">
        <v>3999</v>
      </c>
      <c r="H2731" s="141" t="s">
        <v>6426</v>
      </c>
      <c r="I2731" s="209">
        <v>6</v>
      </c>
      <c r="J2731" s="209"/>
      <c r="K2731" s="166"/>
      <c r="L2731" s="100"/>
      <c r="N2731" s="136"/>
      <c r="O2731" s="136"/>
      <c r="P2731" s="238" t="str">
        <f t="shared" si="52"/>
        <v/>
      </c>
    </row>
    <row r="2732" spans="2:16" ht="15.75" hidden="1">
      <c r="B2732" s="168">
        <v>78</v>
      </c>
      <c r="C2732" s="118">
        <v>162</v>
      </c>
      <c r="D2732" s="142" t="s">
        <v>614</v>
      </c>
      <c r="E2732" s="142"/>
      <c r="F2732" s="150"/>
      <c r="G2732" s="141" t="s">
        <v>2249</v>
      </c>
      <c r="H2732" s="141" t="s">
        <v>6427</v>
      </c>
      <c r="I2732" s="209">
        <v>2</v>
      </c>
      <c r="J2732" s="209"/>
      <c r="K2732" s="166"/>
      <c r="L2732" s="100"/>
      <c r="N2732" s="136"/>
      <c r="O2732" s="136"/>
      <c r="P2732" s="238" t="str">
        <f t="shared" si="52"/>
        <v/>
      </c>
    </row>
    <row r="2733" spans="2:16" ht="15.75" hidden="1">
      <c r="B2733" s="168">
        <v>78</v>
      </c>
      <c r="C2733" s="118">
        <v>163</v>
      </c>
      <c r="D2733" s="142" t="s">
        <v>1233</v>
      </c>
      <c r="E2733" s="142"/>
      <c r="F2733" s="150"/>
      <c r="G2733" s="141" t="s">
        <v>2038</v>
      </c>
      <c r="H2733" s="141" t="s">
        <v>6427</v>
      </c>
      <c r="I2733" s="209">
        <v>2</v>
      </c>
      <c r="J2733" s="209"/>
      <c r="K2733" s="166"/>
      <c r="L2733" s="100"/>
      <c r="N2733" s="136"/>
      <c r="O2733" s="136"/>
      <c r="P2733" s="238" t="str">
        <f t="shared" si="52"/>
        <v/>
      </c>
    </row>
    <row r="2734" spans="2:16" ht="15.75" hidden="1">
      <c r="B2734" s="168">
        <v>78</v>
      </c>
      <c r="C2734" s="118">
        <v>164</v>
      </c>
      <c r="D2734" s="142" t="s">
        <v>1594</v>
      </c>
      <c r="E2734" s="142"/>
      <c r="F2734" s="150"/>
      <c r="G2734" s="141" t="s">
        <v>2112</v>
      </c>
      <c r="H2734" s="141" t="s">
        <v>6427</v>
      </c>
      <c r="I2734" s="209">
        <v>2</v>
      </c>
      <c r="J2734" s="209"/>
      <c r="K2734" s="166"/>
      <c r="L2734" s="100"/>
      <c r="N2734" s="136"/>
      <c r="O2734" s="136"/>
      <c r="P2734" s="238" t="str">
        <f t="shared" si="52"/>
        <v/>
      </c>
    </row>
    <row r="2735" spans="2:16" ht="15.75" hidden="1">
      <c r="B2735" s="161">
        <v>78</v>
      </c>
      <c r="C2735" s="118">
        <v>165</v>
      </c>
      <c r="D2735" s="142" t="s">
        <v>1591</v>
      </c>
      <c r="E2735" s="142"/>
      <c r="F2735" s="150"/>
      <c r="G2735" s="141" t="s">
        <v>1925</v>
      </c>
      <c r="H2735" s="141" t="s">
        <v>6427</v>
      </c>
      <c r="I2735" s="209">
        <v>2</v>
      </c>
      <c r="J2735" s="209"/>
      <c r="K2735" s="166"/>
      <c r="L2735" s="100"/>
      <c r="N2735" s="136"/>
      <c r="O2735" s="136"/>
      <c r="P2735" s="238" t="str">
        <f t="shared" si="52"/>
        <v/>
      </c>
    </row>
    <row r="2736" spans="2:16" ht="15.75" hidden="1">
      <c r="B2736" s="161">
        <v>78</v>
      </c>
      <c r="C2736" s="118">
        <v>166</v>
      </c>
      <c r="D2736" s="142" t="s">
        <v>1418</v>
      </c>
      <c r="E2736" s="142"/>
      <c r="F2736" s="150"/>
      <c r="G2736" s="141" t="s">
        <v>2251</v>
      </c>
      <c r="H2736" s="141" t="s">
        <v>6427</v>
      </c>
      <c r="I2736" s="209">
        <v>2</v>
      </c>
      <c r="J2736" s="209"/>
      <c r="K2736" s="166"/>
      <c r="L2736" s="100"/>
      <c r="N2736" s="136"/>
      <c r="O2736" s="136"/>
      <c r="P2736" s="238" t="str">
        <f t="shared" si="52"/>
        <v/>
      </c>
    </row>
    <row r="2737" spans="2:16" ht="15.75" hidden="1">
      <c r="B2737" s="161">
        <v>78</v>
      </c>
      <c r="C2737" s="118">
        <v>167</v>
      </c>
      <c r="D2737" s="142" t="s">
        <v>1419</v>
      </c>
      <c r="E2737" s="142"/>
      <c r="F2737" s="150"/>
      <c r="G2737" s="141" t="s">
        <v>2250</v>
      </c>
      <c r="H2737" s="141" t="s">
        <v>6427</v>
      </c>
      <c r="I2737" s="209">
        <v>2</v>
      </c>
      <c r="J2737" s="209"/>
      <c r="K2737" s="166"/>
      <c r="L2737" s="100"/>
      <c r="N2737" s="136"/>
      <c r="O2737" s="136"/>
      <c r="P2737" s="238" t="str">
        <f t="shared" si="52"/>
        <v/>
      </c>
    </row>
    <row r="2738" spans="2:16" ht="15.75" hidden="1">
      <c r="B2738" s="161">
        <v>78</v>
      </c>
      <c r="C2738" s="118">
        <v>168</v>
      </c>
      <c r="D2738" s="142" t="s">
        <v>1420</v>
      </c>
      <c r="E2738" s="142"/>
      <c r="F2738" s="150"/>
      <c r="G2738" s="141" t="s">
        <v>2392</v>
      </c>
      <c r="H2738" s="141" t="s">
        <v>6427</v>
      </c>
      <c r="I2738" s="209">
        <v>2</v>
      </c>
      <c r="J2738" s="209"/>
      <c r="K2738" s="166"/>
      <c r="L2738" s="100"/>
      <c r="N2738" s="136"/>
      <c r="O2738" s="136"/>
      <c r="P2738" s="238" t="str">
        <f t="shared" si="52"/>
        <v/>
      </c>
    </row>
    <row r="2739" spans="2:16" ht="15.75" hidden="1">
      <c r="B2739" s="161">
        <v>78</v>
      </c>
      <c r="C2739" s="118">
        <v>169</v>
      </c>
      <c r="D2739" s="142" t="s">
        <v>1509</v>
      </c>
      <c r="E2739" s="142"/>
      <c r="F2739" s="150"/>
      <c r="G2739" s="141" t="s">
        <v>2113</v>
      </c>
      <c r="H2739" s="141" t="s">
        <v>6427</v>
      </c>
      <c r="I2739" s="209">
        <v>2</v>
      </c>
      <c r="J2739" s="209"/>
      <c r="K2739" s="166"/>
      <c r="L2739" s="100"/>
      <c r="N2739" s="136"/>
      <c r="O2739" s="136"/>
      <c r="P2739" s="238" t="str">
        <f t="shared" si="52"/>
        <v/>
      </c>
    </row>
    <row r="2740" spans="2:16" ht="15.75" hidden="1">
      <c r="B2740" s="161">
        <v>78</v>
      </c>
      <c r="C2740" s="118">
        <v>170</v>
      </c>
      <c r="D2740" s="142" t="s">
        <v>1510</v>
      </c>
      <c r="E2740" s="142"/>
      <c r="F2740" s="150"/>
      <c r="G2740" s="141" t="s">
        <v>2300</v>
      </c>
      <c r="H2740" s="141" t="s">
        <v>6427</v>
      </c>
      <c r="I2740" s="209">
        <v>2</v>
      </c>
      <c r="J2740" s="209"/>
      <c r="K2740" s="166"/>
      <c r="L2740" s="100"/>
      <c r="N2740" s="136"/>
      <c r="O2740" s="136"/>
      <c r="P2740" s="238" t="str">
        <f t="shared" si="52"/>
        <v/>
      </c>
    </row>
    <row r="2741" spans="2:16" ht="15.75" hidden="1">
      <c r="B2741" s="168">
        <v>78</v>
      </c>
      <c r="C2741" s="118">
        <v>171</v>
      </c>
      <c r="D2741" s="142" t="s">
        <v>1374</v>
      </c>
      <c r="E2741" s="142"/>
      <c r="F2741" s="150"/>
      <c r="G2741" s="141" t="s">
        <v>1174</v>
      </c>
      <c r="H2741" s="141" t="s">
        <v>6427</v>
      </c>
      <c r="I2741" s="209">
        <v>2</v>
      </c>
      <c r="J2741" s="209"/>
      <c r="K2741" s="166"/>
      <c r="L2741" s="100"/>
      <c r="N2741" s="136"/>
      <c r="O2741" s="136"/>
      <c r="P2741" s="238" t="str">
        <f t="shared" si="52"/>
        <v/>
      </c>
    </row>
    <row r="2742" spans="2:16" ht="15.75" hidden="1">
      <c r="B2742" s="168">
        <v>78</v>
      </c>
      <c r="C2742" s="118">
        <v>172</v>
      </c>
      <c r="D2742" s="142" t="s">
        <v>1375</v>
      </c>
      <c r="E2742" s="142"/>
      <c r="F2742" s="150"/>
      <c r="G2742" s="141" t="s">
        <v>1801</v>
      </c>
      <c r="H2742" s="141" t="s">
        <v>6427</v>
      </c>
      <c r="I2742" s="209">
        <v>2</v>
      </c>
      <c r="J2742" s="209"/>
      <c r="K2742" s="166"/>
      <c r="L2742" s="100"/>
      <c r="N2742" s="136"/>
      <c r="O2742" s="136"/>
      <c r="P2742" s="238" t="str">
        <f t="shared" si="52"/>
        <v/>
      </c>
    </row>
    <row r="2743" spans="2:16" ht="15.75" hidden="1">
      <c r="B2743" s="168">
        <v>78</v>
      </c>
      <c r="C2743" s="118">
        <v>173</v>
      </c>
      <c r="D2743" s="142" t="s">
        <v>3661</v>
      </c>
      <c r="E2743" s="142"/>
      <c r="F2743" s="150"/>
      <c r="G2743" s="141" t="s">
        <v>3517</v>
      </c>
      <c r="H2743" s="141" t="s">
        <v>5665</v>
      </c>
      <c r="I2743" s="209">
        <v>6</v>
      </c>
      <c r="J2743" s="209"/>
      <c r="K2743" s="166"/>
      <c r="L2743" s="100"/>
      <c r="N2743" s="136"/>
      <c r="O2743" s="136"/>
      <c r="P2743" s="238" t="str">
        <f t="shared" si="52"/>
        <v/>
      </c>
    </row>
    <row r="2744" spans="2:16" ht="15.75" hidden="1">
      <c r="B2744" s="168">
        <v>78</v>
      </c>
      <c r="C2744" s="118">
        <v>174</v>
      </c>
      <c r="D2744" s="142" t="s">
        <v>1243</v>
      </c>
      <c r="E2744" s="142"/>
      <c r="F2744" s="150"/>
      <c r="G2744" s="141" t="s">
        <v>1461</v>
      </c>
      <c r="H2744" s="141" t="s">
        <v>5665</v>
      </c>
      <c r="I2744" s="209">
        <v>7</v>
      </c>
      <c r="J2744" s="209"/>
      <c r="K2744" s="166"/>
      <c r="L2744" s="100"/>
      <c r="N2744" s="136"/>
      <c r="O2744" s="136"/>
      <c r="P2744" s="238" t="str">
        <f t="shared" si="52"/>
        <v/>
      </c>
    </row>
    <row r="2745" spans="2:16" ht="15.75" hidden="1">
      <c r="B2745" s="168">
        <v>78</v>
      </c>
      <c r="C2745" s="118">
        <v>175</v>
      </c>
      <c r="D2745" s="142" t="s">
        <v>1244</v>
      </c>
      <c r="E2745" s="142"/>
      <c r="F2745" s="150"/>
      <c r="G2745" s="141" t="s">
        <v>1516</v>
      </c>
      <c r="H2745" s="141" t="s">
        <v>5665</v>
      </c>
      <c r="I2745" s="209">
        <v>7</v>
      </c>
      <c r="J2745" s="209"/>
      <c r="K2745" s="166"/>
      <c r="L2745" s="100"/>
      <c r="N2745" s="136"/>
      <c r="O2745" s="136"/>
      <c r="P2745" s="238" t="str">
        <f t="shared" si="52"/>
        <v/>
      </c>
    </row>
    <row r="2746" spans="2:16" ht="15.75" hidden="1">
      <c r="B2746" s="168">
        <v>78</v>
      </c>
      <c r="C2746" s="118">
        <v>176</v>
      </c>
      <c r="D2746" s="142" t="s">
        <v>1245</v>
      </c>
      <c r="E2746" s="142"/>
      <c r="F2746" s="150"/>
      <c r="G2746" s="141" t="s">
        <v>1517</v>
      </c>
      <c r="H2746" s="141" t="s">
        <v>5665</v>
      </c>
      <c r="I2746" s="209">
        <v>7</v>
      </c>
      <c r="J2746" s="209"/>
      <c r="K2746" s="166"/>
      <c r="L2746" s="100"/>
      <c r="N2746" s="136"/>
      <c r="O2746" s="136"/>
      <c r="P2746" s="238" t="str">
        <f t="shared" si="52"/>
        <v/>
      </c>
    </row>
    <row r="2747" spans="2:16" ht="15.75" hidden="1">
      <c r="B2747" s="168">
        <v>78</v>
      </c>
      <c r="C2747" s="118">
        <v>177</v>
      </c>
      <c r="D2747" s="142" t="s">
        <v>1515</v>
      </c>
      <c r="E2747" s="142"/>
      <c r="F2747" s="150"/>
      <c r="G2747" s="141" t="s">
        <v>489</v>
      </c>
      <c r="H2747" s="141" t="s">
        <v>5665</v>
      </c>
      <c r="I2747" s="209">
        <v>7</v>
      </c>
      <c r="J2747" s="209"/>
      <c r="K2747" s="166"/>
      <c r="L2747" s="100"/>
      <c r="N2747" s="136"/>
      <c r="O2747" s="136"/>
      <c r="P2747" s="238" t="str">
        <f t="shared" si="52"/>
        <v/>
      </c>
    </row>
    <row r="2748" spans="2:16" ht="45" hidden="1">
      <c r="B2748" s="168">
        <v>78</v>
      </c>
      <c r="C2748" s="118">
        <v>178</v>
      </c>
      <c r="D2748" s="142" t="s">
        <v>4567</v>
      </c>
      <c r="E2748" s="142"/>
      <c r="F2748" s="150"/>
      <c r="G2748" s="141" t="s">
        <v>4568</v>
      </c>
      <c r="H2748" s="141" t="s">
        <v>6428</v>
      </c>
      <c r="I2748" s="209">
        <v>15</v>
      </c>
      <c r="J2748" s="209"/>
      <c r="K2748" s="166"/>
      <c r="L2748" s="100"/>
      <c r="N2748" s="136"/>
      <c r="O2748" s="136"/>
      <c r="P2748" s="238" t="str">
        <f t="shared" si="52"/>
        <v/>
      </c>
    </row>
    <row r="2749" spans="2:16" ht="45" hidden="1">
      <c r="B2749" s="168">
        <v>78</v>
      </c>
      <c r="C2749" s="118">
        <v>179</v>
      </c>
      <c r="D2749" s="142" t="s">
        <v>4570</v>
      </c>
      <c r="E2749" s="142"/>
      <c r="F2749" s="150"/>
      <c r="G2749" s="141" t="s">
        <v>4569</v>
      </c>
      <c r="H2749" s="141" t="s">
        <v>6428</v>
      </c>
      <c r="I2749" s="209">
        <v>15</v>
      </c>
      <c r="J2749" s="209"/>
      <c r="K2749" s="166"/>
      <c r="L2749" s="100"/>
      <c r="N2749" s="136"/>
      <c r="O2749" s="136"/>
      <c r="P2749" s="238" t="str">
        <f t="shared" si="52"/>
        <v/>
      </c>
    </row>
    <row r="2750" spans="2:16" ht="30" hidden="1">
      <c r="B2750" s="168">
        <v>78</v>
      </c>
      <c r="C2750" s="118">
        <v>180</v>
      </c>
      <c r="D2750" s="142" t="s">
        <v>4578</v>
      </c>
      <c r="E2750" s="142"/>
      <c r="F2750" s="150"/>
      <c r="G2750" s="141" t="s">
        <v>4580</v>
      </c>
      <c r="H2750" s="141" t="s">
        <v>6429</v>
      </c>
      <c r="I2750" s="209">
        <v>15</v>
      </c>
      <c r="J2750" s="209"/>
      <c r="K2750" s="166"/>
      <c r="L2750" s="100"/>
      <c r="N2750" s="136"/>
      <c r="O2750" s="136"/>
      <c r="P2750" s="238" t="str">
        <f t="shared" si="52"/>
        <v/>
      </c>
    </row>
    <row r="2751" spans="2:16" ht="60" hidden="1">
      <c r="B2751" s="168">
        <v>78</v>
      </c>
      <c r="C2751" s="118">
        <v>181</v>
      </c>
      <c r="D2751" s="142" t="s">
        <v>4579</v>
      </c>
      <c r="E2751" s="142"/>
      <c r="F2751" s="150"/>
      <c r="G2751" s="141" t="s">
        <v>4581</v>
      </c>
      <c r="H2751" s="141" t="s">
        <v>6430</v>
      </c>
      <c r="I2751" s="209">
        <v>15</v>
      </c>
      <c r="J2751" s="209"/>
      <c r="K2751" s="166"/>
      <c r="L2751" s="100"/>
      <c r="N2751" s="136"/>
      <c r="O2751" s="136"/>
      <c r="P2751" s="238" t="str">
        <f t="shared" si="52"/>
        <v/>
      </c>
    </row>
    <row r="2752" spans="2:16" ht="45" hidden="1">
      <c r="B2752" s="168">
        <v>78</v>
      </c>
      <c r="C2752" s="118">
        <v>182</v>
      </c>
      <c r="D2752" s="142" t="s">
        <v>4823</v>
      </c>
      <c r="E2752" s="142"/>
      <c r="F2752" s="150"/>
      <c r="G2752" s="141" t="s">
        <v>4824</v>
      </c>
      <c r="H2752" s="141" t="s">
        <v>6431</v>
      </c>
      <c r="I2752" s="209">
        <v>19</v>
      </c>
      <c r="J2752" s="209"/>
      <c r="K2752" s="166"/>
      <c r="L2752" s="100"/>
      <c r="N2752" s="136"/>
      <c r="O2752" s="136"/>
      <c r="P2752" s="238" t="str">
        <f t="shared" si="52"/>
        <v/>
      </c>
    </row>
    <row r="2753" spans="2:16" ht="45" hidden="1">
      <c r="B2753" s="168">
        <v>78</v>
      </c>
      <c r="C2753" s="118">
        <v>183</v>
      </c>
      <c r="D2753" s="142" t="s">
        <v>5072</v>
      </c>
      <c r="E2753" s="142"/>
      <c r="F2753" s="150"/>
      <c r="G2753" s="141" t="s">
        <v>5078</v>
      </c>
      <c r="H2753" s="141" t="s">
        <v>6432</v>
      </c>
      <c r="I2753" s="209">
        <v>23</v>
      </c>
      <c r="J2753" s="209"/>
      <c r="K2753" s="166"/>
      <c r="L2753" s="100"/>
      <c r="N2753" s="136"/>
      <c r="O2753" s="136"/>
      <c r="P2753" s="238" t="str">
        <f t="shared" si="52"/>
        <v/>
      </c>
    </row>
    <row r="2754" spans="2:16" ht="45" hidden="1">
      <c r="B2754" s="168">
        <v>78</v>
      </c>
      <c r="C2754" s="118">
        <v>184</v>
      </c>
      <c r="D2754" s="142" t="s">
        <v>5073</v>
      </c>
      <c r="E2754" s="142"/>
      <c r="F2754" s="150"/>
      <c r="G2754" s="141" t="s">
        <v>5079</v>
      </c>
      <c r="H2754" s="141" t="s">
        <v>6433</v>
      </c>
      <c r="I2754" s="209">
        <v>23</v>
      </c>
      <c r="J2754" s="209"/>
      <c r="K2754" s="166"/>
      <c r="L2754" s="100"/>
      <c r="N2754" s="136"/>
      <c r="O2754" s="136"/>
      <c r="P2754" s="238" t="str">
        <f t="shared" si="52"/>
        <v/>
      </c>
    </row>
    <row r="2755" spans="2:16" ht="90" hidden="1">
      <c r="B2755" s="168">
        <v>78</v>
      </c>
      <c r="C2755" s="118">
        <v>185</v>
      </c>
      <c r="D2755" s="142" t="s">
        <v>5074</v>
      </c>
      <c r="E2755" s="142"/>
      <c r="F2755" s="150"/>
      <c r="G2755" s="285" t="s">
        <v>5080</v>
      </c>
      <c r="H2755" s="141" t="s">
        <v>6434</v>
      </c>
      <c r="I2755" s="209">
        <v>23</v>
      </c>
      <c r="J2755" s="209"/>
      <c r="K2755" s="166"/>
      <c r="L2755" s="100"/>
      <c r="N2755" s="177"/>
      <c r="O2755" s="136"/>
      <c r="P2755" s="238" t="str">
        <f t="shared" si="52"/>
        <v/>
      </c>
    </row>
    <row r="2756" spans="2:16" ht="45" hidden="1">
      <c r="B2756" s="168">
        <v>78</v>
      </c>
      <c r="C2756" s="118">
        <v>186</v>
      </c>
      <c r="D2756" s="142" t="s">
        <v>5075</v>
      </c>
      <c r="E2756" s="142"/>
      <c r="F2756" s="150"/>
      <c r="G2756" s="285" t="s">
        <v>5081</v>
      </c>
      <c r="H2756" s="141" t="s">
        <v>6435</v>
      </c>
      <c r="I2756" s="209">
        <v>23</v>
      </c>
      <c r="J2756" s="209"/>
      <c r="K2756" s="166"/>
      <c r="L2756" s="100"/>
      <c r="N2756" s="177"/>
      <c r="O2756" s="136"/>
      <c r="P2756" s="238" t="str">
        <f t="shared" si="52"/>
        <v/>
      </c>
    </row>
    <row r="2757" spans="2:16" ht="45" hidden="1">
      <c r="B2757" s="168">
        <v>78</v>
      </c>
      <c r="C2757" s="118">
        <v>187</v>
      </c>
      <c r="D2757" s="142" t="s">
        <v>5076</v>
      </c>
      <c r="E2757" s="142"/>
      <c r="F2757" s="150"/>
      <c r="G2757" s="285" t="s">
        <v>5082</v>
      </c>
      <c r="H2757" s="141" t="s">
        <v>6436</v>
      </c>
      <c r="I2757" s="209">
        <v>23</v>
      </c>
      <c r="J2757" s="209"/>
      <c r="K2757" s="166"/>
      <c r="L2757" s="100"/>
      <c r="N2757" s="177"/>
      <c r="O2757" s="136"/>
      <c r="P2757" s="238" t="str">
        <f t="shared" si="52"/>
        <v/>
      </c>
    </row>
    <row r="2758" spans="2:16" ht="45" hidden="1">
      <c r="B2758" s="168">
        <v>78</v>
      </c>
      <c r="C2758" s="118">
        <v>188</v>
      </c>
      <c r="D2758" s="142" t="s">
        <v>5077</v>
      </c>
      <c r="E2758" s="142"/>
      <c r="F2758" s="150"/>
      <c r="G2758" s="285" t="s">
        <v>5084</v>
      </c>
      <c r="H2758" s="141" t="s">
        <v>6437</v>
      </c>
      <c r="I2758" s="209">
        <v>23</v>
      </c>
      <c r="J2758" s="209"/>
      <c r="K2758" s="166"/>
      <c r="L2758" s="100"/>
      <c r="N2758" s="177"/>
      <c r="O2758" s="136"/>
      <c r="P2758" s="238" t="str">
        <f t="shared" si="52"/>
        <v/>
      </c>
    </row>
    <row r="2759" spans="2:16" ht="45" hidden="1">
      <c r="B2759" s="168">
        <v>78</v>
      </c>
      <c r="C2759" s="118">
        <v>189</v>
      </c>
      <c r="D2759" s="142" t="s">
        <v>5086</v>
      </c>
      <c r="E2759" s="142"/>
      <c r="F2759" s="150"/>
      <c r="G2759" s="285" t="s">
        <v>5083</v>
      </c>
      <c r="H2759" s="141" t="s">
        <v>6438</v>
      </c>
      <c r="I2759" s="209">
        <v>23</v>
      </c>
      <c r="J2759" s="209"/>
      <c r="K2759" s="166"/>
      <c r="L2759" s="100"/>
      <c r="N2759" s="177"/>
      <c r="O2759" s="136"/>
      <c r="P2759" s="238" t="str">
        <f t="shared" si="52"/>
        <v/>
      </c>
    </row>
    <row r="2760" spans="2:16" ht="45" hidden="1">
      <c r="B2760" s="161">
        <v>78</v>
      </c>
      <c r="C2760" s="118">
        <v>190</v>
      </c>
      <c r="D2760" s="142" t="s">
        <v>1042</v>
      </c>
      <c r="E2760" s="142"/>
      <c r="F2760" s="150"/>
      <c r="G2760" s="141" t="s">
        <v>1043</v>
      </c>
      <c r="H2760" s="141" t="s">
        <v>6439</v>
      </c>
      <c r="I2760" s="209">
        <v>8</v>
      </c>
      <c r="J2760" s="209"/>
      <c r="K2760" s="166"/>
      <c r="L2760" s="100"/>
      <c r="N2760" s="136"/>
      <c r="O2760" s="136"/>
      <c r="P2760" s="238" t="str">
        <f t="shared" si="52"/>
        <v/>
      </c>
    </row>
    <row r="2761" spans="2:16" ht="15.75" hidden="1">
      <c r="B2761" s="161">
        <v>78</v>
      </c>
      <c r="C2761" s="118">
        <v>191</v>
      </c>
      <c r="D2761" s="142" t="s">
        <v>2877</v>
      </c>
      <c r="E2761" s="142"/>
      <c r="F2761" s="150"/>
      <c r="G2761" s="141" t="s">
        <v>3539</v>
      </c>
      <c r="H2761" s="141" t="s">
        <v>6440</v>
      </c>
      <c r="I2761" s="209">
        <v>2</v>
      </c>
      <c r="J2761" s="209"/>
      <c r="K2761" s="166"/>
      <c r="L2761" s="100"/>
      <c r="N2761" s="136"/>
      <c r="O2761" s="136"/>
      <c r="P2761" s="238" t="str">
        <f t="shared" si="52"/>
        <v/>
      </c>
    </row>
    <row r="2762" spans="2:16" ht="15.75" hidden="1">
      <c r="B2762" s="168">
        <v>78</v>
      </c>
      <c r="C2762" s="118">
        <v>192</v>
      </c>
      <c r="D2762" s="142" t="s">
        <v>2878</v>
      </c>
      <c r="E2762" s="142"/>
      <c r="F2762" s="150"/>
      <c r="G2762" s="141" t="s">
        <v>3489</v>
      </c>
      <c r="H2762" s="141" t="s">
        <v>6440</v>
      </c>
      <c r="I2762" s="209">
        <v>2</v>
      </c>
      <c r="J2762" s="209"/>
      <c r="K2762" s="166"/>
      <c r="L2762" s="100"/>
      <c r="N2762" s="136"/>
      <c r="O2762" s="136"/>
      <c r="P2762" s="238" t="str">
        <f t="shared" ref="P2762:P2831" si="53">IF(OR(I2762="",IFERROR(FIND("-"&amp;B2762&amp;"-","-6-7-8-10-11-26-33-35-36-37-38-39-40-47-52-54-56-63-67-75-78-94-95-101-138-140-"),0)&gt;0,
AND(B2762=1,IFERROR(FIND("-"&amp;D2762&amp;"-","-12-13-14-"),0)&gt;0),
AND(B2762=22,IFERROR(FIND("-"&amp;D2762&amp;"-","-04-05-"),0)&gt;0),
AND(B2762=34,IFERROR(FIND("-"&amp;D2762&amp;"-","-00-01-04-08-09-10-11-12-13-14-15-"),0)&gt;0),
AND(B2762=45,IFERROR(FIND("-"&amp;D2762&amp;"-","-08-"),0)&gt;0),
AND(B2762=49,IFERROR(FIND("-"&amp;D2762&amp;"-","-ROW-"),0)&gt;0),
AND(B2762=51,IFERROR(FIND("-"&amp;D2762&amp;"-","-14-15-36-"),0)&gt;0),
AND(B2762=79,IFERROR(FIND("-"&amp;D2762&amp;"-","-11-"),0)&gt;0),
AND(B2762=102,IFERROR(FIND("-"&amp;D2762&amp;"-","-02-"),0)&gt;0)),"",
 IF(AND(N2762="",O2762=""),"",
  "Label.create(:concept_id =&gt; Concept.find_by_codelist_and_code("&amp;B2762&amp;", "&amp;IF(D2762="","nil","'"&amp;D2762&amp;"'")&amp;").id, "&amp;
  ":locale =&gt; '"&amp;M$2&amp;"'"&amp;", "&amp;
  ":preflabel =&gt; '"&amp;(IF(N2762="",G2762,N2762)&amp;"', "&amp;
  ":scopenote =&gt; "&amp;IF(AND(O2762="",H2762="",L2762=""),"nil","'"&amp; IF(L2762="", "",$M$3 &amp; IF(ISERROR(FIND("
", L2762))," ","&lt;br&gt;&amp;nbsp;&amp;nbsp;&amp;nbsp;&amp;nbsp;• ") &amp; SUBSTITUTE(SUBSTITUTE(SUBSTITUTE(L2762, "&amp;", "&amp;amp;"),"&lt;","&amp;lt;"),"
","&lt;br&gt;&amp;nbsp;&amp;nbsp;&amp;nbsp;&amp;nbsp;• ")) &amp; IF(OR(L2762="",H2762=""),"","&lt;br&gt;") &amp; SUBSTITUTE(SUBSTITUTE(IF(O2762="",H2762,O2762),"&amp;","&amp;amp;"),"&lt;","&amp;lt;")&amp;"'")&amp;")")
))</f>
        <v/>
      </c>
    </row>
    <row r="2763" spans="2:16" ht="15.75" hidden="1">
      <c r="B2763" s="168">
        <v>78</v>
      </c>
      <c r="C2763" s="118">
        <v>193</v>
      </c>
      <c r="D2763" s="142" t="s">
        <v>2879</v>
      </c>
      <c r="E2763" s="142"/>
      <c r="F2763" s="150"/>
      <c r="G2763" s="141" t="s">
        <v>3490</v>
      </c>
      <c r="H2763" s="141" t="s">
        <v>6440</v>
      </c>
      <c r="I2763" s="209">
        <v>2</v>
      </c>
      <c r="J2763" s="209"/>
      <c r="K2763" s="166"/>
      <c r="L2763" s="100"/>
      <c r="N2763" s="136"/>
      <c r="O2763" s="136"/>
      <c r="P2763" s="238" t="str">
        <f t="shared" si="53"/>
        <v/>
      </c>
    </row>
    <row r="2764" spans="2:16" ht="15.75" hidden="1">
      <c r="B2764" s="161">
        <v>78</v>
      </c>
      <c r="C2764" s="118">
        <v>194</v>
      </c>
      <c r="D2764" s="142" t="s">
        <v>2881</v>
      </c>
      <c r="E2764" s="142"/>
      <c r="F2764" s="150"/>
      <c r="G2764" s="141" t="s">
        <v>3793</v>
      </c>
      <c r="H2764" s="141" t="s">
        <v>6440</v>
      </c>
      <c r="I2764" s="209">
        <v>2</v>
      </c>
      <c r="J2764" s="209"/>
      <c r="K2764" s="166"/>
      <c r="L2764" s="100"/>
      <c r="N2764" s="136"/>
      <c r="O2764" s="136"/>
      <c r="P2764" s="238" t="str">
        <f t="shared" si="53"/>
        <v/>
      </c>
    </row>
    <row r="2765" spans="2:16" ht="15.75" hidden="1">
      <c r="B2765" s="161">
        <v>78</v>
      </c>
      <c r="C2765" s="118">
        <v>195</v>
      </c>
      <c r="D2765" s="142" t="s">
        <v>2882</v>
      </c>
      <c r="E2765" s="142"/>
      <c r="F2765" s="150"/>
      <c r="G2765" s="141" t="s">
        <v>3794</v>
      </c>
      <c r="H2765" s="141" t="s">
        <v>6440</v>
      </c>
      <c r="I2765" s="209">
        <v>2</v>
      </c>
      <c r="J2765" s="209"/>
      <c r="K2765" s="166"/>
      <c r="L2765" s="100"/>
      <c r="N2765" s="136"/>
      <c r="O2765" s="136"/>
      <c r="P2765" s="238" t="str">
        <f t="shared" si="53"/>
        <v/>
      </c>
    </row>
    <row r="2766" spans="2:16" ht="15.75" hidden="1">
      <c r="B2766" s="168">
        <v>78</v>
      </c>
      <c r="C2766" s="118">
        <v>196</v>
      </c>
      <c r="D2766" s="142" t="s">
        <v>2592</v>
      </c>
      <c r="E2766" s="142"/>
      <c r="F2766" s="150"/>
      <c r="G2766" s="141" t="s">
        <v>1241</v>
      </c>
      <c r="H2766" s="141" t="s">
        <v>6440</v>
      </c>
      <c r="I2766" s="209">
        <v>2</v>
      </c>
      <c r="J2766" s="209"/>
      <c r="K2766" s="166"/>
      <c r="L2766" s="100"/>
      <c r="N2766" s="136"/>
      <c r="O2766" s="136"/>
      <c r="P2766" s="238" t="str">
        <f t="shared" si="53"/>
        <v/>
      </c>
    </row>
    <row r="2767" spans="2:16" ht="15.75" hidden="1">
      <c r="B2767" s="168">
        <v>78</v>
      </c>
      <c r="C2767" s="118">
        <v>197</v>
      </c>
      <c r="D2767" s="142" t="s">
        <v>3514</v>
      </c>
      <c r="E2767" s="142"/>
      <c r="F2767" s="150"/>
      <c r="G2767" s="141" t="s">
        <v>4008</v>
      </c>
      <c r="H2767" s="141" t="s">
        <v>6440</v>
      </c>
      <c r="I2767" s="209">
        <v>6</v>
      </c>
      <c r="J2767" s="209"/>
      <c r="K2767" s="166"/>
      <c r="L2767" s="100"/>
      <c r="N2767" s="136"/>
      <c r="O2767" s="136"/>
      <c r="P2767" s="238" t="str">
        <f t="shared" si="53"/>
        <v/>
      </c>
    </row>
    <row r="2768" spans="2:16" ht="15.75" hidden="1">
      <c r="B2768" s="168">
        <v>78</v>
      </c>
      <c r="C2768" s="118">
        <v>198</v>
      </c>
      <c r="D2768" s="142" t="s">
        <v>3875</v>
      </c>
      <c r="E2768" s="142"/>
      <c r="F2768" s="150"/>
      <c r="G2768" s="141" t="s">
        <v>4009</v>
      </c>
      <c r="H2768" s="141" t="s">
        <v>6440</v>
      </c>
      <c r="I2768" s="209">
        <v>6</v>
      </c>
      <c r="J2768" s="209"/>
      <c r="K2768" s="166"/>
      <c r="L2768" s="100"/>
      <c r="N2768" s="136"/>
      <c r="O2768" s="136"/>
      <c r="P2768" s="238" t="str">
        <f t="shared" si="53"/>
        <v/>
      </c>
    </row>
    <row r="2769" spans="2:16" ht="15.75" hidden="1">
      <c r="B2769" s="168">
        <v>78</v>
      </c>
      <c r="C2769" s="118">
        <v>199</v>
      </c>
      <c r="D2769" s="142" t="s">
        <v>1737</v>
      </c>
      <c r="E2769" s="142"/>
      <c r="F2769" s="150"/>
      <c r="G2769" s="141" t="s">
        <v>1396</v>
      </c>
      <c r="H2769" s="141" t="s">
        <v>6440</v>
      </c>
      <c r="I2769" s="209">
        <v>8</v>
      </c>
      <c r="J2769" s="209"/>
      <c r="K2769" s="166"/>
      <c r="L2769" s="100"/>
      <c r="N2769" s="136"/>
      <c r="O2769" s="136"/>
      <c r="P2769" s="238" t="str">
        <f t="shared" si="53"/>
        <v/>
      </c>
    </row>
    <row r="2770" spans="2:16" ht="15.75" hidden="1">
      <c r="B2770" s="168">
        <v>78</v>
      </c>
      <c r="C2770" s="118">
        <v>200</v>
      </c>
      <c r="D2770" s="142" t="s">
        <v>500</v>
      </c>
      <c r="E2770" s="142"/>
      <c r="F2770" s="150"/>
      <c r="G2770" s="141" t="s">
        <v>1789</v>
      </c>
      <c r="H2770" s="141" t="s">
        <v>6440</v>
      </c>
      <c r="I2770" s="209">
        <v>8</v>
      </c>
      <c r="J2770" s="209"/>
      <c r="K2770" s="166"/>
      <c r="L2770" s="100"/>
      <c r="N2770" s="136"/>
      <c r="O2770" s="136"/>
      <c r="P2770" s="238" t="str">
        <f t="shared" si="53"/>
        <v/>
      </c>
    </row>
    <row r="2771" spans="2:16" ht="15.75" hidden="1">
      <c r="B2771" s="168">
        <v>78</v>
      </c>
      <c r="C2771" s="118">
        <v>201</v>
      </c>
      <c r="D2771" s="142" t="s">
        <v>510</v>
      </c>
      <c r="E2771" s="142"/>
      <c r="F2771" s="150"/>
      <c r="G2771" s="141" t="s">
        <v>429</v>
      </c>
      <c r="H2771" s="141" t="s">
        <v>6440</v>
      </c>
      <c r="I2771" s="209">
        <v>8</v>
      </c>
      <c r="J2771" s="209"/>
      <c r="K2771" s="166"/>
      <c r="L2771" s="100"/>
      <c r="N2771" s="136"/>
      <c r="O2771" s="136"/>
      <c r="P2771" s="238" t="str">
        <f t="shared" si="53"/>
        <v/>
      </c>
    </row>
    <row r="2772" spans="2:16" ht="15.75" hidden="1">
      <c r="B2772" s="168">
        <v>78</v>
      </c>
      <c r="C2772" s="118">
        <v>202</v>
      </c>
      <c r="D2772" s="142" t="s">
        <v>511</v>
      </c>
      <c r="E2772" s="142"/>
      <c r="F2772" s="150"/>
      <c r="G2772" s="141" t="s">
        <v>636</v>
      </c>
      <c r="H2772" s="141" t="s">
        <v>6440</v>
      </c>
      <c r="I2772" s="209">
        <v>8</v>
      </c>
      <c r="J2772" s="209"/>
      <c r="K2772" s="166"/>
      <c r="L2772" s="100"/>
      <c r="N2772" s="136"/>
      <c r="O2772" s="136"/>
      <c r="P2772" s="238" t="str">
        <f t="shared" si="53"/>
        <v/>
      </c>
    </row>
    <row r="2773" spans="2:16" ht="30" hidden="1">
      <c r="B2773" s="168">
        <v>78</v>
      </c>
      <c r="C2773" s="118">
        <v>203</v>
      </c>
      <c r="D2773" s="142" t="s">
        <v>512</v>
      </c>
      <c r="E2773" s="142"/>
      <c r="F2773" s="150"/>
      <c r="G2773" s="141" t="s">
        <v>999</v>
      </c>
      <c r="H2773" s="141" t="s">
        <v>6441</v>
      </c>
      <c r="I2773" s="209">
        <v>8</v>
      </c>
      <c r="J2773" s="209"/>
      <c r="K2773" s="166"/>
      <c r="L2773" s="100"/>
      <c r="N2773" s="136"/>
      <c r="O2773" s="136"/>
      <c r="P2773" s="238" t="str">
        <f t="shared" si="53"/>
        <v/>
      </c>
    </row>
    <row r="2774" spans="2:16" ht="60" hidden="1">
      <c r="B2774" s="168">
        <v>78</v>
      </c>
      <c r="C2774" s="118">
        <v>204</v>
      </c>
      <c r="D2774" s="142" t="s">
        <v>513</v>
      </c>
      <c r="E2774" s="142"/>
      <c r="F2774" s="150"/>
      <c r="G2774" s="141" t="s">
        <v>1191</v>
      </c>
      <c r="H2774" s="141" t="s">
        <v>6442</v>
      </c>
      <c r="I2774" s="209">
        <v>8</v>
      </c>
      <c r="J2774" s="209"/>
      <c r="K2774" s="166"/>
      <c r="L2774" s="100"/>
      <c r="N2774" s="136"/>
      <c r="O2774" s="136"/>
      <c r="P2774" s="238" t="str">
        <f t="shared" si="53"/>
        <v/>
      </c>
    </row>
    <row r="2775" spans="2:16" ht="15.75" hidden="1">
      <c r="B2775" s="168">
        <v>78</v>
      </c>
      <c r="C2775" s="118">
        <v>205</v>
      </c>
      <c r="D2775" s="142" t="s">
        <v>5662</v>
      </c>
      <c r="E2775" s="142"/>
      <c r="F2775" s="150"/>
      <c r="G2775" s="141" t="s">
        <v>5663</v>
      </c>
      <c r="H2775" s="141" t="s">
        <v>6443</v>
      </c>
      <c r="I2775" s="209">
        <v>30</v>
      </c>
      <c r="J2775" s="209"/>
      <c r="K2775" s="166"/>
      <c r="L2775" s="100"/>
      <c r="N2775" s="136"/>
      <c r="O2775" s="136"/>
      <c r="P2775" s="238" t="str">
        <f t="shared" si="53"/>
        <v/>
      </c>
    </row>
    <row r="2776" spans="2:16" ht="15.75" hidden="1">
      <c r="B2776" s="168">
        <v>78</v>
      </c>
      <c r="C2776" s="118">
        <v>206</v>
      </c>
      <c r="D2776" s="142" t="s">
        <v>3071</v>
      </c>
      <c r="E2776" s="142"/>
      <c r="F2776" s="150"/>
      <c r="G2776" s="141" t="s">
        <v>2765</v>
      </c>
      <c r="H2776" s="141" t="s">
        <v>6444</v>
      </c>
      <c r="I2776" s="209">
        <v>10</v>
      </c>
      <c r="J2776" s="209"/>
      <c r="K2776" s="166"/>
      <c r="L2776" s="100"/>
      <c r="N2776" s="136"/>
      <c r="O2776" s="136"/>
      <c r="P2776" s="238" t="str">
        <f t="shared" si="53"/>
        <v/>
      </c>
    </row>
    <row r="2777" spans="2:16" ht="15.75" hidden="1">
      <c r="B2777" s="168">
        <v>78</v>
      </c>
      <c r="C2777" s="118">
        <v>207</v>
      </c>
      <c r="D2777" s="142" t="s">
        <v>2766</v>
      </c>
      <c r="E2777" s="142"/>
      <c r="F2777" s="150"/>
      <c r="G2777" s="141" t="s">
        <v>3511</v>
      </c>
      <c r="H2777" s="141" t="s">
        <v>6445</v>
      </c>
      <c r="I2777" s="209">
        <v>10</v>
      </c>
      <c r="J2777" s="209"/>
      <c r="K2777" s="166"/>
      <c r="L2777" s="100"/>
      <c r="N2777" s="136"/>
      <c r="O2777" s="136"/>
      <c r="P2777" s="238" t="str">
        <f t="shared" si="53"/>
        <v/>
      </c>
    </row>
    <row r="2778" spans="2:16" ht="15.75" hidden="1">
      <c r="B2778" s="168">
        <v>78</v>
      </c>
      <c r="C2778" s="118">
        <v>208</v>
      </c>
      <c r="D2778" s="142" t="s">
        <v>3275</v>
      </c>
      <c r="E2778" s="142"/>
      <c r="F2778" s="150"/>
      <c r="G2778" s="141" t="s">
        <v>3417</v>
      </c>
      <c r="H2778" s="141" t="s">
        <v>6446</v>
      </c>
      <c r="I2778" s="209">
        <v>10</v>
      </c>
      <c r="J2778" s="209"/>
      <c r="K2778" s="166"/>
      <c r="L2778" s="100"/>
      <c r="N2778" s="136"/>
      <c r="O2778" s="136"/>
      <c r="P2778" s="238" t="str">
        <f t="shared" si="53"/>
        <v/>
      </c>
    </row>
    <row r="2779" spans="2:16" ht="30" hidden="1">
      <c r="B2779" s="168">
        <v>78</v>
      </c>
      <c r="C2779" s="118">
        <v>209</v>
      </c>
      <c r="D2779" s="142" t="s">
        <v>3027</v>
      </c>
      <c r="E2779" s="142"/>
      <c r="F2779" s="150"/>
      <c r="G2779" s="141" t="s">
        <v>3028</v>
      </c>
      <c r="H2779" s="141" t="s">
        <v>6447</v>
      </c>
      <c r="I2779" s="209">
        <v>10</v>
      </c>
      <c r="J2779" s="209"/>
      <c r="K2779" s="166"/>
      <c r="L2779" s="100"/>
      <c r="N2779" s="136"/>
      <c r="O2779" s="136"/>
      <c r="P2779" s="238" t="str">
        <f t="shared" si="53"/>
        <v/>
      </c>
    </row>
    <row r="2780" spans="2:16" ht="15.75" hidden="1">
      <c r="B2780" s="168">
        <v>78</v>
      </c>
      <c r="C2780" s="118">
        <v>210</v>
      </c>
      <c r="D2780" s="142" t="s">
        <v>7121</v>
      </c>
      <c r="E2780" s="142"/>
      <c r="F2780" s="150"/>
      <c r="G2780" s="141" t="s">
        <v>7120</v>
      </c>
      <c r="H2780" s="141" t="s">
        <v>7123</v>
      </c>
      <c r="I2780" s="209">
        <v>32</v>
      </c>
      <c r="J2780" s="209"/>
      <c r="K2780" s="166"/>
      <c r="L2780" s="100"/>
      <c r="N2780" s="136"/>
      <c r="O2780" s="136"/>
      <c r="P2780" s="238" t="str">
        <f t="shared" si="53"/>
        <v/>
      </c>
    </row>
    <row r="2781" spans="2:16" ht="15.75" hidden="1">
      <c r="B2781" s="168">
        <v>78</v>
      </c>
      <c r="C2781" s="118">
        <v>212</v>
      </c>
      <c r="D2781" s="142" t="s">
        <v>794</v>
      </c>
      <c r="E2781" s="142"/>
      <c r="F2781" s="150"/>
      <c r="G2781" s="141" t="s">
        <v>4297</v>
      </c>
      <c r="H2781" s="141" t="s">
        <v>6448</v>
      </c>
      <c r="I2781" s="209">
        <v>2</v>
      </c>
      <c r="J2781" s="209"/>
      <c r="K2781" s="166"/>
      <c r="L2781" s="100"/>
      <c r="N2781" s="136"/>
      <c r="O2781" s="136"/>
      <c r="P2781" s="238" t="str">
        <f t="shared" si="53"/>
        <v/>
      </c>
    </row>
    <row r="2782" spans="2:16" ht="15.75" hidden="1">
      <c r="B2782" s="168">
        <v>78</v>
      </c>
      <c r="C2782" s="118">
        <v>213</v>
      </c>
      <c r="D2782" s="142" t="s">
        <v>800</v>
      </c>
      <c r="E2782" s="142"/>
      <c r="F2782" s="150"/>
      <c r="G2782" s="141" t="s">
        <v>4298</v>
      </c>
      <c r="H2782" s="141" t="s">
        <v>6448</v>
      </c>
      <c r="I2782" s="209">
        <v>2</v>
      </c>
      <c r="J2782" s="209"/>
      <c r="K2782" s="166"/>
      <c r="L2782" s="100"/>
      <c r="N2782" s="136"/>
      <c r="O2782" s="136"/>
      <c r="P2782" s="238" t="str">
        <f t="shared" si="53"/>
        <v/>
      </c>
    </row>
    <row r="2783" spans="2:16" ht="15.75" hidden="1">
      <c r="B2783" s="168">
        <v>78</v>
      </c>
      <c r="C2783" s="118">
        <v>214</v>
      </c>
      <c r="D2783" s="142" t="s">
        <v>801</v>
      </c>
      <c r="E2783" s="142" t="s">
        <v>4602</v>
      </c>
      <c r="F2783" s="150"/>
      <c r="G2783" s="141" t="s">
        <v>4299</v>
      </c>
      <c r="H2783" s="141" t="s">
        <v>6448</v>
      </c>
      <c r="I2783" s="209">
        <v>2</v>
      </c>
      <c r="J2783" s="209"/>
      <c r="K2783" s="166"/>
      <c r="L2783" s="100"/>
      <c r="N2783" s="136"/>
      <c r="O2783" s="136"/>
      <c r="P2783" s="238" t="str">
        <f t="shared" si="53"/>
        <v/>
      </c>
    </row>
    <row r="2784" spans="2:16" ht="15.75" hidden="1">
      <c r="B2784" s="168">
        <v>78</v>
      </c>
      <c r="C2784" s="118">
        <v>215</v>
      </c>
      <c r="D2784" s="111" t="s">
        <v>5512</v>
      </c>
      <c r="E2784" s="65"/>
      <c r="F2784" s="150"/>
      <c r="G2784" s="66" t="s">
        <v>5515</v>
      </c>
      <c r="H2784" s="66" t="s">
        <v>6449</v>
      </c>
      <c r="I2784" s="209">
        <v>28</v>
      </c>
      <c r="J2784" s="209"/>
      <c r="K2784" s="166"/>
      <c r="L2784" s="100"/>
      <c r="N2784" s="136"/>
      <c r="O2784" s="136"/>
      <c r="P2784" s="238" t="str">
        <f t="shared" si="53"/>
        <v/>
      </c>
    </row>
    <row r="2785" spans="2:16" ht="15.75" hidden="1">
      <c r="B2785" s="168">
        <v>78</v>
      </c>
      <c r="C2785" s="61">
        <v>216</v>
      </c>
      <c r="D2785" s="92" t="s">
        <v>5514</v>
      </c>
      <c r="E2785" s="78"/>
      <c r="F2785" s="150"/>
      <c r="G2785" s="79" t="s">
        <v>5513</v>
      </c>
      <c r="H2785" s="79" t="s">
        <v>6450</v>
      </c>
      <c r="I2785" s="209">
        <v>28</v>
      </c>
      <c r="J2785" s="209"/>
      <c r="K2785" s="166"/>
      <c r="L2785" s="100"/>
      <c r="N2785" s="136"/>
      <c r="O2785" s="136"/>
      <c r="P2785" s="238" t="str">
        <f t="shared" si="53"/>
        <v/>
      </c>
    </row>
    <row r="2786" spans="2:16" ht="45" hidden="1">
      <c r="B2786" s="266">
        <v>79</v>
      </c>
      <c r="C2786" s="266">
        <v>0</v>
      </c>
      <c r="D2786" s="144"/>
      <c r="E2786" s="144"/>
      <c r="F2786" s="235"/>
      <c r="G2786" s="280" t="s">
        <v>1869</v>
      </c>
      <c r="H2786" s="145">
        <v>0</v>
      </c>
      <c r="I2786" s="273">
        <v>1</v>
      </c>
      <c r="J2786" s="273"/>
      <c r="K2786" s="274">
        <v>1</v>
      </c>
      <c r="L2786" s="101" t="s">
        <v>7564</v>
      </c>
      <c r="N2786" s="136" t="s">
        <v>10819</v>
      </c>
      <c r="O2786" s="136"/>
      <c r="P2786" s="238" t="str">
        <f t="shared" si="53"/>
        <v>Label.create(:concept_id =&gt; Concept.find_by_codelist_and_code(79, nil).id, :locale =&gt; 'fi', :preflabel =&gt; 'Tuotteen lisäpiirteen tyyppi', :scopenote =&gt; 'Käytä yhdessä &amp;lt;ProductFormFeatureType&gt; &amp;lt;b334&gt;&lt;br&gt;0')</v>
      </c>
    </row>
    <row r="2787" spans="2:16" ht="15.75" hidden="1">
      <c r="B2787" s="201">
        <v>79</v>
      </c>
      <c r="C2787" s="168">
        <v>1</v>
      </c>
      <c r="D2787" s="169" t="s">
        <v>1557</v>
      </c>
      <c r="E2787" s="169"/>
      <c r="F2787" s="150"/>
      <c r="G2787" s="205" t="s">
        <v>3843</v>
      </c>
      <c r="H2787" s="117" t="s">
        <v>6451</v>
      </c>
      <c r="I2787" s="286">
        <v>1</v>
      </c>
      <c r="J2787" s="286"/>
      <c r="K2787" s="287"/>
      <c r="L2787" s="100"/>
      <c r="N2787" s="136" t="s">
        <v>10820</v>
      </c>
      <c r="O2787" s="136" t="s">
        <v>10821</v>
      </c>
      <c r="P2787" s="238" t="str">
        <f t="shared" si="53"/>
        <v>Label.create(:concept_id =&gt; Concept.find_by_codelist_and_code(79, '01').id, :locale =&gt; 'fi', :preflabel =&gt; 'Kannen väri', :scopenote =&gt; 'Katso värikoodit listalta 98')</v>
      </c>
    </row>
    <row r="2788" spans="2:16" ht="45" hidden="1">
      <c r="B2788" s="201">
        <v>79</v>
      </c>
      <c r="C2788" s="168">
        <f>IF(B2788=B2787,C2787+1,0)</f>
        <v>2</v>
      </c>
      <c r="D2788" s="169" t="s">
        <v>4193</v>
      </c>
      <c r="E2788" s="169"/>
      <c r="F2788" s="169"/>
      <c r="G2788" s="205" t="s">
        <v>9253</v>
      </c>
      <c r="H2788" s="117" t="s">
        <v>13403</v>
      </c>
      <c r="I2788" s="286">
        <v>59</v>
      </c>
      <c r="J2788" s="286"/>
      <c r="K2788" s="287"/>
      <c r="L2788" s="100"/>
      <c r="N2788" s="136" t="s">
        <v>10822</v>
      </c>
      <c r="O2788" s="136" t="s">
        <v>10821</v>
      </c>
      <c r="P2788" s="238" t="str">
        <f t="shared" si="53"/>
        <v>Label.create(:concept_id =&gt; Concept.find_by_codelist_and_code(79, '26').id, :locale =&gt; 'fi', :preflabel =&gt; 'Selän väri', :scopenote =&gt; 'Katso värikoodit listalta 98')</v>
      </c>
    </row>
    <row r="2789" spans="2:16" ht="46.5" hidden="1">
      <c r="B2789" s="201">
        <v>79</v>
      </c>
      <c r="C2789" s="168">
        <v>3</v>
      </c>
      <c r="D2789" s="169" t="s">
        <v>848</v>
      </c>
      <c r="E2789" s="169"/>
      <c r="F2789" s="169"/>
      <c r="G2789" s="205" t="s">
        <v>13811</v>
      </c>
      <c r="H2789" s="117" t="s">
        <v>13894</v>
      </c>
      <c r="I2789" s="286">
        <v>61</v>
      </c>
      <c r="J2789" s="286"/>
      <c r="K2789" s="287"/>
      <c r="L2789" s="100"/>
      <c r="N2789" s="136" t="s">
        <v>13860</v>
      </c>
      <c r="O2789" s="136" t="s">
        <v>13861</v>
      </c>
      <c r="P2789" s="238" t="str">
        <f t="shared" si="53"/>
        <v>Label.create(:concept_id =&gt; Concept.find_by_codelist_and_code(79, '27').id, :locale =&gt; 'fi', :preflabel =&gt; 'Metallipinnoitteen tai -kalvon väri', :scopenote =&gt; 'Esim. teksti kannessa tai kirjan selässä. Käytä vain ONIX 3.0-sanomilla tai ONIX:in myöhemmissä versioissa.')</v>
      </c>
    </row>
    <row r="2790" spans="2:16" ht="15.75" hidden="1">
      <c r="B2790" s="201">
        <v>79</v>
      </c>
      <c r="C2790" s="168">
        <v>4</v>
      </c>
      <c r="D2790" s="169" t="s">
        <v>1556</v>
      </c>
      <c r="E2790" s="169"/>
      <c r="F2790" s="150"/>
      <c r="G2790" s="205" t="s">
        <v>3844</v>
      </c>
      <c r="H2790" s="117" t="s">
        <v>6451</v>
      </c>
      <c r="I2790" s="286">
        <v>1</v>
      </c>
      <c r="J2790" s="286"/>
      <c r="K2790" s="287"/>
      <c r="L2790" s="100"/>
      <c r="N2790" s="136" t="s">
        <v>10823</v>
      </c>
      <c r="O2790" s="136" t="s">
        <v>10821</v>
      </c>
      <c r="P2790" s="238" t="str">
        <f t="shared" si="53"/>
        <v>Label.create(:concept_id =&gt; Concept.find_by_codelist_and_code(79, '02').id, :locale =&gt; 'fi', :preflabel =&gt; 'Sivujen reunaväri', :scopenote =&gt; 'Katso värikoodit listalta 98')</v>
      </c>
    </row>
    <row r="2791" spans="2:16" ht="105" hidden="1">
      <c r="B2791" s="201">
        <v>79</v>
      </c>
      <c r="C2791" s="168">
        <v>5</v>
      </c>
      <c r="D2791" s="169" t="s">
        <v>1931</v>
      </c>
      <c r="E2791" s="169"/>
      <c r="F2791" s="150"/>
      <c r="G2791" s="205" t="s">
        <v>1985</v>
      </c>
      <c r="H2791" s="117" t="s">
        <v>8689</v>
      </c>
      <c r="I2791" s="286">
        <v>1</v>
      </c>
      <c r="J2791" s="286">
        <v>50</v>
      </c>
      <c r="K2791" s="287"/>
      <c r="L2791" s="100"/>
      <c r="N2791" s="136" t="s">
        <v>10824</v>
      </c>
      <c r="O2791" s="136" t="s">
        <v>10825</v>
      </c>
      <c r="P2791" s="238" t="str">
        <f t="shared" si="53"/>
        <v>Label.create(:concept_id =&gt; Concept.find_by_codelist_and_code(79, '03').id, :locale =&gt; 'fi', :preflabel =&gt; 'Tekstin fontti', :scopenote =&gt; 'Ilmoitetaan kentässä P.3.6 Tuotteen lisäpiirteen kuvaus')</v>
      </c>
    </row>
    <row r="2792" spans="2:16" ht="15.75" hidden="1">
      <c r="B2792" s="201">
        <v>79</v>
      </c>
      <c r="C2792" s="168">
        <v>6</v>
      </c>
      <c r="D2792" s="169" t="s">
        <v>2086</v>
      </c>
      <c r="E2792" s="169"/>
      <c r="F2792" s="150"/>
      <c r="G2792" s="205" t="s">
        <v>3842</v>
      </c>
      <c r="H2792" s="117" t="s">
        <v>6452</v>
      </c>
      <c r="I2792" s="286">
        <v>1</v>
      </c>
      <c r="J2792" s="286"/>
      <c r="K2792" s="287"/>
      <c r="L2792" s="100"/>
      <c r="N2792" s="136" t="s">
        <v>10826</v>
      </c>
      <c r="O2792" s="136"/>
      <c r="P2792" s="238" t="str">
        <f t="shared" si="53"/>
        <v>Label.create(:concept_id =&gt; Concept.find_by_codelist_and_code(79, '04').id, :locale =&gt; 'fi', :preflabel =&gt; 'Kannen materiaali', :scopenote =&gt; 'For Product Form Feature values see code list 99')</v>
      </c>
    </row>
    <row r="2793" spans="2:16" ht="15.75" hidden="1">
      <c r="B2793" s="201">
        <v>79</v>
      </c>
      <c r="C2793" s="168">
        <v>7</v>
      </c>
      <c r="D2793" s="169" t="s">
        <v>1658</v>
      </c>
      <c r="E2793" s="169"/>
      <c r="F2793" s="150"/>
      <c r="G2793" s="205" t="s">
        <v>2803</v>
      </c>
      <c r="H2793" s="117" t="s">
        <v>6453</v>
      </c>
      <c r="I2793" s="286">
        <v>2</v>
      </c>
      <c r="J2793" s="286"/>
      <c r="K2793" s="287"/>
      <c r="L2793" s="100"/>
      <c r="N2793" s="136" t="s">
        <v>10827</v>
      </c>
      <c r="O2793" s="136" t="s">
        <v>10828</v>
      </c>
      <c r="P2793" s="238" t="str">
        <f t="shared" si="53"/>
        <v>Label.create(:concept_id =&gt; Concept.find_by_codelist_and_code(79, '05').id, :locale =&gt; 'fi', :preflabel =&gt; 'DVD aluekoodi', :scopenote =&gt; 'Katso maakoodit listalta 76')</v>
      </c>
    </row>
    <row r="2794" spans="2:16" ht="90" hidden="1">
      <c r="B2794" s="201">
        <v>79</v>
      </c>
      <c r="C2794" s="140">
        <v>8</v>
      </c>
      <c r="D2794" s="169" t="s">
        <v>1247</v>
      </c>
      <c r="E2794" s="169"/>
      <c r="F2794" s="150"/>
      <c r="G2794" s="205" t="s">
        <v>8502</v>
      </c>
      <c r="H2794" s="108" t="s">
        <v>6454</v>
      </c>
      <c r="I2794" s="286">
        <v>10</v>
      </c>
      <c r="J2794" s="286"/>
      <c r="K2794" s="287"/>
      <c r="L2794" s="100"/>
      <c r="N2794" s="136" t="s">
        <v>10829</v>
      </c>
      <c r="O2794" s="136" t="s">
        <v>12954</v>
      </c>
      <c r="P2794" s="238" t="str">
        <f t="shared" si="53"/>
        <v>Label.create(:concept_id =&gt; Concept.find_by_codelist_and_code(79, '06').id, :locale =&gt; 'fi', :preflabel =&gt; 'Käyttöjärjestelmä', :scopenote =&gt; 'Käyttöjärjestelmä ilmoitetaan kentässä P.3.5 Tuotteen lisäpiirrekoodi (&amp;lt;ProductFormFeatureValue&gt;). Versio ilmoitetaan tarvittaessa kentässä P.3.6 Tuotteen lisäpiirteen kuvaus (&amp;lt;ProductFormFeatureDescription&gt;)')</v>
      </c>
    </row>
    <row r="2795" spans="2:16" ht="45" hidden="1">
      <c r="B2795" s="201">
        <v>79</v>
      </c>
      <c r="C2795" s="140">
        <v>9</v>
      </c>
      <c r="D2795" s="169" t="s">
        <v>1248</v>
      </c>
      <c r="E2795" s="169"/>
      <c r="F2795" s="150"/>
      <c r="G2795" s="205" t="s">
        <v>893</v>
      </c>
      <c r="H2795" s="117" t="s">
        <v>6455</v>
      </c>
      <c r="I2795" s="286">
        <v>10</v>
      </c>
      <c r="J2795" s="286"/>
      <c r="K2795" s="287"/>
      <c r="L2795" s="100"/>
      <c r="N2795" s="136" t="s">
        <v>10830</v>
      </c>
      <c r="O2795" s="136" t="s">
        <v>12955</v>
      </c>
      <c r="P2795" s="238" t="str">
        <f t="shared" si="53"/>
        <v>Label.create(:concept_id =&gt; Concept.find_by_codelist_and_code(79, '07').id, :locale =&gt; 'fi', :preflabel =&gt; 'Muut järjestelmävaatimukset', :scopenote =&gt; 'Ilmoitetaan kentässä P.3.6 Tuotteen lisäpiirteen kuvaus (&amp;lt;ProductFormFeatureDescription&gt;)')</v>
      </c>
    </row>
    <row r="2796" spans="2:16" ht="120" hidden="1">
      <c r="B2796" s="201">
        <v>79</v>
      </c>
      <c r="C2796" s="140">
        <v>10</v>
      </c>
      <c r="D2796" s="169" t="s">
        <v>4072</v>
      </c>
      <c r="E2796" s="169"/>
      <c r="F2796" s="150"/>
      <c r="G2796" s="108" t="s">
        <v>7925</v>
      </c>
      <c r="H2796" s="117" t="s">
        <v>7926</v>
      </c>
      <c r="I2796" s="286">
        <v>15</v>
      </c>
      <c r="J2796" s="286"/>
      <c r="K2796" s="287"/>
      <c r="L2796" s="100"/>
      <c r="N2796" s="136" t="s">
        <v>12725</v>
      </c>
      <c r="O2796" s="136"/>
      <c r="P2796" s="238" t="str">
        <f t="shared" si="53"/>
        <v>Label.create(:concept_id =&gt; Concept.find_by_codelist_and_code(79, '08').id, :locale =&gt; 'fi', :preflabel =&gt; 'Yhteensopivuus ’osoita ja kuuntele’ – laitteen kanssa', :scopenote =&gt; 'Indicates compatibility with proprietary ‘point and listen’ devices such as Ting Pen (http://www.ting.eu), the iSmart Touch and Read Pen. These devices scan invisible codes specially printed on the page to identify the book and position of the word, and the word is then read aloud by the device. The name of the compatible device (or range of devices) should be given in &amp;lt;ProductFormFeatureDescription&gt;')</v>
      </c>
    </row>
    <row r="2797" spans="2:16" ht="30" hidden="1">
      <c r="B2797" s="201">
        <v>79</v>
      </c>
      <c r="C2797" s="140">
        <v>11</v>
      </c>
      <c r="D2797" s="169" t="s">
        <v>2961</v>
      </c>
      <c r="E2797" s="169"/>
      <c r="F2797" s="150"/>
      <c r="G2797" s="108" t="s">
        <v>4582</v>
      </c>
      <c r="H2797" s="117" t="s">
        <v>6456</v>
      </c>
      <c r="I2797" s="286">
        <v>15</v>
      </c>
      <c r="J2797" s="286"/>
      <c r="K2797" s="287"/>
      <c r="L2797" s="100"/>
      <c r="N2797" s="136" t="s">
        <v>10831</v>
      </c>
      <c r="O2797" s="136" t="s">
        <v>12955</v>
      </c>
      <c r="P2797" s="238" t="str">
        <f t="shared" si="53"/>
        <v>Label.create(:concept_id =&gt; Concept.find_by_codelist_and_code(79, '09').id, :locale =&gt; 'fi', :preflabel =&gt; 'Digitaalisten julkaisujen saavutettavuustiedot', :scopenote =&gt; 'Ilmoitetaan kentässä P.3.6 Tuotteen lisäpiirteen kuvaus (&amp;lt;ProductFormFeatureDescription&gt;)')</v>
      </c>
    </row>
    <row r="2798" spans="2:16" ht="105" hidden="1">
      <c r="B2798" s="201">
        <v>79</v>
      </c>
      <c r="C2798" s="140">
        <v>12</v>
      </c>
      <c r="D2798" s="169" t="s">
        <v>1581</v>
      </c>
      <c r="E2798" s="169"/>
      <c r="F2798" s="150"/>
      <c r="G2798" s="108" t="s">
        <v>4765</v>
      </c>
      <c r="H2798" s="117" t="s">
        <v>6457</v>
      </c>
      <c r="I2798" s="286">
        <v>17</v>
      </c>
      <c r="J2798" s="286">
        <v>24</v>
      </c>
      <c r="K2798" s="287" t="s">
        <v>4653</v>
      </c>
      <c r="L2798" s="100"/>
      <c r="N2798" s="136" t="s">
        <v>10832</v>
      </c>
      <c r="O2798" s="136" t="s">
        <v>12773</v>
      </c>
      <c r="P2798" s="238" t="str">
        <f t="shared" si="53"/>
        <v>Label.create(:concept_id =&gt; Concept.find_by_codelist_and_code(79, '10').id, :locale =&gt; 'fi', :preflabel =&gt; 'Digitaalisen julkaisun tiedostomuodon versio', :scopenote =&gt; 'Esim. EPUB 2 ja EPUB 3. Version numero kentässä P.3.5 Tuotteen lisäpiirrekoodi (&amp;lt;ProductFormFeatureValue&gt;). Käytä mieluummin koodia 15 ja listan 220 arvoja yleisimmille tiedostomuotoille')</v>
      </c>
    </row>
    <row r="2799" spans="2:16" ht="15.75" hidden="1">
      <c r="B2799" s="140">
        <v>79</v>
      </c>
      <c r="C2799" s="140">
        <v>13</v>
      </c>
      <c r="D2799" s="111" t="s">
        <v>3312</v>
      </c>
      <c r="F2799" s="150"/>
      <c r="G2799" s="113" t="s">
        <v>230</v>
      </c>
      <c r="H2799" s="116" t="s">
        <v>6458</v>
      </c>
      <c r="I2799" s="209">
        <v>8</v>
      </c>
      <c r="J2799" s="209">
        <v>10</v>
      </c>
      <c r="K2799" s="166" t="s">
        <v>3163</v>
      </c>
      <c r="L2799" s="100"/>
      <c r="N2799" s="136"/>
      <c r="O2799" s="136"/>
      <c r="P2799" s="238" t="str">
        <f t="shared" si="53"/>
        <v/>
      </c>
    </row>
    <row r="2800" spans="2:16" ht="90" hidden="1">
      <c r="B2800" s="140">
        <v>79</v>
      </c>
      <c r="C2800" s="140">
        <v>14</v>
      </c>
      <c r="D2800" s="111" t="s">
        <v>1399</v>
      </c>
      <c r="F2800" s="150"/>
      <c r="G2800" s="113" t="s">
        <v>13654</v>
      </c>
      <c r="H2800" s="108" t="s">
        <v>13404</v>
      </c>
      <c r="I2800" s="209">
        <v>9</v>
      </c>
      <c r="J2800" s="209">
        <v>46</v>
      </c>
      <c r="K2800" s="166"/>
      <c r="L2800" s="100"/>
      <c r="N2800" s="136" t="s">
        <v>10833</v>
      </c>
      <c r="O2800" s="136"/>
      <c r="P2800" s="238" t="str">
        <f t="shared" si="53"/>
        <v>Label.create(:concept_id =&gt; Concept.find_by_codelist_and_code(79, '12').id, :locale =&gt; 'fi', :preflabel =&gt; 'US CPSIA:n tai muun kansainvälisen luokituksen mukainen varoitus vaarasta', :scopenote =&gt; 'Hazard warning required by US Consumer Product Safety Improvement Act (CPSIA) of 2008 or other US or international legislation. Required, when applicable, for products sold in the US. The Product Form Feature Value is a code from List 143. Further explanation may be given in Product Form Feature Description')</v>
      </c>
    </row>
    <row r="2801" spans="2:16" ht="75" hidden="1">
      <c r="B2801" s="140">
        <v>79</v>
      </c>
      <c r="C2801" s="140">
        <v>15</v>
      </c>
      <c r="D2801" s="111" t="s">
        <v>584</v>
      </c>
      <c r="F2801" s="150"/>
      <c r="G2801" s="113" t="s">
        <v>8503</v>
      </c>
      <c r="H2801" s="108" t="s">
        <v>6459</v>
      </c>
      <c r="I2801" s="209">
        <v>13</v>
      </c>
      <c r="J2801" s="209">
        <v>14</v>
      </c>
      <c r="K2801" s="166"/>
      <c r="L2801" s="100"/>
      <c r="N2801" s="136" t="s">
        <v>10834</v>
      </c>
      <c r="O2801" s="136"/>
      <c r="P2801" s="238" t="str">
        <f t="shared" si="53"/>
        <v>Label.create(:concept_id =&gt; Concept.find_by_codelist_and_code(79, '13').id, :locale =&gt; 'fi', :preflabel =&gt; 'EU-leluturvallisuusdirektiiviin mukaiset varoitukset', :scopenote =&gt; 'Product carries hazard warning required by EU Toy Safety Directive. The Product Form Feature Value is a code from List 184, and (for some codes) the exact wording of the warning may be given in Product Form Feature Description')</v>
      </c>
    </row>
    <row r="2802" spans="2:16" ht="30" hidden="1">
      <c r="B2802" s="140">
        <v>79</v>
      </c>
      <c r="C2802" s="140">
        <v>16</v>
      </c>
      <c r="D2802" s="111" t="s">
        <v>4001</v>
      </c>
      <c r="F2802" s="150"/>
      <c r="G2802" s="113" t="s">
        <v>4883</v>
      </c>
      <c r="H2802" s="108" t="s">
        <v>6460</v>
      </c>
      <c r="I2802" s="209">
        <v>21</v>
      </c>
      <c r="J2802" s="209"/>
      <c r="K2802" s="166"/>
      <c r="L2802" s="100"/>
      <c r="N2802" s="136" t="s">
        <v>10835</v>
      </c>
      <c r="O2802" s="136"/>
      <c r="P2802" s="238" t="str">
        <f t="shared" si="53"/>
        <v>Label.create(:concept_id =&gt; Concept.find_by_codelist_and_code(79, '14').id, :locale =&gt; 'fi', :preflabel =&gt; 'IATANn vaarallisten aineiden varoitus', :scopenote =&gt; 'Product Form Feature Description must give further details of the warning')</v>
      </c>
    </row>
    <row r="2803" spans="2:16" ht="60" hidden="1">
      <c r="B2803" s="140">
        <v>79</v>
      </c>
      <c r="C2803" s="140">
        <v>17</v>
      </c>
      <c r="D2803" s="111" t="s">
        <v>495</v>
      </c>
      <c r="F2803" s="150"/>
      <c r="G2803" s="113" t="s">
        <v>5363</v>
      </c>
      <c r="H2803" s="108" t="s">
        <v>13405</v>
      </c>
      <c r="I2803" s="209">
        <v>24</v>
      </c>
      <c r="J2803" s="209"/>
      <c r="K2803" s="166"/>
      <c r="L2803" s="100"/>
      <c r="N2803" s="136" t="s">
        <v>10836</v>
      </c>
      <c r="O2803" s="136"/>
      <c r="P2803" s="238" t="str">
        <f t="shared" si="53"/>
        <v>Label.create(:concept_id =&gt; Concept.find_by_codelist_and_code(79, '15').id, :locale =&gt; 'fi', :preflabel =&gt; 'Digitaalisen julkaisun tiedostomuodon version koodi', :scopenote =&gt; 'For common versioned e-book formats (or in some cases, devices) – for example EPUB 2.0.1 or EPUB 3.0. &amp;lt;ProductFormFeatureValue&gt; is a code from list 220. Only for use in ONIX 3.0 or later')</v>
      </c>
    </row>
    <row r="2804" spans="2:16" ht="135" hidden="1">
      <c r="B2804" s="140">
        <v>79</v>
      </c>
      <c r="C2804" s="140">
        <v>18</v>
      </c>
      <c r="D2804" s="111" t="s">
        <v>205</v>
      </c>
      <c r="F2804" s="150"/>
      <c r="G2804" s="113" t="s">
        <v>5664</v>
      </c>
      <c r="H2804" s="108" t="s">
        <v>7044</v>
      </c>
      <c r="I2804" s="209">
        <v>30</v>
      </c>
      <c r="J2804" s="209"/>
      <c r="K2804" s="166"/>
      <c r="L2804" s="100"/>
      <c r="N2804" s="136" t="s">
        <v>10837</v>
      </c>
      <c r="O2804" s="136"/>
      <c r="P2804" s="238" t="str">
        <f t="shared" si="53"/>
        <v>Label.create(:concept_id =&gt; Concept.find_by_codelist_and_code(79, '16').id, :locale =&gt; 'fi', :preflabel =&gt; 'E-kirjaformaatin validointisovelluksen versio', :scopenote =&gt; 'For common versioned e-book formats, the name and version of the validator used to check conformance. &amp;lt;ProductFormFeatureDescription&gt; is the common name of the validator used (eg EpubCheck, Flightdeck), and &amp;lt;ProductFormFeatureValue&gt; is the version number of the validator (eg 4.0.0a). Use with code 15 (or possibly code 10), or with &amp;lt;EpubTypeVersion&gt;, to specify the version the e-publication conforms with')</v>
      </c>
    </row>
    <row r="2805" spans="2:16" ht="135" hidden="1">
      <c r="B2805" s="140">
        <v>79</v>
      </c>
      <c r="C2805" s="140">
        <v>19</v>
      </c>
      <c r="D2805" s="111" t="s">
        <v>3708</v>
      </c>
      <c r="F2805" s="150"/>
      <c r="G2805" s="113" t="s">
        <v>7846</v>
      </c>
      <c r="H2805" s="117" t="s">
        <v>13406</v>
      </c>
      <c r="I2805" s="209">
        <v>39</v>
      </c>
      <c r="J2805" s="209"/>
      <c r="K2805" s="166">
        <v>3</v>
      </c>
      <c r="L2805" s="100"/>
      <c r="N2805" s="136" t="s">
        <v>12716</v>
      </c>
      <c r="O2805" s="136"/>
      <c r="P2805" s="238" t="str">
        <f t="shared" si="53"/>
        <v>Label.create(:concept_id =&gt; Concept.find_by_codelist_and_code(79, '17').id, :locale =&gt; 'fi', :preflabel =&gt; 'Yhteensopivuus ’osoita ja katso’ – laitteen kanssa', :scopenote =&gt; 'Indicates compatibility with proprietary ‘point and watch‘ devices or apps. These scan invisible codes specially printed on the page, or the whole page image, to identify the book and page position. Scanning can trigger display of (for example) an augmented reality view of the page. The name of the compatible app or device (or range of apps/devices) should be given in &amp;lt;ProductFormFeatureDescription&gt;. Only for use in ONIX 3.0 or later')</v>
      </c>
    </row>
    <row r="2806" spans="2:16" ht="105" hidden="1">
      <c r="B2806" s="140">
        <v>79</v>
      </c>
      <c r="C2806" s="140">
        <v>20</v>
      </c>
      <c r="D2806" s="111" t="s">
        <v>95</v>
      </c>
      <c r="F2806" s="150"/>
      <c r="G2806" s="113" t="s">
        <v>8177</v>
      </c>
      <c r="H2806" s="117" t="s">
        <v>13407</v>
      </c>
      <c r="I2806" s="209">
        <v>44</v>
      </c>
      <c r="J2806" s="209"/>
      <c r="K2806" s="166">
        <v>3</v>
      </c>
      <c r="L2806" s="100"/>
      <c r="N2806" s="136" t="s">
        <v>10838</v>
      </c>
      <c r="O2806" s="136"/>
      <c r="P2806" s="238" t="str">
        <f t="shared" si="53"/>
        <v>Label.create(:concept_id =&gt; Concept.find_by_codelist_and_code(79, '18').id, :locale =&gt; 'fi', :preflabel =&gt; 'Digitaalisen julkaisun edellyttämä tunnistautumistapa', :scopenote =&gt; 'Requirement for user authentication prior to use, with detail of authentication method (user enrolment, and login passwords, location- or device-based recognition, authentication via third-party identity service etc) given in &amp;lt;ProductFormFeatureDescription&gt;. Only for use in ONIX 3.0 or later')</v>
      </c>
    </row>
    <row r="2807" spans="2:16" ht="60" hidden="1">
      <c r="B2807" s="140">
        <v>79</v>
      </c>
      <c r="C2807" s="140">
        <v>21</v>
      </c>
      <c r="D2807" s="174">
        <v>19</v>
      </c>
      <c r="F2807" s="150"/>
      <c r="G2807" s="113" t="s">
        <v>8212</v>
      </c>
      <c r="H2807" s="117" t="s">
        <v>13408</v>
      </c>
      <c r="I2807" s="209">
        <v>45</v>
      </c>
      <c r="J2807" s="209">
        <v>58</v>
      </c>
      <c r="K2807" s="166">
        <v>3</v>
      </c>
      <c r="L2807" s="100"/>
      <c r="N2807" s="136" t="s">
        <v>10839</v>
      </c>
      <c r="O2807" s="136" t="s">
        <v>13789</v>
      </c>
      <c r="P2807" s="238" t="str">
        <f t="shared" si="53"/>
        <v>Label.create(:concept_id =&gt; Concept.find_by_codelist_and_code(79, '19').id, :locale =&gt; 'fi', :preflabel =&gt; 'Pariston tai akun tyyppi ja turvallisuus', :scopenote =&gt; 'Käytetään kuvaamaan mm. paristoihin tai akkuihin liittyviä vaatimuksia, vaaroja ja varoitustekstejä. Käytä vain ONIX 3.0-sanomilla tai ONIX:in myöhemmissä versioissa')</v>
      </c>
    </row>
    <row r="2808" spans="2:16" ht="60" hidden="1">
      <c r="B2808" s="140">
        <v>79</v>
      </c>
      <c r="C2808" s="140">
        <v>22</v>
      </c>
      <c r="D2808" s="174">
        <v>20</v>
      </c>
      <c r="F2808" s="150"/>
      <c r="G2808" s="113" t="s">
        <v>8213</v>
      </c>
      <c r="H2808" s="117" t="s">
        <v>13409</v>
      </c>
      <c r="I2808" s="209">
        <v>45</v>
      </c>
      <c r="J2808" s="209"/>
      <c r="K2808" s="166">
        <v>3</v>
      </c>
      <c r="L2808" s="100"/>
      <c r="N2808" s="136" t="s">
        <v>10840</v>
      </c>
      <c r="O2808" s="136" t="s">
        <v>13790</v>
      </c>
      <c r="P2808" s="238" t="str">
        <f t="shared" si="53"/>
        <v>Label.create(:concept_id =&gt; Concept.find_by_codelist_and_code(79, '20').id, :locale =&gt; 'fi', :preflabel =&gt; 'Pariston tai akun kapasiteetti', :scopenote =&gt; 'Tuotteen kaikkien paristojen tai akun kapasiteetti wattitunteina. Esim. 45. Käytä vain ONIX 3.0-sanomilla tai ONIX:in myöhemmissä versioissa')</v>
      </c>
    </row>
    <row r="2809" spans="2:16" ht="45" hidden="1">
      <c r="B2809" s="140">
        <v>79</v>
      </c>
      <c r="C2809" s="140">
        <v>23</v>
      </c>
      <c r="D2809" s="174">
        <v>21</v>
      </c>
      <c r="F2809" s="150"/>
      <c r="G2809" s="113" t="s">
        <v>8214</v>
      </c>
      <c r="H2809" s="117" t="s">
        <v>13410</v>
      </c>
      <c r="I2809" s="209">
        <v>45</v>
      </c>
      <c r="J2809" s="209"/>
      <c r="K2809" s="166">
        <v>3</v>
      </c>
      <c r="L2809" s="100"/>
      <c r="N2809" s="136" t="s">
        <v>10841</v>
      </c>
      <c r="O2809" s="136" t="s">
        <v>13791</v>
      </c>
      <c r="P2809" s="238" t="str">
        <f t="shared" si="53"/>
        <v>Label.create(:concept_id =&gt; Concept.find_by_codelist_and_code(79, '21').id, :locale =&gt; 'fi', :preflabel =&gt; 'Vaaralliset aineet', :scopenote =&gt; 'Tuotteeseen sisältyvien vaarallisten aineiden käsittelyyn ja kuljetuksiin liittyvä lainsäädäntö ja ohjeistus. Käytä vain ONIX 3.0-sanomilla tai ONIX:in myöhemmissä versioissa')</v>
      </c>
    </row>
    <row r="2810" spans="2:16" ht="45" hidden="1">
      <c r="B2810" s="140">
        <v>79</v>
      </c>
      <c r="C2810" s="140">
        <v>24</v>
      </c>
      <c r="D2810" s="174">
        <v>22</v>
      </c>
      <c r="F2810" s="150"/>
      <c r="G2810" s="61" t="s">
        <v>8413</v>
      </c>
      <c r="H2810" s="117" t="s">
        <v>14319</v>
      </c>
      <c r="I2810" s="209">
        <v>48</v>
      </c>
      <c r="J2810" s="209"/>
      <c r="K2810" s="166"/>
      <c r="L2810" s="100"/>
      <c r="N2810" s="136" t="s">
        <v>10842</v>
      </c>
      <c r="O2810" s="136"/>
      <c r="P2810" s="238" t="str">
        <f t="shared" si="53"/>
        <v>Label.create(:concept_id =&gt; Concept.find_by_codelist_and_code(79, '22').id, :locale =&gt; 'fi', :preflabel =&gt; 'Pelin osien tai palojen määrä', :scopenote =&gt; 'Number of pieces, eg for jigsaws, puzzles, kits, board games. &amp;lt;ProductFormFeatureValue&gt; is an integer. Only for use in ONIX 3.0 or later')</v>
      </c>
    </row>
    <row r="2811" spans="2:16" ht="105" hidden="1">
      <c r="B2811" s="140">
        <v>79</v>
      </c>
      <c r="C2811" s="140">
        <v>25</v>
      </c>
      <c r="D2811" s="174">
        <v>23</v>
      </c>
      <c r="F2811" s="150"/>
      <c r="G2811" s="113" t="s">
        <v>8414</v>
      </c>
      <c r="H2811" s="117" t="s">
        <v>13411</v>
      </c>
      <c r="I2811" s="209">
        <v>48</v>
      </c>
      <c r="J2811" s="209"/>
      <c r="K2811" s="166"/>
      <c r="L2811" s="100"/>
      <c r="N2811" s="136" t="s">
        <v>10843</v>
      </c>
      <c r="O2811" s="136"/>
      <c r="P2811" s="238" t="str">
        <f t="shared" si="53"/>
        <v>Label.create(:concept_id =&gt; Concept.find_by_codelist_and_code(79, '23').id, :locale =&gt; 'fi', :preflabel =&gt; 'Pelaajien määrä', :scopenote =&gt; 'Number of players, for board games, card games, videogames etc. &amp;lt;ProductFormFeatureValue&gt; must be a required (exact) number as an integer OR a range (eg ‘2–6’), optionally accompanied by the number of players as text (eg ‘suitable for 2–6 players’) in &amp;lt;ProductFormFeatureDescription&gt;. Only for use in ONIX 3.0 or later')</v>
      </c>
    </row>
    <row r="2812" spans="2:16" ht="105" hidden="1">
      <c r="B2812" s="140">
        <v>79</v>
      </c>
      <c r="C2812" s="118">
        <v>26</v>
      </c>
      <c r="D2812" s="174">
        <v>24</v>
      </c>
      <c r="F2812" s="150"/>
      <c r="G2812" s="113" t="s">
        <v>8415</v>
      </c>
      <c r="H2812" s="117" t="s">
        <v>13412</v>
      </c>
      <c r="I2812" s="209">
        <v>48</v>
      </c>
      <c r="J2812" s="209"/>
      <c r="K2812" s="166"/>
      <c r="L2812" s="100"/>
      <c r="N2812" s="136" t="s">
        <v>10844</v>
      </c>
      <c r="O2812" s="136"/>
      <c r="P2812" s="238" t="str">
        <f t="shared" si="53"/>
        <v>Label.create(:concept_id =&gt; Concept.find_by_codelist_and_code(79, '24').id, :locale =&gt; 'fi', :preflabel =&gt; 'Pelin kesto', :scopenote =&gt; 'Typical time to complete a game, for board games, card games, videogames etc, stated as an integer (in minutes) OR range (eg ‘60–90’) in &amp;lt;ProductFormFeatureValue&gt;, optionally accompanied by the playing time as text (eg ‘typically 60–90 minutes’) in &amp;lt;ProductFormFeatureDescription&gt;. Only for use in ONIX 3.0 or later')</v>
      </c>
    </row>
    <row r="2813" spans="2:16" ht="120" hidden="1">
      <c r="B2813" s="140">
        <v>79</v>
      </c>
      <c r="C2813" s="118">
        <v>27</v>
      </c>
      <c r="D2813" s="174">
        <v>25</v>
      </c>
      <c r="F2813" s="150"/>
      <c r="G2813" s="113" t="s">
        <v>8868</v>
      </c>
      <c r="H2813" s="117" t="s">
        <v>13413</v>
      </c>
      <c r="I2813" s="209">
        <v>53</v>
      </c>
      <c r="J2813" s="209"/>
      <c r="K2813" s="166"/>
      <c r="L2813" s="100"/>
      <c r="N2813" s="136" t="s">
        <v>10845</v>
      </c>
      <c r="O2813" s="136" t="s">
        <v>13792</v>
      </c>
      <c r="P2813" s="238" t="str">
        <f t="shared" si="53"/>
        <v>Label.create(:concept_id =&gt; Concept.find_by_codelist_and_code(79, '25').id, :locale =&gt; 'fi', :preflabel =&gt; 'Henkilötietojen tallentamiseen liittyvät vaatimukset', :scopenote =&gt; 'Tuotteen käyttäjäksi rekisteröitymisen edellyttämät tiedot. Käytä vain ONIX 3.0-sanomilla tai ONIX:in myöhemmissä versioissa')</v>
      </c>
    </row>
    <row r="2814" spans="2:16" ht="120" hidden="1">
      <c r="B2814" s="201">
        <v>79</v>
      </c>
      <c r="C2814" s="118">
        <v>28</v>
      </c>
      <c r="D2814" s="111" t="s">
        <v>507</v>
      </c>
      <c r="F2814" s="150"/>
      <c r="G2814" s="113" t="s">
        <v>402</v>
      </c>
      <c r="H2814" s="108" t="s">
        <v>8040</v>
      </c>
      <c r="I2814" s="209">
        <v>10</v>
      </c>
      <c r="J2814" s="209">
        <v>42</v>
      </c>
      <c r="K2814" s="166"/>
      <c r="L2814" s="100"/>
      <c r="N2814" s="136" t="s">
        <v>10846</v>
      </c>
      <c r="O2814" s="136"/>
      <c r="P2814" s="238" t="str">
        <f t="shared" si="53"/>
        <v>Label.create(:concept_id =&gt; Concept.find_by_codelist_and_code(79, '30').id, :locale =&gt; 'fi', :preflabel =&gt; 'Ei FSC- tai PEFC -sertifioitu', :scopenote =&gt; 'Product does not carry FSC or PEFC logo. The Product Form Feature Value element is not used. The Product Form Feature Description element may carry free text indicating the grade or type of paper. The product record may also still carry a claimed Pre- and Post-Consumer Waste (PCW) percentage value (type code 37) in a separate repeat of the Product Form Feature composite')</v>
      </c>
    </row>
    <row r="2815" spans="2:16" ht="240" hidden="1">
      <c r="B2815" s="201">
        <v>79</v>
      </c>
      <c r="C2815" s="108">
        <v>29</v>
      </c>
      <c r="D2815" s="111" t="s">
        <v>294</v>
      </c>
      <c r="F2815" s="150"/>
      <c r="G2815" s="113" t="s">
        <v>403</v>
      </c>
      <c r="H2815" s="108" t="s">
        <v>8032</v>
      </c>
      <c r="I2815" s="209">
        <v>10</v>
      </c>
      <c r="J2815" s="209">
        <v>42</v>
      </c>
      <c r="K2815" s="166"/>
      <c r="L2815" s="100"/>
      <c r="N2815" s="136" t="s">
        <v>10847</v>
      </c>
      <c r="O2815" s="136" t="s">
        <v>12956</v>
      </c>
      <c r="P2815" s="238" t="str">
        <f t="shared" si="53"/>
        <v>Label.create(:concept_id =&gt; Concept.find_by_codelist_and_code(79, '31').id, :locale =&gt; 'fi', :preflabel =&gt; 'FSC-serfifioitu 100%', :scopenote =&gt; 'Merkissä teksti ”Hyvin hoidetuista metsistä”. Tuote on valmistettu kokonaan FSC-materiaalista. Riippumaton, kolmas osapuoli on tarkastanut, että metsiä hoidetaan tiukkojen sosiaalisten ja ympäristöstandardien mukaisesti. Merkintä on tyypillinen esimerkiksi puukalusteissa ja -leluissa')</v>
      </c>
    </row>
    <row r="2816" spans="2:16" ht="255" hidden="1">
      <c r="B2816" s="201">
        <v>79</v>
      </c>
      <c r="C2816" s="61">
        <v>30</v>
      </c>
      <c r="D2816" s="111" t="s">
        <v>723</v>
      </c>
      <c r="F2816" s="150"/>
      <c r="G2816" s="113" t="s">
        <v>297</v>
      </c>
      <c r="H2816" s="108" t="s">
        <v>8033</v>
      </c>
      <c r="I2816" s="209">
        <v>10</v>
      </c>
      <c r="J2816" s="209">
        <v>42</v>
      </c>
      <c r="K2816" s="166"/>
      <c r="L2816" s="100"/>
      <c r="N2816" s="136" t="s">
        <v>12738</v>
      </c>
      <c r="O2816" s="136" t="s">
        <v>12732</v>
      </c>
      <c r="P2816" s="238" t="str">
        <f t="shared" si="53"/>
        <v>Label.create(:concept_id =&gt; Concept.find_by_codelist_and_code(79, '32').id, :locale =&gt; 'fi', :preflabel =&gt; 'FSC-serfifioitu – MIX', :scopenote =&gt; 'Merkissä teksti ”Vastuullisista lähteistä”. Tuotteen valimituksessa on käytetty erilaisia materiaaleja. Mukana on aina vähintään 70 % FSC-sertifioiduista metsistä peräisin olevia materiaaleja. Lisäksi tuotteessa on joko kierrätettyjä materiaaleja tai FSC-kontrolloitua puuta – tai molempia')</v>
      </c>
    </row>
    <row r="2817" spans="1:16" ht="255" hidden="1">
      <c r="B2817" s="201">
        <v>79</v>
      </c>
      <c r="C2817" s="118">
        <v>31</v>
      </c>
      <c r="D2817" s="111" t="s">
        <v>908</v>
      </c>
      <c r="F2817" s="150"/>
      <c r="G2817" s="113" t="s">
        <v>1001</v>
      </c>
      <c r="H2817" s="108" t="s">
        <v>8034</v>
      </c>
      <c r="I2817" s="209">
        <v>10</v>
      </c>
      <c r="J2817" s="209">
        <v>42</v>
      </c>
      <c r="K2817" s="166"/>
      <c r="L2817" s="100"/>
      <c r="N2817" s="136" t="s">
        <v>10848</v>
      </c>
      <c r="O2817" s="136" t="s">
        <v>12731</v>
      </c>
      <c r="P2817" s="238" t="str">
        <f t="shared" si="53"/>
        <v>Label.create(:concept_id =&gt; Concept.find_by_codelist_and_code(79, '33').id, :locale =&gt; 'fi', :preflabel =&gt; 'FSC-serfifioitu: kierrätetty', :scopenote =&gt; 'Merkissä teksti ”Kerrätetystä materiaalista”. Materiaali on täysin kierrätettyä, esimerkiksi sanomalehti- tai pakkausmateriaalia. Materiaalin ei alun perin tarvitse olla FSC-sertifioitua')</v>
      </c>
    </row>
    <row r="2818" spans="1:16" ht="135" hidden="1">
      <c r="B2818" s="201">
        <v>79</v>
      </c>
      <c r="C2818" s="108">
        <v>32</v>
      </c>
      <c r="D2818" s="111" t="s">
        <v>3602</v>
      </c>
      <c r="F2818" s="150"/>
      <c r="G2818" s="113" t="s">
        <v>503</v>
      </c>
      <c r="H2818" s="108" t="s">
        <v>9228</v>
      </c>
      <c r="I2818" s="209">
        <v>10</v>
      </c>
      <c r="J2818" s="209">
        <v>58</v>
      </c>
      <c r="K2818" s="166"/>
      <c r="L2818" s="100"/>
      <c r="N2818" s="136" t="s">
        <v>10849</v>
      </c>
      <c r="O2818" s="136"/>
      <c r="P2818" s="238" t="str">
        <f t="shared" si="53"/>
        <v>Label.create(:concept_id =&gt; Concept.find_by_codelist_and_code(79, '34').id, :locale =&gt; 'fi', :preflabel =&gt; 'PEFC-sertifioitu', :scopenote =&gt; 'Product carries PEFC logo (certified) or equivalent from PEFC-endorsed national scheme. &amp;lt;ProductFormFeatureValue&gt; is the Chain Of Custody (COC) number printed on the book. The Product Form Feature Description element may carry free text indicating the grade or type of paper. May be accompanied by a Post-Consumer Waste (PCW) percentage value, to be reported in another instance of &amp;lt;ProductFormFeature&gt; with type code 36')</v>
      </c>
    </row>
    <row r="2819" spans="1:16" ht="135" hidden="1">
      <c r="B2819" s="201">
        <v>79</v>
      </c>
      <c r="C2819" s="108">
        <v>33</v>
      </c>
      <c r="D2819" s="111" t="s">
        <v>2788</v>
      </c>
      <c r="F2819" s="150"/>
      <c r="G2819" s="113" t="s">
        <v>1286</v>
      </c>
      <c r="H2819" s="108" t="s">
        <v>9229</v>
      </c>
      <c r="I2819" s="209">
        <v>10</v>
      </c>
      <c r="J2819" s="209">
        <v>58</v>
      </c>
      <c r="K2819" s="166"/>
      <c r="L2819" s="100"/>
      <c r="N2819" s="136" t="s">
        <v>10850</v>
      </c>
      <c r="O2819" s="136"/>
      <c r="P2819" s="238" t="str">
        <f t="shared" si="53"/>
        <v>Label.create(:concept_id =&gt; Concept.find_by_codelist_and_code(79, '35').id, :locale =&gt; 'fi', :preflabel =&gt; 'PEFC-kierrätetty', :scopenote =&gt; 'Product carries PEFC logo (recycled) or equivalent from PEFC-endorsed national scheme. &amp;lt;ProductFormFeatureValue&gt; is the Chain Of Custody (COC) number printed on the book. The Product Form Feature Description element may carry free text indicating the grade or type of paper. Should be accompanied by a Post-Consumer-Waste (PCW) percentage value, to be reported in another instance of &amp;lt;ProductFormFeature&gt; with type code 36')</v>
      </c>
    </row>
    <row r="2820" spans="1:16" ht="75" hidden="1">
      <c r="B2820" s="201">
        <v>79</v>
      </c>
      <c r="C2820" s="108">
        <v>34</v>
      </c>
      <c r="D2820" s="111" t="s">
        <v>2143</v>
      </c>
      <c r="F2820" s="150"/>
      <c r="G2820" s="113" t="s">
        <v>13655</v>
      </c>
      <c r="H2820" s="108" t="s">
        <v>9230</v>
      </c>
      <c r="I2820" s="209">
        <v>10</v>
      </c>
      <c r="J2820" s="209">
        <v>58</v>
      </c>
      <c r="K2820" s="166"/>
      <c r="L2820" s="100"/>
      <c r="N2820" s="136" t="s">
        <v>10851</v>
      </c>
      <c r="O2820" s="136"/>
      <c r="P2820" s="238" t="str">
        <f t="shared" si="53"/>
        <v>Label.create(:concept_id =&gt; Concept.find_by_codelist_and_code(79, '36').id, :locale =&gt; 'fi', :preflabel =&gt; 'Kierrätetyn materiaalin osuus FSC- tai PEFC-sertifioidussa tuotteessa', :scopenote =&gt; 'The percentage of recycled Pre- and Post-Consumer-Waste (PCW) used in a product where the composition is certified by FSC, PEFC or PEFC-endorsed scheme. &amp;lt;ProductFormFeatureValue&gt; is an integer. May occur together with type code 32, 33, 34 or 35')</v>
      </c>
    </row>
    <row r="2821" spans="1:16" ht="105" hidden="1">
      <c r="B2821" s="201">
        <v>79</v>
      </c>
      <c r="C2821" s="108">
        <v>35</v>
      </c>
      <c r="D2821" s="111" t="s">
        <v>2868</v>
      </c>
      <c r="F2821" s="150"/>
      <c r="G2821" s="113" t="s">
        <v>13656</v>
      </c>
      <c r="H2821" s="108" t="s">
        <v>6461</v>
      </c>
      <c r="I2821" s="209">
        <v>10</v>
      </c>
      <c r="J2821" s="209">
        <v>14</v>
      </c>
      <c r="K2821" s="166"/>
      <c r="L2821" s="100"/>
      <c r="N2821" s="136" t="s">
        <v>10852</v>
      </c>
      <c r="O2821" s="136"/>
      <c r="P2821" s="238" t="str">
        <f t="shared" si="53"/>
        <v>Label.create(:concept_id =&gt; Concept.find_by_codelist_and_code(79, '37').id, :locale =&gt; 'fi', :preflabel =&gt; 'Kierrätetyn materiaalin osuus FSC- tai PEFC-sertifioimattomassa tuotteessa', :scopenote =&gt; 'The percentage of recycled Pre- and Post-Consumer Waste (PCW) claimed to be used in a product where the composition is not certified by FSC or PEFC. &amp;lt;Product FormFeatureValue&gt; is an integer. &amp;lt;ProductFormFeatureDescription&gt; may carry free text supporting the claim. Must be accompanied by type code 30')</v>
      </c>
    </row>
    <row r="2822" spans="1:16" ht="60" hidden="1">
      <c r="B2822" s="201">
        <v>79</v>
      </c>
      <c r="C2822" s="108">
        <v>36</v>
      </c>
      <c r="D2822" s="111" t="s">
        <v>1760</v>
      </c>
      <c r="F2822" s="150"/>
      <c r="G2822" s="113" t="s">
        <v>9065</v>
      </c>
      <c r="H2822" s="108" t="s">
        <v>13414</v>
      </c>
      <c r="I2822" s="209">
        <v>55</v>
      </c>
      <c r="J2822" s="209"/>
      <c r="K2822" s="166"/>
      <c r="L2822" s="100"/>
      <c r="N2822" s="136" t="s">
        <v>10853</v>
      </c>
      <c r="O2822" s="136"/>
      <c r="P2822" s="238" t="str">
        <f t="shared" si="53"/>
        <v>Label.create(:concept_id =&gt; Concept.find_by_codelist_and_code(79, '38').id, :locale =&gt; 'fi', :preflabel =&gt; 'Ympäristöystävällinen muste', :scopenote =&gt; 'Vegetable-based or other environmentally-conscious inks and varnishes. &amp;lt;ProductFormFeatureDescription&gt; may carry free text with a more detailed statement. Only for use in ONIX 3.0 or later')</v>
      </c>
    </row>
    <row r="2823" spans="1:16" ht="75" hidden="1">
      <c r="B2823" s="201">
        <v>79</v>
      </c>
      <c r="C2823" s="61">
        <v>37</v>
      </c>
      <c r="D2823" s="111" t="s">
        <v>2072</v>
      </c>
      <c r="F2823" s="150"/>
      <c r="G2823" s="113" t="s">
        <v>9066</v>
      </c>
      <c r="H2823" s="108" t="s">
        <v>13415</v>
      </c>
      <c r="I2823" s="209">
        <v>55</v>
      </c>
      <c r="J2823" s="209"/>
      <c r="K2823" s="166"/>
      <c r="L2823" s="100"/>
      <c r="N2823" s="136" t="s">
        <v>10854</v>
      </c>
      <c r="O2823" s="136"/>
      <c r="P2823" s="238" t="str">
        <f t="shared" si="53"/>
        <v>Label.create(:concept_id =&gt; Concept.find_by_codelist_and_code(79, '39').id, :locale =&gt; 'fi', :preflabel =&gt; 'Ympäristöystävällinen liima', :scopenote =&gt; 'Product binding uses environmentally-concious adhesives and other binding materials. &amp;lt;ProductFormFeatureDescription&gt; may carry free text with a more detailed statement. Only for use in ONIX 3.0 or later')</v>
      </c>
    </row>
    <row r="2824" spans="1:16" ht="60" hidden="1">
      <c r="B2824" s="201">
        <v>79</v>
      </c>
      <c r="C2824" s="108">
        <v>38</v>
      </c>
      <c r="D2824" s="111" t="s">
        <v>1544</v>
      </c>
      <c r="F2824" s="150"/>
      <c r="G2824" s="113" t="s">
        <v>13657</v>
      </c>
      <c r="H2824" s="108" t="s">
        <v>6462</v>
      </c>
      <c r="I2824" s="209">
        <v>11</v>
      </c>
      <c r="J2824" s="209"/>
      <c r="K2824" s="166"/>
      <c r="L2824" s="100"/>
      <c r="N2824" s="136" t="s">
        <v>10855</v>
      </c>
      <c r="O2824" s="136"/>
      <c r="P2824" s="238" t="str">
        <f t="shared" si="53"/>
        <v>Label.create(:concept_id =&gt; Concept.find_by_codelist_and_code(79, '40').id, :locale =&gt; 'fi', :preflabel =&gt; 'Ympäristöystävällisesti tuotettu paperi', :scopenote =&gt; 'Product made from paper produced using environmentally-conscious technology. &amp;lt;ProductFormFeatureDescription&gt; may carry free text with a more detailed statement')</v>
      </c>
    </row>
    <row r="2825" spans="1:16" s="246" customFormat="1" ht="91.5">
      <c r="A2825" s="246" t="s">
        <v>13124</v>
      </c>
      <c r="B2825" s="288">
        <v>79</v>
      </c>
      <c r="C2825" s="258">
        <v>39</v>
      </c>
      <c r="D2825" s="248" t="s">
        <v>1545</v>
      </c>
      <c r="E2825" s="248"/>
      <c r="F2825" s="248"/>
      <c r="G2825" s="279" t="s">
        <v>13911</v>
      </c>
      <c r="H2825" s="249" t="s">
        <v>14320</v>
      </c>
      <c r="I2825" s="275">
        <v>62</v>
      </c>
      <c r="J2825" s="275"/>
      <c r="K2825" s="278"/>
      <c r="L2825" s="252"/>
      <c r="M2825" s="253"/>
      <c r="N2825" s="254" t="s">
        <v>14321</v>
      </c>
      <c r="O2825" s="254"/>
      <c r="P2825" s="255"/>
    </row>
    <row r="2826" spans="1:16" s="246" customFormat="1" ht="75.75">
      <c r="A2826" s="246" t="s">
        <v>13124</v>
      </c>
      <c r="B2826" s="288">
        <v>79</v>
      </c>
      <c r="C2826" s="258">
        <v>40</v>
      </c>
      <c r="D2826" s="248" t="s">
        <v>1566</v>
      </c>
      <c r="E2826" s="248"/>
      <c r="F2826" s="248"/>
      <c r="G2826" s="279" t="s">
        <v>13912</v>
      </c>
      <c r="H2826" s="249" t="s">
        <v>14322</v>
      </c>
      <c r="I2826" s="275">
        <v>62</v>
      </c>
      <c r="J2826" s="275"/>
      <c r="K2826" s="278"/>
      <c r="L2826" s="252"/>
      <c r="M2826" s="253"/>
      <c r="N2826" s="254" t="s">
        <v>14323</v>
      </c>
      <c r="O2826" s="254"/>
      <c r="P2826" s="255"/>
    </row>
    <row r="2827" spans="1:16" s="246" customFormat="1" ht="75.75">
      <c r="A2827" s="246" t="s">
        <v>13124</v>
      </c>
      <c r="B2827" s="288">
        <v>79</v>
      </c>
      <c r="C2827" s="258">
        <v>41</v>
      </c>
      <c r="D2827" s="248" t="s">
        <v>2238</v>
      </c>
      <c r="E2827" s="248"/>
      <c r="F2827" s="248"/>
      <c r="G2827" s="279" t="s">
        <v>13913</v>
      </c>
      <c r="H2827" s="249" t="s">
        <v>14324</v>
      </c>
      <c r="I2827" s="275">
        <v>62</v>
      </c>
      <c r="J2827" s="275"/>
      <c r="K2827" s="278"/>
      <c r="L2827" s="252"/>
      <c r="M2827" s="253"/>
      <c r="N2827" s="254" t="s">
        <v>14325</v>
      </c>
      <c r="O2827" s="254"/>
      <c r="P2827" s="255"/>
    </row>
    <row r="2828" spans="1:16" s="246" customFormat="1" ht="105.75">
      <c r="A2828" s="246" t="s">
        <v>13124</v>
      </c>
      <c r="B2828" s="288">
        <v>79</v>
      </c>
      <c r="C2828" s="258">
        <v>42</v>
      </c>
      <c r="D2828" s="248">
        <v>44</v>
      </c>
      <c r="E2828" s="248"/>
      <c r="F2828" s="248"/>
      <c r="G2828" s="279" t="s">
        <v>13914</v>
      </c>
      <c r="H2828" s="249" t="s">
        <v>14326</v>
      </c>
      <c r="I2828" s="275">
        <v>62</v>
      </c>
      <c r="J2828" s="275"/>
      <c r="K2828" s="278"/>
      <c r="L2828" s="252"/>
      <c r="M2828" s="253"/>
      <c r="N2828" s="254" t="s">
        <v>14327</v>
      </c>
      <c r="O2828" s="254"/>
      <c r="P2828" s="255"/>
    </row>
    <row r="2829" spans="1:16" s="246" customFormat="1" ht="30">
      <c r="A2829" s="246" t="s">
        <v>13124</v>
      </c>
      <c r="B2829" s="288">
        <v>79</v>
      </c>
      <c r="C2829" s="258">
        <v>43</v>
      </c>
      <c r="D2829" s="248" t="s">
        <v>1570</v>
      </c>
      <c r="E2829" s="248"/>
      <c r="F2829" s="248"/>
      <c r="G2829" s="279" t="s">
        <v>13915</v>
      </c>
      <c r="H2829" s="289" t="s">
        <v>13203</v>
      </c>
      <c r="I2829" s="275">
        <v>62</v>
      </c>
      <c r="J2829" s="275"/>
      <c r="K2829" s="278"/>
      <c r="L2829" s="252"/>
      <c r="M2829" s="253"/>
      <c r="N2829" s="254" t="s">
        <v>14328</v>
      </c>
      <c r="O2829" s="254"/>
      <c r="P2829" s="255"/>
    </row>
    <row r="2830" spans="1:16" s="246" customFormat="1" ht="30.75">
      <c r="A2830" s="246" t="s">
        <v>13124</v>
      </c>
      <c r="B2830" s="288">
        <v>79</v>
      </c>
      <c r="C2830" s="258">
        <v>44</v>
      </c>
      <c r="D2830" s="248" t="s">
        <v>2222</v>
      </c>
      <c r="E2830" s="248"/>
      <c r="F2830" s="248"/>
      <c r="G2830" s="279" t="s">
        <v>13916</v>
      </c>
      <c r="H2830" s="289" t="s">
        <v>14329</v>
      </c>
      <c r="I2830" s="275">
        <v>62</v>
      </c>
      <c r="J2830" s="275"/>
      <c r="K2830" s="278"/>
      <c r="L2830" s="252"/>
      <c r="M2830" s="253"/>
      <c r="N2830" s="254" t="s">
        <v>14330</v>
      </c>
      <c r="O2830" s="254"/>
      <c r="P2830" s="255"/>
    </row>
    <row r="2831" spans="1:16" ht="30" hidden="1">
      <c r="B2831" s="266">
        <v>80</v>
      </c>
      <c r="C2831" s="266">
        <v>0</v>
      </c>
      <c r="D2831" s="144"/>
      <c r="E2831" s="144"/>
      <c r="F2831" s="235"/>
      <c r="G2831" s="280" t="s">
        <v>2212</v>
      </c>
      <c r="H2831" s="145" t="s">
        <v>5665</v>
      </c>
      <c r="I2831" s="273">
        <v>1</v>
      </c>
      <c r="J2831" s="273"/>
      <c r="K2831" s="274">
        <v>1</v>
      </c>
      <c r="L2831" s="101" t="s">
        <v>7568</v>
      </c>
      <c r="N2831" s="136" t="s">
        <v>10856</v>
      </c>
      <c r="O2831" s="136"/>
      <c r="P2831" s="238" t="str">
        <f t="shared" si="53"/>
        <v>Label.create(:concept_id =&gt; Concept.find_by_codelist_and_code(80, nil).id, :locale =&gt; 'fi', :preflabel =&gt; 'Tuotteen pakkauksen tyyppi', :scopenote =&gt; 'Käytä yhdessä &amp;lt;ProductPackaging&gt; &amp;lt;b225&gt;')</v>
      </c>
    </row>
    <row r="2832" spans="1:16" ht="30" hidden="1">
      <c r="B2832" s="140">
        <v>80</v>
      </c>
      <c r="C2832" s="140">
        <v>1</v>
      </c>
      <c r="D2832" s="111" t="s">
        <v>4427</v>
      </c>
      <c r="F2832" s="150"/>
      <c r="G2832" s="113" t="s">
        <v>13658</v>
      </c>
      <c r="H2832" s="108" t="s">
        <v>6463</v>
      </c>
      <c r="I2832" s="209">
        <v>13</v>
      </c>
      <c r="J2832" s="209"/>
      <c r="K2832" s="166"/>
      <c r="L2832" s="100"/>
      <c r="N2832" s="136" t="s">
        <v>10857</v>
      </c>
      <c r="O2832" s="136"/>
      <c r="P2832" s="238" t="str">
        <f t="shared" ref="P2832:P2903" si="54">IF(OR(I2832="",IFERROR(FIND("-"&amp;B2832&amp;"-","-6-7-8-10-11-26-33-35-36-37-38-39-40-47-52-54-56-63-67-75-78-94-95-101-138-140-"),0)&gt;0,
AND(B2832=1,IFERROR(FIND("-"&amp;D2832&amp;"-","-12-13-14-"),0)&gt;0),
AND(B2832=22,IFERROR(FIND("-"&amp;D2832&amp;"-","-04-05-"),0)&gt;0),
AND(B2832=34,IFERROR(FIND("-"&amp;D2832&amp;"-","-00-01-04-08-09-10-11-12-13-14-15-"),0)&gt;0),
AND(B2832=45,IFERROR(FIND("-"&amp;D2832&amp;"-","-08-"),0)&gt;0),
AND(B2832=49,IFERROR(FIND("-"&amp;D2832&amp;"-","-ROW-"),0)&gt;0),
AND(B2832=51,IFERROR(FIND("-"&amp;D2832&amp;"-","-14-15-36-"),0)&gt;0),
AND(B2832=79,IFERROR(FIND("-"&amp;D2832&amp;"-","-11-"),0)&gt;0),
AND(B2832=102,IFERROR(FIND("-"&amp;D2832&amp;"-","-02-"),0)&gt;0)),"",
 IF(AND(N2832="",O2832=""),"",
  "Label.create(:concept_id =&gt; Concept.find_by_codelist_and_code("&amp;B2832&amp;", "&amp;IF(D2832="","nil","'"&amp;D2832&amp;"'")&amp;").id, "&amp;
  ":locale =&gt; '"&amp;M$2&amp;"'"&amp;", "&amp;
  ":preflabel =&gt; '"&amp;(IF(N2832="",G2832,N2832)&amp;"', "&amp;
  ":scopenote =&gt; "&amp;IF(AND(O2832="",H2832="",L2832=""),"nil","'"&amp; IF(L2832="", "",$M$3 &amp; IF(ISERROR(FIND("
", L2832))," ","&lt;br&gt;&amp;nbsp;&amp;nbsp;&amp;nbsp;&amp;nbsp;• ") &amp; SUBSTITUTE(SUBSTITUTE(SUBSTITUTE(L2832, "&amp;", "&amp;amp;"),"&lt;","&amp;lt;"),"
","&lt;br&gt;&amp;nbsp;&amp;nbsp;&amp;nbsp;&amp;nbsp;• ")) &amp; IF(OR(L2832="",H2832=""),"","&lt;br&gt;") &amp; SUBSTITUTE(SUBSTITUTE(IF(O2832="",H2832,O2832),"&amp;","&amp;amp;"),"&lt;","&amp;lt;")&amp;"'")&amp;")")
))</f>
        <v>Label.create(:concept_id =&gt; Concept.find_by_codelist_and_code(80, '00').id, :locale =&gt; 'fi', :preflabel =&gt; 'Ei pakkausta', :scopenote =&gt; 'No packaging, or all smaller items enclosed inside largest item')</v>
      </c>
    </row>
    <row r="2833" spans="1:16" ht="30" hidden="1">
      <c r="B2833" s="168">
        <v>80</v>
      </c>
      <c r="C2833" s="168">
        <v>2</v>
      </c>
      <c r="D2833" s="169" t="s">
        <v>1557</v>
      </c>
      <c r="E2833" s="169"/>
      <c r="F2833" s="150"/>
      <c r="G2833" s="164" t="s">
        <v>1208</v>
      </c>
      <c r="H2833" s="165" t="s">
        <v>6464</v>
      </c>
      <c r="I2833" s="209">
        <v>1</v>
      </c>
      <c r="J2833" s="209">
        <v>21</v>
      </c>
      <c r="K2833" s="166"/>
      <c r="L2833" s="100"/>
      <c r="N2833" s="136" t="s">
        <v>10858</v>
      </c>
      <c r="O2833" s="136" t="s">
        <v>12957</v>
      </c>
      <c r="P2833" s="238" t="str">
        <f t="shared" si="54"/>
        <v>Label.create(:concept_id =&gt; Concept.find_by_codelist_and_code(80, '01').id, :locale =&gt; 'fi', :preflabel =&gt; 'Tasku', :scopenote =&gt; 'Paperia, muovia tms')</v>
      </c>
    </row>
    <row r="2834" spans="1:16" ht="45" hidden="1">
      <c r="B2834" s="168">
        <v>80</v>
      </c>
      <c r="C2834" s="168">
        <v>3</v>
      </c>
      <c r="D2834" s="169" t="s">
        <v>1556</v>
      </c>
      <c r="E2834" s="169"/>
      <c r="F2834" s="150"/>
      <c r="G2834" s="164" t="s">
        <v>2622</v>
      </c>
      <c r="H2834" s="165" t="s">
        <v>6465</v>
      </c>
      <c r="I2834" s="209">
        <v>1</v>
      </c>
      <c r="J2834" s="209">
        <v>17</v>
      </c>
      <c r="K2834" s="166"/>
      <c r="L2834" s="100"/>
      <c r="N2834" s="136" t="s">
        <v>10859</v>
      </c>
      <c r="O2834" s="136"/>
      <c r="P2834" s="238" t="str">
        <f t="shared" si="54"/>
        <v>Label.create(:concept_id =&gt; Concept.find_by_codelist_and_code(80, '02').id, :locale =&gt; 'fi', :preflabel =&gt; 'Simpukkapakkaus', :scopenote =&gt; 'Packaging consisting of formed plastic sealed around each side of the product. Not to be confused with single-sided Blister pack')</v>
      </c>
    </row>
    <row r="2835" spans="1:16" ht="30" hidden="1">
      <c r="B2835" s="168">
        <v>80</v>
      </c>
      <c r="C2835" s="168">
        <v>4</v>
      </c>
      <c r="D2835" s="169" t="s">
        <v>1931</v>
      </c>
      <c r="E2835" s="169"/>
      <c r="F2835" s="150"/>
      <c r="G2835" s="164" t="s">
        <v>2623</v>
      </c>
      <c r="H2835" s="165" t="s">
        <v>6466</v>
      </c>
      <c r="I2835" s="209">
        <v>1</v>
      </c>
      <c r="J2835" s="209">
        <v>17</v>
      </c>
      <c r="K2835" s="166"/>
      <c r="L2835" s="100"/>
      <c r="N2835" s="136" t="s">
        <v>10860</v>
      </c>
      <c r="O2835" s="136" t="s">
        <v>12958</v>
      </c>
      <c r="P2835" s="238" t="str">
        <f t="shared" si="54"/>
        <v>Label.create(:concept_id =&gt; Concept.find_by_codelist_and_code(80, '03').id, :locale =&gt; 'fi', :preflabel =&gt; 'DVD-kotelo', :scopenote =&gt; 'Koteloa voidaan käyttää myös esim. CD-levyille')</v>
      </c>
    </row>
    <row r="2836" spans="1:16" ht="15.75" hidden="1">
      <c r="B2836" s="168">
        <v>80</v>
      </c>
      <c r="C2836" s="168">
        <v>5</v>
      </c>
      <c r="D2836" s="169" t="s">
        <v>1658</v>
      </c>
      <c r="E2836" s="169"/>
      <c r="F2836" s="150"/>
      <c r="G2836" s="164" t="s">
        <v>2505</v>
      </c>
      <c r="H2836" s="165" t="s">
        <v>6467</v>
      </c>
      <c r="I2836" s="209">
        <v>1</v>
      </c>
      <c r="J2836" s="209">
        <v>17</v>
      </c>
      <c r="K2836" s="166"/>
      <c r="L2836" s="100"/>
      <c r="N2836" s="136" t="s">
        <v>10861</v>
      </c>
      <c r="O2836" s="136"/>
      <c r="P2836" s="238" t="str">
        <f t="shared" si="54"/>
        <v>Label.create(:concept_id =&gt; Concept.find_by_codelist_and_code(80, '05').id, :locale =&gt; 'fi', :preflabel =&gt; 'CD-kotelo', :scopenote =&gt; 'Typical CD-style packaging')</v>
      </c>
    </row>
    <row r="2837" spans="1:16" ht="45" hidden="1">
      <c r="B2837" s="168">
        <v>80</v>
      </c>
      <c r="C2837" s="281">
        <v>6</v>
      </c>
      <c r="D2837" s="169" t="s">
        <v>1247</v>
      </c>
      <c r="E2837" s="169"/>
      <c r="F2837" s="150"/>
      <c r="G2837" s="164" t="s">
        <v>4870</v>
      </c>
      <c r="H2837" s="165" t="s">
        <v>6468</v>
      </c>
      <c r="I2837" s="209">
        <v>21</v>
      </c>
      <c r="J2837" s="209"/>
      <c r="K2837" s="166"/>
      <c r="L2837" s="100"/>
      <c r="N2837" s="136" t="s">
        <v>10862</v>
      </c>
      <c r="O2837" s="136" t="s">
        <v>10863</v>
      </c>
      <c r="P2837" s="238" t="str">
        <f t="shared" si="54"/>
        <v>Label.create(:concept_id =&gt; Concept.find_by_codelist_and_code(80, '06').id, :locale =&gt; 'fi', :preflabel =&gt; 'CD-kotelo, pahvinen', :scopenote =&gt; 'Esim. digipak')</v>
      </c>
    </row>
    <row r="2838" spans="1:16" s="246" customFormat="1" ht="60">
      <c r="A2838" s="246" t="s">
        <v>13124</v>
      </c>
      <c r="B2838" s="290">
        <v>80</v>
      </c>
      <c r="C2838" s="291">
        <v>7</v>
      </c>
      <c r="D2838" s="292" t="s">
        <v>2961</v>
      </c>
      <c r="E2838" s="292"/>
      <c r="F2838" s="257"/>
      <c r="G2838" s="293" t="s">
        <v>14331</v>
      </c>
      <c r="H2838" s="294" t="s">
        <v>14332</v>
      </c>
      <c r="I2838" s="275">
        <v>2</v>
      </c>
      <c r="J2838" s="275">
        <v>62</v>
      </c>
      <c r="K2838" s="278"/>
      <c r="L2838" s="252"/>
      <c r="M2838" s="253"/>
      <c r="N2838" s="254" t="s">
        <v>10864</v>
      </c>
      <c r="O2838" s="254" t="s">
        <v>10865</v>
      </c>
      <c r="P2838" s="255" t="str">
        <f>IF(OR(I2838="",IFERROR(FIND("-"&amp;B2838&amp;"-","-6-7-8-10-11-26-33-35-36-37-38-39-40-47-52-54-56-63-67-75-78-94-95-101-138-140-"),0)&gt;0,
AND(B2838=1,IFERROR(FIND("-"&amp;D2838&amp;"-","-12-13-14-"),0)&gt;0),
AND(B2838=22,IFERROR(FIND("-"&amp;D2838&amp;"-","-04-05-"),0)&gt;0),
AND(B2838=34,IFERROR(FIND("-"&amp;D2838&amp;"-","-00-01-04-08-09-10-11-12-13-14-15-"),0)&gt;0),
AND(B2838=45,IFERROR(FIND("-"&amp;D2838&amp;"-","-08-"),0)&gt;0),
AND(B2838=49,IFERROR(FIND("-"&amp;D2838&amp;"-","-ROW-"),0)&gt;0),
AND(B2838=51,IFERROR(FIND("-"&amp;D2838&amp;"-","-14-15-36-"),0)&gt;0),
AND(B2838=79,IFERROR(FIND("-"&amp;D2838&amp;"-","-11-"),0)&gt;0),
AND(B2838=102,IFERROR(FIND("-"&amp;D2838&amp;"-","-02-"),0)&gt;0)),"",
 IF(AND(N2838="",O2838=""),"",
 "Label.create(:concept_id =&gt; Concept.find_by_codelist_and_code("&amp;B2838&amp;", "&amp;IF(D2838="","nil","'"&amp;D2838&amp;"'")&amp;").id, "&amp;
 ":locale =&gt; '"&amp;M$2&amp;"'"&amp;", "&amp;
 ":preflabel =&gt; '"&amp;(IF(N2838="",G2838,N2838)&amp;"', "&amp;
 ":scopenote =&gt; "&amp;IF(AND(O2838="",H2838="",L2838=""),"nil","'"&amp; IF(L2838="", "",$M$3 &amp; IF(ISERROR(FIND("
", L2838))," ","&lt;br&gt;&amp;nbsp;&amp;nbsp;&amp;nbsp;&amp;nbsp;• ") &amp; SUBSTITUTE(SUBSTITUTE(SUBSTITUTE(L2838, "&amp;", "&amp;amp;"),"&lt;","&amp;lt;"),"
","&lt;br&gt;&amp;nbsp;&amp;nbsp;&amp;nbsp;&amp;nbsp;• ")) &amp; IF(OR(L2838="",H2838=""),"","&lt;br&gt;") &amp; SUBSTITUTE(SUBSTITUTE(IF(O2838="",H2838,O2838),"&amp;","&amp;amp;"),"&lt;","&amp;lt;")&amp;"'")&amp;")")
))</f>
        <v>Label.create(:concept_id =&gt; Concept.find_by_codelist_and_code(80, '09').id, :locale =&gt; 'fi', :preflabel =&gt; 'Kannellinen laatikko', :scopenote =&gt; 'Yhdestä tai useammasta kappaleesta koostuvan tuotteen kannellinen säilytyslaatikko')</v>
      </c>
    </row>
    <row r="2839" spans="1:16" ht="15.75" hidden="1">
      <c r="B2839" s="168">
        <v>80</v>
      </c>
      <c r="C2839" s="168">
        <v>8</v>
      </c>
      <c r="D2839" s="169" t="s">
        <v>1581</v>
      </c>
      <c r="E2839" s="169"/>
      <c r="F2839" s="150"/>
      <c r="G2839" s="164" t="s">
        <v>695</v>
      </c>
      <c r="H2839" s="165" t="s">
        <v>6469</v>
      </c>
      <c r="I2839" s="209">
        <v>2</v>
      </c>
      <c r="J2839" s="209"/>
      <c r="K2839" s="166"/>
      <c r="L2839" s="100"/>
      <c r="N2839" s="136" t="s">
        <v>10866</v>
      </c>
      <c r="O2839" s="136" t="s">
        <v>10867</v>
      </c>
      <c r="P2839" s="238" t="str">
        <f t="shared" si="54"/>
        <v>Label.create(:concept_id =&gt; Concept.find_by_codelist_and_code(80, '10').id, :locale =&gt; 'fi', :preflabel =&gt; 'Kotelo (yksi tuote)', :scopenote =&gt; 'Sisältää yhden tuotteen')</v>
      </c>
    </row>
    <row r="2840" spans="1:16" ht="30" hidden="1">
      <c r="B2840" s="168">
        <v>80</v>
      </c>
      <c r="C2840" s="168">
        <v>9</v>
      </c>
      <c r="D2840" s="169" t="s">
        <v>3312</v>
      </c>
      <c r="E2840" s="169"/>
      <c r="F2840" s="150"/>
      <c r="G2840" s="164" t="s">
        <v>4678</v>
      </c>
      <c r="H2840" s="165" t="s">
        <v>6470</v>
      </c>
      <c r="I2840" s="209">
        <v>2</v>
      </c>
      <c r="J2840" s="209"/>
      <c r="K2840" s="166"/>
      <c r="L2840" s="100"/>
      <c r="N2840" s="136" t="s">
        <v>10868</v>
      </c>
      <c r="O2840" s="136" t="s">
        <v>10869</v>
      </c>
      <c r="P2840" s="238" t="str">
        <f t="shared" si="54"/>
        <v>Label.create(:concept_id =&gt; Concept.find_by_codelist_and_code(80, '11').id, :locale =&gt; 'fi', :preflabel =&gt; 'Kotelo (useita tuotteita)', :scopenote =&gt; 'Sisältää useita tuotteita')</v>
      </c>
    </row>
    <row r="2841" spans="1:16" ht="15.75" hidden="1">
      <c r="B2841" s="168">
        <v>80</v>
      </c>
      <c r="C2841" s="168">
        <v>10</v>
      </c>
      <c r="D2841" s="169" t="s">
        <v>1399</v>
      </c>
      <c r="E2841" s="169"/>
      <c r="F2841" s="150"/>
      <c r="G2841" s="164" t="s">
        <v>1326</v>
      </c>
      <c r="H2841" s="165" t="s">
        <v>6471</v>
      </c>
      <c r="I2841" s="209">
        <v>2</v>
      </c>
      <c r="J2841" s="209"/>
      <c r="K2841" s="166"/>
      <c r="L2841" s="100"/>
      <c r="N2841" s="136" t="s">
        <v>10870</v>
      </c>
      <c r="O2841" s="136" t="s">
        <v>10871</v>
      </c>
      <c r="P2841" s="238" t="str">
        <f t="shared" si="54"/>
        <v>Label.create(:concept_id =&gt; Concept.find_by_codelist_and_code(80, '12').id, :locale =&gt; 'fi', :preflabel =&gt; 'Putki', :scopenote =&gt; 'Sisältää esim. kartan tai julisteen')</v>
      </c>
    </row>
    <row r="2842" spans="1:16" ht="30" hidden="1">
      <c r="B2842" s="168">
        <v>80</v>
      </c>
      <c r="C2842" s="168">
        <v>11</v>
      </c>
      <c r="D2842" s="169" t="s">
        <v>1400</v>
      </c>
      <c r="E2842" s="169"/>
      <c r="F2842" s="150"/>
      <c r="G2842" s="164" t="s">
        <v>1728</v>
      </c>
      <c r="H2842" s="165" t="s">
        <v>6472</v>
      </c>
      <c r="I2842" s="209">
        <v>2</v>
      </c>
      <c r="J2842" s="209"/>
      <c r="K2842" s="166"/>
      <c r="L2842" s="100"/>
      <c r="N2842" s="136" t="s">
        <v>10872</v>
      </c>
      <c r="O2842" s="136"/>
      <c r="P2842" s="238" t="str">
        <f t="shared" si="54"/>
        <v>Label.create(:concept_id =&gt; Concept.find_by_codelist_and_code(80, '13').id, :locale =&gt; 'fi', :preflabel =&gt; 'Kansio', :scopenote =&gt; 'Use for miscellaneous items such as slides, microfiche, when presented in a binder')</v>
      </c>
    </row>
    <row r="2843" spans="1:16" ht="30" hidden="1">
      <c r="B2843" s="168">
        <v>80</v>
      </c>
      <c r="C2843" s="168">
        <v>12</v>
      </c>
      <c r="D2843" s="169" t="s">
        <v>4001</v>
      </c>
      <c r="E2843" s="169"/>
      <c r="F2843" s="150"/>
      <c r="G2843" s="164" t="s">
        <v>4099</v>
      </c>
      <c r="H2843" s="165" t="s">
        <v>6473</v>
      </c>
      <c r="I2843" s="209">
        <v>2</v>
      </c>
      <c r="J2843" s="209"/>
      <c r="K2843" s="166"/>
      <c r="L2843" s="100"/>
      <c r="N2843" s="136" t="s">
        <v>10873</v>
      </c>
      <c r="O2843" s="136"/>
      <c r="P2843" s="238" t="str">
        <f t="shared" si="54"/>
        <v>Label.create(:concept_id =&gt; Concept.find_by_codelist_and_code(80, '14').id, :locale =&gt; 'fi', :preflabel =&gt; 'Tasku tai kansio', :scopenote =&gt; 'Use for miscellaneous items such as slides, microfiche, when presented in a wallet or folder')</v>
      </c>
    </row>
    <row r="2844" spans="1:16" ht="30" hidden="1">
      <c r="B2844" s="168">
        <v>80</v>
      </c>
      <c r="C2844" s="168">
        <v>13</v>
      </c>
      <c r="D2844" s="169" t="s">
        <v>495</v>
      </c>
      <c r="E2844" s="169"/>
      <c r="F2844" s="150"/>
      <c r="G2844" s="164" t="s">
        <v>2437</v>
      </c>
      <c r="H2844" s="165" t="s">
        <v>6474</v>
      </c>
      <c r="I2844" s="209">
        <v>7</v>
      </c>
      <c r="J2844" s="209"/>
      <c r="K2844" s="166"/>
      <c r="L2844" s="100"/>
      <c r="N2844" s="136" t="s">
        <v>10874</v>
      </c>
      <c r="O2844" s="136"/>
      <c r="P2844" s="238" t="str">
        <f t="shared" si="54"/>
        <v>Label.create(:concept_id =&gt; Concept.find_by_codelist_and_code(80, '15').id, :locale =&gt; 'fi', :preflabel =&gt; 'Kolmikulmainen putki', :scopenote =&gt; 'Long package with triangular cross-section used for rolled sheet maps, posters etc')</v>
      </c>
    </row>
    <row r="2845" spans="1:16" ht="30" hidden="1">
      <c r="B2845" s="168">
        <v>80</v>
      </c>
      <c r="C2845" s="168">
        <v>14</v>
      </c>
      <c r="D2845" s="169" t="s">
        <v>205</v>
      </c>
      <c r="E2845" s="169"/>
      <c r="F2845" s="150"/>
      <c r="G2845" s="164" t="s">
        <v>2268</v>
      </c>
      <c r="H2845" s="165" t="s">
        <v>6475</v>
      </c>
      <c r="I2845" s="209">
        <v>7</v>
      </c>
      <c r="J2845" s="209"/>
      <c r="K2845" s="166"/>
      <c r="L2845" s="100"/>
      <c r="N2845" s="136" t="s">
        <v>10875</v>
      </c>
      <c r="O2845" s="136"/>
      <c r="P2845" s="238" t="str">
        <f t="shared" si="54"/>
        <v>Label.create(:concept_id =&gt; Concept.find_by_codelist_and_code(80, '16').id, :locale =&gt; 'fi', :preflabel =&gt; 'Nelikulmainen putki', :scopenote =&gt; 'Long package with square cross-section used for rolled sheet maps, posters, etc')</v>
      </c>
    </row>
    <row r="2846" spans="1:16" ht="15.75" hidden="1">
      <c r="B2846" s="168">
        <v>80</v>
      </c>
      <c r="C2846" s="168">
        <v>15</v>
      </c>
      <c r="D2846" s="169" t="s">
        <v>3708</v>
      </c>
      <c r="E2846" s="169"/>
      <c r="F2846" s="150"/>
      <c r="G2846" s="164" t="s">
        <v>1580</v>
      </c>
      <c r="H2846" s="165" t="s">
        <v>5665</v>
      </c>
      <c r="I2846" s="209">
        <v>8</v>
      </c>
      <c r="J2846" s="209"/>
      <c r="K2846" s="166"/>
      <c r="L2846" s="100"/>
      <c r="N2846" s="136" t="s">
        <v>10876</v>
      </c>
      <c r="O2846" s="136"/>
      <c r="P2846" s="238" t="str">
        <f t="shared" si="54"/>
        <v>Label.create(:concept_id =&gt; Concept.find_by_codelist_and_code(80, '17').id, :locale =&gt; 'fi', :preflabel =&gt; 'Pehmustettu pakkaus (DVD)', :scopenote =&gt; nil)</v>
      </c>
    </row>
    <row r="2847" spans="1:16" ht="30" hidden="1">
      <c r="B2847" s="168">
        <v>80</v>
      </c>
      <c r="C2847" s="168">
        <v>16</v>
      </c>
      <c r="D2847" s="169" t="s">
        <v>95</v>
      </c>
      <c r="E2847" s="169"/>
      <c r="F2847" s="150"/>
      <c r="G2847" s="164" t="s">
        <v>894</v>
      </c>
      <c r="H2847" s="165" t="s">
        <v>6476</v>
      </c>
      <c r="I2847" s="209">
        <v>8</v>
      </c>
      <c r="J2847" s="209"/>
      <c r="K2847" s="166"/>
      <c r="L2847" s="100"/>
      <c r="N2847" s="136" t="s">
        <v>10877</v>
      </c>
      <c r="O2847" s="136"/>
      <c r="P2847" s="238" t="str">
        <f t="shared" si="54"/>
        <v>Label.create(:concept_id =&gt; Concept.find_by_codelist_and_code(80, '18').id, :locale =&gt; 'fi', :preflabel =&gt; 'Pussi', :scopenote =&gt; 'In pouch, eg teaching materials in a plastic bag or pouch')</v>
      </c>
    </row>
    <row r="2848" spans="1:16" ht="30" hidden="1">
      <c r="B2848" s="168">
        <v>80</v>
      </c>
      <c r="C2848" s="168">
        <v>17</v>
      </c>
      <c r="D2848" s="169" t="s">
        <v>247</v>
      </c>
      <c r="E2848" s="169"/>
      <c r="F2848" s="150"/>
      <c r="G2848" s="164" t="s">
        <v>712</v>
      </c>
      <c r="H2848" s="165" t="s">
        <v>6477</v>
      </c>
      <c r="I2848" s="209">
        <v>8</v>
      </c>
      <c r="J2848" s="209"/>
      <c r="K2848" s="166"/>
      <c r="L2848" s="100"/>
      <c r="N2848" s="136" t="s">
        <v>10878</v>
      </c>
      <c r="O2848" s="136"/>
      <c r="P2848" s="238" t="str">
        <f t="shared" si="54"/>
        <v>Label.create(:concept_id =&gt; Concept.find_by_codelist_and_code(80, '19').id, :locale =&gt; 'fi', :preflabel =&gt; 'Muovikotelo', :scopenote =&gt; 'In duroplastic or other rigid plastic case, eg for a class set')</v>
      </c>
    </row>
    <row r="2849" spans="1:16" ht="15.75" hidden="1">
      <c r="B2849" s="168">
        <v>80</v>
      </c>
      <c r="C2849" s="168">
        <v>18</v>
      </c>
      <c r="D2849" s="169" t="s">
        <v>3253</v>
      </c>
      <c r="E2849" s="169"/>
      <c r="F2849" s="150"/>
      <c r="G2849" s="164" t="s">
        <v>1108</v>
      </c>
      <c r="H2849" s="165" t="s">
        <v>6478</v>
      </c>
      <c r="I2849" s="209">
        <v>8</v>
      </c>
      <c r="J2849" s="209"/>
      <c r="K2849" s="166"/>
      <c r="L2849" s="100"/>
      <c r="N2849" s="136" t="s">
        <v>10879</v>
      </c>
      <c r="O2849" s="136"/>
      <c r="P2849" s="238" t="str">
        <f t="shared" si="54"/>
        <v>Label.create(:concept_id =&gt; Concept.find_by_codelist_and_code(80, '20').id, :locale =&gt; 'fi', :preflabel =&gt; 'Pahvikotelo', :scopenote =&gt; 'In cardboard case, eg for a class set')</v>
      </c>
    </row>
    <row r="2850" spans="1:16" ht="60" hidden="1">
      <c r="B2850" s="168">
        <v>80</v>
      </c>
      <c r="C2850" s="168">
        <v>19</v>
      </c>
      <c r="D2850" s="169" t="s">
        <v>3629</v>
      </c>
      <c r="E2850" s="169"/>
      <c r="F2850" s="150"/>
      <c r="G2850" s="164" t="s">
        <v>4152</v>
      </c>
      <c r="H2850" s="165" t="s">
        <v>14333</v>
      </c>
      <c r="I2850" s="209">
        <v>8</v>
      </c>
      <c r="J2850" s="209"/>
      <c r="K2850" s="166"/>
      <c r="L2850" s="100"/>
      <c r="N2850" s="136" t="s">
        <v>10880</v>
      </c>
      <c r="O2850" s="136" t="s">
        <v>10881</v>
      </c>
      <c r="P2850" s="238" t="str">
        <f t="shared" si="54"/>
        <v>Label.create(:concept_id =&gt; Concept.find_by_codelist_and_code(80, '21').id, :locale =&gt; 'fi', :preflabel =&gt; 'Kutistekalvo', :scopenote =&gt; 'Tuote on pakattu kutistekalvoon')</v>
      </c>
    </row>
    <row r="2851" spans="1:16" ht="30" hidden="1">
      <c r="B2851" s="168">
        <v>80</v>
      </c>
      <c r="C2851" s="168">
        <v>20</v>
      </c>
      <c r="D2851" s="169" t="s">
        <v>2962</v>
      </c>
      <c r="E2851" s="169"/>
      <c r="F2851" s="150"/>
      <c r="G2851" s="164" t="s">
        <v>3639</v>
      </c>
      <c r="H2851" s="165" t="s">
        <v>6479</v>
      </c>
      <c r="I2851" s="209">
        <v>8</v>
      </c>
      <c r="J2851" s="209"/>
      <c r="K2851" s="166"/>
      <c r="L2851" s="100"/>
      <c r="N2851" s="136" t="s">
        <v>10882</v>
      </c>
      <c r="O2851" s="136" t="s">
        <v>10883</v>
      </c>
      <c r="P2851" s="238" t="str">
        <f t="shared" si="54"/>
        <v>Label.create(:concept_id =&gt; Concept.find_by_codelist_and_code(80, '22').id, :locale =&gt; 'fi', :preflabel =&gt; 'Kuplapakkaus', :scopenote =&gt; 'tunnetaan myös nimellä blisteri')</v>
      </c>
    </row>
    <row r="2852" spans="1:16" ht="30" hidden="1">
      <c r="B2852" s="168">
        <v>80</v>
      </c>
      <c r="C2852" s="118">
        <v>21</v>
      </c>
      <c r="D2852" s="169" t="s">
        <v>769</v>
      </c>
      <c r="E2852" s="169"/>
      <c r="F2852" s="150"/>
      <c r="G2852" s="164" t="s">
        <v>4021</v>
      </c>
      <c r="H2852" s="165" t="s">
        <v>6480</v>
      </c>
      <c r="I2852" s="209">
        <v>8</v>
      </c>
      <c r="J2852" s="209"/>
      <c r="K2852" s="166"/>
      <c r="L2852" s="100"/>
      <c r="N2852" s="136" t="s">
        <v>10884</v>
      </c>
      <c r="O2852" s="136"/>
      <c r="P2852" s="238" t="str">
        <f t="shared" si="54"/>
        <v>Label.create(:concept_id =&gt; Concept.find_by_codelist_and_code(80, '23').id, :locale =&gt; 'fi', :preflabel =&gt; 'Kahvallinen salkku tai muu kotelo', :scopenote =&gt; 'A case with carrying handle, typically for a set of educational books and/or learning materials')</v>
      </c>
    </row>
    <row r="2853" spans="1:16" ht="30" hidden="1">
      <c r="B2853" s="168">
        <v>80</v>
      </c>
      <c r="C2853" s="118">
        <v>22</v>
      </c>
      <c r="D2853" s="169" t="s">
        <v>203</v>
      </c>
      <c r="E2853" s="169"/>
      <c r="F2853" s="150"/>
      <c r="G2853" s="164" t="s">
        <v>7276</v>
      </c>
      <c r="H2853" s="165" t="s">
        <v>7277</v>
      </c>
      <c r="I2853" s="209">
        <v>34</v>
      </c>
      <c r="J2853" s="209"/>
      <c r="K2853" s="166"/>
      <c r="L2853" s="100"/>
      <c r="N2853" s="136" t="s">
        <v>10885</v>
      </c>
      <c r="O2853" s="136"/>
      <c r="P2853" s="238" t="str">
        <f t="shared" si="54"/>
        <v>Label.create(:concept_id =&gt; Concept.find_by_codelist_and_code(80, '24').id, :locale =&gt; 'fi', :preflabel =&gt; 'Kannellinen metallipakkaus', :scopenote =&gt; 'Individual item, items or set in metal box or can with separate or hinged lid')</v>
      </c>
    </row>
    <row r="2854" spans="1:16" s="246" customFormat="1" ht="45.75">
      <c r="A2854" s="246" t="s">
        <v>13124</v>
      </c>
      <c r="B2854" s="291">
        <v>80</v>
      </c>
      <c r="C2854" s="247">
        <v>23</v>
      </c>
      <c r="D2854" s="295" t="s">
        <v>3764</v>
      </c>
      <c r="E2854" s="295"/>
      <c r="F2854" s="295"/>
      <c r="G2854" s="296" t="s">
        <v>13917</v>
      </c>
      <c r="H2854" s="297" t="s">
        <v>14334</v>
      </c>
      <c r="I2854" s="275">
        <v>62</v>
      </c>
      <c r="J2854" s="275"/>
      <c r="K2854" s="278"/>
      <c r="L2854" s="252"/>
      <c r="M2854" s="253"/>
      <c r="N2854" s="254" t="s">
        <v>14335</v>
      </c>
      <c r="O2854" s="254"/>
      <c r="P2854" s="255"/>
    </row>
    <row r="2855" spans="1:16" ht="75" hidden="1">
      <c r="B2855" s="266">
        <v>81</v>
      </c>
      <c r="C2855" s="266">
        <v>0</v>
      </c>
      <c r="D2855" s="144"/>
      <c r="E2855" s="144"/>
      <c r="F2855" s="235"/>
      <c r="G2855" s="280" t="s">
        <v>2873</v>
      </c>
      <c r="H2855" s="145" t="s">
        <v>6481</v>
      </c>
      <c r="I2855" s="273">
        <v>1</v>
      </c>
      <c r="J2855" s="273"/>
      <c r="K2855" s="274">
        <v>1</v>
      </c>
      <c r="L2855" s="101" t="s">
        <v>7623</v>
      </c>
      <c r="N2855" s="136" t="s">
        <v>10886</v>
      </c>
      <c r="O2855" s="136"/>
      <c r="P2855" s="238" t="str">
        <f t="shared" si="54"/>
        <v>Label.create(:concept_id =&gt; Concept.find_by_codelist_and_code(81, nil).id, :locale =&gt; 'fi', :preflabel =&gt; 'Sisältötyyppi', :scopenote =&gt; 'Käytä yhdessä&lt;br&gt;&amp;nbsp;&amp;nbsp;&amp;nbsp;&amp;nbsp;• &amp;lt;PrimaryContentType&gt; &amp;lt;x415&gt;&lt;br&gt;&amp;nbsp;&amp;nbsp;&amp;nbsp;&amp;nbsp;• &amp;lt;ProductContentType&gt; &amp;lt;b385&gt;&lt;br&gt;Codelist order groups together similar codes')</v>
      </c>
    </row>
    <row r="2856" spans="1:16" s="246" customFormat="1" ht="90">
      <c r="A2856" s="246" t="s">
        <v>13124</v>
      </c>
      <c r="B2856" s="291">
        <v>81</v>
      </c>
      <c r="C2856" s="291">
        <v>1</v>
      </c>
      <c r="D2856" s="295" t="s">
        <v>1581</v>
      </c>
      <c r="E2856" s="295"/>
      <c r="F2856" s="257"/>
      <c r="G2856" s="298" t="s">
        <v>3257</v>
      </c>
      <c r="H2856" s="294" t="s">
        <v>14336</v>
      </c>
      <c r="I2856" s="275">
        <v>9</v>
      </c>
      <c r="J2856" s="275">
        <v>62</v>
      </c>
      <c r="K2856" s="278"/>
      <c r="L2856" s="252"/>
      <c r="M2856" s="253"/>
      <c r="N2856" s="254" t="s">
        <v>10055</v>
      </c>
      <c r="O2856" s="259" t="s">
        <v>14337</v>
      </c>
      <c r="P2856" s="255" t="str">
        <f>IF(OR(I2856="",IFERROR(FIND("-"&amp;B2856&amp;"-","-6-7-8-10-11-26-33-35-36-37-38-39-40-47-52-54-56-63-67-75-78-94-95-101-138-140-"),0)&gt;0,
AND(B2856=1,IFERROR(FIND("-"&amp;D2856&amp;"-","-12-13-14-"),0)&gt;0),
AND(B2856=22,IFERROR(FIND("-"&amp;D2856&amp;"-","-04-05-"),0)&gt;0),
AND(B2856=34,IFERROR(FIND("-"&amp;D2856&amp;"-","-00-01-04-08-09-10-11-12-13-14-15-"),0)&gt;0),
AND(B2856=45,IFERROR(FIND("-"&amp;D2856&amp;"-","-08-"),0)&gt;0),
AND(B2856=49,IFERROR(FIND("-"&amp;D2856&amp;"-","-ROW-"),0)&gt;0),
AND(B2856=51,IFERROR(FIND("-"&amp;D2856&amp;"-","-14-15-36-"),0)&gt;0),
AND(B2856=79,IFERROR(FIND("-"&amp;D2856&amp;"-","-11-"),0)&gt;0),
AND(B2856=102,IFERROR(FIND("-"&amp;D2856&amp;"-","-02-"),0)&gt;0)),"",
 IF(AND(N2856="",O2856=""),"",
 "Label.create(:concept_id =&gt; Concept.find_by_codelist_and_code("&amp;B2856&amp;", "&amp;IF(D2856="","nil","'"&amp;D2856&amp;"'")&amp;").id, "&amp;
 ":locale =&gt; '"&amp;M$2&amp;"'"&amp;", "&amp;
 ":preflabel =&gt; '"&amp;(IF(N2856="",G2856,N2856)&amp;"', "&amp;
 ":scopenote =&gt; "&amp;IF(AND(O2856="",H2856="",L2856=""),"nil","'"&amp; IF(L2856="", "",$M$3 &amp; IF(ISERROR(FIND("
", L2856))," ","&lt;br&gt;&amp;nbsp;&amp;nbsp;&amp;nbsp;&amp;nbsp;• ") &amp; SUBSTITUTE(SUBSTITUTE(SUBSTITUTE(L2856, "&amp;", "&amp;amp;"),"&lt;","&amp;lt;"),"
","&lt;br&gt;&amp;nbsp;&amp;nbsp;&amp;nbsp;&amp;nbsp;• ")) &amp; IF(OR(L2856="",H2856=""),"","&lt;br&gt;") &amp; SUBSTITUTE(SUBSTITUTE(IF(O2856="",H2856,O2856),"&amp;","&amp;amp;"),"&lt;","&amp;lt;")&amp;"'")&amp;")")
))</f>
        <v>Label.create(:concept_id =&gt; Concept.find_by_codelist_and_code(81, '10').id, :locale =&gt; 'fi', :preflabel =&gt; 'Tekstiä', :scopenote =&gt; 'Käytä, kun tuotteen pääsisältö on tekstiä. Käytä yhdessä soveltuvan tuotemuoton ja tuotemuodon tarkenteen kanssa. Tekstillä ei tarkoiteta tekstiä, joka on tallennettu kuvana.')</v>
      </c>
    </row>
    <row r="2857" spans="1:16" ht="75" hidden="1">
      <c r="B2857" s="168">
        <v>81</v>
      </c>
      <c r="C2857" s="168">
        <v>2</v>
      </c>
      <c r="D2857" s="169" t="s">
        <v>5</v>
      </c>
      <c r="E2857" s="169"/>
      <c r="F2857" s="150"/>
      <c r="G2857" s="164" t="s">
        <v>13659</v>
      </c>
      <c r="H2857" s="108" t="s">
        <v>7843</v>
      </c>
      <c r="I2857" s="209">
        <v>13</v>
      </c>
      <c r="J2857" s="209"/>
      <c r="K2857" s="166"/>
      <c r="L2857" s="100"/>
      <c r="N2857" s="136" t="s">
        <v>10887</v>
      </c>
      <c r="O2857" s="136" t="s">
        <v>10888</v>
      </c>
      <c r="P2857" s="238" t="str">
        <f t="shared" si="54"/>
        <v>Label.create(:concept_id =&gt; Concept.find_by_codelist_and_code(81, '15').id, :locale =&gt; 'fi', :preflabel =&gt; 'Linkkejä (sisäisiä)', :scopenote =&gt; 'E-julkaisussa on paljon toiminnallisia linkkejä sen eri osien välillä')</v>
      </c>
    </row>
    <row r="2858" spans="1:16" s="246" customFormat="1" ht="45">
      <c r="A2858" s="246" t="s">
        <v>13124</v>
      </c>
      <c r="B2858" s="291">
        <v>81</v>
      </c>
      <c r="C2858" s="291">
        <v>3</v>
      </c>
      <c r="D2858" s="295" t="s">
        <v>4331</v>
      </c>
      <c r="E2858" s="295"/>
      <c r="F2858" s="257"/>
      <c r="G2858" s="298" t="s">
        <v>14055</v>
      </c>
      <c r="H2858" s="258" t="s">
        <v>14338</v>
      </c>
      <c r="I2858" s="275">
        <v>13</v>
      </c>
      <c r="J2858" s="275">
        <v>62</v>
      </c>
      <c r="K2858" s="278"/>
      <c r="L2858" s="252"/>
      <c r="M2858" s="253"/>
      <c r="N2858" s="254" t="s">
        <v>10889</v>
      </c>
      <c r="O2858" s="254" t="s">
        <v>14339</v>
      </c>
      <c r="P2858" s="255" t="str">
        <f>IF(OR(I2858="",IFERROR(FIND("-"&amp;B2858&amp;"-","-6-7-8-10-11-26-33-35-36-37-38-39-40-47-52-54-56-63-67-75-78-94-95-101-138-140-"),0)&gt;0,
AND(B2858=1,IFERROR(FIND("-"&amp;D2858&amp;"-","-12-13-14-"),0)&gt;0),
AND(B2858=22,IFERROR(FIND("-"&amp;D2858&amp;"-","-04-05-"),0)&gt;0),
AND(B2858=34,IFERROR(FIND("-"&amp;D2858&amp;"-","-00-01-04-08-09-10-11-12-13-14-15-"),0)&gt;0),
AND(B2858=45,IFERROR(FIND("-"&amp;D2858&amp;"-","-08-"),0)&gt;0),
AND(B2858=49,IFERROR(FIND("-"&amp;D2858&amp;"-","-ROW-"),0)&gt;0),
AND(B2858=51,IFERROR(FIND("-"&amp;D2858&amp;"-","-14-15-36-"),0)&gt;0),
AND(B2858=79,IFERROR(FIND("-"&amp;D2858&amp;"-","-11-"),0)&gt;0),
AND(B2858=102,IFERROR(FIND("-"&amp;D2858&amp;"-","-02-"),0)&gt;0)),"",
 IF(AND(N2858="",O2858=""),"",
 "Label.create(:concept_id =&gt; Concept.find_by_codelist_and_code("&amp;B2858&amp;", "&amp;IF(D2858="","nil","'"&amp;D2858&amp;"'")&amp;").id, "&amp;
 ":locale =&gt; '"&amp;M$2&amp;"'"&amp;", "&amp;
 ":preflabel =&gt; '"&amp;(IF(N2858="",G2858,N2858)&amp;"', "&amp;
 ":scopenote =&gt; "&amp;IF(AND(O2858="",H2858="",L2858=""),"nil","'"&amp; IF(L2858="", "",$M$3 &amp; IF(ISERROR(FIND("
", L2858))," ","&lt;br&gt;&amp;nbsp;&amp;nbsp;&amp;nbsp;&amp;nbsp;• ") &amp; SUBSTITUTE(SUBSTITUTE(SUBSTITUTE(L2858, "&amp;", "&amp;amp;"),"&lt;","&amp;lt;"),"
","&lt;br&gt;&amp;nbsp;&amp;nbsp;&amp;nbsp;&amp;nbsp;• ")) &amp; IF(OR(L2858="",H2858=""),"","&lt;br&gt;") &amp; SUBSTITUTE(SUBSTITUTE(IF(O2858="",H2858,O2858),"&amp;","&amp;amp;"),"&lt;","&amp;lt;")&amp;"'")&amp;")")
))</f>
        <v>Label.create(:concept_id =&gt; Concept.find_by_codelist_and_code(81, '14').id, :locale =&gt; 'fi', :preflabel =&gt; 'Linkkejä (ulkoisia)', :scopenote =&gt; 'E-julkaisussa on paljon toiminnallisia linkkejä verkkosisältöihin, ladattaviiin tiedostoihin ja muihin lisämateriaaleihin')</v>
      </c>
    </row>
    <row r="2859" spans="1:16" s="246" customFormat="1" ht="46.5">
      <c r="A2859" s="246" t="s">
        <v>13124</v>
      </c>
      <c r="B2859" s="291">
        <v>81</v>
      </c>
      <c r="C2859" s="291">
        <v>4</v>
      </c>
      <c r="D2859" s="295" t="s">
        <v>3436</v>
      </c>
      <c r="E2859" s="295"/>
      <c r="F2859" s="295"/>
      <c r="G2859" s="296" t="s">
        <v>13918</v>
      </c>
      <c r="H2859" s="249" t="s">
        <v>14340</v>
      </c>
      <c r="I2859" s="275">
        <v>62</v>
      </c>
      <c r="J2859" s="275"/>
      <c r="K2859" s="278"/>
      <c r="L2859" s="252"/>
      <c r="M2859" s="253"/>
      <c r="N2859" s="254" t="s">
        <v>14341</v>
      </c>
      <c r="O2859" s="254" t="s">
        <v>14342</v>
      </c>
      <c r="P2859" s="255"/>
    </row>
    <row r="2860" spans="1:16" s="246" customFormat="1" ht="90">
      <c r="A2860" s="246" t="s">
        <v>13124</v>
      </c>
      <c r="B2860" s="291">
        <v>81</v>
      </c>
      <c r="C2860" s="291">
        <v>5</v>
      </c>
      <c r="D2860" s="295" t="s">
        <v>4337</v>
      </c>
      <c r="E2860" s="295"/>
      <c r="F2860" s="257"/>
      <c r="G2860" s="298" t="s">
        <v>14343</v>
      </c>
      <c r="H2860" s="258" t="s">
        <v>14344</v>
      </c>
      <c r="I2860" s="275">
        <v>13</v>
      </c>
      <c r="J2860" s="275">
        <v>62</v>
      </c>
      <c r="K2860" s="278"/>
      <c r="L2860" s="252"/>
      <c r="M2860" s="253"/>
      <c r="N2860" s="254" t="s">
        <v>14345</v>
      </c>
      <c r="O2860" s="254" t="s">
        <v>14346</v>
      </c>
      <c r="P2860" s="255" t="str">
        <f>IF(OR(I2860="",IFERROR(FIND("-"&amp;B2860&amp;"-","-6-7-8-10-11-26-33-35-36-37-38-39-40-47-52-54-56-63-67-75-78-94-95-101-138-140-"),0)&gt;0,
AND(B2860=1,IFERROR(FIND("-"&amp;D2860&amp;"-","-12-13-14-"),0)&gt;0),
AND(B2860=22,IFERROR(FIND("-"&amp;D2860&amp;"-","-04-05-"),0)&gt;0),
AND(B2860=34,IFERROR(FIND("-"&amp;D2860&amp;"-","-00-01-04-08-09-10-11-12-13-14-15-"),0)&gt;0),
AND(B2860=45,IFERROR(FIND("-"&amp;D2860&amp;"-","-08-"),0)&gt;0),
AND(B2860=49,IFERROR(FIND("-"&amp;D2860&amp;"-","-ROW-"),0)&gt;0),
AND(B2860=51,IFERROR(FIND("-"&amp;D2860&amp;"-","-14-15-36-"),0)&gt;0),
AND(B2860=79,IFERROR(FIND("-"&amp;D2860&amp;"-","-11-"),0)&gt;0),
AND(B2860=102,IFERROR(FIND("-"&amp;D2860&amp;"-","-02-"),0)&gt;0)),"",
 IF(AND(N2860="",O2860=""),"",
 "Label.create(:concept_id =&gt; Concept.find_by_codelist_and_code("&amp;B2860&amp;", "&amp;IF(D2860="","nil","'"&amp;D2860&amp;"'")&amp;").id, "&amp;
 ":locale =&gt; '"&amp;M$2&amp;"'"&amp;", "&amp;
 ":preflabel =&gt; '"&amp;(IF(N2860="",G2860,N2860)&amp;"', "&amp;
 ":scopenote =&gt; "&amp;IF(AND(O2860="",H2860="",L2860=""),"nil","'"&amp; IF(L2860="", "",$M$3 &amp; IF(ISERROR(FIND("
", L2860))," ","&lt;br&gt;&amp;nbsp;&amp;nbsp;&amp;nbsp;&amp;nbsp;• ") &amp; SUBSTITUTE(SUBSTITUTE(SUBSTITUTE(L2860, "&amp;", "&amp;amp;"),"&lt;","&amp;lt;"),"
","&lt;br&gt;&amp;nbsp;&amp;nbsp;&amp;nbsp;&amp;nbsp;• ")) &amp; IF(OR(L2860="",H2860=""),"","&lt;br&gt;") &amp; SUBSTITUTE(SUBSTITUTE(IF(O2860="",H2860,O2860),"&amp;","&amp;amp;"),"&lt;","&amp;lt;")&amp;"'")&amp;")")
))</f>
        <v>Label.create(:concept_id =&gt; Concept.find_by_codelist_and_code(81, '16').id, :locale =&gt; 'fi', :preflabel =&gt; 'Oheistekstejä Lisätekstejä parempi???', :scopenote =&gt; 'E-julkaisun sisältöä rikastavaa tekstiä, joka ei ole mukana (painetussa) alkuperäisversiossa, kuten haastatteluja yms. Huom! Tekstillä ei tarkoiteta tekstiä, joka on tallennettu kuvana.')</v>
      </c>
    </row>
    <row r="2861" spans="1:16" s="246" customFormat="1" ht="76.5">
      <c r="A2861" s="246" t="s">
        <v>13124</v>
      </c>
      <c r="B2861" s="291">
        <v>81</v>
      </c>
      <c r="C2861" s="291">
        <v>6</v>
      </c>
      <c r="D2861" s="295" t="s">
        <v>1570</v>
      </c>
      <c r="E2861" s="295"/>
      <c r="F2861" s="295"/>
      <c r="G2861" s="299" t="s">
        <v>13919</v>
      </c>
      <c r="H2861" s="249" t="s">
        <v>14347</v>
      </c>
      <c r="I2861" s="275">
        <v>62</v>
      </c>
      <c r="J2861" s="275"/>
      <c r="K2861" s="278"/>
      <c r="L2861" s="252"/>
      <c r="M2861" s="253"/>
      <c r="N2861" s="254" t="s">
        <v>14348</v>
      </c>
      <c r="O2861" s="254" t="s">
        <v>14349</v>
      </c>
      <c r="P2861" s="255"/>
    </row>
    <row r="2862" spans="1:16" ht="45" hidden="1">
      <c r="B2862" s="168">
        <v>81</v>
      </c>
      <c r="C2862" s="168">
        <v>7</v>
      </c>
      <c r="D2862" s="169" t="s">
        <v>1545</v>
      </c>
      <c r="E2862" s="169"/>
      <c r="F2862" s="150"/>
      <c r="G2862" s="164" t="s">
        <v>7844</v>
      </c>
      <c r="H2862" s="108" t="s">
        <v>13416</v>
      </c>
      <c r="I2862" s="209">
        <v>39</v>
      </c>
      <c r="J2862" s="209"/>
      <c r="K2862" s="166">
        <v>3</v>
      </c>
      <c r="L2862" s="100"/>
      <c r="N2862" s="136" t="s">
        <v>10891</v>
      </c>
      <c r="O2862" s="136"/>
      <c r="P2862" s="238" t="str">
        <f t="shared" si="54"/>
        <v>Label.create(:concept_id =&gt; Concept.find_by_codelist_and_code(81, '41').id, :locale =&gt; 'fi', :preflabel =&gt; 'QR-koodeja tai ihmisluettavia verkkolinkkejä', :scopenote =&gt; 'Publication contains a significant number of web links (printed URLs, QR codes etc). Only for use in ONIX 3.0 or later')</v>
      </c>
    </row>
    <row r="2863" spans="1:16" s="246" customFormat="1" ht="30">
      <c r="A2863" s="246" t="s">
        <v>13124</v>
      </c>
      <c r="B2863" s="291">
        <v>81</v>
      </c>
      <c r="C2863" s="291">
        <v>8</v>
      </c>
      <c r="D2863" s="295" t="s">
        <v>4469</v>
      </c>
      <c r="E2863" s="295"/>
      <c r="F2863" s="257"/>
      <c r="G2863" s="298" t="s">
        <v>13660</v>
      </c>
      <c r="H2863" s="258" t="s">
        <v>14350</v>
      </c>
      <c r="I2863" s="275">
        <v>13</v>
      </c>
      <c r="J2863" s="275">
        <v>62</v>
      </c>
      <c r="K2863" s="278"/>
      <c r="L2863" s="252"/>
      <c r="M2863" s="253"/>
      <c r="N2863" s="254" t="s">
        <v>10892</v>
      </c>
      <c r="O2863" s="254" t="s">
        <v>14351</v>
      </c>
      <c r="P2863" s="255" t="str">
        <f>IF(OR(I2863="",IFERROR(FIND("-"&amp;B2863&amp;"-","-6-7-8-10-11-26-33-35-36-37-38-39-40-47-52-54-56-63-67-75-78-94-95-101-138-140-"),0)&gt;0,
AND(B2863=1,IFERROR(FIND("-"&amp;D2863&amp;"-","-12-13-14-"),0)&gt;0),
AND(B2863=22,IFERROR(FIND("-"&amp;D2863&amp;"-","-04-05-"),0)&gt;0),
AND(B2863=34,IFERROR(FIND("-"&amp;D2863&amp;"-","-00-01-04-08-09-10-11-12-13-14-15-"),0)&gt;0),
AND(B2863=45,IFERROR(FIND("-"&amp;D2863&amp;"-","-08-"),0)&gt;0),
AND(B2863=49,IFERROR(FIND("-"&amp;D2863&amp;"-","-ROW-"),0)&gt;0),
AND(B2863=51,IFERROR(FIND("-"&amp;D2863&amp;"-","-14-15-36-"),0)&gt;0),
AND(B2863=79,IFERROR(FIND("-"&amp;D2863&amp;"-","-11-"),0)&gt;0),
AND(B2863=102,IFERROR(FIND("-"&amp;D2863&amp;"-","-02-"),0)&gt;0)),"",
 IF(AND(N2863="",O2863=""),"",
 "Label.create(:concept_id =&gt; Concept.find_by_codelist_and_code("&amp;B2863&amp;", "&amp;IF(D2863="","nil","'"&amp;D2863&amp;"'")&amp;").id, "&amp;
 ":locale =&gt; '"&amp;M$2&amp;"'"&amp;", "&amp;
 ":preflabel =&gt; '"&amp;(IF(N2863="",G2863,N2863)&amp;"', "&amp;
 ":scopenote =&gt; "&amp;IF(AND(O2863="",H2863="",L2863=""),"nil","'"&amp; IF(L2863="", "",$M$3 &amp; IF(ISERROR(FIND("
", L2863))," ","&lt;br&gt;&amp;nbsp;&amp;nbsp;&amp;nbsp;&amp;nbsp;• ") &amp; SUBSTITUTE(SUBSTITUTE(SUBSTITUTE(L2863, "&amp;", "&amp;amp;"),"&lt;","&amp;lt;"),"
","&lt;br&gt;&amp;nbsp;&amp;nbsp;&amp;nbsp;&amp;nbsp;• ")) &amp; IF(OR(L2863="",H2863=""),"","&lt;br&gt;") &amp; SUBSTITUTE(SUBSTITUTE(IF(O2863="",H2863,O2863),"&amp;","&amp;amp;"),"&lt;","&amp;lt;")&amp;"'")&amp;")")
))</f>
        <v>Label.create(:concept_id =&gt; Concept.find_by_codelist_and_code(81, '17').id, :locale =&gt; 'fi', :preflabel =&gt; 'Toisen julkaisun markkinointitekstiä', :scopenote =&gt; 'Julkaisu sisältää esim. otoksen kirjasarjan seuraavasta osasta tai tekijän toisesta kirjasta')</v>
      </c>
    </row>
    <row r="2864" spans="1:16" ht="15.75" hidden="1">
      <c r="B2864" s="168">
        <v>81</v>
      </c>
      <c r="C2864" s="168">
        <v>9</v>
      </c>
      <c r="D2864" s="169" t="s">
        <v>3312</v>
      </c>
      <c r="E2864" s="169"/>
      <c r="F2864" s="150"/>
      <c r="G2864" s="164" t="s">
        <v>1059</v>
      </c>
      <c r="H2864" s="165" t="s">
        <v>5665</v>
      </c>
      <c r="I2864" s="209">
        <v>9</v>
      </c>
      <c r="J2864" s="209"/>
      <c r="K2864" s="166"/>
      <c r="L2864" s="100"/>
      <c r="N2864" s="136" t="s">
        <v>9759</v>
      </c>
      <c r="O2864" s="136"/>
      <c r="P2864" s="238" t="str">
        <f t="shared" si="54"/>
        <v>Label.create(:concept_id =&gt; Concept.find_by_codelist_and_code(81, '11').id, :locale =&gt; 'fi', :preflabel =&gt; 'Nuotteja', :scopenote =&gt; nil)</v>
      </c>
    </row>
    <row r="2865" spans="1:16" s="246" customFormat="1" ht="41.25" customHeight="1">
      <c r="A2865" s="246" t="s">
        <v>13124</v>
      </c>
      <c r="B2865" s="291">
        <v>81</v>
      </c>
      <c r="C2865" s="291">
        <v>10</v>
      </c>
      <c r="D2865" s="295" t="s">
        <v>1248</v>
      </c>
      <c r="E2865" s="295"/>
      <c r="F2865" s="257"/>
      <c r="G2865" s="298" t="s">
        <v>13661</v>
      </c>
      <c r="H2865" s="294" t="s">
        <v>14352</v>
      </c>
      <c r="I2865" s="275">
        <v>2</v>
      </c>
      <c r="J2865" s="275">
        <v>62</v>
      </c>
      <c r="K2865" s="278"/>
      <c r="L2865" s="252"/>
      <c r="M2865" s="253"/>
      <c r="N2865" s="254" t="s">
        <v>10893</v>
      </c>
      <c r="O2865" s="254" t="s">
        <v>14353</v>
      </c>
      <c r="P2865" s="255" t="str">
        <f>IF(OR(I2865="",IFERROR(FIND("-"&amp;B2865&amp;"-","-6-7-8-10-11-26-33-35-36-37-38-39-40-47-52-54-56-63-67-75-78-94-95-101-138-140-"),0)&gt;0,
AND(B2865=1,IFERROR(FIND("-"&amp;D2865&amp;"-","-12-13-14-"),0)&gt;0),
AND(B2865=22,IFERROR(FIND("-"&amp;D2865&amp;"-","-04-05-"),0)&gt;0),
AND(B2865=34,IFERROR(FIND("-"&amp;D2865&amp;"-","-00-01-04-08-09-10-11-12-13-14-15-"),0)&gt;0),
AND(B2865=45,IFERROR(FIND("-"&amp;D2865&amp;"-","-08-"),0)&gt;0),
AND(B2865=49,IFERROR(FIND("-"&amp;D2865&amp;"-","-ROW-"),0)&gt;0),
AND(B2865=51,IFERROR(FIND("-"&amp;D2865&amp;"-","-14-15-36-"),0)&gt;0),
AND(B2865=79,IFERROR(FIND("-"&amp;D2865&amp;"-","-11-"),0)&gt;0),
AND(B2865=102,IFERROR(FIND("-"&amp;D2865&amp;"-","-02-"),0)&gt;0)),"",
 IF(AND(N2865="",O2865=""),"",
 "Label.create(:concept_id =&gt; Concept.find_by_codelist_and_code("&amp;B2865&amp;", "&amp;IF(D2865="","nil","'"&amp;D2865&amp;"'")&amp;").id, "&amp;
 ":locale =&gt; '"&amp;M$2&amp;"'"&amp;", "&amp;
 ":preflabel =&gt; '"&amp;(IF(N2865="",G2865,N2865)&amp;"', "&amp;
 ":scopenote =&gt; "&amp;IF(AND(O2865="",H2865="",L2865=""),"nil","'"&amp; IF(L2865="", "",$M$3 &amp; IF(ISERROR(FIND("
", L2865))," ","&lt;br&gt;&amp;nbsp;&amp;nbsp;&amp;nbsp;&amp;nbsp;• ") &amp; SUBSTITUTE(SUBSTITUTE(SUBSTITUTE(L2865, "&amp;", "&amp;amp;"),"&lt;","&amp;lt;"),"
","&lt;br&gt;&amp;nbsp;&amp;nbsp;&amp;nbsp;&amp;nbsp;• ")) &amp; IF(OR(L2865="",H2865=""),"","&lt;br&gt;") &amp; SUBSTITUTE(SUBSTITUTE(IF(O2865="",H2865,O2865),"&amp;","&amp;amp;"),"&lt;","&amp;lt;")&amp;"'")&amp;")")
))</f>
        <v>Label.create(:concept_id =&gt; Concept.find_by_codelist_and_code(81, '07').id, :locale =&gt; 'fi', :preflabel =&gt; 'Kuvia / taulukoita', :scopenote =&gt; 'Kuvitus. Käytetään silloin kun tarkempaa tietoa kuvituksesta ei ole käytettävissä')</v>
      </c>
    </row>
    <row r="2866" spans="1:16" ht="15.75" hidden="1">
      <c r="B2866" s="168">
        <v>81</v>
      </c>
      <c r="C2866" s="168">
        <v>11</v>
      </c>
      <c r="D2866" s="169" t="s">
        <v>4470</v>
      </c>
      <c r="E2866" s="169"/>
      <c r="F2866" s="150"/>
      <c r="G2866" s="164" t="s">
        <v>13662</v>
      </c>
      <c r="H2866" s="108" t="s">
        <v>6482</v>
      </c>
      <c r="I2866" s="209">
        <v>13</v>
      </c>
      <c r="J2866" s="209"/>
      <c r="K2866" s="166"/>
      <c r="L2866" s="100"/>
      <c r="N2866" s="136" t="s">
        <v>10894</v>
      </c>
      <c r="O2866" s="136"/>
      <c r="P2866" s="238" t="str">
        <f t="shared" si="54"/>
        <v>Label.create(:concept_id =&gt; Concept.find_by_codelist_and_code(81, '18').id, :locale =&gt; 'fi', :preflabel =&gt; 'Valokuvia', :scopenote =&gt; 'Whether in a plate section / insert, or not')</v>
      </c>
    </row>
    <row r="2867" spans="1:16" ht="30" hidden="1">
      <c r="B2867" s="168">
        <v>81</v>
      </c>
      <c r="C2867" s="168">
        <v>12</v>
      </c>
      <c r="D2867" s="169" t="s">
        <v>4086</v>
      </c>
      <c r="E2867" s="169"/>
      <c r="F2867" s="150"/>
      <c r="G2867" s="164" t="s">
        <v>13663</v>
      </c>
      <c r="H2867" s="108" t="s">
        <v>6483</v>
      </c>
      <c r="I2867" s="209">
        <v>13</v>
      </c>
      <c r="J2867" s="209"/>
      <c r="K2867" s="166"/>
      <c r="L2867" s="100"/>
      <c r="N2867" s="136" t="s">
        <v>12784</v>
      </c>
      <c r="O2867" s="136"/>
      <c r="P2867" s="238" t="str">
        <f t="shared" si="54"/>
        <v>Label.create(:concept_id =&gt; Concept.find_by_codelist_and_code(81, '19').id, :locale =&gt; 'fi', :preflabel =&gt; 'Taulukoita, kaavioita, diagrammeja jne', :scopenote =&gt; 'Including other ‘mechanical’ (ie non-photographic) illustrations')</v>
      </c>
    </row>
    <row r="2868" spans="1:16" ht="60" hidden="1">
      <c r="B2868" s="168">
        <v>81</v>
      </c>
      <c r="C2868" s="168">
        <v>13</v>
      </c>
      <c r="D2868" s="169" t="s">
        <v>4289</v>
      </c>
      <c r="E2868" s="169"/>
      <c r="F2868" s="150"/>
      <c r="G2868" s="164" t="s">
        <v>20</v>
      </c>
      <c r="H2868" s="108" t="s">
        <v>7404</v>
      </c>
      <c r="I2868" s="209">
        <v>13</v>
      </c>
      <c r="J2868" s="209">
        <v>37</v>
      </c>
      <c r="K2868" s="166"/>
      <c r="L2868" s="100"/>
      <c r="N2868" s="136" t="s">
        <v>10895</v>
      </c>
      <c r="O2868" s="136" t="s">
        <v>12959</v>
      </c>
      <c r="P2868" s="238" t="str">
        <f t="shared" si="54"/>
        <v>Label.create(:concept_id =&gt; Concept.find_by_codelist_and_code(81, '20').id, :locale =&gt; 'fi', :preflabel =&gt; 'Oheiskuvia', :scopenote =&gt; 'E-julkaisun sisältöä rikastavia kuvia, jotka eivät ole mukana alkuperäisversiossa')</v>
      </c>
    </row>
    <row r="2869" spans="1:16" ht="30" hidden="1">
      <c r="B2869" s="168">
        <v>81</v>
      </c>
      <c r="C2869" s="168">
        <v>14</v>
      </c>
      <c r="D2869" s="169" t="s">
        <v>11</v>
      </c>
      <c r="E2869" s="169"/>
      <c r="F2869" s="150"/>
      <c r="G2869" s="108" t="s">
        <v>13664</v>
      </c>
      <c r="H2869" s="165" t="s">
        <v>5665</v>
      </c>
      <c r="I2869" s="209">
        <v>12</v>
      </c>
      <c r="J2869" s="209"/>
      <c r="K2869" s="166"/>
      <c r="L2869" s="100"/>
      <c r="N2869" s="136" t="s">
        <v>9751</v>
      </c>
      <c r="O2869" s="136"/>
      <c r="P2869" s="238" t="str">
        <f t="shared" si="54"/>
        <v>Label.create(:concept_id =&gt; Concept.find_by_codelist_and_code(81, '12').id, :locale =&gt; 'fi', :preflabel =&gt; 'Karttoja', :scopenote =&gt; nil)</v>
      </c>
    </row>
    <row r="2870" spans="1:16" s="246" customFormat="1" ht="30.75">
      <c r="A2870" s="246" t="s">
        <v>13124</v>
      </c>
      <c r="B2870" s="291">
        <v>81</v>
      </c>
      <c r="C2870" s="291">
        <v>15</v>
      </c>
      <c r="D2870" s="295" t="s">
        <v>2219</v>
      </c>
      <c r="E2870" s="295"/>
      <c r="F2870" s="295"/>
      <c r="G2870" s="249" t="s">
        <v>13920</v>
      </c>
      <c r="H2870" s="297" t="s">
        <v>14354</v>
      </c>
      <c r="I2870" s="275">
        <v>62</v>
      </c>
      <c r="J2870" s="275"/>
      <c r="K2870" s="278"/>
      <c r="L2870" s="252"/>
      <c r="M2870" s="253"/>
      <c r="N2870" s="254" t="s">
        <v>14355</v>
      </c>
      <c r="O2870" s="254" t="s">
        <v>13742</v>
      </c>
      <c r="P2870" s="255"/>
    </row>
    <row r="2871" spans="1:16" s="246" customFormat="1" ht="46.5">
      <c r="A2871" s="246" t="s">
        <v>13124</v>
      </c>
      <c r="B2871" s="291">
        <v>81</v>
      </c>
      <c r="C2871" s="291">
        <v>16</v>
      </c>
      <c r="D2871" s="295" t="s">
        <v>988</v>
      </c>
      <c r="E2871" s="295"/>
      <c r="F2871" s="295"/>
      <c r="G2871" s="249" t="s">
        <v>13921</v>
      </c>
      <c r="H2871" s="297" t="s">
        <v>14356</v>
      </c>
      <c r="I2871" s="275">
        <v>62</v>
      </c>
      <c r="J2871" s="275"/>
      <c r="K2871" s="278"/>
      <c r="L2871" s="252"/>
      <c r="M2871" s="253"/>
      <c r="N2871" s="254" t="s">
        <v>14357</v>
      </c>
      <c r="O2871" s="254" t="s">
        <v>14358</v>
      </c>
      <c r="P2871" s="255"/>
    </row>
    <row r="2872" spans="1:16" s="246" customFormat="1" ht="60">
      <c r="A2872" s="246" t="s">
        <v>13124</v>
      </c>
      <c r="B2872" s="291">
        <v>81</v>
      </c>
      <c r="C2872" s="291">
        <v>17</v>
      </c>
      <c r="D2872" s="295" t="s">
        <v>2222</v>
      </c>
      <c r="E2872" s="295"/>
      <c r="F2872" s="295"/>
      <c r="G2872" s="249" t="s">
        <v>13922</v>
      </c>
      <c r="H2872" s="297" t="s">
        <v>14359</v>
      </c>
      <c r="I2872" s="275">
        <v>62</v>
      </c>
      <c r="J2872" s="275"/>
      <c r="K2872" s="278"/>
      <c r="L2872" s="252"/>
      <c r="M2872" s="253"/>
      <c r="N2872" s="254" t="s">
        <v>14360</v>
      </c>
      <c r="O2872" s="254" t="s">
        <v>14361</v>
      </c>
      <c r="P2872" s="255"/>
    </row>
    <row r="2873" spans="1:16" ht="45" hidden="1">
      <c r="B2873" s="168">
        <v>81</v>
      </c>
      <c r="C2873" s="168">
        <v>18</v>
      </c>
      <c r="D2873" s="169" t="s">
        <v>1566</v>
      </c>
      <c r="E2873" s="169"/>
      <c r="F2873" s="150"/>
      <c r="G2873" s="164" t="s">
        <v>7949</v>
      </c>
      <c r="H2873" s="108" t="s">
        <v>13417</v>
      </c>
      <c r="I2873" s="209">
        <v>40</v>
      </c>
      <c r="J2873" s="209"/>
      <c r="K2873" s="166">
        <v>3</v>
      </c>
      <c r="L2873" s="100"/>
      <c r="N2873" s="136" t="s">
        <v>12785</v>
      </c>
      <c r="O2873" s="136"/>
      <c r="P2873" s="238" t="str">
        <f t="shared" si="54"/>
        <v>Label.create(:concept_id =&gt; Concept.find_by_codelist_and_code(81, '42').id, :locale =&gt; 'fi', :preflabel =&gt; 'Harjoituksia, kysymyksiä, testejä yms', :scopenote =&gt; 'eg Questions or student exercises, problems, quizzes or tests (as an integral part of the work). Only for use in ONIX 3.0 or later')</v>
      </c>
    </row>
    <row r="2874" spans="1:16" ht="15.75" hidden="1">
      <c r="B2874" s="168">
        <v>81</v>
      </c>
      <c r="C2874" s="168">
        <v>19</v>
      </c>
      <c r="D2874" s="169" t="s">
        <v>1557</v>
      </c>
      <c r="E2874" s="169"/>
      <c r="F2874" s="150"/>
      <c r="G2874" s="164" t="s">
        <v>3109</v>
      </c>
      <c r="H2874" s="165" t="s">
        <v>6484</v>
      </c>
      <c r="I2874" s="209">
        <v>1</v>
      </c>
      <c r="J2874" s="209"/>
      <c r="K2874" s="166"/>
      <c r="L2874" s="100"/>
      <c r="N2874" s="136" t="s">
        <v>10896</v>
      </c>
      <c r="O2874" s="136"/>
      <c r="P2874" s="238" t="str">
        <f t="shared" si="54"/>
        <v>Label.create(:concept_id =&gt; Concept.find_by_codelist_and_code(81, '01').id, :locale =&gt; 'fi', :preflabel =&gt; 'Äänikirja', :scopenote =&gt; 'Audio recording of a reading of a book or other text')</v>
      </c>
    </row>
    <row r="2875" spans="1:16" ht="30" hidden="1">
      <c r="B2875" s="168">
        <v>81</v>
      </c>
      <c r="C2875" s="168">
        <v>20</v>
      </c>
      <c r="D2875" s="169" t="s">
        <v>1556</v>
      </c>
      <c r="E2875" s="169"/>
      <c r="F2875" s="150"/>
      <c r="G2875" s="164" t="s">
        <v>18</v>
      </c>
      <c r="H2875" s="165" t="s">
        <v>6485</v>
      </c>
      <c r="I2875" s="209">
        <v>1</v>
      </c>
      <c r="J2875" s="209"/>
      <c r="K2875" s="166"/>
      <c r="L2875" s="100"/>
      <c r="N2875" s="136" t="s">
        <v>10897</v>
      </c>
      <c r="O2875" s="136" t="s">
        <v>10898</v>
      </c>
      <c r="P2875" s="238" t="str">
        <f t="shared" si="54"/>
        <v>Label.create(:concept_id =&gt; Concept.find_by_codelist_and_code(81, '02').id, :locale =&gt; 'fi', :preflabel =&gt; 'Puhe-esitys (koko esitys)', :scopenote =&gt; 'Esim. kuunnelma')</v>
      </c>
    </row>
    <row r="2876" spans="1:16" ht="30" hidden="1">
      <c r="B2876" s="168">
        <v>81</v>
      </c>
      <c r="C2876" s="168">
        <v>21</v>
      </c>
      <c r="D2876" s="169" t="s">
        <v>584</v>
      </c>
      <c r="E2876" s="169"/>
      <c r="F2876" s="150"/>
      <c r="G2876" s="164" t="s">
        <v>13665</v>
      </c>
      <c r="H2876" s="108" t="s">
        <v>9008</v>
      </c>
      <c r="I2876" s="209">
        <v>12</v>
      </c>
      <c r="J2876" s="209">
        <v>53</v>
      </c>
      <c r="K2876" s="166"/>
      <c r="L2876" s="100"/>
      <c r="N2876" s="136" t="s">
        <v>10899</v>
      </c>
      <c r="O2876" s="136" t="s">
        <v>10900</v>
      </c>
      <c r="P2876" s="238" t="str">
        <f t="shared" si="54"/>
        <v>Label.create(:concept_id =&gt; Concept.find_by_codelist_and_code(81, '13').id, :locale =&gt; 'fi', :preflabel =&gt; 'Muuta puhuttua sisältöä', :scopenote =&gt; 'Esim. haastattelu tai rentoutusäänite')</v>
      </c>
    </row>
    <row r="2877" spans="1:16" ht="30" hidden="1">
      <c r="B2877" s="168">
        <v>81</v>
      </c>
      <c r="C2877" s="168">
        <v>22</v>
      </c>
      <c r="D2877" s="169" t="s">
        <v>1931</v>
      </c>
      <c r="E2877" s="169"/>
      <c r="F2877" s="150"/>
      <c r="G2877" s="164" t="s">
        <v>3110</v>
      </c>
      <c r="H2877" s="165" t="s">
        <v>6486</v>
      </c>
      <c r="I2877" s="209">
        <v>1</v>
      </c>
      <c r="J2877" s="209"/>
      <c r="K2877" s="166"/>
      <c r="L2877" s="100"/>
      <c r="N2877" s="136" t="s">
        <v>10901</v>
      </c>
      <c r="O2877" s="136"/>
      <c r="P2877" s="238" t="str">
        <f t="shared" si="54"/>
        <v>Label.create(:concept_id =&gt; Concept.find_by_codelist_and_code(81, '03').id, :locale =&gt; 'fi', :preflabel =&gt; 'Musiikkitallenne', :scopenote =&gt; 'Audio recording of a music performance, including musical drama and opera')</v>
      </c>
    </row>
    <row r="2878" spans="1:16" s="246" customFormat="1" ht="30">
      <c r="A2878" s="246" t="s">
        <v>13124</v>
      </c>
      <c r="B2878" s="291">
        <v>81</v>
      </c>
      <c r="C2878" s="291">
        <v>23</v>
      </c>
      <c r="D2878" s="295" t="s">
        <v>2086</v>
      </c>
      <c r="E2878" s="295"/>
      <c r="F2878" s="257"/>
      <c r="G2878" s="298" t="s">
        <v>4018</v>
      </c>
      <c r="H2878" s="294" t="s">
        <v>14362</v>
      </c>
      <c r="I2878" s="275">
        <v>2</v>
      </c>
      <c r="J2878" s="275">
        <v>62</v>
      </c>
      <c r="K2878" s="278"/>
      <c r="L2878" s="252"/>
      <c r="M2878" s="253"/>
      <c r="N2878" s="254" t="s">
        <v>10902</v>
      </c>
      <c r="O2878" s="254" t="s">
        <v>14363</v>
      </c>
      <c r="P2878" s="255" t="str">
        <f>IF(OR(I2878="",IFERROR(FIND("-"&amp;B2878&amp;"-","-6-7-8-10-11-26-33-35-36-37-38-39-40-47-52-54-56-63-67-75-78-94-95-101-138-140-"),0)&gt;0,
AND(B2878=1,IFERROR(FIND("-"&amp;D2878&amp;"-","-12-13-14-"),0)&gt;0),
AND(B2878=22,IFERROR(FIND("-"&amp;D2878&amp;"-","-04-05-"),0)&gt;0),
AND(B2878=34,IFERROR(FIND("-"&amp;D2878&amp;"-","-00-01-04-08-09-10-11-12-13-14-15-"),0)&gt;0),
AND(B2878=45,IFERROR(FIND("-"&amp;D2878&amp;"-","-08-"),0)&gt;0),
AND(B2878=49,IFERROR(FIND("-"&amp;D2878&amp;"-","-ROW-"),0)&gt;0),
AND(B2878=51,IFERROR(FIND("-"&amp;D2878&amp;"-","-14-15-36-"),0)&gt;0),
AND(B2878=79,IFERROR(FIND("-"&amp;D2878&amp;"-","-11-"),0)&gt;0),
AND(B2878=102,IFERROR(FIND("-"&amp;D2878&amp;"-","-02-"),0)&gt;0)),"",
 IF(AND(N2878="",O2878=""),"",
 "Label.create(:concept_id =&gt; Concept.find_by_codelist_and_code("&amp;B2878&amp;", "&amp;IF(D2878="","nil","'"&amp;D2878&amp;"'")&amp;").id, "&amp;
 ":locale =&gt; '"&amp;M$2&amp;"'"&amp;", "&amp;
 ":preflabel =&gt; '"&amp;(IF(N2878="",G2878,N2878)&amp;"', "&amp;
 ":scopenote =&gt; "&amp;IF(AND(O2878="",H2878="",L2878=""),"nil","'"&amp; IF(L2878="", "",$M$3 &amp; IF(ISERROR(FIND("
", L2878))," ","&lt;br&gt;&amp;nbsp;&amp;nbsp;&amp;nbsp;&amp;nbsp;• ") &amp; SUBSTITUTE(SUBSTITUTE(SUBSTITUTE(L2878, "&amp;", "&amp;amp;"),"&lt;","&amp;lt;"),"
","&lt;br&gt;&amp;nbsp;&amp;nbsp;&amp;nbsp;&amp;nbsp;• ")) &amp; IF(OR(L2878="",H2878=""),"","&lt;br&gt;") &amp; SUBSTITUTE(SUBSTITUTE(IF(O2878="",H2878,O2878),"&amp;","&amp;amp;"),"&lt;","&amp;lt;")&amp;"'")&amp;")")
))</f>
        <v>Label.create(:concept_id =&gt; Concept.find_by_codelist_and_code(81, '04').id, :locale =&gt; 'fi', :preflabel =&gt; 'Muu äänitallenne', :scopenote =&gt; 'Muuta kuin puhetta tai musiikkia, esim. luonnonäänet, äänitehosteet, ASMR-äänet')</v>
      </c>
    </row>
    <row r="2879" spans="1:16" s="246" customFormat="1" ht="46.5">
      <c r="A2879" s="246" t="s">
        <v>13124</v>
      </c>
      <c r="B2879" s="291">
        <v>81</v>
      </c>
      <c r="C2879" s="291">
        <v>24</v>
      </c>
      <c r="D2879" s="295" t="s">
        <v>642</v>
      </c>
      <c r="E2879" s="295"/>
      <c r="F2879" s="295"/>
      <c r="G2879" s="296" t="s">
        <v>13923</v>
      </c>
      <c r="H2879" s="297" t="s">
        <v>14364</v>
      </c>
      <c r="I2879" s="275">
        <v>62</v>
      </c>
      <c r="J2879" s="275"/>
      <c r="K2879" s="278"/>
      <c r="L2879" s="252"/>
      <c r="M2879" s="253"/>
      <c r="N2879" s="254" t="s">
        <v>14365</v>
      </c>
      <c r="O2879" s="254" t="s">
        <v>14366</v>
      </c>
      <c r="P2879" s="255"/>
    </row>
    <row r="2880" spans="1:16" ht="30" hidden="1">
      <c r="B2880" s="168">
        <v>81</v>
      </c>
      <c r="C2880" s="168">
        <v>25</v>
      </c>
      <c r="D2880" s="169" t="s">
        <v>4159</v>
      </c>
      <c r="E2880" s="169"/>
      <c r="F2880" s="150"/>
      <c r="G2880" s="164" t="s">
        <v>13666</v>
      </c>
      <c r="H2880" s="108" t="s">
        <v>6487</v>
      </c>
      <c r="I2880" s="209">
        <v>13</v>
      </c>
      <c r="J2880" s="209"/>
      <c r="K2880" s="166"/>
      <c r="L2880" s="100"/>
      <c r="N2880" s="136" t="s">
        <v>10903</v>
      </c>
      <c r="O2880" s="136"/>
      <c r="P2880" s="238" t="str">
        <f t="shared" si="54"/>
        <v>Label.create(:concept_id =&gt; Concept.find_by_codelist_and_code(81, '21').id, :locale =&gt; 'fi', :preflabel =&gt; 'Teoksen osa puhuttuna', :scopenote =&gt; 'Audio recording of a reading, performance or dramatization of part of the work')</v>
      </c>
    </row>
    <row r="2881" spans="1:16" s="246" customFormat="1" ht="75">
      <c r="A2881" s="246" t="s">
        <v>13124</v>
      </c>
      <c r="B2881" s="291">
        <v>81</v>
      </c>
      <c r="C2881" s="291">
        <v>26</v>
      </c>
      <c r="D2881" s="295" t="s">
        <v>4338</v>
      </c>
      <c r="E2881" s="295"/>
      <c r="F2881" s="257"/>
      <c r="G2881" s="298" t="s">
        <v>14367</v>
      </c>
      <c r="H2881" s="258" t="s">
        <v>14368</v>
      </c>
      <c r="I2881" s="275">
        <v>13</v>
      </c>
      <c r="J2881" s="275">
        <v>62</v>
      </c>
      <c r="K2881" s="278"/>
      <c r="L2881" s="252"/>
      <c r="M2881" s="253"/>
      <c r="N2881" s="254" t="s">
        <v>10904</v>
      </c>
      <c r="O2881" s="254" t="s">
        <v>14369</v>
      </c>
      <c r="P2881" s="255" t="str">
        <f>IF(OR(I2881="",IFERROR(FIND("-"&amp;B2881&amp;"-","-6-7-8-10-11-26-33-35-36-37-38-39-40-47-52-54-56-63-67-75-78-94-95-101-138-140-"),0)&gt;0,
AND(B2881=1,IFERROR(FIND("-"&amp;D2881&amp;"-","-12-13-14-"),0)&gt;0),
AND(B2881=22,IFERROR(FIND("-"&amp;D2881&amp;"-","-04-05-"),0)&gt;0),
AND(B2881=34,IFERROR(FIND("-"&amp;D2881&amp;"-","-00-01-04-08-09-10-11-12-13-14-15-"),0)&gt;0),
AND(B2881=45,IFERROR(FIND("-"&amp;D2881&amp;"-","-08-"),0)&gt;0),
AND(B2881=49,IFERROR(FIND("-"&amp;D2881&amp;"-","-ROW-"),0)&gt;0),
AND(B2881=51,IFERROR(FIND("-"&amp;D2881&amp;"-","-14-15-36-"),0)&gt;0),
AND(B2881=79,IFERROR(FIND("-"&amp;D2881&amp;"-","-11-"),0)&gt;0),
AND(B2881=102,IFERROR(FIND("-"&amp;D2881&amp;"-","-02-"),0)&gt;0)),"",
 IF(AND(N2881="",O2881=""),"",
 "Label.create(:concept_id =&gt; Concept.find_by_codelist_and_code("&amp;B2881&amp;", "&amp;IF(D2881="","nil","'"&amp;D2881&amp;"'")&amp;").id, "&amp;
 ":locale =&gt; '"&amp;M$2&amp;"'"&amp;", "&amp;
 ":preflabel =&gt; '"&amp;(IF(N2881="",G2881,N2881)&amp;"', "&amp;
 ":scopenote =&gt; "&amp;IF(AND(O2881="",H2881="",L2881=""),"nil","'"&amp; IF(L2881="", "",$M$3 &amp; IF(ISERROR(FIND("
", L2881))," ","&lt;br&gt;&amp;nbsp;&amp;nbsp;&amp;nbsp;&amp;nbsp;• ") &amp; SUBSTITUTE(SUBSTITUTE(SUBSTITUTE(L2881, "&amp;", "&amp;amp;"),"&lt;","&amp;lt;"),"
","&lt;br&gt;&amp;nbsp;&amp;nbsp;&amp;nbsp;&amp;nbsp;• ")) &amp; IF(OR(L2881="",H2881=""),"","&lt;br&gt;") &amp; SUBSTITUTE(SUBSTITUTE(IF(O2881="",H2881,O2881),"&amp;","&amp;amp;"),"&lt;","&amp;lt;")&amp;"'")&amp;")")
))</f>
        <v>Label.create(:concept_id =&gt; Concept.find_by_codelist_and_code(81, '22').id, :locale =&gt; 'fi', :preflabel =&gt; 'Teosta täydentävä äänisisältö', :scopenote =&gt; 'Julkaisun sisältöä rikastavaa äänisisältöä, esim. koko teksti luettuna, lukunäyte, luento, haastattelu, taustadokumentti yms')</v>
      </c>
    </row>
    <row r="2882" spans="1:16" ht="30" hidden="1">
      <c r="B2882" s="168">
        <v>81</v>
      </c>
      <c r="C2882" s="168">
        <v>27</v>
      </c>
      <c r="D2882" s="169" t="s">
        <v>4472</v>
      </c>
      <c r="E2882" s="169"/>
      <c r="F2882" s="150"/>
      <c r="G2882" s="164" t="s">
        <v>13667</v>
      </c>
      <c r="H2882" s="108" t="s">
        <v>6488</v>
      </c>
      <c r="I2882" s="209">
        <v>13</v>
      </c>
      <c r="J2882" s="209"/>
      <c r="K2882" s="166"/>
      <c r="L2882" s="100"/>
      <c r="N2882" s="136" t="s">
        <v>10905</v>
      </c>
      <c r="O2882" s="136" t="s">
        <v>10906</v>
      </c>
      <c r="P2882" s="238" t="str">
        <f t="shared" si="54"/>
        <v>Label.create(:concept_id =&gt; Concept.find_by_codelist_and_code(81, '23').id, :locale =&gt; 'fi', :preflabel =&gt; 'Toisen teoksen markkinointitekstiä ääneen luettuna', :scopenote =&gt; 'Esim. yksi luku kirjan alusta')</v>
      </c>
    </row>
    <row r="2883" spans="1:16" ht="45" hidden="1">
      <c r="B2883" s="168">
        <v>81</v>
      </c>
      <c r="C2883" s="168">
        <v>28</v>
      </c>
      <c r="D2883" s="169" t="s">
        <v>1247</v>
      </c>
      <c r="E2883" s="169"/>
      <c r="F2883" s="150"/>
      <c r="G2883" s="164" t="s">
        <v>343</v>
      </c>
      <c r="H2883" s="165" t="s">
        <v>6489</v>
      </c>
      <c r="I2883" s="209">
        <v>2</v>
      </c>
      <c r="J2883" s="209">
        <v>13</v>
      </c>
      <c r="K2883" s="166"/>
      <c r="L2883" s="100"/>
      <c r="N2883" s="136" t="s">
        <v>343</v>
      </c>
      <c r="O2883" s="136"/>
      <c r="P2883" s="238" t="str">
        <f t="shared" si="54"/>
        <v>Label.create(:concept_id =&gt; Concept.find_by_codelist_and_code(81, '06').id, :locale =&gt; 'fi', :preflabel =&gt; 'Video', :scopenote =&gt; 'Includes Film, video, animation etc. Use only when no more detailed specification is provided. Formerly ‘Moving images’')</v>
      </c>
    </row>
    <row r="2884" spans="1:16" ht="15.75" hidden="1">
      <c r="B2884" s="168">
        <v>81</v>
      </c>
      <c r="C2884" s="168">
        <v>29</v>
      </c>
      <c r="D2884" s="169" t="s">
        <v>4313</v>
      </c>
      <c r="E2884" s="169"/>
      <c r="F2884" s="150"/>
      <c r="G2884" s="164" t="s">
        <v>13668</v>
      </c>
      <c r="H2884" s="108" t="s">
        <v>5665</v>
      </c>
      <c r="I2884" s="209">
        <v>13</v>
      </c>
      <c r="J2884" s="209"/>
      <c r="K2884" s="166"/>
      <c r="L2884" s="100"/>
      <c r="N2884" s="136" t="s">
        <v>10907</v>
      </c>
      <c r="O2884" s="136"/>
      <c r="P2884" s="238" t="str">
        <f t="shared" si="54"/>
        <v>Label.create(:concept_id =&gt; Concept.find_by_codelist_and_code(81, '26').id, :locale =&gt; 'fi', :preflabel =&gt; 'Videoitu luenta', :scopenote =&gt; nil)</v>
      </c>
    </row>
    <row r="2885" spans="1:16" s="246" customFormat="1" ht="60">
      <c r="A2885" s="246" t="s">
        <v>13124</v>
      </c>
      <c r="B2885" s="291">
        <v>81</v>
      </c>
      <c r="C2885" s="291">
        <v>30</v>
      </c>
      <c r="D2885" s="295" t="s">
        <v>4202</v>
      </c>
      <c r="E2885" s="295"/>
      <c r="F2885" s="295"/>
      <c r="G2885" s="296" t="s">
        <v>13924</v>
      </c>
      <c r="H2885" s="249" t="s">
        <v>14370</v>
      </c>
      <c r="I2885" s="275">
        <v>62</v>
      </c>
      <c r="J2885" s="275"/>
      <c r="K2885" s="278"/>
      <c r="L2885" s="252"/>
      <c r="M2885" s="253"/>
      <c r="N2885" s="254" t="s">
        <v>14371</v>
      </c>
      <c r="O2885" s="254" t="s">
        <v>14372</v>
      </c>
      <c r="P2885" s="255"/>
    </row>
    <row r="2886" spans="1:16" ht="30" hidden="1">
      <c r="B2886" s="168">
        <v>81</v>
      </c>
      <c r="C2886" s="168">
        <v>31</v>
      </c>
      <c r="D2886" s="169" t="s">
        <v>4287</v>
      </c>
      <c r="E2886" s="169"/>
      <c r="F2886" s="150"/>
      <c r="G2886" s="164" t="s">
        <v>13669</v>
      </c>
      <c r="H2886" s="108" t="s">
        <v>6490</v>
      </c>
      <c r="I2886" s="209">
        <v>13</v>
      </c>
      <c r="J2886" s="209"/>
      <c r="K2886" s="166"/>
      <c r="L2886" s="100"/>
      <c r="N2886" s="136" t="s">
        <v>10908</v>
      </c>
      <c r="O2886" s="136" t="s">
        <v>10909</v>
      </c>
      <c r="P2886" s="238" t="str">
        <f t="shared" si="54"/>
        <v>Label.create(:concept_id =&gt; Concept.find_by_codelist_and_code(81, '27').id, :locale =&gt; 'fi', :preflabel =&gt; 'Videoitu esitys (koko esitys)', :scopenote =&gt; 'Videoitu näytelmä tai muu esitys, joka voi sisältää myös musiikkia')</v>
      </c>
    </row>
    <row r="2887" spans="1:16" ht="30" hidden="1">
      <c r="B2887" s="168">
        <v>81</v>
      </c>
      <c r="C2887" s="168">
        <v>32</v>
      </c>
      <c r="D2887" s="169" t="s">
        <v>4364</v>
      </c>
      <c r="E2887" s="169"/>
      <c r="F2887" s="150"/>
      <c r="G2887" s="164" t="s">
        <v>13670</v>
      </c>
      <c r="H2887" s="108" t="s">
        <v>6491</v>
      </c>
      <c r="I2887" s="209">
        <v>13</v>
      </c>
      <c r="J2887" s="209"/>
      <c r="K2887" s="166"/>
      <c r="L2887" s="100"/>
      <c r="N2887" s="136" t="s">
        <v>10910</v>
      </c>
      <c r="O2887" s="136" t="s">
        <v>10911</v>
      </c>
      <c r="P2887" s="238" t="str">
        <f t="shared" si="54"/>
        <v>Label.create(:concept_id =&gt; Concept.find_by_codelist_and_code(81, '24').id, :locale =&gt; 'fi', :preflabel =&gt; 'Animoitu/vuorovaikutteinen kuvitus', :scopenote =&gt; 'Esim. interaktiivisia taulukoita, kaavioita, yms')</v>
      </c>
    </row>
    <row r="2888" spans="1:16" ht="15.75" hidden="1">
      <c r="B2888" s="168">
        <v>81</v>
      </c>
      <c r="C2888" s="168">
        <v>33</v>
      </c>
      <c r="D2888" s="169" t="s">
        <v>79</v>
      </c>
      <c r="E2888" s="169"/>
      <c r="F2888" s="150"/>
      <c r="G2888" s="164" t="s">
        <v>13671</v>
      </c>
      <c r="H2888" s="108" t="s">
        <v>6492</v>
      </c>
      <c r="I2888" s="209">
        <v>13</v>
      </c>
      <c r="J2888" s="209"/>
      <c r="K2888" s="166"/>
      <c r="L2888" s="100"/>
      <c r="N2888" s="136" t="s">
        <v>10912</v>
      </c>
      <c r="O2888" s="136" t="s">
        <v>10913</v>
      </c>
      <c r="P2888" s="238" t="str">
        <f t="shared" si="54"/>
        <v>Label.create(:concept_id =&gt; Concept.find_by_codelist_and_code(81, '25').id, :locale =&gt; 'fi', :preflabel =&gt; 'Kerronnallinen animaatio', :scopenote =&gt; 'Esim. videoanimaatio tai tietokoneanimaatio')</v>
      </c>
    </row>
    <row r="2889" spans="1:16" ht="30" hidden="1">
      <c r="B2889" s="168">
        <v>81</v>
      </c>
      <c r="C2889" s="168">
        <v>34</v>
      </c>
      <c r="D2889" s="169" t="s">
        <v>19</v>
      </c>
      <c r="E2889" s="169"/>
      <c r="F2889" s="150"/>
      <c r="G2889" s="164" t="s">
        <v>13672</v>
      </c>
      <c r="H2889" s="108" t="s">
        <v>6493</v>
      </c>
      <c r="I2889" s="209">
        <v>13</v>
      </c>
      <c r="J2889" s="209"/>
      <c r="K2889" s="166"/>
      <c r="L2889" s="100"/>
      <c r="N2889" s="136" t="s">
        <v>10914</v>
      </c>
      <c r="O2889" s="136" t="s">
        <v>10915</v>
      </c>
      <c r="P2889" s="238" t="str">
        <f t="shared" si="54"/>
        <v>Label.create(:concept_id =&gt; Concept.find_by_codelist_and_code(81, '28').id, :locale =&gt; 'fi', :preflabel =&gt; 'Muu video', :scopenote =&gt; 'Muu videosisältö, esim haastattelu. Huom. ei luenta tai esitys')</v>
      </c>
    </row>
    <row r="2890" spans="1:16" ht="30" hidden="1">
      <c r="B2890" s="168">
        <v>81</v>
      </c>
      <c r="C2890" s="168">
        <v>35</v>
      </c>
      <c r="D2890" s="169" t="s">
        <v>4378</v>
      </c>
      <c r="E2890" s="169"/>
      <c r="F2890" s="150"/>
      <c r="G2890" s="164" t="s">
        <v>13673</v>
      </c>
      <c r="H2890" s="108" t="s">
        <v>6494</v>
      </c>
      <c r="I2890" s="209">
        <v>13</v>
      </c>
      <c r="J2890" s="209"/>
      <c r="K2890" s="166"/>
      <c r="L2890" s="100"/>
      <c r="N2890" s="136" t="s">
        <v>10916</v>
      </c>
      <c r="O2890" s="136"/>
      <c r="P2890" s="238" t="str">
        <f t="shared" si="54"/>
        <v>Label.create(:concept_id =&gt; Concept.find_by_codelist_and_code(81, '29').id, :locale =&gt; 'fi', :preflabel =&gt; 'Esityksen osa videoituna', :scopenote =&gt; 'Video recording of a reading, performance or dramatization of part of the work')</v>
      </c>
    </row>
    <row r="2891" spans="1:16" ht="60" hidden="1">
      <c r="B2891" s="168">
        <v>81</v>
      </c>
      <c r="C2891" s="168">
        <v>36</v>
      </c>
      <c r="D2891" s="169" t="s">
        <v>4379</v>
      </c>
      <c r="E2891" s="169"/>
      <c r="F2891" s="150"/>
      <c r="G2891" s="164" t="s">
        <v>13674</v>
      </c>
      <c r="H2891" s="108" t="s">
        <v>6495</v>
      </c>
      <c r="I2891" s="209">
        <v>13</v>
      </c>
      <c r="J2891" s="209"/>
      <c r="K2891" s="166"/>
      <c r="L2891" s="100"/>
      <c r="N2891" s="136" t="s">
        <v>10917</v>
      </c>
      <c r="O2891" s="136" t="s">
        <v>10918</v>
      </c>
      <c r="P2891" s="238" t="str">
        <f t="shared" si="54"/>
        <v>Label.create(:concept_id =&gt; Concept.find_by_codelist_and_code(81, '30').id, :locale =&gt; 'fi', :preflabel =&gt; 'Oheisvideo', :scopenote =&gt; 'E-julkaisua rikastavia videoita, esim. videoitua lukemista, haastatteluja ja taustadokumentteja')</v>
      </c>
    </row>
    <row r="2892" spans="1:16" ht="30" hidden="1">
      <c r="B2892" s="168">
        <v>81</v>
      </c>
      <c r="C2892" s="168">
        <v>37</v>
      </c>
      <c r="D2892" s="169" t="s">
        <v>4350</v>
      </c>
      <c r="E2892" s="169"/>
      <c r="F2892" s="150"/>
      <c r="G2892" s="164" t="s">
        <v>13675</v>
      </c>
      <c r="H2892" s="108" t="s">
        <v>6496</v>
      </c>
      <c r="I2892" s="209">
        <v>13</v>
      </c>
      <c r="J2892" s="209"/>
      <c r="K2892" s="166"/>
      <c r="L2892" s="100"/>
      <c r="N2892" s="136" t="s">
        <v>10919</v>
      </c>
      <c r="O2892" s="136" t="s">
        <v>10920</v>
      </c>
      <c r="P2892" s="238" t="str">
        <f t="shared" si="54"/>
        <v>Label.create(:concept_id =&gt; Concept.find_by_codelist_and_code(81, '31').id, :locale =&gt; 'fi', :preflabel =&gt; 'Toisen teoksen markkinointivideo', :scopenote =&gt; 'esimerkiksi video kirjasta')</v>
      </c>
    </row>
    <row r="2893" spans="1:16" ht="15.75" hidden="1">
      <c r="B2893" s="168">
        <v>81</v>
      </c>
      <c r="C2893" s="168">
        <v>38</v>
      </c>
      <c r="D2893" s="169" t="s">
        <v>1658</v>
      </c>
      <c r="E2893" s="169"/>
      <c r="F2893" s="150"/>
      <c r="G2893" s="164" t="s">
        <v>13676</v>
      </c>
      <c r="H2893" s="165" t="s">
        <v>6497</v>
      </c>
      <c r="I2893" s="209">
        <v>2</v>
      </c>
      <c r="J2893" s="209">
        <v>13</v>
      </c>
      <c r="K2893" s="166"/>
      <c r="L2893" s="100"/>
      <c r="N2893" s="136" t="s">
        <v>10921</v>
      </c>
      <c r="O2893" s="136"/>
      <c r="P2893" s="238" t="str">
        <f t="shared" si="54"/>
        <v>Label.create(:concept_id =&gt; Concept.find_by_codelist_and_code(81, '05').id, :locale =&gt; 'fi', :preflabel =&gt; 'Peli, palapeli', :scopenote =&gt; 'No multi-user functionality. Formerly just ‘Game’')</v>
      </c>
    </row>
    <row r="2894" spans="1:16" ht="15.75" hidden="1">
      <c r="B2894" s="168">
        <v>81</v>
      </c>
      <c r="C2894" s="168">
        <v>39</v>
      </c>
      <c r="D2894" s="169" t="s">
        <v>4399</v>
      </c>
      <c r="E2894" s="169"/>
      <c r="F2894" s="150"/>
      <c r="G2894" s="164" t="s">
        <v>13677</v>
      </c>
      <c r="H2894" s="108" t="s">
        <v>6498</v>
      </c>
      <c r="I2894" s="209">
        <v>13</v>
      </c>
      <c r="J2894" s="209"/>
      <c r="K2894" s="166"/>
      <c r="L2894" s="100"/>
      <c r="N2894" s="136" t="s">
        <v>10922</v>
      </c>
      <c r="O2894" s="136" t="s">
        <v>10923</v>
      </c>
      <c r="P2894" s="238" t="str">
        <f t="shared" si="54"/>
        <v>Label.create(:concept_id =&gt; Concept.find_by_codelist_and_code(81, '32').id, :locale =&gt; 'fi', :preflabel =&gt; 'Verkkopeli', :scopenote =&gt; 'Esim. kilpapeli, sisältää monipelaajatoimintoja')</v>
      </c>
    </row>
    <row r="2895" spans="1:16" ht="15.75" hidden="1">
      <c r="B2895" s="168">
        <v>81</v>
      </c>
      <c r="C2895" s="168">
        <v>40</v>
      </c>
      <c r="D2895" s="169" t="s">
        <v>4072</v>
      </c>
      <c r="E2895" s="169"/>
      <c r="F2895" s="150"/>
      <c r="G2895" s="164" t="s">
        <v>3111</v>
      </c>
      <c r="H2895" s="165" t="s">
        <v>6499</v>
      </c>
      <c r="I2895" s="209">
        <v>2</v>
      </c>
      <c r="J2895" s="209">
        <v>13</v>
      </c>
      <c r="K2895" s="166"/>
      <c r="L2895" s="100"/>
      <c r="N2895" s="136" t="s">
        <v>10924</v>
      </c>
      <c r="O2895" s="136"/>
      <c r="P2895" s="238" t="str">
        <f t="shared" si="54"/>
        <v>Label.create(:concept_id =&gt; Concept.find_by_codelist_and_code(81, '08').id, :locale =&gt; 'fi', :preflabel =&gt; 'Ohjelmisto, tietokoneohjelma', :scopenote =&gt; 'Largely ‘content free’')</v>
      </c>
    </row>
    <row r="2896" spans="1:16" ht="15.75" hidden="1">
      <c r="B2896" s="168">
        <v>81</v>
      </c>
      <c r="C2896" s="61">
        <v>41</v>
      </c>
      <c r="D2896" s="169" t="s">
        <v>2961</v>
      </c>
      <c r="E2896" s="169"/>
      <c r="F2896" s="150"/>
      <c r="G2896" s="164" t="s">
        <v>1199</v>
      </c>
      <c r="H2896" s="165" t="s">
        <v>6500</v>
      </c>
      <c r="I2896" s="209">
        <v>2</v>
      </c>
      <c r="J2896" s="209"/>
      <c r="K2896" s="166"/>
      <c r="L2896" s="100"/>
      <c r="N2896" s="136" t="s">
        <v>10925</v>
      </c>
      <c r="O2896" s="136"/>
      <c r="P2896" s="238" t="str">
        <f t="shared" si="54"/>
        <v>Label.create(:concept_id =&gt; Concept.find_by_codelist_and_code(81, '09').id, :locale =&gt; 'fi', :preflabel =&gt; 'Data-tiedosto(ja)', :scopenote =&gt; 'Data files')</v>
      </c>
    </row>
    <row r="2897" spans="1:16" ht="30" hidden="1">
      <c r="B2897" s="168">
        <v>81</v>
      </c>
      <c r="C2897" s="61">
        <v>42</v>
      </c>
      <c r="D2897" s="169" t="s">
        <v>4492</v>
      </c>
      <c r="E2897" s="169"/>
      <c r="F2897" s="150"/>
      <c r="G2897" s="164" t="s">
        <v>13678</v>
      </c>
      <c r="H2897" s="108" t="s">
        <v>5665</v>
      </c>
      <c r="I2897" s="209">
        <v>13</v>
      </c>
      <c r="J2897" s="209"/>
      <c r="K2897" s="166"/>
      <c r="L2897" s="100"/>
      <c r="N2897" s="136" t="s">
        <v>10926</v>
      </c>
      <c r="O2897" s="136"/>
      <c r="P2897" s="238" t="str">
        <f t="shared" si="54"/>
        <v>Label.create(:concept_id =&gt; Concept.find_by_codelist_and_code(81, '33').id, :locale =&gt; 'fi', :preflabel =&gt; 'Data-tiedosto ja ohjelmisto tai tietokoneohjelma', :scopenote =&gt; nil)</v>
      </c>
    </row>
    <row r="2898" spans="1:16" s="246" customFormat="1" ht="30">
      <c r="A2898" s="246" t="s">
        <v>13124</v>
      </c>
      <c r="B2898" s="291">
        <v>81</v>
      </c>
      <c r="C2898" s="258">
        <v>43</v>
      </c>
      <c r="D2898" s="295" t="s">
        <v>4493</v>
      </c>
      <c r="E2898" s="295"/>
      <c r="F2898" s="257"/>
      <c r="G2898" s="298" t="s">
        <v>7942</v>
      </c>
      <c r="H2898" s="258" t="s">
        <v>14373</v>
      </c>
      <c r="I2898" s="275">
        <v>13</v>
      </c>
      <c r="J2898" s="275">
        <v>62</v>
      </c>
      <c r="K2898" s="278"/>
      <c r="L2898" s="252"/>
      <c r="M2898" s="253"/>
      <c r="N2898" s="254" t="s">
        <v>14374</v>
      </c>
      <c r="O2898" s="254" t="s">
        <v>14375</v>
      </c>
      <c r="P2898" s="255" t="str">
        <f>IF(OR(I2898="",IFERROR(FIND("-"&amp;B2898&amp;"-","-6-7-8-10-11-26-33-35-36-37-38-39-40-47-52-54-56-63-67-75-78-94-95-101-138-140-"),0)&gt;0,
AND(B2898=1,IFERROR(FIND("-"&amp;D2898&amp;"-","-12-13-14-"),0)&gt;0),
AND(B2898=22,IFERROR(FIND("-"&amp;D2898&amp;"-","-04-05-"),0)&gt;0),
AND(B2898=34,IFERROR(FIND("-"&amp;D2898&amp;"-","-00-01-04-08-09-10-11-12-13-14-15-"),0)&gt;0),
AND(B2898=45,IFERROR(FIND("-"&amp;D2898&amp;"-","-08-"),0)&gt;0),
AND(B2898=49,IFERROR(FIND("-"&amp;D2898&amp;"-","-ROW-"),0)&gt;0),
AND(B2898=51,IFERROR(FIND("-"&amp;D2898&amp;"-","-14-15-36-"),0)&gt;0),
AND(B2898=79,IFERROR(FIND("-"&amp;D2898&amp;"-","-11-"),0)&gt;0),
AND(B2898=102,IFERROR(FIND("-"&amp;D2898&amp;"-","-02-"),0)&gt;0)),"",
 IF(AND(N2898="",O2898=""),"",
 "Label.create(:concept_id =&gt; Concept.find_by_codelist_and_code("&amp;B2898&amp;", "&amp;IF(D2898="","nil","'"&amp;D2898&amp;"'")&amp;").id, "&amp;
 ":locale =&gt; '"&amp;M$2&amp;"'"&amp;", "&amp;
 ":preflabel =&gt; '"&amp;(IF(N2898="",G2898,N2898)&amp;"', "&amp;
 ":scopenote =&gt; "&amp;IF(AND(O2898="",H2898="",L2898=""),"nil","'"&amp; IF(L2898="", "",$M$3 &amp; IF(ISERROR(FIND("
", L2898))," ","&lt;br&gt;&amp;nbsp;&amp;nbsp;&amp;nbsp;&amp;nbsp;• ") &amp; SUBSTITUTE(SUBSTITUTE(SUBSTITUTE(L2898, "&amp;", "&amp;amp;"),"&lt;","&amp;lt;"),"
","&lt;br&gt;&amp;nbsp;&amp;nbsp;&amp;nbsp;&amp;nbsp;• ")) &amp; IF(OR(L2898="",H2898=""),"","&lt;br&gt;") &amp; SUBSTITUTE(SUBSTITUTE(IF(O2898="",H2898,O2898),"&amp;","&amp;amp;"),"&lt;","&amp;lt;")&amp;"'")&amp;")")
))</f>
        <v>Label.create(:concept_id =&gt; Concept.find_by_codelist_and_code(81, '34').id, :locale =&gt; 'fi', :preflabel =&gt; 'Muistiinpanosivuja tai -tilaa', :scopenote =&gt; 'Sivut tai tila tarkoitettu lukijan täytettäviksi')</v>
      </c>
    </row>
    <row r="2899" spans="1:16" ht="30" hidden="1">
      <c r="B2899" s="168">
        <v>81</v>
      </c>
      <c r="C2899" s="108">
        <v>44</v>
      </c>
      <c r="D2899" s="169" t="s">
        <v>4473</v>
      </c>
      <c r="E2899" s="169"/>
      <c r="F2899" s="150"/>
      <c r="G2899" s="164" t="s">
        <v>13679</v>
      </c>
      <c r="H2899" s="108" t="s">
        <v>6501</v>
      </c>
      <c r="I2899" s="209">
        <v>13</v>
      </c>
      <c r="J2899" s="209"/>
      <c r="K2899" s="166"/>
      <c r="L2899" s="100"/>
      <c r="N2899" s="136" t="s">
        <v>10928</v>
      </c>
      <c r="O2899" s="136" t="s">
        <v>10929</v>
      </c>
      <c r="P2899" s="238" t="str">
        <f t="shared" si="54"/>
        <v>Label.create(:concept_id =&gt; Concept.find_by_codelist_and_code(81, '35').id, :locale =&gt; 'fi', :preflabel =&gt; 'Mainosmateriaalia', :scopenote =&gt; 'Käytetään silloin kun sisältöä ei pystytä määrittelemään tarkemmin')</v>
      </c>
    </row>
    <row r="2900" spans="1:16" s="246" customFormat="1" ht="45">
      <c r="A2900" s="246" t="s">
        <v>13124</v>
      </c>
      <c r="B2900" s="291">
        <v>81</v>
      </c>
      <c r="C2900" s="258">
        <v>45</v>
      </c>
      <c r="D2900" s="295" t="s">
        <v>4433</v>
      </c>
      <c r="E2900" s="295"/>
      <c r="F2900" s="257"/>
      <c r="G2900" s="298" t="s">
        <v>13680</v>
      </c>
      <c r="H2900" s="258" t="s">
        <v>14376</v>
      </c>
      <c r="I2900" s="275">
        <v>13</v>
      </c>
      <c r="J2900" s="275">
        <v>62</v>
      </c>
      <c r="K2900" s="278"/>
      <c r="L2900" s="252"/>
      <c r="M2900" s="253"/>
      <c r="N2900" s="254" t="s">
        <v>10930</v>
      </c>
      <c r="O2900" s="254" t="s">
        <v>12960</v>
      </c>
      <c r="P2900" s="255" t="str">
        <f>IF(OR(I2900="",IFERROR(FIND("-"&amp;B2900&amp;"-","-6-7-8-10-11-26-33-35-36-37-38-39-40-47-52-54-56-63-67-75-78-94-95-101-138-140-"),0)&gt;0,
AND(B2900=1,IFERROR(FIND("-"&amp;D2900&amp;"-","-12-13-14-"),0)&gt;0),
AND(B2900=22,IFERROR(FIND("-"&amp;D2900&amp;"-","-04-05-"),0)&gt;0),
AND(B2900=34,IFERROR(FIND("-"&amp;D2900&amp;"-","-00-01-04-08-09-10-11-12-13-14-15-"),0)&gt;0),
AND(B2900=45,IFERROR(FIND("-"&amp;D2900&amp;"-","-08-"),0)&gt;0),
AND(B2900=49,IFERROR(FIND("-"&amp;D2900&amp;"-","-ROW-"),0)&gt;0),
AND(B2900=51,IFERROR(FIND("-"&amp;D2900&amp;"-","-14-15-36-"),0)&gt;0),
AND(B2900=79,IFERROR(FIND("-"&amp;D2900&amp;"-","-11-"),0)&gt;0),
AND(B2900=102,IFERROR(FIND("-"&amp;D2900&amp;"-","-02-"),0)&gt;0)),"",
 IF(AND(N2900="",O2900=""),"",
 "Label.create(:concept_id =&gt; Concept.find_by_codelist_and_code("&amp;B2900&amp;", "&amp;IF(D2900="","nil","'"&amp;D2900&amp;"'")&amp;").id, "&amp;
 ":locale =&gt; '"&amp;M$2&amp;"'"&amp;", "&amp;
 ":preflabel =&gt; '"&amp;(IF(N2900="",G2900,N2900)&amp;"', "&amp;
 ":scopenote =&gt; "&amp;IF(AND(O2900="",H2900="",L2900=""),"nil","'"&amp; IF(L2900="", "",$M$3 &amp; IF(ISERROR(FIND("
", L2900))," ","&lt;br&gt;&amp;nbsp;&amp;nbsp;&amp;nbsp;&amp;nbsp;• ") &amp; SUBSTITUTE(SUBSTITUTE(SUBSTITUTE(L2900, "&amp;", "&amp;amp;"),"&lt;","&amp;lt;"),"
","&lt;br&gt;&amp;nbsp;&amp;nbsp;&amp;nbsp;&amp;nbsp;• ")) &amp; IF(OR(L2900="",H2900=""),"","&lt;br&gt;") &amp; SUBSTITUTE(SUBSTITUTE(IF(O2900="",H2900,O2900),"&amp;","&amp;amp;"),"&lt;","&amp;lt;")&amp;"'")&amp;")")
))</f>
        <v>Label.create(:concept_id =&gt; Concept.find_by_codelist_and_code(81, '37').id, :locale =&gt; 'fi', :preflabel =&gt; 'Mainosmateriaalia muista teoksista', :scopenote =&gt; 'Kirjan lopussa on (kustantajan) muiden kirjojen mainosmateriaalia. Mainos ei sisällä näytteitä tekstistä (kts koodit 17 ja 23)')</v>
      </c>
    </row>
    <row r="2901" spans="1:16" ht="15.75" hidden="1">
      <c r="B2901" s="168">
        <v>81</v>
      </c>
      <c r="C2901" s="108">
        <v>46</v>
      </c>
      <c r="D2901" s="169" t="s">
        <v>4494</v>
      </c>
      <c r="E2901" s="169"/>
      <c r="F2901" s="150"/>
      <c r="G2901" s="164" t="s">
        <v>13681</v>
      </c>
      <c r="H2901" s="108" t="s">
        <v>6502</v>
      </c>
      <c r="I2901" s="209">
        <v>13</v>
      </c>
      <c r="J2901" s="209"/>
      <c r="K2901" s="166"/>
      <c r="L2901" s="100"/>
      <c r="N2901" s="136" t="s">
        <v>10931</v>
      </c>
      <c r="O2901" s="136" t="s">
        <v>10932</v>
      </c>
      <c r="P2901" s="238" t="str">
        <f t="shared" si="54"/>
        <v>Label.create(:concept_id =&gt; Concept.find_by_codelist_and_code(81, '36').id, :locale =&gt; 'fi', :preflabel =&gt; 'Alennuskuponkeja', :scopenote =&gt; 'Kupongilla saa alennuksen toisesta tuotteesta')</v>
      </c>
    </row>
    <row r="2902" spans="1:16" ht="30" hidden="1">
      <c r="B2902" s="168">
        <v>81</v>
      </c>
      <c r="C2902" s="108">
        <v>47</v>
      </c>
      <c r="D2902" s="169" t="s">
        <v>4495</v>
      </c>
      <c r="E2902" s="169"/>
      <c r="F2902" s="150"/>
      <c r="G2902" s="164" t="s">
        <v>13682</v>
      </c>
      <c r="H2902" s="108" t="s">
        <v>5665</v>
      </c>
      <c r="I2902" s="209">
        <v>13</v>
      </c>
      <c r="J2902" s="209"/>
      <c r="K2902" s="166"/>
      <c r="L2902" s="100"/>
      <c r="N2902" s="136" t="s">
        <v>10933</v>
      </c>
      <c r="O2902" s="136"/>
      <c r="P2902" s="238" t="str">
        <f t="shared" si="54"/>
        <v>Label.create(:concept_id =&gt; Concept.find_by_codelist_and_code(81, '38').id, :locale =&gt; 'fi', :preflabel =&gt; 'Kolmannen osapuolen mainosmateriaalia kuvina, videona, äänenä', :scopenote =&gt; nil)</v>
      </c>
    </row>
    <row r="2903" spans="1:16" ht="30" hidden="1">
      <c r="B2903" s="168">
        <v>81</v>
      </c>
      <c r="C2903" s="108">
        <v>48</v>
      </c>
      <c r="D2903" s="169" t="s">
        <v>4432</v>
      </c>
      <c r="E2903" s="169"/>
      <c r="F2903" s="150"/>
      <c r="G2903" s="164" t="s">
        <v>13683</v>
      </c>
      <c r="H2903" s="300" t="s">
        <v>5665</v>
      </c>
      <c r="I2903" s="209">
        <v>13</v>
      </c>
      <c r="J2903" s="209"/>
      <c r="K2903" s="166"/>
      <c r="L2903" s="100"/>
      <c r="N2903" s="136" t="s">
        <v>10934</v>
      </c>
      <c r="O2903" s="136"/>
      <c r="P2903" s="238" t="str">
        <f t="shared" si="54"/>
        <v>Label.create(:concept_id =&gt; Concept.find_by_codelist_and_code(81, '39').id, :locale =&gt; 'fi', :preflabel =&gt; 'Kolmannen osapuolen mainosmateriaalia tekstinä', :scopenote =&gt; nil)</v>
      </c>
    </row>
    <row r="2904" spans="1:16" ht="45" hidden="1">
      <c r="B2904" s="168">
        <v>81</v>
      </c>
      <c r="C2904" s="108">
        <v>49</v>
      </c>
      <c r="D2904" s="169" t="s">
        <v>1544</v>
      </c>
      <c r="E2904" s="169"/>
      <c r="F2904" s="150"/>
      <c r="G2904" s="164" t="s">
        <v>7437</v>
      </c>
      <c r="H2904" s="108" t="s">
        <v>13418</v>
      </c>
      <c r="I2904" s="209">
        <v>38</v>
      </c>
      <c r="J2904" s="209"/>
      <c r="K2904" s="166">
        <v>3</v>
      </c>
      <c r="L2904" s="100"/>
      <c r="N2904" s="136" t="s">
        <v>10935</v>
      </c>
      <c r="O2904" s="136" t="s">
        <v>13794</v>
      </c>
      <c r="P2904" s="238" t="str">
        <f t="shared" ref="P2904:P2967" si="55">IF(OR(I2904="",IFERROR(FIND("-"&amp;B2904&amp;"-","-6-7-8-10-11-26-33-35-36-37-38-39-40-47-52-54-56-63-67-75-78-94-95-101-138-140-"),0)&gt;0,
AND(B2904=1,IFERROR(FIND("-"&amp;D2904&amp;"-","-12-13-14-"),0)&gt;0),
AND(B2904=22,IFERROR(FIND("-"&amp;D2904&amp;"-","-04-05-"),0)&gt;0),
AND(B2904=34,IFERROR(FIND("-"&amp;D2904&amp;"-","-00-01-04-08-09-10-11-12-13-14-15-"),0)&gt;0),
AND(B2904=45,IFERROR(FIND("-"&amp;D2904&amp;"-","-08-"),0)&gt;0),
AND(B2904=49,IFERROR(FIND("-"&amp;D2904&amp;"-","-ROW-"),0)&gt;0),
AND(B2904=51,IFERROR(FIND("-"&amp;D2904&amp;"-","-14-15-36-"),0)&gt;0),
AND(B2904=79,IFERROR(FIND("-"&amp;D2904&amp;"-","-11-"),0)&gt;0),
AND(B2904=102,IFERROR(FIND("-"&amp;D2904&amp;"-","-02-"),0)&gt;0)),"",
 IF(AND(N2904="",O2904=""),"",
  "Label.create(:concept_id =&gt; Concept.find_by_codelist_and_code("&amp;B2904&amp;", "&amp;IF(D2904="","nil","'"&amp;D2904&amp;"'")&amp;").id, "&amp;
  ":locale =&gt; '"&amp;M$2&amp;"'"&amp;", "&amp;
  ":preflabel =&gt; '"&amp;(IF(N2904="",G2904,N2904)&amp;"', "&amp;
  ":scopenote =&gt; "&amp;IF(AND(O2904="",H2904="",L2904=""),"nil","'"&amp; IF(L2904="", "",$M$3 &amp; IF(ISERROR(FIND("
", L2904))," ","&lt;br&gt;&amp;nbsp;&amp;nbsp;&amp;nbsp;&amp;nbsp;• ") &amp; SUBSTITUTE(SUBSTITUTE(SUBSTITUTE(L2904, "&amp;", "&amp;amp;"),"&lt;","&amp;lt;"),"
","&lt;br&gt;&amp;nbsp;&amp;nbsp;&amp;nbsp;&amp;nbsp;• ")) &amp; IF(OR(L2904="",H2904=""),"","&lt;br&gt;") &amp; SUBSTITUTE(SUBSTITUTE(IF(O2904="",H2904,O2904),"&amp;","&amp;amp;"),"&lt;","&amp;lt;")&amp;"'")&amp;")")
))</f>
        <v>Label.create(:concept_id =&gt; Concept.find_by_codelist_and_code(81, '40').id, :locale =&gt; 'fi', :preflabel =&gt; 'Ohjelmakoodia', :scopenote =&gt; 'Esim. e-kirjaan sisältyy ohjelmisto, jota käytetään kirjaa lukiessa. Käytä vain ONIX 3.0-sanomilla tai ONIX:in myöhemmissä versioissa')</v>
      </c>
    </row>
    <row r="2905" spans="1:16" ht="75" hidden="1">
      <c r="B2905" s="168">
        <v>81</v>
      </c>
      <c r="C2905" s="108">
        <v>50</v>
      </c>
      <c r="D2905" s="169" t="s">
        <v>2238</v>
      </c>
      <c r="E2905" s="169"/>
      <c r="F2905" s="169"/>
      <c r="G2905" s="164" t="s">
        <v>8809</v>
      </c>
      <c r="H2905" s="108" t="s">
        <v>13419</v>
      </c>
      <c r="I2905" s="209">
        <v>52</v>
      </c>
      <c r="J2905" s="209"/>
      <c r="K2905" s="166"/>
      <c r="L2905" s="100"/>
      <c r="N2905" s="136" t="s">
        <v>10936</v>
      </c>
      <c r="O2905" s="136" t="s">
        <v>13793</v>
      </c>
      <c r="P2905" s="238" t="str">
        <f t="shared" si="55"/>
        <v>Label.create(:concept_id =&gt; Concept.find_by_codelist_and_code(81, '43').id, :locale =&gt; 'fi', :preflabel =&gt; 'Ponnahdusikkunoita', :scopenote =&gt; 'Esim. osoitettaessa sanaa, sanan määritelmä tulee esiin ponnahdusikkunaan. Käytä vain ONIX 3.0-sanomilla tai ONIX:in myöhemmissä versioissa')</v>
      </c>
    </row>
    <row r="2906" spans="1:16" ht="106.5" hidden="1">
      <c r="B2906" s="168">
        <v>81</v>
      </c>
      <c r="C2906" s="108">
        <v>51</v>
      </c>
      <c r="D2906" s="169" t="s">
        <v>1569</v>
      </c>
      <c r="E2906" s="169"/>
      <c r="F2906" s="169"/>
      <c r="G2906" s="164" t="s">
        <v>13812</v>
      </c>
      <c r="H2906" s="108" t="s">
        <v>13895</v>
      </c>
      <c r="I2906" s="209">
        <v>61</v>
      </c>
      <c r="J2906" s="209"/>
      <c r="K2906" s="166"/>
      <c r="L2906" s="100"/>
      <c r="N2906" s="136" t="s">
        <v>13862</v>
      </c>
      <c r="O2906" s="136" t="s">
        <v>13857</v>
      </c>
      <c r="P2906" s="238" t="str">
        <f t="shared" si="55"/>
        <v>Label.create(:concept_id =&gt; Concept.find_by_codelist_and_code(81, '44').id, :locale =&gt; 'fi', :preflabel =&gt; 'Sarjakuva', :scopenote =&gt; 'Käytä vain ONIX 3.0-sanomilla tai ONIX:in myöhemmissä versioissa.')</v>
      </c>
    </row>
    <row r="2907" spans="1:16" ht="30" hidden="1">
      <c r="B2907" s="266">
        <v>82</v>
      </c>
      <c r="C2907" s="266">
        <v>0</v>
      </c>
      <c r="D2907" s="144"/>
      <c r="E2907" s="144"/>
      <c r="F2907" s="235"/>
      <c r="G2907" s="280" t="s">
        <v>3256</v>
      </c>
      <c r="H2907" s="145" t="s">
        <v>5665</v>
      </c>
      <c r="I2907" s="273">
        <v>1</v>
      </c>
      <c r="J2907" s="273"/>
      <c r="K2907" s="274">
        <v>1</v>
      </c>
      <c r="L2907" s="101" t="s">
        <v>7647</v>
      </c>
      <c r="N2907" s="136" t="s">
        <v>10937</v>
      </c>
      <c r="O2907" s="136"/>
      <c r="P2907" s="238" t="str">
        <f t="shared" si="55"/>
        <v>Label.create(:concept_id =&gt; Concept.find_by_codelist_and_code(82, nil).id, :locale =&gt; 'fi', :preflabel =&gt; 'Raamatun sisältö', :scopenote =&gt; 'Käytä yhdessä &amp;lt;BibleContents&gt; &amp;lt;b352&gt;')</v>
      </c>
    </row>
    <row r="2908" spans="1:16" ht="120" hidden="1">
      <c r="B2908" s="140">
        <v>82</v>
      </c>
      <c r="C2908" s="140">
        <v>1</v>
      </c>
      <c r="D2908" s="111" t="s">
        <v>518</v>
      </c>
      <c r="F2908" s="150"/>
      <c r="G2908" s="113" t="s">
        <v>3020</v>
      </c>
      <c r="H2908" s="108" t="s">
        <v>6503</v>
      </c>
      <c r="I2908" s="209">
        <v>1</v>
      </c>
      <c r="J2908" s="209">
        <v>8</v>
      </c>
      <c r="K2908" s="166"/>
      <c r="L2908" s="100"/>
      <c r="N2908" s="136" t="s">
        <v>10938</v>
      </c>
      <c r="O2908" s="136" t="s">
        <v>10939</v>
      </c>
      <c r="P2908" s="238" t="str">
        <f t="shared" si="55"/>
        <v>Label.create(:concept_id =&gt; Concept.find_by_codelist_and_code(82, 'AP').id, :locale =&gt; 'fi', :preflabel =&gt; 'Apokryfikirjat: katolinen kaanon', :scopenote =&gt; 'Tobitin kirja, Juditin kirja, Viisauden kirja, Sirakin kirja, Barukin kirja, Jeremian kirje, Ensimmäinen ja toinen makkabilaiskirja, Danielin kirjan lisäykset (Asarjan rukous, Kolmen miehen kiitoslaulu, Susanna, Danielin maineteot ja koettelemukset), Esterin kirjan lisäykset (Kreikkalainen Esterin kirja)')</v>
      </c>
    </row>
    <row r="2909" spans="1:16" ht="15.75" hidden="1">
      <c r="B2909" s="140">
        <v>82</v>
      </c>
      <c r="C2909" s="140">
        <v>2</v>
      </c>
      <c r="D2909" s="111" t="s">
        <v>2556</v>
      </c>
      <c r="F2909" s="150"/>
      <c r="G2909" s="113" t="s">
        <v>2973</v>
      </c>
      <c r="H2909" s="108" t="s">
        <v>6504</v>
      </c>
      <c r="I2909" s="209">
        <v>8</v>
      </c>
      <c r="J2909" s="209"/>
      <c r="K2909" s="166"/>
      <c r="L2909" s="100"/>
      <c r="N2909" s="136" t="s">
        <v>10940</v>
      </c>
      <c r="O2909" s="136"/>
      <c r="P2909" s="238" t="str">
        <f t="shared" si="55"/>
        <v>Label.create(:concept_id =&gt; Concept.find_by_codelist_and_code(82, 'AQ').id, :locale =&gt; 'fi', :preflabel =&gt; 'Apokryfikirjat', :scopenote =&gt; 'A collection of Apocryphal texts, canon not specified')</v>
      </c>
    </row>
    <row r="2910" spans="1:16" ht="30" hidden="1">
      <c r="B2910" s="140">
        <v>82</v>
      </c>
      <c r="C2910" s="140">
        <v>3</v>
      </c>
      <c r="D2910" s="111" t="s">
        <v>185</v>
      </c>
      <c r="F2910" s="150"/>
      <c r="G2910" s="113" t="s">
        <v>1828</v>
      </c>
      <c r="H2910" s="108" t="s">
        <v>6505</v>
      </c>
      <c r="I2910" s="209">
        <v>5</v>
      </c>
      <c r="J2910" s="209"/>
      <c r="K2910" s="166"/>
      <c r="L2910" s="100"/>
      <c r="N2910" s="136" t="s">
        <v>10941</v>
      </c>
      <c r="O2910" s="136"/>
      <c r="P2910" s="238" t="str">
        <f t="shared" si="55"/>
        <v>Label.create(:concept_id =&gt; Concept.find_by_codelist_and_code(82, 'AX').id, :locale =&gt; 'fi', :preflabel =&gt; 'Apokryfiset tekstit, kreikkalainen ortodoksinen kirkko', :scopenote =&gt; 'I Esdras; Prayer of Manasseh; Psalm 151; III Maccabees')</v>
      </c>
    </row>
    <row r="2911" spans="1:16" ht="30" hidden="1">
      <c r="B2911" s="140">
        <v>82</v>
      </c>
      <c r="C2911" s="140">
        <v>4</v>
      </c>
      <c r="D2911" s="111" t="s">
        <v>1829</v>
      </c>
      <c r="F2911" s="150"/>
      <c r="G2911" s="113" t="s">
        <v>1450</v>
      </c>
      <c r="H2911" s="108" t="s">
        <v>6506</v>
      </c>
      <c r="I2911" s="209">
        <v>5</v>
      </c>
      <c r="J2911" s="209"/>
      <c r="K2911" s="166"/>
      <c r="L2911" s="100"/>
      <c r="N2911" s="136" t="s">
        <v>10942</v>
      </c>
      <c r="O2911" s="136"/>
      <c r="P2911" s="238" t="str">
        <f t="shared" si="55"/>
        <v>Label.create(:concept_id =&gt; Concept.find_by_codelist_and_code(82, 'AY').id, :locale =&gt; 'fi', :preflabel =&gt; 'Apokryfiset tekstit, slaavilainen ortodoksinen kirkko', :scopenote =&gt; 'I and II Esdras; Prayer of Manasseh; Psalm 151; III and IV Maccabees')</v>
      </c>
    </row>
    <row r="2912" spans="1:16" ht="30" hidden="1">
      <c r="B2912" s="140">
        <v>82</v>
      </c>
      <c r="C2912" s="140">
        <v>5</v>
      </c>
      <c r="D2912" s="111" t="s">
        <v>3850</v>
      </c>
      <c r="F2912" s="150"/>
      <c r="G2912" s="113" t="s">
        <v>1377</v>
      </c>
      <c r="H2912" s="108" t="s">
        <v>6507</v>
      </c>
      <c r="I2912" s="209">
        <v>5</v>
      </c>
      <c r="J2912" s="209"/>
      <c r="K2912" s="166"/>
      <c r="L2912" s="100"/>
      <c r="N2912" s="136" t="s">
        <v>10943</v>
      </c>
      <c r="O2912" s="136"/>
      <c r="P2912" s="238" t="str">
        <f t="shared" si="55"/>
        <v>Label.create(:concept_id =&gt; Concept.find_by_codelist_and_code(82, 'AZ').id, :locale =&gt; 'fi', :preflabel =&gt; 'Muut apokryfiset tekstit', :scopenote =&gt; 'Additional Apocryphal texts included in some Bible versions: I and II Esdras; Prayer of Manasseh')</v>
      </c>
    </row>
    <row r="2913" spans="2:16" ht="60" hidden="1">
      <c r="B2913" s="140">
        <v>82</v>
      </c>
      <c r="C2913" s="140">
        <v>6</v>
      </c>
      <c r="D2913" s="111" t="s">
        <v>860</v>
      </c>
      <c r="F2913" s="150"/>
      <c r="G2913" s="113" t="s">
        <v>2108</v>
      </c>
      <c r="H2913" s="108" t="s">
        <v>7383</v>
      </c>
      <c r="I2913" s="209">
        <v>2</v>
      </c>
      <c r="J2913" s="209">
        <v>8</v>
      </c>
      <c r="K2913" s="166"/>
      <c r="L2913" s="100"/>
      <c r="N2913" s="136" t="s">
        <v>10944</v>
      </c>
      <c r="O2913" s="136"/>
      <c r="P2913" s="238" t="str">
        <f t="shared" si="55"/>
        <v>Label.create(:concept_id =&gt; Concept.find_by_codelist_and_code(82, 'GA').id, :locale =&gt; 'fi', :preflabel =&gt; 'Raamattu ja apokryfikirjat (katolinen kaanon)', :scopenote =&gt; 'The 66 books included in the Protestant, Catholic and Orthodox canons, together with the seven portions of the Apocrypha included in the Catholic canon. (Equivalent to OT plus NT plus AP)')</v>
      </c>
    </row>
    <row r="2914" spans="2:16" ht="60" hidden="1">
      <c r="B2914" s="140">
        <v>82</v>
      </c>
      <c r="C2914" s="140">
        <v>7</v>
      </c>
      <c r="D2914" s="111" t="s">
        <v>1404</v>
      </c>
      <c r="F2914" s="150"/>
      <c r="G2914" s="113" t="s">
        <v>1695</v>
      </c>
      <c r="H2914" s="108" t="s">
        <v>7382</v>
      </c>
      <c r="I2914" s="209">
        <v>8</v>
      </c>
      <c r="J2914" s="209"/>
      <c r="K2914" s="166"/>
      <c r="L2914" s="100"/>
      <c r="N2914" s="136" t="s">
        <v>10945</v>
      </c>
      <c r="O2914" s="136"/>
      <c r="P2914" s="238" t="str">
        <f t="shared" si="55"/>
        <v>Label.create(:concept_id =&gt; Concept.find_by_codelist_and_code(82, 'GC').id, :locale =&gt; 'fi', :preflabel =&gt; 'Raamattu ja apokryfikirjat', :scopenote =&gt; 'The 66 books included in the Protestant, Catholic and Orthodox canons, together with Apocryphal texts, canon not specified. (Equivalent to OT plus NT plus AQ)')</v>
      </c>
    </row>
    <row r="2915" spans="2:16" ht="60" hidden="1">
      <c r="B2915" s="140">
        <v>82</v>
      </c>
      <c r="C2915" s="140">
        <v>8</v>
      </c>
      <c r="D2915" s="111" t="s">
        <v>1196</v>
      </c>
      <c r="F2915" s="150"/>
      <c r="G2915" s="113" t="s">
        <v>1900</v>
      </c>
      <c r="H2915" s="108" t="s">
        <v>7381</v>
      </c>
      <c r="I2915" s="209">
        <v>1</v>
      </c>
      <c r="J2915" s="209"/>
      <c r="K2915" s="166"/>
      <c r="L2915" s="100"/>
      <c r="N2915" s="136" t="s">
        <v>10946</v>
      </c>
      <c r="O2915" s="136"/>
      <c r="P2915" s="238" t="str">
        <f t="shared" si="55"/>
        <v>Label.create(:concept_id =&gt; Concept.find_by_codelist_and_code(82, 'GE').id, :locale =&gt; 'fi', :preflabel =&gt; 'Raamattu', :scopenote =&gt; 'The 66 books included in the Protestant, Catholic and Orthodox canons, 39 from the Old Testament and 27 from the New Testament. The sequence of books may differ in different canons. (Equivalent to OT plus NT)')</v>
      </c>
    </row>
    <row r="2916" spans="2:16" ht="15.75" hidden="1">
      <c r="B2916" s="140">
        <v>82</v>
      </c>
      <c r="C2916" s="140">
        <v>9</v>
      </c>
      <c r="D2916" s="111" t="s">
        <v>2745</v>
      </c>
      <c r="F2916" s="150"/>
      <c r="G2916" s="113" t="s">
        <v>2059</v>
      </c>
      <c r="H2916" s="108" t="s">
        <v>6508</v>
      </c>
      <c r="I2916" s="209">
        <v>1</v>
      </c>
      <c r="J2916" s="209"/>
      <c r="K2916" s="166"/>
      <c r="L2916" s="100"/>
      <c r="N2916" s="136" t="s">
        <v>10947</v>
      </c>
      <c r="O2916" s="136"/>
      <c r="P2916" s="238" t="str">
        <f t="shared" si="55"/>
        <v>Label.create(:concept_id =&gt; Concept.find_by_codelist_and_code(82, 'GS').id, :locale =&gt; 'fi', :preflabel =&gt; 'Evankeliumit', :scopenote =&gt; 'The books of Matthew, Mark, Luke and John')</v>
      </c>
    </row>
    <row r="2917" spans="2:16" ht="60" hidden="1">
      <c r="B2917" s="140">
        <v>82</v>
      </c>
      <c r="C2917" s="140">
        <v>10</v>
      </c>
      <c r="D2917" s="111" t="s">
        <v>1936</v>
      </c>
      <c r="F2917" s="150"/>
      <c r="G2917" s="113" t="s">
        <v>1358</v>
      </c>
      <c r="H2917" s="108" t="s">
        <v>6509</v>
      </c>
      <c r="I2917" s="209">
        <v>1</v>
      </c>
      <c r="J2917" s="209"/>
      <c r="K2917" s="166"/>
      <c r="L2917" s="100"/>
      <c r="N2917" s="136" t="s">
        <v>10948</v>
      </c>
      <c r="O2917" s="136"/>
      <c r="P2917" s="238" t="str">
        <f t="shared" si="55"/>
        <v>Label.create(:concept_id =&gt; Concept.find_by_codelist_and_code(82, 'OT').id, :locale =&gt; 'fi', :preflabel =&gt; 'Vanha testamentti', :scopenote =&gt; 'Those 39 books which were included in the Jewish canon by the rabbinical academy established at Jamma in 90 CE. Also known as the Jewish or Hebrew scriptures')</v>
      </c>
    </row>
    <row r="2918" spans="2:16" ht="60" hidden="1">
      <c r="B2918" s="140">
        <v>82</v>
      </c>
      <c r="C2918" s="140">
        <v>11</v>
      </c>
      <c r="D2918" s="111" t="s">
        <v>2011</v>
      </c>
      <c r="F2918" s="150"/>
      <c r="G2918" s="113" t="s">
        <v>1846</v>
      </c>
      <c r="H2918" s="108" t="s">
        <v>6510</v>
      </c>
      <c r="I2918" s="209">
        <v>1</v>
      </c>
      <c r="J2918" s="209"/>
      <c r="K2918" s="166"/>
      <c r="L2918" s="100"/>
      <c r="N2918" s="136" t="s">
        <v>10949</v>
      </c>
      <c r="O2918" s="136"/>
      <c r="P2918" s="238" t="str">
        <f t="shared" si="55"/>
        <v>Label.create(:concept_id =&gt; Concept.find_by_codelist_and_code(82, 'NT').id, :locale =&gt; 'fi', :preflabel =&gt; 'Uusi testamentti', :scopenote =&gt; 'The 27 books included in the Christian canon through the Easter Letter of Athanasius, Bishop of Alexandria and also by a general council of the Christian church held near the end of the 4th century CE')</v>
      </c>
    </row>
    <row r="2919" spans="2:16" ht="45" hidden="1">
      <c r="B2919" s="140">
        <v>82</v>
      </c>
      <c r="C2919" s="118">
        <v>12</v>
      </c>
      <c r="D2919" s="111" t="s">
        <v>2528</v>
      </c>
      <c r="F2919" s="150"/>
      <c r="G2919" s="113" t="s">
        <v>1409</v>
      </c>
      <c r="H2919" s="108" t="s">
        <v>7380</v>
      </c>
      <c r="I2919" s="209">
        <v>1</v>
      </c>
      <c r="J2919" s="209"/>
      <c r="K2919" s="166"/>
      <c r="L2919" s="100"/>
      <c r="N2919" s="136" t="s">
        <v>10950</v>
      </c>
      <c r="O2919" s="136"/>
      <c r="P2919" s="238" t="str">
        <f t="shared" si="55"/>
        <v>Label.create(:concept_id =&gt; Concept.find_by_codelist_and_code(82, 'NP').id, :locale =&gt; 'fi', :preflabel =&gt; 'Uusi testamentti, Psalmit ja Sananlaskut', :scopenote =&gt; 'Includes the 27 books of the New Testament plus Psalms and Proverbs from the Old Testament. Equivalent to NT plus PP)')</v>
      </c>
    </row>
    <row r="2920" spans="2:16" ht="30" hidden="1">
      <c r="B2920" s="140">
        <v>82</v>
      </c>
      <c r="C2920" s="118">
        <v>13</v>
      </c>
      <c r="D2920" s="111" t="s">
        <v>3499</v>
      </c>
      <c r="F2920" s="150"/>
      <c r="G2920" s="113" t="s">
        <v>767</v>
      </c>
      <c r="H2920" s="108" t="s">
        <v>6511</v>
      </c>
      <c r="I2920" s="209">
        <v>1</v>
      </c>
      <c r="J2920" s="209"/>
      <c r="K2920" s="166"/>
      <c r="L2920" s="100"/>
      <c r="N2920" s="136" t="s">
        <v>10951</v>
      </c>
      <c r="O2920" s="136"/>
      <c r="P2920" s="238" t="str">
        <f t="shared" si="55"/>
        <v>Label.create(:concept_id =&gt; Concept.find_by_codelist_and_code(82, 'PE').id, :locale =&gt; 'fi', :preflabel =&gt; 'Paavalin kirjeet', :scopenote =&gt; 'The books containing the letters of Paul to the various early Christian churches')</v>
      </c>
    </row>
    <row r="2921" spans="2:16" ht="30" hidden="1">
      <c r="B2921" s="140">
        <v>82</v>
      </c>
      <c r="C2921" s="118">
        <v>14</v>
      </c>
      <c r="D2921" s="111" t="s">
        <v>2146</v>
      </c>
      <c r="F2921" s="150"/>
      <c r="G2921" s="113" t="s">
        <v>4679</v>
      </c>
      <c r="H2921" s="108" t="s">
        <v>6512</v>
      </c>
      <c r="I2921" s="209">
        <v>1</v>
      </c>
      <c r="J2921" s="209"/>
      <c r="K2921" s="166"/>
      <c r="L2921" s="100"/>
      <c r="N2921" s="136" t="s">
        <v>10952</v>
      </c>
      <c r="O2921" s="136"/>
      <c r="P2921" s="238" t="str">
        <f t="shared" si="55"/>
        <v>Label.create(:concept_id =&gt; Concept.find_by_codelist_and_code(82, 'PP').id, :locale =&gt; 'fi', :preflabel =&gt; 'Psalmit ja Sananlaskut', :scopenote =&gt; 'The book of Psalms and the book of Proverbs combined')</v>
      </c>
    </row>
    <row r="2922" spans="2:16" ht="15.75" hidden="1">
      <c r="B2922" s="140">
        <v>82</v>
      </c>
      <c r="C2922" s="118">
        <v>15</v>
      </c>
      <c r="D2922" s="111" t="s">
        <v>2776</v>
      </c>
      <c r="F2922" s="150"/>
      <c r="G2922" s="113" t="s">
        <v>2303</v>
      </c>
      <c r="H2922" s="108" t="s">
        <v>6513</v>
      </c>
      <c r="I2922" s="209">
        <v>5</v>
      </c>
      <c r="J2922" s="209"/>
      <c r="K2922" s="166"/>
      <c r="L2922" s="100"/>
      <c r="N2922" s="136" t="s">
        <v>10953</v>
      </c>
      <c r="O2922" s="136"/>
      <c r="P2922" s="238" t="str">
        <f t="shared" si="55"/>
        <v>Label.create(:concept_id =&gt; Concept.find_by_codelist_and_code(82, 'PS').id, :locale =&gt; 'fi', :preflabel =&gt; 'Psalmit', :scopenote =&gt; 'The book of Psalms')</v>
      </c>
    </row>
    <row r="2923" spans="2:16" ht="45" hidden="1">
      <c r="B2923" s="140">
        <v>82</v>
      </c>
      <c r="C2923" s="118">
        <v>16</v>
      </c>
      <c r="D2923" s="111" t="s">
        <v>2778</v>
      </c>
      <c r="F2923" s="150"/>
      <c r="G2923" s="113" t="s">
        <v>2524</v>
      </c>
      <c r="H2923" s="108" t="s">
        <v>6514</v>
      </c>
      <c r="I2923" s="209">
        <v>1</v>
      </c>
      <c r="J2923" s="209"/>
      <c r="K2923" s="166"/>
      <c r="L2923" s="100"/>
      <c r="N2923" s="136" t="s">
        <v>10954</v>
      </c>
      <c r="O2923" s="136"/>
      <c r="P2923" s="238" t="str">
        <f t="shared" si="55"/>
        <v>Label.create(:concept_id =&gt; Concept.find_by_codelist_and_code(82, 'PT').id, :locale =&gt; 'fi', :preflabel =&gt; 'Mooseksen kirjat', :scopenote =&gt; 'The first five books of the Bible: Genesis, Exodus, Numbers, Leviticus, Deuteronomy. Also applied to the Torah')</v>
      </c>
    </row>
    <row r="2924" spans="2:16" ht="30" hidden="1">
      <c r="B2924" s="140">
        <v>82</v>
      </c>
      <c r="C2924" s="118">
        <v>17</v>
      </c>
      <c r="D2924" s="111" t="s">
        <v>1554</v>
      </c>
      <c r="F2924" s="150"/>
      <c r="G2924" s="113" t="s">
        <v>2208</v>
      </c>
      <c r="H2924" s="108" t="s">
        <v>6515</v>
      </c>
      <c r="I2924" s="209">
        <v>1</v>
      </c>
      <c r="J2924" s="209"/>
      <c r="K2924" s="166"/>
      <c r="L2924" s="100"/>
      <c r="N2924" s="136" t="s">
        <v>10955</v>
      </c>
      <c r="O2924" s="136"/>
      <c r="P2924" s="238" t="str">
        <f t="shared" si="55"/>
        <v>Label.create(:concept_id =&gt; Concept.find_by_codelist_and_code(82, 'ZZ').id, :locale =&gt; 'fi', :preflabel =&gt; 'Muut Raamatun kirjat', :scopenote =&gt; 'Selected books of either the OT or NT not otherwise noted')</v>
      </c>
    </row>
    <row r="2925" spans="2:16" ht="30" hidden="1">
      <c r="B2925" s="266">
        <v>83</v>
      </c>
      <c r="C2925" s="266">
        <v>0</v>
      </c>
      <c r="D2925" s="144"/>
      <c r="E2925" s="144"/>
      <c r="F2925" s="235"/>
      <c r="G2925" s="280" t="s">
        <v>3199</v>
      </c>
      <c r="H2925" s="145" t="s">
        <v>5665</v>
      </c>
      <c r="I2925" s="273">
        <v>1</v>
      </c>
      <c r="J2925" s="273"/>
      <c r="K2925" s="274">
        <v>1</v>
      </c>
      <c r="L2925" s="101" t="s">
        <v>7648</v>
      </c>
      <c r="N2925" s="136" t="s">
        <v>10956</v>
      </c>
      <c r="O2925" s="136"/>
      <c r="P2925" s="238" t="str">
        <f t="shared" si="55"/>
        <v>Label.create(:concept_id =&gt; Concept.find_by_codelist_and_code(83, nil).id, :locale =&gt; 'fi', :preflabel =&gt; 'Raamatun käännös', :scopenote =&gt; 'Käytä yhdessä &amp;lt;BibleVersion&gt; &amp;lt;b353&gt;')</v>
      </c>
    </row>
    <row r="2926" spans="2:16" ht="15.75" hidden="1">
      <c r="B2926" s="140">
        <v>83</v>
      </c>
      <c r="C2926" s="140">
        <v>1</v>
      </c>
      <c r="D2926" s="111" t="s">
        <v>2365</v>
      </c>
      <c r="E2926" s="111" t="s">
        <v>4604</v>
      </c>
      <c r="F2926" s="150"/>
      <c r="G2926" s="113" t="s">
        <v>2197</v>
      </c>
      <c r="H2926" s="108" t="s">
        <v>6516</v>
      </c>
      <c r="I2926" s="209">
        <v>7</v>
      </c>
      <c r="J2926" s="209"/>
      <c r="K2926" s="166"/>
      <c r="L2926" s="100"/>
      <c r="N2926" s="136" t="s">
        <v>2197</v>
      </c>
      <c r="O2926" s="136"/>
      <c r="P2926" s="238" t="str">
        <f t="shared" si="55"/>
        <v>Label.create(:concept_id =&gt; Concept.find_by_codelist_and_code(83, 'ALV').id, :locale =&gt; 'fi', :preflabel =&gt; 'Alberto Vaccari', :scopenote =&gt; 'Alberto Vaccari – Pontificio Istituto Biblico')</v>
      </c>
    </row>
    <row r="2927" spans="2:16" ht="60" hidden="1">
      <c r="B2927" s="140">
        <v>83</v>
      </c>
      <c r="C2927" s="140">
        <v>2</v>
      </c>
      <c r="D2927" s="111" t="s">
        <v>2209</v>
      </c>
      <c r="F2927" s="150"/>
      <c r="G2927" s="113" t="s">
        <v>4680</v>
      </c>
      <c r="H2927" s="108" t="s">
        <v>6517</v>
      </c>
      <c r="I2927" s="209">
        <v>1</v>
      </c>
      <c r="J2927" s="209"/>
      <c r="K2927" s="166"/>
      <c r="L2927" s="100"/>
      <c r="N2927" s="136" t="s">
        <v>4680</v>
      </c>
      <c r="O2927" s="136"/>
      <c r="P2927" s="238" t="str">
        <f t="shared" si="55"/>
        <v>Label.create(:concept_id =&gt; Concept.find_by_codelist_and_code(83, 'AMP').id, :locale =&gt; 'fi', :preflabel =&gt; 'Amplified', :scopenote =&gt; 'A translation based on the American Standard Version and showing multiple options for the translation of ancient text. Published in full in 1965. Sponsored by the Lockman Foundation')</v>
      </c>
    </row>
    <row r="2928" spans="2:16" ht="30" hidden="1">
      <c r="B2928" s="140">
        <v>83</v>
      </c>
      <c r="C2928" s="140">
        <v>3</v>
      </c>
      <c r="D2928" s="111" t="s">
        <v>2256</v>
      </c>
      <c r="E2928" s="111" t="s">
        <v>4604</v>
      </c>
      <c r="F2928" s="150"/>
      <c r="G2928" s="113" t="s">
        <v>2257</v>
      </c>
      <c r="H2928" s="108" t="s">
        <v>6518</v>
      </c>
      <c r="I2928" s="209">
        <v>7</v>
      </c>
      <c r="J2928" s="209"/>
      <c r="K2928" s="166"/>
      <c r="L2928" s="100"/>
      <c r="N2928" s="136" t="s">
        <v>2257</v>
      </c>
      <c r="O2928" s="136"/>
      <c r="P2928" s="238" t="str">
        <f t="shared" si="55"/>
        <v>Label.create(:concept_id =&gt; Concept.find_by_codelist_and_code(83, 'ANM').id, :locale =&gt; 'fi', :preflabel =&gt; 'Antonio Martini', :scopenote =&gt; 'Most popular Catholic Bible translation in Italian prior to the CEI translation in 1971')</v>
      </c>
    </row>
    <row r="2929" spans="2:16" ht="30" hidden="1">
      <c r="B2929" s="140">
        <v>83</v>
      </c>
      <c r="C2929" s="140">
        <v>4</v>
      </c>
      <c r="D2929" s="111" t="s">
        <v>591</v>
      </c>
      <c r="F2929" s="150"/>
      <c r="G2929" s="113" t="s">
        <v>592</v>
      </c>
      <c r="H2929" s="108" t="s">
        <v>6519</v>
      </c>
      <c r="I2929" s="209">
        <v>1</v>
      </c>
      <c r="J2929" s="209">
        <v>17</v>
      </c>
      <c r="K2929" s="166"/>
      <c r="L2929" s="100"/>
      <c r="N2929" s="136" t="s">
        <v>592</v>
      </c>
      <c r="O2929" s="136"/>
      <c r="P2929" s="238" t="str">
        <f t="shared" si="55"/>
        <v>Label.create(:concept_id =&gt; Concept.find_by_codelist_and_code(83, 'ASV').id, :locale =&gt; 'fi', :preflabel =&gt; 'American Standard', :scopenote =&gt; 'A 1901 translation using verbal equivalence techniques with the purpose of Americanizing the REV')</v>
      </c>
    </row>
    <row r="2930" spans="2:16" ht="90" hidden="1">
      <c r="B2930" s="140">
        <v>83</v>
      </c>
      <c r="C2930" s="140">
        <v>5</v>
      </c>
      <c r="D2930" s="111" t="s">
        <v>4586</v>
      </c>
      <c r="F2930" s="150"/>
      <c r="G2930" s="113" t="s">
        <v>5433</v>
      </c>
      <c r="H2930" s="108" t="s">
        <v>6520</v>
      </c>
      <c r="I2930" s="209">
        <v>27</v>
      </c>
      <c r="J2930" s="209"/>
      <c r="K2930" s="166"/>
      <c r="L2930" s="100"/>
      <c r="N2930" s="136" t="s">
        <v>5433</v>
      </c>
      <c r="O2930" s="136"/>
      <c r="P2930" s="238" t="str">
        <f t="shared" si="55"/>
        <v>Label.create(:concept_id =&gt; Concept.find_by_codelist_and_code(83, 'CEB').id, :locale =&gt; 'fi', :preflabel =&gt; 'Common English Bible', :scopenote =&gt; '2011 contemporary English translation of the Bible sponsored by the US-based Christian Resources Development Corporation. The translation includes Old Testament, Apocrypha and New Testament, and is aimed to be accessible to most English readers (minimum 7th grade reading age)')</v>
      </c>
    </row>
    <row r="2931" spans="2:16" ht="45" hidden="1">
      <c r="B2931" s="140">
        <v>83</v>
      </c>
      <c r="C2931" s="140">
        <v>6</v>
      </c>
      <c r="D2931" s="111" t="s">
        <v>2258</v>
      </c>
      <c r="E2931" s="111" t="s">
        <v>4604</v>
      </c>
      <c r="F2931" s="150"/>
      <c r="G2931" s="113" t="s">
        <v>13684</v>
      </c>
      <c r="H2931" s="108" t="s">
        <v>6521</v>
      </c>
      <c r="I2931" s="209">
        <v>7</v>
      </c>
      <c r="J2931" s="209">
        <v>9</v>
      </c>
      <c r="K2931" s="166"/>
      <c r="L2931" s="100"/>
      <c r="N2931" s="136" t="s">
        <v>12739</v>
      </c>
      <c r="O2931" s="136"/>
      <c r="P2931" s="238" t="str">
        <f t="shared" si="55"/>
        <v>Label.create(:concept_id =&gt; Concept.find_by_codelist_and_code(83, 'CEI').id, :locale =&gt; 'fi', :preflabel =&gt; 'C.E.I. – Conferenza Episcopale Italiana', :scopenote =&gt; 'Italian Episcopal Conference 1971 translation suitable for Italian Catholic liturgy. (Includes minor 1974 revision)')</v>
      </c>
    </row>
    <row r="2932" spans="2:16" ht="45" hidden="1">
      <c r="B2932" s="140">
        <v>83</v>
      </c>
      <c r="C2932" s="140">
        <v>7</v>
      </c>
      <c r="D2932" s="111" t="s">
        <v>902</v>
      </c>
      <c r="E2932" s="111" t="s">
        <v>4604</v>
      </c>
      <c r="F2932" s="150"/>
      <c r="G2932" s="113" t="s">
        <v>13685</v>
      </c>
      <c r="H2932" s="108" t="s">
        <v>6522</v>
      </c>
      <c r="I2932" s="209">
        <v>9</v>
      </c>
      <c r="J2932" s="209"/>
      <c r="K2932" s="166"/>
      <c r="L2932" s="100"/>
      <c r="N2932" s="136" t="s">
        <v>12740</v>
      </c>
      <c r="O2932" s="136"/>
      <c r="P2932" s="238" t="str">
        <f t="shared" si="55"/>
        <v>Label.create(:concept_id =&gt; Concept.find_by_codelist_and_code(83, 'CEN').id, :locale =&gt; 'fi', :preflabel =&gt; 'C.E.I. – Conferenza Episcopale Italiana 2008', :scopenote =&gt; 'New translation of the C.E.I. first published in 2008 – the version most widely used by the Italian Catholic Church')</v>
      </c>
    </row>
    <row r="2933" spans="2:16" ht="45" hidden="1">
      <c r="B2933" s="140">
        <v>83</v>
      </c>
      <c r="C2933" s="140">
        <v>8</v>
      </c>
      <c r="D2933" s="111" t="s">
        <v>277</v>
      </c>
      <c r="F2933" s="150"/>
      <c r="G2933" s="113" t="s">
        <v>354</v>
      </c>
      <c r="H2933" s="108" t="s">
        <v>6523</v>
      </c>
      <c r="I2933" s="209">
        <v>1</v>
      </c>
      <c r="J2933" s="209"/>
      <c r="K2933" s="166"/>
      <c r="L2933" s="100"/>
      <c r="N2933" s="136" t="s">
        <v>354</v>
      </c>
      <c r="O2933" s="136"/>
      <c r="P2933" s="238" t="str">
        <f t="shared" si="55"/>
        <v>Label.create(:concept_id =&gt; Concept.find_by_codelist_and_code(83, 'CEV').id, :locale =&gt; 'fi', :preflabel =&gt; 'Contemporary English', :scopenote =&gt; 'A translation completed in 1995 and sponsored by the American Bible Society under the leadership of Barclay Newman')</v>
      </c>
    </row>
    <row r="2934" spans="2:16" ht="60" hidden="1">
      <c r="B2934" s="140">
        <v>83</v>
      </c>
      <c r="C2934" s="140">
        <v>9</v>
      </c>
      <c r="D2934" s="111" t="s">
        <v>2120</v>
      </c>
      <c r="E2934" s="111" t="s">
        <v>4604</v>
      </c>
      <c r="F2934" s="150"/>
      <c r="G2934" s="113" t="s">
        <v>10957</v>
      </c>
      <c r="H2934" s="108" t="s">
        <v>6524</v>
      </c>
      <c r="I2934" s="209">
        <v>7</v>
      </c>
      <c r="J2934" s="209"/>
      <c r="K2934" s="166"/>
      <c r="L2934" s="100"/>
      <c r="N2934" s="136" t="s">
        <v>10957</v>
      </c>
      <c r="O2934" s="136"/>
      <c r="P2934" s="238" t="str">
        <f t="shared" si="55"/>
        <v>Label.create(:concept_id =&gt; Concept.find_by_codelist_and_code(83, 'CNC').id, :locale =&gt; 'fi', :preflabel =&gt; 'Concordata', :scopenote =&gt; '1968 Interfaith version promoted by the Italian Bible Society. Has a Catholic ‘imprimateur’, but its ecumenical approach has Jewish, Protestant and Christian Orthodox approval')</v>
      </c>
    </row>
    <row r="2935" spans="2:16" ht="60" hidden="1">
      <c r="B2935" s="140">
        <v>83</v>
      </c>
      <c r="C2935" s="140">
        <v>10</v>
      </c>
      <c r="D2935" s="111" t="s">
        <v>2121</v>
      </c>
      <c r="E2935" s="111" t="s">
        <v>4604</v>
      </c>
      <c r="F2935" s="150"/>
      <c r="G2935" s="113" t="s">
        <v>1872</v>
      </c>
      <c r="H2935" s="108" t="s">
        <v>6525</v>
      </c>
      <c r="I2935" s="209">
        <v>7</v>
      </c>
      <c r="J2935" s="209"/>
      <c r="K2935" s="166"/>
      <c r="L2935" s="100"/>
      <c r="N2935" s="136" t="s">
        <v>1872</v>
      </c>
      <c r="O2935" s="136"/>
      <c r="P2935" s="238" t="str">
        <f t="shared" si="55"/>
        <v>Label.create(:concept_id =&gt; Concept.find_by_codelist_and_code(83, 'DDI').id, :locale =&gt; 'fi', :preflabel =&gt; 'Diodati', :scopenote =&gt; 'Version based on original documents, edited by Giovanni Diodati in 1607, revised by Diodati in 1641 and again in 1894. It is the reference version for many Italian Protestants')</v>
      </c>
    </row>
    <row r="2936" spans="2:16" ht="45" hidden="1">
      <c r="B2936" s="140">
        <v>83</v>
      </c>
      <c r="C2936" s="140">
        <v>11</v>
      </c>
      <c r="D2936" s="111" t="s">
        <v>2035</v>
      </c>
      <c r="E2936" s="111" t="s">
        <v>4604</v>
      </c>
      <c r="F2936" s="150"/>
      <c r="G2936" s="113" t="s">
        <v>2144</v>
      </c>
      <c r="H2936" s="108" t="s">
        <v>6526</v>
      </c>
      <c r="I2936" s="209">
        <v>7</v>
      </c>
      <c r="J2936" s="209"/>
      <c r="K2936" s="166"/>
      <c r="L2936" s="100"/>
      <c r="N2936" s="136" t="s">
        <v>2144</v>
      </c>
      <c r="O2936" s="136"/>
      <c r="P2936" s="238" t="str">
        <f t="shared" si="55"/>
        <v>Label.create(:concept_id =&gt; Concept.find_by_codelist_and_code(83, 'DDN').id, :locale =&gt; 'fi', :preflabel =&gt; 'Nuova Diodati', :scopenote =&gt; 'Revision of the Diodati Bible dating to the 1990s, aiming at highest fidelity to original ancient Greek (New Testament) and Hebrew (Old Testament) texts')</v>
      </c>
    </row>
    <row r="2937" spans="2:16" ht="45" hidden="1">
      <c r="B2937" s="140">
        <v>83</v>
      </c>
      <c r="C2937" s="140">
        <v>12</v>
      </c>
      <c r="D2937" s="111" t="s">
        <v>874</v>
      </c>
      <c r="F2937" s="150"/>
      <c r="G2937" s="113" t="s">
        <v>2286</v>
      </c>
      <c r="H2937" s="108" t="s">
        <v>6527</v>
      </c>
      <c r="I2937" s="209">
        <v>1</v>
      </c>
      <c r="J2937" s="209"/>
      <c r="K2937" s="166"/>
      <c r="L2937" s="100"/>
      <c r="N2937" s="136" t="s">
        <v>2286</v>
      </c>
      <c r="O2937" s="136"/>
      <c r="P2937" s="238" t="str">
        <f t="shared" si="55"/>
        <v>Label.create(:concept_id =&gt; Concept.find_by_codelist_and_code(83, 'DOU').id, :locale =&gt; 'fi', :preflabel =&gt; 'Douay-Rheims', :scopenote =&gt; 'An early (1580-1609) English translation from the Latin Vulgate designed for Catholics and performed by George Martin')</v>
      </c>
    </row>
    <row r="2938" spans="2:16" ht="30" hidden="1">
      <c r="B2938" s="140">
        <v>83</v>
      </c>
      <c r="C2938" s="140">
        <v>13</v>
      </c>
      <c r="D2938" s="111" t="s">
        <v>737</v>
      </c>
      <c r="E2938" s="111" t="s">
        <v>4599</v>
      </c>
      <c r="F2938" s="150"/>
      <c r="G2938" s="113" t="s">
        <v>766</v>
      </c>
      <c r="H2938" s="108" t="s">
        <v>6528</v>
      </c>
      <c r="I2938" s="209">
        <v>7</v>
      </c>
      <c r="J2938" s="209"/>
      <c r="K2938" s="166"/>
      <c r="L2938" s="100"/>
      <c r="N2938" s="136" t="s">
        <v>766</v>
      </c>
      <c r="O2938" s="136"/>
      <c r="P2938" s="238" t="str">
        <f t="shared" si="55"/>
        <v>Label.create(:concept_id =&gt; Concept.find_by_codelist_and_code(83, 'EIN').id, :locale =&gt; 'fi', :preflabel =&gt; 'Einheitsübersetzung', :scopenote =&gt; 'A German translation of the Bible for use in Roman Catholic churches')</v>
      </c>
    </row>
    <row r="2939" spans="2:16" ht="30" hidden="1">
      <c r="B2939" s="140">
        <v>83</v>
      </c>
      <c r="C2939" s="140">
        <v>14</v>
      </c>
      <c r="D2939" s="111" t="s">
        <v>1574</v>
      </c>
      <c r="F2939" s="150"/>
      <c r="G2939" s="113" t="s">
        <v>3316</v>
      </c>
      <c r="H2939" s="108" t="s">
        <v>6529</v>
      </c>
      <c r="I2939" s="209">
        <v>1</v>
      </c>
      <c r="J2939" s="209"/>
      <c r="K2939" s="166"/>
      <c r="L2939" s="100"/>
      <c r="N2939" s="136" t="s">
        <v>3316</v>
      </c>
      <c r="O2939" s="136"/>
      <c r="P2939" s="238" t="str">
        <f t="shared" si="55"/>
        <v>Label.create(:concept_id =&gt; Concept.find_by_codelist_and_code(83, 'ESV').id, :locale =&gt; 'fi', :preflabel =&gt; 'English Standard', :scopenote =&gt; 'An update of the Revised Standard Version that makes ‘modest’ use of gender-free terminology')</v>
      </c>
    </row>
    <row r="2940" spans="2:16" ht="30" hidden="1">
      <c r="B2940" s="140">
        <v>83</v>
      </c>
      <c r="C2940" s="140">
        <v>15</v>
      </c>
      <c r="D2940" s="111" t="s">
        <v>325</v>
      </c>
      <c r="E2940" s="111" t="s">
        <v>4605</v>
      </c>
      <c r="F2940" s="150"/>
      <c r="G2940" s="113" t="s">
        <v>214</v>
      </c>
      <c r="H2940" s="108" t="s">
        <v>6530</v>
      </c>
      <c r="I2940" s="209">
        <v>8</v>
      </c>
      <c r="J2940" s="209"/>
      <c r="K2940" s="166"/>
      <c r="L2940" s="100"/>
      <c r="N2940" s="136" t="s">
        <v>214</v>
      </c>
      <c r="O2940" s="136" t="s">
        <v>10958</v>
      </c>
      <c r="P2940" s="238" t="str">
        <f t="shared" si="55"/>
        <v>Label.create(:concept_id =&gt; Concept.find_by_codelist_and_code(83, 'FBB').id, :locale =&gt; 'fi', :preflabel =&gt; 'Biblia (1776)', :scopenote =&gt; 'Perustuu suomalaiseen raamatunkäännökseen vuodelta 1776')</v>
      </c>
    </row>
    <row r="2941" spans="2:16" ht="30" hidden="1">
      <c r="B2941" s="140">
        <v>83</v>
      </c>
      <c r="C2941" s="140">
        <v>16</v>
      </c>
      <c r="D2941" s="111" t="s">
        <v>648</v>
      </c>
      <c r="E2941" s="111" t="s">
        <v>4605</v>
      </c>
      <c r="F2941" s="150"/>
      <c r="G2941" s="113" t="s">
        <v>556</v>
      </c>
      <c r="H2941" s="108" t="s">
        <v>6530</v>
      </c>
      <c r="I2941" s="209">
        <v>8</v>
      </c>
      <c r="J2941" s="209"/>
      <c r="K2941" s="166"/>
      <c r="L2941" s="100"/>
      <c r="N2941" s="136" t="s">
        <v>556</v>
      </c>
      <c r="O2941" s="136" t="s">
        <v>10959</v>
      </c>
      <c r="P2941" s="238" t="str">
        <f t="shared" si="55"/>
        <v>Label.create(:concept_id =&gt; Concept.find_by_codelist_and_code(83, 'FRA').id, :locale =&gt; 'fi', :preflabel =&gt; 'Raamattu (1933/1938)', :scopenote =&gt; 'Perustuu suomalaiseen raamatunkäännökseen vuosilta 1933/1938')</v>
      </c>
    </row>
    <row r="2942" spans="2:16" ht="30" hidden="1">
      <c r="B2942" s="140">
        <v>83</v>
      </c>
      <c r="C2942" s="140">
        <v>17</v>
      </c>
      <c r="D2942" s="111" t="s">
        <v>649</v>
      </c>
      <c r="E2942" s="111" t="s">
        <v>4605</v>
      </c>
      <c r="F2942" s="150"/>
      <c r="G2942" s="113" t="s">
        <v>324</v>
      </c>
      <c r="H2942" s="108" t="s">
        <v>6530</v>
      </c>
      <c r="I2942" s="209">
        <v>8</v>
      </c>
      <c r="J2942" s="209"/>
      <c r="K2942" s="166"/>
      <c r="L2942" s="100"/>
      <c r="N2942" s="136" t="s">
        <v>324</v>
      </c>
      <c r="O2942" s="136" t="s">
        <v>10960</v>
      </c>
      <c r="P2942" s="238" t="str">
        <f t="shared" si="55"/>
        <v>Label.create(:concept_id =&gt; Concept.find_by_codelist_and_code(83, 'FRK').id, :locale =&gt; 'fi', :preflabel =&gt; 'Raamattu kansalle', :scopenote =&gt; 'Kaikki Raamattu kansalle ry:n julkaisemat Raamatun tekstien käännökset')</v>
      </c>
    </row>
    <row r="2943" spans="2:16" ht="30" hidden="1">
      <c r="B2943" s="140">
        <v>83</v>
      </c>
      <c r="C2943" s="140">
        <v>18</v>
      </c>
      <c r="D2943" s="111" t="s">
        <v>2624</v>
      </c>
      <c r="E2943" s="111" t="s">
        <v>4605</v>
      </c>
      <c r="F2943" s="150"/>
      <c r="G2943" s="113" t="s">
        <v>2625</v>
      </c>
      <c r="H2943" s="108" t="s">
        <v>6530</v>
      </c>
      <c r="I2943" s="209">
        <v>8</v>
      </c>
      <c r="J2943" s="209"/>
      <c r="K2943" s="166"/>
      <c r="L2943" s="100"/>
      <c r="N2943" s="136" t="s">
        <v>2625</v>
      </c>
      <c r="O2943" s="136" t="s">
        <v>10961</v>
      </c>
      <c r="P2943" s="238" t="str">
        <f t="shared" si="55"/>
        <v>Label.create(:concept_id =&gt; Concept.find_by_codelist_and_code(83, 'FRM').id, :locale =&gt; 'fi', :preflabel =&gt; 'Raamattu (1992)', :scopenote =&gt; 'Perustuu suomalaiseen raamatunkäännökseen vuodelta 1992')</v>
      </c>
    </row>
    <row r="2944" spans="2:16" ht="45" hidden="1">
      <c r="B2944" s="140">
        <v>83</v>
      </c>
      <c r="C2944" s="140">
        <v>19</v>
      </c>
      <c r="D2944" s="111" t="s">
        <v>3326</v>
      </c>
      <c r="F2944" s="150"/>
      <c r="G2944" s="113" t="s">
        <v>2984</v>
      </c>
      <c r="H2944" s="108" t="s">
        <v>6531</v>
      </c>
      <c r="I2944" s="209">
        <v>1</v>
      </c>
      <c r="J2944" s="209"/>
      <c r="K2944" s="166"/>
      <c r="L2944" s="100"/>
      <c r="N2944" s="136" t="s">
        <v>2984</v>
      </c>
      <c r="O2944" s="136"/>
      <c r="P2944" s="238" t="str">
        <f t="shared" si="55"/>
        <v>Label.create(:concept_id =&gt; Concept.find_by_codelist_and_code(83, 'GDW').id, :locale =&gt; 'fi', :preflabel =&gt; 'God’s Word', :scopenote =&gt; 'A 1995 translation by the World Bible Publishing Company using the English language in a manner to communicate to the late 20th century American')</v>
      </c>
    </row>
    <row r="2945" spans="2:16" ht="30" hidden="1">
      <c r="B2945" s="140">
        <v>83</v>
      </c>
      <c r="C2945" s="140">
        <v>20</v>
      </c>
      <c r="D2945" s="111" t="s">
        <v>2783</v>
      </c>
      <c r="F2945" s="150"/>
      <c r="G2945" s="113" t="s">
        <v>2784</v>
      </c>
      <c r="H2945" s="108" t="s">
        <v>6532</v>
      </c>
      <c r="I2945" s="209">
        <v>1</v>
      </c>
      <c r="J2945" s="209"/>
      <c r="K2945" s="166"/>
      <c r="L2945" s="100"/>
      <c r="N2945" s="136" t="s">
        <v>2784</v>
      </c>
      <c r="O2945" s="136"/>
      <c r="P2945" s="238" t="str">
        <f t="shared" si="55"/>
        <v>Label.create(:concept_id =&gt; Concept.find_by_codelist_and_code(83, 'GEN').id, :locale =&gt; 'fi', :preflabel =&gt; 'Geneva', :scopenote =&gt; 'An early (1560) English version of the Bible translated by William Whittingham with strong Protestant leanings')</v>
      </c>
    </row>
    <row r="2946" spans="2:16" ht="75" hidden="1">
      <c r="B2946" s="140">
        <v>83</v>
      </c>
      <c r="C2946" s="140">
        <v>21</v>
      </c>
      <c r="D2946" s="111" t="s">
        <v>2923</v>
      </c>
      <c r="F2946" s="150"/>
      <c r="G2946" s="113" t="s">
        <v>2924</v>
      </c>
      <c r="H2946" s="108" t="s">
        <v>8504</v>
      </c>
      <c r="I2946" s="209">
        <v>1</v>
      </c>
      <c r="J2946" s="209"/>
      <c r="K2946" s="166"/>
      <c r="L2946" s="100"/>
      <c r="N2946" s="136" t="s">
        <v>2924</v>
      </c>
      <c r="O2946" s="136"/>
      <c r="P2946" s="238" t="str">
        <f t="shared" si="55"/>
        <v>Label.create(:concept_id =&gt; Concept.find_by_codelist_and_code(83, 'GNB').id, :locale =&gt; 'fi', :preflabel =&gt; 'Good News', :scopenote =&gt; 'A translation sponsored by the American Bible Society. The New Testament was first published (as ‘Today’s English Version’ TEV) in 1966. The Old Testament was completed in 1976, and the whole was published as the ‘Good News Bible’')</v>
      </c>
    </row>
    <row r="2947" spans="2:16" ht="60" hidden="1">
      <c r="B2947" s="140">
        <v>83</v>
      </c>
      <c r="C2947" s="140">
        <v>22</v>
      </c>
      <c r="D2947" s="111" t="s">
        <v>2145</v>
      </c>
      <c r="E2947" s="111" t="s">
        <v>4604</v>
      </c>
      <c r="F2947" s="150"/>
      <c r="G2947" s="113" t="s">
        <v>13686</v>
      </c>
      <c r="H2947" s="108" t="s">
        <v>6533</v>
      </c>
      <c r="I2947" s="209">
        <v>7</v>
      </c>
      <c r="J2947" s="209"/>
      <c r="K2947" s="166"/>
      <c r="L2947" s="100"/>
      <c r="N2947" s="136" t="s">
        <v>10962</v>
      </c>
      <c r="O2947" s="136"/>
      <c r="P2947" s="238" t="str">
        <f t="shared" si="55"/>
        <v>Label.create(:concept_id =&gt; Concept.find_by_codelist_and_code(83, 'GPR').id, :locale =&gt; 'fi', :preflabel =&gt; 'Galbiati, Penna, Rossano', :scopenote =&gt; 'Version edited by E. Galbiati, A. Penna and P. Rossano, and published by UTET. This version, based on original texts, is rich in notes and has been used as the basis for CEI translation')</v>
      </c>
    </row>
    <row r="2948" spans="2:16" ht="15.75" hidden="1">
      <c r="B2948" s="140">
        <v>83</v>
      </c>
      <c r="C2948" s="140">
        <v>23</v>
      </c>
      <c r="D2948" s="111" t="s">
        <v>1710</v>
      </c>
      <c r="F2948" s="150"/>
      <c r="G2948" s="113" t="s">
        <v>2685</v>
      </c>
      <c r="H2948" s="108" t="s">
        <v>6534</v>
      </c>
      <c r="I2948" s="209">
        <v>1</v>
      </c>
      <c r="J2948" s="209"/>
      <c r="K2948" s="166"/>
      <c r="L2948" s="100"/>
      <c r="N2948" s="136" t="s">
        <v>2685</v>
      </c>
      <c r="O2948" s="136"/>
      <c r="P2948" s="238" t="str">
        <f t="shared" si="55"/>
        <v>Label.create(:concept_id =&gt; Concept.find_by_codelist_and_code(83, 'GRK').id, :locale =&gt; 'fi', :preflabel =&gt; 'Original Greek', :scopenote =&gt; 'New Testament text in an original Greek version')</v>
      </c>
    </row>
    <row r="2949" spans="2:16" ht="30" hidden="1">
      <c r="B2949" s="140">
        <v>83</v>
      </c>
      <c r="C2949" s="140">
        <v>24</v>
      </c>
      <c r="D2949" s="111" t="s">
        <v>2068</v>
      </c>
      <c r="E2949" s="111" t="s">
        <v>4604</v>
      </c>
      <c r="F2949" s="150"/>
      <c r="G2949" s="113" t="s">
        <v>2161</v>
      </c>
      <c r="H2949" s="108" t="s">
        <v>6535</v>
      </c>
      <c r="I2949" s="209">
        <v>7</v>
      </c>
      <c r="J2949" s="209"/>
      <c r="K2949" s="166"/>
      <c r="L2949" s="100"/>
      <c r="N2949" s="136" t="s">
        <v>2161</v>
      </c>
      <c r="O2949" s="136"/>
      <c r="P2949" s="238" t="str">
        <f t="shared" si="55"/>
        <v>Label.create(:concept_id =&gt; Concept.find_by_codelist_and_code(83, 'GRM').id, :locale =&gt; 'fi', :preflabel =&gt; 'Garofano, Rinaldi – Marietti', :scopenote =&gt; 'Richly annotated 1963 Version edited by S. Garofano and S. Rinaldi, and published by Marietti')</v>
      </c>
    </row>
    <row r="2950" spans="2:16" ht="15.75" hidden="1">
      <c r="B2950" s="140">
        <v>83</v>
      </c>
      <c r="C2950" s="140">
        <v>25</v>
      </c>
      <c r="D2950" s="111" t="s">
        <v>2686</v>
      </c>
      <c r="F2950" s="150"/>
      <c r="G2950" s="113" t="s">
        <v>2687</v>
      </c>
      <c r="H2950" s="108" t="s">
        <v>6536</v>
      </c>
      <c r="I2950" s="209">
        <v>1</v>
      </c>
      <c r="J2950" s="209"/>
      <c r="K2950" s="166"/>
      <c r="L2950" s="100"/>
      <c r="N2950" s="136" t="s">
        <v>2687</v>
      </c>
      <c r="O2950" s="136"/>
      <c r="P2950" s="238" t="str">
        <f t="shared" si="55"/>
        <v>Label.create(:concept_id =&gt; Concept.find_by_codelist_and_code(83, 'HBR').id, :locale =&gt; 'fi', :preflabel =&gt; 'Original Hebrew', :scopenote =&gt; 'Old Testament text in an original Hebrew version')</v>
      </c>
    </row>
    <row r="2951" spans="2:16" ht="60" hidden="1">
      <c r="B2951" s="140">
        <v>83</v>
      </c>
      <c r="C2951" s="140">
        <v>26</v>
      </c>
      <c r="D2951" s="111" t="s">
        <v>4267</v>
      </c>
      <c r="F2951" s="150"/>
      <c r="G2951" s="113" t="s">
        <v>3568</v>
      </c>
      <c r="H2951" s="108" t="s">
        <v>6537</v>
      </c>
      <c r="I2951" s="209">
        <v>1</v>
      </c>
      <c r="J2951" s="209"/>
      <c r="K2951" s="166"/>
      <c r="L2951" s="100"/>
      <c r="N2951" s="136" t="s">
        <v>3568</v>
      </c>
      <c r="O2951" s="136"/>
      <c r="P2951" s="238" t="str">
        <f t="shared" si="55"/>
        <v>Label.create(:concept_id =&gt; Concept.find_by_codelist_and_code(83, 'HCS').id, :locale =&gt; 'fi', :preflabel =&gt; 'Holman Christian Standard', :scopenote =&gt; 'Published by Broadman and Holman this translation rejects all forms of gender-neutral wording and is written with strong influences from the Southern Baptist perspective of biblical scholarship')</v>
      </c>
    </row>
    <row r="2952" spans="2:16" ht="30" hidden="1">
      <c r="B2952" s="140">
        <v>83</v>
      </c>
      <c r="C2952" s="140">
        <v>27</v>
      </c>
      <c r="D2952" s="111" t="s">
        <v>2753</v>
      </c>
      <c r="F2952" s="150"/>
      <c r="G2952" s="113" t="s">
        <v>3364</v>
      </c>
      <c r="H2952" s="108" t="s">
        <v>6538</v>
      </c>
      <c r="I2952" s="209">
        <v>1</v>
      </c>
      <c r="J2952" s="209"/>
      <c r="K2952" s="166"/>
      <c r="L2952" s="100"/>
      <c r="N2952" s="136" t="s">
        <v>3364</v>
      </c>
      <c r="O2952" s="136"/>
      <c r="P2952" s="238" t="str">
        <f t="shared" si="55"/>
        <v>Label.create(:concept_id =&gt; Concept.find_by_codelist_and_code(83, 'ICB').id, :locale =&gt; 'fi', :preflabel =&gt; 'International Children’s', :scopenote =&gt; 'A translation completed in 1986 targeting readability at the US third grade level')</v>
      </c>
    </row>
    <row r="2953" spans="2:16" ht="45" hidden="1">
      <c r="B2953" s="140">
        <v>83</v>
      </c>
      <c r="C2953" s="140">
        <v>28</v>
      </c>
      <c r="D2953" s="111" t="s">
        <v>2162</v>
      </c>
      <c r="E2953" s="111" t="s">
        <v>4604</v>
      </c>
      <c r="F2953" s="150"/>
      <c r="G2953" s="113" t="s">
        <v>2163</v>
      </c>
      <c r="H2953" s="108" t="s">
        <v>6539</v>
      </c>
      <c r="I2953" s="209">
        <v>7</v>
      </c>
      <c r="J2953" s="209"/>
      <c r="K2953" s="166"/>
      <c r="L2953" s="100"/>
      <c r="N2953" s="136" t="s">
        <v>2163</v>
      </c>
      <c r="O2953" s="136"/>
      <c r="P2953" s="238" t="str">
        <f t="shared" si="55"/>
        <v>Label.create(:concept_id =&gt; Concept.find_by_codelist_and_code(83, 'ILC').id, :locale =&gt; 'fi', :preflabel =&gt; 'Traduzione Interconfessionale in Lingua Corrente', :scopenote =&gt; 'Interconfessional translation resulting from 1985 effort by Catholic and Protestant scholars, aimed at delivering an easy-to-understand message')</v>
      </c>
    </row>
    <row r="2954" spans="2:16" ht="45" hidden="1">
      <c r="B2954" s="140">
        <v>83</v>
      </c>
      <c r="C2954" s="140">
        <v>29</v>
      </c>
      <c r="D2954" s="111" t="s">
        <v>935</v>
      </c>
      <c r="F2954" s="150"/>
      <c r="G2954" s="113" t="s">
        <v>3512</v>
      </c>
      <c r="H2954" s="108" t="s">
        <v>6540</v>
      </c>
      <c r="I2954" s="209">
        <v>1</v>
      </c>
      <c r="J2954" s="209"/>
      <c r="K2954" s="166"/>
      <c r="L2954" s="100"/>
      <c r="N2954" s="136" t="s">
        <v>3512</v>
      </c>
      <c r="O2954" s="136"/>
      <c r="P2954" s="238" t="str">
        <f t="shared" si="55"/>
        <v>Label.create(:concept_id =&gt; Concept.find_by_codelist_and_code(83, 'JER').id, :locale =&gt; 'fi', :preflabel =&gt; 'Jerusalem', :scopenote =&gt; 'A translation designed for English speaking Catholics based on the original languages. It is based on French as well as ancient texts and was first published in 1966')</v>
      </c>
    </row>
    <row r="2955" spans="2:16" ht="30" hidden="1">
      <c r="B2955" s="140">
        <v>83</v>
      </c>
      <c r="C2955" s="140">
        <v>30</v>
      </c>
      <c r="D2955" s="111" t="s">
        <v>3144</v>
      </c>
      <c r="F2955" s="150"/>
      <c r="G2955" s="113" t="s">
        <v>3452</v>
      </c>
      <c r="H2955" s="108" t="s">
        <v>6541</v>
      </c>
      <c r="I2955" s="209">
        <v>1</v>
      </c>
      <c r="J2955" s="209"/>
      <c r="K2955" s="166"/>
      <c r="L2955" s="100"/>
      <c r="N2955" s="136" t="s">
        <v>3452</v>
      </c>
      <c r="O2955" s="136"/>
      <c r="P2955" s="238" t="str">
        <f t="shared" si="55"/>
        <v>Label.create(:concept_id =&gt; Concept.find_by_codelist_and_code(83, 'KJV').id, :locale =&gt; 'fi', :preflabel =&gt; 'King James', :scopenote =&gt; 'A translation commissioned by King James I of England and first published in 1611')</v>
      </c>
    </row>
    <row r="2956" spans="2:16" ht="60" hidden="1">
      <c r="B2956" s="140">
        <v>83</v>
      </c>
      <c r="C2956" s="140">
        <v>31</v>
      </c>
      <c r="D2956" s="111" t="s">
        <v>936</v>
      </c>
      <c r="F2956" s="150"/>
      <c r="G2956" s="113" t="s">
        <v>3418</v>
      </c>
      <c r="H2956" s="108" t="s">
        <v>6542</v>
      </c>
      <c r="I2956" s="209">
        <v>1</v>
      </c>
      <c r="J2956" s="209"/>
      <c r="K2956" s="166"/>
      <c r="L2956" s="100"/>
      <c r="N2956" s="136" t="s">
        <v>3418</v>
      </c>
      <c r="O2956" s="136"/>
      <c r="P2956" s="238" t="str">
        <f t="shared" si="55"/>
        <v>Label.create(:concept_id =&gt; Concept.find_by_codelist_and_code(83, 'KJT').id, :locale =&gt; 'fi', :preflabel =&gt; '21st Century King James', :scopenote =&gt; 'A verbal translation led by William Prindele. Published in 1994, it was designed to modernize the language of the King James Version based on Webster’s New International Dictionary, 2nd edition, unabridged')</v>
      </c>
    </row>
    <row r="2957" spans="2:16" ht="30" hidden="1">
      <c r="B2957" s="140">
        <v>83</v>
      </c>
      <c r="C2957" s="140">
        <v>32</v>
      </c>
      <c r="D2957" s="111" t="s">
        <v>937</v>
      </c>
      <c r="F2957" s="150"/>
      <c r="G2957" s="113" t="s">
        <v>438</v>
      </c>
      <c r="H2957" s="108" t="s">
        <v>6543</v>
      </c>
      <c r="I2957" s="209">
        <v>1</v>
      </c>
      <c r="J2957" s="209"/>
      <c r="K2957" s="166"/>
      <c r="L2957" s="100"/>
      <c r="N2957" s="136" t="s">
        <v>438</v>
      </c>
      <c r="O2957" s="136"/>
      <c r="P2957" s="238" t="str">
        <f t="shared" si="55"/>
        <v>Label.create(:concept_id =&gt; Concept.find_by_codelist_and_code(83, 'LVB').id, :locale =&gt; 'fi', :preflabel =&gt; 'Living Bible', :scopenote =&gt; 'A paraphrase translation led by Kenneth N Taylor and first published in 1972')</v>
      </c>
    </row>
    <row r="2958" spans="2:16" ht="45" hidden="1">
      <c r="B2958" s="140">
        <v>83</v>
      </c>
      <c r="C2958" s="140">
        <v>33</v>
      </c>
      <c r="D2958" s="111" t="s">
        <v>2269</v>
      </c>
      <c r="E2958" s="111" t="s">
        <v>4604</v>
      </c>
      <c r="F2958" s="150"/>
      <c r="G2958" s="113" t="s">
        <v>2270</v>
      </c>
      <c r="H2958" s="108" t="s">
        <v>6544</v>
      </c>
      <c r="I2958" s="209">
        <v>7</v>
      </c>
      <c r="J2958" s="209"/>
      <c r="K2958" s="166"/>
      <c r="L2958" s="100"/>
      <c r="N2958" s="136" t="s">
        <v>2270</v>
      </c>
      <c r="O2958" s="136"/>
      <c r="P2958" s="238" t="str">
        <f t="shared" si="55"/>
        <v>Label.create(:concept_id =&gt; Concept.find_by_codelist_and_code(83, 'LZZ').id, :locale =&gt; 'fi', :preflabel =&gt; 'Luzzi', :scopenote =&gt; '1924 translation by Giovanni Luzzi, Professor at the Waldensian Faculty of Theology in Rome, who revised the 17th Century Diodati version')</v>
      </c>
    </row>
    <row r="2959" spans="2:16" ht="30" hidden="1">
      <c r="B2959" s="140">
        <v>83</v>
      </c>
      <c r="C2959" s="140">
        <v>34</v>
      </c>
      <c r="D2959" s="111" t="s">
        <v>1376</v>
      </c>
      <c r="F2959" s="150"/>
      <c r="G2959" s="113" t="s">
        <v>1826</v>
      </c>
      <c r="H2959" s="108" t="s">
        <v>6545</v>
      </c>
      <c r="I2959" s="209">
        <v>1</v>
      </c>
      <c r="J2959" s="209"/>
      <c r="K2959" s="166"/>
      <c r="L2959" s="100"/>
      <c r="N2959" s="136" t="s">
        <v>1826</v>
      </c>
      <c r="O2959" s="136"/>
      <c r="P2959" s="238" t="str">
        <f t="shared" si="55"/>
        <v>Label.create(:concept_id =&gt; Concept.find_by_codelist_and_code(83, 'MSG').id, :locale =&gt; 'fi', :preflabel =&gt; 'Message Bible', :scopenote =&gt; 'A paraphrase translation of the New Testament by Eugene Peterson first published in 1993')</v>
      </c>
    </row>
    <row r="2960" spans="2:16" ht="105" hidden="1">
      <c r="B2960" s="140">
        <v>83</v>
      </c>
      <c r="C2960" s="140">
        <v>35</v>
      </c>
      <c r="D2960" s="111" t="s">
        <v>3305</v>
      </c>
      <c r="F2960" s="150"/>
      <c r="G2960" s="113" t="s">
        <v>3306</v>
      </c>
      <c r="H2960" s="108" t="s">
        <v>6546</v>
      </c>
      <c r="I2960" s="209">
        <v>1</v>
      </c>
      <c r="J2960" s="209">
        <v>17</v>
      </c>
      <c r="K2960" s="166"/>
      <c r="L2960" s="100"/>
      <c r="N2960" s="136" t="s">
        <v>3306</v>
      </c>
      <c r="O2960" s="136"/>
      <c r="P2960" s="238" t="str">
        <f t="shared" si="55"/>
        <v>Label.create(:concept_id =&gt; Concept.find_by_codelist_and_code(83, 'NAB').id, :locale =&gt; 'fi', :preflabel =&gt; 'New American', :scopenote =&gt; 'A translation aimed at Catholic readers first published in its entirety in 1970. A revised New Testament was issued in 1986 as the 2nd Edition. The 3rd Edtion was published in 1991 with a revision to Psalms. The 4th Edition (also known as the New American Bible Revised Edition) was published in 2011, incorporating revisions to the Old Testament')</v>
      </c>
    </row>
    <row r="2961" spans="2:16" ht="45" hidden="1">
      <c r="B2961" s="140">
        <v>83</v>
      </c>
      <c r="C2961" s="118">
        <v>36</v>
      </c>
      <c r="D2961" s="111" t="s">
        <v>404</v>
      </c>
      <c r="F2961" s="150"/>
      <c r="G2961" s="113" t="s">
        <v>3907</v>
      </c>
      <c r="H2961" s="108" t="s">
        <v>6547</v>
      </c>
      <c r="I2961" s="209">
        <v>1</v>
      </c>
      <c r="J2961" s="209"/>
      <c r="K2961" s="166"/>
      <c r="L2961" s="100"/>
      <c r="N2961" s="136" t="s">
        <v>3907</v>
      </c>
      <c r="O2961" s="136"/>
      <c r="P2961" s="238" t="str">
        <f t="shared" si="55"/>
        <v>Label.create(:concept_id =&gt; Concept.find_by_codelist_and_code(83, 'NAS').id, :locale =&gt; 'fi', :preflabel =&gt; 'New American Standard', :scopenote =&gt; 'A translation commissioned by the Lockman Foundation. The New Testament was published in 1960 followed by the entire Bible in 1971')</v>
      </c>
    </row>
    <row r="2962" spans="2:16" ht="30" hidden="1">
      <c r="B2962" s="140">
        <v>83</v>
      </c>
      <c r="C2962" s="118">
        <v>37</v>
      </c>
      <c r="D2962" s="111" t="s">
        <v>405</v>
      </c>
      <c r="F2962" s="150"/>
      <c r="G2962" s="113" t="s">
        <v>3606</v>
      </c>
      <c r="H2962" s="108" t="s">
        <v>6548</v>
      </c>
      <c r="I2962" s="209">
        <v>1</v>
      </c>
      <c r="J2962" s="209"/>
      <c r="K2962" s="166"/>
      <c r="L2962" s="100"/>
      <c r="N2962" s="136" t="s">
        <v>3606</v>
      </c>
      <c r="O2962" s="136"/>
      <c r="P2962" s="238" t="str">
        <f t="shared" si="55"/>
        <v>Label.create(:concept_id =&gt; Concept.find_by_codelist_and_code(83, 'NAU').id, :locale =&gt; 'fi', :preflabel =&gt; 'New American Standard, Updated', :scopenote =&gt; 'A 1995 translation using more modern language than the NASB')</v>
      </c>
    </row>
    <row r="2963" spans="2:16" ht="15.75" hidden="1">
      <c r="B2963" s="140">
        <v>83</v>
      </c>
      <c r="C2963" s="140">
        <v>38</v>
      </c>
      <c r="D2963" s="111" t="s">
        <v>3400</v>
      </c>
      <c r="E2963" s="111" t="s">
        <v>4603</v>
      </c>
      <c r="F2963" s="150"/>
      <c r="G2963" s="113" t="s">
        <v>3401</v>
      </c>
      <c r="H2963" s="108" t="s">
        <v>6549</v>
      </c>
      <c r="I2963" s="209">
        <v>6</v>
      </c>
      <c r="J2963" s="209"/>
      <c r="K2963" s="166"/>
      <c r="L2963" s="100"/>
      <c r="N2963" s="136" t="s">
        <v>10963</v>
      </c>
      <c r="O2963" s="136"/>
      <c r="P2963" s="238" t="str">
        <f t="shared" si="55"/>
        <v>Label.create(:concept_id =&gt; Concept.find_by_codelist_and_code(83, 'NBA').id, :locale =&gt; 'fi', :preflabel =&gt; 'Bibelen 1895 (Norja)', :scopenote =&gt; 'Norwegian Bible translation')</v>
      </c>
    </row>
    <row r="2964" spans="2:16" ht="15.75" hidden="1">
      <c r="B2964" s="140">
        <v>83</v>
      </c>
      <c r="C2964" s="140">
        <v>39</v>
      </c>
      <c r="D2964" s="111" t="s">
        <v>3590</v>
      </c>
      <c r="E2964" s="111" t="s">
        <v>4603</v>
      </c>
      <c r="F2964" s="150"/>
      <c r="G2964" s="113" t="s">
        <v>3591</v>
      </c>
      <c r="H2964" s="108" t="s">
        <v>6549</v>
      </c>
      <c r="I2964" s="209">
        <v>6</v>
      </c>
      <c r="J2964" s="209"/>
      <c r="K2964" s="166"/>
      <c r="L2964" s="100"/>
      <c r="N2964" s="136" t="s">
        <v>10964</v>
      </c>
      <c r="O2964" s="136"/>
      <c r="P2964" s="238" t="str">
        <f t="shared" si="55"/>
        <v>Label.create(:concept_id =&gt; Concept.find_by_codelist_and_code(83, 'NBB').id, :locale =&gt; 'fi', :preflabel =&gt; 'Bibelen 1930 (Norja)', :scopenote =&gt; 'Norwegian Bible translation')</v>
      </c>
    </row>
    <row r="2965" spans="2:16" ht="15.75" hidden="1">
      <c r="B2965" s="140">
        <v>83</v>
      </c>
      <c r="C2965" s="140">
        <v>40</v>
      </c>
      <c r="D2965" s="111" t="s">
        <v>3677</v>
      </c>
      <c r="E2965" s="111" t="s">
        <v>4603</v>
      </c>
      <c r="F2965" s="150"/>
      <c r="G2965" s="113" t="s">
        <v>3592</v>
      </c>
      <c r="H2965" s="108" t="s">
        <v>6549</v>
      </c>
      <c r="I2965" s="209">
        <v>6</v>
      </c>
      <c r="J2965" s="209"/>
      <c r="K2965" s="166"/>
      <c r="L2965" s="100"/>
      <c r="N2965" s="136" t="s">
        <v>10965</v>
      </c>
      <c r="O2965" s="136"/>
      <c r="P2965" s="238" t="str">
        <f t="shared" si="55"/>
        <v>Label.create(:concept_id =&gt; Concept.find_by_codelist_and_code(83, 'NBC').id, :locale =&gt; 'fi', :preflabel =&gt; 'Bibelen 1938 (Norja)', :scopenote =&gt; 'Norwegian Bible translation')</v>
      </c>
    </row>
    <row r="2966" spans="2:16" ht="15.75" hidden="1">
      <c r="B2966" s="140">
        <v>83</v>
      </c>
      <c r="C2966" s="140">
        <v>41</v>
      </c>
      <c r="D2966" s="111" t="s">
        <v>3593</v>
      </c>
      <c r="E2966" s="111" t="s">
        <v>4603</v>
      </c>
      <c r="F2966" s="150"/>
      <c r="G2966" s="113" t="s">
        <v>3598</v>
      </c>
      <c r="H2966" s="108" t="s">
        <v>6549</v>
      </c>
      <c r="I2966" s="209">
        <v>6</v>
      </c>
      <c r="J2966" s="209"/>
      <c r="K2966" s="166"/>
      <c r="L2966" s="100"/>
      <c r="N2966" s="136" t="s">
        <v>10966</v>
      </c>
      <c r="O2966" s="136"/>
      <c r="P2966" s="238" t="str">
        <f t="shared" si="55"/>
        <v>Label.create(:concept_id =&gt; Concept.find_by_codelist_and_code(83, 'NBD').id, :locale =&gt; 'fi', :preflabel =&gt; 'Bibelen 1978-85 (Norja)', :scopenote =&gt; 'Norwegian Bible translation')</v>
      </c>
    </row>
    <row r="2967" spans="2:16" ht="15.75" hidden="1">
      <c r="B2967" s="140">
        <v>83</v>
      </c>
      <c r="C2967" s="140">
        <v>42</v>
      </c>
      <c r="D2967" s="111" t="s">
        <v>3599</v>
      </c>
      <c r="E2967" s="111" t="s">
        <v>4603</v>
      </c>
      <c r="F2967" s="150"/>
      <c r="G2967" s="113" t="s">
        <v>3433</v>
      </c>
      <c r="H2967" s="108" t="s">
        <v>6549</v>
      </c>
      <c r="I2967" s="209">
        <v>6</v>
      </c>
      <c r="J2967" s="209"/>
      <c r="K2967" s="166"/>
      <c r="L2967" s="100"/>
      <c r="N2967" s="136" t="s">
        <v>10967</v>
      </c>
      <c r="O2967" s="136"/>
      <c r="P2967" s="238" t="str">
        <f t="shared" si="55"/>
        <v>Label.create(:concept_id =&gt; Concept.find_by_codelist_and_code(83, 'NBE').id, :locale =&gt; 'fi', :preflabel =&gt; 'Bibelen 1978 (Norja)', :scopenote =&gt; 'Norwegian Bible translation')</v>
      </c>
    </row>
    <row r="2968" spans="2:16" ht="15.75" hidden="1">
      <c r="B2968" s="140">
        <v>83</v>
      </c>
      <c r="C2968" s="140">
        <v>43</v>
      </c>
      <c r="D2968" s="111" t="s">
        <v>3285</v>
      </c>
      <c r="E2968" s="111" t="s">
        <v>4603</v>
      </c>
      <c r="F2968" s="150"/>
      <c r="G2968" s="113" t="s">
        <v>3679</v>
      </c>
      <c r="H2968" s="108" t="s">
        <v>6549</v>
      </c>
      <c r="I2968" s="209">
        <v>6</v>
      </c>
      <c r="J2968" s="209"/>
      <c r="K2968" s="166"/>
      <c r="L2968" s="100"/>
      <c r="N2968" s="136" t="s">
        <v>10968</v>
      </c>
      <c r="O2968" s="136"/>
      <c r="P2968" s="238" t="str">
        <f t="shared" ref="P2968:P3031" si="56">IF(OR(I2968="",IFERROR(FIND("-"&amp;B2968&amp;"-","-6-7-8-10-11-26-33-35-36-37-38-39-40-47-52-54-56-63-67-75-78-94-95-101-138-140-"),0)&gt;0,
AND(B2968=1,IFERROR(FIND("-"&amp;D2968&amp;"-","-12-13-14-"),0)&gt;0),
AND(B2968=22,IFERROR(FIND("-"&amp;D2968&amp;"-","-04-05-"),0)&gt;0),
AND(B2968=34,IFERROR(FIND("-"&amp;D2968&amp;"-","-00-01-04-08-09-10-11-12-13-14-15-"),0)&gt;0),
AND(B2968=45,IFERROR(FIND("-"&amp;D2968&amp;"-","-08-"),0)&gt;0),
AND(B2968=49,IFERROR(FIND("-"&amp;D2968&amp;"-","-ROW-"),0)&gt;0),
AND(B2968=51,IFERROR(FIND("-"&amp;D2968&amp;"-","-14-15-36-"),0)&gt;0),
AND(B2968=79,IFERROR(FIND("-"&amp;D2968&amp;"-","-11-"),0)&gt;0),
AND(B2968=102,IFERROR(FIND("-"&amp;D2968&amp;"-","-02-"),0)&gt;0)),"",
 IF(AND(N2968="",O2968=""),"",
  "Label.create(:concept_id =&gt; Concept.find_by_codelist_and_code("&amp;B2968&amp;", "&amp;IF(D2968="","nil","'"&amp;D2968&amp;"'")&amp;").id, "&amp;
  ":locale =&gt; '"&amp;M$2&amp;"'"&amp;", "&amp;
  ":preflabel =&gt; '"&amp;(IF(N2968="",G2968,N2968)&amp;"', "&amp;
  ":scopenote =&gt; "&amp;IF(AND(O2968="",H2968="",L2968=""),"nil","'"&amp; IF(L2968="", "",$M$3 &amp; IF(ISERROR(FIND("
", L2968))," ","&lt;br&gt;&amp;nbsp;&amp;nbsp;&amp;nbsp;&amp;nbsp;• ") &amp; SUBSTITUTE(SUBSTITUTE(SUBSTITUTE(L2968, "&amp;", "&amp;amp;"),"&lt;","&amp;lt;"),"
","&lt;br&gt;&amp;nbsp;&amp;nbsp;&amp;nbsp;&amp;nbsp;• ")) &amp; IF(OR(L2968="",H2968=""),"","&lt;br&gt;") &amp; SUBSTITUTE(SUBSTITUTE(IF(O2968="",H2968,O2968),"&amp;","&amp;amp;"),"&lt;","&amp;lt;")&amp;"'")&amp;")")
))</f>
        <v>Label.create(:concept_id =&gt; Concept.find_by_codelist_and_code(83, 'NBF').id, :locale =&gt; 'fi', :preflabel =&gt; 'Bibelen 1985 (Norja)', :scopenote =&gt; 'Norwegian Bible translation')</v>
      </c>
    </row>
    <row r="2969" spans="2:16" ht="15.75" hidden="1">
      <c r="B2969" s="140">
        <v>83</v>
      </c>
      <c r="C2969" s="140">
        <v>44</v>
      </c>
      <c r="D2969" s="111" t="s">
        <v>3146</v>
      </c>
      <c r="E2969" s="111" t="s">
        <v>4603</v>
      </c>
      <c r="F2969" s="150"/>
      <c r="G2969" s="113" t="s">
        <v>3147</v>
      </c>
      <c r="H2969" s="108" t="s">
        <v>6549</v>
      </c>
      <c r="I2969" s="209">
        <v>6</v>
      </c>
      <c r="J2969" s="209"/>
      <c r="K2969" s="166"/>
      <c r="L2969" s="100"/>
      <c r="N2969" s="136" t="s">
        <v>10969</v>
      </c>
      <c r="O2969" s="136"/>
      <c r="P2969" s="238" t="str">
        <f t="shared" si="56"/>
        <v>Label.create(:concept_id =&gt; Concept.find_by_codelist_and_code(83, 'NBG').id, :locale =&gt; 'fi', :preflabel =&gt; 'Bibelen 1988 (Norja)', :scopenote =&gt; 'Norwegian Bible translation')</v>
      </c>
    </row>
    <row r="2970" spans="2:16" ht="15.75" hidden="1">
      <c r="B2970" s="140">
        <v>83</v>
      </c>
      <c r="C2970" s="140">
        <v>45</v>
      </c>
      <c r="D2970" s="111" t="s">
        <v>3151</v>
      </c>
      <c r="E2970" s="111" t="s">
        <v>4603</v>
      </c>
      <c r="F2970" s="150"/>
      <c r="G2970" s="113" t="s">
        <v>3084</v>
      </c>
      <c r="H2970" s="108" t="s">
        <v>6549</v>
      </c>
      <c r="I2970" s="209">
        <v>6</v>
      </c>
      <c r="J2970" s="209"/>
      <c r="K2970" s="166"/>
      <c r="L2970" s="100"/>
      <c r="N2970" s="136" t="s">
        <v>10970</v>
      </c>
      <c r="O2970" s="136"/>
      <c r="P2970" s="238" t="str">
        <f t="shared" si="56"/>
        <v>Label.create(:concept_id =&gt; Concept.find_by_codelist_and_code(83, 'NBH').id, :locale =&gt; 'fi', :preflabel =&gt; 'Bibelen 1978-85/rev. 2005 (Norja)', :scopenote =&gt; 'Norwegian Bible translation')</v>
      </c>
    </row>
    <row r="2971" spans="2:16" ht="15.75" hidden="1">
      <c r="B2971" s="140">
        <v>83</v>
      </c>
      <c r="C2971" s="140">
        <v>46</v>
      </c>
      <c r="D2971" s="111" t="s">
        <v>4788</v>
      </c>
      <c r="E2971" s="111" t="s">
        <v>4603</v>
      </c>
      <c r="F2971" s="150"/>
      <c r="G2971" s="113" t="s">
        <v>4789</v>
      </c>
      <c r="H2971" s="108" t="s">
        <v>6549</v>
      </c>
      <c r="I2971" s="209">
        <v>17</v>
      </c>
      <c r="J2971" s="209"/>
      <c r="K2971" s="166"/>
      <c r="L2971" s="100"/>
      <c r="N2971" s="136" t="s">
        <v>10971</v>
      </c>
      <c r="O2971" s="136"/>
      <c r="P2971" s="238" t="str">
        <f t="shared" si="56"/>
        <v>Label.create(:concept_id =&gt; Concept.find_by_codelist_and_code(83, 'NBI').id, :locale =&gt; 'fi', :preflabel =&gt; 'Bibelen 2011 (Norja)', :scopenote =&gt; 'Norwegian Bible translation')</v>
      </c>
    </row>
    <row r="2972" spans="2:16" ht="30" hidden="1">
      <c r="B2972" s="140">
        <v>83</v>
      </c>
      <c r="C2972" s="140">
        <v>47</v>
      </c>
      <c r="D2972" s="111" t="s">
        <v>4205</v>
      </c>
      <c r="F2972" s="150"/>
      <c r="G2972" s="113" t="s">
        <v>3579</v>
      </c>
      <c r="H2972" s="108" t="s">
        <v>6550</v>
      </c>
      <c r="I2972" s="209">
        <v>1</v>
      </c>
      <c r="J2972" s="209"/>
      <c r="K2972" s="166"/>
      <c r="L2972" s="100"/>
      <c r="N2972" s="136" t="s">
        <v>3579</v>
      </c>
      <c r="O2972" s="136"/>
      <c r="P2972" s="238" t="str">
        <f t="shared" si="56"/>
        <v>Label.create(:concept_id =&gt; Concept.find_by_codelist_and_code(83, 'NCV').id, :locale =&gt; 'fi', :preflabel =&gt; 'New Century', :scopenote =&gt; 'A translation inspired by the International Children’s version. First published by World Publishing in 1991')</v>
      </c>
    </row>
    <row r="2973" spans="2:16" ht="45" hidden="1">
      <c r="B2973" s="140">
        <v>83</v>
      </c>
      <c r="C2973" s="140">
        <v>48</v>
      </c>
      <c r="D2973" s="111" t="s">
        <v>3379</v>
      </c>
      <c r="F2973" s="150"/>
      <c r="G2973" s="113" t="s">
        <v>4681</v>
      </c>
      <c r="H2973" s="108" t="s">
        <v>6551</v>
      </c>
      <c r="I2973" s="209">
        <v>1</v>
      </c>
      <c r="J2973" s="209">
        <v>17</v>
      </c>
      <c r="K2973" s="166"/>
      <c r="L2973" s="100"/>
      <c r="N2973" s="136" t="s">
        <v>4681</v>
      </c>
      <c r="O2973" s="136"/>
      <c r="P2973" s="238" t="str">
        <f t="shared" si="56"/>
        <v>Label.create(:concept_id =&gt; Concept.find_by_codelist_and_code(83, 'NEB').id, :locale =&gt; 'fi', :preflabel =&gt; 'New English', :scopenote =&gt; 'A translation first issued in 1961 (New Testament) and 1970 (complete Bible) as a result of a proposal at the 1946 General Assembly of the Church of Scotland')</v>
      </c>
    </row>
    <row r="2974" spans="2:16" ht="15.75" hidden="1">
      <c r="B2974" s="140">
        <v>83</v>
      </c>
      <c r="C2974" s="140">
        <v>49</v>
      </c>
      <c r="D2974" s="111" t="s">
        <v>3457</v>
      </c>
      <c r="E2974" s="111" t="s">
        <v>4603</v>
      </c>
      <c r="F2974" s="150"/>
      <c r="G2974" s="113" t="s">
        <v>3458</v>
      </c>
      <c r="H2974" s="108" t="s">
        <v>6549</v>
      </c>
      <c r="I2974" s="209">
        <v>6</v>
      </c>
      <c r="J2974" s="209"/>
      <c r="K2974" s="166"/>
      <c r="L2974" s="100"/>
      <c r="N2974" s="136" t="s">
        <v>10972</v>
      </c>
      <c r="O2974" s="136"/>
      <c r="P2974" s="238" t="str">
        <f t="shared" si="56"/>
        <v>Label.create(:concept_id =&gt; Concept.find_by_codelist_and_code(83, 'NGO').id, :locale =&gt; 'fi', :preflabel =&gt; 'Bibelen Guds ord (Norja)', :scopenote =&gt; 'Norwegian Bible translation')</v>
      </c>
    </row>
    <row r="2975" spans="2:16" ht="75" hidden="1">
      <c r="B2975" s="140">
        <v>83</v>
      </c>
      <c r="C2975" s="140">
        <v>50</v>
      </c>
      <c r="D2975" s="111" t="s">
        <v>1593</v>
      </c>
      <c r="F2975" s="150"/>
      <c r="G2975" s="113" t="s">
        <v>4682</v>
      </c>
      <c r="H2975" s="108" t="s">
        <v>6552</v>
      </c>
      <c r="I2975" s="209">
        <v>1</v>
      </c>
      <c r="J2975" s="209">
        <v>17</v>
      </c>
      <c r="K2975" s="166"/>
      <c r="L2975" s="100"/>
      <c r="N2975" s="136" t="s">
        <v>4682</v>
      </c>
      <c r="O2975" s="136"/>
      <c r="P2975" s="238" t="str">
        <f t="shared" si="56"/>
        <v>Label.create(:concept_id =&gt; Concept.find_by_codelist_and_code(83, 'NIV').id, :locale =&gt; 'fi', :preflabel =&gt; 'New International', :scopenote =&gt; 'A translation underwritten by Biblica (formerly the International Bible Society, and previously the New York Bible Society). The New Testament was published in 1973 followed by the entire Bible in 1978. The NIV text was revised in 1984 and again in 2011')</v>
      </c>
    </row>
    <row r="2976" spans="2:16" ht="30" hidden="1">
      <c r="B2976" s="140">
        <v>83</v>
      </c>
      <c r="C2976" s="140">
        <v>51</v>
      </c>
      <c r="D2976" s="111" t="s">
        <v>406</v>
      </c>
      <c r="F2976" s="150"/>
      <c r="G2976" s="113" t="s">
        <v>1271</v>
      </c>
      <c r="H2976" s="108" t="s">
        <v>6553</v>
      </c>
      <c r="I2976" s="209">
        <v>1</v>
      </c>
      <c r="J2976" s="209"/>
      <c r="K2976" s="166"/>
      <c r="L2976" s="100"/>
      <c r="N2976" s="136" t="s">
        <v>1271</v>
      </c>
      <c r="O2976" s="136"/>
      <c r="P2976" s="238" t="str">
        <f t="shared" si="56"/>
        <v>Label.create(:concept_id =&gt; Concept.find_by_codelist_and_code(83, 'NIR').id, :locale =&gt; 'fi', :preflabel =&gt; 'New International Reader’s', :scopenote =&gt; 'A 1996 translation designed for people with limited literacy in English and based on the NIV')</v>
      </c>
    </row>
    <row r="2977" spans="2:16" ht="30" hidden="1">
      <c r="B2977" s="140">
        <v>83</v>
      </c>
      <c r="C2977" s="140">
        <v>52</v>
      </c>
      <c r="D2977" s="111" t="s">
        <v>470</v>
      </c>
      <c r="F2977" s="150"/>
      <c r="G2977" s="113" t="s">
        <v>471</v>
      </c>
      <c r="H2977" s="108" t="s">
        <v>6554</v>
      </c>
      <c r="I2977" s="209">
        <v>1</v>
      </c>
      <c r="J2977" s="209"/>
      <c r="K2977" s="166"/>
      <c r="L2977" s="100"/>
      <c r="N2977" s="136" t="s">
        <v>471</v>
      </c>
      <c r="O2977" s="136"/>
      <c r="P2977" s="238" t="str">
        <f t="shared" si="56"/>
        <v>Label.create(:concept_id =&gt; Concept.find_by_codelist_and_code(83, 'NJB').id, :locale =&gt; 'fi', :preflabel =&gt; 'New Jerusalem', :scopenote =&gt; 'A revision of the Jerusalem Bible. First published in 1986')</v>
      </c>
    </row>
    <row r="2978" spans="2:16" ht="60" hidden="1">
      <c r="B2978" s="140">
        <v>83</v>
      </c>
      <c r="C2978" s="140">
        <v>53</v>
      </c>
      <c r="D2978" s="111" t="s">
        <v>407</v>
      </c>
      <c r="F2978" s="150"/>
      <c r="G2978" s="113" t="s">
        <v>201</v>
      </c>
      <c r="H2978" s="108" t="s">
        <v>6555</v>
      </c>
      <c r="I2978" s="209">
        <v>1</v>
      </c>
      <c r="J2978" s="209"/>
      <c r="K2978" s="166"/>
      <c r="L2978" s="100"/>
      <c r="N2978" s="136" t="s">
        <v>201</v>
      </c>
      <c r="O2978" s="136"/>
      <c r="P2978" s="238" t="str">
        <f t="shared" si="56"/>
        <v>Label.create(:concept_id =&gt; Concept.find_by_codelist_and_code(83, 'NKJ').id, :locale =&gt; 'fi', :preflabel =&gt; 'New King James', :scopenote =&gt; 'A version issued by Thomas Nelson Publishers in 1982-83 designed to update the language of the King James Version while maintaining the phrasing and rhythm and using the same sources as its predecessor')</v>
      </c>
    </row>
    <row r="2979" spans="2:16" ht="15.75" hidden="1">
      <c r="B2979" s="140">
        <v>83</v>
      </c>
      <c r="C2979" s="140">
        <v>54</v>
      </c>
      <c r="D2979" s="111" t="s">
        <v>2211</v>
      </c>
      <c r="E2979" s="111" t="s">
        <v>4603</v>
      </c>
      <c r="F2979" s="150"/>
      <c r="G2979" s="113" t="s">
        <v>2210</v>
      </c>
      <c r="H2979" s="108" t="s">
        <v>6556</v>
      </c>
      <c r="I2979" s="209">
        <v>6</v>
      </c>
      <c r="J2979" s="209"/>
      <c r="K2979" s="166"/>
      <c r="L2979" s="100"/>
      <c r="N2979" s="136" t="s">
        <v>10973</v>
      </c>
      <c r="O2979" s="136"/>
      <c r="P2979" s="238" t="str">
        <f t="shared" si="56"/>
        <v>Label.create(:concept_id =&gt; Concept.find_by_codelist_and_code(83, 'NNK').id, :locale =&gt; 'fi', :preflabel =&gt; 'Bibelen, nynorsk (Norja)', :scopenote =&gt; 'Norwegian ‘nynorsk’ Bible translation')</v>
      </c>
    </row>
    <row r="2980" spans="2:16" ht="45" hidden="1">
      <c r="B2980" s="140">
        <v>83</v>
      </c>
      <c r="C2980" s="140">
        <v>55</v>
      </c>
      <c r="D2980" s="111" t="s">
        <v>275</v>
      </c>
      <c r="F2980" s="150"/>
      <c r="G2980" s="113" t="s">
        <v>655</v>
      </c>
      <c r="H2980" s="108" t="s">
        <v>6557</v>
      </c>
      <c r="I2980" s="209">
        <v>1</v>
      </c>
      <c r="J2980" s="209"/>
      <c r="K2980" s="166"/>
      <c r="L2980" s="100"/>
      <c r="N2980" s="136" t="s">
        <v>655</v>
      </c>
      <c r="O2980" s="136"/>
      <c r="P2980" s="238" t="str">
        <f t="shared" si="56"/>
        <v>Label.create(:concept_id =&gt; Concept.find_by_codelist_and_code(83, 'NLV').id, :locale =&gt; 'fi', :preflabel =&gt; 'New Living', :scopenote =&gt; 'A translation sponsored by Tyndale House and first released in 1996. It is considered a revision and updating of the Living Bible')</v>
      </c>
    </row>
    <row r="2981" spans="2:16" ht="45" hidden="1">
      <c r="B2981" s="140">
        <v>83</v>
      </c>
      <c r="C2981" s="140">
        <v>56</v>
      </c>
      <c r="D2981" s="111" t="s">
        <v>847</v>
      </c>
      <c r="F2981" s="150"/>
      <c r="G2981" s="113" t="s">
        <v>3638</v>
      </c>
      <c r="H2981" s="108" t="s">
        <v>6558</v>
      </c>
      <c r="I2981" s="209">
        <v>1</v>
      </c>
      <c r="J2981" s="209"/>
      <c r="K2981" s="166"/>
      <c r="L2981" s="100"/>
      <c r="N2981" s="136" t="s">
        <v>3638</v>
      </c>
      <c r="O2981" s="136"/>
      <c r="P2981" s="238" t="str">
        <f t="shared" si="56"/>
        <v>Label.create(:concept_id =&gt; Concept.find_by_codelist_and_code(83, 'NRS').id, :locale =&gt; 'fi', :preflabel =&gt; 'New Revised Standard', :scopenote =&gt; 'A revision of the Revised Standard based on ancient texts but updating language to American usage of the 1980s')</v>
      </c>
    </row>
    <row r="2982" spans="2:16" ht="30" hidden="1">
      <c r="B2982" s="140">
        <v>83</v>
      </c>
      <c r="C2982" s="140">
        <v>57</v>
      </c>
      <c r="D2982" s="111" t="s">
        <v>3088</v>
      </c>
      <c r="E2982" s="111" t="s">
        <v>4601</v>
      </c>
      <c r="F2982" s="150"/>
      <c r="G2982" s="113" t="s">
        <v>9123</v>
      </c>
      <c r="H2982" s="108" t="s">
        <v>6559</v>
      </c>
      <c r="I2982" s="209">
        <v>10</v>
      </c>
      <c r="J2982" s="209"/>
      <c r="K2982" s="166"/>
      <c r="L2982" s="100"/>
      <c r="N2982" s="136" t="s">
        <v>10974</v>
      </c>
      <c r="O2982" s="136"/>
      <c r="P2982" s="238" t="str">
        <f t="shared" si="56"/>
        <v>Label.create(:concept_id =&gt; Concept.find_by_codelist_and_code(83, 'NTV').id, :locale =&gt; 'fi', :preflabel =&gt; 'Nueva Traduccion Vivienta', :scopenote =&gt; 'A Spanish translation from the original Greek and Hebrew, sponsored by Tyndale House')</v>
      </c>
    </row>
    <row r="2983" spans="2:16" ht="75" hidden="1">
      <c r="B2983" s="140">
        <v>83</v>
      </c>
      <c r="C2983" s="140">
        <v>58</v>
      </c>
      <c r="D2983" s="111" t="s">
        <v>2032</v>
      </c>
      <c r="E2983" s="111" t="s">
        <v>4604</v>
      </c>
      <c r="F2983" s="150"/>
      <c r="G2983" s="113" t="s">
        <v>2548</v>
      </c>
      <c r="H2983" s="108" t="s">
        <v>6560</v>
      </c>
      <c r="I2983" s="209">
        <v>7</v>
      </c>
      <c r="J2983" s="209"/>
      <c r="K2983" s="166"/>
      <c r="L2983" s="100"/>
      <c r="N2983" s="136" t="s">
        <v>2548</v>
      </c>
      <c r="O2983" s="136"/>
      <c r="P2983" s="238" t="str">
        <f t="shared" si="56"/>
        <v>Label.create(:concept_id =&gt; Concept.find_by_codelist_and_code(83, 'NVB').id, :locale =&gt; 'fi', :preflabel =&gt; 'Novissima Versione della Bibbia', :scopenote =&gt; 'Nuovissima version – a Catholic-oriented translation in modern Italian, edited by a group including Carlo Martini, Gianfranco Ravasi and Ugo Vanni and first published (in 48 volumes, 1967-1980) by Edizioni San Paolo')</v>
      </c>
    </row>
    <row r="2984" spans="2:16" ht="45" hidden="1">
      <c r="B2984" s="140">
        <v>83</v>
      </c>
      <c r="C2984" s="140">
        <v>59</v>
      </c>
      <c r="D2984" s="111" t="s">
        <v>3120</v>
      </c>
      <c r="E2984" s="111" t="s">
        <v>4601</v>
      </c>
      <c r="F2984" s="150"/>
      <c r="G2984" s="113" t="s">
        <v>3263</v>
      </c>
      <c r="H2984" s="108" t="s">
        <v>6561</v>
      </c>
      <c r="I2984" s="209">
        <v>10</v>
      </c>
      <c r="J2984" s="209"/>
      <c r="K2984" s="166"/>
      <c r="L2984" s="100"/>
      <c r="N2984" s="136" t="s">
        <v>3263</v>
      </c>
      <c r="O2984" s="136"/>
      <c r="P2984" s="238" t="str">
        <f t="shared" si="56"/>
        <v>Label.create(:concept_id =&gt; Concept.find_by_codelist_and_code(83, 'NVD').id, :locale =&gt; 'fi', :preflabel =&gt; 'Nueva Biblia al Dia', :scopenote =&gt; 'A Spanish translation from the original Greek and Hebrew, sponsored by the International Bible Society/Sociedad Bíblica Internacional')</v>
      </c>
    </row>
    <row r="2985" spans="2:16" ht="30" hidden="1">
      <c r="B2985" s="140">
        <v>83</v>
      </c>
      <c r="C2985" s="140">
        <v>60</v>
      </c>
      <c r="D2985" s="111" t="s">
        <v>1171</v>
      </c>
      <c r="E2985" s="111" t="s">
        <v>4601</v>
      </c>
      <c r="F2985" s="150"/>
      <c r="G2985" s="113" t="s">
        <v>2896</v>
      </c>
      <c r="H2985" s="108" t="s">
        <v>6562</v>
      </c>
      <c r="I2985" s="209">
        <v>1</v>
      </c>
      <c r="J2985" s="209"/>
      <c r="K2985" s="166"/>
      <c r="L2985" s="100"/>
      <c r="N2985" s="136" t="s">
        <v>2896</v>
      </c>
      <c r="O2985" s="136"/>
      <c r="P2985" s="238" t="str">
        <f t="shared" si="56"/>
        <v>Label.create(:concept_id =&gt; Concept.find_by_codelist_and_code(83, 'NVI').id, :locale =&gt; 'fi', :preflabel =&gt; 'Nueva Version Internacional', :scopenote =&gt; 'A Spanish translation underwritten by the International Bible Society')</v>
      </c>
    </row>
    <row r="2986" spans="2:16" ht="30" hidden="1">
      <c r="B2986" s="140">
        <v>83</v>
      </c>
      <c r="C2986" s="140">
        <v>61</v>
      </c>
      <c r="D2986" s="111" t="s">
        <v>1629</v>
      </c>
      <c r="F2986" s="150"/>
      <c r="G2986" s="113" t="s">
        <v>3659</v>
      </c>
      <c r="H2986" s="108" t="s">
        <v>6563</v>
      </c>
      <c r="I2986" s="209">
        <v>1</v>
      </c>
      <c r="J2986" s="209"/>
      <c r="K2986" s="166"/>
      <c r="L2986" s="100"/>
      <c r="N2986" s="136" t="s">
        <v>3659</v>
      </c>
      <c r="O2986" s="136"/>
      <c r="P2986" s="238" t="str">
        <f t="shared" si="56"/>
        <v>Label.create(:concept_id =&gt; Concept.find_by_codelist_and_code(83, 'PHP').id, :locale =&gt; 'fi', :preflabel =&gt; 'New Testament in Modern English (Phillips)', :scopenote =&gt; 'An idiomatic translation by J B Phillips, first completed in 1966')</v>
      </c>
    </row>
    <row r="2987" spans="2:16" ht="30" hidden="1">
      <c r="B2987" s="140">
        <v>83</v>
      </c>
      <c r="C2987" s="140">
        <v>62</v>
      </c>
      <c r="D2987" s="111" t="s">
        <v>2927</v>
      </c>
      <c r="F2987" s="150"/>
      <c r="G2987" s="113" t="s">
        <v>2910</v>
      </c>
      <c r="H2987" s="108" t="s">
        <v>6564</v>
      </c>
      <c r="I2987" s="209">
        <v>1</v>
      </c>
      <c r="J2987" s="209"/>
      <c r="K2987" s="166"/>
      <c r="L2987" s="100"/>
      <c r="N2987" s="136" t="s">
        <v>2910</v>
      </c>
      <c r="O2987" s="136"/>
      <c r="P2987" s="238" t="str">
        <f t="shared" si="56"/>
        <v>Label.create(:concept_id =&gt; Concept.find_by_codelist_and_code(83, 'REB').id, :locale =&gt; 'fi', :preflabel =&gt; 'Revised English', :scopenote =&gt; 'A 1989 revision of the NEB. A significant effort was made to reduce the British flavor present in the NEB')</v>
      </c>
    </row>
    <row r="2988" spans="2:16" ht="105" hidden="1">
      <c r="B2988" s="140">
        <v>83</v>
      </c>
      <c r="C2988" s="140">
        <v>63</v>
      </c>
      <c r="D2988" s="111" t="s">
        <v>4276</v>
      </c>
      <c r="F2988" s="150"/>
      <c r="G2988" s="113" t="s">
        <v>2570</v>
      </c>
      <c r="H2988" s="108" t="s">
        <v>6565</v>
      </c>
      <c r="I2988" s="209">
        <v>5</v>
      </c>
      <c r="J2988" s="209"/>
      <c r="K2988" s="166"/>
      <c r="L2988" s="100"/>
      <c r="N2988" s="136" t="s">
        <v>2570</v>
      </c>
      <c r="O2988" s="136"/>
      <c r="P2988" s="238" t="str">
        <f t="shared" si="56"/>
        <v>Label.create(:concept_id =&gt; Concept.find_by_codelist_and_code(83, 'REV').id, :locale =&gt; 'fi', :preflabel =&gt; 'Revised Version', :scopenote =&gt; 'The first major revision of the King James Version, the Revised Version incorporates insights from early manuscripts discovered between 1611 and 1870, and corrects readings in the KJV which nineteenth-century scholarship deemed mistaken. The New Testament was published in 1881, the Old Testament in 1885, and the Apocrypha in 1895')</v>
      </c>
    </row>
    <row r="2989" spans="2:16" ht="60" hidden="1">
      <c r="B2989" s="140">
        <v>83</v>
      </c>
      <c r="C2989" s="140">
        <v>64</v>
      </c>
      <c r="D2989" s="111" t="s">
        <v>2047</v>
      </c>
      <c r="F2989" s="150"/>
      <c r="G2989" s="113" t="s">
        <v>2551</v>
      </c>
      <c r="H2989" s="108" t="s">
        <v>6566</v>
      </c>
      <c r="I2989" s="209">
        <v>1</v>
      </c>
      <c r="J2989" s="209"/>
      <c r="K2989" s="166"/>
      <c r="L2989" s="100"/>
      <c r="N2989" s="136" t="s">
        <v>2551</v>
      </c>
      <c r="O2989" s="136"/>
      <c r="P2989" s="238" t="str">
        <f t="shared" si="56"/>
        <v>Label.create(:concept_id =&gt; Concept.find_by_codelist_and_code(83, 'RSV').id, :locale =&gt; 'fi', :preflabel =&gt; 'Revised Standard', :scopenote =&gt; 'A translation authorized by the National Council of Churches of Christ in the USA. The New Testament was published in 1946 followed by a complete Protestant canon in 1951')</v>
      </c>
    </row>
    <row r="2990" spans="2:16" ht="15.75" hidden="1">
      <c r="B2990" s="140">
        <v>83</v>
      </c>
      <c r="C2990" s="140">
        <v>65</v>
      </c>
      <c r="D2990" s="111" t="s">
        <v>3773</v>
      </c>
      <c r="E2990" s="111" t="s">
        <v>4601</v>
      </c>
      <c r="F2990" s="150"/>
      <c r="G2990" s="113" t="s">
        <v>3771</v>
      </c>
      <c r="H2990" s="108" t="s">
        <v>6567</v>
      </c>
      <c r="I2990" s="209">
        <v>1</v>
      </c>
      <c r="J2990" s="209"/>
      <c r="K2990" s="166"/>
      <c r="L2990" s="100"/>
      <c r="N2990" s="136" t="s">
        <v>3771</v>
      </c>
      <c r="O2990" s="136"/>
      <c r="P2990" s="238" t="str">
        <f t="shared" si="56"/>
        <v>Label.create(:concept_id =&gt; Concept.find_by_codelist_and_code(83, 'RVL').id, :locale =&gt; 'fi', :preflabel =&gt; 'Reina Valera', :scopenote =&gt; 'A Spanish translation based on the original texts')</v>
      </c>
    </row>
    <row r="2991" spans="2:16" ht="15.75" hidden="1">
      <c r="B2991" s="140">
        <v>83</v>
      </c>
      <c r="C2991" s="140">
        <v>66</v>
      </c>
      <c r="D2991" s="111" t="s">
        <v>650</v>
      </c>
      <c r="E2991" s="111" t="s">
        <v>4598</v>
      </c>
      <c r="F2991" s="150"/>
      <c r="G2991" s="113" t="s">
        <v>710</v>
      </c>
      <c r="H2991" s="108" t="s">
        <v>6568</v>
      </c>
      <c r="I2991" s="209">
        <v>8</v>
      </c>
      <c r="J2991" s="209"/>
      <c r="K2991" s="166"/>
      <c r="L2991" s="100"/>
      <c r="N2991" s="136" t="s">
        <v>710</v>
      </c>
      <c r="O2991" s="136"/>
      <c r="P2991" s="238" t="str">
        <f t="shared" si="56"/>
        <v>Label.create(:concept_id =&gt; Concept.find_by_codelist_and_code(83, 'SBB').id, :locale =&gt; 'fi', :preflabel =&gt; 'Bibel 2000', :scopenote =&gt; 'Swedish Bible translation')</v>
      </c>
    </row>
    <row r="2992" spans="2:16" ht="15.75" hidden="1">
      <c r="B2992" s="140">
        <v>83</v>
      </c>
      <c r="C2992" s="140">
        <v>67</v>
      </c>
      <c r="D2992" s="111" t="s">
        <v>1482</v>
      </c>
      <c r="E2992" s="111" t="s">
        <v>4603</v>
      </c>
      <c r="F2992" s="150"/>
      <c r="G2992" s="113" t="s">
        <v>2325</v>
      </c>
      <c r="H2992" s="108" t="s">
        <v>6569</v>
      </c>
      <c r="I2992" s="209">
        <v>6</v>
      </c>
      <c r="J2992" s="209"/>
      <c r="K2992" s="166"/>
      <c r="L2992" s="100"/>
      <c r="N2992" s="136" t="s">
        <v>2325</v>
      </c>
      <c r="O2992" s="136"/>
      <c r="P2992" s="238" t="str">
        <f t="shared" si="56"/>
        <v>Label.create(:concept_id =&gt; Concept.find_by_codelist_and_code(83, 'SMK').id, :locale =&gt; 'fi', :preflabel =&gt; 'Bibelen, samisk', :scopenote =&gt; 'Norwegian ‘samisk’ Bible translation')</v>
      </c>
    </row>
    <row r="2993" spans="2:16" ht="60" hidden="1">
      <c r="B2993" s="140">
        <v>83</v>
      </c>
      <c r="C2993" s="140">
        <v>68</v>
      </c>
      <c r="D2993" s="111" t="s">
        <v>3153</v>
      </c>
      <c r="F2993" s="150"/>
      <c r="G2993" s="113" t="s">
        <v>3509</v>
      </c>
      <c r="H2993" s="108" t="s">
        <v>8505</v>
      </c>
      <c r="I2993" s="209">
        <v>1</v>
      </c>
      <c r="J2993" s="209"/>
      <c r="K2993" s="166"/>
      <c r="L2993" s="100"/>
      <c r="N2993" s="136" t="s">
        <v>3509</v>
      </c>
      <c r="O2993" s="136"/>
      <c r="P2993" s="238" t="str">
        <f t="shared" si="56"/>
        <v>Label.create(:concept_id =&gt; Concept.find_by_codelist_and_code(83, 'TEV').id, :locale =&gt; 'fi', :preflabel =&gt; 'Today’s English', :scopenote =&gt; 'A translation of the New Testament sponsored by the American Bible Society and first published in 1966. It was incorporated into the ‘Good News Bible’ (GNB) in 1976')</v>
      </c>
    </row>
    <row r="2994" spans="2:16" ht="45" hidden="1">
      <c r="B2994" s="140">
        <v>83</v>
      </c>
      <c r="C2994" s="140">
        <v>69</v>
      </c>
      <c r="D2994" s="111" t="s">
        <v>493</v>
      </c>
      <c r="F2994" s="150"/>
      <c r="G2994" s="113" t="s">
        <v>1032</v>
      </c>
      <c r="H2994" s="108" t="s">
        <v>6570</v>
      </c>
      <c r="I2994" s="209">
        <v>1</v>
      </c>
      <c r="J2994" s="209">
        <v>17</v>
      </c>
      <c r="K2994" s="166"/>
      <c r="L2994" s="100"/>
      <c r="N2994" s="136" t="s">
        <v>1032</v>
      </c>
      <c r="O2994" s="136"/>
      <c r="P2994" s="238" t="str">
        <f t="shared" si="56"/>
        <v>Label.create(:concept_id =&gt; Concept.find_by_codelist_and_code(83, 'TNI').id, :locale =&gt; 'fi', :preflabel =&gt; 'Today’s New International', :scopenote =&gt; 'An updating of the New International Version. The New Testament was published in 2002, and the entire Bible in 2005. Superseded by the 2011 NIV update')</v>
      </c>
    </row>
    <row r="2995" spans="2:16" ht="15.75" hidden="1">
      <c r="B2995" s="140">
        <v>83</v>
      </c>
      <c r="C2995" s="140">
        <v>70</v>
      </c>
      <c r="D2995" s="111" t="s">
        <v>2025</v>
      </c>
      <c r="F2995" s="150"/>
      <c r="G2995" s="113" t="s">
        <v>1849</v>
      </c>
      <c r="H2995" s="108" t="s">
        <v>6571</v>
      </c>
      <c r="I2995" s="209">
        <v>1</v>
      </c>
      <c r="J2995" s="209"/>
      <c r="K2995" s="166"/>
      <c r="L2995" s="100"/>
      <c r="N2995" s="136" t="s">
        <v>9592</v>
      </c>
      <c r="O2995" s="136"/>
      <c r="P2995" s="238" t="str">
        <f t="shared" si="56"/>
        <v>Label.create(:concept_id =&gt; Concept.find_by_codelist_and_code(83, 'ZZZ').id, :locale =&gt; 'fi', :preflabel =&gt; 'Muu', :scopenote =&gt; 'Other translations not otherwise noted')</v>
      </c>
    </row>
    <row r="2996" spans="2:16" ht="30" hidden="1">
      <c r="B2996" s="266">
        <v>84</v>
      </c>
      <c r="C2996" s="266">
        <v>0</v>
      </c>
      <c r="D2996" s="144"/>
      <c r="E2996" s="144"/>
      <c r="F2996" s="235"/>
      <c r="G2996" s="280" t="s">
        <v>3184</v>
      </c>
      <c r="H2996" s="145" t="s">
        <v>5665</v>
      </c>
      <c r="I2996" s="273">
        <v>1</v>
      </c>
      <c r="J2996" s="273"/>
      <c r="K2996" s="274">
        <v>1</v>
      </c>
      <c r="L2996" s="101" t="s">
        <v>7649</v>
      </c>
      <c r="N2996" s="136" t="s">
        <v>10975</v>
      </c>
      <c r="O2996" s="136"/>
      <c r="P2996" s="238" t="str">
        <f t="shared" si="56"/>
        <v>Label.create(:concept_id =&gt; Concept.find_by_codelist_and_code(84, nil).id, :locale =&gt; 'fi', :preflabel =&gt; 'Opiskeluraamatun tyyppi', :scopenote =&gt; 'Käytä yhdessä &amp;lt;StudyBibleType&gt; &amp;lt;b389&gt;')</v>
      </c>
    </row>
    <row r="2997" spans="2:16" ht="60" hidden="1">
      <c r="B2997" s="140">
        <v>84</v>
      </c>
      <c r="C2997" s="140">
        <v>1</v>
      </c>
      <c r="D2997" s="111" t="s">
        <v>2018</v>
      </c>
      <c r="F2997" s="150"/>
      <c r="G2997" s="113" t="s">
        <v>45</v>
      </c>
      <c r="H2997" s="108" t="s">
        <v>6572</v>
      </c>
      <c r="I2997" s="209">
        <v>1</v>
      </c>
      <c r="J2997" s="209"/>
      <c r="K2997" s="166"/>
      <c r="L2997" s="100"/>
      <c r="N2997" s="136" t="s">
        <v>10976</v>
      </c>
      <c r="O2997" s="136"/>
      <c r="P2997" s="238" t="str">
        <f t="shared" si="56"/>
        <v>Label.create(:concept_id =&gt; Concept.find_by_codelist_and_code(84, 'CAM').id, :locale =&gt; 'fi', :preflabel =&gt; 'Cambridge (selityksin varustettu)', :scopenote =&gt; 'Contains the work of Howard Clark Kee including a summary of the development of the canon, introductions to the books, notes and cross references. Originally published in 1993, NRSV')</v>
      </c>
    </row>
    <row r="2998" spans="2:16" ht="45" hidden="1">
      <c r="B2998" s="140">
        <v>84</v>
      </c>
      <c r="C2998" s="140">
        <v>2</v>
      </c>
      <c r="D2998" s="111" t="s">
        <v>4608</v>
      </c>
      <c r="F2998" s="150"/>
      <c r="G2998" s="113" t="s">
        <v>236</v>
      </c>
      <c r="H2998" s="108" t="s">
        <v>6573</v>
      </c>
      <c r="I2998" s="209">
        <v>1</v>
      </c>
      <c r="J2998" s="209"/>
      <c r="K2998" s="166"/>
      <c r="L2998" s="100"/>
      <c r="N2998" s="136" t="s">
        <v>236</v>
      </c>
      <c r="O2998" s="136"/>
      <c r="P2998" s="238" t="str">
        <f t="shared" si="56"/>
        <v>Label.create(:concept_id =&gt; Concept.find_by_codelist_and_code(84, 'LIF').id, :locale =&gt; 'fi', :preflabel =&gt; 'Life Application', :scopenote =&gt; 'A project of Tyndale House Publishers and Zondervan intended to help readers apply the Bible to daily living. Living Bible, King James, New International, NASB')</v>
      </c>
    </row>
    <row r="2999" spans="2:16" ht="30" hidden="1">
      <c r="B2999" s="140">
        <v>84</v>
      </c>
      <c r="C2999" s="140">
        <v>3</v>
      </c>
      <c r="D2999" s="111" t="s">
        <v>357</v>
      </c>
      <c r="F2999" s="150"/>
      <c r="G2999" s="113" t="s">
        <v>546</v>
      </c>
      <c r="H2999" s="108" t="s">
        <v>6574</v>
      </c>
      <c r="I2999" s="209">
        <v>1</v>
      </c>
      <c r="J2999" s="209"/>
      <c r="K2999" s="166"/>
      <c r="L2999" s="100"/>
      <c r="N2999" s="136" t="s">
        <v>546</v>
      </c>
      <c r="O2999" s="136"/>
      <c r="P2999" s="238" t="str">
        <f t="shared" si="56"/>
        <v>Label.create(:concept_id =&gt; Concept.find_by_codelist_and_code(84, 'MAC').id, :locale =&gt; 'fi', :preflabel =&gt; 'Macarthur', :scopenote =&gt; 'A King James version study Bible with notes by James Macarthur first published in 1997')</v>
      </c>
    </row>
    <row r="3000" spans="2:16" ht="30" hidden="1">
      <c r="B3000" s="140">
        <v>84</v>
      </c>
      <c r="C3000" s="140">
        <v>4</v>
      </c>
      <c r="D3000" s="111" t="s">
        <v>3617</v>
      </c>
      <c r="F3000" s="150"/>
      <c r="G3000" s="113" t="s">
        <v>2097</v>
      </c>
      <c r="H3000" s="108" t="s">
        <v>6575</v>
      </c>
      <c r="I3000" s="209">
        <v>1</v>
      </c>
      <c r="J3000" s="209"/>
      <c r="K3000" s="166"/>
      <c r="L3000" s="100"/>
      <c r="N3000" s="136" t="s">
        <v>10977</v>
      </c>
      <c r="O3000" s="136"/>
      <c r="P3000" s="238" t="str">
        <f t="shared" si="56"/>
        <v>Label.create(:concept_id =&gt; Concept.find_by_codelist_and_code(84, 'OXF').id, :locale =&gt; 'fi', :preflabel =&gt; 'Oxford (selityksin varustettu)', :scopenote =&gt; 'A study Bible originally published in the 1960s and based on the RSV / NRSV')</v>
      </c>
    </row>
    <row r="3001" spans="2:16" ht="15.75" hidden="1">
      <c r="B3001" s="140">
        <v>84</v>
      </c>
      <c r="C3001" s="140">
        <v>5</v>
      </c>
      <c r="D3001" s="111" t="s">
        <v>1543</v>
      </c>
      <c r="F3001" s="150"/>
      <c r="G3001" s="113" t="s">
        <v>1816</v>
      </c>
      <c r="H3001" s="108" t="s">
        <v>6576</v>
      </c>
      <c r="I3001" s="209">
        <v>6</v>
      </c>
      <c r="J3001" s="209"/>
      <c r="K3001" s="166"/>
      <c r="L3001" s="100"/>
      <c r="N3001" s="136" t="s">
        <v>1816</v>
      </c>
      <c r="O3001" s="136"/>
      <c r="P3001" s="238" t="str">
        <f t="shared" si="56"/>
        <v>Label.create(:concept_id =&gt; Concept.find_by_codelist_and_code(84, 'NNT').id, :locale =&gt; 'fi', :preflabel =&gt; 'Studiebibel, Det Nye testamentet', :scopenote =&gt; 'Norwegian study Bible, New Testament')</v>
      </c>
    </row>
    <row r="3002" spans="2:16" ht="30" hidden="1">
      <c r="B3002" s="140">
        <v>84</v>
      </c>
      <c r="C3002" s="140">
        <v>6</v>
      </c>
      <c r="D3002" s="111" t="s">
        <v>2046</v>
      </c>
      <c r="F3002" s="150"/>
      <c r="G3002" s="113" t="s">
        <v>2218</v>
      </c>
      <c r="H3002" s="108" t="s">
        <v>6577</v>
      </c>
      <c r="I3002" s="209">
        <v>1</v>
      </c>
      <c r="J3002" s="209"/>
      <c r="K3002" s="166"/>
      <c r="L3002" s="100"/>
      <c r="N3002" s="136" t="s">
        <v>10978</v>
      </c>
      <c r="O3002" s="136"/>
      <c r="P3002" s="238" t="str">
        <f t="shared" si="56"/>
        <v>Label.create(:concept_id =&gt; Concept.find_by_codelist_and_code(84, 'NOX').id, :locale =&gt; 'fi', :preflabel =&gt; 'New Oxford (selityksin varustettu)', :scopenote =&gt; 'Published in 1991 and based on the New Revised Standard version')</v>
      </c>
    </row>
    <row r="3003" spans="2:16" ht="15.75" hidden="1">
      <c r="B3003" s="140">
        <v>84</v>
      </c>
      <c r="C3003" s="140">
        <v>7</v>
      </c>
      <c r="D3003" s="111" t="s">
        <v>1203</v>
      </c>
      <c r="F3003" s="150"/>
      <c r="G3003" s="113" t="s">
        <v>1395</v>
      </c>
      <c r="H3003" s="108" t="s">
        <v>6578</v>
      </c>
      <c r="I3003" s="209">
        <v>6</v>
      </c>
      <c r="J3003" s="209"/>
      <c r="K3003" s="166"/>
      <c r="L3003" s="100"/>
      <c r="N3003" s="136" t="s">
        <v>1395</v>
      </c>
      <c r="O3003" s="136"/>
      <c r="P3003" s="238" t="str">
        <f t="shared" si="56"/>
        <v>Label.create(:concept_id =&gt; Concept.find_by_codelist_and_code(84, 'NSB').id, :locale =&gt; 'fi', :preflabel =&gt; 'Norsk studiebibel', :scopenote =&gt; 'Norwegian study Bible')</v>
      </c>
    </row>
    <row r="3004" spans="2:16" ht="30" hidden="1">
      <c r="B3004" s="140">
        <v>84</v>
      </c>
      <c r="C3004" s="140">
        <v>8</v>
      </c>
      <c r="D3004" s="111" t="s">
        <v>2288</v>
      </c>
      <c r="F3004" s="150"/>
      <c r="G3004" s="113" t="s">
        <v>2156</v>
      </c>
      <c r="H3004" s="108" t="s">
        <v>6579</v>
      </c>
      <c r="I3004" s="209">
        <v>1</v>
      </c>
      <c r="J3004" s="209"/>
      <c r="K3004" s="166"/>
      <c r="L3004" s="100"/>
      <c r="N3004" s="136" t="s">
        <v>2156</v>
      </c>
      <c r="O3004" s="136"/>
      <c r="P3004" s="238" t="str">
        <f t="shared" si="56"/>
        <v>Label.create(:concept_id =&gt; Concept.find_by_codelist_and_code(84, 'RYR').id, :locale =&gt; 'fi', :preflabel =&gt; 'Ryrie', :scopenote =&gt; 'Based on the work of Charles C. Ryrie. King James, NI, NASB')</v>
      </c>
    </row>
    <row r="3005" spans="2:16" ht="30" hidden="1">
      <c r="B3005" s="140">
        <v>84</v>
      </c>
      <c r="C3005" s="140">
        <v>9</v>
      </c>
      <c r="D3005" s="111" t="s">
        <v>2016</v>
      </c>
      <c r="F3005" s="150"/>
      <c r="G3005" s="113" t="s">
        <v>2017</v>
      </c>
      <c r="H3005" s="108" t="s">
        <v>6580</v>
      </c>
      <c r="I3005" s="209">
        <v>1</v>
      </c>
      <c r="J3005" s="209"/>
      <c r="K3005" s="166"/>
      <c r="L3005" s="100"/>
      <c r="N3005" s="136" t="s">
        <v>2017</v>
      </c>
      <c r="O3005" s="136"/>
      <c r="P3005" s="238" t="str">
        <f t="shared" si="56"/>
        <v>Label.create(:concept_id =&gt; Concept.find_by_codelist_and_code(84, 'SCO').id, :locale =&gt; 'fi', :preflabel =&gt; 'Scofield', :scopenote =&gt; 'A study Bible based on the early 20th century work of C.I. Scofield. Based on the King James version')</v>
      </c>
    </row>
    <row r="3006" spans="2:16" ht="30" hidden="1">
      <c r="B3006" s="140">
        <v>84</v>
      </c>
      <c r="C3006" s="140">
        <v>10</v>
      </c>
      <c r="D3006" s="111" t="s">
        <v>2173</v>
      </c>
      <c r="F3006" s="150"/>
      <c r="G3006" s="113" t="s">
        <v>1979</v>
      </c>
      <c r="H3006" s="108" t="s">
        <v>6581</v>
      </c>
      <c r="I3006" s="209">
        <v>1</v>
      </c>
      <c r="J3006" s="209"/>
      <c r="K3006" s="166"/>
      <c r="L3006" s="100"/>
      <c r="N3006" s="136" t="s">
        <v>1979</v>
      </c>
      <c r="O3006" s="136"/>
      <c r="P3006" s="238" t="str">
        <f t="shared" si="56"/>
        <v>Label.create(:concept_id =&gt; Concept.find_by_codelist_and_code(84, 'SPR').id, :locale =&gt; 'fi', :preflabel =&gt; 'Spirit Filled', :scopenote =&gt; 'A transdenominational study Bible for persons from the Pentecostal/Charismatic traditions')</v>
      </c>
    </row>
    <row r="3007" spans="2:16" ht="30" hidden="1">
      <c r="B3007" s="266">
        <v>85</v>
      </c>
      <c r="C3007" s="266">
        <v>0</v>
      </c>
      <c r="D3007" s="144"/>
      <c r="E3007" s="144"/>
      <c r="F3007" s="235"/>
      <c r="G3007" s="280" t="s">
        <v>2819</v>
      </c>
      <c r="H3007" s="145" t="s">
        <v>5665</v>
      </c>
      <c r="I3007" s="273">
        <v>1</v>
      </c>
      <c r="J3007" s="273"/>
      <c r="K3007" s="274">
        <v>1</v>
      </c>
      <c r="L3007" s="101" t="s">
        <v>7650</v>
      </c>
      <c r="N3007" s="136" t="s">
        <v>10979</v>
      </c>
      <c r="O3007" s="136"/>
      <c r="P3007" s="238" t="str">
        <f t="shared" si="56"/>
        <v>Label.create(:concept_id =&gt; Concept.find_by_codelist_and_code(85, nil).id, :locale =&gt; 'fi', :preflabel =&gt; 'Raamatun käyttötarkoitus', :scopenote =&gt; 'Käytä yhdessä &amp;lt;BiblePurpose&gt; &amp;lt;b354&gt;')</v>
      </c>
    </row>
    <row r="3008" spans="2:16" ht="30" hidden="1">
      <c r="B3008" s="140">
        <v>85</v>
      </c>
      <c r="C3008" s="140">
        <v>1</v>
      </c>
      <c r="D3008" s="111" t="s">
        <v>2560</v>
      </c>
      <c r="F3008" s="150"/>
      <c r="G3008" s="113" t="s">
        <v>2994</v>
      </c>
      <c r="H3008" s="108" t="s">
        <v>6582</v>
      </c>
      <c r="I3008" s="209">
        <v>1</v>
      </c>
      <c r="J3008" s="209"/>
      <c r="K3008" s="166"/>
      <c r="L3008" s="100"/>
      <c r="N3008" s="136" t="s">
        <v>10980</v>
      </c>
      <c r="O3008" s="136"/>
      <c r="P3008" s="238" t="str">
        <f t="shared" si="56"/>
        <v>Label.create(:concept_id =&gt; Concept.find_by_codelist_and_code(85, 'AW').id, :locale =&gt; 'fi', :preflabel =&gt; 'Uskonnollisen yhteisön lahjaraamattu', :scopenote =&gt; 'A Bible (or selected Biblical text) designed for presentation from a religious organization')</v>
      </c>
    </row>
    <row r="3009" spans="2:16" ht="30" hidden="1">
      <c r="B3009" s="140">
        <v>85</v>
      </c>
      <c r="C3009" s="140">
        <v>2</v>
      </c>
      <c r="D3009" s="111" t="s">
        <v>4250</v>
      </c>
      <c r="F3009" s="150"/>
      <c r="G3009" s="113" t="s">
        <v>3394</v>
      </c>
      <c r="H3009" s="108" t="s">
        <v>6583</v>
      </c>
      <c r="I3009" s="209">
        <v>1</v>
      </c>
      <c r="J3009" s="209"/>
      <c r="K3009" s="166"/>
      <c r="L3009" s="100"/>
      <c r="N3009" s="136" t="s">
        <v>10981</v>
      </c>
      <c r="O3009" s="136"/>
      <c r="P3009" s="238" t="str">
        <f t="shared" si="56"/>
        <v>Label.create(:concept_id =&gt; Concept.find_by_codelist_and_code(85, 'BB').id, :locale =&gt; 'fi', :preflabel =&gt; 'Kasteraamattu', :scopenote =&gt; 'A Bible (or selected Biblical text) designed to be a gift to commemorate a child’s birth')</v>
      </c>
    </row>
    <row r="3010" spans="2:16" ht="30" hidden="1">
      <c r="B3010" s="140">
        <v>85</v>
      </c>
      <c r="C3010" s="140">
        <v>3</v>
      </c>
      <c r="D3010" s="111" t="s">
        <v>4322</v>
      </c>
      <c r="F3010" s="150"/>
      <c r="G3010" s="113" t="s">
        <v>3220</v>
      </c>
      <c r="H3010" s="108" t="s">
        <v>6584</v>
      </c>
      <c r="I3010" s="209">
        <v>1</v>
      </c>
      <c r="J3010" s="209"/>
      <c r="K3010" s="166"/>
      <c r="L3010" s="100"/>
      <c r="N3010" s="136" t="s">
        <v>10982</v>
      </c>
      <c r="O3010" s="136"/>
      <c r="P3010" s="238" t="str">
        <f t="shared" si="56"/>
        <v>Label.create(:concept_id =&gt; Concept.find_by_codelist_and_code(85, 'BR').id, :locale =&gt; 'fi', :preflabel =&gt; 'Morsiamen raamattu', :scopenote =&gt; 'A special gift Bible (or selected Biblical text) designed for the bride on her wedding day. Usually white')</v>
      </c>
    </row>
    <row r="3011" spans="2:16" ht="30" hidden="1">
      <c r="B3011" s="140">
        <v>85</v>
      </c>
      <c r="C3011" s="140">
        <v>4</v>
      </c>
      <c r="D3011" s="111" t="s">
        <v>4329</v>
      </c>
      <c r="F3011" s="150"/>
      <c r="G3011" s="113" t="s">
        <v>4683</v>
      </c>
      <c r="H3011" s="108" t="s">
        <v>6585</v>
      </c>
      <c r="I3011" s="209">
        <v>6</v>
      </c>
      <c r="J3011" s="209"/>
      <c r="K3011" s="166"/>
      <c r="L3011" s="100"/>
      <c r="N3011" s="136" t="s">
        <v>10983</v>
      </c>
      <c r="O3011" s="136"/>
      <c r="P3011" s="238" t="str">
        <f t="shared" si="56"/>
        <v>Label.create(:concept_id =&gt; Concept.find_by_codelist_and_code(85, 'CF').id, :locale =&gt; 'fi', :preflabel =&gt; 'Rippiraamattu', :scopenote =&gt; 'A Bible (or selected Biblical text) designed to be used in the confirmation reading or as a gift to a confirmand')</v>
      </c>
    </row>
    <row r="3012" spans="2:16" ht="30" hidden="1">
      <c r="B3012" s="140">
        <v>85</v>
      </c>
      <c r="C3012" s="140">
        <v>5</v>
      </c>
      <c r="D3012" s="111" t="s">
        <v>2450</v>
      </c>
      <c r="F3012" s="150"/>
      <c r="G3012" s="113" t="s">
        <v>3755</v>
      </c>
      <c r="H3012" s="108" t="s">
        <v>6586</v>
      </c>
      <c r="I3012" s="209">
        <v>1</v>
      </c>
      <c r="J3012" s="209"/>
      <c r="K3012" s="166"/>
      <c r="L3012" s="100"/>
      <c r="N3012" s="136" t="s">
        <v>10984</v>
      </c>
      <c r="O3012" s="136"/>
      <c r="P3012" s="238" t="str">
        <f t="shared" si="56"/>
        <v>Label.create(:concept_id =&gt; Concept.find_by_codelist_and_code(85, 'CH').id, :locale =&gt; 'fi', :preflabel =&gt; 'Lasten raamattu', :scopenote =&gt; 'A text Bible (or selected Biblical text) designed in presentation and readability for a child')</v>
      </c>
    </row>
    <row r="3013" spans="2:16" ht="30" hidden="1">
      <c r="B3013" s="140">
        <v>85</v>
      </c>
      <c r="C3013" s="140">
        <v>6</v>
      </c>
      <c r="D3013" s="111" t="s">
        <v>4326</v>
      </c>
      <c r="F3013" s="150"/>
      <c r="G3013" s="113" t="s">
        <v>3295</v>
      </c>
      <c r="H3013" s="108" t="s">
        <v>6587</v>
      </c>
      <c r="I3013" s="209">
        <v>1</v>
      </c>
      <c r="J3013" s="209"/>
      <c r="K3013" s="166"/>
      <c r="L3013" s="100"/>
      <c r="N3013" s="136" t="s">
        <v>10985</v>
      </c>
      <c r="O3013" s="136" t="s">
        <v>10986</v>
      </c>
      <c r="P3013" s="238" t="str">
        <f t="shared" si="56"/>
        <v>Label.create(:concept_id =&gt; Concept.find_by_codelist_and_code(85, 'CM').id, :locale =&gt; 'fi', :preflabel =&gt; 'Pienraamattu', :scopenote =&gt; 'enintään 5 tuumaa korkea')</v>
      </c>
    </row>
    <row r="3014" spans="2:16" ht="45" hidden="1">
      <c r="B3014" s="140">
        <v>85</v>
      </c>
      <c r="C3014" s="140">
        <v>7</v>
      </c>
      <c r="D3014" s="111" t="s">
        <v>3757</v>
      </c>
      <c r="F3014" s="150"/>
      <c r="G3014" s="113" t="s">
        <v>3296</v>
      </c>
      <c r="H3014" s="108" t="s">
        <v>6588</v>
      </c>
      <c r="I3014" s="209">
        <v>1</v>
      </c>
      <c r="J3014" s="209"/>
      <c r="K3014" s="166"/>
      <c r="L3014" s="100"/>
      <c r="N3014" s="136" t="s">
        <v>10987</v>
      </c>
      <c r="O3014" s="136"/>
      <c r="P3014" s="238" t="str">
        <f t="shared" si="56"/>
        <v>Label.create(:concept_id =&gt; Concept.find_by_codelist_and_code(85, 'CR').id, :locale =&gt; 'fi', :preflabel =&gt; 'Raamattu viittauksin', :scopenote =&gt; 'A Bible (or selected Biblical text) which includes text conveying cross-references to related scripture passages')</v>
      </c>
    </row>
    <row r="3015" spans="2:16" ht="30" hidden="1">
      <c r="B3015" s="140">
        <v>85</v>
      </c>
      <c r="C3015" s="140">
        <v>8</v>
      </c>
      <c r="D3015" s="111" t="s">
        <v>1851</v>
      </c>
      <c r="F3015" s="150"/>
      <c r="G3015" s="113" t="s">
        <v>2010</v>
      </c>
      <c r="H3015" s="108" t="s">
        <v>6589</v>
      </c>
      <c r="I3015" s="209">
        <v>1</v>
      </c>
      <c r="J3015" s="209"/>
      <c r="K3015" s="166"/>
      <c r="L3015" s="100"/>
      <c r="N3015" s="136" t="s">
        <v>10988</v>
      </c>
      <c r="O3015" s="136"/>
      <c r="P3015" s="238" t="str">
        <f t="shared" si="56"/>
        <v>Label.create(:concept_id =&gt; Concept.find_by_codelist_and_code(85, 'DR').id, :locale =&gt; 'fi', :preflabel =&gt; 'Päivän sana', :scopenote =&gt; 'A Bible (or selected Biblical text) laid out to provide readings for each day of the year')</v>
      </c>
    </row>
    <row r="3016" spans="2:16" ht="30" hidden="1">
      <c r="B3016" s="140">
        <v>85</v>
      </c>
      <c r="C3016" s="140">
        <v>9</v>
      </c>
      <c r="D3016" s="111" t="s">
        <v>3822</v>
      </c>
      <c r="F3016" s="150"/>
      <c r="G3016" s="113" t="s">
        <v>3823</v>
      </c>
      <c r="H3016" s="108" t="s">
        <v>6590</v>
      </c>
      <c r="I3016" s="209">
        <v>1</v>
      </c>
      <c r="J3016" s="209"/>
      <c r="K3016" s="166"/>
      <c r="L3016" s="100"/>
      <c r="N3016" s="136" t="s">
        <v>10989</v>
      </c>
      <c r="O3016" s="136" t="s">
        <v>10990</v>
      </c>
      <c r="P3016" s="238" t="str">
        <f t="shared" si="56"/>
        <v>Label.create(:concept_id =&gt; Concept.find_by_codelist_and_code(85, 'DV').id, :locale =&gt; 'fi', :preflabel =&gt; 'Hartauskirja', :scopenote =&gt; 'Raamattu (tai valikoima Raamatun tekstejä), sekä muuta sisältöä esim. hartaushetkiä varten')</v>
      </c>
    </row>
    <row r="3017" spans="2:16" ht="45" hidden="1">
      <c r="B3017" s="140">
        <v>85</v>
      </c>
      <c r="C3017" s="140">
        <v>10</v>
      </c>
      <c r="D3017" s="111" t="s">
        <v>1335</v>
      </c>
      <c r="F3017" s="150"/>
      <c r="G3017" s="113" t="s">
        <v>3824</v>
      </c>
      <c r="H3017" s="108" t="s">
        <v>6591</v>
      </c>
      <c r="I3017" s="209">
        <v>1</v>
      </c>
      <c r="J3017" s="209"/>
      <c r="K3017" s="166"/>
      <c r="L3017" s="100"/>
      <c r="N3017" s="136" t="s">
        <v>10991</v>
      </c>
      <c r="O3017" s="136"/>
      <c r="P3017" s="238" t="str">
        <f t="shared" si="56"/>
        <v>Label.create(:concept_id =&gt; Concept.find_by_codelist_and_code(85, 'FM').id, :locale =&gt; 'fi', :preflabel =&gt; 'Perheraamattu', :scopenote =&gt; 'A Bible (or selected Biblical text) containing family record pages and/or additional study material for family devotion')</v>
      </c>
    </row>
    <row r="3018" spans="2:16" ht="45" hidden="1">
      <c r="B3018" s="140">
        <v>85</v>
      </c>
      <c r="C3018" s="140">
        <v>11</v>
      </c>
      <c r="D3018" s="111" t="s">
        <v>4361</v>
      </c>
      <c r="F3018" s="150"/>
      <c r="G3018" s="113" t="s">
        <v>3825</v>
      </c>
      <c r="H3018" s="108" t="s">
        <v>6592</v>
      </c>
      <c r="I3018" s="209">
        <v>1</v>
      </c>
      <c r="J3018" s="209"/>
      <c r="K3018" s="166"/>
      <c r="L3018" s="100"/>
      <c r="N3018" s="136" t="s">
        <v>10946</v>
      </c>
      <c r="O3018" s="136"/>
      <c r="P3018" s="238" t="str">
        <f t="shared" si="56"/>
        <v>Label.create(:concept_id =&gt; Concept.find_by_codelist_and_code(85, 'GT').id, :locale =&gt; 'fi', :preflabel =&gt; 'Raamattu', :scopenote =&gt; 'A standard Bible (or selected Biblical text) of any version with no distinguishing characteristics beyond the canonical text')</v>
      </c>
    </row>
    <row r="3019" spans="2:16" ht="30" hidden="1">
      <c r="B3019" s="140">
        <v>85</v>
      </c>
      <c r="C3019" s="140">
        <v>12</v>
      </c>
      <c r="D3019" s="111" t="s">
        <v>858</v>
      </c>
      <c r="F3019" s="150"/>
      <c r="G3019" s="113" t="s">
        <v>3826</v>
      </c>
      <c r="H3019" s="108" t="s">
        <v>6593</v>
      </c>
      <c r="I3019" s="209">
        <v>1</v>
      </c>
      <c r="J3019" s="209"/>
      <c r="K3019" s="166"/>
      <c r="L3019" s="100"/>
      <c r="N3019" s="136" t="s">
        <v>10992</v>
      </c>
      <c r="O3019" s="136"/>
      <c r="P3019" s="238" t="str">
        <f t="shared" si="56"/>
        <v>Label.create(:concept_id =&gt; Concept.find_by_codelist_and_code(85, 'GF').id, :locale =&gt; 'fi', :preflabel =&gt; 'Lahjaraamattu', :scopenote =&gt; 'A Bible (or selected Biblical text) designed for gift or presentation, often including a presentation page')</v>
      </c>
    </row>
    <row r="3020" spans="2:16" ht="45" hidden="1">
      <c r="B3020" s="140">
        <v>85</v>
      </c>
      <c r="C3020" s="140">
        <v>13</v>
      </c>
      <c r="D3020" s="111" t="s">
        <v>3827</v>
      </c>
      <c r="F3020" s="150"/>
      <c r="G3020" s="113" t="s">
        <v>3828</v>
      </c>
      <c r="H3020" s="108" t="s">
        <v>6594</v>
      </c>
      <c r="I3020" s="209">
        <v>1</v>
      </c>
      <c r="J3020" s="209"/>
      <c r="K3020" s="166"/>
      <c r="L3020" s="100"/>
      <c r="N3020" s="136" t="s">
        <v>10993</v>
      </c>
      <c r="O3020" s="136"/>
      <c r="P3020" s="238" t="str">
        <f t="shared" si="56"/>
        <v>Label.create(:concept_id =&gt; Concept.find_by_codelist_and_code(85, 'LP').id, :locale =&gt; 'fi', :preflabel =&gt; 'Saarnaraamattu', :scopenote =&gt; 'A large Bible (or selected Biblical text) with large print designed for use in reading scriptures in public worship from either the pulpit or lectern')</v>
      </c>
    </row>
    <row r="3021" spans="2:16" ht="30" hidden="1">
      <c r="B3021" s="140">
        <v>85</v>
      </c>
      <c r="C3021" s="140">
        <v>14</v>
      </c>
      <c r="D3021" s="111" t="s">
        <v>1336</v>
      </c>
      <c r="F3021" s="150"/>
      <c r="G3021" s="113" t="s">
        <v>3829</v>
      </c>
      <c r="H3021" s="108" t="s">
        <v>6595</v>
      </c>
      <c r="I3021" s="209">
        <v>1</v>
      </c>
      <c r="J3021" s="209"/>
      <c r="K3021" s="166"/>
      <c r="L3021" s="100"/>
      <c r="N3021" s="136" t="s">
        <v>10994</v>
      </c>
      <c r="O3021" s="136"/>
      <c r="P3021" s="238" t="str">
        <f t="shared" si="56"/>
        <v>Label.create(:concept_id =&gt; Concept.find_by_codelist_and_code(85, 'MN').id, :locale =&gt; 'fi', :preflabel =&gt; 'Miesten raamattu', :scopenote =&gt; 'A Bible (or selected Biblical text) especially designed with helps and study guides oriented to the adult male')</v>
      </c>
    </row>
    <row r="3022" spans="2:16" ht="30" hidden="1">
      <c r="B3022" s="140">
        <v>85</v>
      </c>
      <c r="C3022" s="140">
        <v>15</v>
      </c>
      <c r="D3022" s="111" t="s">
        <v>2776</v>
      </c>
      <c r="F3022" s="150"/>
      <c r="G3022" s="113" t="s">
        <v>3622</v>
      </c>
      <c r="H3022" s="108" t="s">
        <v>6596</v>
      </c>
      <c r="I3022" s="209">
        <v>6</v>
      </c>
      <c r="J3022" s="209"/>
      <c r="K3022" s="166"/>
      <c r="L3022" s="100"/>
      <c r="N3022" s="136" t="s">
        <v>10995</v>
      </c>
      <c r="O3022" s="136"/>
      <c r="P3022" s="238" t="str">
        <f t="shared" si="56"/>
        <v>Label.create(:concept_id =&gt; Concept.find_by_codelist_and_code(85, 'PS').id, :locale =&gt; 'fi', :preflabel =&gt; 'Raamattu koulukäyttöön', :scopenote =&gt; 'A Bible (or selected Biblical text) designed for use in primary school')</v>
      </c>
    </row>
    <row r="3023" spans="2:16" ht="30" hidden="1">
      <c r="B3023" s="140">
        <v>85</v>
      </c>
      <c r="C3023" s="140">
        <v>16</v>
      </c>
      <c r="D3023" s="111" t="s">
        <v>2775</v>
      </c>
      <c r="F3023" s="150"/>
      <c r="G3023" s="113" t="s">
        <v>2535</v>
      </c>
      <c r="H3023" s="108" t="s">
        <v>6597</v>
      </c>
      <c r="I3023" s="209">
        <v>1</v>
      </c>
      <c r="J3023" s="209"/>
      <c r="K3023" s="166"/>
      <c r="L3023" s="100"/>
      <c r="N3023" s="136" t="s">
        <v>10996</v>
      </c>
      <c r="O3023" s="136"/>
      <c r="P3023" s="238" t="str">
        <f t="shared" si="56"/>
        <v>Label.create(:concept_id =&gt; Concept.find_by_codelist_and_code(85, 'PW').id, :locale =&gt; 'fi', :preflabel =&gt; 'Kirkoissa yleisön käyttöön tarkoitettu raamattu', :scopenote =&gt; 'Usually inexpensive but sturdy, a Bible (or selected Biblical text) designed for use in church pews')</v>
      </c>
    </row>
    <row r="3024" spans="2:16" ht="30" hidden="1">
      <c r="B3024" s="140">
        <v>85</v>
      </c>
      <c r="C3024" s="140">
        <v>17</v>
      </c>
      <c r="D3024" s="111" t="s">
        <v>2636</v>
      </c>
      <c r="F3024" s="150"/>
      <c r="G3024" s="113" t="s">
        <v>2069</v>
      </c>
      <c r="H3024" s="108" t="s">
        <v>6598</v>
      </c>
      <c r="I3024" s="209">
        <v>1</v>
      </c>
      <c r="J3024" s="209"/>
      <c r="K3024" s="166"/>
      <c r="L3024" s="100"/>
      <c r="N3024" s="136" t="s">
        <v>10997</v>
      </c>
      <c r="O3024" s="136"/>
      <c r="P3024" s="238" t="str">
        <f t="shared" si="56"/>
        <v>Label.create(:concept_id =&gt; Concept.find_by_codelist_and_code(85, 'SC').id, :locale =&gt; 'fi', :preflabel =&gt; 'Tutkimusraamattu', :scopenote =&gt; 'A Bible (or selected Biblical text) including texts in Greek and/or Hebrew and designed for scholarly study')</v>
      </c>
    </row>
    <row r="3025" spans="2:16" ht="15.75" hidden="1">
      <c r="B3025" s="140">
        <v>85</v>
      </c>
      <c r="C3025" s="140">
        <v>18</v>
      </c>
      <c r="D3025" s="111" t="s">
        <v>2821</v>
      </c>
      <c r="F3025" s="150"/>
      <c r="G3025" s="113" t="s">
        <v>529</v>
      </c>
      <c r="H3025" s="108" t="s">
        <v>5665</v>
      </c>
      <c r="I3025" s="209">
        <v>1</v>
      </c>
      <c r="J3025" s="209"/>
      <c r="K3025" s="166"/>
      <c r="L3025" s="100"/>
      <c r="N3025" s="136" t="s">
        <v>10998</v>
      </c>
      <c r="O3025" s="136"/>
      <c r="P3025" s="238" t="str">
        <f t="shared" si="56"/>
        <v>Label.create(:concept_id =&gt; Concept.find_by_codelist_and_code(85, 'SL').id, :locale =&gt; 'fi', :preflabel =&gt; 'Ohut raamattu', :scopenote =&gt; nil)</v>
      </c>
    </row>
    <row r="3026" spans="2:16" ht="30" hidden="1">
      <c r="B3026" s="140">
        <v>85</v>
      </c>
      <c r="C3026" s="140">
        <v>19</v>
      </c>
      <c r="D3026" s="111" t="s">
        <v>2797</v>
      </c>
      <c r="F3026" s="150"/>
      <c r="G3026" s="113" t="s">
        <v>530</v>
      </c>
      <c r="H3026" s="108" t="s">
        <v>6599</v>
      </c>
      <c r="I3026" s="209">
        <v>1</v>
      </c>
      <c r="J3026" s="209"/>
      <c r="K3026" s="166"/>
      <c r="L3026" s="100"/>
      <c r="N3026" s="136" t="s">
        <v>10999</v>
      </c>
      <c r="O3026" s="136"/>
      <c r="P3026" s="238" t="str">
        <f t="shared" si="56"/>
        <v>Label.create(:concept_id =&gt; Concept.find_by_codelist_and_code(85, 'ST').id, :locale =&gt; 'fi', :preflabel =&gt; 'Opiskelijaraamattu', :scopenote =&gt; 'A Bible (or selected Biblical text) with study articles and helps especially for use in the classroom')</v>
      </c>
    </row>
    <row r="3027" spans="2:16" ht="60" hidden="1">
      <c r="B3027" s="140">
        <v>85</v>
      </c>
      <c r="C3027" s="140">
        <v>20</v>
      </c>
      <c r="D3027" s="111" t="s">
        <v>540</v>
      </c>
      <c r="F3027" s="150"/>
      <c r="G3027" s="113" t="s">
        <v>542</v>
      </c>
      <c r="H3027" s="108" t="s">
        <v>6600</v>
      </c>
      <c r="I3027" s="209">
        <v>1</v>
      </c>
      <c r="J3027" s="209"/>
      <c r="K3027" s="166"/>
      <c r="L3027" s="100"/>
      <c r="N3027" s="136" t="s">
        <v>11000</v>
      </c>
      <c r="O3027" s="136" t="s">
        <v>11001</v>
      </c>
      <c r="P3027" s="238" t="str">
        <f t="shared" si="56"/>
        <v>Label.create(:concept_id =&gt; Concept.find_by_codelist_and_code(85, 'SU').id, :locale =&gt; 'fi', :preflabel =&gt; 'Opiskeluraamattu', :scopenote =&gt; 'Sisältää lisämateriaali opiskelun tueksi, esim. kartoja, sanastoja')</v>
      </c>
    </row>
    <row r="3028" spans="2:16" ht="30" hidden="1">
      <c r="B3028" s="140">
        <v>85</v>
      </c>
      <c r="C3028" s="140">
        <v>21</v>
      </c>
      <c r="D3028" s="111" t="s">
        <v>3724</v>
      </c>
      <c r="F3028" s="150"/>
      <c r="G3028" s="113" t="s">
        <v>3621</v>
      </c>
      <c r="H3028" s="108" t="s">
        <v>6601</v>
      </c>
      <c r="I3028" s="209">
        <v>6</v>
      </c>
      <c r="J3028" s="209"/>
      <c r="K3028" s="166"/>
      <c r="L3028" s="100"/>
      <c r="N3028" s="136" t="s">
        <v>11002</v>
      </c>
      <c r="O3028" s="136"/>
      <c r="P3028" s="238" t="str">
        <f t="shared" si="56"/>
        <v>Label.create(:concept_id =&gt; Concept.find_by_codelist_and_code(85, 'WG').id, :locale =&gt; 'fi', :preflabel =&gt; 'Vihkiraamattu', :scopenote =&gt; 'A special gift Bible (or selected Biblical text) designed as a gift to the couple on their wedding day')</v>
      </c>
    </row>
    <row r="3029" spans="2:16" ht="30" hidden="1">
      <c r="B3029" s="140">
        <v>85</v>
      </c>
      <c r="C3029" s="140">
        <v>22</v>
      </c>
      <c r="D3029" s="111" t="s">
        <v>1999</v>
      </c>
      <c r="F3029" s="150"/>
      <c r="G3029" s="113" t="s">
        <v>2140</v>
      </c>
      <c r="H3029" s="108" t="s">
        <v>6602</v>
      </c>
      <c r="I3029" s="209">
        <v>1</v>
      </c>
      <c r="J3029" s="209"/>
      <c r="K3029" s="166"/>
      <c r="L3029" s="100"/>
      <c r="N3029" s="136" t="s">
        <v>11003</v>
      </c>
      <c r="O3029" s="136"/>
      <c r="P3029" s="238" t="str">
        <f t="shared" si="56"/>
        <v>Label.create(:concept_id =&gt; Concept.find_by_codelist_and_code(85, 'WM').id, :locale =&gt; 'fi', :preflabel =&gt; 'Naisten raamattu', :scopenote =&gt; 'A devotional or study Bible (or selected Biblical text) with helps targeted at the adult woman')</v>
      </c>
    </row>
    <row r="3030" spans="2:16" ht="45" hidden="1">
      <c r="B3030" s="140">
        <v>85</v>
      </c>
      <c r="C3030" s="140">
        <v>23</v>
      </c>
      <c r="D3030" s="111" t="s">
        <v>1333</v>
      </c>
      <c r="F3030" s="150"/>
      <c r="G3030" s="113" t="s">
        <v>2141</v>
      </c>
      <c r="H3030" s="108" t="s">
        <v>6603</v>
      </c>
      <c r="I3030" s="209">
        <v>1</v>
      </c>
      <c r="J3030" s="209"/>
      <c r="K3030" s="166"/>
      <c r="L3030" s="100"/>
      <c r="N3030" s="136" t="s">
        <v>11004</v>
      </c>
      <c r="O3030" s="136"/>
      <c r="P3030" s="238" t="str">
        <f t="shared" si="56"/>
        <v>Label.create(:concept_id =&gt; Concept.find_by_codelist_and_code(85, 'YT').id, :locale =&gt; 'fi', :preflabel =&gt; 'Nuorten raamattu', :scopenote =&gt; 'A Bible (or selected Biblical text) containing special study and devotional helps designed specifically for the needs of teenagers')</v>
      </c>
    </row>
    <row r="3031" spans="2:16" ht="45" hidden="1">
      <c r="B3031" s="266">
        <v>86</v>
      </c>
      <c r="C3031" s="266">
        <v>0</v>
      </c>
      <c r="D3031" s="144"/>
      <c r="E3031" s="144"/>
      <c r="F3031" s="235"/>
      <c r="G3031" s="280" t="s">
        <v>2820</v>
      </c>
      <c r="H3031" s="145" t="s">
        <v>5665</v>
      </c>
      <c r="I3031" s="273">
        <v>1</v>
      </c>
      <c r="J3031" s="273"/>
      <c r="K3031" s="274">
        <v>1</v>
      </c>
      <c r="L3031" s="101" t="s">
        <v>7651</v>
      </c>
      <c r="N3031" s="136" t="s">
        <v>11005</v>
      </c>
      <c r="O3031" s="136"/>
      <c r="P3031" s="238" t="str">
        <f t="shared" si="56"/>
        <v>Label.create(:concept_id =&gt; Concept.find_by_codelist_and_code(86, nil).id, :locale =&gt; 'fi', :preflabel =&gt; 'Raamatun tekstijärjestys', :scopenote =&gt; 'Käytä yhdessä &amp;lt;BibleTextOrganization&gt; &amp;lt;b355&gt;')</v>
      </c>
    </row>
    <row r="3032" spans="2:16" ht="30" hidden="1">
      <c r="B3032" s="140">
        <v>86</v>
      </c>
      <c r="C3032" s="140">
        <v>1</v>
      </c>
      <c r="D3032" s="111" t="s">
        <v>2085</v>
      </c>
      <c r="F3032" s="150"/>
      <c r="G3032" s="113" t="s">
        <v>2013</v>
      </c>
      <c r="H3032" s="108" t="s">
        <v>6604</v>
      </c>
      <c r="I3032" s="209">
        <v>1</v>
      </c>
      <c r="J3032" s="209"/>
      <c r="K3032" s="166"/>
      <c r="L3032" s="100"/>
      <c r="N3032" s="136" t="s">
        <v>11006</v>
      </c>
      <c r="O3032" s="136"/>
      <c r="P3032" s="238" t="str">
        <f t="shared" ref="P3032:P3095" si="57">IF(OR(I3032="",IFERROR(FIND("-"&amp;B3032&amp;"-","-6-7-8-10-11-26-33-35-36-37-38-39-40-47-52-54-56-63-67-75-78-94-95-101-138-140-"),0)&gt;0,
AND(B3032=1,IFERROR(FIND("-"&amp;D3032&amp;"-","-12-13-14-"),0)&gt;0),
AND(B3032=22,IFERROR(FIND("-"&amp;D3032&amp;"-","-04-05-"),0)&gt;0),
AND(B3032=34,IFERROR(FIND("-"&amp;D3032&amp;"-","-00-01-04-08-09-10-11-12-13-14-15-"),0)&gt;0),
AND(B3032=45,IFERROR(FIND("-"&amp;D3032&amp;"-","-08-"),0)&gt;0),
AND(B3032=49,IFERROR(FIND("-"&amp;D3032&amp;"-","-ROW-"),0)&gt;0),
AND(B3032=51,IFERROR(FIND("-"&amp;D3032&amp;"-","-14-15-36-"),0)&gt;0),
AND(B3032=79,IFERROR(FIND("-"&amp;D3032&amp;"-","-11-"),0)&gt;0),
AND(B3032=102,IFERROR(FIND("-"&amp;D3032&amp;"-","-02-"),0)&gt;0)),"",
 IF(AND(N3032="",O3032=""),"",
  "Label.create(:concept_id =&gt; Concept.find_by_codelist_and_code("&amp;B3032&amp;", "&amp;IF(D3032="","nil","'"&amp;D3032&amp;"'")&amp;").id, "&amp;
  ":locale =&gt; '"&amp;M$2&amp;"'"&amp;", "&amp;
  ":preflabel =&gt; '"&amp;(IF(N3032="",G3032,N3032)&amp;"', "&amp;
  ":scopenote =&gt; "&amp;IF(AND(O3032="",H3032="",L3032=""),"nil","'"&amp; IF(L3032="", "",$M$3 &amp; IF(ISERROR(FIND("
", L3032))," ","&lt;br&gt;&amp;nbsp;&amp;nbsp;&amp;nbsp;&amp;nbsp;• ") &amp; SUBSTITUTE(SUBSTITUTE(SUBSTITUTE(L3032, "&amp;", "&amp;amp;"),"&lt;","&amp;lt;"),"
","&lt;br&gt;&amp;nbsp;&amp;nbsp;&amp;nbsp;&amp;nbsp;• ")) &amp; IF(OR(L3032="",H3032=""),"","&lt;br&gt;") &amp; SUBSTITUTE(SUBSTITUTE(IF(O3032="",H3032,O3032),"&amp;","&amp;amp;"),"&lt;","&amp;lt;")&amp;"'")&amp;")")
))</f>
        <v>Label.create(:concept_id =&gt; Concept.find_by_codelist_and_code(86, 'CHR').id, :locale =&gt; 'fi', :preflabel =&gt; 'Kronologinen', :scopenote =&gt; 'A Bible with the text organized in the order in which events are believed to have happened')</v>
      </c>
    </row>
    <row r="3033" spans="2:16" ht="30" hidden="1">
      <c r="B3033" s="140">
        <v>86</v>
      </c>
      <c r="C3033" s="140">
        <v>2</v>
      </c>
      <c r="D3033" s="111" t="s">
        <v>1498</v>
      </c>
      <c r="F3033" s="150"/>
      <c r="G3033" s="113" t="s">
        <v>3395</v>
      </c>
      <c r="H3033" s="108" t="s">
        <v>6605</v>
      </c>
      <c r="I3033" s="209">
        <v>1</v>
      </c>
      <c r="J3033" s="209"/>
      <c r="K3033" s="166"/>
      <c r="L3033" s="100"/>
      <c r="N3033" s="136" t="s">
        <v>11007</v>
      </c>
      <c r="O3033" s="136"/>
      <c r="P3033" s="238" t="str">
        <f t="shared" si="57"/>
        <v>Label.create(:concept_id =&gt; Concept.find_by_codelist_and_code(86, 'CHA').id, :locale =&gt; 'fi', :preflabel =&gt; 'Ketjutetut viittaukset', :scopenote =&gt; 'A Bible which explores keywords or themes by referring text to preceding or following text')</v>
      </c>
    </row>
    <row r="3034" spans="2:16" ht="45" hidden="1">
      <c r="B3034" s="140">
        <v>86</v>
      </c>
      <c r="C3034" s="140">
        <v>3</v>
      </c>
      <c r="D3034" s="111" t="s">
        <v>2491</v>
      </c>
      <c r="F3034" s="150"/>
      <c r="G3034" s="113" t="s">
        <v>2536</v>
      </c>
      <c r="H3034" s="108" t="s">
        <v>6606</v>
      </c>
      <c r="I3034" s="209">
        <v>1</v>
      </c>
      <c r="J3034" s="209"/>
      <c r="K3034" s="166"/>
      <c r="L3034" s="100"/>
      <c r="N3034" s="136" t="s">
        <v>11008</v>
      </c>
      <c r="O3034" s="136"/>
      <c r="P3034" s="238" t="str">
        <f t="shared" si="57"/>
        <v>Label.create(:concept_id =&gt; Concept.find_by_codelist_and_code(86, 'INT').id, :locale =&gt; 'fi', :preflabel =&gt; 'Eri versiot vuorotellen riveittäin', :scopenote =&gt; 'A Bible or other text in which different versions are printed one line above the other, so that the variations can easily be detected')</v>
      </c>
    </row>
    <row r="3035" spans="2:16" ht="15.75" hidden="1">
      <c r="B3035" s="140">
        <v>86</v>
      </c>
      <c r="C3035" s="140">
        <v>4</v>
      </c>
      <c r="D3035" s="111" t="s">
        <v>1719</v>
      </c>
      <c r="F3035" s="150"/>
      <c r="G3035" s="113" t="s">
        <v>3193</v>
      </c>
      <c r="H3035" s="108" t="s">
        <v>6607</v>
      </c>
      <c r="I3035" s="209">
        <v>1</v>
      </c>
      <c r="J3035" s="209"/>
      <c r="K3035" s="166"/>
      <c r="L3035" s="100"/>
      <c r="N3035" s="136" t="s">
        <v>11009</v>
      </c>
      <c r="O3035" s="136"/>
      <c r="P3035" s="238" t="str">
        <f t="shared" si="57"/>
        <v>Label.create(:concept_id =&gt; Concept.find_by_codelist_and_code(86, 'PAR').id, :locale =&gt; 'fi', :preflabel =&gt; 'Eri versiot rinnakkain', :scopenote =&gt; 'A Bible with two or more versions printed side by side')</v>
      </c>
    </row>
    <row r="3036" spans="2:16" ht="30" hidden="1">
      <c r="B3036" s="140">
        <v>86</v>
      </c>
      <c r="C3036" s="140">
        <v>5</v>
      </c>
      <c r="D3036" s="111" t="s">
        <v>2918</v>
      </c>
      <c r="F3036" s="150"/>
      <c r="G3036" s="113" t="s">
        <v>3265</v>
      </c>
      <c r="H3036" s="108" t="s">
        <v>6608</v>
      </c>
      <c r="I3036" s="209">
        <v>1</v>
      </c>
      <c r="J3036" s="209"/>
      <c r="K3036" s="166"/>
      <c r="L3036" s="100"/>
      <c r="N3036" s="136" t="s">
        <v>11010</v>
      </c>
      <c r="O3036" s="136"/>
      <c r="P3036" s="238" t="str">
        <f t="shared" si="57"/>
        <v>Label.create(:concept_id =&gt; Concept.find_by_codelist_and_code(86, 'STN').id, :locale =&gt; 'fi', :preflabel =&gt; 'Perinteinen', :scopenote =&gt; 'A Bible in which the text is presented in the traditional order')</v>
      </c>
    </row>
    <row r="3037" spans="2:16" ht="45" hidden="1">
      <c r="B3037" s="266">
        <v>87</v>
      </c>
      <c r="C3037" s="266">
        <v>0</v>
      </c>
      <c r="D3037" s="144"/>
      <c r="E3037" s="144"/>
      <c r="F3037" s="235"/>
      <c r="G3037" s="280" t="s">
        <v>3089</v>
      </c>
      <c r="H3037" s="145" t="s">
        <v>5665</v>
      </c>
      <c r="I3037" s="273">
        <v>1</v>
      </c>
      <c r="J3037" s="273"/>
      <c r="K3037" s="274">
        <v>1</v>
      </c>
      <c r="L3037" s="101" t="s">
        <v>7652</v>
      </c>
      <c r="N3037" s="136" t="s">
        <v>11011</v>
      </c>
      <c r="O3037" s="136"/>
      <c r="P3037" s="238" t="str">
        <f t="shared" si="57"/>
        <v>Label.create(:concept_id =&gt; Concept.find_by_codelist_and_code(87, nil).id, :locale =&gt; 'fi', :preflabel =&gt; 'Viitteiden paikka raamatussa', :scopenote =&gt; 'Käytä yhdessä &amp;lt;BibleReferenceLocation&gt; &amp;lt;b356&gt;')</v>
      </c>
    </row>
    <row r="3038" spans="2:16" ht="30" hidden="1">
      <c r="B3038" s="140">
        <v>87</v>
      </c>
      <c r="C3038" s="140">
        <v>1</v>
      </c>
      <c r="D3038" s="111" t="s">
        <v>3485</v>
      </c>
      <c r="F3038" s="150"/>
      <c r="G3038" s="113" t="s">
        <v>3783</v>
      </c>
      <c r="H3038" s="108" t="s">
        <v>6609</v>
      </c>
      <c r="I3038" s="209">
        <v>1</v>
      </c>
      <c r="J3038" s="209"/>
      <c r="K3038" s="166"/>
      <c r="L3038" s="100"/>
      <c r="N3038" s="136" t="s">
        <v>11012</v>
      </c>
      <c r="O3038" s="136"/>
      <c r="P3038" s="238" t="str">
        <f t="shared" si="57"/>
        <v>Label.create(:concept_id =&gt; Concept.find_by_codelist_and_code(87, 'CCL').id, :locale =&gt; 'fi', :preflabel =&gt; 'Keskipalsta', :scopenote =&gt; 'References are printed in a narrow column in the center of the page between two columns of text')</v>
      </c>
    </row>
    <row r="3039" spans="2:16" ht="15.75" hidden="1">
      <c r="B3039" s="140">
        <v>87</v>
      </c>
      <c r="C3039" s="140">
        <v>2</v>
      </c>
      <c r="D3039" s="111" t="s">
        <v>3890</v>
      </c>
      <c r="F3039" s="150"/>
      <c r="G3039" s="113" t="s">
        <v>3891</v>
      </c>
      <c r="H3039" s="108" t="s">
        <v>6610</v>
      </c>
      <c r="I3039" s="209">
        <v>1</v>
      </c>
      <c r="J3039" s="209"/>
      <c r="K3039" s="166"/>
      <c r="L3039" s="100"/>
      <c r="N3039" s="136" t="s">
        <v>11013</v>
      </c>
      <c r="O3039" s="136"/>
      <c r="P3039" s="238" t="str">
        <f t="shared" si="57"/>
        <v>Label.create(:concept_id =&gt; Concept.find_by_codelist_and_code(87, 'PGE').id, :locale =&gt; 'fi', :preflabel =&gt; 'Sivun loppu', :scopenote =&gt; 'References are printed at the foot of the page')</v>
      </c>
    </row>
    <row r="3040" spans="2:16" ht="30" hidden="1">
      <c r="B3040" s="140">
        <v>87</v>
      </c>
      <c r="C3040" s="140">
        <v>3</v>
      </c>
      <c r="D3040" s="111" t="s">
        <v>4352</v>
      </c>
      <c r="F3040" s="150"/>
      <c r="G3040" s="113" t="s">
        <v>4353</v>
      </c>
      <c r="H3040" s="108" t="s">
        <v>6611</v>
      </c>
      <c r="I3040" s="209">
        <v>1</v>
      </c>
      <c r="J3040" s="209"/>
      <c r="K3040" s="166"/>
      <c r="L3040" s="100"/>
      <c r="N3040" s="136" t="s">
        <v>11014</v>
      </c>
      <c r="O3040" s="136"/>
      <c r="P3040" s="238" t="str">
        <f t="shared" si="57"/>
        <v>Label.create(:concept_id =&gt; Concept.find_by_codelist_and_code(87, 'SID').id, :locale =&gt; 'fi', :preflabel =&gt; 'Reunapalsta', :scopenote =&gt; 'References are printed in a column to the side of the scripture')</v>
      </c>
    </row>
    <row r="3041" spans="2:16" ht="30" hidden="1">
      <c r="B3041" s="140">
        <v>87</v>
      </c>
      <c r="C3041" s="140">
        <v>4</v>
      </c>
      <c r="D3041" s="111" t="s">
        <v>3904</v>
      </c>
      <c r="F3041" s="150"/>
      <c r="G3041" s="113" t="s">
        <v>3994</v>
      </c>
      <c r="H3041" s="108" t="s">
        <v>6612</v>
      </c>
      <c r="I3041" s="209">
        <v>1</v>
      </c>
      <c r="J3041" s="209"/>
      <c r="K3041" s="166"/>
      <c r="L3041" s="100"/>
      <c r="N3041" s="136" t="s">
        <v>11015</v>
      </c>
      <c r="O3041" s="136"/>
      <c r="P3041" s="238" t="str">
        <f t="shared" si="57"/>
        <v>Label.create(:concept_id =&gt; Concept.find_by_codelist_and_code(87, 'VER').id, :locale =&gt; 'fi', :preflabel =&gt; 'Jakeen lopussa', :scopenote =&gt; 'References are printed at the end of the applicable verse')</v>
      </c>
    </row>
    <row r="3042" spans="2:16" ht="30" hidden="1">
      <c r="B3042" s="140">
        <v>87</v>
      </c>
      <c r="C3042" s="140">
        <v>5</v>
      </c>
      <c r="D3042" s="111" t="s">
        <v>4226</v>
      </c>
      <c r="F3042" s="150"/>
      <c r="G3042" s="113" t="s">
        <v>3298</v>
      </c>
      <c r="H3042" s="108" t="s">
        <v>6613</v>
      </c>
      <c r="I3042" s="209">
        <v>1</v>
      </c>
      <c r="J3042" s="209"/>
      <c r="K3042" s="166"/>
      <c r="L3042" s="100"/>
      <c r="N3042" s="136" t="s">
        <v>9603</v>
      </c>
      <c r="O3042" s="136"/>
      <c r="P3042" s="238" t="str">
        <f t="shared" si="57"/>
        <v>Label.create(:concept_id =&gt; Concept.find_by_codelist_and_code(87, 'UNK').id, :locale =&gt; 'fi', :preflabel =&gt; 'Tuntematon', :scopenote =&gt; 'The person creating the ONIX record does not know where the references are located')</v>
      </c>
    </row>
    <row r="3043" spans="2:16" ht="15.75" hidden="1">
      <c r="B3043" s="140">
        <v>87</v>
      </c>
      <c r="C3043" s="140">
        <v>6</v>
      </c>
      <c r="D3043" s="111" t="s">
        <v>2025</v>
      </c>
      <c r="F3043" s="150"/>
      <c r="G3043" s="113" t="s">
        <v>1849</v>
      </c>
      <c r="H3043" s="108" t="s">
        <v>6614</v>
      </c>
      <c r="I3043" s="209">
        <v>1</v>
      </c>
      <c r="J3043" s="209"/>
      <c r="K3043" s="166"/>
      <c r="L3043" s="100"/>
      <c r="N3043" s="136" t="s">
        <v>9592</v>
      </c>
      <c r="O3043" s="136"/>
      <c r="P3043" s="238" t="str">
        <f t="shared" si="57"/>
        <v>Label.create(:concept_id =&gt; Concept.find_by_codelist_and_code(87, 'ZZZ').id, :locale =&gt; 'fi', :preflabel =&gt; 'Muu', :scopenote =&gt; 'Other locations not otherwise identified')</v>
      </c>
    </row>
    <row r="3044" spans="2:16" ht="75" hidden="1">
      <c r="B3044" s="266">
        <v>88</v>
      </c>
      <c r="C3044" s="266">
        <v>0</v>
      </c>
      <c r="D3044" s="144"/>
      <c r="E3044" s="144"/>
      <c r="F3044" s="235"/>
      <c r="G3044" s="280" t="s">
        <v>3502</v>
      </c>
      <c r="H3044" s="145" t="s">
        <v>5665</v>
      </c>
      <c r="I3044" s="273">
        <v>1</v>
      </c>
      <c r="J3044" s="273"/>
      <c r="K3044" s="274">
        <v>1</v>
      </c>
      <c r="L3044" s="101" t="s">
        <v>8054</v>
      </c>
      <c r="N3044" s="136" t="s">
        <v>11016</v>
      </c>
      <c r="O3044" s="136"/>
      <c r="P3044" s="238" t="str">
        <f t="shared" si="57"/>
        <v>Label.create(:concept_id =&gt; Concept.find_by_codelist_and_code(88, nil).id, :locale =&gt; 'fi', :preflabel =&gt; 'Uskonnollisen tekstin tunniste', :scopenote =&gt; 'Käytä yhdessä&lt;br&gt;&amp;nbsp;&amp;nbsp;&amp;nbsp;&amp;nbsp;• &amp;lt;ReligiousTextIdentifier&gt; &amp;lt;b376&gt;&lt;br&gt;&amp;nbsp;&amp;nbsp;&amp;nbsp;&amp;nbsp;• &amp;lt;ReligiouTextID&gt; &amp;lt;b376&gt;')</v>
      </c>
    </row>
    <row r="3045" spans="2:16" ht="45" hidden="1">
      <c r="B3045" s="266">
        <v>89</v>
      </c>
      <c r="C3045" s="266">
        <v>0</v>
      </c>
      <c r="D3045" s="144"/>
      <c r="E3045" s="144"/>
      <c r="F3045" s="235"/>
      <c r="G3045" s="280" t="s">
        <v>1212</v>
      </c>
      <c r="H3045" s="145" t="s">
        <v>5665</v>
      </c>
      <c r="I3045" s="273">
        <v>1</v>
      </c>
      <c r="J3045" s="273"/>
      <c r="K3045" s="274">
        <v>1</v>
      </c>
      <c r="L3045" s="101" t="s">
        <v>7654</v>
      </c>
      <c r="N3045" s="136" t="s">
        <v>11017</v>
      </c>
      <c r="O3045" s="136"/>
      <c r="P3045" s="238" t="str">
        <f t="shared" si="57"/>
        <v>Label.create(:concept_id =&gt; Concept.find_by_codelist_and_code(89, nil).id, :locale =&gt; 'fi', :preflabel =&gt; 'Uskonnollisen tekstin lisäpiirre', :scopenote =&gt; 'Käytä yhdessä &amp;lt;ReligiousTextFeatureType&gt; &amp;lt;b358&gt;')</v>
      </c>
    </row>
    <row r="3046" spans="2:16" ht="45" hidden="1">
      <c r="B3046" s="140">
        <v>89</v>
      </c>
      <c r="C3046" s="140">
        <v>1</v>
      </c>
      <c r="D3046" s="111" t="s">
        <v>1557</v>
      </c>
      <c r="F3046" s="150"/>
      <c r="G3046" s="108" t="s">
        <v>2227</v>
      </c>
      <c r="H3046" s="108" t="s">
        <v>7384</v>
      </c>
      <c r="I3046" s="209">
        <v>7</v>
      </c>
      <c r="J3046" s="209"/>
      <c r="K3046" s="166"/>
      <c r="L3046" s="100"/>
      <c r="N3046" s="136" t="s">
        <v>11018</v>
      </c>
      <c r="O3046" s="136"/>
      <c r="P3046" s="238" t="str">
        <f t="shared" si="57"/>
        <v>Label.create(:concept_id =&gt; Concept.find_by_codelist_and_code(89, '01').id, :locale =&gt; 'fi', :preflabel =&gt; 'Kirkollinen ajankohta tai tapahtuma', :scopenote =&gt; 'A church season or activity for which a religious text is intended. Religious text feature code must be taken from List 90')</v>
      </c>
    </row>
    <row r="3047" spans="2:16" ht="45" hidden="1">
      <c r="B3047" s="266">
        <v>90</v>
      </c>
      <c r="C3047" s="266">
        <v>0</v>
      </c>
      <c r="D3047" s="144"/>
      <c r="E3047" s="144"/>
      <c r="F3047" s="235"/>
      <c r="G3047" s="280" t="s">
        <v>7608</v>
      </c>
      <c r="H3047" s="145" t="s">
        <v>13420</v>
      </c>
      <c r="I3047" s="273">
        <v>1</v>
      </c>
      <c r="J3047" s="273"/>
      <c r="K3047" s="274">
        <v>1</v>
      </c>
      <c r="L3047" s="101" t="s">
        <v>7655</v>
      </c>
      <c r="N3047" s="136" t="s">
        <v>11018</v>
      </c>
      <c r="O3047" s="136"/>
      <c r="P3047" s="238" t="str">
        <f t="shared" si="57"/>
        <v>Label.create(:concept_id =&gt; Concept.find_by_codelist_and_code(90, nil).id, :locale =&gt; 'fi', :preflabel =&gt; 'Kirkollinen ajankohta tai tapahtuma', :scopenote =&gt; 'Käytä yhdessä &amp;lt;ReligiousTextFeatureCode&gt; &amp;lt;b359&gt;&lt;br&gt;See List 89')</v>
      </c>
    </row>
    <row r="3048" spans="2:16" ht="15.75" hidden="1">
      <c r="B3048" s="140">
        <v>90</v>
      </c>
      <c r="C3048" s="140">
        <v>1</v>
      </c>
      <c r="D3048" s="111" t="s">
        <v>1557</v>
      </c>
      <c r="F3048" s="150"/>
      <c r="G3048" s="113" t="s">
        <v>2466</v>
      </c>
      <c r="H3048" s="108" t="s">
        <v>6615</v>
      </c>
      <c r="I3048" s="209">
        <v>7</v>
      </c>
      <c r="J3048" s="209"/>
      <c r="K3048" s="166"/>
      <c r="L3048" s="100"/>
      <c r="N3048" s="136" t="s">
        <v>11019</v>
      </c>
      <c r="O3048" s="136"/>
      <c r="P3048" s="238" t="str">
        <f t="shared" si="57"/>
        <v>Label.create(:concept_id =&gt; Concept.find_by_codelist_and_code(90, '01').id, :locale =&gt; 'fi', :preflabel =&gt; 'Lukuvuosi', :scopenote =&gt; 'Use with code 01 in &amp;lt;ReligiousTextFeatureType&gt;')</v>
      </c>
    </row>
    <row r="3049" spans="2:16" ht="15.75" hidden="1">
      <c r="B3049" s="140">
        <v>90</v>
      </c>
      <c r="C3049" s="140">
        <v>2</v>
      </c>
      <c r="D3049" s="111" t="s">
        <v>1556</v>
      </c>
      <c r="F3049" s="150"/>
      <c r="G3049" s="113" t="s">
        <v>2292</v>
      </c>
      <c r="H3049" s="108" t="s">
        <v>6615</v>
      </c>
      <c r="I3049" s="209">
        <v>7</v>
      </c>
      <c r="J3049" s="209"/>
      <c r="K3049" s="166"/>
      <c r="L3049" s="100"/>
      <c r="N3049" s="136" t="s">
        <v>11020</v>
      </c>
      <c r="O3049" s="136"/>
      <c r="P3049" s="238" t="str">
        <f t="shared" si="57"/>
        <v>Label.create(:concept_id =&gt; Concept.find_by_codelist_and_code(90, '02').id, :locale =&gt; 'fi', :preflabel =&gt; 'Katekeettinen vuosi', :scopenote =&gt; 'Use with code 01 in &amp;lt;ReligiousTextFeatureType&gt;')</v>
      </c>
    </row>
    <row r="3050" spans="2:16" ht="15.75" hidden="1">
      <c r="B3050" s="140">
        <v>90</v>
      </c>
      <c r="C3050" s="140">
        <v>3</v>
      </c>
      <c r="D3050" s="111" t="s">
        <v>1931</v>
      </c>
      <c r="F3050" s="150"/>
      <c r="G3050" s="113" t="s">
        <v>2467</v>
      </c>
      <c r="H3050" s="108" t="s">
        <v>6615</v>
      </c>
      <c r="I3050" s="209">
        <v>7</v>
      </c>
      <c r="J3050" s="209"/>
      <c r="K3050" s="166"/>
      <c r="L3050" s="100"/>
      <c r="N3050" s="136" t="s">
        <v>11021</v>
      </c>
      <c r="O3050" s="136"/>
      <c r="P3050" s="238" t="str">
        <f t="shared" si="57"/>
        <v>Label.create(:concept_id =&gt; Concept.find_by_codelist_and_code(90, '03').id, :locale =&gt; 'fi', :preflabel =&gt; 'Kirkkovuosi', :scopenote =&gt; 'Use with code 01 in &amp;lt;ReligiousTextFeatureType&gt;')</v>
      </c>
    </row>
    <row r="3051" spans="2:16" ht="15.75" hidden="1">
      <c r="B3051" s="140">
        <v>90</v>
      </c>
      <c r="C3051" s="140">
        <v>4</v>
      </c>
      <c r="D3051" s="111" t="s">
        <v>2086</v>
      </c>
      <c r="F3051" s="150"/>
      <c r="G3051" s="113" t="s">
        <v>2469</v>
      </c>
      <c r="H3051" s="108" t="s">
        <v>6615</v>
      </c>
      <c r="I3051" s="209">
        <v>7</v>
      </c>
      <c r="J3051" s="209"/>
      <c r="K3051" s="166"/>
      <c r="L3051" s="100"/>
      <c r="N3051" s="136" t="s">
        <v>11022</v>
      </c>
      <c r="O3051" s="136"/>
      <c r="P3051" s="238" t="str">
        <f t="shared" si="57"/>
        <v>Label.create(:concept_id =&gt; Concept.find_by_codelist_and_code(90, '04').id, :locale =&gt; 'fi', :preflabel =&gt; 'Adventti ja joulu', :scopenote =&gt; 'Use with code 01 in &amp;lt;ReligiousTextFeatureType&gt;')</v>
      </c>
    </row>
    <row r="3052" spans="2:16" ht="15.75" hidden="1">
      <c r="B3052" s="140">
        <v>90</v>
      </c>
      <c r="C3052" s="140">
        <v>5</v>
      </c>
      <c r="D3052" s="111" t="s">
        <v>1658</v>
      </c>
      <c r="F3052" s="150"/>
      <c r="G3052" s="113" t="s">
        <v>1956</v>
      </c>
      <c r="H3052" s="108" t="s">
        <v>6615</v>
      </c>
      <c r="I3052" s="209">
        <v>7</v>
      </c>
      <c r="J3052" s="209"/>
      <c r="K3052" s="166"/>
      <c r="L3052" s="100"/>
      <c r="N3052" s="136" t="s">
        <v>11023</v>
      </c>
      <c r="O3052" s="136"/>
      <c r="P3052" s="238" t="str">
        <f t="shared" si="57"/>
        <v>Label.create(:concept_id =&gt; Concept.find_by_codelist_and_code(90, '05').id, :locale =&gt; 'fi', :preflabel =&gt; 'Siunaus', :scopenote =&gt; 'Use with code 01 in &amp;lt;ReligiousTextFeatureType&gt;')</v>
      </c>
    </row>
    <row r="3053" spans="2:16" ht="15.75" hidden="1">
      <c r="B3053" s="140">
        <v>90</v>
      </c>
      <c r="C3053" s="140">
        <v>6</v>
      </c>
      <c r="D3053" s="111" t="s">
        <v>1247</v>
      </c>
      <c r="F3053" s="150"/>
      <c r="G3053" s="113" t="s">
        <v>1957</v>
      </c>
      <c r="H3053" s="108" t="s">
        <v>6615</v>
      </c>
      <c r="I3053" s="209">
        <v>7</v>
      </c>
      <c r="J3053" s="209"/>
      <c r="K3053" s="166"/>
      <c r="L3053" s="100"/>
      <c r="N3053" s="136" t="s">
        <v>1957</v>
      </c>
      <c r="O3053" s="136"/>
      <c r="P3053" s="238" t="str">
        <f t="shared" si="57"/>
        <v>Label.create(:concept_id =&gt; Concept.find_by_codelist_and_code(90, '06').id, :locale =&gt; 'fi', :preflabel =&gt; 'Scholastic cycles', :scopenote =&gt; 'Use with code 01 in &amp;lt;ReligiousTextFeatureType&gt;')</v>
      </c>
    </row>
    <row r="3054" spans="2:16" ht="15.75" hidden="1">
      <c r="B3054" s="140">
        <v>90</v>
      </c>
      <c r="C3054" s="140">
        <v>7</v>
      </c>
      <c r="D3054" s="111" t="s">
        <v>1248</v>
      </c>
      <c r="F3054" s="150"/>
      <c r="G3054" s="113" t="s">
        <v>2284</v>
      </c>
      <c r="H3054" s="108" t="s">
        <v>6615</v>
      </c>
      <c r="I3054" s="209">
        <v>7</v>
      </c>
      <c r="J3054" s="209"/>
      <c r="K3054" s="166"/>
      <c r="L3054" s="100"/>
      <c r="N3054" s="136" t="s">
        <v>11024</v>
      </c>
      <c r="O3054" s="136"/>
      <c r="P3054" s="238" t="str">
        <f t="shared" si="57"/>
        <v>Label.create(:concept_id =&gt; Concept.find_by_codelist_and_code(90, '07').id, :locale =&gt; 'fi', :preflabel =&gt; 'Rippi ja ehtoollinen', :scopenote =&gt; 'Use with code 01 in &amp;lt;ReligiousTextFeatureType&gt;')</v>
      </c>
    </row>
    <row r="3055" spans="2:16" ht="45" hidden="1">
      <c r="B3055" s="140">
        <v>90</v>
      </c>
      <c r="C3055" s="140">
        <v>8</v>
      </c>
      <c r="D3055" s="111" t="s">
        <v>4072</v>
      </c>
      <c r="F3055" s="150"/>
      <c r="G3055" s="113" t="s">
        <v>2285</v>
      </c>
      <c r="H3055" s="108" t="s">
        <v>6616</v>
      </c>
      <c r="I3055" s="209">
        <v>7</v>
      </c>
      <c r="J3055" s="209"/>
      <c r="K3055" s="166"/>
      <c r="L3055" s="100"/>
      <c r="N3055" s="136" t="s">
        <v>11025</v>
      </c>
      <c r="O3055" s="136"/>
      <c r="P3055" s="238" t="str">
        <f t="shared" si="57"/>
        <v>Label.create(:concept_id =&gt; Concept.find_by_codelist_and_code(90, '08').id, :locale =&gt; 'fi', :preflabel =&gt; 'Kesä', :scopenote =&gt; 'For example, summer camps and other youth recreational activities: use with code 01 in &amp;lt;ReligiousTextFeatureType&gt;')</v>
      </c>
    </row>
    <row r="3056" spans="2:16" ht="15.75" hidden="1">
      <c r="B3056" s="140">
        <v>90</v>
      </c>
      <c r="C3056" s="140">
        <v>9</v>
      </c>
      <c r="D3056" s="111" t="s">
        <v>2961</v>
      </c>
      <c r="F3056" s="150"/>
      <c r="G3056" s="113" t="s">
        <v>2198</v>
      </c>
      <c r="H3056" s="108" t="s">
        <v>6615</v>
      </c>
      <c r="I3056" s="209">
        <v>7</v>
      </c>
      <c r="J3056" s="209"/>
      <c r="K3056" s="166"/>
      <c r="L3056" s="100"/>
      <c r="N3056" s="136" t="s">
        <v>11026</v>
      </c>
      <c r="O3056" s="136"/>
      <c r="P3056" s="238" t="str">
        <f t="shared" si="57"/>
        <v>Label.create(:concept_id =&gt; Concept.find_by_codelist_and_code(90, '09').id, :locale =&gt; 'fi', :preflabel =&gt; 'Pääsiäinen', :scopenote =&gt; 'Use with code 01 in &amp;lt;ReligiousTextFeatureType&gt;')</v>
      </c>
    </row>
    <row r="3057" spans="2:16" ht="15.75" hidden="1">
      <c r="B3057" s="140">
        <v>90</v>
      </c>
      <c r="C3057" s="140">
        <v>10</v>
      </c>
      <c r="D3057" s="111" t="s">
        <v>1581</v>
      </c>
      <c r="F3057" s="150"/>
      <c r="G3057" s="113" t="s">
        <v>2199</v>
      </c>
      <c r="H3057" s="108" t="s">
        <v>6615</v>
      </c>
      <c r="I3057" s="209">
        <v>7</v>
      </c>
      <c r="J3057" s="209"/>
      <c r="K3057" s="166"/>
      <c r="L3057" s="100"/>
      <c r="N3057" s="136" t="s">
        <v>11027</v>
      </c>
      <c r="O3057" s="136"/>
      <c r="P3057" s="238" t="str">
        <f t="shared" si="57"/>
        <v>Label.create(:concept_id =&gt; Concept.find_by_codelist_and_code(90, '10').id, :locale =&gt; 'fi', :preflabel =&gt; 'Paasto / paastonaika', :scopenote =&gt; 'Use with code 01 in &amp;lt;ReligiousTextFeatureType&gt;')</v>
      </c>
    </row>
    <row r="3058" spans="2:16" ht="15.75" hidden="1">
      <c r="B3058" s="140">
        <v>90</v>
      </c>
      <c r="C3058" s="140">
        <v>11</v>
      </c>
      <c r="D3058" s="111" t="s">
        <v>3312</v>
      </c>
      <c r="F3058" s="150"/>
      <c r="G3058" s="113" t="s">
        <v>2200</v>
      </c>
      <c r="H3058" s="108" t="s">
        <v>6615</v>
      </c>
      <c r="I3058" s="209">
        <v>7</v>
      </c>
      <c r="J3058" s="209"/>
      <c r="K3058" s="166"/>
      <c r="L3058" s="100"/>
      <c r="N3058" s="136" t="s">
        <v>11028</v>
      </c>
      <c r="O3058" s="136"/>
      <c r="P3058" s="238" t="str">
        <f t="shared" si="57"/>
        <v>Label.create(:concept_id =&gt; Concept.find_by_codelist_and_code(90, '11').id, :locale =&gt; 'fi', :preflabel =&gt; 'Marian teemat', :scopenote =&gt; 'Use with code 01 in &amp;lt;ReligiousTextFeatureType&gt;')</v>
      </c>
    </row>
    <row r="3059" spans="2:16" ht="210" hidden="1">
      <c r="B3059" s="266">
        <v>91</v>
      </c>
      <c r="C3059" s="266">
        <v>0</v>
      </c>
      <c r="D3059" s="144"/>
      <c r="E3059" s="144"/>
      <c r="F3059" s="235"/>
      <c r="G3059" s="280" t="s">
        <v>7627</v>
      </c>
      <c r="H3059" s="145" t="s">
        <v>5665</v>
      </c>
      <c r="I3059" s="273">
        <v>0</v>
      </c>
      <c r="J3059" s="273"/>
      <c r="K3059" s="274">
        <v>1</v>
      </c>
      <c r="L3059" s="101" t="s">
        <v>7688</v>
      </c>
      <c r="N3059" s="136" t="s">
        <v>12741</v>
      </c>
      <c r="O3059" s="136"/>
      <c r="P3059" s="238" t="str">
        <f t="shared" si="57"/>
        <v>Label.create(:concept_id =&gt; Concept.find_by_codelist_and_code(91, nil).id, :locale =&gt; 'fi', :preflabel =&gt; 'Maakoodi – ISO 3166-1', :scopenote =&gt; 'Käytä yhdessä&lt;br&gt;&amp;nbsp;&amp;nbsp;&amp;nbsp;&amp;nbsp;• &amp;lt;CountryCode&gt; &amp;lt;b251&gt;&lt;br&gt;&amp;nbsp;&amp;nbsp;&amp;nbsp;&amp;nbsp;• &amp;lt;CountriesIncluded&gt; &amp;lt;x449&gt;&lt;br&gt;&amp;nbsp;&amp;nbsp;&amp;nbsp;&amp;nbsp;• &amp;lt;CountriesExcluded&gt; &amp;lt;451&gt;&lt;br&gt;&amp;nbsp;&amp;nbsp;&amp;nbsp;&amp;nbsp;• &amp;lt;CountryOfPublication&gt; &amp;lt;b083&gt;&lt;br&gt;&amp;nbsp;&amp;nbsp;&amp;nbsp;&amp;nbsp;• &amp;lt;CountryOfManufacture&gt; &amp;lt;x316&gt;&lt;br&gt;&amp;nbsp;&amp;nbsp;&amp;nbsp;&amp;nbsp;• &amp;lt;PrizeCountry&gt; &amp;lt;g128&gt;')</v>
      </c>
    </row>
    <row r="3060" spans="2:16" ht="15.75" hidden="1">
      <c r="B3060" s="140">
        <v>91</v>
      </c>
      <c r="C3060" s="140">
        <v>1</v>
      </c>
      <c r="D3060" s="111" t="s">
        <v>4207</v>
      </c>
      <c r="F3060" s="150"/>
      <c r="G3060" s="113" t="s">
        <v>3103</v>
      </c>
      <c r="H3060" s="108" t="s">
        <v>5665</v>
      </c>
      <c r="I3060" s="155">
        <v>0</v>
      </c>
      <c r="J3060" s="155"/>
      <c r="K3060" s="156"/>
      <c r="L3060" s="100"/>
      <c r="N3060" s="136" t="s">
        <v>3103</v>
      </c>
      <c r="O3060" s="136"/>
      <c r="P3060" s="238" t="str">
        <f t="shared" si="57"/>
        <v>Label.create(:concept_id =&gt; Concept.find_by_codelist_and_code(91, 'AD').id, :locale =&gt; 'fi', :preflabel =&gt; 'Andorra', :scopenote =&gt; nil)</v>
      </c>
    </row>
    <row r="3061" spans="2:16" ht="15.75" hidden="1">
      <c r="B3061" s="140">
        <v>91</v>
      </c>
      <c r="C3061" s="140">
        <v>2</v>
      </c>
      <c r="D3061" s="111" t="s">
        <v>3901</v>
      </c>
      <c r="F3061" s="150"/>
      <c r="G3061" s="113" t="s">
        <v>114</v>
      </c>
      <c r="H3061" s="108" t="s">
        <v>5665</v>
      </c>
      <c r="I3061" s="155">
        <v>0</v>
      </c>
      <c r="J3061" s="155"/>
      <c r="K3061" s="156"/>
      <c r="L3061" s="100"/>
      <c r="N3061" s="136" t="s">
        <v>11029</v>
      </c>
      <c r="O3061" s="136"/>
      <c r="P3061" s="238" t="str">
        <f t="shared" si="57"/>
        <v>Label.create(:concept_id =&gt; Concept.find_by_codelist_and_code(91, 'AE').id, :locale =&gt; 'fi', :preflabel =&gt; 'Arabiemiirikunnat', :scopenote =&gt; nil)</v>
      </c>
    </row>
    <row r="3062" spans="2:16" ht="15.75" hidden="1">
      <c r="B3062" s="140">
        <v>91</v>
      </c>
      <c r="C3062" s="140">
        <v>3</v>
      </c>
      <c r="D3062" s="111" t="s">
        <v>3902</v>
      </c>
      <c r="F3062" s="150"/>
      <c r="G3062" s="113" t="s">
        <v>3150</v>
      </c>
      <c r="H3062" s="108" t="s">
        <v>5665</v>
      </c>
      <c r="I3062" s="209">
        <v>0</v>
      </c>
      <c r="J3062" s="209"/>
      <c r="K3062" s="166"/>
      <c r="L3062" s="100"/>
      <c r="N3062" s="136" t="s">
        <v>11030</v>
      </c>
      <c r="O3062" s="136"/>
      <c r="P3062" s="238" t="str">
        <f t="shared" si="57"/>
        <v>Label.create(:concept_id =&gt; Concept.find_by_codelist_and_code(91, 'AF').id, :locale =&gt; 'fi', :preflabel =&gt; 'Afganistan', :scopenote =&gt; nil)</v>
      </c>
    </row>
    <row r="3063" spans="2:16" ht="15.75" hidden="1">
      <c r="B3063" s="140">
        <v>91</v>
      </c>
      <c r="C3063" s="140">
        <v>4</v>
      </c>
      <c r="D3063" s="111" t="s">
        <v>2557</v>
      </c>
      <c r="F3063" s="150"/>
      <c r="G3063" s="113" t="s">
        <v>615</v>
      </c>
      <c r="H3063" s="108" t="s">
        <v>5665</v>
      </c>
      <c r="I3063" s="209">
        <v>0</v>
      </c>
      <c r="J3063" s="209"/>
      <c r="K3063" s="166"/>
      <c r="L3063" s="100"/>
      <c r="N3063" s="136" t="s">
        <v>11031</v>
      </c>
      <c r="O3063" s="136"/>
      <c r="P3063" s="238" t="str">
        <f t="shared" si="57"/>
        <v>Label.create(:concept_id =&gt; Concept.find_by_codelist_and_code(91, 'AG').id, :locale =&gt; 'fi', :preflabel =&gt; 'Antigua ja Barbuda', :scopenote =&gt; nil)</v>
      </c>
    </row>
    <row r="3064" spans="2:16" ht="15.75" hidden="1">
      <c r="B3064" s="140">
        <v>91</v>
      </c>
      <c r="C3064" s="140">
        <v>5</v>
      </c>
      <c r="D3064" s="111" t="s">
        <v>2555</v>
      </c>
      <c r="F3064" s="150"/>
      <c r="G3064" s="113" t="s">
        <v>2656</v>
      </c>
      <c r="H3064" s="108" t="s">
        <v>5665</v>
      </c>
      <c r="I3064" s="209">
        <v>0</v>
      </c>
      <c r="J3064" s="209"/>
      <c r="K3064" s="166"/>
      <c r="L3064" s="100"/>
      <c r="N3064" s="136" t="s">
        <v>2656</v>
      </c>
      <c r="O3064" s="136"/>
      <c r="P3064" s="238" t="str">
        <f t="shared" si="57"/>
        <v>Label.create(:concept_id =&gt; Concept.find_by_codelist_and_code(91, 'AI').id, :locale =&gt; 'fi', :preflabel =&gt; 'Anguilla', :scopenote =&gt; nil)</v>
      </c>
    </row>
    <row r="3065" spans="2:16" ht="15.75" hidden="1">
      <c r="B3065" s="140">
        <v>91</v>
      </c>
      <c r="C3065" s="140">
        <v>6</v>
      </c>
      <c r="D3065" s="111" t="s">
        <v>2725</v>
      </c>
      <c r="F3065" s="150"/>
      <c r="G3065" s="113" t="s">
        <v>3125</v>
      </c>
      <c r="H3065" s="108" t="s">
        <v>5665</v>
      </c>
      <c r="I3065" s="209">
        <v>0</v>
      </c>
      <c r="J3065" s="209"/>
      <c r="K3065" s="166"/>
      <c r="L3065" s="100"/>
      <c r="N3065" s="136" t="s">
        <v>3125</v>
      </c>
      <c r="O3065" s="136"/>
      <c r="P3065" s="238" t="str">
        <f t="shared" si="57"/>
        <v>Label.create(:concept_id =&gt; Concept.find_by_codelist_and_code(91, 'AL').id, :locale =&gt; 'fi', :preflabel =&gt; 'Albania', :scopenote =&gt; nil)</v>
      </c>
    </row>
    <row r="3066" spans="2:16" ht="15.75" hidden="1">
      <c r="B3066" s="140">
        <v>91</v>
      </c>
      <c r="C3066" s="140">
        <v>7</v>
      </c>
      <c r="D3066" s="111" t="s">
        <v>2559</v>
      </c>
      <c r="F3066" s="150"/>
      <c r="G3066" s="113" t="s">
        <v>617</v>
      </c>
      <c r="H3066" s="108" t="s">
        <v>5665</v>
      </c>
      <c r="I3066" s="209">
        <v>0</v>
      </c>
      <c r="J3066" s="209"/>
      <c r="K3066" s="166"/>
      <c r="L3066" s="100"/>
      <c r="N3066" s="136" t="s">
        <v>617</v>
      </c>
      <c r="O3066" s="136"/>
      <c r="P3066" s="238" t="str">
        <f t="shared" si="57"/>
        <v>Label.create(:concept_id =&gt; Concept.find_by_codelist_and_code(91, 'AM').id, :locale =&gt; 'fi', :preflabel =&gt; 'Armenia', :scopenote =&gt; nil)</v>
      </c>
    </row>
    <row r="3067" spans="2:16" ht="30" hidden="1">
      <c r="B3067" s="140">
        <v>91</v>
      </c>
      <c r="C3067" s="140">
        <v>8</v>
      </c>
      <c r="D3067" s="111" t="s">
        <v>1458</v>
      </c>
      <c r="F3067" s="150"/>
      <c r="G3067" s="113" t="s">
        <v>2697</v>
      </c>
      <c r="H3067" s="116" t="s">
        <v>7533</v>
      </c>
      <c r="I3067" s="209">
        <v>0</v>
      </c>
      <c r="J3067" s="209">
        <v>13</v>
      </c>
      <c r="K3067" s="166" t="s">
        <v>2</v>
      </c>
      <c r="L3067" s="100"/>
      <c r="N3067" s="136"/>
      <c r="O3067" s="136" t="s">
        <v>12961</v>
      </c>
      <c r="P3067" s="238" t="str">
        <f t="shared" si="57"/>
        <v>Label.create(:concept_id =&gt; Concept.find_by_codelist_and_code(91, 'AN').id, :locale =&gt; 'fi', :preflabel =&gt; 'Netherlands Antilles', :scopenote =&gt; 'Poistettu käytöstä, käytä koodeja BQ, CW ja SX tarpeen mukaan')</v>
      </c>
    </row>
    <row r="3068" spans="2:16" ht="15.75" hidden="1">
      <c r="B3068" s="140">
        <v>91</v>
      </c>
      <c r="C3068" s="140">
        <v>9</v>
      </c>
      <c r="D3068" s="111" t="s">
        <v>2727</v>
      </c>
      <c r="F3068" s="150"/>
      <c r="G3068" s="113" t="s">
        <v>3083</v>
      </c>
      <c r="H3068" s="108" t="s">
        <v>5665</v>
      </c>
      <c r="I3068" s="209">
        <v>0</v>
      </c>
      <c r="J3068" s="209"/>
      <c r="K3068" s="166"/>
      <c r="L3068" s="100"/>
      <c r="N3068" s="136" t="s">
        <v>3083</v>
      </c>
      <c r="O3068" s="136"/>
      <c r="P3068" s="238" t="str">
        <f t="shared" si="57"/>
        <v>Label.create(:concept_id =&gt; Concept.find_by_codelist_and_code(91, 'AO').id, :locale =&gt; 'fi', :preflabel =&gt; 'Angola', :scopenote =&gt; nil)</v>
      </c>
    </row>
    <row r="3069" spans="2:16" ht="15.75" hidden="1">
      <c r="B3069" s="140">
        <v>91</v>
      </c>
      <c r="C3069" s="140">
        <v>10</v>
      </c>
      <c r="D3069" s="111" t="s">
        <v>2556</v>
      </c>
      <c r="F3069" s="150"/>
      <c r="G3069" s="113" t="s">
        <v>2657</v>
      </c>
      <c r="H3069" s="108" t="s">
        <v>5665</v>
      </c>
      <c r="I3069" s="209">
        <v>0</v>
      </c>
      <c r="J3069" s="209"/>
      <c r="K3069" s="166"/>
      <c r="L3069" s="100"/>
      <c r="N3069" s="136" t="s">
        <v>11032</v>
      </c>
      <c r="O3069" s="136"/>
      <c r="P3069" s="238" t="str">
        <f t="shared" si="57"/>
        <v>Label.create(:concept_id =&gt; Concept.find_by_codelist_and_code(91, 'AQ').id, :locale =&gt; 'fi', :preflabel =&gt; 'Antarktis', :scopenote =&gt; nil)</v>
      </c>
    </row>
    <row r="3070" spans="2:16" ht="15.75" hidden="1">
      <c r="B3070" s="140">
        <v>91</v>
      </c>
      <c r="C3070" s="140">
        <v>11</v>
      </c>
      <c r="D3070" s="111" t="s">
        <v>2558</v>
      </c>
      <c r="F3070" s="150"/>
      <c r="G3070" s="113" t="s">
        <v>616</v>
      </c>
      <c r="H3070" s="108" t="s">
        <v>5665</v>
      </c>
      <c r="I3070" s="155">
        <v>0</v>
      </c>
      <c r="J3070" s="155"/>
      <c r="K3070" s="156"/>
      <c r="L3070" s="100"/>
      <c r="N3070" s="136" t="s">
        <v>11033</v>
      </c>
      <c r="O3070" s="136"/>
      <c r="P3070" s="238" t="str">
        <f t="shared" si="57"/>
        <v>Label.create(:concept_id =&gt; Concept.find_by_codelist_and_code(91, 'AR').id, :locale =&gt; 'fi', :preflabel =&gt; 'Argentiina', :scopenote =&gt; nil)</v>
      </c>
    </row>
    <row r="3071" spans="2:16" ht="15.75" hidden="1">
      <c r="B3071" s="140">
        <v>91</v>
      </c>
      <c r="C3071" s="140">
        <v>12</v>
      </c>
      <c r="D3071" s="111" t="s">
        <v>2726</v>
      </c>
      <c r="F3071" s="150"/>
      <c r="G3071" s="113" t="s">
        <v>3102</v>
      </c>
      <c r="H3071" s="108" t="s">
        <v>5665</v>
      </c>
      <c r="I3071" s="155">
        <v>0</v>
      </c>
      <c r="J3071" s="155"/>
      <c r="K3071" s="156"/>
      <c r="L3071" s="100"/>
      <c r="N3071" s="136" t="s">
        <v>11034</v>
      </c>
      <c r="O3071" s="136"/>
      <c r="P3071" s="238" t="str">
        <f t="shared" si="57"/>
        <v>Label.create(:concept_id =&gt; Concept.find_by_codelist_and_code(91, 'AS').id, :locale =&gt; 'fi', :preflabel =&gt; 'Amerikan Samoa', :scopenote =&gt; nil)</v>
      </c>
    </row>
    <row r="3072" spans="2:16" ht="15.75" hidden="1">
      <c r="B3072" s="140">
        <v>91</v>
      </c>
      <c r="C3072" s="140">
        <v>13</v>
      </c>
      <c r="D3072" s="111" t="s">
        <v>3711</v>
      </c>
      <c r="F3072" s="150"/>
      <c r="G3072" s="113" t="s">
        <v>1287</v>
      </c>
      <c r="H3072" s="108" t="s">
        <v>5665</v>
      </c>
      <c r="I3072" s="209">
        <v>0</v>
      </c>
      <c r="J3072" s="209"/>
      <c r="K3072" s="166"/>
      <c r="L3072" s="100"/>
      <c r="N3072" s="136" t="s">
        <v>11035</v>
      </c>
      <c r="O3072" s="136"/>
      <c r="P3072" s="238" t="str">
        <f t="shared" si="57"/>
        <v>Label.create(:concept_id =&gt; Concept.find_by_codelist_and_code(91, 'AT').id, :locale =&gt; 'fi', :preflabel =&gt; 'Itävalta', :scopenote =&gt; nil)</v>
      </c>
    </row>
    <row r="3073" spans="2:16" ht="15.75" hidden="1">
      <c r="B3073" s="140">
        <v>91</v>
      </c>
      <c r="C3073" s="140">
        <v>14</v>
      </c>
      <c r="D3073" s="111" t="s">
        <v>3863</v>
      </c>
      <c r="F3073" s="150"/>
      <c r="G3073" s="113" t="s">
        <v>765</v>
      </c>
      <c r="H3073" s="108" t="s">
        <v>5665</v>
      </c>
      <c r="I3073" s="209">
        <v>0</v>
      </c>
      <c r="J3073" s="209"/>
      <c r="K3073" s="166"/>
      <c r="L3073" s="100"/>
      <c r="N3073" s="136" t="s">
        <v>765</v>
      </c>
      <c r="O3073" s="136"/>
      <c r="P3073" s="238" t="str">
        <f t="shared" si="57"/>
        <v>Label.create(:concept_id =&gt; Concept.find_by_codelist_and_code(91, 'AU').id, :locale =&gt; 'fi', :preflabel =&gt; 'Australia', :scopenote =&gt; nil)</v>
      </c>
    </row>
    <row r="3074" spans="2:16" ht="15.75" hidden="1">
      <c r="B3074" s="140">
        <v>91</v>
      </c>
      <c r="C3074" s="140">
        <v>15</v>
      </c>
      <c r="D3074" s="111" t="s">
        <v>2560</v>
      </c>
      <c r="F3074" s="150"/>
      <c r="G3074" s="113" t="s">
        <v>763</v>
      </c>
      <c r="H3074" s="108" t="s">
        <v>5665</v>
      </c>
      <c r="I3074" s="209">
        <v>0</v>
      </c>
      <c r="J3074" s="209"/>
      <c r="K3074" s="166"/>
      <c r="L3074" s="100"/>
      <c r="N3074" s="136" t="s">
        <v>763</v>
      </c>
      <c r="O3074" s="136"/>
      <c r="P3074" s="238" t="str">
        <f t="shared" si="57"/>
        <v>Label.create(:concept_id =&gt; Concept.find_by_codelist_and_code(91, 'AW').id, :locale =&gt; 'fi', :preflabel =&gt; 'Aruba', :scopenote =&gt; nil)</v>
      </c>
    </row>
    <row r="3075" spans="2:16" ht="15.75" hidden="1">
      <c r="B3075" s="140">
        <v>91</v>
      </c>
      <c r="C3075" s="140">
        <v>16</v>
      </c>
      <c r="D3075" s="111" t="s">
        <v>185</v>
      </c>
      <c r="F3075" s="150"/>
      <c r="G3075" s="108" t="s">
        <v>8506</v>
      </c>
      <c r="H3075" s="108" t="s">
        <v>5665</v>
      </c>
      <c r="I3075" s="209">
        <v>4</v>
      </c>
      <c r="J3075" s="209"/>
      <c r="K3075" s="166"/>
      <c r="L3075" s="100"/>
      <c r="N3075" s="136" t="s">
        <v>11036</v>
      </c>
      <c r="O3075" s="136"/>
      <c r="P3075" s="238" t="str">
        <f t="shared" si="57"/>
        <v>Label.create(:concept_id =&gt; Concept.find_by_codelist_and_code(91, 'AX').id, :locale =&gt; 'fi', :preflabel =&gt; 'Ahvenanmaa', :scopenote =&gt; nil)</v>
      </c>
    </row>
    <row r="3076" spans="2:16" ht="15.75" hidden="1">
      <c r="B3076" s="140">
        <v>91</v>
      </c>
      <c r="C3076" s="140">
        <v>17</v>
      </c>
      <c r="D3076" s="111" t="s">
        <v>3850</v>
      </c>
      <c r="F3076" s="150"/>
      <c r="G3076" s="113" t="s">
        <v>1288</v>
      </c>
      <c r="H3076" s="108" t="s">
        <v>5665</v>
      </c>
      <c r="I3076" s="209">
        <v>0</v>
      </c>
      <c r="J3076" s="209"/>
      <c r="K3076" s="166"/>
      <c r="L3076" s="100"/>
      <c r="N3076" s="136" t="s">
        <v>11037</v>
      </c>
      <c r="O3076" s="136"/>
      <c r="P3076" s="238" t="str">
        <f t="shared" si="57"/>
        <v>Label.create(:concept_id =&gt; Concept.find_by_codelist_and_code(91, 'AZ').id, :locale =&gt; 'fi', :preflabel =&gt; 'Azerbaidžan', :scopenote =&gt; nil)</v>
      </c>
    </row>
    <row r="3077" spans="2:16" ht="15.75" hidden="1">
      <c r="B3077" s="140">
        <v>91</v>
      </c>
      <c r="C3077" s="140">
        <v>18</v>
      </c>
      <c r="D3077" s="111" t="s">
        <v>3858</v>
      </c>
      <c r="F3077" s="150"/>
      <c r="G3077" s="113" t="s">
        <v>505</v>
      </c>
      <c r="H3077" s="108" t="s">
        <v>5665</v>
      </c>
      <c r="I3077" s="209">
        <v>0</v>
      </c>
      <c r="J3077" s="209"/>
      <c r="K3077" s="166"/>
      <c r="L3077" s="100"/>
      <c r="N3077" s="136" t="s">
        <v>11038</v>
      </c>
      <c r="O3077" s="136"/>
      <c r="P3077" s="238" t="str">
        <f t="shared" si="57"/>
        <v>Label.create(:concept_id =&gt; Concept.find_by_codelist_and_code(91, 'BA').id, :locale =&gt; 'fi', :preflabel =&gt; 'Bosnia ja Herzegovina', :scopenote =&gt; nil)</v>
      </c>
    </row>
    <row r="3078" spans="2:16" ht="15.75" hidden="1">
      <c r="B3078" s="140">
        <v>91</v>
      </c>
      <c r="C3078" s="140">
        <v>19</v>
      </c>
      <c r="D3078" s="111" t="s">
        <v>4250</v>
      </c>
      <c r="F3078" s="150"/>
      <c r="G3078" s="113" t="s">
        <v>824</v>
      </c>
      <c r="H3078" s="108" t="s">
        <v>5665</v>
      </c>
      <c r="I3078" s="209">
        <v>0</v>
      </c>
      <c r="J3078" s="209"/>
      <c r="K3078" s="166"/>
      <c r="L3078" s="100"/>
      <c r="N3078" s="136" t="s">
        <v>824</v>
      </c>
      <c r="O3078" s="136"/>
      <c r="P3078" s="238" t="str">
        <f t="shared" si="57"/>
        <v>Label.create(:concept_id =&gt; Concept.find_by_codelist_and_code(91, 'BB').id, :locale =&gt; 'fi', :preflabel =&gt; 'Barbados', :scopenote =&gt; nil)</v>
      </c>
    </row>
    <row r="3079" spans="2:16" ht="15.75" hidden="1">
      <c r="B3079" s="140">
        <v>91</v>
      </c>
      <c r="C3079" s="140">
        <v>20</v>
      </c>
      <c r="D3079" s="111" t="s">
        <v>3936</v>
      </c>
      <c r="F3079" s="150"/>
      <c r="G3079" s="113" t="s">
        <v>753</v>
      </c>
      <c r="H3079" s="108" t="s">
        <v>5665</v>
      </c>
      <c r="I3079" s="209">
        <v>0</v>
      </c>
      <c r="J3079" s="209"/>
      <c r="K3079" s="166"/>
      <c r="L3079" s="100"/>
      <c r="N3079" s="136" t="s">
        <v>753</v>
      </c>
      <c r="O3079" s="136"/>
      <c r="P3079" s="238" t="str">
        <f t="shared" si="57"/>
        <v>Label.create(:concept_id =&gt; Concept.find_by_codelist_and_code(91, 'BD').id, :locale =&gt; 'fi', :preflabel =&gt; 'Bangladesh', :scopenote =&gt; nil)</v>
      </c>
    </row>
    <row r="3080" spans="2:16" ht="15.75" hidden="1">
      <c r="B3080" s="140">
        <v>91</v>
      </c>
      <c r="C3080" s="140">
        <v>21</v>
      </c>
      <c r="D3080" s="111" t="s">
        <v>3315</v>
      </c>
      <c r="F3080" s="150"/>
      <c r="G3080" s="113" t="s">
        <v>780</v>
      </c>
      <c r="H3080" s="108" t="s">
        <v>5665</v>
      </c>
      <c r="I3080" s="209">
        <v>0</v>
      </c>
      <c r="J3080" s="209"/>
      <c r="K3080" s="166"/>
      <c r="L3080" s="100"/>
      <c r="N3080" s="136" t="s">
        <v>11039</v>
      </c>
      <c r="O3080" s="136"/>
      <c r="P3080" s="238" t="str">
        <f t="shared" si="57"/>
        <v>Label.create(:concept_id =&gt; Concept.find_by_codelist_and_code(91, 'BE').id, :locale =&gt; 'fi', :preflabel =&gt; 'Belgia', :scopenote =&gt; nil)</v>
      </c>
    </row>
    <row r="3081" spans="2:16" ht="15.75" hidden="1">
      <c r="B3081" s="140">
        <v>91</v>
      </c>
      <c r="C3081" s="140">
        <v>22</v>
      </c>
      <c r="D3081" s="111" t="s">
        <v>3719</v>
      </c>
      <c r="F3081" s="150"/>
      <c r="G3081" s="113" t="s">
        <v>619</v>
      </c>
      <c r="H3081" s="108" t="s">
        <v>5665</v>
      </c>
      <c r="I3081" s="209">
        <v>0</v>
      </c>
      <c r="J3081" s="209"/>
      <c r="K3081" s="166"/>
      <c r="L3081" s="100"/>
      <c r="N3081" s="136" t="s">
        <v>619</v>
      </c>
      <c r="O3081" s="136"/>
      <c r="P3081" s="238" t="str">
        <f t="shared" si="57"/>
        <v>Label.create(:concept_id =&gt; Concept.find_by_codelist_and_code(91, 'BF').id, :locale =&gt; 'fi', :preflabel =&gt; 'Burkina Faso', :scopenote =&gt; nil)</v>
      </c>
    </row>
    <row r="3082" spans="2:16" ht="15.75" hidden="1">
      <c r="B3082" s="140">
        <v>91</v>
      </c>
      <c r="C3082" s="140">
        <v>23</v>
      </c>
      <c r="D3082" s="111" t="s">
        <v>3720</v>
      </c>
      <c r="F3082" s="150"/>
      <c r="G3082" s="113" t="s">
        <v>409</v>
      </c>
      <c r="H3082" s="108" t="s">
        <v>5665</v>
      </c>
      <c r="I3082" s="155">
        <v>0</v>
      </c>
      <c r="J3082" s="155"/>
      <c r="K3082" s="156"/>
      <c r="L3082" s="100"/>
      <c r="N3082" s="136" t="s">
        <v>409</v>
      </c>
      <c r="O3082" s="136"/>
      <c r="P3082" s="238" t="str">
        <f t="shared" si="57"/>
        <v>Label.create(:concept_id =&gt; Concept.find_by_codelist_and_code(91, 'BG').id, :locale =&gt; 'fi', :preflabel =&gt; 'Bulgaria', :scopenote =&gt; nil)</v>
      </c>
    </row>
    <row r="3083" spans="2:16" ht="15.75" hidden="1">
      <c r="B3083" s="140">
        <v>91</v>
      </c>
      <c r="C3083" s="140">
        <v>24</v>
      </c>
      <c r="D3083" s="111" t="s">
        <v>3868</v>
      </c>
      <c r="F3083" s="150"/>
      <c r="G3083" s="113" t="s">
        <v>1290</v>
      </c>
      <c r="H3083" s="108" t="s">
        <v>5665</v>
      </c>
      <c r="I3083" s="155">
        <v>0</v>
      </c>
      <c r="J3083" s="155"/>
      <c r="K3083" s="156"/>
      <c r="L3083" s="100"/>
      <c r="N3083" s="136" t="s">
        <v>1290</v>
      </c>
      <c r="O3083" s="136"/>
      <c r="P3083" s="238" t="str">
        <f t="shared" si="57"/>
        <v>Label.create(:concept_id =&gt; Concept.find_by_codelist_and_code(91, 'BH').id, :locale =&gt; 'fi', :preflabel =&gt; 'Bahrain', :scopenote =&gt; nil)</v>
      </c>
    </row>
    <row r="3084" spans="2:16" ht="15.75" hidden="1">
      <c r="B3084" s="140">
        <v>91</v>
      </c>
      <c r="C3084" s="140">
        <v>25</v>
      </c>
      <c r="D3084" s="111" t="s">
        <v>4176</v>
      </c>
      <c r="F3084" s="150"/>
      <c r="G3084" s="113" t="s">
        <v>268</v>
      </c>
      <c r="H3084" s="108" t="s">
        <v>5665</v>
      </c>
      <c r="I3084" s="209">
        <v>0</v>
      </c>
      <c r="J3084" s="209"/>
      <c r="K3084" s="166"/>
      <c r="L3084" s="100"/>
      <c r="N3084" s="136" t="s">
        <v>268</v>
      </c>
      <c r="O3084" s="136"/>
      <c r="P3084" s="238" t="str">
        <f t="shared" si="57"/>
        <v>Label.create(:concept_id =&gt; Concept.find_by_codelist_and_code(91, 'BI').id, :locale =&gt; 'fi', :preflabel =&gt; 'Burundi', :scopenote =&gt; nil)</v>
      </c>
    </row>
    <row r="3085" spans="2:16" ht="15.75" hidden="1">
      <c r="B3085" s="140">
        <v>91</v>
      </c>
      <c r="C3085" s="140">
        <v>26</v>
      </c>
      <c r="D3085" s="111" t="s">
        <v>1273</v>
      </c>
      <c r="F3085" s="150"/>
      <c r="G3085" s="113" t="s">
        <v>910</v>
      </c>
      <c r="H3085" s="108" t="s">
        <v>5665</v>
      </c>
      <c r="I3085" s="209">
        <v>0</v>
      </c>
      <c r="J3085" s="209"/>
      <c r="K3085" s="166"/>
      <c r="L3085" s="100"/>
      <c r="N3085" s="136" t="s">
        <v>910</v>
      </c>
      <c r="O3085" s="136"/>
      <c r="P3085" s="238" t="str">
        <f t="shared" si="57"/>
        <v>Label.create(:concept_id =&gt; Concept.find_by_codelist_and_code(91, 'BJ').id, :locale =&gt; 'fi', :preflabel =&gt; 'Benin', :scopenote =&gt; nil)</v>
      </c>
    </row>
    <row r="3086" spans="2:16" ht="15.75" hidden="1">
      <c r="B3086" s="140">
        <v>91</v>
      </c>
      <c r="C3086" s="140">
        <v>27</v>
      </c>
      <c r="D3086" s="111" t="s">
        <v>1981</v>
      </c>
      <c r="F3086" s="150"/>
      <c r="G3086" s="113" t="s">
        <v>8507</v>
      </c>
      <c r="H3086" s="108" t="s">
        <v>5665</v>
      </c>
      <c r="I3086" s="209">
        <v>8</v>
      </c>
      <c r="J3086" s="209"/>
      <c r="K3086" s="166"/>
      <c r="L3086" s="100"/>
      <c r="N3086" s="136" t="s">
        <v>11040</v>
      </c>
      <c r="O3086" s="136"/>
      <c r="P3086" s="238" t="str">
        <f t="shared" si="57"/>
        <v>Label.create(:concept_id =&gt; Concept.find_by_codelist_and_code(91, 'BL').id, :locale =&gt; 'fi', :preflabel =&gt; 'Saint-Barthélemy', :scopenote =&gt; nil)</v>
      </c>
    </row>
    <row r="3087" spans="2:16" ht="15.75" hidden="1">
      <c r="B3087" s="140">
        <v>91</v>
      </c>
      <c r="C3087" s="140">
        <v>28</v>
      </c>
      <c r="D3087" s="111" t="s">
        <v>3817</v>
      </c>
      <c r="F3087" s="150"/>
      <c r="G3087" s="113" t="s">
        <v>878</v>
      </c>
      <c r="H3087" s="108" t="s">
        <v>5665</v>
      </c>
      <c r="I3087" s="209">
        <v>0</v>
      </c>
      <c r="J3087" s="209"/>
      <c r="K3087" s="166"/>
      <c r="L3087" s="100"/>
      <c r="N3087" s="136" t="s">
        <v>878</v>
      </c>
      <c r="O3087" s="136"/>
      <c r="P3087" s="238" t="str">
        <f t="shared" si="57"/>
        <v>Label.create(:concept_id =&gt; Concept.find_by_codelist_and_code(91, 'BM').id, :locale =&gt; 'fi', :preflabel =&gt; 'Bermuda', :scopenote =&gt; nil)</v>
      </c>
    </row>
    <row r="3088" spans="2:16" ht="15.75" hidden="1">
      <c r="B3088" s="140">
        <v>91</v>
      </c>
      <c r="C3088" s="140">
        <v>29</v>
      </c>
      <c r="D3088" s="111" t="s">
        <v>4324</v>
      </c>
      <c r="F3088" s="150"/>
      <c r="G3088" s="113" t="s">
        <v>408</v>
      </c>
      <c r="H3088" s="108" t="s">
        <v>5665</v>
      </c>
      <c r="I3088" s="209">
        <v>0</v>
      </c>
      <c r="J3088" s="209"/>
      <c r="K3088" s="166"/>
      <c r="L3088" s="100"/>
      <c r="N3088" s="136" t="s">
        <v>11041</v>
      </c>
      <c r="O3088" s="136"/>
      <c r="P3088" s="238" t="str">
        <f t="shared" si="57"/>
        <v>Label.create(:concept_id =&gt; Concept.find_by_codelist_and_code(91, 'BN').id, :locale =&gt; 'fi', :preflabel =&gt; 'Brunei', :scopenote =&gt; nil)</v>
      </c>
    </row>
    <row r="3089" spans="2:16" ht="15.75" hidden="1">
      <c r="B3089" s="140">
        <v>91</v>
      </c>
      <c r="C3089" s="140">
        <v>30</v>
      </c>
      <c r="D3089" s="111" t="s">
        <v>3981</v>
      </c>
      <c r="F3089" s="150"/>
      <c r="G3089" s="113" t="s">
        <v>8508</v>
      </c>
      <c r="H3089" s="108" t="s">
        <v>5665</v>
      </c>
      <c r="I3089" s="209">
        <v>0</v>
      </c>
      <c r="J3089" s="209"/>
      <c r="K3089" s="166"/>
      <c r="L3089" s="100"/>
      <c r="N3089" s="136" t="s">
        <v>6634</v>
      </c>
      <c r="O3089" s="136"/>
      <c r="P3089" s="238" t="str">
        <f t="shared" si="57"/>
        <v>Label.create(:concept_id =&gt; Concept.find_by_codelist_and_code(91, 'BO').id, :locale =&gt; 'fi', :preflabel =&gt; 'Bolivia', :scopenote =&gt; nil)</v>
      </c>
    </row>
    <row r="3090" spans="2:16" ht="15.75" hidden="1">
      <c r="B3090" s="140">
        <v>91</v>
      </c>
      <c r="C3090" s="140">
        <v>31</v>
      </c>
      <c r="D3090" s="111" t="s">
        <v>4504</v>
      </c>
      <c r="F3090" s="150"/>
      <c r="G3090" s="113" t="s">
        <v>4808</v>
      </c>
      <c r="H3090" s="108" t="s">
        <v>5665</v>
      </c>
      <c r="I3090" s="209">
        <v>13</v>
      </c>
      <c r="J3090" s="209"/>
      <c r="K3090" s="166"/>
      <c r="L3090" s="100"/>
      <c r="N3090" s="136" t="s">
        <v>11042</v>
      </c>
      <c r="O3090" s="136"/>
      <c r="P3090" s="238" t="str">
        <f t="shared" si="57"/>
        <v>Label.create(:concept_id =&gt; Concept.find_by_codelist_and_code(91, 'BQ').id, :locale =&gt; 'fi', :preflabel =&gt; 'Bonaire, St Eustatius, Saba', :scopenote =&gt; nil)</v>
      </c>
    </row>
    <row r="3091" spans="2:16" ht="15.75" hidden="1">
      <c r="B3091" s="140">
        <v>91</v>
      </c>
      <c r="C3091" s="140">
        <v>32</v>
      </c>
      <c r="D3091" s="111" t="s">
        <v>4322</v>
      </c>
      <c r="F3091" s="150"/>
      <c r="G3091" s="113" t="s">
        <v>1204</v>
      </c>
      <c r="H3091" s="108" t="s">
        <v>5665</v>
      </c>
      <c r="I3091" s="209">
        <v>0</v>
      </c>
      <c r="J3091" s="209"/>
      <c r="K3091" s="166"/>
      <c r="L3091" s="100"/>
      <c r="N3091" s="136" t="s">
        <v>11043</v>
      </c>
      <c r="O3091" s="136"/>
      <c r="P3091" s="238" t="str">
        <f t="shared" si="57"/>
        <v>Label.create(:concept_id =&gt; Concept.find_by_codelist_and_code(91, 'BR').id, :locale =&gt; 'fi', :preflabel =&gt; 'Brasilia', :scopenote =&gt; nil)</v>
      </c>
    </row>
    <row r="3092" spans="2:16" ht="15.75" hidden="1">
      <c r="B3092" s="140">
        <v>91</v>
      </c>
      <c r="C3092" s="140">
        <v>33</v>
      </c>
      <c r="D3092" s="111" t="s">
        <v>3712</v>
      </c>
      <c r="F3092" s="150"/>
      <c r="G3092" s="113" t="s">
        <v>1289</v>
      </c>
      <c r="H3092" s="108" t="s">
        <v>5665</v>
      </c>
      <c r="I3092" s="209">
        <v>0</v>
      </c>
      <c r="J3092" s="209"/>
      <c r="K3092" s="166"/>
      <c r="L3092" s="100"/>
      <c r="N3092" s="136" t="s">
        <v>11044</v>
      </c>
      <c r="O3092" s="136"/>
      <c r="P3092" s="238" t="str">
        <f t="shared" si="57"/>
        <v>Label.create(:concept_id =&gt; Concept.find_by_codelist_and_code(91, 'BS').id, :locale =&gt; 'fi', :preflabel =&gt; 'Bahama', :scopenote =&gt; nil)</v>
      </c>
    </row>
    <row r="3093" spans="2:16" ht="15.75" hidden="1">
      <c r="B3093" s="140">
        <v>91</v>
      </c>
      <c r="C3093" s="140">
        <v>34</v>
      </c>
      <c r="D3093" s="111" t="s">
        <v>3818</v>
      </c>
      <c r="F3093" s="150"/>
      <c r="G3093" s="113" t="s">
        <v>504</v>
      </c>
      <c r="H3093" s="108" t="s">
        <v>5665</v>
      </c>
      <c r="I3093" s="209">
        <v>0</v>
      </c>
      <c r="J3093" s="209"/>
      <c r="K3093" s="166"/>
      <c r="L3093" s="100"/>
      <c r="N3093" s="136" t="s">
        <v>504</v>
      </c>
      <c r="O3093" s="136"/>
      <c r="P3093" s="238" t="str">
        <f t="shared" si="57"/>
        <v>Label.create(:concept_id =&gt; Concept.find_by_codelist_and_code(91, 'BT').id, :locale =&gt; 'fi', :preflabel =&gt; 'Bhutan', :scopenote =&gt; nil)</v>
      </c>
    </row>
    <row r="3094" spans="2:16" ht="15.75" hidden="1">
      <c r="B3094" s="140">
        <v>91</v>
      </c>
      <c r="C3094" s="140">
        <v>35</v>
      </c>
      <c r="D3094" s="111" t="s">
        <v>4321</v>
      </c>
      <c r="F3094" s="150"/>
      <c r="G3094" s="113" t="s">
        <v>1101</v>
      </c>
      <c r="H3094" s="108" t="s">
        <v>5665</v>
      </c>
      <c r="I3094" s="155">
        <v>0</v>
      </c>
      <c r="J3094" s="155"/>
      <c r="K3094" s="156"/>
      <c r="L3094" s="100"/>
      <c r="N3094" s="136" t="s">
        <v>11045</v>
      </c>
      <c r="O3094" s="136"/>
      <c r="P3094" s="238" t="str">
        <f t="shared" si="57"/>
        <v>Label.create(:concept_id =&gt; Concept.find_by_codelist_and_code(91, 'BV').id, :locale =&gt; 'fi', :preflabel =&gt; 'Bouvet’nsaari', :scopenote =&gt; nil)</v>
      </c>
    </row>
    <row r="3095" spans="2:16" ht="15.75" hidden="1">
      <c r="B3095" s="140">
        <v>91</v>
      </c>
      <c r="C3095" s="140">
        <v>36</v>
      </c>
      <c r="D3095" s="111" t="s">
        <v>4320</v>
      </c>
      <c r="F3095" s="150"/>
      <c r="G3095" s="113" t="s">
        <v>743</v>
      </c>
      <c r="H3095" s="108" t="s">
        <v>5665</v>
      </c>
      <c r="I3095" s="155">
        <v>0</v>
      </c>
      <c r="J3095" s="155"/>
      <c r="K3095" s="156"/>
      <c r="L3095" s="100"/>
      <c r="N3095" s="136" t="s">
        <v>743</v>
      </c>
      <c r="O3095" s="136"/>
      <c r="P3095" s="238" t="str">
        <f t="shared" si="57"/>
        <v>Label.create(:concept_id =&gt; Concept.find_by_codelist_and_code(91, 'BW').id, :locale =&gt; 'fi', :preflabel =&gt; 'Botswana', :scopenote =&gt; nil)</v>
      </c>
    </row>
    <row r="3096" spans="2:16" ht="15.75" hidden="1">
      <c r="B3096" s="140">
        <v>91</v>
      </c>
      <c r="C3096" s="140">
        <v>37</v>
      </c>
      <c r="D3096" s="111" t="s">
        <v>3713</v>
      </c>
      <c r="F3096" s="150"/>
      <c r="G3096" s="113" t="s">
        <v>781</v>
      </c>
      <c r="H3096" s="108" t="s">
        <v>5665</v>
      </c>
      <c r="I3096" s="209">
        <v>0</v>
      </c>
      <c r="J3096" s="209"/>
      <c r="K3096" s="166"/>
      <c r="L3096" s="100"/>
      <c r="N3096" s="136" t="s">
        <v>11046</v>
      </c>
      <c r="O3096" s="136"/>
      <c r="P3096" s="238" t="str">
        <f t="shared" ref="P3096:P3159" si="58">IF(OR(I3096="",IFERROR(FIND("-"&amp;B3096&amp;"-","-6-7-8-10-11-26-33-35-36-37-38-39-40-47-52-54-56-63-67-75-78-94-95-101-138-140-"),0)&gt;0,
AND(B3096=1,IFERROR(FIND("-"&amp;D3096&amp;"-","-12-13-14-"),0)&gt;0),
AND(B3096=22,IFERROR(FIND("-"&amp;D3096&amp;"-","-04-05-"),0)&gt;0),
AND(B3096=34,IFERROR(FIND("-"&amp;D3096&amp;"-","-00-01-04-08-09-10-11-12-13-14-15-"),0)&gt;0),
AND(B3096=45,IFERROR(FIND("-"&amp;D3096&amp;"-","-08-"),0)&gt;0),
AND(B3096=49,IFERROR(FIND("-"&amp;D3096&amp;"-","-ROW-"),0)&gt;0),
AND(B3096=51,IFERROR(FIND("-"&amp;D3096&amp;"-","-14-15-36-"),0)&gt;0),
AND(B3096=79,IFERROR(FIND("-"&amp;D3096&amp;"-","-11-"),0)&gt;0),
AND(B3096=102,IFERROR(FIND("-"&amp;D3096&amp;"-","-02-"),0)&gt;0)),"",
 IF(AND(N3096="",O3096=""),"",
  "Label.create(:concept_id =&gt; Concept.find_by_codelist_and_code("&amp;B3096&amp;", "&amp;IF(D3096="","nil","'"&amp;D3096&amp;"'")&amp;").id, "&amp;
  ":locale =&gt; '"&amp;M$2&amp;"'"&amp;", "&amp;
  ":preflabel =&gt; '"&amp;(IF(N3096="",G3096,N3096)&amp;"', "&amp;
  ":scopenote =&gt; "&amp;IF(AND(O3096="",H3096="",L3096=""),"nil","'"&amp; IF(L3096="", "",$M$3 &amp; IF(ISERROR(FIND("
", L3096))," ","&lt;br&gt;&amp;nbsp;&amp;nbsp;&amp;nbsp;&amp;nbsp;• ") &amp; SUBSTITUTE(SUBSTITUTE(SUBSTITUTE(L3096, "&amp;", "&amp;amp;"),"&lt;","&amp;lt;"),"
","&lt;br&gt;&amp;nbsp;&amp;nbsp;&amp;nbsp;&amp;nbsp;• ")) &amp; IF(OR(L3096="",H3096=""),"","&lt;br&gt;") &amp; SUBSTITUTE(SUBSTITUTE(IF(O3096="",H3096,O3096),"&amp;","&amp;amp;"),"&lt;","&amp;lt;")&amp;"'")&amp;")")
))</f>
        <v>Label.create(:concept_id =&gt; Concept.find_by_codelist_and_code(91, 'BY').id, :locale =&gt; 'fi', :preflabel =&gt; 'Valko-Venäjä', :scopenote =&gt; nil)</v>
      </c>
    </row>
    <row r="3097" spans="2:16" ht="15.75" hidden="1">
      <c r="B3097" s="140">
        <v>91</v>
      </c>
      <c r="C3097" s="140">
        <v>38</v>
      </c>
      <c r="D3097" s="111" t="s">
        <v>4178</v>
      </c>
      <c r="F3097" s="150"/>
      <c r="G3097" s="113" t="s">
        <v>909</v>
      </c>
      <c r="H3097" s="108" t="s">
        <v>5665</v>
      </c>
      <c r="I3097" s="209">
        <v>0</v>
      </c>
      <c r="J3097" s="209"/>
      <c r="K3097" s="166"/>
      <c r="L3097" s="100"/>
      <c r="N3097" s="136" t="s">
        <v>909</v>
      </c>
      <c r="O3097" s="136"/>
      <c r="P3097" s="238" t="str">
        <f t="shared" si="58"/>
        <v>Label.create(:concept_id =&gt; Concept.find_by_codelist_and_code(91, 'BZ').id, :locale =&gt; 'fi', :preflabel =&gt; 'Belize', :scopenote =&gt; nil)</v>
      </c>
    </row>
    <row r="3098" spans="2:16" ht="15.75" hidden="1">
      <c r="B3098" s="140">
        <v>91</v>
      </c>
      <c r="C3098" s="140">
        <v>39</v>
      </c>
      <c r="D3098" s="111" t="s">
        <v>4187</v>
      </c>
      <c r="F3098" s="150"/>
      <c r="G3098" s="113" t="s">
        <v>1210</v>
      </c>
      <c r="H3098" s="108" t="s">
        <v>5665</v>
      </c>
      <c r="I3098" s="209">
        <v>0</v>
      </c>
      <c r="J3098" s="209"/>
      <c r="K3098" s="166"/>
      <c r="L3098" s="100"/>
      <c r="N3098" s="136" t="s">
        <v>11047</v>
      </c>
      <c r="O3098" s="136"/>
      <c r="P3098" s="238" t="str">
        <f t="shared" si="58"/>
        <v>Label.create(:concept_id =&gt; Concept.find_by_codelist_and_code(91, 'CA').id, :locale =&gt; 'fi', :preflabel =&gt; 'Kanada', :scopenote =&gt; nil)</v>
      </c>
    </row>
    <row r="3099" spans="2:16" ht="15.75" hidden="1">
      <c r="B3099" s="140">
        <v>91</v>
      </c>
      <c r="C3099" s="140">
        <v>40</v>
      </c>
      <c r="D3099" s="111" t="s">
        <v>3835</v>
      </c>
      <c r="F3099" s="150"/>
      <c r="G3099" s="113" t="s">
        <v>885</v>
      </c>
      <c r="H3099" s="108" t="s">
        <v>5665</v>
      </c>
      <c r="I3099" s="209">
        <v>0</v>
      </c>
      <c r="J3099" s="209"/>
      <c r="K3099" s="166"/>
      <c r="L3099" s="100"/>
      <c r="N3099" s="136" t="s">
        <v>11048</v>
      </c>
      <c r="O3099" s="136"/>
      <c r="P3099" s="238" t="str">
        <f t="shared" si="58"/>
        <v>Label.create(:concept_id =&gt; Concept.find_by_codelist_and_code(91, 'CC').id, :locale =&gt; 'fi', :preflabel =&gt; 'Kookossaaret', :scopenote =&gt; nil)</v>
      </c>
    </row>
    <row r="3100" spans="2:16" ht="15.75" hidden="1">
      <c r="B3100" s="140">
        <v>91</v>
      </c>
      <c r="C3100" s="140">
        <v>41</v>
      </c>
      <c r="D3100" s="111" t="s">
        <v>3837</v>
      </c>
      <c r="F3100" s="150"/>
      <c r="G3100" s="113" t="s">
        <v>987</v>
      </c>
      <c r="H3100" s="108" t="s">
        <v>5665</v>
      </c>
      <c r="I3100" s="209">
        <v>0</v>
      </c>
      <c r="J3100" s="209"/>
      <c r="K3100" s="166"/>
      <c r="L3100" s="100"/>
      <c r="N3100" s="136" t="s">
        <v>11049</v>
      </c>
      <c r="O3100" s="136"/>
      <c r="P3100" s="238" t="str">
        <f t="shared" si="58"/>
        <v>Label.create(:concept_id =&gt; Concept.find_by_codelist_and_code(91, 'CD').id, :locale =&gt; 'fi', :preflabel =&gt; 'Kongon demokraattinen tasavalta', :scopenote =&gt; nil)</v>
      </c>
    </row>
    <row r="3101" spans="2:16" ht="15.75" hidden="1">
      <c r="B3101" s="140">
        <v>91</v>
      </c>
      <c r="C3101" s="140">
        <v>42</v>
      </c>
      <c r="D3101" s="111" t="s">
        <v>4329</v>
      </c>
      <c r="F3101" s="150"/>
      <c r="G3101" s="113" t="s">
        <v>1875</v>
      </c>
      <c r="H3101" s="108" t="s">
        <v>5665</v>
      </c>
      <c r="I3101" s="209">
        <v>0</v>
      </c>
      <c r="J3101" s="209"/>
      <c r="K3101" s="166"/>
      <c r="L3101" s="100"/>
      <c r="N3101" s="136" t="s">
        <v>11050</v>
      </c>
      <c r="O3101" s="136"/>
      <c r="P3101" s="238" t="str">
        <f t="shared" si="58"/>
        <v>Label.create(:concept_id =&gt; Concept.find_by_codelist_and_code(91, 'CF').id, :locale =&gt; 'fi', :preflabel =&gt; 'Keski-Afrikan tasavalta', :scopenote =&gt; nil)</v>
      </c>
    </row>
    <row r="3102" spans="2:16" ht="15.75" hidden="1">
      <c r="B3102" s="140">
        <v>91</v>
      </c>
      <c r="C3102" s="140">
        <v>43</v>
      </c>
      <c r="D3102" s="111" t="s">
        <v>4141</v>
      </c>
      <c r="F3102" s="150"/>
      <c r="G3102" s="113" t="s">
        <v>994</v>
      </c>
      <c r="H3102" s="108" t="s">
        <v>5665</v>
      </c>
      <c r="I3102" s="209">
        <v>0</v>
      </c>
      <c r="J3102" s="209"/>
      <c r="K3102" s="166"/>
      <c r="L3102" s="100"/>
      <c r="N3102" s="136" t="s">
        <v>11051</v>
      </c>
      <c r="O3102" s="136"/>
      <c r="P3102" s="238" t="str">
        <f t="shared" si="58"/>
        <v>Label.create(:concept_id =&gt; Concept.find_by_codelist_and_code(91, 'CG').id, :locale =&gt; 'fi', :preflabel =&gt; 'Kongon tasavalta', :scopenote =&gt; nil)</v>
      </c>
    </row>
    <row r="3103" spans="2:16" ht="15.75" hidden="1">
      <c r="B3103" s="140">
        <v>91</v>
      </c>
      <c r="C3103" s="140">
        <v>44</v>
      </c>
      <c r="D3103" s="111" t="s">
        <v>2450</v>
      </c>
      <c r="F3103" s="150"/>
      <c r="G3103" s="113" t="s">
        <v>4252</v>
      </c>
      <c r="H3103" s="108" t="s">
        <v>5665</v>
      </c>
      <c r="I3103" s="209">
        <v>0</v>
      </c>
      <c r="J3103" s="209"/>
      <c r="K3103" s="166"/>
      <c r="L3103" s="100"/>
      <c r="N3103" s="136" t="s">
        <v>11052</v>
      </c>
      <c r="O3103" s="136"/>
      <c r="P3103" s="238" t="str">
        <f t="shared" si="58"/>
        <v>Label.create(:concept_id =&gt; Concept.find_by_codelist_and_code(91, 'CH').id, :locale =&gt; 'fi', :preflabel =&gt; 'Sveitsi', :scopenote =&gt; nil)</v>
      </c>
    </row>
    <row r="3104" spans="2:16" ht="15.75" hidden="1">
      <c r="B3104" s="140">
        <v>91</v>
      </c>
      <c r="C3104" s="140">
        <v>45</v>
      </c>
      <c r="D3104" s="111" t="s">
        <v>3758</v>
      </c>
      <c r="F3104" s="150"/>
      <c r="G3104" s="113" t="s">
        <v>8509</v>
      </c>
      <c r="H3104" s="108" t="s">
        <v>5665</v>
      </c>
      <c r="I3104" s="155">
        <v>0</v>
      </c>
      <c r="J3104" s="155"/>
      <c r="K3104" s="156"/>
      <c r="L3104" s="100"/>
      <c r="N3104" s="136" t="s">
        <v>11053</v>
      </c>
      <c r="O3104" s="136"/>
      <c r="P3104" s="238" t="str">
        <f t="shared" si="58"/>
        <v>Label.create(:concept_id =&gt; Concept.find_by_codelist_and_code(91, 'CI').id, :locale =&gt; 'fi', :preflabel =&gt; 'Norsunluurannikko', :scopenote =&gt; nil)</v>
      </c>
    </row>
    <row r="3105" spans="2:16" ht="15.75" hidden="1">
      <c r="B3105" s="140">
        <v>91</v>
      </c>
      <c r="C3105" s="140">
        <v>46</v>
      </c>
      <c r="D3105" s="111" t="s">
        <v>3756</v>
      </c>
      <c r="F3105" s="150"/>
      <c r="G3105" s="113" t="s">
        <v>1169</v>
      </c>
      <c r="H3105" s="108" t="s">
        <v>5665</v>
      </c>
      <c r="I3105" s="155">
        <v>0</v>
      </c>
      <c r="J3105" s="155"/>
      <c r="K3105" s="156"/>
      <c r="L3105" s="100"/>
      <c r="N3105" s="136" t="s">
        <v>11054</v>
      </c>
      <c r="O3105" s="136"/>
      <c r="P3105" s="238" t="str">
        <f t="shared" si="58"/>
        <v>Label.create(:concept_id =&gt; Concept.find_by_codelist_and_code(91, 'CK').id, :locale =&gt; 'fi', :preflabel =&gt; 'Cookinsaaret', :scopenote =&gt; nil)</v>
      </c>
    </row>
    <row r="3106" spans="2:16" ht="15.75" hidden="1">
      <c r="B3106" s="140">
        <v>91</v>
      </c>
      <c r="C3106" s="140">
        <v>47</v>
      </c>
      <c r="D3106" s="111" t="s">
        <v>4085</v>
      </c>
      <c r="F3106" s="150"/>
      <c r="G3106" s="113" t="s">
        <v>1546</v>
      </c>
      <c r="H3106" s="108" t="s">
        <v>5665</v>
      </c>
      <c r="I3106" s="209">
        <v>0</v>
      </c>
      <c r="J3106" s="209"/>
      <c r="K3106" s="166"/>
      <c r="L3106" s="100"/>
      <c r="N3106" s="136" t="s">
        <v>1546</v>
      </c>
      <c r="O3106" s="136"/>
      <c r="P3106" s="238" t="str">
        <f t="shared" si="58"/>
        <v>Label.create(:concept_id =&gt; Concept.find_by_codelist_and_code(91, 'CL').id, :locale =&gt; 'fi', :preflabel =&gt; 'Chile', :scopenote =&gt; nil)</v>
      </c>
    </row>
    <row r="3107" spans="2:16" ht="15.75" hidden="1">
      <c r="B3107" s="140">
        <v>91</v>
      </c>
      <c r="C3107" s="140">
        <v>48</v>
      </c>
      <c r="D3107" s="111" t="s">
        <v>4326</v>
      </c>
      <c r="F3107" s="150"/>
      <c r="G3107" s="113" t="s">
        <v>410</v>
      </c>
      <c r="H3107" s="108" t="s">
        <v>5665</v>
      </c>
      <c r="I3107" s="209">
        <v>0</v>
      </c>
      <c r="J3107" s="209"/>
      <c r="K3107" s="166"/>
      <c r="L3107" s="100"/>
      <c r="N3107" s="136" t="s">
        <v>11055</v>
      </c>
      <c r="O3107" s="136"/>
      <c r="P3107" s="238" t="str">
        <f t="shared" si="58"/>
        <v>Label.create(:concept_id =&gt; Concept.find_by_codelist_and_code(91, 'CM').id, :locale =&gt; 'fi', :preflabel =&gt; 'Kamerun', :scopenote =&gt; nil)</v>
      </c>
    </row>
    <row r="3108" spans="2:16" ht="15.75" hidden="1">
      <c r="B3108" s="140">
        <v>91</v>
      </c>
      <c r="C3108" s="140">
        <v>49</v>
      </c>
      <c r="D3108" s="111" t="s">
        <v>3900</v>
      </c>
      <c r="F3108" s="150"/>
      <c r="G3108" s="113" t="s">
        <v>1721</v>
      </c>
      <c r="H3108" s="108" t="s">
        <v>5665</v>
      </c>
      <c r="I3108" s="209">
        <v>0</v>
      </c>
      <c r="J3108" s="209"/>
      <c r="K3108" s="166"/>
      <c r="L3108" s="100"/>
      <c r="N3108" s="136" t="s">
        <v>11056</v>
      </c>
      <c r="O3108" s="136"/>
      <c r="P3108" s="238" t="str">
        <f t="shared" si="58"/>
        <v>Label.create(:concept_id =&gt; Concept.find_by_codelist_and_code(91, 'CN').id, :locale =&gt; 'fi', :preflabel =&gt; 'Kiina', :scopenote =&gt; nil)</v>
      </c>
    </row>
    <row r="3109" spans="2:16" ht="15.75" hidden="1">
      <c r="B3109" s="140">
        <v>91</v>
      </c>
      <c r="C3109" s="140">
        <v>50</v>
      </c>
      <c r="D3109" s="111" t="s">
        <v>4183</v>
      </c>
      <c r="F3109" s="150"/>
      <c r="G3109" s="113" t="s">
        <v>524</v>
      </c>
      <c r="H3109" s="108" t="s">
        <v>5665</v>
      </c>
      <c r="I3109" s="209">
        <v>0</v>
      </c>
      <c r="J3109" s="209"/>
      <c r="K3109" s="166"/>
      <c r="L3109" s="100"/>
      <c r="N3109" s="136" t="s">
        <v>11057</v>
      </c>
      <c r="O3109" s="136"/>
      <c r="P3109" s="238" t="str">
        <f t="shared" si="58"/>
        <v>Label.create(:concept_id =&gt; Concept.find_by_codelist_and_code(91, 'CO').id, :locale =&gt; 'fi', :preflabel =&gt; 'Kolumbia', :scopenote =&gt; nil)</v>
      </c>
    </row>
    <row r="3110" spans="2:16" ht="15.75" hidden="1">
      <c r="B3110" s="140">
        <v>91</v>
      </c>
      <c r="C3110" s="140">
        <v>51</v>
      </c>
      <c r="D3110" s="111" t="s">
        <v>3757</v>
      </c>
      <c r="F3110" s="150"/>
      <c r="G3110" s="113" t="s">
        <v>1978</v>
      </c>
      <c r="H3110" s="108" t="s">
        <v>5665</v>
      </c>
      <c r="I3110" s="209">
        <v>0</v>
      </c>
      <c r="J3110" s="209"/>
      <c r="K3110" s="166"/>
      <c r="L3110" s="100"/>
      <c r="N3110" s="136" t="s">
        <v>1978</v>
      </c>
      <c r="O3110" s="136"/>
      <c r="P3110" s="238" t="str">
        <f t="shared" si="58"/>
        <v>Label.create(:concept_id =&gt; Concept.find_by_codelist_and_code(91, 'CR').id, :locale =&gt; 'fi', :preflabel =&gt; 'Costa Rica', :scopenote =&gt; nil)</v>
      </c>
    </row>
    <row r="3111" spans="2:16" ht="31.5" hidden="1">
      <c r="B3111" s="140">
        <v>91</v>
      </c>
      <c r="C3111" s="140">
        <v>52</v>
      </c>
      <c r="D3111" s="111" t="s">
        <v>2661</v>
      </c>
      <c r="F3111" s="150"/>
      <c r="G3111" s="108" t="s">
        <v>238</v>
      </c>
      <c r="H3111" s="116" t="s">
        <v>6617</v>
      </c>
      <c r="I3111" s="209">
        <v>4</v>
      </c>
      <c r="J3111" s="209">
        <v>7</v>
      </c>
      <c r="K3111" s="166" t="s">
        <v>3163</v>
      </c>
      <c r="L3111" s="100"/>
      <c r="N3111" s="136"/>
      <c r="O3111" s="136" t="s">
        <v>12962</v>
      </c>
      <c r="P3111" s="238" t="str">
        <f t="shared" si="58"/>
        <v>Label.create(:concept_id =&gt; Concept.find_by_codelist_and_code(91, 'CS').id, :locale =&gt; 'fi', :preflabel =&gt; 'Serbia and Montenegro', :scopenote =&gt; 'Poistettu käytöstä, käytä koodeja ME Montenegro ja RS Serbia tarpeen mukaan')</v>
      </c>
    </row>
    <row r="3112" spans="2:16" ht="15.75" hidden="1">
      <c r="B3112" s="140">
        <v>91</v>
      </c>
      <c r="C3112" s="140">
        <v>53</v>
      </c>
      <c r="D3112" s="111" t="s">
        <v>4137</v>
      </c>
      <c r="F3112" s="150"/>
      <c r="G3112" s="113" t="s">
        <v>1812</v>
      </c>
      <c r="H3112" s="108" t="s">
        <v>5665</v>
      </c>
      <c r="I3112" s="209">
        <v>0</v>
      </c>
      <c r="J3112" s="209"/>
      <c r="K3112" s="166"/>
      <c r="L3112" s="100"/>
      <c r="N3112" s="136" t="s">
        <v>11058</v>
      </c>
      <c r="O3112" s="136"/>
      <c r="P3112" s="238" t="str">
        <f t="shared" si="58"/>
        <v>Label.create(:concept_id =&gt; Concept.find_by_codelist_and_code(91, 'CU').id, :locale =&gt; 'fi', :preflabel =&gt; 'Kuuba', :scopenote =&gt; nil)</v>
      </c>
    </row>
    <row r="3113" spans="2:16" ht="15.75" hidden="1">
      <c r="B3113" s="140">
        <v>91</v>
      </c>
      <c r="C3113" s="140">
        <v>54</v>
      </c>
      <c r="D3113" s="111" t="s">
        <v>4327</v>
      </c>
      <c r="F3113" s="150"/>
      <c r="G3113" s="113" t="s">
        <v>8510</v>
      </c>
      <c r="H3113" s="108" t="s">
        <v>5665</v>
      </c>
      <c r="I3113" s="209">
        <v>0</v>
      </c>
      <c r="J3113" s="209">
        <v>28</v>
      </c>
      <c r="K3113" s="166"/>
      <c r="L3113" s="100"/>
      <c r="N3113" s="136" t="s">
        <v>11059</v>
      </c>
      <c r="O3113" s="136"/>
      <c r="P3113" s="238" t="str">
        <f t="shared" si="58"/>
        <v>Label.create(:concept_id =&gt; Concept.find_by_codelist_and_code(91, 'CV').id, :locale =&gt; 'fi', :preflabel =&gt; 'Kap Verde', :scopenote =&gt; nil)</v>
      </c>
    </row>
    <row r="3114" spans="2:16" ht="15.75" hidden="1">
      <c r="B3114" s="140">
        <v>91</v>
      </c>
      <c r="C3114" s="140">
        <v>55</v>
      </c>
      <c r="D3114" s="111" t="s">
        <v>4505</v>
      </c>
      <c r="F3114" s="150"/>
      <c r="G3114" s="113" t="s">
        <v>11060</v>
      </c>
      <c r="H3114" s="108" t="s">
        <v>5665</v>
      </c>
      <c r="I3114" s="209">
        <v>13</v>
      </c>
      <c r="J3114" s="209"/>
      <c r="K3114" s="166"/>
      <c r="L3114" s="100"/>
      <c r="N3114" s="136" t="s">
        <v>11060</v>
      </c>
      <c r="O3114" s="136"/>
      <c r="P3114" s="238" t="str">
        <f t="shared" si="58"/>
        <v>Label.create(:concept_id =&gt; Concept.find_by_codelist_and_code(91, 'CW').id, :locale =&gt; 'fi', :preflabel =&gt; 'Curaçao', :scopenote =&gt; nil)</v>
      </c>
    </row>
    <row r="3115" spans="2:16" ht="15.75" hidden="1">
      <c r="B3115" s="140">
        <v>91</v>
      </c>
      <c r="C3115" s="140">
        <v>56</v>
      </c>
      <c r="D3115" s="111" t="s">
        <v>4174</v>
      </c>
      <c r="F3115" s="150"/>
      <c r="G3115" s="113" t="s">
        <v>1722</v>
      </c>
      <c r="H3115" s="108" t="s">
        <v>5665</v>
      </c>
      <c r="I3115" s="209">
        <v>0</v>
      </c>
      <c r="J3115" s="209"/>
      <c r="K3115" s="166"/>
      <c r="L3115" s="100"/>
      <c r="N3115" s="136" t="s">
        <v>11061</v>
      </c>
      <c r="O3115" s="136"/>
      <c r="P3115" s="238" t="str">
        <f t="shared" si="58"/>
        <v>Label.create(:concept_id =&gt; Concept.find_by_codelist_and_code(91, 'CX').id, :locale =&gt; 'fi', :preflabel =&gt; 'Joulusaari', :scopenote =&gt; nil)</v>
      </c>
    </row>
    <row r="3116" spans="2:16" ht="15.75" hidden="1">
      <c r="B3116" s="140">
        <v>91</v>
      </c>
      <c r="C3116" s="140">
        <v>57</v>
      </c>
      <c r="D3116" s="111" t="s">
        <v>3952</v>
      </c>
      <c r="F3116" s="150"/>
      <c r="G3116" s="113" t="s">
        <v>1813</v>
      </c>
      <c r="H3116" s="108" t="s">
        <v>5665</v>
      </c>
      <c r="I3116" s="155">
        <v>0</v>
      </c>
      <c r="J3116" s="155"/>
      <c r="K3116" s="156"/>
      <c r="L3116" s="100"/>
      <c r="N3116" s="136" t="s">
        <v>11062</v>
      </c>
      <c r="O3116" s="136"/>
      <c r="P3116" s="238" t="str">
        <f t="shared" si="58"/>
        <v>Label.create(:concept_id =&gt; Concept.find_by_codelist_and_code(91, 'CY').id, :locale =&gt; 'fi', :preflabel =&gt; 'Kypros', :scopenote =&gt; nil)</v>
      </c>
    </row>
    <row r="3117" spans="2:16" ht="15.75" hidden="1">
      <c r="B3117" s="140">
        <v>91</v>
      </c>
      <c r="C3117" s="140">
        <v>58</v>
      </c>
      <c r="D3117" s="111" t="s">
        <v>4098</v>
      </c>
      <c r="F3117" s="150"/>
      <c r="G3117" s="113" t="s">
        <v>7447</v>
      </c>
      <c r="H3117" s="113" t="s">
        <v>7448</v>
      </c>
      <c r="I3117" s="155">
        <v>0</v>
      </c>
      <c r="J3117" s="155">
        <v>38</v>
      </c>
      <c r="K3117" s="156"/>
      <c r="L3117" s="100"/>
      <c r="N3117" s="136" t="s">
        <v>11063</v>
      </c>
      <c r="O3117" s="136"/>
      <c r="P3117" s="238" t="str">
        <f t="shared" si="58"/>
        <v>Label.create(:concept_id =&gt; Concept.find_by_codelist_and_code(91, 'CZ').id, :locale =&gt; 'fi', :preflabel =&gt; 'Tšekki', :scopenote =&gt; 'Formerly Czech Republic')</v>
      </c>
    </row>
    <row r="3118" spans="2:16" ht="15.75" hidden="1">
      <c r="B3118" s="140">
        <v>91</v>
      </c>
      <c r="C3118" s="140">
        <v>59</v>
      </c>
      <c r="D3118" s="111" t="s">
        <v>4191</v>
      </c>
      <c r="F3118" s="150"/>
      <c r="G3118" s="113" t="s">
        <v>916</v>
      </c>
      <c r="H3118" s="108" t="s">
        <v>5665</v>
      </c>
      <c r="I3118" s="209">
        <v>0</v>
      </c>
      <c r="J3118" s="209"/>
      <c r="K3118" s="166"/>
      <c r="L3118" s="100"/>
      <c r="N3118" s="136" t="s">
        <v>11064</v>
      </c>
      <c r="O3118" s="136"/>
      <c r="P3118" s="238" t="str">
        <f t="shared" si="58"/>
        <v>Label.create(:concept_id =&gt; Concept.find_by_codelist_and_code(91, 'DE').id, :locale =&gt; 'fi', :preflabel =&gt; 'Saksa', :scopenote =&gt; nil)</v>
      </c>
    </row>
    <row r="3119" spans="2:16" ht="15.75" hidden="1">
      <c r="B3119" s="140">
        <v>91</v>
      </c>
      <c r="C3119" s="140">
        <v>60</v>
      </c>
      <c r="D3119" s="111" t="s">
        <v>4124</v>
      </c>
      <c r="F3119" s="150"/>
      <c r="G3119" s="113" t="s">
        <v>1983</v>
      </c>
      <c r="H3119" s="108" t="s">
        <v>5665</v>
      </c>
      <c r="I3119" s="209">
        <v>0</v>
      </c>
      <c r="J3119" s="209"/>
      <c r="K3119" s="166"/>
      <c r="L3119" s="100"/>
      <c r="N3119" s="136" t="s">
        <v>1983</v>
      </c>
      <c r="O3119" s="136"/>
      <c r="P3119" s="238" t="str">
        <f t="shared" si="58"/>
        <v>Label.create(:concept_id =&gt; Concept.find_by_codelist_and_code(91, 'DJ').id, :locale =&gt; 'fi', :preflabel =&gt; 'Djibouti', :scopenote =&gt; nil)</v>
      </c>
    </row>
    <row r="3120" spans="2:16" ht="15.75" hidden="1">
      <c r="B3120" s="140">
        <v>91</v>
      </c>
      <c r="C3120" s="140">
        <v>61</v>
      </c>
      <c r="D3120" s="111" t="s">
        <v>3953</v>
      </c>
      <c r="F3120" s="150"/>
      <c r="G3120" s="113" t="s">
        <v>1982</v>
      </c>
      <c r="H3120" s="108" t="s">
        <v>5665</v>
      </c>
      <c r="I3120" s="209">
        <v>0</v>
      </c>
      <c r="J3120" s="209"/>
      <c r="K3120" s="166"/>
      <c r="L3120" s="100"/>
      <c r="N3120" s="136" t="s">
        <v>11065</v>
      </c>
      <c r="O3120" s="136"/>
      <c r="P3120" s="238" t="str">
        <f t="shared" si="58"/>
        <v>Label.create(:concept_id =&gt; Concept.find_by_codelist_and_code(91, 'DK').id, :locale =&gt; 'fi', :preflabel =&gt; 'Tanska', :scopenote =&gt; nil)</v>
      </c>
    </row>
    <row r="3121" spans="2:16" ht="15.75" hidden="1">
      <c r="B3121" s="140">
        <v>91</v>
      </c>
      <c r="C3121" s="140">
        <v>62</v>
      </c>
      <c r="D3121" s="111" t="s">
        <v>1152</v>
      </c>
      <c r="F3121" s="150"/>
      <c r="G3121" s="113" t="s">
        <v>3012</v>
      </c>
      <c r="H3121" s="108" t="s">
        <v>5665</v>
      </c>
      <c r="I3121" s="209">
        <v>0</v>
      </c>
      <c r="J3121" s="209"/>
      <c r="K3121" s="166"/>
      <c r="L3121" s="100"/>
      <c r="N3121" s="136" t="s">
        <v>3012</v>
      </c>
      <c r="O3121" s="136"/>
      <c r="P3121" s="238" t="str">
        <f t="shared" si="58"/>
        <v>Label.create(:concept_id =&gt; Concept.find_by_codelist_and_code(91, 'DM').id, :locale =&gt; 'fi', :preflabel =&gt; 'Dominica', :scopenote =&gt; nil)</v>
      </c>
    </row>
    <row r="3122" spans="2:16" ht="15.75" hidden="1">
      <c r="B3122" s="140">
        <v>91</v>
      </c>
      <c r="C3122" s="140">
        <v>63</v>
      </c>
      <c r="D3122" s="111" t="s">
        <v>1153</v>
      </c>
      <c r="F3122" s="150"/>
      <c r="G3122" s="113" t="s">
        <v>2583</v>
      </c>
      <c r="H3122" s="108" t="s">
        <v>5665</v>
      </c>
      <c r="I3122" s="209">
        <v>0</v>
      </c>
      <c r="J3122" s="209"/>
      <c r="K3122" s="166"/>
      <c r="L3122" s="100"/>
      <c r="N3122" s="136" t="s">
        <v>11066</v>
      </c>
      <c r="O3122" s="136"/>
      <c r="P3122" s="238" t="str">
        <f t="shared" si="58"/>
        <v>Label.create(:concept_id =&gt; Concept.find_by_codelist_and_code(91, 'DO').id, :locale =&gt; 'fi', :preflabel =&gt; 'Dominikaaninen tasavalta', :scopenote =&gt; nil)</v>
      </c>
    </row>
    <row r="3123" spans="2:16" ht="15.75" hidden="1">
      <c r="B3123" s="140">
        <v>91</v>
      </c>
      <c r="C3123" s="140">
        <v>64</v>
      </c>
      <c r="D3123" s="111" t="s">
        <v>3848</v>
      </c>
      <c r="F3123" s="150"/>
      <c r="G3123" s="113" t="s">
        <v>3130</v>
      </c>
      <c r="H3123" s="108" t="s">
        <v>5665</v>
      </c>
      <c r="I3123" s="209">
        <v>0</v>
      </c>
      <c r="J3123" s="209"/>
      <c r="K3123" s="166"/>
      <c r="L3123" s="100"/>
      <c r="N3123" s="136" t="s">
        <v>3130</v>
      </c>
      <c r="O3123" s="136"/>
      <c r="P3123" s="238" t="str">
        <f t="shared" si="58"/>
        <v>Label.create(:concept_id =&gt; Concept.find_by_codelist_and_code(91, 'DZ').id, :locale =&gt; 'fi', :preflabel =&gt; 'Algeria', :scopenote =&gt; nil)</v>
      </c>
    </row>
    <row r="3124" spans="2:16" ht="15.75" hidden="1">
      <c r="B3124" s="140">
        <v>91</v>
      </c>
      <c r="C3124" s="140">
        <v>65</v>
      </c>
      <c r="D3124" s="111" t="s">
        <v>1154</v>
      </c>
      <c r="F3124" s="150"/>
      <c r="G3124" s="113" t="s">
        <v>2584</v>
      </c>
      <c r="H3124" s="108" t="s">
        <v>5665</v>
      </c>
      <c r="I3124" s="209">
        <v>0</v>
      </c>
      <c r="J3124" s="209"/>
      <c r="K3124" s="166"/>
      <c r="L3124" s="100"/>
      <c r="N3124" s="136" t="s">
        <v>2584</v>
      </c>
      <c r="O3124" s="136"/>
      <c r="P3124" s="238" t="str">
        <f t="shared" si="58"/>
        <v>Label.create(:concept_id =&gt; Concept.find_by_codelist_and_code(91, 'EC').id, :locale =&gt; 'fi', :preflabel =&gt; 'Ecuador', :scopenote =&gt; nil)</v>
      </c>
    </row>
    <row r="3125" spans="2:16" ht="15.75" hidden="1">
      <c r="B3125" s="140">
        <v>91</v>
      </c>
      <c r="C3125" s="140">
        <v>66</v>
      </c>
      <c r="D3125" s="111" t="s">
        <v>1117</v>
      </c>
      <c r="F3125" s="150"/>
      <c r="G3125" s="113" t="s">
        <v>3672</v>
      </c>
      <c r="H3125" s="108" t="s">
        <v>5665</v>
      </c>
      <c r="I3125" s="209">
        <v>0</v>
      </c>
      <c r="J3125" s="209"/>
      <c r="K3125" s="166"/>
      <c r="L3125" s="100"/>
      <c r="N3125" s="136" t="s">
        <v>11067</v>
      </c>
      <c r="O3125" s="136"/>
      <c r="P3125" s="238" t="str">
        <f t="shared" si="58"/>
        <v>Label.create(:concept_id =&gt; Concept.find_by_codelist_and_code(91, 'EE').id, :locale =&gt; 'fi', :preflabel =&gt; 'Viro', :scopenote =&gt; nil)</v>
      </c>
    </row>
    <row r="3126" spans="2:16" ht="15.75" hidden="1">
      <c r="B3126" s="140">
        <v>91</v>
      </c>
      <c r="C3126" s="140">
        <v>67</v>
      </c>
      <c r="D3126" s="111" t="s">
        <v>1155</v>
      </c>
      <c r="F3126" s="150"/>
      <c r="G3126" s="113" t="s">
        <v>1947</v>
      </c>
      <c r="H3126" s="108" t="s">
        <v>5665</v>
      </c>
      <c r="I3126" s="209">
        <v>0</v>
      </c>
      <c r="J3126" s="209"/>
      <c r="K3126" s="166"/>
      <c r="L3126" s="100"/>
      <c r="N3126" s="136" t="s">
        <v>11068</v>
      </c>
      <c r="O3126" s="136"/>
      <c r="P3126" s="238" t="str">
        <f t="shared" si="58"/>
        <v>Label.create(:concept_id =&gt; Concept.find_by_codelist_and_code(91, 'EG').id, :locale =&gt; 'fi', :preflabel =&gt; 'Egypti', :scopenote =&gt; nil)</v>
      </c>
    </row>
    <row r="3127" spans="2:16" ht="15.75" hidden="1">
      <c r="B3127" s="140">
        <v>91</v>
      </c>
      <c r="C3127" s="140">
        <v>68</v>
      </c>
      <c r="D3127" s="111" t="s">
        <v>3332</v>
      </c>
      <c r="F3127" s="150"/>
      <c r="G3127" s="113" t="s">
        <v>2723</v>
      </c>
      <c r="H3127" s="108" t="s">
        <v>5665</v>
      </c>
      <c r="I3127" s="155">
        <v>0</v>
      </c>
      <c r="J3127" s="155"/>
      <c r="K3127" s="156"/>
      <c r="L3127" s="100"/>
      <c r="N3127" s="136" t="s">
        <v>11069</v>
      </c>
      <c r="O3127" s="136"/>
      <c r="P3127" s="238" t="str">
        <f t="shared" si="58"/>
        <v>Label.create(:concept_id =&gt; Concept.find_by_codelist_and_code(91, 'EH').id, :locale =&gt; 'fi', :preflabel =&gt; 'Länsi-Sahara', :scopenote =&gt; nil)</v>
      </c>
    </row>
    <row r="3128" spans="2:16" ht="15.75" hidden="1">
      <c r="B3128" s="140">
        <v>91</v>
      </c>
      <c r="C3128" s="140">
        <v>69</v>
      </c>
      <c r="D3128" s="111" t="s">
        <v>620</v>
      </c>
      <c r="F3128" s="150"/>
      <c r="G3128" s="113" t="s">
        <v>2515</v>
      </c>
      <c r="H3128" s="108" t="s">
        <v>5665</v>
      </c>
      <c r="I3128" s="155">
        <v>0</v>
      </c>
      <c r="J3128" s="155"/>
      <c r="K3128" s="156"/>
      <c r="L3128" s="100"/>
      <c r="N3128" s="136" t="s">
        <v>2515</v>
      </c>
      <c r="O3128" s="136"/>
      <c r="P3128" s="238" t="str">
        <f t="shared" si="58"/>
        <v>Label.create(:concept_id =&gt; Concept.find_by_codelist_and_code(91, 'ER').id, :locale =&gt; 'fi', :preflabel =&gt; 'Eritrea', :scopenote =&gt; nil)</v>
      </c>
    </row>
    <row r="3129" spans="2:16" ht="15.75" hidden="1">
      <c r="B3129" s="140">
        <v>91</v>
      </c>
      <c r="C3129" s="140">
        <v>70</v>
      </c>
      <c r="D3129" s="111" t="s">
        <v>2746</v>
      </c>
      <c r="F3129" s="150"/>
      <c r="G3129" s="113" t="s">
        <v>3787</v>
      </c>
      <c r="H3129" s="108" t="s">
        <v>5665</v>
      </c>
      <c r="I3129" s="209">
        <v>0</v>
      </c>
      <c r="J3129" s="209"/>
      <c r="K3129" s="166"/>
      <c r="L3129" s="100"/>
      <c r="N3129" s="136" t="s">
        <v>11070</v>
      </c>
      <c r="O3129" s="136"/>
      <c r="P3129" s="238" t="str">
        <f t="shared" si="58"/>
        <v>Label.create(:concept_id =&gt; Concept.find_by_codelist_and_code(91, 'ES').id, :locale =&gt; 'fi', :preflabel =&gt; 'Espanja', :scopenote =&gt; nil)</v>
      </c>
    </row>
    <row r="3130" spans="2:16" ht="15.75" hidden="1">
      <c r="B3130" s="140">
        <v>91</v>
      </c>
      <c r="C3130" s="140">
        <v>71</v>
      </c>
      <c r="D3130" s="111" t="s">
        <v>1118</v>
      </c>
      <c r="F3130" s="150"/>
      <c r="G3130" s="113" t="s">
        <v>3019</v>
      </c>
      <c r="H3130" s="108" t="s">
        <v>5665</v>
      </c>
      <c r="I3130" s="209">
        <v>0</v>
      </c>
      <c r="J3130" s="209"/>
      <c r="K3130" s="166"/>
      <c r="L3130" s="100"/>
      <c r="N3130" s="136" t="s">
        <v>11071</v>
      </c>
      <c r="O3130" s="136"/>
      <c r="P3130" s="238" t="str">
        <f t="shared" si="58"/>
        <v>Label.create(:concept_id =&gt; Concept.find_by_codelist_and_code(91, 'ET').id, :locale =&gt; 'fi', :preflabel =&gt; 'Etiopia', :scopenote =&gt; nil)</v>
      </c>
    </row>
    <row r="3131" spans="2:16" ht="15.75" hidden="1">
      <c r="B3131" s="140">
        <v>91</v>
      </c>
      <c r="C3131" s="140">
        <v>72</v>
      </c>
      <c r="D3131" s="111" t="s">
        <v>427</v>
      </c>
      <c r="F3131" s="150"/>
      <c r="G3131" s="113" t="s">
        <v>3506</v>
      </c>
      <c r="H3131" s="108" t="s">
        <v>5665</v>
      </c>
      <c r="I3131" s="209">
        <v>0</v>
      </c>
      <c r="J3131" s="209"/>
      <c r="K3131" s="166"/>
      <c r="L3131" s="100"/>
      <c r="N3131" s="136" t="s">
        <v>11072</v>
      </c>
      <c r="O3131" s="136"/>
      <c r="P3131" s="238" t="str">
        <f t="shared" si="58"/>
        <v>Label.create(:concept_id =&gt; Concept.find_by_codelist_and_code(91, 'FI').id, :locale =&gt; 'fi', :preflabel =&gt; 'Suomi', :scopenote =&gt; nil)</v>
      </c>
    </row>
    <row r="3132" spans="2:16" ht="15.75" hidden="1">
      <c r="B3132" s="140">
        <v>91</v>
      </c>
      <c r="C3132" s="140">
        <v>73</v>
      </c>
      <c r="D3132" s="111" t="s">
        <v>426</v>
      </c>
      <c r="F3132" s="150"/>
      <c r="G3132" s="113" t="s">
        <v>3730</v>
      </c>
      <c r="H3132" s="108" t="s">
        <v>5665</v>
      </c>
      <c r="I3132" s="209">
        <v>0</v>
      </c>
      <c r="J3132" s="209"/>
      <c r="K3132" s="166"/>
      <c r="L3132" s="100"/>
      <c r="N3132" s="136" t="s">
        <v>11073</v>
      </c>
      <c r="O3132" s="136"/>
      <c r="P3132" s="238" t="str">
        <f t="shared" si="58"/>
        <v>Label.create(:concept_id =&gt; Concept.find_by_codelist_and_code(91, 'FJ').id, :locale =&gt; 'fi', :preflabel =&gt; 'Fidži', :scopenote =&gt; nil)</v>
      </c>
    </row>
    <row r="3133" spans="2:16" ht="15.75" hidden="1">
      <c r="B3133" s="140">
        <v>91</v>
      </c>
      <c r="C3133" s="140">
        <v>74</v>
      </c>
      <c r="D3133" s="111" t="s">
        <v>424</v>
      </c>
      <c r="F3133" s="150"/>
      <c r="G3133" s="113" t="s">
        <v>3728</v>
      </c>
      <c r="H3133" s="108" t="s">
        <v>5665</v>
      </c>
      <c r="I3133" s="209">
        <v>0</v>
      </c>
      <c r="J3133" s="209"/>
      <c r="K3133" s="166"/>
      <c r="L3133" s="100"/>
      <c r="N3133" s="136" t="s">
        <v>11074</v>
      </c>
      <c r="O3133" s="136"/>
      <c r="P3133" s="238" t="str">
        <f t="shared" si="58"/>
        <v>Label.create(:concept_id =&gt; Concept.find_by_codelist_and_code(91, 'FK').id, :locale =&gt; 'fi', :preflabel =&gt; 'Falklandinsaaret', :scopenote =&gt; nil)</v>
      </c>
    </row>
    <row r="3134" spans="2:16" ht="15.75" hidden="1">
      <c r="B3134" s="140">
        <v>91</v>
      </c>
      <c r="C3134" s="140">
        <v>75</v>
      </c>
      <c r="D3134" s="111" t="s">
        <v>1335</v>
      </c>
      <c r="F3134" s="150"/>
      <c r="G3134" s="113" t="s">
        <v>1657</v>
      </c>
      <c r="H3134" s="108" t="s">
        <v>5665</v>
      </c>
      <c r="I3134" s="209">
        <v>0</v>
      </c>
      <c r="J3134" s="209"/>
      <c r="K3134" s="166"/>
      <c r="L3134" s="100"/>
      <c r="N3134" s="136" t="s">
        <v>11075</v>
      </c>
      <c r="O3134" s="136"/>
      <c r="P3134" s="238" t="str">
        <f t="shared" si="58"/>
        <v>Label.create(:concept_id =&gt; Concept.find_by_codelist_and_code(91, 'FM').id, :locale =&gt; 'fi', :preflabel =&gt; 'Mikronesian liittovaltio', :scopenote =&gt; nil)</v>
      </c>
    </row>
    <row r="3135" spans="2:16" ht="15.75" hidden="1">
      <c r="B3135" s="140">
        <v>91</v>
      </c>
      <c r="C3135" s="140">
        <v>76</v>
      </c>
      <c r="D3135" s="111" t="s">
        <v>425</v>
      </c>
      <c r="F3135" s="150"/>
      <c r="G3135" s="113" t="s">
        <v>3729</v>
      </c>
      <c r="H3135" s="108" t="s">
        <v>5665</v>
      </c>
      <c r="I3135" s="209">
        <v>0</v>
      </c>
      <c r="J3135" s="209"/>
      <c r="K3135" s="166"/>
      <c r="L3135" s="100"/>
      <c r="N3135" s="136" t="s">
        <v>11076</v>
      </c>
      <c r="O3135" s="136"/>
      <c r="P3135" s="238" t="str">
        <f t="shared" si="58"/>
        <v>Label.create(:concept_id =&gt; Concept.find_by_codelist_and_code(91, 'FO').id, :locale =&gt; 'fi', :preflabel =&gt; 'Färsaaret', :scopenote =&gt; nil)</v>
      </c>
    </row>
    <row r="3136" spans="2:16" ht="15.75" hidden="1">
      <c r="B3136" s="140">
        <v>91</v>
      </c>
      <c r="C3136" s="140">
        <v>77</v>
      </c>
      <c r="D3136" s="111" t="s">
        <v>428</v>
      </c>
      <c r="F3136" s="150"/>
      <c r="G3136" s="113" t="s">
        <v>1068</v>
      </c>
      <c r="H3136" s="108" t="s">
        <v>5665</v>
      </c>
      <c r="I3136" s="209">
        <v>0</v>
      </c>
      <c r="J3136" s="209"/>
      <c r="K3136" s="166"/>
      <c r="L3136" s="100"/>
      <c r="N3136" s="136" t="s">
        <v>11077</v>
      </c>
      <c r="O3136" s="136"/>
      <c r="P3136" s="238" t="str">
        <f t="shared" si="58"/>
        <v>Label.create(:concept_id =&gt; Concept.find_by_codelist_and_code(91, 'FR').id, :locale =&gt; 'fi', :preflabel =&gt; 'Ranska', :scopenote =&gt; nil)</v>
      </c>
    </row>
    <row r="3137" spans="2:16" ht="15.75" hidden="1">
      <c r="B3137" s="140">
        <v>91</v>
      </c>
      <c r="C3137" s="140">
        <v>78</v>
      </c>
      <c r="D3137" s="111" t="s">
        <v>860</v>
      </c>
      <c r="F3137" s="150"/>
      <c r="G3137" s="113" t="s">
        <v>1046</v>
      </c>
      <c r="H3137" s="108" t="s">
        <v>5665</v>
      </c>
      <c r="I3137" s="155">
        <v>0</v>
      </c>
      <c r="J3137" s="155"/>
      <c r="K3137" s="156"/>
      <c r="L3137" s="100"/>
      <c r="N3137" s="136" t="s">
        <v>1046</v>
      </c>
      <c r="O3137" s="136"/>
      <c r="P3137" s="238" t="str">
        <f t="shared" si="58"/>
        <v>Label.create(:concept_id =&gt; Concept.find_by_codelist_and_code(91, 'GA').id, :locale =&gt; 'fi', :preflabel =&gt; 'Gabon', :scopenote =&gt; nil)</v>
      </c>
    </row>
    <row r="3138" spans="2:16" ht="15.75" hidden="1">
      <c r="B3138" s="140">
        <v>91</v>
      </c>
      <c r="C3138" s="140">
        <v>79</v>
      </c>
      <c r="D3138" s="111" t="s">
        <v>2770</v>
      </c>
      <c r="F3138" s="150"/>
      <c r="G3138" s="113" t="s">
        <v>188</v>
      </c>
      <c r="H3138" s="108" t="s">
        <v>5665</v>
      </c>
      <c r="I3138" s="155">
        <v>0</v>
      </c>
      <c r="J3138" s="155"/>
      <c r="K3138" s="156"/>
      <c r="L3138" s="100"/>
      <c r="N3138" s="136" t="s">
        <v>11078</v>
      </c>
      <c r="O3138" s="136"/>
      <c r="P3138" s="238" t="str">
        <f t="shared" si="58"/>
        <v>Label.create(:concept_id =&gt; Concept.find_by_codelist_and_code(91, 'GB').id, :locale =&gt; 'fi', :preflabel =&gt; 'Iso-Britannia', :scopenote =&gt; nil)</v>
      </c>
    </row>
    <row r="3139" spans="2:16" ht="15.75" hidden="1">
      <c r="B3139" s="140">
        <v>91</v>
      </c>
      <c r="C3139" s="140">
        <v>80</v>
      </c>
      <c r="D3139" s="111" t="s">
        <v>4358</v>
      </c>
      <c r="F3139" s="150"/>
      <c r="G3139" s="113" t="s">
        <v>882</v>
      </c>
      <c r="H3139" s="108" t="s">
        <v>5665</v>
      </c>
      <c r="I3139" s="209">
        <v>0</v>
      </c>
      <c r="J3139" s="209"/>
      <c r="K3139" s="166"/>
      <c r="L3139" s="100"/>
      <c r="N3139" s="136" t="s">
        <v>882</v>
      </c>
      <c r="O3139" s="136"/>
      <c r="P3139" s="238" t="str">
        <f t="shared" si="58"/>
        <v>Label.create(:concept_id =&gt; Concept.find_by_codelist_and_code(91, 'GD').id, :locale =&gt; 'fi', :preflabel =&gt; 'Grenada', :scopenote =&gt; nil)</v>
      </c>
    </row>
    <row r="3140" spans="2:16" ht="15.75" hidden="1">
      <c r="B3140" s="140">
        <v>91</v>
      </c>
      <c r="C3140" s="140">
        <v>81</v>
      </c>
      <c r="D3140" s="111" t="s">
        <v>1196</v>
      </c>
      <c r="F3140" s="150"/>
      <c r="G3140" s="113" t="s">
        <v>915</v>
      </c>
      <c r="H3140" s="108" t="s">
        <v>5665</v>
      </c>
      <c r="I3140" s="209">
        <v>0</v>
      </c>
      <c r="J3140" s="209"/>
      <c r="K3140" s="166"/>
      <c r="L3140" s="100"/>
      <c r="N3140" s="136" t="s">
        <v>915</v>
      </c>
      <c r="O3140" s="136"/>
      <c r="P3140" s="238" t="str">
        <f t="shared" si="58"/>
        <v>Label.create(:concept_id =&gt; Concept.find_by_codelist_and_code(91, 'GE').id, :locale =&gt; 'fi', :preflabel =&gt; 'Georgia', :scopenote =&gt; nil)</v>
      </c>
    </row>
    <row r="3141" spans="2:16" ht="15.75" hidden="1">
      <c r="B3141" s="140">
        <v>91</v>
      </c>
      <c r="C3141" s="140">
        <v>82</v>
      </c>
      <c r="D3141" s="111" t="s">
        <v>858</v>
      </c>
      <c r="F3141" s="150"/>
      <c r="G3141" s="113" t="s">
        <v>1373</v>
      </c>
      <c r="H3141" s="108" t="s">
        <v>5665</v>
      </c>
      <c r="I3141" s="209">
        <v>0</v>
      </c>
      <c r="J3141" s="209"/>
      <c r="K3141" s="166"/>
      <c r="L3141" s="100"/>
      <c r="N3141" s="136" t="s">
        <v>11079</v>
      </c>
      <c r="O3141" s="136"/>
      <c r="P3141" s="238" t="str">
        <f t="shared" si="58"/>
        <v>Label.create(:concept_id =&gt; Concept.find_by_codelist_and_code(91, 'GF').id, :locale =&gt; 'fi', :preflabel =&gt; 'Ranskan Guayana', :scopenote =&gt; nil)</v>
      </c>
    </row>
    <row r="3142" spans="2:16" ht="15.75" hidden="1">
      <c r="B3142" s="140">
        <v>91</v>
      </c>
      <c r="C3142" s="140">
        <v>83</v>
      </c>
      <c r="D3142" s="111" t="s">
        <v>777</v>
      </c>
      <c r="F3142" s="150"/>
      <c r="G3142" s="113" t="s">
        <v>778</v>
      </c>
      <c r="H3142" s="108" t="s">
        <v>5665</v>
      </c>
      <c r="I3142" s="209">
        <v>7</v>
      </c>
      <c r="J3142" s="209"/>
      <c r="K3142" s="166"/>
      <c r="L3142" s="100"/>
      <c r="N3142" s="136" t="s">
        <v>778</v>
      </c>
      <c r="O3142" s="136"/>
      <c r="P3142" s="238" t="str">
        <f t="shared" si="58"/>
        <v>Label.create(:concept_id =&gt; Concept.find_by_codelist_and_code(91, 'GG').id, :locale =&gt; 'fi', :preflabel =&gt; 'Guernsey', :scopenote =&gt; nil)</v>
      </c>
    </row>
    <row r="3143" spans="2:16" ht="15.75" hidden="1">
      <c r="B3143" s="140">
        <v>91</v>
      </c>
      <c r="C3143" s="140">
        <v>84</v>
      </c>
      <c r="D3143" s="111" t="s">
        <v>4351</v>
      </c>
      <c r="F3143" s="150"/>
      <c r="G3143" s="113" t="s">
        <v>1507</v>
      </c>
      <c r="H3143" s="108" t="s">
        <v>5665</v>
      </c>
      <c r="I3143" s="209">
        <v>0</v>
      </c>
      <c r="J3143" s="209"/>
      <c r="K3143" s="166"/>
      <c r="L3143" s="100"/>
      <c r="N3143" s="136" t="s">
        <v>1507</v>
      </c>
      <c r="O3143" s="136"/>
      <c r="P3143" s="238" t="str">
        <f t="shared" si="58"/>
        <v>Label.create(:concept_id =&gt; Concept.find_by_codelist_and_code(91, 'GH').id, :locale =&gt; 'fi', :preflabel =&gt; 'Ghana', :scopenote =&gt; nil)</v>
      </c>
    </row>
    <row r="3144" spans="2:16" ht="15.75" hidden="1">
      <c r="B3144" s="140">
        <v>91</v>
      </c>
      <c r="C3144" s="140">
        <v>85</v>
      </c>
      <c r="D3144" s="111" t="s">
        <v>4355</v>
      </c>
      <c r="F3144" s="150"/>
      <c r="G3144" s="113" t="s">
        <v>1438</v>
      </c>
      <c r="H3144" s="108" t="s">
        <v>5665</v>
      </c>
      <c r="I3144" s="209">
        <v>0</v>
      </c>
      <c r="J3144" s="209"/>
      <c r="K3144" s="166"/>
      <c r="L3144" s="100"/>
      <c r="N3144" s="136" t="s">
        <v>1438</v>
      </c>
      <c r="O3144" s="136"/>
      <c r="P3144" s="238" t="str">
        <f t="shared" si="58"/>
        <v>Label.create(:concept_id =&gt; Concept.find_by_codelist_and_code(91, 'GI').id, :locale =&gt; 'fi', :preflabel =&gt; 'Gibraltar', :scopenote =&gt; nil)</v>
      </c>
    </row>
    <row r="3145" spans="2:16" ht="15.75" hidden="1">
      <c r="B3145" s="140">
        <v>91</v>
      </c>
      <c r="C3145" s="140">
        <v>86</v>
      </c>
      <c r="D3145" s="111" t="s">
        <v>4357</v>
      </c>
      <c r="F3145" s="150"/>
      <c r="G3145" s="113" t="s">
        <v>881</v>
      </c>
      <c r="H3145" s="108" t="s">
        <v>5665</v>
      </c>
      <c r="I3145" s="209">
        <v>0</v>
      </c>
      <c r="J3145" s="209"/>
      <c r="K3145" s="166"/>
      <c r="L3145" s="100"/>
      <c r="N3145" s="136" t="s">
        <v>11080</v>
      </c>
      <c r="O3145" s="136"/>
      <c r="P3145" s="238" t="str">
        <f t="shared" si="58"/>
        <v>Label.create(:concept_id =&gt; Concept.find_by_codelist_and_code(91, 'GL').id, :locale =&gt; 'fi', :preflabel =&gt; 'Grönlanti', :scopenote =&gt; nil)</v>
      </c>
    </row>
    <row r="3146" spans="2:16" ht="15.75" hidden="1">
      <c r="B3146" s="140">
        <v>91</v>
      </c>
      <c r="C3146" s="140">
        <v>87</v>
      </c>
      <c r="D3146" s="111" t="s">
        <v>662</v>
      </c>
      <c r="F3146" s="150"/>
      <c r="G3146" s="113" t="s">
        <v>914</v>
      </c>
      <c r="H3146" s="108" t="s">
        <v>5665</v>
      </c>
      <c r="I3146" s="209">
        <v>0</v>
      </c>
      <c r="J3146" s="209"/>
      <c r="K3146" s="166"/>
      <c r="L3146" s="100"/>
      <c r="N3146" s="136" t="s">
        <v>914</v>
      </c>
      <c r="O3146" s="136"/>
      <c r="P3146" s="238" t="str">
        <f t="shared" si="58"/>
        <v>Label.create(:concept_id =&gt; Concept.find_by_codelist_and_code(91, 'GM').id, :locale =&gt; 'fi', :preflabel =&gt; 'Gambia', :scopenote =&gt; nil)</v>
      </c>
    </row>
    <row r="3147" spans="2:16" ht="15.75" hidden="1">
      <c r="B3147" s="140">
        <v>91</v>
      </c>
      <c r="C3147" s="140">
        <v>88</v>
      </c>
      <c r="D3147" s="111" t="s">
        <v>4214</v>
      </c>
      <c r="F3147" s="150"/>
      <c r="G3147" s="113" t="s">
        <v>934</v>
      </c>
      <c r="H3147" s="108" t="s">
        <v>5665</v>
      </c>
      <c r="I3147" s="209">
        <v>0</v>
      </c>
      <c r="J3147" s="209"/>
      <c r="K3147" s="166"/>
      <c r="L3147" s="100"/>
      <c r="N3147" s="136" t="s">
        <v>934</v>
      </c>
      <c r="O3147" s="136"/>
      <c r="P3147" s="238" t="str">
        <f t="shared" si="58"/>
        <v>Label.create(:concept_id =&gt; Concept.find_by_codelist_and_code(91, 'GN').id, :locale =&gt; 'fi', :preflabel =&gt; 'Guinea', :scopenote =&gt; nil)</v>
      </c>
    </row>
    <row r="3148" spans="2:16" ht="15.75" hidden="1">
      <c r="B3148" s="140">
        <v>91</v>
      </c>
      <c r="C3148" s="140">
        <v>89</v>
      </c>
      <c r="D3148" s="111" t="s">
        <v>4359</v>
      </c>
      <c r="F3148" s="150"/>
      <c r="G3148" s="113" t="s">
        <v>420</v>
      </c>
      <c r="H3148" s="108" t="s">
        <v>5665</v>
      </c>
      <c r="I3148" s="155">
        <v>0</v>
      </c>
      <c r="J3148" s="155"/>
      <c r="K3148" s="156"/>
      <c r="L3148" s="100"/>
      <c r="N3148" s="136" t="s">
        <v>420</v>
      </c>
      <c r="O3148" s="136"/>
      <c r="P3148" s="238" t="str">
        <f t="shared" si="58"/>
        <v>Label.create(:concept_id =&gt; Concept.find_by_codelist_and_code(91, 'GP').id, :locale =&gt; 'fi', :preflabel =&gt; 'Guadeloupe', :scopenote =&gt; nil)</v>
      </c>
    </row>
    <row r="3149" spans="2:16" ht="15.75" hidden="1">
      <c r="B3149" s="140">
        <v>91</v>
      </c>
      <c r="C3149" s="140">
        <v>90</v>
      </c>
      <c r="D3149" s="111" t="s">
        <v>626</v>
      </c>
      <c r="F3149" s="150"/>
      <c r="G3149" s="113" t="s">
        <v>2668</v>
      </c>
      <c r="H3149" s="108" t="s">
        <v>5665</v>
      </c>
      <c r="I3149" s="155">
        <v>0</v>
      </c>
      <c r="J3149" s="155"/>
      <c r="K3149" s="156"/>
      <c r="L3149" s="100"/>
      <c r="N3149" s="136" t="s">
        <v>11081</v>
      </c>
      <c r="O3149" s="136"/>
      <c r="P3149" s="238" t="str">
        <f t="shared" si="58"/>
        <v>Label.create(:concept_id =&gt; Concept.find_by_codelist_and_code(91, 'GQ').id, :locale =&gt; 'fi', :preflabel =&gt; 'Päiväntasaajan Guinea', :scopenote =&gt; nil)</v>
      </c>
    </row>
    <row r="3150" spans="2:16" ht="15.75" hidden="1">
      <c r="B3150" s="140">
        <v>91</v>
      </c>
      <c r="C3150" s="140">
        <v>91</v>
      </c>
      <c r="D3150" s="111" t="s">
        <v>4356</v>
      </c>
      <c r="F3150" s="150"/>
      <c r="G3150" s="113" t="s">
        <v>1439</v>
      </c>
      <c r="H3150" s="108" t="s">
        <v>5665</v>
      </c>
      <c r="I3150" s="209">
        <v>0</v>
      </c>
      <c r="J3150" s="209"/>
      <c r="K3150" s="166"/>
      <c r="L3150" s="100"/>
      <c r="N3150" s="136" t="s">
        <v>11082</v>
      </c>
      <c r="O3150" s="136"/>
      <c r="P3150" s="238" t="str">
        <f t="shared" si="58"/>
        <v>Label.create(:concept_id =&gt; Concept.find_by_codelist_and_code(91, 'GR').id, :locale =&gt; 'fi', :preflabel =&gt; 'Kreikka', :scopenote =&gt; nil)</v>
      </c>
    </row>
    <row r="3151" spans="2:16" ht="30" hidden="1">
      <c r="B3151" s="140">
        <v>91</v>
      </c>
      <c r="C3151" s="140">
        <v>92</v>
      </c>
      <c r="D3151" s="111" t="s">
        <v>2745</v>
      </c>
      <c r="F3151" s="150"/>
      <c r="G3151" s="113" t="s">
        <v>1016</v>
      </c>
      <c r="H3151" s="108" t="s">
        <v>5665</v>
      </c>
      <c r="I3151" s="209">
        <v>0</v>
      </c>
      <c r="J3151" s="209"/>
      <c r="K3151" s="166"/>
      <c r="L3151" s="100"/>
      <c r="N3151" s="136" t="s">
        <v>11083</v>
      </c>
      <c r="O3151" s="136"/>
      <c r="P3151" s="238" t="str">
        <f t="shared" si="58"/>
        <v>Label.create(:concept_id =&gt; Concept.find_by_codelist_and_code(91, 'GS').id, :locale =&gt; 'fi', :preflabel =&gt; 'Etelä-Georgia ja Eteläiset Sandwichsaaret', :scopenote =&gt; nil)</v>
      </c>
    </row>
    <row r="3152" spans="2:16" ht="15.75" hidden="1">
      <c r="B3152" s="140">
        <v>91</v>
      </c>
      <c r="C3152" s="140">
        <v>93</v>
      </c>
      <c r="D3152" s="111" t="s">
        <v>4361</v>
      </c>
      <c r="F3152" s="150"/>
      <c r="G3152" s="113" t="s">
        <v>933</v>
      </c>
      <c r="H3152" s="108" t="s">
        <v>5665</v>
      </c>
      <c r="I3152" s="209">
        <v>0</v>
      </c>
      <c r="J3152" s="209"/>
      <c r="K3152" s="166"/>
      <c r="L3152" s="100"/>
      <c r="N3152" s="136" t="s">
        <v>933</v>
      </c>
      <c r="O3152" s="136"/>
      <c r="P3152" s="238" t="str">
        <f t="shared" si="58"/>
        <v>Label.create(:concept_id =&gt; Concept.find_by_codelist_and_code(91, 'GT').id, :locale =&gt; 'fi', :preflabel =&gt; 'Guatemala', :scopenote =&gt; nil)</v>
      </c>
    </row>
    <row r="3153" spans="2:16" ht="15.75" hidden="1">
      <c r="B3153" s="140">
        <v>91</v>
      </c>
      <c r="C3153" s="140">
        <v>94</v>
      </c>
      <c r="D3153" s="111" t="s">
        <v>4360</v>
      </c>
      <c r="F3153" s="150"/>
      <c r="G3153" s="113" t="s">
        <v>421</v>
      </c>
      <c r="H3153" s="108" t="s">
        <v>5665</v>
      </c>
      <c r="I3153" s="209">
        <v>0</v>
      </c>
      <c r="J3153" s="209"/>
      <c r="K3153" s="166"/>
      <c r="L3153" s="100"/>
      <c r="N3153" s="136" t="s">
        <v>421</v>
      </c>
      <c r="O3153" s="136"/>
      <c r="P3153" s="238" t="str">
        <f t="shared" si="58"/>
        <v>Label.create(:concept_id =&gt; Concept.find_by_codelist_and_code(91, 'GU').id, :locale =&gt; 'fi', :preflabel =&gt; 'Guam', :scopenote =&gt; nil)</v>
      </c>
    </row>
    <row r="3154" spans="2:16" ht="15.75" hidden="1">
      <c r="B3154" s="140">
        <v>91</v>
      </c>
      <c r="C3154" s="140">
        <v>95</v>
      </c>
      <c r="D3154" s="111" t="s">
        <v>4215</v>
      </c>
      <c r="F3154" s="150"/>
      <c r="G3154" s="113" t="s">
        <v>815</v>
      </c>
      <c r="H3154" s="108" t="s">
        <v>5665</v>
      </c>
      <c r="I3154" s="209">
        <v>0</v>
      </c>
      <c r="J3154" s="209"/>
      <c r="K3154" s="166"/>
      <c r="L3154" s="100"/>
      <c r="N3154" s="136" t="s">
        <v>815</v>
      </c>
      <c r="O3154" s="136"/>
      <c r="P3154" s="238" t="str">
        <f t="shared" si="58"/>
        <v>Label.create(:concept_id =&gt; Concept.find_by_codelist_and_code(91, 'GW').id, :locale =&gt; 'fi', :preflabel =&gt; 'Guinea-Bissau', :scopenote =&gt; nil)</v>
      </c>
    </row>
    <row r="3155" spans="2:16" ht="15.75" hidden="1">
      <c r="B3155" s="140">
        <v>91</v>
      </c>
      <c r="C3155" s="140">
        <v>96</v>
      </c>
      <c r="D3155" s="111" t="s">
        <v>4216</v>
      </c>
      <c r="F3155" s="150"/>
      <c r="G3155" s="113" t="s">
        <v>816</v>
      </c>
      <c r="H3155" s="108" t="s">
        <v>5665</v>
      </c>
      <c r="I3155" s="209">
        <v>0</v>
      </c>
      <c r="J3155" s="209"/>
      <c r="K3155" s="166"/>
      <c r="L3155" s="100"/>
      <c r="N3155" s="136" t="s">
        <v>816</v>
      </c>
      <c r="O3155" s="136"/>
      <c r="P3155" s="238" t="str">
        <f t="shared" si="58"/>
        <v>Label.create(:concept_id =&gt; Concept.find_by_codelist_and_code(91, 'GY').id, :locale =&gt; 'fi', :preflabel =&gt; 'Guyana', :scopenote =&gt; nil)</v>
      </c>
    </row>
    <row r="3156" spans="2:16" ht="15.75" hidden="1">
      <c r="B3156" s="140">
        <v>91</v>
      </c>
      <c r="C3156" s="140">
        <v>97</v>
      </c>
      <c r="D3156" s="111" t="s">
        <v>4304</v>
      </c>
      <c r="F3156" s="150"/>
      <c r="G3156" s="113" t="s">
        <v>1127</v>
      </c>
      <c r="H3156" s="108" t="s">
        <v>5665</v>
      </c>
      <c r="I3156" s="209">
        <v>0</v>
      </c>
      <c r="J3156" s="209"/>
      <c r="K3156" s="166"/>
      <c r="L3156" s="100"/>
      <c r="N3156" s="136" t="s">
        <v>1127</v>
      </c>
      <c r="O3156" s="136"/>
      <c r="P3156" s="238" t="str">
        <f t="shared" si="58"/>
        <v>Label.create(:concept_id =&gt; Concept.find_by_codelist_and_code(91, 'HK').id, :locale =&gt; 'fi', :preflabel =&gt; 'Hong Kong', :scopenote =&gt; nil)</v>
      </c>
    </row>
    <row r="3157" spans="2:16" ht="15.75" hidden="1">
      <c r="B3157" s="140">
        <v>91</v>
      </c>
      <c r="C3157" s="140">
        <v>98</v>
      </c>
      <c r="D3157" s="111" t="s">
        <v>4302</v>
      </c>
      <c r="F3157" s="150"/>
      <c r="G3157" s="113" t="s">
        <v>171</v>
      </c>
      <c r="H3157" s="108" t="s">
        <v>5665</v>
      </c>
      <c r="I3157" s="209">
        <v>0</v>
      </c>
      <c r="J3157" s="209"/>
      <c r="K3157" s="166"/>
      <c r="L3157" s="100"/>
      <c r="N3157" s="136" t="s">
        <v>11084</v>
      </c>
      <c r="O3157" s="136"/>
      <c r="P3157" s="238" t="str">
        <f t="shared" si="58"/>
        <v>Label.create(:concept_id =&gt; Concept.find_by_codelist_and_code(91, 'HM').id, :locale =&gt; 'fi', :preflabel =&gt; 'Heard- ja McDonaldinsaaret', :scopenote =&gt; nil)</v>
      </c>
    </row>
    <row r="3158" spans="2:16" ht="15.75" hidden="1">
      <c r="B3158" s="140">
        <v>91</v>
      </c>
      <c r="C3158" s="140">
        <v>99</v>
      </c>
      <c r="D3158" s="111" t="s">
        <v>4303</v>
      </c>
      <c r="F3158" s="150"/>
      <c r="G3158" s="113" t="s">
        <v>1080</v>
      </c>
      <c r="H3158" s="108" t="s">
        <v>5665</v>
      </c>
      <c r="I3158" s="155">
        <v>0</v>
      </c>
      <c r="J3158" s="155"/>
      <c r="K3158" s="156"/>
      <c r="L3158" s="100"/>
      <c r="N3158" s="136" t="s">
        <v>1080</v>
      </c>
      <c r="O3158" s="136"/>
      <c r="P3158" s="238" t="str">
        <f t="shared" si="58"/>
        <v>Label.create(:concept_id =&gt; Concept.find_by_codelist_and_code(91, 'HN').id, :locale =&gt; 'fi', :preflabel =&gt; 'Honduras', :scopenote =&gt; nil)</v>
      </c>
    </row>
    <row r="3159" spans="2:16" ht="15.75" hidden="1">
      <c r="B3159" s="140">
        <v>91</v>
      </c>
      <c r="C3159" s="140">
        <v>100</v>
      </c>
      <c r="D3159" s="111" t="s">
        <v>3759</v>
      </c>
      <c r="F3159" s="150"/>
      <c r="G3159" s="113" t="s">
        <v>1673</v>
      </c>
      <c r="H3159" s="108" t="s">
        <v>5665</v>
      </c>
      <c r="I3159" s="155">
        <v>0</v>
      </c>
      <c r="J3159" s="155"/>
      <c r="K3159" s="156"/>
      <c r="L3159" s="100"/>
      <c r="N3159" s="136" t="s">
        <v>11085</v>
      </c>
      <c r="O3159" s="136"/>
      <c r="P3159" s="238" t="str">
        <f t="shared" si="58"/>
        <v>Label.create(:concept_id =&gt; Concept.find_by_codelist_and_code(91, 'HR').id, :locale =&gt; 'fi', :preflabel =&gt; 'Kroatia', :scopenote =&gt; nil)</v>
      </c>
    </row>
    <row r="3160" spans="2:16" ht="15.75" hidden="1">
      <c r="B3160" s="140">
        <v>91</v>
      </c>
      <c r="C3160" s="140">
        <v>101</v>
      </c>
      <c r="D3160" s="111" t="s">
        <v>4301</v>
      </c>
      <c r="F3160" s="150"/>
      <c r="G3160" s="113" t="s">
        <v>841</v>
      </c>
      <c r="H3160" s="108" t="s">
        <v>5665</v>
      </c>
      <c r="I3160" s="209">
        <v>0</v>
      </c>
      <c r="J3160" s="209"/>
      <c r="K3160" s="166"/>
      <c r="L3160" s="100"/>
      <c r="N3160" s="136" t="s">
        <v>841</v>
      </c>
      <c r="O3160" s="136"/>
      <c r="P3160" s="238" t="str">
        <f t="shared" ref="P3160:P3223" si="59">IF(OR(I3160="",IFERROR(FIND("-"&amp;B3160&amp;"-","-6-7-8-10-11-26-33-35-36-37-38-39-40-47-52-54-56-63-67-75-78-94-95-101-138-140-"),0)&gt;0,
AND(B3160=1,IFERROR(FIND("-"&amp;D3160&amp;"-","-12-13-14-"),0)&gt;0),
AND(B3160=22,IFERROR(FIND("-"&amp;D3160&amp;"-","-04-05-"),0)&gt;0),
AND(B3160=34,IFERROR(FIND("-"&amp;D3160&amp;"-","-00-01-04-08-09-10-11-12-13-14-15-"),0)&gt;0),
AND(B3160=45,IFERROR(FIND("-"&amp;D3160&amp;"-","-08-"),0)&gt;0),
AND(B3160=49,IFERROR(FIND("-"&amp;D3160&amp;"-","-ROW-"),0)&gt;0),
AND(B3160=51,IFERROR(FIND("-"&amp;D3160&amp;"-","-14-15-36-"),0)&gt;0),
AND(B3160=79,IFERROR(FIND("-"&amp;D3160&amp;"-","-11-"),0)&gt;0),
AND(B3160=102,IFERROR(FIND("-"&amp;D3160&amp;"-","-02-"),0)&gt;0)),"",
 IF(AND(N3160="",O3160=""),"",
  "Label.create(:concept_id =&gt; Concept.find_by_codelist_and_code("&amp;B3160&amp;", "&amp;IF(D3160="","nil","'"&amp;D3160&amp;"'")&amp;").id, "&amp;
  ":locale =&gt; '"&amp;M$2&amp;"'"&amp;", "&amp;
  ":preflabel =&gt; '"&amp;(IF(N3160="",G3160,N3160)&amp;"', "&amp;
  ":scopenote =&gt; "&amp;IF(AND(O3160="",H3160="",L3160=""),"nil","'"&amp; IF(L3160="", "",$M$3 &amp; IF(ISERROR(FIND("
", L3160))," ","&lt;br&gt;&amp;nbsp;&amp;nbsp;&amp;nbsp;&amp;nbsp;• ") &amp; SUBSTITUTE(SUBSTITUTE(SUBSTITUTE(L3160, "&amp;", "&amp;amp;"),"&lt;","&amp;lt;"),"
","&lt;br&gt;&amp;nbsp;&amp;nbsp;&amp;nbsp;&amp;nbsp;• ")) &amp; IF(OR(L3160="",H3160=""),"","&lt;br&gt;") &amp; SUBSTITUTE(SUBSTITUTE(IF(O3160="",H3160,O3160),"&amp;","&amp;amp;"),"&lt;","&amp;lt;")&amp;"'")&amp;")")
))</f>
        <v>Label.create(:concept_id =&gt; Concept.find_by_codelist_and_code(91, 'HT').id, :locale =&gt; 'fi', :preflabel =&gt; 'Haiti', :scopenote =&gt; nil)</v>
      </c>
    </row>
    <row r="3161" spans="2:16" ht="15.75" hidden="1">
      <c r="B3161" s="140">
        <v>91</v>
      </c>
      <c r="C3161" s="140">
        <v>102</v>
      </c>
      <c r="D3161" s="111" t="s">
        <v>2233</v>
      </c>
      <c r="F3161" s="150"/>
      <c r="G3161" s="113" t="s">
        <v>1250</v>
      </c>
      <c r="H3161" s="108" t="s">
        <v>5665</v>
      </c>
      <c r="I3161" s="209">
        <v>0</v>
      </c>
      <c r="J3161" s="209"/>
      <c r="K3161" s="166"/>
      <c r="L3161" s="100"/>
      <c r="N3161" s="136" t="s">
        <v>11086</v>
      </c>
      <c r="O3161" s="136"/>
      <c r="P3161" s="238" t="str">
        <f t="shared" si="59"/>
        <v>Label.create(:concept_id =&gt; Concept.find_by_codelist_and_code(91, 'HU').id, :locale =&gt; 'fi', :preflabel =&gt; 'Unkari', :scopenote =&gt; nil)</v>
      </c>
    </row>
    <row r="3162" spans="2:16" ht="15.75" hidden="1">
      <c r="B3162" s="140">
        <v>91</v>
      </c>
      <c r="C3162" s="140">
        <v>103</v>
      </c>
      <c r="D3162" s="111" t="s">
        <v>3772</v>
      </c>
      <c r="F3162" s="150"/>
      <c r="G3162" s="113" t="s">
        <v>1694</v>
      </c>
      <c r="H3162" s="108" t="s">
        <v>5665</v>
      </c>
      <c r="I3162" s="209">
        <v>0</v>
      </c>
      <c r="J3162" s="209"/>
      <c r="K3162" s="166"/>
      <c r="L3162" s="100"/>
      <c r="N3162" s="136" t="s">
        <v>1694</v>
      </c>
      <c r="O3162" s="136"/>
      <c r="P3162" s="238" t="str">
        <f t="shared" si="59"/>
        <v>Label.create(:concept_id =&gt; Concept.find_by_codelist_and_code(91, 'ID').id, :locale =&gt; 'fi', :preflabel =&gt; 'Indonesia', :scopenote =&gt; nil)</v>
      </c>
    </row>
    <row r="3163" spans="2:16" ht="15.75" hidden="1">
      <c r="B3163" s="140">
        <v>91</v>
      </c>
      <c r="C3163" s="140">
        <v>104</v>
      </c>
      <c r="D3163" s="111" t="s">
        <v>4165</v>
      </c>
      <c r="F3163" s="150"/>
      <c r="G3163" s="113" t="s">
        <v>1492</v>
      </c>
      <c r="H3163" s="108" t="s">
        <v>5665</v>
      </c>
      <c r="I3163" s="209">
        <v>0</v>
      </c>
      <c r="J3163" s="209"/>
      <c r="K3163" s="166"/>
      <c r="L3163" s="100"/>
      <c r="N3163" s="136" t="s">
        <v>11087</v>
      </c>
      <c r="O3163" s="136"/>
      <c r="P3163" s="238" t="str">
        <f t="shared" si="59"/>
        <v>Label.create(:concept_id =&gt; Concept.find_by_codelist_and_code(91, 'IE').id, :locale =&gt; 'fi', :preflabel =&gt; 'Irlanti', :scopenote =&gt; nil)</v>
      </c>
    </row>
    <row r="3164" spans="2:16" ht="15.75" hidden="1">
      <c r="B3164" s="140">
        <v>91</v>
      </c>
      <c r="C3164" s="140">
        <v>105</v>
      </c>
      <c r="D3164" s="111" t="s">
        <v>4003</v>
      </c>
      <c r="F3164" s="150"/>
      <c r="G3164" s="113" t="s">
        <v>3989</v>
      </c>
      <c r="H3164" s="108" t="s">
        <v>5665</v>
      </c>
      <c r="I3164" s="209">
        <v>0</v>
      </c>
      <c r="J3164" s="209"/>
      <c r="K3164" s="166"/>
      <c r="L3164" s="100"/>
      <c r="N3164" s="136" t="s">
        <v>3989</v>
      </c>
      <c r="O3164" s="136"/>
      <c r="P3164" s="238" t="str">
        <f t="shared" si="59"/>
        <v>Label.create(:concept_id =&gt; Concept.find_by_codelist_and_code(91, 'IL').id, :locale =&gt; 'fi', :preflabel =&gt; 'Israel', :scopenote =&gt; nil)</v>
      </c>
    </row>
    <row r="3165" spans="2:16" ht="15.75" hidden="1">
      <c r="B3165" s="140">
        <v>91</v>
      </c>
      <c r="C3165" s="140">
        <v>106</v>
      </c>
      <c r="D3165" s="111" t="s">
        <v>1205</v>
      </c>
      <c r="F3165" s="150"/>
      <c r="G3165" s="113" t="s">
        <v>849</v>
      </c>
      <c r="H3165" s="108" t="s">
        <v>5665</v>
      </c>
      <c r="I3165" s="209">
        <v>7</v>
      </c>
      <c r="J3165" s="209"/>
      <c r="K3165" s="166"/>
      <c r="L3165" s="100"/>
      <c r="N3165" s="136" t="s">
        <v>11088</v>
      </c>
      <c r="O3165" s="136"/>
      <c r="P3165" s="238" t="str">
        <f t="shared" si="59"/>
        <v>Label.create(:concept_id =&gt; Concept.find_by_codelist_and_code(91, 'IM').id, :locale =&gt; 'fi', :preflabel =&gt; 'Mansaari', :scopenote =&gt; nil)</v>
      </c>
    </row>
    <row r="3166" spans="2:16" ht="15.75" hidden="1">
      <c r="B3166" s="140">
        <v>91</v>
      </c>
      <c r="C3166" s="140">
        <v>107</v>
      </c>
      <c r="D3166" s="111" t="s">
        <v>2271</v>
      </c>
      <c r="F3166" s="150"/>
      <c r="G3166" s="113" t="s">
        <v>913</v>
      </c>
      <c r="H3166" s="108" t="s">
        <v>5665</v>
      </c>
      <c r="I3166" s="209">
        <v>0</v>
      </c>
      <c r="J3166" s="209"/>
      <c r="K3166" s="166"/>
      <c r="L3166" s="100"/>
      <c r="N3166" s="136" t="s">
        <v>11089</v>
      </c>
      <c r="O3166" s="136"/>
      <c r="P3166" s="238" t="str">
        <f t="shared" si="59"/>
        <v>Label.create(:concept_id =&gt; Concept.find_by_codelist_and_code(91, 'IN').id, :locale =&gt; 'fi', :preflabel =&gt; 'Intia', :scopenote =&gt; nil)</v>
      </c>
    </row>
    <row r="3167" spans="2:16" ht="15.75" hidden="1">
      <c r="B3167" s="140">
        <v>91</v>
      </c>
      <c r="C3167" s="140">
        <v>108</v>
      </c>
      <c r="D3167" s="111" t="s">
        <v>4323</v>
      </c>
      <c r="F3167" s="150"/>
      <c r="G3167" s="113" t="s">
        <v>1107</v>
      </c>
      <c r="H3167" s="108" t="s">
        <v>5665</v>
      </c>
      <c r="I3167" s="209">
        <v>0</v>
      </c>
      <c r="J3167" s="209"/>
      <c r="K3167" s="166"/>
      <c r="L3167" s="100"/>
      <c r="N3167" s="136" t="s">
        <v>11090</v>
      </c>
      <c r="O3167" s="136"/>
      <c r="P3167" s="238" t="str">
        <f t="shared" si="59"/>
        <v>Label.create(:concept_id =&gt; Concept.find_by_codelist_and_code(91, 'IO').id, :locale =&gt; 'fi', :preflabel =&gt; 'Brittiläinen Intian valtameren alue', :scopenote =&gt; nil)</v>
      </c>
    </row>
    <row r="3168" spans="2:16" ht="15.75" hidden="1">
      <c r="B3168" s="140">
        <v>91</v>
      </c>
      <c r="C3168" s="140">
        <v>109</v>
      </c>
      <c r="D3168" s="111" t="s">
        <v>4164</v>
      </c>
      <c r="F3168" s="150"/>
      <c r="G3168" s="113" t="s">
        <v>1491</v>
      </c>
      <c r="H3168" s="108" t="s">
        <v>5665</v>
      </c>
      <c r="I3168" s="209">
        <v>0</v>
      </c>
      <c r="J3168" s="209"/>
      <c r="K3168" s="166"/>
      <c r="L3168" s="100"/>
      <c r="N3168" s="136" t="s">
        <v>11091</v>
      </c>
      <c r="O3168" s="136"/>
      <c r="P3168" s="238" t="str">
        <f t="shared" si="59"/>
        <v>Label.create(:concept_id =&gt; Concept.find_by_codelist_and_code(91, 'IQ').id, :locale =&gt; 'fi', :preflabel =&gt; 'Irak', :scopenote =&gt; nil)</v>
      </c>
    </row>
    <row r="3169" spans="2:16" ht="15.75" hidden="1">
      <c r="B3169" s="140">
        <v>91</v>
      </c>
      <c r="C3169" s="140">
        <v>110</v>
      </c>
      <c r="D3169" s="111" t="s">
        <v>4163</v>
      </c>
      <c r="F3169" s="150"/>
      <c r="G3169" s="113" t="s">
        <v>1490</v>
      </c>
      <c r="H3169" s="108" t="s">
        <v>5665</v>
      </c>
      <c r="I3169" s="209">
        <v>0</v>
      </c>
      <c r="J3169" s="209"/>
      <c r="K3169" s="166"/>
      <c r="L3169" s="100"/>
      <c r="N3169" s="136" t="s">
        <v>11092</v>
      </c>
      <c r="O3169" s="136"/>
      <c r="P3169" s="238" t="str">
        <f t="shared" si="59"/>
        <v>Label.create(:concept_id =&gt; Concept.find_by_codelist_and_code(91, 'IR').id, :locale =&gt; 'fi', :preflabel =&gt; 'Iran', :scopenote =&gt; nil)</v>
      </c>
    </row>
    <row r="3170" spans="2:16" ht="15.75" hidden="1">
      <c r="B3170" s="140">
        <v>91</v>
      </c>
      <c r="C3170" s="140">
        <v>111</v>
      </c>
      <c r="D3170" s="111" t="s">
        <v>2234</v>
      </c>
      <c r="F3170" s="150"/>
      <c r="G3170" s="113" t="s">
        <v>1007</v>
      </c>
      <c r="H3170" s="108" t="s">
        <v>5665</v>
      </c>
      <c r="I3170" s="155">
        <v>0</v>
      </c>
      <c r="J3170" s="155"/>
      <c r="K3170" s="156"/>
      <c r="L3170" s="100"/>
      <c r="N3170" s="136" t="s">
        <v>11093</v>
      </c>
      <c r="O3170" s="136"/>
      <c r="P3170" s="238" t="str">
        <f t="shared" si="59"/>
        <v>Label.create(:concept_id =&gt; Concept.find_by_codelist_and_code(91, 'IS').id, :locale =&gt; 'fi', :preflabel =&gt; 'Islanti', :scopenote =&gt; nil)</v>
      </c>
    </row>
    <row r="3171" spans="2:16" ht="15.75" hidden="1">
      <c r="B3171" s="140">
        <v>91</v>
      </c>
      <c r="C3171" s="140">
        <v>112</v>
      </c>
      <c r="D3171" s="111" t="s">
        <v>4004</v>
      </c>
      <c r="F3171" s="150"/>
      <c r="G3171" s="113" t="s">
        <v>3995</v>
      </c>
      <c r="H3171" s="108" t="s">
        <v>5665</v>
      </c>
      <c r="I3171" s="155">
        <v>0</v>
      </c>
      <c r="J3171" s="155"/>
      <c r="K3171" s="156"/>
      <c r="L3171" s="100"/>
      <c r="N3171" s="136" t="s">
        <v>11094</v>
      </c>
      <c r="O3171" s="136"/>
      <c r="P3171" s="238" t="str">
        <f t="shared" si="59"/>
        <v>Label.create(:concept_id =&gt; Concept.find_by_codelist_and_code(91, 'IT').id, :locale =&gt; 'fi', :preflabel =&gt; 'Italia', :scopenote =&gt; nil)</v>
      </c>
    </row>
    <row r="3172" spans="2:16" ht="15.75" hidden="1">
      <c r="B3172" s="140">
        <v>91</v>
      </c>
      <c r="C3172" s="140">
        <v>113</v>
      </c>
      <c r="D3172" s="111" t="s">
        <v>779</v>
      </c>
      <c r="F3172" s="150"/>
      <c r="G3172" s="113" t="s">
        <v>966</v>
      </c>
      <c r="H3172" s="108" t="s">
        <v>5665</v>
      </c>
      <c r="I3172" s="155">
        <v>7</v>
      </c>
      <c r="J3172" s="155"/>
      <c r="K3172" s="156"/>
      <c r="L3172" s="100"/>
      <c r="N3172" s="136" t="s">
        <v>966</v>
      </c>
      <c r="O3172" s="136"/>
      <c r="P3172" s="238" t="str">
        <f t="shared" si="59"/>
        <v>Label.create(:concept_id =&gt; Concept.find_by_codelist_and_code(91, 'JE').id, :locale =&gt; 'fi', :preflabel =&gt; 'Jersey', :scopenote =&gt; nil)</v>
      </c>
    </row>
    <row r="3173" spans="2:16" ht="15.75" hidden="1">
      <c r="B3173" s="140">
        <v>91</v>
      </c>
      <c r="C3173" s="140">
        <v>114</v>
      </c>
      <c r="D3173" s="111" t="s">
        <v>3941</v>
      </c>
      <c r="F3173" s="150"/>
      <c r="G3173" s="113" t="s">
        <v>3959</v>
      </c>
      <c r="H3173" s="108" t="s">
        <v>5665</v>
      </c>
      <c r="I3173" s="209">
        <v>0</v>
      </c>
      <c r="J3173" s="209"/>
      <c r="K3173" s="166"/>
      <c r="L3173" s="100"/>
      <c r="N3173" s="136" t="s">
        <v>3959</v>
      </c>
      <c r="O3173" s="136"/>
      <c r="P3173" s="238" t="str">
        <f t="shared" si="59"/>
        <v>Label.create(:concept_id =&gt; Concept.find_by_codelist_and_code(91, 'JM').id, :locale =&gt; 'fi', :preflabel =&gt; 'Jamaica', :scopenote =&gt; nil)</v>
      </c>
    </row>
    <row r="3174" spans="2:16" ht="15.75" hidden="1">
      <c r="B3174" s="140">
        <v>91</v>
      </c>
      <c r="C3174" s="140">
        <v>115</v>
      </c>
      <c r="D3174" s="111" t="s">
        <v>4260</v>
      </c>
      <c r="F3174" s="150"/>
      <c r="G3174" s="113" t="s">
        <v>4270</v>
      </c>
      <c r="H3174" s="108" t="s">
        <v>5665</v>
      </c>
      <c r="I3174" s="209">
        <v>0</v>
      </c>
      <c r="J3174" s="209"/>
      <c r="K3174" s="166"/>
      <c r="L3174" s="100"/>
      <c r="N3174" s="136" t="s">
        <v>11095</v>
      </c>
      <c r="O3174" s="136"/>
      <c r="P3174" s="238" t="str">
        <f t="shared" si="59"/>
        <v>Label.create(:concept_id =&gt; Concept.find_by_codelist_and_code(91, 'JO').id, :locale =&gt; 'fi', :preflabel =&gt; 'Jordania', :scopenote =&gt; nil)</v>
      </c>
    </row>
    <row r="3175" spans="2:16" ht="15.75" hidden="1">
      <c r="B3175" s="140">
        <v>91</v>
      </c>
      <c r="C3175" s="140">
        <v>116</v>
      </c>
      <c r="D3175" s="111" t="s">
        <v>4259</v>
      </c>
      <c r="F3175" s="150"/>
      <c r="G3175" s="113" t="s">
        <v>4269</v>
      </c>
      <c r="H3175" s="108" t="s">
        <v>5665</v>
      </c>
      <c r="I3175" s="209">
        <v>0</v>
      </c>
      <c r="J3175" s="209"/>
      <c r="K3175" s="166"/>
      <c r="L3175" s="100"/>
      <c r="N3175" s="136" t="s">
        <v>11096</v>
      </c>
      <c r="O3175" s="136"/>
      <c r="P3175" s="238" t="str">
        <f t="shared" si="59"/>
        <v>Label.create(:concept_id =&gt; Concept.find_by_codelist_and_code(91, 'JP').id, :locale =&gt; 'fi', :preflabel =&gt; 'Japani', :scopenote =&gt; nil)</v>
      </c>
    </row>
    <row r="3176" spans="2:16" ht="15.75" hidden="1">
      <c r="B3176" s="140">
        <v>91</v>
      </c>
      <c r="C3176" s="140">
        <v>117</v>
      </c>
      <c r="D3176" s="111" t="s">
        <v>1768</v>
      </c>
      <c r="F3176" s="150"/>
      <c r="G3176" s="113" t="s">
        <v>3915</v>
      </c>
      <c r="H3176" s="108" t="s">
        <v>5665</v>
      </c>
      <c r="I3176" s="209">
        <v>0</v>
      </c>
      <c r="J3176" s="209"/>
      <c r="K3176" s="166"/>
      <c r="L3176" s="100"/>
      <c r="N3176" s="136" t="s">
        <v>11097</v>
      </c>
      <c r="O3176" s="136"/>
      <c r="P3176" s="238" t="str">
        <f t="shared" si="59"/>
        <v>Label.create(:concept_id =&gt; Concept.find_by_codelist_and_code(91, 'KE').id, :locale =&gt; 'fi', :preflabel =&gt; 'Kenia', :scopenote =&gt; nil)</v>
      </c>
    </row>
    <row r="3177" spans="2:16" ht="15.75" hidden="1">
      <c r="B3177" s="140">
        <v>91</v>
      </c>
      <c r="C3177" s="140">
        <v>118</v>
      </c>
      <c r="D3177" s="111" t="s">
        <v>1602</v>
      </c>
      <c r="F3177" s="150"/>
      <c r="G3177" s="113" t="s">
        <v>2455</v>
      </c>
      <c r="H3177" s="108" t="s">
        <v>5665</v>
      </c>
      <c r="I3177" s="209">
        <v>0</v>
      </c>
      <c r="J3177" s="209"/>
      <c r="K3177" s="166"/>
      <c r="L3177" s="100"/>
      <c r="N3177" s="136" t="s">
        <v>11098</v>
      </c>
      <c r="O3177" s="136"/>
      <c r="P3177" s="238" t="str">
        <f t="shared" si="59"/>
        <v>Label.create(:concept_id =&gt; Concept.find_by_codelist_and_code(91, 'KG').id, :locale =&gt; 'fi', :preflabel =&gt; 'Kirgisia', :scopenote =&gt; nil)</v>
      </c>
    </row>
    <row r="3178" spans="2:16" ht="15.75" hidden="1">
      <c r="B3178" s="140">
        <v>91</v>
      </c>
      <c r="C3178" s="140">
        <v>119</v>
      </c>
      <c r="D3178" s="111" t="s">
        <v>4325</v>
      </c>
      <c r="F3178" s="150"/>
      <c r="G3178" s="113" t="s">
        <v>269</v>
      </c>
      <c r="H3178" s="108" t="s">
        <v>5665</v>
      </c>
      <c r="I3178" s="209">
        <v>0</v>
      </c>
      <c r="J3178" s="209"/>
      <c r="K3178" s="166"/>
      <c r="L3178" s="100"/>
      <c r="N3178" s="136" t="s">
        <v>11099</v>
      </c>
      <c r="O3178" s="136"/>
      <c r="P3178" s="238" t="str">
        <f t="shared" si="59"/>
        <v>Label.create(:concept_id =&gt; Concept.find_by_codelist_and_code(91, 'KH').id, :locale =&gt; 'fi', :preflabel =&gt; 'Kambodža', :scopenote =&gt; nil)</v>
      </c>
    </row>
    <row r="3179" spans="2:16" ht="15.75" hidden="1">
      <c r="B3179" s="140">
        <v>91</v>
      </c>
      <c r="C3179" s="140">
        <v>120</v>
      </c>
      <c r="D3179" s="111" t="s">
        <v>1769</v>
      </c>
      <c r="F3179" s="150"/>
      <c r="G3179" s="113" t="s">
        <v>3916</v>
      </c>
      <c r="H3179" s="108" t="s">
        <v>5665</v>
      </c>
      <c r="I3179" s="209">
        <v>0</v>
      </c>
      <c r="J3179" s="209"/>
      <c r="K3179" s="166"/>
      <c r="L3179" s="100"/>
      <c r="N3179" s="136" t="s">
        <v>3916</v>
      </c>
      <c r="O3179" s="136"/>
      <c r="P3179" s="238" t="str">
        <f t="shared" si="59"/>
        <v>Label.create(:concept_id =&gt; Concept.find_by_codelist_and_code(91, 'KI').id, :locale =&gt; 'fi', :preflabel =&gt; 'Kiribati', :scopenote =&gt; nil)</v>
      </c>
    </row>
    <row r="3180" spans="2:16" ht="15.75" hidden="1">
      <c r="B3180" s="140">
        <v>91</v>
      </c>
      <c r="C3180" s="140">
        <v>121</v>
      </c>
      <c r="D3180" s="111" t="s">
        <v>4184</v>
      </c>
      <c r="F3180" s="150"/>
      <c r="G3180" s="113" t="s">
        <v>1111</v>
      </c>
      <c r="H3180" s="108" t="s">
        <v>5665</v>
      </c>
      <c r="I3180" s="209">
        <v>0</v>
      </c>
      <c r="J3180" s="209"/>
      <c r="K3180" s="166"/>
      <c r="L3180" s="100"/>
      <c r="N3180" s="136" t="s">
        <v>11100</v>
      </c>
      <c r="O3180" s="136"/>
      <c r="P3180" s="238" t="str">
        <f t="shared" si="59"/>
        <v>Label.create(:concept_id =&gt; Concept.find_by_codelist_and_code(91, 'KM').id, :locale =&gt; 'fi', :preflabel =&gt; 'Komorit', :scopenote =&gt; nil)</v>
      </c>
    </row>
    <row r="3181" spans="2:16" ht="15.75" hidden="1">
      <c r="B3181" s="140">
        <v>91</v>
      </c>
      <c r="C3181" s="140">
        <v>122</v>
      </c>
      <c r="D3181" s="111" t="s">
        <v>2421</v>
      </c>
      <c r="F3181" s="150"/>
      <c r="G3181" s="113" t="s">
        <v>1811</v>
      </c>
      <c r="H3181" s="108" t="s">
        <v>5665</v>
      </c>
      <c r="I3181" s="155">
        <v>0</v>
      </c>
      <c r="J3181" s="155"/>
      <c r="K3181" s="156"/>
      <c r="L3181" s="100"/>
      <c r="N3181" s="136" t="s">
        <v>11101</v>
      </c>
      <c r="O3181" s="136"/>
      <c r="P3181" s="238" t="str">
        <f t="shared" si="59"/>
        <v>Label.create(:concept_id =&gt; Concept.find_by_codelist_and_code(91, 'KN').id, :locale =&gt; 'fi', :preflabel =&gt; 'Saint Kitts ja Nevis', :scopenote =&gt; nil)</v>
      </c>
    </row>
    <row r="3182" spans="2:16" ht="30" hidden="1">
      <c r="B3182" s="140">
        <v>91</v>
      </c>
      <c r="C3182" s="140">
        <v>123</v>
      </c>
      <c r="D3182" s="111" t="s">
        <v>1599</v>
      </c>
      <c r="F3182" s="150"/>
      <c r="G3182" s="113" t="s">
        <v>13687</v>
      </c>
      <c r="H3182" s="108" t="s">
        <v>5665</v>
      </c>
      <c r="I3182" s="155">
        <v>0</v>
      </c>
      <c r="J3182" s="155"/>
      <c r="K3182" s="156"/>
      <c r="L3182" s="100"/>
      <c r="N3182" s="136" t="s">
        <v>11102</v>
      </c>
      <c r="O3182" s="136"/>
      <c r="P3182" s="238" t="str">
        <f t="shared" si="59"/>
        <v>Label.create(:concept_id =&gt; Concept.find_by_codelist_and_code(91, 'KP').id, :locale =&gt; 'fi', :preflabel =&gt; 'Pohjois-Korea', :scopenote =&gt; nil)</v>
      </c>
    </row>
    <row r="3183" spans="2:16" ht="15.75" hidden="1">
      <c r="B3183" s="140">
        <v>91</v>
      </c>
      <c r="C3183" s="140">
        <v>124</v>
      </c>
      <c r="D3183" s="111" t="s">
        <v>1600</v>
      </c>
      <c r="F3183" s="150"/>
      <c r="G3183" s="113" t="s">
        <v>2573</v>
      </c>
      <c r="H3183" s="108" t="s">
        <v>5665</v>
      </c>
      <c r="I3183" s="209">
        <v>0</v>
      </c>
      <c r="J3183" s="209"/>
      <c r="K3183" s="166"/>
      <c r="L3183" s="100"/>
      <c r="N3183" s="136" t="s">
        <v>11103</v>
      </c>
      <c r="O3183" s="136"/>
      <c r="P3183" s="238" t="str">
        <f t="shared" si="59"/>
        <v>Label.create(:concept_id =&gt; Concept.find_by_codelist_and_code(91, 'KR').id, :locale =&gt; 'fi', :preflabel =&gt; 'Etelä-Korea', :scopenote =&gt; nil)</v>
      </c>
    </row>
    <row r="3184" spans="2:16" ht="15.75" hidden="1">
      <c r="B3184" s="140">
        <v>91</v>
      </c>
      <c r="C3184" s="140">
        <v>125</v>
      </c>
      <c r="D3184" s="111" t="s">
        <v>1601</v>
      </c>
      <c r="F3184" s="150"/>
      <c r="G3184" s="113" t="s">
        <v>2454</v>
      </c>
      <c r="H3184" s="108" t="s">
        <v>5665</v>
      </c>
      <c r="I3184" s="209">
        <v>0</v>
      </c>
      <c r="J3184" s="209"/>
      <c r="K3184" s="166"/>
      <c r="L3184" s="100"/>
      <c r="N3184" s="136" t="s">
        <v>2454</v>
      </c>
      <c r="O3184" s="136"/>
      <c r="P3184" s="238" t="str">
        <f t="shared" si="59"/>
        <v>Label.create(:concept_id =&gt; Concept.find_by_codelist_and_code(91, 'KW').id, :locale =&gt; 'fi', :preflabel =&gt; 'Kuwait', :scopenote =&gt; nil)</v>
      </c>
    </row>
    <row r="3185" spans="2:16" ht="15.75" hidden="1">
      <c r="B3185" s="140">
        <v>91</v>
      </c>
      <c r="C3185" s="140">
        <v>126</v>
      </c>
      <c r="D3185" s="111" t="s">
        <v>4328</v>
      </c>
      <c r="F3185" s="150"/>
      <c r="G3185" s="113" t="s">
        <v>1873</v>
      </c>
      <c r="H3185" s="108" t="s">
        <v>5665</v>
      </c>
      <c r="I3185" s="209">
        <v>0</v>
      </c>
      <c r="J3185" s="209"/>
      <c r="K3185" s="166"/>
      <c r="L3185" s="100"/>
      <c r="N3185" s="136" t="s">
        <v>11104</v>
      </c>
      <c r="O3185" s="136"/>
      <c r="P3185" s="238" t="str">
        <f t="shared" si="59"/>
        <v>Label.create(:concept_id =&gt; Concept.find_by_codelist_and_code(91, 'KY').id, :locale =&gt; 'fi', :preflabel =&gt; 'Caymansaaret', :scopenote =&gt; nil)</v>
      </c>
    </row>
    <row r="3186" spans="2:16" ht="15.75" hidden="1">
      <c r="B3186" s="140">
        <v>91</v>
      </c>
      <c r="C3186" s="140">
        <v>127</v>
      </c>
      <c r="D3186" s="111" t="s">
        <v>4261</v>
      </c>
      <c r="F3186" s="150"/>
      <c r="G3186" s="113" t="s">
        <v>3914</v>
      </c>
      <c r="H3186" s="108" t="s">
        <v>5665</v>
      </c>
      <c r="I3186" s="209">
        <v>0</v>
      </c>
      <c r="J3186" s="209"/>
      <c r="K3186" s="166"/>
      <c r="L3186" s="100"/>
      <c r="N3186" s="136" t="s">
        <v>6660</v>
      </c>
      <c r="O3186" s="136"/>
      <c r="P3186" s="238" t="str">
        <f t="shared" si="59"/>
        <v>Label.create(:concept_id =&gt; Concept.find_by_codelist_and_code(91, 'KZ').id, :locale =&gt; 'fi', :preflabel =&gt; 'Kazakstan', :scopenote =&gt; nil)</v>
      </c>
    </row>
    <row r="3187" spans="2:16" ht="15.75" hidden="1">
      <c r="B3187" s="140">
        <v>91</v>
      </c>
      <c r="C3187" s="140">
        <v>128</v>
      </c>
      <c r="D3187" s="111" t="s">
        <v>1603</v>
      </c>
      <c r="F3187" s="150"/>
      <c r="G3187" s="113" t="s">
        <v>13688</v>
      </c>
      <c r="H3187" s="108" t="s">
        <v>5665</v>
      </c>
      <c r="I3187" s="209">
        <v>0</v>
      </c>
      <c r="J3187" s="209"/>
      <c r="K3187" s="166"/>
      <c r="L3187" s="100"/>
      <c r="N3187" s="136" t="s">
        <v>11105</v>
      </c>
      <c r="O3187" s="136"/>
      <c r="P3187" s="238" t="str">
        <f t="shared" si="59"/>
        <v>Label.create(:concept_id =&gt; Concept.find_by_codelist_and_code(91, 'LA').id, :locale =&gt; 'fi', :preflabel =&gt; 'Laos', :scopenote =&gt; nil)</v>
      </c>
    </row>
    <row r="3188" spans="2:16" ht="15.75" hidden="1">
      <c r="B3188" s="140">
        <v>91</v>
      </c>
      <c r="C3188" s="140">
        <v>129</v>
      </c>
      <c r="D3188" s="111" t="s">
        <v>1605</v>
      </c>
      <c r="F3188" s="150"/>
      <c r="G3188" s="113" t="s">
        <v>3227</v>
      </c>
      <c r="H3188" s="108" t="s">
        <v>5665</v>
      </c>
      <c r="I3188" s="209">
        <v>0</v>
      </c>
      <c r="J3188" s="209"/>
      <c r="K3188" s="166"/>
      <c r="L3188" s="100"/>
      <c r="N3188" s="136" t="s">
        <v>11106</v>
      </c>
      <c r="O3188" s="136"/>
      <c r="P3188" s="238" t="str">
        <f t="shared" si="59"/>
        <v>Label.create(:concept_id =&gt; Concept.find_by_codelist_and_code(91, 'LB').id, :locale =&gt; 'fi', :preflabel =&gt; 'Libanon', :scopenote =&gt; nil)</v>
      </c>
    </row>
    <row r="3189" spans="2:16" ht="15.75" hidden="1">
      <c r="B3189" s="140">
        <v>91</v>
      </c>
      <c r="C3189" s="140">
        <v>130</v>
      </c>
      <c r="D3189" s="111" t="s">
        <v>2795</v>
      </c>
      <c r="F3189" s="150"/>
      <c r="G3189" s="113" t="s">
        <v>274</v>
      </c>
      <c r="H3189" s="108" t="s">
        <v>5665</v>
      </c>
      <c r="I3189" s="209">
        <v>0</v>
      </c>
      <c r="J3189" s="209"/>
      <c r="K3189" s="166"/>
      <c r="L3189" s="100"/>
      <c r="N3189" s="136" t="s">
        <v>274</v>
      </c>
      <c r="O3189" s="136"/>
      <c r="P3189" s="238" t="str">
        <f t="shared" si="59"/>
        <v>Label.create(:concept_id =&gt; Concept.find_by_codelist_and_code(91, 'LC').id, :locale =&gt; 'fi', :preflabel =&gt; 'Saint Lucia', :scopenote =&gt; nil)</v>
      </c>
    </row>
    <row r="3190" spans="2:16" ht="15.75" hidden="1">
      <c r="B3190" s="140">
        <v>91</v>
      </c>
      <c r="C3190" s="140">
        <v>131</v>
      </c>
      <c r="D3190" s="111" t="s">
        <v>1609</v>
      </c>
      <c r="F3190" s="150"/>
      <c r="G3190" s="113" t="s">
        <v>3380</v>
      </c>
      <c r="H3190" s="108" t="s">
        <v>5665</v>
      </c>
      <c r="I3190" s="209">
        <v>0</v>
      </c>
      <c r="J3190" s="209"/>
      <c r="K3190" s="166"/>
      <c r="L3190" s="100"/>
      <c r="N3190" s="136" t="s">
        <v>3380</v>
      </c>
      <c r="O3190" s="136"/>
      <c r="P3190" s="238" t="str">
        <f t="shared" si="59"/>
        <v>Label.create(:concept_id =&gt; Concept.find_by_codelist_and_code(91, 'LI').id, :locale =&gt; 'fi', :preflabel =&gt; 'Liechtenstein', :scopenote =&gt; nil)</v>
      </c>
    </row>
    <row r="3191" spans="2:16" ht="15.75" hidden="1">
      <c r="B3191" s="140">
        <v>91</v>
      </c>
      <c r="C3191" s="140">
        <v>132</v>
      </c>
      <c r="D3191" s="111" t="s">
        <v>2747</v>
      </c>
      <c r="F3191" s="150"/>
      <c r="G3191" s="113" t="s">
        <v>3321</v>
      </c>
      <c r="H3191" s="108" t="s">
        <v>5665</v>
      </c>
      <c r="I3191" s="155">
        <v>0</v>
      </c>
      <c r="J3191" s="155"/>
      <c r="K3191" s="156"/>
      <c r="L3191" s="100"/>
      <c r="N3191" s="136" t="s">
        <v>3321</v>
      </c>
      <c r="O3191" s="136"/>
      <c r="P3191" s="238" t="str">
        <f t="shared" si="59"/>
        <v>Label.create(:concept_id =&gt; Concept.find_by_codelist_and_code(91, 'LK').id, :locale =&gt; 'fi', :preflabel =&gt; 'Sri Lanka', :scopenote =&gt; nil)</v>
      </c>
    </row>
    <row r="3192" spans="2:16" ht="15.75" hidden="1">
      <c r="B3192" s="140">
        <v>91</v>
      </c>
      <c r="C3192" s="140">
        <v>133</v>
      </c>
      <c r="D3192" s="111" t="s">
        <v>1607</v>
      </c>
      <c r="F3192" s="150"/>
      <c r="G3192" s="113" t="s">
        <v>3573</v>
      </c>
      <c r="H3192" s="108" t="s">
        <v>5665</v>
      </c>
      <c r="I3192" s="155">
        <v>0</v>
      </c>
      <c r="J3192" s="155"/>
      <c r="K3192" s="156"/>
      <c r="L3192" s="100"/>
      <c r="N3192" s="136" t="s">
        <v>3573</v>
      </c>
      <c r="O3192" s="136"/>
      <c r="P3192" s="238" t="str">
        <f t="shared" si="59"/>
        <v>Label.create(:concept_id =&gt; Concept.find_by_codelist_and_code(91, 'LR').id, :locale =&gt; 'fi', :preflabel =&gt; 'Liberia', :scopenote =&gt; nil)</v>
      </c>
    </row>
    <row r="3193" spans="2:16" ht="15.75" hidden="1">
      <c r="B3193" s="140">
        <v>91</v>
      </c>
      <c r="C3193" s="140">
        <v>134</v>
      </c>
      <c r="D3193" s="111" t="s">
        <v>1606</v>
      </c>
      <c r="F3193" s="150"/>
      <c r="G3193" s="113" t="s">
        <v>3572</v>
      </c>
      <c r="H3193" s="108" t="s">
        <v>5665</v>
      </c>
      <c r="I3193" s="209">
        <v>0</v>
      </c>
      <c r="J3193" s="209"/>
      <c r="K3193" s="166"/>
      <c r="L3193" s="100"/>
      <c r="N3193" s="136" t="s">
        <v>3572</v>
      </c>
      <c r="O3193" s="136"/>
      <c r="P3193" s="238" t="str">
        <f t="shared" si="59"/>
        <v>Label.create(:concept_id =&gt; Concept.find_by_codelist_and_code(91, 'LS').id, :locale =&gt; 'fi', :preflabel =&gt; 'Lesotho', :scopenote =&gt; nil)</v>
      </c>
    </row>
    <row r="3194" spans="2:16" ht="15.75" hidden="1">
      <c r="B3194" s="140">
        <v>91</v>
      </c>
      <c r="C3194" s="140">
        <v>135</v>
      </c>
      <c r="D3194" s="111" t="s">
        <v>1610</v>
      </c>
      <c r="F3194" s="150"/>
      <c r="G3194" s="113" t="s">
        <v>3357</v>
      </c>
      <c r="H3194" s="108" t="s">
        <v>5665</v>
      </c>
      <c r="I3194" s="209">
        <v>0</v>
      </c>
      <c r="J3194" s="209"/>
      <c r="K3194" s="166"/>
      <c r="L3194" s="100"/>
      <c r="N3194" s="136" t="s">
        <v>11107</v>
      </c>
      <c r="O3194" s="136"/>
      <c r="P3194" s="238" t="str">
        <f t="shared" si="59"/>
        <v>Label.create(:concept_id =&gt; Concept.find_by_codelist_and_code(91, 'LT').id, :locale =&gt; 'fi', :preflabel =&gt; 'Liettua', :scopenote =&gt; nil)</v>
      </c>
    </row>
    <row r="3195" spans="2:16" ht="15.75" hidden="1">
      <c r="B3195" s="140">
        <v>91</v>
      </c>
      <c r="C3195" s="140">
        <v>136</v>
      </c>
      <c r="D3195" s="111" t="s">
        <v>1611</v>
      </c>
      <c r="F3195" s="150"/>
      <c r="G3195" s="113" t="s">
        <v>3702</v>
      </c>
      <c r="H3195" s="108" t="s">
        <v>5665</v>
      </c>
      <c r="I3195" s="209">
        <v>0</v>
      </c>
      <c r="J3195" s="209"/>
      <c r="K3195" s="166"/>
      <c r="L3195" s="100"/>
      <c r="N3195" s="136" t="s">
        <v>11108</v>
      </c>
      <c r="O3195" s="136"/>
      <c r="P3195" s="238" t="str">
        <f t="shared" si="59"/>
        <v>Label.create(:concept_id =&gt; Concept.find_by_codelist_and_code(91, 'LU').id, :locale =&gt; 'fi', :preflabel =&gt; 'Luxemburg', :scopenote =&gt; nil)</v>
      </c>
    </row>
    <row r="3196" spans="2:16" ht="15.75" hidden="1">
      <c r="B3196" s="140">
        <v>91</v>
      </c>
      <c r="C3196" s="140">
        <v>137</v>
      </c>
      <c r="D3196" s="111" t="s">
        <v>1604</v>
      </c>
      <c r="F3196" s="150"/>
      <c r="G3196" s="113" t="s">
        <v>3228</v>
      </c>
      <c r="H3196" s="108" t="s">
        <v>5665</v>
      </c>
      <c r="I3196" s="209">
        <v>0</v>
      </c>
      <c r="J3196" s="209"/>
      <c r="K3196" s="166"/>
      <c r="L3196" s="100"/>
      <c r="N3196" s="136" t="s">
        <v>3228</v>
      </c>
      <c r="O3196" s="136"/>
      <c r="P3196" s="238" t="str">
        <f t="shared" si="59"/>
        <v>Label.create(:concept_id =&gt; Concept.find_by_codelist_and_code(91, 'LV').id, :locale =&gt; 'fi', :preflabel =&gt; 'Latvia', :scopenote =&gt; nil)</v>
      </c>
    </row>
    <row r="3197" spans="2:16" ht="15.75" hidden="1">
      <c r="B3197" s="140">
        <v>91</v>
      </c>
      <c r="C3197" s="140">
        <v>138</v>
      </c>
      <c r="D3197" s="111" t="s">
        <v>1608</v>
      </c>
      <c r="F3197" s="150"/>
      <c r="G3197" s="113" t="s">
        <v>4807</v>
      </c>
      <c r="H3197" s="108" t="s">
        <v>5665</v>
      </c>
      <c r="I3197" s="209">
        <v>0</v>
      </c>
      <c r="J3197" s="209"/>
      <c r="K3197" s="166"/>
      <c r="L3197" s="100"/>
      <c r="N3197" s="136" t="s">
        <v>4807</v>
      </c>
      <c r="O3197" s="136"/>
      <c r="P3197" s="238" t="str">
        <f t="shared" si="59"/>
        <v>Label.create(:concept_id =&gt; Concept.find_by_codelist_and_code(91, 'LY').id, :locale =&gt; 'fi', :preflabel =&gt; 'Libya', :scopenote =&gt; nil)</v>
      </c>
    </row>
    <row r="3198" spans="2:16" ht="15.75" hidden="1">
      <c r="B3198" s="140">
        <v>91</v>
      </c>
      <c r="C3198" s="140">
        <v>139</v>
      </c>
      <c r="D3198" s="111" t="s">
        <v>4308</v>
      </c>
      <c r="F3198" s="150"/>
      <c r="G3198" s="113" t="s">
        <v>2134</v>
      </c>
      <c r="H3198" s="108" t="s">
        <v>5665</v>
      </c>
      <c r="I3198" s="209">
        <v>0</v>
      </c>
      <c r="J3198" s="209"/>
      <c r="K3198" s="166"/>
      <c r="L3198" s="100"/>
      <c r="N3198" s="136" t="s">
        <v>11109</v>
      </c>
      <c r="O3198" s="136"/>
      <c r="P3198" s="238" t="str">
        <f t="shared" si="59"/>
        <v>Label.create(:concept_id =&gt; Concept.find_by_codelist_and_code(91, 'MA').id, :locale =&gt; 'fi', :preflabel =&gt; 'Marokko', :scopenote =&gt; nil)</v>
      </c>
    </row>
    <row r="3199" spans="2:16" ht="15.75" hidden="1">
      <c r="B3199" s="140">
        <v>91</v>
      </c>
      <c r="C3199" s="140">
        <v>140</v>
      </c>
      <c r="D3199" s="111" t="s">
        <v>3969</v>
      </c>
      <c r="F3199" s="150"/>
      <c r="G3199" s="113" t="s">
        <v>1696</v>
      </c>
      <c r="H3199" s="108" t="s">
        <v>5665</v>
      </c>
      <c r="I3199" s="209">
        <v>0</v>
      </c>
      <c r="J3199" s="209"/>
      <c r="K3199" s="166"/>
      <c r="L3199" s="100"/>
      <c r="N3199" s="136" t="s">
        <v>1696</v>
      </c>
      <c r="O3199" s="136"/>
      <c r="P3199" s="238" t="str">
        <f t="shared" si="59"/>
        <v>Label.create(:concept_id =&gt; Concept.find_by_codelist_and_code(91, 'MC').id, :locale =&gt; 'fi', :preflabel =&gt; 'Monaco', :scopenote =&gt; nil)</v>
      </c>
    </row>
    <row r="3200" spans="2:16" ht="15.75" hidden="1">
      <c r="B3200" s="140">
        <v>91</v>
      </c>
      <c r="C3200" s="140">
        <v>141</v>
      </c>
      <c r="D3200" s="111" t="s">
        <v>2482</v>
      </c>
      <c r="F3200" s="150"/>
      <c r="G3200" s="113" t="s">
        <v>6665</v>
      </c>
      <c r="H3200" s="108" t="s">
        <v>5665</v>
      </c>
      <c r="I3200" s="209">
        <v>0</v>
      </c>
      <c r="J3200" s="209"/>
      <c r="K3200" s="166"/>
      <c r="L3200" s="100"/>
      <c r="N3200" s="136" t="s">
        <v>11110</v>
      </c>
      <c r="O3200" s="136"/>
      <c r="P3200" s="238" t="str">
        <f t="shared" si="59"/>
        <v>Label.create(:concept_id =&gt; Concept.find_by_codelist_and_code(91, 'MD').id, :locale =&gt; 'fi', :preflabel =&gt; 'Moldova', :scopenote =&gt; nil)</v>
      </c>
    </row>
    <row r="3201" spans="2:16" ht="15.75" hidden="1">
      <c r="B3201" s="140">
        <v>91</v>
      </c>
      <c r="C3201" s="140">
        <v>142</v>
      </c>
      <c r="D3201" s="111" t="s">
        <v>4268</v>
      </c>
      <c r="F3201" s="150"/>
      <c r="G3201" s="113" t="s">
        <v>3917</v>
      </c>
      <c r="H3201" s="108" t="s">
        <v>5665</v>
      </c>
      <c r="I3201" s="209">
        <v>7</v>
      </c>
      <c r="J3201" s="209"/>
      <c r="K3201" s="166"/>
      <c r="L3201" s="100"/>
      <c r="N3201" s="136" t="s">
        <v>3917</v>
      </c>
      <c r="O3201" s="136"/>
      <c r="P3201" s="238" t="str">
        <f t="shared" si="59"/>
        <v>Label.create(:concept_id =&gt; Concept.find_by_codelist_and_code(91, 'ME').id, :locale =&gt; 'fi', :preflabel =&gt; 'Montenegro', :scopenote =&gt; nil)</v>
      </c>
    </row>
    <row r="3202" spans="2:16" ht="15.75" hidden="1">
      <c r="B3202" s="140">
        <v>91</v>
      </c>
      <c r="C3202" s="140">
        <v>143</v>
      </c>
      <c r="D3202" s="111" t="s">
        <v>3397</v>
      </c>
      <c r="F3202" s="150"/>
      <c r="G3202" s="113" t="s">
        <v>4809</v>
      </c>
      <c r="H3202" s="108" t="s">
        <v>5665</v>
      </c>
      <c r="I3202" s="209">
        <v>8</v>
      </c>
      <c r="J3202" s="209"/>
      <c r="K3202" s="166"/>
      <c r="L3202" s="100"/>
      <c r="N3202" s="136" t="s">
        <v>11111</v>
      </c>
      <c r="O3202" s="136" t="s">
        <v>11112</v>
      </c>
      <c r="P3202" s="238" t="str">
        <f t="shared" si="59"/>
        <v>Label.create(:concept_id =&gt; Concept.find_by_codelist_and_code(91, 'MF').id, :locale =&gt; 'fi', :preflabel =&gt; 'Saint-Martin', :scopenote =&gt; 'Ranskalainen alue')</v>
      </c>
    </row>
    <row r="3203" spans="2:16" ht="15.75" hidden="1">
      <c r="B3203" s="140">
        <v>91</v>
      </c>
      <c r="C3203" s="140">
        <v>144</v>
      </c>
      <c r="D3203" s="111" t="s">
        <v>1638</v>
      </c>
      <c r="F3203" s="150"/>
      <c r="G3203" s="113" t="s">
        <v>4023</v>
      </c>
      <c r="H3203" s="108" t="s">
        <v>5665</v>
      </c>
      <c r="I3203" s="155">
        <v>0</v>
      </c>
      <c r="J3203" s="155"/>
      <c r="K3203" s="156"/>
      <c r="L3203" s="100"/>
      <c r="N3203" s="136" t="s">
        <v>11113</v>
      </c>
      <c r="O3203" s="136"/>
      <c r="P3203" s="238" t="str">
        <f t="shared" si="59"/>
        <v>Label.create(:concept_id =&gt; Concept.find_by_codelist_and_code(91, 'MG').id, :locale =&gt; 'fi', :preflabel =&gt; 'Madagaskar', :scopenote =&gt; nil)</v>
      </c>
    </row>
    <row r="3204" spans="2:16" ht="15.75" hidden="1">
      <c r="B3204" s="140">
        <v>91</v>
      </c>
      <c r="C3204" s="140">
        <v>145</v>
      </c>
      <c r="D3204" s="111" t="s">
        <v>1014</v>
      </c>
      <c r="F3204" s="150"/>
      <c r="G3204" s="113" t="s">
        <v>3377</v>
      </c>
      <c r="H3204" s="108" t="s">
        <v>5665</v>
      </c>
      <c r="I3204" s="155">
        <v>0</v>
      </c>
      <c r="J3204" s="155"/>
      <c r="K3204" s="156"/>
      <c r="L3204" s="100"/>
      <c r="N3204" s="136" t="s">
        <v>11114</v>
      </c>
      <c r="O3204" s="136"/>
      <c r="P3204" s="238" t="str">
        <f t="shared" si="59"/>
        <v>Label.create(:concept_id =&gt; Concept.find_by_codelist_and_code(91, 'MH').id, :locale =&gt; 'fi', :preflabel =&gt; 'Marshallinsaaret', :scopenote =&gt; nil)</v>
      </c>
    </row>
    <row r="3205" spans="2:16" ht="15.75" hidden="1">
      <c r="B3205" s="140">
        <v>91</v>
      </c>
      <c r="C3205" s="140">
        <v>146</v>
      </c>
      <c r="D3205" s="111" t="s">
        <v>1613</v>
      </c>
      <c r="F3205" s="150"/>
      <c r="G3205" s="113" t="s">
        <v>8271</v>
      </c>
      <c r="H3205" s="108" t="s">
        <v>8272</v>
      </c>
      <c r="I3205" s="209">
        <v>0</v>
      </c>
      <c r="J3205" s="209">
        <v>46</v>
      </c>
      <c r="K3205" s="166"/>
      <c r="L3205" s="100"/>
      <c r="N3205" s="136" t="s">
        <v>11115</v>
      </c>
      <c r="O3205" s="136" t="s">
        <v>11116</v>
      </c>
      <c r="P3205" s="238" t="str">
        <f t="shared" si="59"/>
        <v>Label.create(:concept_id =&gt; Concept.find_by_codelist_and_code(91, 'MK').id, :locale =&gt; 'fi', :preflabel =&gt; 'Pohjois-Makedonia', :scopenote =&gt; 'aiemmin entinen Jugoslavian tasavalta Makedonia')</v>
      </c>
    </row>
    <row r="3206" spans="2:16" ht="15.75" hidden="1">
      <c r="B3206" s="140">
        <v>91</v>
      </c>
      <c r="C3206" s="140">
        <v>147</v>
      </c>
      <c r="D3206" s="111" t="s">
        <v>1012</v>
      </c>
      <c r="F3206" s="150"/>
      <c r="G3206" s="113" t="s">
        <v>3472</v>
      </c>
      <c r="H3206" s="108" t="s">
        <v>5665</v>
      </c>
      <c r="I3206" s="209">
        <v>0</v>
      </c>
      <c r="J3206" s="209"/>
      <c r="K3206" s="166"/>
      <c r="L3206" s="100"/>
      <c r="N3206" s="136" t="s">
        <v>3472</v>
      </c>
      <c r="O3206" s="136"/>
      <c r="P3206" s="238" t="str">
        <f t="shared" si="59"/>
        <v>Label.create(:concept_id =&gt; Concept.find_by_codelist_and_code(91, 'ML').id, :locale =&gt; 'fi', :preflabel =&gt; 'Mali', :scopenote =&gt; nil)</v>
      </c>
    </row>
    <row r="3207" spans="2:16" ht="15.75" hidden="1">
      <c r="B3207" s="140">
        <v>91</v>
      </c>
      <c r="C3207" s="140">
        <v>148</v>
      </c>
      <c r="D3207" s="111" t="s">
        <v>1411</v>
      </c>
      <c r="F3207" s="150"/>
      <c r="G3207" s="113" t="s">
        <v>1870</v>
      </c>
      <c r="H3207" s="108" t="s">
        <v>5665</v>
      </c>
      <c r="I3207" s="209">
        <v>0</v>
      </c>
      <c r="J3207" s="209"/>
      <c r="K3207" s="166"/>
      <c r="L3207" s="100"/>
      <c r="N3207" s="136" t="s">
        <v>1870</v>
      </c>
      <c r="O3207" s="136"/>
      <c r="P3207" s="238" t="str">
        <f t="shared" si="59"/>
        <v>Label.create(:concept_id =&gt; Concept.find_by_codelist_and_code(91, 'MM').id, :locale =&gt; 'fi', :preflabel =&gt; 'Myanmar', :scopenote =&gt; nil)</v>
      </c>
    </row>
    <row r="3208" spans="2:16" ht="15.75" hidden="1">
      <c r="B3208" s="140">
        <v>91</v>
      </c>
      <c r="C3208" s="140">
        <v>149</v>
      </c>
      <c r="D3208" s="111" t="s">
        <v>1336</v>
      </c>
      <c r="F3208" s="150"/>
      <c r="G3208" s="113" t="s">
        <v>1697</v>
      </c>
      <c r="H3208" s="108" t="s">
        <v>5665</v>
      </c>
      <c r="I3208" s="209">
        <v>0</v>
      </c>
      <c r="J3208" s="209"/>
      <c r="K3208" s="166"/>
      <c r="L3208" s="100"/>
      <c r="N3208" s="136" t="s">
        <v>1697</v>
      </c>
      <c r="O3208" s="136"/>
      <c r="P3208" s="238" t="str">
        <f t="shared" si="59"/>
        <v>Label.create(:concept_id =&gt; Concept.find_by_codelist_and_code(91, 'MN').id, :locale =&gt; 'fi', :preflabel =&gt; 'Mongolia', :scopenote =&gt; nil)</v>
      </c>
    </row>
    <row r="3209" spans="2:16" ht="15.75" hidden="1">
      <c r="B3209" s="140">
        <v>91</v>
      </c>
      <c r="C3209" s="140">
        <v>150</v>
      </c>
      <c r="D3209" s="111" t="s">
        <v>1612</v>
      </c>
      <c r="F3209" s="150"/>
      <c r="G3209" s="113" t="s">
        <v>3715</v>
      </c>
      <c r="H3209" s="108" t="s">
        <v>5665</v>
      </c>
      <c r="I3209" s="209">
        <v>0</v>
      </c>
      <c r="J3209" s="209"/>
      <c r="K3209" s="166"/>
      <c r="L3209" s="100"/>
      <c r="N3209" s="136" t="s">
        <v>3715</v>
      </c>
      <c r="O3209" s="136"/>
      <c r="P3209" s="238" t="str">
        <f t="shared" si="59"/>
        <v>Label.create(:concept_id =&gt; Concept.find_by_codelist_and_code(91, 'MO').id, :locale =&gt; 'fi', :preflabel =&gt; 'Macao', :scopenote =&gt; nil)</v>
      </c>
    </row>
    <row r="3210" spans="2:16" ht="15.75" hidden="1">
      <c r="B3210" s="140">
        <v>91</v>
      </c>
      <c r="C3210" s="140">
        <v>151</v>
      </c>
      <c r="D3210" s="111" t="s">
        <v>2772</v>
      </c>
      <c r="F3210" s="150"/>
      <c r="G3210" s="113" t="s">
        <v>2037</v>
      </c>
      <c r="H3210" s="108" t="s">
        <v>5665</v>
      </c>
      <c r="I3210" s="209">
        <v>0</v>
      </c>
      <c r="J3210" s="209"/>
      <c r="K3210" s="166"/>
      <c r="L3210" s="100"/>
      <c r="N3210" s="136" t="s">
        <v>11117</v>
      </c>
      <c r="O3210" s="136"/>
      <c r="P3210" s="238" t="str">
        <f t="shared" si="59"/>
        <v>Label.create(:concept_id =&gt; Concept.find_by_codelist_and_code(91, 'MP').id, :locale =&gt; 'fi', :preflabel =&gt; 'Pohjois-Mariaanit', :scopenote =&gt; nil)</v>
      </c>
    </row>
    <row r="3211" spans="2:16" ht="15.75" hidden="1">
      <c r="B3211" s="140">
        <v>91</v>
      </c>
      <c r="C3211" s="140">
        <v>152</v>
      </c>
      <c r="D3211" s="111" t="s">
        <v>1327</v>
      </c>
      <c r="F3211" s="150"/>
      <c r="G3211" s="113" t="s">
        <v>3474</v>
      </c>
      <c r="H3211" s="108" t="s">
        <v>5665</v>
      </c>
      <c r="I3211" s="209">
        <v>0</v>
      </c>
      <c r="J3211" s="209"/>
      <c r="K3211" s="166"/>
      <c r="L3211" s="100"/>
      <c r="N3211" s="136" t="s">
        <v>3474</v>
      </c>
      <c r="O3211" s="136"/>
      <c r="P3211" s="238" t="str">
        <f t="shared" si="59"/>
        <v>Label.create(:concept_id =&gt; Concept.find_by_codelist_and_code(91, 'MQ').id, :locale =&gt; 'fi', :preflabel =&gt; 'Martinique', :scopenote =&gt; nil)</v>
      </c>
    </row>
    <row r="3212" spans="2:16" ht="15.75" hidden="1">
      <c r="B3212" s="140">
        <v>91</v>
      </c>
      <c r="C3212" s="140">
        <v>153</v>
      </c>
      <c r="D3212" s="111" t="s">
        <v>1328</v>
      </c>
      <c r="F3212" s="150"/>
      <c r="G3212" s="113" t="s">
        <v>3475</v>
      </c>
      <c r="H3212" s="108" t="s">
        <v>5665</v>
      </c>
      <c r="I3212" s="209">
        <v>0</v>
      </c>
      <c r="J3212" s="209"/>
      <c r="K3212" s="166"/>
      <c r="L3212" s="100"/>
      <c r="N3212" s="136" t="s">
        <v>3475</v>
      </c>
      <c r="O3212" s="136"/>
      <c r="P3212" s="238" t="str">
        <f t="shared" si="59"/>
        <v>Label.create(:concept_id =&gt; Concept.find_by_codelist_and_code(91, 'MR').id, :locale =&gt; 'fi', :preflabel =&gt; 'Mauritania', :scopenote =&gt; nil)</v>
      </c>
    </row>
    <row r="3213" spans="2:16" ht="15.75" hidden="1">
      <c r="B3213" s="140">
        <v>91</v>
      </c>
      <c r="C3213" s="140">
        <v>154</v>
      </c>
      <c r="D3213" s="111" t="s">
        <v>1410</v>
      </c>
      <c r="F3213" s="150"/>
      <c r="G3213" s="113" t="s">
        <v>2938</v>
      </c>
      <c r="H3213" s="108" t="s">
        <v>5665</v>
      </c>
      <c r="I3213" s="209">
        <v>0</v>
      </c>
      <c r="J3213" s="209"/>
      <c r="K3213" s="166"/>
      <c r="L3213" s="100"/>
      <c r="N3213" s="136" t="s">
        <v>2938</v>
      </c>
      <c r="O3213" s="136"/>
      <c r="P3213" s="238" t="str">
        <f t="shared" si="59"/>
        <v>Label.create(:concept_id =&gt; Concept.find_by_codelist_and_code(91, 'MS').id, :locale =&gt; 'fi', :preflabel =&gt; 'Montserrat', :scopenote =&gt; nil)</v>
      </c>
    </row>
    <row r="3214" spans="2:16" ht="15.75" hidden="1">
      <c r="B3214" s="140">
        <v>91</v>
      </c>
      <c r="C3214" s="140">
        <v>155</v>
      </c>
      <c r="D3214" s="111" t="s">
        <v>1013</v>
      </c>
      <c r="F3214" s="150"/>
      <c r="G3214" s="113" t="s">
        <v>3473</v>
      </c>
      <c r="H3214" s="108" t="s">
        <v>5665</v>
      </c>
      <c r="I3214" s="155">
        <v>0</v>
      </c>
      <c r="J3214" s="155"/>
      <c r="K3214" s="156"/>
      <c r="L3214" s="100"/>
      <c r="N3214" s="136" t="s">
        <v>3473</v>
      </c>
      <c r="O3214" s="136"/>
      <c r="P3214" s="238" t="str">
        <f t="shared" si="59"/>
        <v>Label.create(:concept_id =&gt; Concept.find_by_codelist_and_code(91, 'MT').id, :locale =&gt; 'fi', :preflabel =&gt; 'Malta', :scopenote =&gt; nil)</v>
      </c>
    </row>
    <row r="3215" spans="2:16" ht="15.75" hidden="1">
      <c r="B3215" s="140">
        <v>91</v>
      </c>
      <c r="C3215" s="140">
        <v>156</v>
      </c>
      <c r="D3215" s="111" t="s">
        <v>1933</v>
      </c>
      <c r="F3215" s="150"/>
      <c r="G3215" s="113" t="s">
        <v>3704</v>
      </c>
      <c r="H3215" s="108" t="s">
        <v>5665</v>
      </c>
      <c r="I3215" s="155">
        <v>0</v>
      </c>
      <c r="J3215" s="155"/>
      <c r="K3215" s="156"/>
      <c r="L3215" s="100"/>
      <c r="N3215" s="136" t="s">
        <v>3704</v>
      </c>
      <c r="O3215" s="136"/>
      <c r="P3215" s="238" t="str">
        <f t="shared" si="59"/>
        <v>Label.create(:concept_id =&gt; Concept.find_by_codelist_and_code(91, 'MU').id, :locale =&gt; 'fi', :preflabel =&gt; 'Mauritius', :scopenote =&gt; nil)</v>
      </c>
    </row>
    <row r="3216" spans="2:16" ht="15.75" hidden="1">
      <c r="B3216" s="140">
        <v>91</v>
      </c>
      <c r="C3216" s="140">
        <v>157</v>
      </c>
      <c r="D3216" s="111" t="s">
        <v>1641</v>
      </c>
      <c r="F3216" s="150"/>
      <c r="G3216" s="113" t="s">
        <v>3250</v>
      </c>
      <c r="H3216" s="108" t="s">
        <v>5665</v>
      </c>
      <c r="I3216" s="209">
        <v>0</v>
      </c>
      <c r="J3216" s="209"/>
      <c r="K3216" s="166"/>
      <c r="L3216" s="100"/>
      <c r="N3216" s="136" t="s">
        <v>11118</v>
      </c>
      <c r="O3216" s="136"/>
      <c r="P3216" s="238" t="str">
        <f t="shared" si="59"/>
        <v>Label.create(:concept_id =&gt; Concept.find_by_codelist_and_code(91, 'MV').id, :locale =&gt; 'fi', :preflabel =&gt; 'Malediivit', :scopenote =&gt; nil)</v>
      </c>
    </row>
    <row r="3217" spans="2:16" ht="15.75" hidden="1">
      <c r="B3217" s="140">
        <v>91</v>
      </c>
      <c r="C3217" s="140">
        <v>158</v>
      </c>
      <c r="D3217" s="111" t="s">
        <v>1639</v>
      </c>
      <c r="F3217" s="150"/>
      <c r="G3217" s="113" t="s">
        <v>3248</v>
      </c>
      <c r="H3217" s="108" t="s">
        <v>5665</v>
      </c>
      <c r="I3217" s="209">
        <v>0</v>
      </c>
      <c r="J3217" s="209"/>
      <c r="K3217" s="166"/>
      <c r="L3217" s="100"/>
      <c r="N3217" s="136" t="s">
        <v>3248</v>
      </c>
      <c r="O3217" s="136"/>
      <c r="P3217" s="238" t="str">
        <f t="shared" si="59"/>
        <v>Label.create(:concept_id =&gt; Concept.find_by_codelist_and_code(91, 'MW').id, :locale =&gt; 'fi', :preflabel =&gt; 'Malawi', :scopenote =&gt; nil)</v>
      </c>
    </row>
    <row r="3218" spans="2:16" ht="15.75" hidden="1">
      <c r="B3218" s="140">
        <v>91</v>
      </c>
      <c r="C3218" s="140">
        <v>159</v>
      </c>
      <c r="D3218" s="111" t="s">
        <v>1334</v>
      </c>
      <c r="F3218" s="150"/>
      <c r="G3218" s="113" t="s">
        <v>3706</v>
      </c>
      <c r="H3218" s="108" t="s">
        <v>5665</v>
      </c>
      <c r="I3218" s="209">
        <v>0</v>
      </c>
      <c r="J3218" s="209"/>
      <c r="K3218" s="166"/>
      <c r="L3218" s="100"/>
      <c r="N3218" s="136" t="s">
        <v>11119</v>
      </c>
      <c r="O3218" s="136"/>
      <c r="P3218" s="238" t="str">
        <f t="shared" si="59"/>
        <v>Label.create(:concept_id =&gt; Concept.find_by_codelist_and_code(91, 'MX').id, :locale =&gt; 'fi', :preflabel =&gt; 'Meksiko', :scopenote =&gt; nil)</v>
      </c>
    </row>
    <row r="3219" spans="2:16" ht="15.75" hidden="1">
      <c r="B3219" s="140">
        <v>91</v>
      </c>
      <c r="C3219" s="140">
        <v>160</v>
      </c>
      <c r="D3219" s="111" t="s">
        <v>1640</v>
      </c>
      <c r="F3219" s="150"/>
      <c r="G3219" s="113" t="s">
        <v>3249</v>
      </c>
      <c r="H3219" s="108" t="s">
        <v>5665</v>
      </c>
      <c r="I3219" s="209">
        <v>0</v>
      </c>
      <c r="J3219" s="209"/>
      <c r="K3219" s="166"/>
      <c r="L3219" s="100"/>
      <c r="N3219" s="136" t="s">
        <v>11120</v>
      </c>
      <c r="O3219" s="136"/>
      <c r="P3219" s="238" t="str">
        <f t="shared" si="59"/>
        <v>Label.create(:concept_id =&gt; Concept.find_by_codelist_and_code(91, 'MY').id, :locale =&gt; 'fi', :preflabel =&gt; 'Malesia', :scopenote =&gt; nil)</v>
      </c>
    </row>
    <row r="3220" spans="2:16" ht="15.75" hidden="1">
      <c r="B3220" s="140">
        <v>91</v>
      </c>
      <c r="C3220" s="140">
        <v>161</v>
      </c>
      <c r="D3220" s="111" t="s">
        <v>3970</v>
      </c>
      <c r="F3220" s="150"/>
      <c r="G3220" s="113" t="s">
        <v>1938</v>
      </c>
      <c r="H3220" s="108" t="s">
        <v>5665</v>
      </c>
      <c r="I3220" s="209">
        <v>0</v>
      </c>
      <c r="J3220" s="209"/>
      <c r="K3220" s="166"/>
      <c r="L3220" s="100"/>
      <c r="N3220" s="136" t="s">
        <v>11121</v>
      </c>
      <c r="O3220" s="136"/>
      <c r="P3220" s="238" t="str">
        <f t="shared" si="59"/>
        <v>Label.create(:concept_id =&gt; Concept.find_by_codelist_and_code(91, 'MZ').id, :locale =&gt; 'fi', :preflabel =&gt; 'Mosambik', :scopenote =&gt; nil)</v>
      </c>
    </row>
    <row r="3221" spans="2:16" ht="15.75" hidden="1">
      <c r="B3221" s="140">
        <v>91</v>
      </c>
      <c r="C3221" s="140">
        <v>162</v>
      </c>
      <c r="D3221" s="111" t="s">
        <v>2244</v>
      </c>
      <c r="F3221" s="150"/>
      <c r="G3221" s="113" t="s">
        <v>2033</v>
      </c>
      <c r="H3221" s="108" t="s">
        <v>5665</v>
      </c>
      <c r="I3221" s="209">
        <v>0</v>
      </c>
      <c r="J3221" s="209"/>
      <c r="K3221" s="166"/>
      <c r="L3221" s="100"/>
      <c r="N3221" s="136" t="s">
        <v>2033</v>
      </c>
      <c r="O3221" s="136"/>
      <c r="P3221" s="238" t="str">
        <f t="shared" si="59"/>
        <v>Label.create(:concept_id =&gt; Concept.find_by_codelist_and_code(91, 'NA').id, :locale =&gt; 'fi', :preflabel =&gt; 'Namibia', :scopenote =&gt; nil)</v>
      </c>
    </row>
    <row r="3222" spans="2:16" ht="15.75" hidden="1">
      <c r="B3222" s="140">
        <v>91</v>
      </c>
      <c r="C3222" s="140">
        <v>163</v>
      </c>
      <c r="D3222" s="111" t="s">
        <v>1819</v>
      </c>
      <c r="F3222" s="150"/>
      <c r="G3222" s="113" t="s">
        <v>1752</v>
      </c>
      <c r="H3222" s="108" t="s">
        <v>5665</v>
      </c>
      <c r="I3222" s="209">
        <v>0</v>
      </c>
      <c r="J3222" s="209"/>
      <c r="K3222" s="166"/>
      <c r="L3222" s="100"/>
      <c r="N3222" s="136" t="s">
        <v>11122</v>
      </c>
      <c r="O3222" s="136"/>
      <c r="P3222" s="238" t="str">
        <f t="shared" si="59"/>
        <v>Label.create(:concept_id =&gt; Concept.find_by_codelist_and_code(91, 'NC').id, :locale =&gt; 'fi', :preflabel =&gt; 'Uusi-Kaledonia', :scopenote =&gt; nil)</v>
      </c>
    </row>
    <row r="3223" spans="2:16" ht="15.75" hidden="1">
      <c r="B3223" s="140">
        <v>91</v>
      </c>
      <c r="C3223" s="140">
        <v>164</v>
      </c>
      <c r="D3223" s="111" t="s">
        <v>2598</v>
      </c>
      <c r="F3223" s="150"/>
      <c r="G3223" s="113" t="s">
        <v>1741</v>
      </c>
      <c r="H3223" s="108" t="s">
        <v>5665</v>
      </c>
      <c r="I3223" s="209">
        <v>0</v>
      </c>
      <c r="J3223" s="209"/>
      <c r="K3223" s="166"/>
      <c r="L3223" s="100"/>
      <c r="N3223" s="136" t="s">
        <v>1741</v>
      </c>
      <c r="O3223" s="136"/>
      <c r="P3223" s="238" t="str">
        <f t="shared" si="59"/>
        <v>Label.create(:concept_id =&gt; Concept.find_by_codelist_and_code(91, 'NE').id, :locale =&gt; 'fi', :preflabel =&gt; 'Niger', :scopenote =&gt; nil)</v>
      </c>
    </row>
    <row r="3224" spans="2:16" ht="15.75" hidden="1">
      <c r="B3224" s="140">
        <v>91</v>
      </c>
      <c r="C3224" s="140">
        <v>165</v>
      </c>
      <c r="D3224" s="111" t="s">
        <v>2601</v>
      </c>
      <c r="F3224" s="150"/>
      <c r="G3224" s="113" t="s">
        <v>1898</v>
      </c>
      <c r="H3224" s="108" t="s">
        <v>5665</v>
      </c>
      <c r="I3224" s="155">
        <v>0</v>
      </c>
      <c r="J3224" s="155"/>
      <c r="K3224" s="156"/>
      <c r="L3224" s="100"/>
      <c r="N3224" s="136" t="s">
        <v>11123</v>
      </c>
      <c r="O3224" s="136"/>
      <c r="P3224" s="238" t="str">
        <f t="shared" ref="P3224:P3287" si="60">IF(OR(I3224="",IFERROR(FIND("-"&amp;B3224&amp;"-","-6-7-8-10-11-26-33-35-36-37-38-39-40-47-52-54-56-63-67-75-78-94-95-101-138-140-"),0)&gt;0,
AND(B3224=1,IFERROR(FIND("-"&amp;D3224&amp;"-","-12-13-14-"),0)&gt;0),
AND(B3224=22,IFERROR(FIND("-"&amp;D3224&amp;"-","-04-05-"),0)&gt;0),
AND(B3224=34,IFERROR(FIND("-"&amp;D3224&amp;"-","-00-01-04-08-09-10-11-12-13-14-15-"),0)&gt;0),
AND(B3224=45,IFERROR(FIND("-"&amp;D3224&amp;"-","-08-"),0)&gt;0),
AND(B3224=49,IFERROR(FIND("-"&amp;D3224&amp;"-","-ROW-"),0)&gt;0),
AND(B3224=51,IFERROR(FIND("-"&amp;D3224&amp;"-","-14-15-36-"),0)&gt;0),
AND(B3224=79,IFERROR(FIND("-"&amp;D3224&amp;"-","-11-"),0)&gt;0),
AND(B3224=102,IFERROR(FIND("-"&amp;D3224&amp;"-","-02-"),0)&gt;0)),"",
 IF(AND(N3224="",O3224=""),"",
  "Label.create(:concept_id =&gt; Concept.find_by_codelist_and_code("&amp;B3224&amp;", "&amp;IF(D3224="","nil","'"&amp;D3224&amp;"'")&amp;").id, "&amp;
  ":locale =&gt; '"&amp;M$2&amp;"'"&amp;", "&amp;
  ":preflabel =&gt; '"&amp;(IF(N3224="",G3224,N3224)&amp;"', "&amp;
  ":scopenote =&gt; "&amp;IF(AND(O3224="",H3224="",L3224=""),"nil","'"&amp; IF(L3224="", "",$M$3 &amp; IF(ISERROR(FIND("
", L3224))," ","&lt;br&gt;&amp;nbsp;&amp;nbsp;&amp;nbsp;&amp;nbsp;• ") &amp; SUBSTITUTE(SUBSTITUTE(SUBSTITUTE(L3224, "&amp;", "&amp;amp;"),"&lt;","&amp;lt;"),"
","&lt;br&gt;&amp;nbsp;&amp;nbsp;&amp;nbsp;&amp;nbsp;• ")) &amp; IF(OR(L3224="",H3224=""),"","&lt;br&gt;") &amp; SUBSTITUTE(SUBSTITUTE(IF(O3224="",H3224,O3224),"&amp;","&amp;amp;"),"&lt;","&amp;lt;")&amp;"'")&amp;")")
))</f>
        <v>Label.create(:concept_id =&gt; Concept.find_by_codelist_and_code(91, 'NF').id, :locale =&gt; 'fi', :preflabel =&gt; 'Norfolkinsaari', :scopenote =&gt; nil)</v>
      </c>
    </row>
    <row r="3225" spans="2:16" ht="15.75" hidden="1">
      <c r="B3225" s="140">
        <v>91</v>
      </c>
      <c r="C3225" s="140">
        <v>166</v>
      </c>
      <c r="D3225" s="111" t="s">
        <v>2599</v>
      </c>
      <c r="F3225" s="150"/>
      <c r="G3225" s="113" t="s">
        <v>1896</v>
      </c>
      <c r="H3225" s="108" t="s">
        <v>5665</v>
      </c>
      <c r="I3225" s="155">
        <v>0</v>
      </c>
      <c r="J3225" s="155"/>
      <c r="K3225" s="156"/>
      <c r="L3225" s="100"/>
      <c r="N3225" s="136" t="s">
        <v>1896</v>
      </c>
      <c r="O3225" s="136"/>
      <c r="P3225" s="238" t="str">
        <f t="shared" si="60"/>
        <v>Label.create(:concept_id =&gt; Concept.find_by_codelist_and_code(91, 'NG').id, :locale =&gt; 'fi', :preflabel =&gt; 'Nigeria', :scopenote =&gt; nil)</v>
      </c>
    </row>
    <row r="3226" spans="2:16" ht="15.75" hidden="1">
      <c r="B3226" s="140">
        <v>91</v>
      </c>
      <c r="C3226" s="140">
        <v>167</v>
      </c>
      <c r="D3226" s="111" t="s">
        <v>2597</v>
      </c>
      <c r="F3226" s="150"/>
      <c r="G3226" s="113" t="s">
        <v>1740</v>
      </c>
      <c r="H3226" s="108" t="s">
        <v>5665</v>
      </c>
      <c r="I3226" s="209">
        <v>0</v>
      </c>
      <c r="J3226" s="209"/>
      <c r="K3226" s="166"/>
      <c r="L3226" s="100"/>
      <c r="N3226" s="136" t="s">
        <v>1740</v>
      </c>
      <c r="O3226" s="136"/>
      <c r="P3226" s="238" t="str">
        <f t="shared" si="60"/>
        <v>Label.create(:concept_id =&gt; Concept.find_by_codelist_and_code(91, 'NI').id, :locale =&gt; 'fi', :preflabel =&gt; 'Nicaragua', :scopenote =&gt; nil)</v>
      </c>
    </row>
    <row r="3227" spans="2:16" ht="15.75" hidden="1">
      <c r="B3227" s="140">
        <v>91</v>
      </c>
      <c r="C3227" s="140">
        <v>168</v>
      </c>
      <c r="D3227" s="111" t="s">
        <v>1481</v>
      </c>
      <c r="F3227" s="150"/>
      <c r="G3227" s="113" t="s">
        <v>2031</v>
      </c>
      <c r="H3227" s="108" t="s">
        <v>5665</v>
      </c>
      <c r="I3227" s="209">
        <v>0</v>
      </c>
      <c r="J3227" s="209"/>
      <c r="K3227" s="166"/>
      <c r="L3227" s="100"/>
      <c r="N3227" s="136" t="s">
        <v>11124</v>
      </c>
      <c r="O3227" s="136"/>
      <c r="P3227" s="238" t="str">
        <f t="shared" si="60"/>
        <v>Label.create(:concept_id =&gt; Concept.find_by_codelist_and_code(91, 'NL').id, :locale =&gt; 'fi', :preflabel =&gt; 'Alankomaat', :scopenote =&gt; nil)</v>
      </c>
    </row>
    <row r="3228" spans="2:16" ht="15.75" hidden="1">
      <c r="B3228" s="140">
        <v>91</v>
      </c>
      <c r="C3228" s="140">
        <v>169</v>
      </c>
      <c r="D3228" s="111" t="s">
        <v>2773</v>
      </c>
      <c r="F3228" s="150"/>
      <c r="G3228" s="113" t="s">
        <v>1685</v>
      </c>
      <c r="H3228" s="108" t="s">
        <v>5665</v>
      </c>
      <c r="I3228" s="209">
        <v>0</v>
      </c>
      <c r="J3228" s="209"/>
      <c r="K3228" s="166"/>
      <c r="L3228" s="100"/>
      <c r="N3228" s="136" t="s">
        <v>11125</v>
      </c>
      <c r="O3228" s="136"/>
      <c r="P3228" s="238" t="str">
        <f t="shared" si="60"/>
        <v>Label.create(:concept_id =&gt; Concept.find_by_codelist_and_code(91, 'NO').id, :locale =&gt; 'fi', :preflabel =&gt; 'Norja', :scopenote =&gt; nil)</v>
      </c>
    </row>
    <row r="3229" spans="2:16" ht="15.75" hidden="1">
      <c r="B3229" s="140">
        <v>91</v>
      </c>
      <c r="C3229" s="140">
        <v>170</v>
      </c>
      <c r="D3229" s="111" t="s">
        <v>2528</v>
      </c>
      <c r="F3229" s="150"/>
      <c r="G3229" s="113" t="s">
        <v>2034</v>
      </c>
      <c r="H3229" s="108" t="s">
        <v>5665</v>
      </c>
      <c r="I3229" s="209">
        <v>0</v>
      </c>
      <c r="J3229" s="209"/>
      <c r="K3229" s="166"/>
      <c r="L3229" s="100"/>
      <c r="N3229" s="136" t="s">
        <v>2034</v>
      </c>
      <c r="O3229" s="136"/>
      <c r="P3229" s="238" t="str">
        <f t="shared" si="60"/>
        <v>Label.create(:concept_id =&gt; Concept.find_by_codelist_and_code(91, 'NP').id, :locale =&gt; 'fi', :preflabel =&gt; 'Nepal', :scopenote =&gt; nil)</v>
      </c>
    </row>
    <row r="3230" spans="2:16" ht="15.75" hidden="1">
      <c r="B3230" s="140">
        <v>91</v>
      </c>
      <c r="C3230" s="140">
        <v>171</v>
      </c>
      <c r="D3230" s="111" t="s">
        <v>2245</v>
      </c>
      <c r="F3230" s="150"/>
      <c r="G3230" s="113" t="s">
        <v>2690</v>
      </c>
      <c r="H3230" s="108" t="s">
        <v>5665</v>
      </c>
      <c r="I3230" s="209">
        <v>0</v>
      </c>
      <c r="J3230" s="209"/>
      <c r="K3230" s="166"/>
      <c r="L3230" s="100"/>
      <c r="N3230" s="136" t="s">
        <v>2690</v>
      </c>
      <c r="O3230" s="136"/>
      <c r="P3230" s="238" t="str">
        <f t="shared" si="60"/>
        <v>Label.create(:concept_id =&gt; Concept.find_by_codelist_and_code(91, 'NR').id, :locale =&gt; 'fi', :preflabel =&gt; 'Nauru', :scopenote =&gt; nil)</v>
      </c>
    </row>
    <row r="3231" spans="2:16" ht="15.75" hidden="1">
      <c r="B3231" s="140">
        <v>91</v>
      </c>
      <c r="C3231" s="140">
        <v>172</v>
      </c>
      <c r="D3231" s="111" t="s">
        <v>2600</v>
      </c>
      <c r="F3231" s="150"/>
      <c r="G3231" s="113" t="s">
        <v>1897</v>
      </c>
      <c r="H3231" s="108" t="s">
        <v>5665</v>
      </c>
      <c r="I3231" s="209">
        <v>0</v>
      </c>
      <c r="J3231" s="209"/>
      <c r="K3231" s="166"/>
      <c r="L3231" s="100"/>
      <c r="N3231" s="136" t="s">
        <v>1897</v>
      </c>
      <c r="O3231" s="136"/>
      <c r="P3231" s="238" t="str">
        <f t="shared" si="60"/>
        <v>Label.create(:concept_id =&gt; Concept.find_by_codelist_and_code(91, 'NU').id, :locale =&gt; 'fi', :preflabel =&gt; 'Niue', :scopenote =&gt; nil)</v>
      </c>
    </row>
    <row r="3232" spans="2:16" ht="15.75" hidden="1">
      <c r="B3232" s="140">
        <v>91</v>
      </c>
      <c r="C3232" s="140">
        <v>173</v>
      </c>
      <c r="D3232" s="111" t="s">
        <v>2596</v>
      </c>
      <c r="F3232" s="150"/>
      <c r="G3232" s="113" t="s">
        <v>1906</v>
      </c>
      <c r="H3232" s="108" t="s">
        <v>5665</v>
      </c>
      <c r="I3232" s="209">
        <v>0</v>
      </c>
      <c r="J3232" s="209"/>
      <c r="K3232" s="166"/>
      <c r="L3232" s="100"/>
      <c r="N3232" s="136" t="s">
        <v>11126</v>
      </c>
      <c r="O3232" s="136"/>
      <c r="P3232" s="238" t="str">
        <f t="shared" si="60"/>
        <v>Label.create(:concept_id =&gt; Concept.find_by_codelist_and_code(91, 'NZ').id, :locale =&gt; 'fi', :preflabel =&gt; 'Uusi-Seelanti', :scopenote =&gt; nil)</v>
      </c>
    </row>
    <row r="3233" spans="2:16" ht="15.75" hidden="1">
      <c r="B3233" s="140">
        <v>91</v>
      </c>
      <c r="C3233" s="140">
        <v>174</v>
      </c>
      <c r="D3233" s="111" t="s">
        <v>2774</v>
      </c>
      <c r="F3233" s="150"/>
      <c r="G3233" s="113" t="s">
        <v>1686</v>
      </c>
      <c r="H3233" s="108" t="s">
        <v>5665</v>
      </c>
      <c r="I3233" s="209">
        <v>0</v>
      </c>
      <c r="J3233" s="209"/>
      <c r="K3233" s="166"/>
      <c r="L3233" s="100"/>
      <c r="N3233" s="136" t="s">
        <v>1686</v>
      </c>
      <c r="O3233" s="136"/>
      <c r="P3233" s="238" t="str">
        <f t="shared" si="60"/>
        <v>Label.create(:concept_id =&gt; Concept.find_by_codelist_and_code(91, 'OM').id, :locale =&gt; 'fi', :preflabel =&gt; 'Oman', :scopenote =&gt; nil)</v>
      </c>
    </row>
    <row r="3234" spans="2:16" ht="15.75" hidden="1">
      <c r="B3234" s="140">
        <v>91</v>
      </c>
      <c r="C3234" s="140">
        <v>175</v>
      </c>
      <c r="D3234" s="111" t="s">
        <v>576</v>
      </c>
      <c r="F3234" s="150"/>
      <c r="G3234" s="113" t="s">
        <v>1935</v>
      </c>
      <c r="H3234" s="108" t="s">
        <v>5665</v>
      </c>
      <c r="I3234" s="155">
        <v>0</v>
      </c>
      <c r="J3234" s="155"/>
      <c r="K3234" s="156"/>
      <c r="L3234" s="100"/>
      <c r="N3234" s="136" t="s">
        <v>1935</v>
      </c>
      <c r="O3234" s="136"/>
      <c r="P3234" s="238" t="str">
        <f t="shared" si="60"/>
        <v>Label.create(:concept_id =&gt; Concept.find_by_codelist_and_code(91, 'PA').id, :locale =&gt; 'fi', :preflabel =&gt; 'Panama', :scopenote =&gt; nil)</v>
      </c>
    </row>
    <row r="3235" spans="2:16" ht="15.75" hidden="1">
      <c r="B3235" s="140">
        <v>91</v>
      </c>
      <c r="C3235" s="140">
        <v>176</v>
      </c>
      <c r="D3235" s="111" t="s">
        <v>3499</v>
      </c>
      <c r="F3235" s="150"/>
      <c r="G3235" s="113" t="s">
        <v>2406</v>
      </c>
      <c r="H3235" s="108" t="s">
        <v>5665</v>
      </c>
      <c r="I3235" s="155">
        <v>0</v>
      </c>
      <c r="J3235" s="155"/>
      <c r="K3235" s="156"/>
      <c r="L3235" s="100"/>
      <c r="N3235" s="136" t="s">
        <v>2406</v>
      </c>
      <c r="O3235" s="136"/>
      <c r="P3235" s="238" t="str">
        <f t="shared" si="60"/>
        <v>Label.create(:concept_id =&gt; Concept.find_by_codelist_and_code(91, 'PE').id, :locale =&gt; 'fi', :preflabel =&gt; 'Peru', :scopenote =&gt; nil)</v>
      </c>
    </row>
    <row r="3236" spans="2:16" ht="15.75" hidden="1">
      <c r="B3236" s="140">
        <v>91</v>
      </c>
      <c r="C3236" s="140">
        <v>177</v>
      </c>
      <c r="D3236" s="111" t="s">
        <v>39</v>
      </c>
      <c r="F3236" s="150"/>
      <c r="G3236" s="113" t="s">
        <v>1536</v>
      </c>
      <c r="H3236" s="108" t="s">
        <v>5665</v>
      </c>
      <c r="I3236" s="209">
        <v>0</v>
      </c>
      <c r="J3236" s="209"/>
      <c r="K3236" s="166"/>
      <c r="L3236" s="100"/>
      <c r="N3236" s="136" t="s">
        <v>11127</v>
      </c>
      <c r="O3236" s="136"/>
      <c r="P3236" s="238" t="str">
        <f t="shared" si="60"/>
        <v>Label.create(:concept_id =&gt; Concept.find_by_codelist_and_code(91, 'PF').id, :locale =&gt; 'fi', :preflabel =&gt; 'Ranskan Polynesia', :scopenote =&gt; nil)</v>
      </c>
    </row>
    <row r="3237" spans="2:16" ht="15.75" hidden="1">
      <c r="B3237" s="140">
        <v>91</v>
      </c>
      <c r="C3237" s="140">
        <v>178</v>
      </c>
      <c r="D3237" s="111" t="s">
        <v>41</v>
      </c>
      <c r="F3237" s="150"/>
      <c r="G3237" s="113" t="s">
        <v>1356</v>
      </c>
      <c r="H3237" s="108" t="s">
        <v>5665</v>
      </c>
      <c r="I3237" s="209">
        <v>0</v>
      </c>
      <c r="J3237" s="209"/>
      <c r="K3237" s="166"/>
      <c r="L3237" s="100"/>
      <c r="N3237" s="136" t="s">
        <v>11128</v>
      </c>
      <c r="O3237" s="136"/>
      <c r="P3237" s="238" t="str">
        <f t="shared" si="60"/>
        <v>Label.create(:concept_id =&gt; Concept.find_by_codelist_and_code(91, 'PG').id, :locale =&gt; 'fi', :preflabel =&gt; 'Papua-Uusi-Guinea', :scopenote =&gt; nil)</v>
      </c>
    </row>
    <row r="3238" spans="2:16" ht="15.75" hidden="1">
      <c r="B3238" s="140">
        <v>91</v>
      </c>
      <c r="C3238" s="140">
        <v>179</v>
      </c>
      <c r="D3238" s="111" t="s">
        <v>532</v>
      </c>
      <c r="F3238" s="150"/>
      <c r="G3238" s="113" t="s">
        <v>2041</v>
      </c>
      <c r="H3238" s="108" t="s">
        <v>5665</v>
      </c>
      <c r="I3238" s="209">
        <v>0</v>
      </c>
      <c r="J3238" s="209"/>
      <c r="K3238" s="166"/>
      <c r="L3238" s="100"/>
      <c r="N3238" s="136" t="s">
        <v>11129</v>
      </c>
      <c r="O3238" s="136"/>
      <c r="P3238" s="238" t="str">
        <f t="shared" si="60"/>
        <v>Label.create(:concept_id =&gt; Concept.find_by_codelist_and_code(91, 'PH').id, :locale =&gt; 'fi', :preflabel =&gt; 'Filippiinit', :scopenote =&gt; nil)</v>
      </c>
    </row>
    <row r="3239" spans="2:16" ht="15.75" hidden="1">
      <c r="B3239" s="140">
        <v>91</v>
      </c>
      <c r="C3239" s="140">
        <v>180</v>
      </c>
      <c r="D3239" s="111" t="s">
        <v>669</v>
      </c>
      <c r="F3239" s="150"/>
      <c r="G3239" s="113" t="s">
        <v>1687</v>
      </c>
      <c r="H3239" s="108" t="s">
        <v>5665</v>
      </c>
      <c r="I3239" s="209">
        <v>0</v>
      </c>
      <c r="J3239" s="209"/>
      <c r="K3239" s="166"/>
      <c r="L3239" s="100"/>
      <c r="N3239" s="136" t="s">
        <v>1687</v>
      </c>
      <c r="O3239" s="136"/>
      <c r="P3239" s="238" t="str">
        <f t="shared" si="60"/>
        <v>Label.create(:concept_id =&gt; Concept.find_by_codelist_and_code(91, 'PK').id, :locale =&gt; 'fi', :preflabel =&gt; 'Pakistan', :scopenote =&gt; nil)</v>
      </c>
    </row>
    <row r="3240" spans="2:16" ht="15.75" hidden="1">
      <c r="B3240" s="140">
        <v>91</v>
      </c>
      <c r="C3240" s="140">
        <v>181</v>
      </c>
      <c r="D3240" s="111" t="s">
        <v>396</v>
      </c>
      <c r="F3240" s="150"/>
      <c r="G3240" s="113" t="s">
        <v>1914</v>
      </c>
      <c r="H3240" s="108" t="s">
        <v>5665</v>
      </c>
      <c r="I3240" s="209">
        <v>0</v>
      </c>
      <c r="J3240" s="209"/>
      <c r="K3240" s="166"/>
      <c r="L3240" s="100"/>
      <c r="N3240" s="136" t="s">
        <v>11130</v>
      </c>
      <c r="O3240" s="136"/>
      <c r="P3240" s="238" t="str">
        <f t="shared" si="60"/>
        <v>Label.create(:concept_id =&gt; Concept.find_by_codelist_and_code(91, 'PL').id, :locale =&gt; 'fi', :preflabel =&gt; 'Puola', :scopenote =&gt; nil)</v>
      </c>
    </row>
    <row r="3241" spans="2:16" ht="15.75" hidden="1">
      <c r="B3241" s="140">
        <v>91</v>
      </c>
      <c r="C3241" s="140">
        <v>182</v>
      </c>
      <c r="D3241" s="111" t="s">
        <v>398</v>
      </c>
      <c r="F3241" s="150"/>
      <c r="G3241" s="113" t="s">
        <v>226</v>
      </c>
      <c r="H3241" s="108" t="s">
        <v>5665</v>
      </c>
      <c r="I3241" s="209">
        <v>0</v>
      </c>
      <c r="J3241" s="209"/>
      <c r="K3241" s="166"/>
      <c r="L3241" s="100"/>
      <c r="N3241" s="136" t="s">
        <v>11131</v>
      </c>
      <c r="O3241" s="136"/>
      <c r="P3241" s="238" t="str">
        <f t="shared" si="60"/>
        <v>Label.create(:concept_id =&gt; Concept.find_by_codelist_and_code(91, 'PM').id, :locale =&gt; 'fi', :preflabel =&gt; 'Saint-Pierre ja Miquelon', :scopenote =&gt; nil)</v>
      </c>
    </row>
    <row r="3242" spans="2:16" ht="15.75" hidden="1">
      <c r="B3242" s="140">
        <v>91</v>
      </c>
      <c r="C3242" s="140">
        <v>183</v>
      </c>
      <c r="D3242" s="111" t="s">
        <v>399</v>
      </c>
      <c r="F3242" s="150"/>
      <c r="G3242" s="113" t="s">
        <v>2039</v>
      </c>
      <c r="H3242" s="108" t="s">
        <v>5665</v>
      </c>
      <c r="I3242" s="209">
        <v>0</v>
      </c>
      <c r="J3242" s="209"/>
      <c r="K3242" s="166"/>
      <c r="L3242" s="100"/>
      <c r="N3242" s="136" t="s">
        <v>2039</v>
      </c>
      <c r="O3242" s="136"/>
      <c r="P3242" s="238" t="str">
        <f t="shared" si="60"/>
        <v>Label.create(:concept_id =&gt; Concept.find_by_codelist_and_code(91, 'PN').id, :locale =&gt; 'fi', :preflabel =&gt; 'Pitcairn', :scopenote =&gt; nil)</v>
      </c>
    </row>
    <row r="3243" spans="2:16" ht="15.75" hidden="1">
      <c r="B3243" s="140">
        <v>91</v>
      </c>
      <c r="C3243" s="140">
        <v>184</v>
      </c>
      <c r="D3243" s="111" t="s">
        <v>2822</v>
      </c>
      <c r="F3243" s="150"/>
      <c r="G3243" s="113" t="s">
        <v>2109</v>
      </c>
      <c r="H3243" s="108" t="s">
        <v>5665</v>
      </c>
      <c r="I3243" s="209">
        <v>0</v>
      </c>
      <c r="J3243" s="209"/>
      <c r="K3243" s="166"/>
      <c r="L3243" s="100"/>
      <c r="N3243" s="136" t="s">
        <v>2109</v>
      </c>
      <c r="O3243" s="136"/>
      <c r="P3243" s="238" t="str">
        <f t="shared" si="60"/>
        <v>Label.create(:concept_id =&gt; Concept.find_by_codelist_and_code(91, 'PR').id, :locale =&gt; 'fi', :preflabel =&gt; 'Puerto Rico', :scopenote =&gt; nil)</v>
      </c>
    </row>
    <row r="3244" spans="2:16" ht="15.75" hidden="1">
      <c r="B3244" s="140">
        <v>91</v>
      </c>
      <c r="C3244" s="140">
        <v>185</v>
      </c>
      <c r="D3244" s="111" t="s">
        <v>2776</v>
      </c>
      <c r="F3244" s="150"/>
      <c r="G3244" s="113" t="s">
        <v>8511</v>
      </c>
      <c r="H3244" s="108" t="s">
        <v>5665</v>
      </c>
      <c r="I3244" s="155">
        <v>0</v>
      </c>
      <c r="J3244" s="155">
        <v>21</v>
      </c>
      <c r="K3244" s="156"/>
      <c r="L3244" s="100"/>
      <c r="N3244" s="136" t="s">
        <v>11132</v>
      </c>
      <c r="O3244" s="136"/>
      <c r="P3244" s="238" t="str">
        <f t="shared" si="60"/>
        <v>Label.create(:concept_id =&gt; Concept.find_by_codelist_and_code(91, 'PS').id, :locale =&gt; 'fi', :preflabel =&gt; 'Palestiina', :scopenote =&gt; nil)</v>
      </c>
    </row>
    <row r="3245" spans="2:16" ht="15.75" hidden="1">
      <c r="B3245" s="140">
        <v>91</v>
      </c>
      <c r="C3245" s="140">
        <v>186</v>
      </c>
      <c r="D3245" s="111" t="s">
        <v>2778</v>
      </c>
      <c r="F3245" s="150"/>
      <c r="G3245" s="113" t="s">
        <v>1915</v>
      </c>
      <c r="H3245" s="108" t="s">
        <v>5665</v>
      </c>
      <c r="I3245" s="155">
        <v>0</v>
      </c>
      <c r="J3245" s="155"/>
      <c r="K3245" s="156"/>
      <c r="L3245" s="100"/>
      <c r="N3245" s="136" t="s">
        <v>11133</v>
      </c>
      <c r="O3245" s="136"/>
      <c r="P3245" s="238" t="str">
        <f t="shared" si="60"/>
        <v>Label.create(:concept_id =&gt; Concept.find_by_codelist_and_code(91, 'PT').id, :locale =&gt; 'fi', :preflabel =&gt; 'Portugali', :scopenote =&gt; nil)</v>
      </c>
    </row>
    <row r="3246" spans="2:16" ht="15.75" hidden="1">
      <c r="B3246" s="140">
        <v>91</v>
      </c>
      <c r="C3246" s="140">
        <v>187</v>
      </c>
      <c r="D3246" s="111" t="s">
        <v>2775</v>
      </c>
      <c r="F3246" s="150"/>
      <c r="G3246" s="113" t="s">
        <v>1688</v>
      </c>
      <c r="H3246" s="108" t="s">
        <v>5665</v>
      </c>
      <c r="I3246" s="209">
        <v>0</v>
      </c>
      <c r="J3246" s="209"/>
      <c r="K3246" s="166"/>
      <c r="L3246" s="100"/>
      <c r="N3246" s="136" t="s">
        <v>1688</v>
      </c>
      <c r="O3246" s="136"/>
      <c r="P3246" s="238" t="str">
        <f t="shared" si="60"/>
        <v>Label.create(:concept_id =&gt; Concept.find_by_codelist_and_code(91, 'PW').id, :locale =&gt; 'fi', :preflabel =&gt; 'Palau', :scopenote =&gt; nil)</v>
      </c>
    </row>
    <row r="3247" spans="2:16" ht="15.75" hidden="1">
      <c r="B3247" s="140">
        <v>91</v>
      </c>
      <c r="C3247" s="140">
        <v>188</v>
      </c>
      <c r="D3247" s="111" t="s">
        <v>2777</v>
      </c>
      <c r="F3247" s="150"/>
      <c r="G3247" s="113" t="s">
        <v>1357</v>
      </c>
      <c r="H3247" s="108" t="s">
        <v>5665</v>
      </c>
      <c r="I3247" s="209">
        <v>0</v>
      </c>
      <c r="J3247" s="209"/>
      <c r="K3247" s="166"/>
      <c r="L3247" s="100"/>
      <c r="N3247" s="136" t="s">
        <v>1357</v>
      </c>
      <c r="O3247" s="136"/>
      <c r="P3247" s="238" t="str">
        <f t="shared" si="60"/>
        <v>Label.create(:concept_id =&gt; Concept.find_by_codelist_and_code(91, 'PY').id, :locale =&gt; 'fi', :preflabel =&gt; 'Paraguay', :scopenote =&gt; nil)</v>
      </c>
    </row>
    <row r="3248" spans="2:16" ht="15.75" hidden="1">
      <c r="B3248" s="140">
        <v>91</v>
      </c>
      <c r="C3248" s="140">
        <v>189</v>
      </c>
      <c r="D3248" s="111" t="s">
        <v>2823</v>
      </c>
      <c r="F3248" s="150"/>
      <c r="G3248" s="113" t="s">
        <v>2110</v>
      </c>
      <c r="H3248" s="108" t="s">
        <v>5665</v>
      </c>
      <c r="I3248" s="209">
        <v>0</v>
      </c>
      <c r="J3248" s="209"/>
      <c r="K3248" s="166"/>
      <c r="L3248" s="100"/>
      <c r="N3248" s="136" t="s">
        <v>2110</v>
      </c>
      <c r="O3248" s="136"/>
      <c r="P3248" s="238" t="str">
        <f t="shared" si="60"/>
        <v>Label.create(:concept_id =&gt; Concept.find_by_codelist_and_code(91, 'QA').id, :locale =&gt; 'fi', :preflabel =&gt; 'Qatar', :scopenote =&gt; nil)</v>
      </c>
    </row>
    <row r="3249" spans="2:16" ht="15.75" hidden="1">
      <c r="B3249" s="140">
        <v>91</v>
      </c>
      <c r="C3249" s="140">
        <v>191</v>
      </c>
      <c r="D3249" s="111" t="s">
        <v>2824</v>
      </c>
      <c r="F3249" s="150"/>
      <c r="G3249" s="113" t="s">
        <v>8320</v>
      </c>
      <c r="H3249" s="108" t="s">
        <v>5665</v>
      </c>
      <c r="I3249" s="209">
        <v>0</v>
      </c>
      <c r="J3249" s="209"/>
      <c r="K3249" s="166"/>
      <c r="L3249" s="100"/>
      <c r="N3249" s="136" t="s">
        <v>8320</v>
      </c>
      <c r="O3249" s="136"/>
      <c r="P3249" s="238" t="str">
        <f t="shared" si="60"/>
        <v>Label.create(:concept_id =&gt; Concept.find_by_codelist_and_code(91, 'RE').id, :locale =&gt; 'fi', :preflabel =&gt; 'Réunion', :scopenote =&gt; nil)</v>
      </c>
    </row>
    <row r="3250" spans="2:16" ht="15.75" hidden="1">
      <c r="B3250" s="140">
        <v>91</v>
      </c>
      <c r="C3250" s="140">
        <v>192</v>
      </c>
      <c r="D3250" s="111" t="s">
        <v>2792</v>
      </c>
      <c r="F3250" s="150"/>
      <c r="G3250" s="113" t="s">
        <v>2111</v>
      </c>
      <c r="H3250" s="108" t="s">
        <v>5665</v>
      </c>
      <c r="I3250" s="209">
        <v>0</v>
      </c>
      <c r="J3250" s="209"/>
      <c r="K3250" s="166"/>
      <c r="L3250" s="100"/>
      <c r="N3250" s="136" t="s">
        <v>2111</v>
      </c>
      <c r="O3250" s="136"/>
      <c r="P3250" s="238" t="str">
        <f t="shared" si="60"/>
        <v>Label.create(:concept_id =&gt; Concept.find_by_codelist_and_code(91, 'RO').id, :locale =&gt; 'fi', :preflabel =&gt; 'Romania', :scopenote =&gt; nil)</v>
      </c>
    </row>
    <row r="3251" spans="2:16" ht="15.75" hidden="1">
      <c r="B3251" s="140">
        <v>91</v>
      </c>
      <c r="C3251" s="140">
        <v>193</v>
      </c>
      <c r="D3251" s="111" t="s">
        <v>776</v>
      </c>
      <c r="F3251" s="150"/>
      <c r="G3251" s="113" t="s">
        <v>1380</v>
      </c>
      <c r="H3251" s="108" t="s">
        <v>5665</v>
      </c>
      <c r="I3251" s="209">
        <v>7</v>
      </c>
      <c r="J3251" s="209"/>
      <c r="K3251" s="166"/>
      <c r="L3251" s="100"/>
      <c r="N3251" s="136" t="s">
        <v>1380</v>
      </c>
      <c r="O3251" s="136"/>
      <c r="P3251" s="238" t="str">
        <f t="shared" si="60"/>
        <v>Label.create(:concept_id =&gt; Concept.find_by_codelist_and_code(91, 'RS').id, :locale =&gt; 'fi', :preflabel =&gt; 'Serbia', :scopenote =&gt; nil)</v>
      </c>
    </row>
    <row r="3252" spans="2:16" ht="15.75" hidden="1">
      <c r="B3252" s="140">
        <v>91</v>
      </c>
      <c r="C3252" s="140">
        <v>194</v>
      </c>
      <c r="D3252" s="111" t="s">
        <v>4251</v>
      </c>
      <c r="F3252" s="150"/>
      <c r="G3252" s="113" t="s">
        <v>1762</v>
      </c>
      <c r="H3252" s="108" t="s">
        <v>5665</v>
      </c>
      <c r="I3252" s="209">
        <v>0</v>
      </c>
      <c r="J3252" s="209"/>
      <c r="K3252" s="166"/>
      <c r="L3252" s="100"/>
      <c r="N3252" s="136" t="s">
        <v>11134</v>
      </c>
      <c r="O3252" s="136"/>
      <c r="P3252" s="238" t="str">
        <f t="shared" si="60"/>
        <v>Label.create(:concept_id =&gt; Concept.find_by_codelist_and_code(91, 'RU').id, :locale =&gt; 'fi', :preflabel =&gt; 'Venäjä', :scopenote =&gt; nil)</v>
      </c>
    </row>
    <row r="3253" spans="2:16" ht="15.75" hidden="1">
      <c r="B3253" s="140">
        <v>91</v>
      </c>
      <c r="C3253" s="140">
        <v>195</v>
      </c>
      <c r="D3253" s="111" t="s">
        <v>2793</v>
      </c>
      <c r="F3253" s="150"/>
      <c r="G3253" s="113" t="s">
        <v>1763</v>
      </c>
      <c r="H3253" s="108" t="s">
        <v>5665</v>
      </c>
      <c r="I3253" s="209">
        <v>0</v>
      </c>
      <c r="J3253" s="209"/>
      <c r="K3253" s="166"/>
      <c r="L3253" s="100"/>
      <c r="N3253" s="136" t="s">
        <v>11135</v>
      </c>
      <c r="O3253" s="136"/>
      <c r="P3253" s="238" t="str">
        <f t="shared" si="60"/>
        <v>Label.create(:concept_id =&gt; Concept.find_by_codelist_and_code(91, 'RW').id, :locale =&gt; 'fi', :preflabel =&gt; 'Ruanda', :scopenote =&gt; nil)</v>
      </c>
    </row>
    <row r="3254" spans="2:16" ht="15.75" hidden="1">
      <c r="B3254" s="140">
        <v>91</v>
      </c>
      <c r="C3254" s="140">
        <v>196</v>
      </c>
      <c r="D3254" s="111" t="s">
        <v>2798</v>
      </c>
      <c r="F3254" s="150"/>
      <c r="G3254" s="113" t="s">
        <v>1853</v>
      </c>
      <c r="H3254" s="108" t="s">
        <v>5665</v>
      </c>
      <c r="I3254" s="209">
        <v>0</v>
      </c>
      <c r="J3254" s="209"/>
      <c r="K3254" s="166"/>
      <c r="L3254" s="100"/>
      <c r="N3254" s="136" t="s">
        <v>11136</v>
      </c>
      <c r="O3254" s="136"/>
      <c r="P3254" s="238" t="str">
        <f t="shared" si="60"/>
        <v>Label.create(:concept_id =&gt; Concept.find_by_codelist_and_code(91, 'SA').id, :locale =&gt; 'fi', :preflabel =&gt; 'Saudi-Arabia', :scopenote =&gt; nil)</v>
      </c>
    </row>
    <row r="3255" spans="2:16" ht="15.75" hidden="1">
      <c r="B3255" s="140">
        <v>91</v>
      </c>
      <c r="C3255" s="140">
        <v>197</v>
      </c>
      <c r="D3255" s="111" t="s">
        <v>2713</v>
      </c>
      <c r="F3255" s="150"/>
      <c r="G3255" s="113" t="s">
        <v>1431</v>
      </c>
      <c r="H3255" s="108" t="s">
        <v>5665</v>
      </c>
      <c r="I3255" s="209">
        <v>0</v>
      </c>
      <c r="J3255" s="209"/>
      <c r="K3255" s="166"/>
      <c r="L3255" s="100"/>
      <c r="N3255" s="136" t="s">
        <v>11137</v>
      </c>
      <c r="O3255" s="136"/>
      <c r="P3255" s="238" t="str">
        <f t="shared" si="60"/>
        <v>Label.create(:concept_id =&gt; Concept.find_by_codelist_and_code(91, 'SB').id, :locale =&gt; 'fi', :preflabel =&gt; 'Salomonsaaret', :scopenote =&gt; nil)</v>
      </c>
    </row>
    <row r="3256" spans="2:16" ht="15.75" hidden="1">
      <c r="B3256" s="140">
        <v>91</v>
      </c>
      <c r="C3256" s="140">
        <v>198</v>
      </c>
      <c r="D3256" s="111" t="s">
        <v>2636</v>
      </c>
      <c r="F3256" s="150"/>
      <c r="G3256" s="113" t="s">
        <v>2005</v>
      </c>
      <c r="H3256" s="108" t="s">
        <v>5665</v>
      </c>
      <c r="I3256" s="155">
        <v>0</v>
      </c>
      <c r="J3256" s="155"/>
      <c r="K3256" s="156"/>
      <c r="L3256" s="100"/>
      <c r="N3256" s="136" t="s">
        <v>11138</v>
      </c>
      <c r="O3256" s="136"/>
      <c r="P3256" s="238" t="str">
        <f t="shared" si="60"/>
        <v>Label.create(:concept_id =&gt; Concept.find_by_codelist_and_code(91, 'SC').id, :locale =&gt; 'fi', :preflabel =&gt; 'Seychellit', :scopenote =&gt; nil)</v>
      </c>
    </row>
    <row r="3257" spans="2:16" ht="15.75" hidden="1">
      <c r="B3257" s="140">
        <v>91</v>
      </c>
      <c r="C3257" s="140">
        <v>199</v>
      </c>
      <c r="D3257" s="111" t="s">
        <v>2748</v>
      </c>
      <c r="F3257" s="150"/>
      <c r="G3257" s="113" t="s">
        <v>3322</v>
      </c>
      <c r="H3257" s="108" t="s">
        <v>5665</v>
      </c>
      <c r="I3257" s="155">
        <v>0</v>
      </c>
      <c r="J3257" s="155"/>
      <c r="K3257" s="156"/>
      <c r="L3257" s="100"/>
      <c r="N3257" s="136" t="s">
        <v>3322</v>
      </c>
      <c r="O3257" s="136"/>
      <c r="P3257" s="238" t="str">
        <f t="shared" si="60"/>
        <v>Label.create(:concept_id =&gt; Concept.find_by_codelist_and_code(91, 'SD').id, :locale =&gt; 'fi', :preflabel =&gt; 'Sudan', :scopenote =&gt; nil)</v>
      </c>
    </row>
    <row r="3258" spans="2:16" ht="15.75" hidden="1">
      <c r="B3258" s="140">
        <v>91</v>
      </c>
      <c r="C3258" s="140">
        <v>200</v>
      </c>
      <c r="D3258" s="111" t="s">
        <v>2449</v>
      </c>
      <c r="F3258" s="150"/>
      <c r="G3258" s="113" t="s">
        <v>3815</v>
      </c>
      <c r="H3258" s="108" t="s">
        <v>5665</v>
      </c>
      <c r="I3258" s="209">
        <v>0</v>
      </c>
      <c r="J3258" s="209"/>
      <c r="K3258" s="166"/>
      <c r="L3258" s="100"/>
      <c r="N3258" s="136" t="s">
        <v>11139</v>
      </c>
      <c r="O3258" s="136"/>
      <c r="P3258" s="238" t="str">
        <f t="shared" si="60"/>
        <v>Label.create(:concept_id =&gt; Concept.find_by_codelist_and_code(91, 'SE').id, :locale =&gt; 'fi', :preflabel =&gt; 'Ruotsi', :scopenote =&gt; nil)</v>
      </c>
    </row>
    <row r="3259" spans="2:16" ht="15.75" hidden="1">
      <c r="B3259" s="140">
        <v>91</v>
      </c>
      <c r="C3259" s="140">
        <v>201</v>
      </c>
      <c r="D3259" s="111" t="s">
        <v>2880</v>
      </c>
      <c r="F3259" s="150"/>
      <c r="G3259" s="113" t="s">
        <v>1503</v>
      </c>
      <c r="H3259" s="108" t="s">
        <v>5665</v>
      </c>
      <c r="I3259" s="209">
        <v>0</v>
      </c>
      <c r="J3259" s="209"/>
      <c r="K3259" s="166"/>
      <c r="L3259" s="100"/>
      <c r="N3259" s="136" t="s">
        <v>1503</v>
      </c>
      <c r="O3259" s="136"/>
      <c r="P3259" s="238" t="str">
        <f t="shared" si="60"/>
        <v>Label.create(:concept_id =&gt; Concept.find_by_codelist_and_code(91, 'SG').id, :locale =&gt; 'fi', :preflabel =&gt; 'Singapore', :scopenote =&gt; nil)</v>
      </c>
    </row>
    <row r="3260" spans="2:16" ht="30" hidden="1">
      <c r="B3260" s="140">
        <v>91</v>
      </c>
      <c r="C3260" s="140">
        <v>202</v>
      </c>
      <c r="D3260" s="111" t="s">
        <v>2794</v>
      </c>
      <c r="F3260" s="150"/>
      <c r="G3260" s="113" t="s">
        <v>8512</v>
      </c>
      <c r="H3260" s="108" t="s">
        <v>5665</v>
      </c>
      <c r="I3260" s="209">
        <v>0</v>
      </c>
      <c r="J3260" s="209"/>
      <c r="K3260" s="166"/>
      <c r="L3260" s="100"/>
      <c r="N3260" s="136" t="s">
        <v>11140</v>
      </c>
      <c r="O3260" s="136"/>
      <c r="P3260" s="238" t="str">
        <f t="shared" si="60"/>
        <v>Label.create(:concept_id =&gt; Concept.find_by_codelist_and_code(91, 'SH').id, :locale =&gt; 'fi', :preflabel =&gt; 'Saint Helena, Ascension, Tristan da Cunha', :scopenote =&gt; nil)</v>
      </c>
    </row>
    <row r="3261" spans="2:16" ht="15.75" hidden="1">
      <c r="B3261" s="140">
        <v>91</v>
      </c>
      <c r="C3261" s="140">
        <v>203</v>
      </c>
      <c r="D3261" s="111" t="s">
        <v>2712</v>
      </c>
      <c r="F3261" s="150"/>
      <c r="G3261" s="113" t="s">
        <v>1512</v>
      </c>
      <c r="H3261" s="108" t="s">
        <v>5665</v>
      </c>
      <c r="I3261" s="209">
        <v>0</v>
      </c>
      <c r="J3261" s="209"/>
      <c r="K3261" s="166"/>
      <c r="L3261" s="100"/>
      <c r="N3261" s="136" t="s">
        <v>1512</v>
      </c>
      <c r="O3261" s="136"/>
      <c r="P3261" s="238" t="str">
        <f t="shared" si="60"/>
        <v>Label.create(:concept_id =&gt; Concept.find_by_codelist_and_code(91, 'SI').id, :locale =&gt; 'fi', :preflabel =&gt; 'Slovenia', :scopenote =&gt; nil)</v>
      </c>
    </row>
    <row r="3262" spans="2:16" ht="15.75" hidden="1">
      <c r="B3262" s="140">
        <v>91</v>
      </c>
      <c r="C3262" s="140">
        <v>204</v>
      </c>
      <c r="D3262" s="111" t="s">
        <v>2750</v>
      </c>
      <c r="F3262" s="150"/>
      <c r="G3262" s="113" t="s">
        <v>3324</v>
      </c>
      <c r="H3262" s="108" t="s">
        <v>5665</v>
      </c>
      <c r="I3262" s="209">
        <v>0</v>
      </c>
      <c r="J3262" s="209"/>
      <c r="K3262" s="166"/>
      <c r="L3262" s="100"/>
      <c r="N3262" s="136" t="s">
        <v>11141</v>
      </c>
      <c r="O3262" s="136"/>
      <c r="P3262" s="238" t="str">
        <f t="shared" si="60"/>
        <v>Label.create(:concept_id =&gt; Concept.find_by_codelist_and_code(91, 'SJ').id, :locale =&gt; 'fi', :preflabel =&gt; 'Huippuvuoret ja Jan Mayen', :scopenote =&gt; nil)</v>
      </c>
    </row>
    <row r="3263" spans="2:16" ht="15.75" hidden="1">
      <c r="B3263" s="140">
        <v>91</v>
      </c>
      <c r="C3263" s="140">
        <v>205</v>
      </c>
      <c r="D3263" s="111" t="s">
        <v>2711</v>
      </c>
      <c r="F3263" s="150"/>
      <c r="G3263" s="113" t="s">
        <v>1511</v>
      </c>
      <c r="H3263" s="108" t="s">
        <v>5665</v>
      </c>
      <c r="I3263" s="209">
        <v>0</v>
      </c>
      <c r="J3263" s="209"/>
      <c r="K3263" s="166"/>
      <c r="L3263" s="100"/>
      <c r="N3263" s="136" t="s">
        <v>1511</v>
      </c>
      <c r="O3263" s="136"/>
      <c r="P3263" s="238" t="str">
        <f t="shared" si="60"/>
        <v>Label.create(:concept_id =&gt; Concept.find_by_codelist_and_code(91, 'SK').id, :locale =&gt; 'fi', :preflabel =&gt; 'Slovakia', :scopenote =&gt; nil)</v>
      </c>
    </row>
    <row r="3264" spans="2:16" ht="15.75" hidden="1">
      <c r="B3264" s="140">
        <v>91</v>
      </c>
      <c r="C3264" s="140">
        <v>206</v>
      </c>
      <c r="D3264" s="111" t="s">
        <v>2821</v>
      </c>
      <c r="F3264" s="150"/>
      <c r="G3264" s="113" t="s">
        <v>1841</v>
      </c>
      <c r="H3264" s="108" t="s">
        <v>5665</v>
      </c>
      <c r="I3264" s="209">
        <v>0</v>
      </c>
      <c r="J3264" s="209"/>
      <c r="K3264" s="166"/>
      <c r="L3264" s="100"/>
      <c r="N3264" s="136" t="s">
        <v>1841</v>
      </c>
      <c r="O3264" s="136"/>
      <c r="P3264" s="238" t="str">
        <f t="shared" si="60"/>
        <v>Label.create(:concept_id =&gt; Concept.find_by_codelist_and_code(91, 'SL').id, :locale =&gt; 'fi', :preflabel =&gt; 'Sierra Leone', :scopenote =&gt; nil)</v>
      </c>
    </row>
    <row r="3265" spans="2:16" ht="15.75" hidden="1">
      <c r="B3265" s="140">
        <v>91</v>
      </c>
      <c r="C3265" s="140">
        <v>207</v>
      </c>
      <c r="D3265" s="111" t="s">
        <v>2796</v>
      </c>
      <c r="F3265" s="150"/>
      <c r="G3265" s="113" t="s">
        <v>299</v>
      </c>
      <c r="H3265" s="108" t="s">
        <v>5665</v>
      </c>
      <c r="I3265" s="209">
        <v>0</v>
      </c>
      <c r="J3265" s="209"/>
      <c r="K3265" s="166"/>
      <c r="L3265" s="100"/>
      <c r="N3265" s="136" t="s">
        <v>299</v>
      </c>
      <c r="O3265" s="136"/>
      <c r="P3265" s="238" t="str">
        <f t="shared" si="60"/>
        <v>Label.create(:concept_id =&gt; Concept.find_by_codelist_and_code(91, 'SM').id, :locale =&gt; 'fi', :preflabel =&gt; 'San Marino', :scopenote =&gt; nil)</v>
      </c>
    </row>
    <row r="3266" spans="2:16" ht="15.75" hidden="1">
      <c r="B3266" s="140">
        <v>91</v>
      </c>
      <c r="C3266" s="140">
        <v>208</v>
      </c>
      <c r="D3266" s="111" t="s">
        <v>2635</v>
      </c>
      <c r="F3266" s="150"/>
      <c r="G3266" s="113" t="s">
        <v>1854</v>
      </c>
      <c r="H3266" s="108" t="s">
        <v>5665</v>
      </c>
      <c r="I3266" s="155">
        <v>0</v>
      </c>
      <c r="J3266" s="155"/>
      <c r="K3266" s="156"/>
      <c r="L3266" s="100"/>
      <c r="N3266" s="136" t="s">
        <v>1854</v>
      </c>
      <c r="O3266" s="136"/>
      <c r="P3266" s="238" t="str">
        <f t="shared" si="60"/>
        <v>Label.create(:concept_id =&gt; Concept.find_by_codelist_and_code(91, 'SN').id, :locale =&gt; 'fi', :preflabel =&gt; 'Senegal', :scopenote =&gt; nil)</v>
      </c>
    </row>
    <row r="3267" spans="2:16" ht="15.75" hidden="1">
      <c r="B3267" s="140">
        <v>91</v>
      </c>
      <c r="C3267" s="140">
        <v>209</v>
      </c>
      <c r="D3267" s="111" t="s">
        <v>2714</v>
      </c>
      <c r="F3267" s="150"/>
      <c r="G3267" s="113" t="s">
        <v>1278</v>
      </c>
      <c r="H3267" s="108" t="s">
        <v>5665</v>
      </c>
      <c r="I3267" s="155">
        <v>0</v>
      </c>
      <c r="J3267" s="155"/>
      <c r="K3267" s="156"/>
      <c r="L3267" s="100"/>
      <c r="N3267" s="136" t="s">
        <v>1278</v>
      </c>
      <c r="O3267" s="136"/>
      <c r="P3267" s="238" t="str">
        <f t="shared" si="60"/>
        <v>Label.create(:concept_id =&gt; Concept.find_by_codelist_and_code(91, 'SO').id, :locale =&gt; 'fi', :preflabel =&gt; 'Somalia', :scopenote =&gt; nil)</v>
      </c>
    </row>
    <row r="3268" spans="2:16" ht="15.75" hidden="1">
      <c r="B3268" s="140">
        <v>91</v>
      </c>
      <c r="C3268" s="140">
        <v>210</v>
      </c>
      <c r="D3268" s="111" t="s">
        <v>2749</v>
      </c>
      <c r="F3268" s="150"/>
      <c r="G3268" s="113" t="s">
        <v>3323</v>
      </c>
      <c r="H3268" s="108" t="s">
        <v>5665</v>
      </c>
      <c r="I3268" s="209">
        <v>0</v>
      </c>
      <c r="J3268" s="209"/>
      <c r="K3268" s="166"/>
      <c r="L3268" s="100"/>
      <c r="N3268" s="136" t="s">
        <v>11142</v>
      </c>
      <c r="O3268" s="136"/>
      <c r="P3268" s="238" t="str">
        <f t="shared" si="60"/>
        <v>Label.create(:concept_id =&gt; Concept.find_by_codelist_and_code(91, 'SR').id, :locale =&gt; 'fi', :preflabel =&gt; 'Surinam', :scopenote =&gt; nil)</v>
      </c>
    </row>
    <row r="3269" spans="2:16" ht="15.75" hidden="1">
      <c r="B3269" s="140">
        <v>91</v>
      </c>
      <c r="C3269" s="140">
        <v>211</v>
      </c>
      <c r="D3269" s="111" t="s">
        <v>4551</v>
      </c>
      <c r="F3269" s="150"/>
      <c r="G3269" s="113" t="s">
        <v>4552</v>
      </c>
      <c r="H3269" s="108" t="s">
        <v>5665</v>
      </c>
      <c r="I3269" s="209">
        <v>15</v>
      </c>
      <c r="J3269" s="209"/>
      <c r="K3269" s="166"/>
      <c r="L3269" s="100"/>
      <c r="N3269" s="136" t="s">
        <v>11143</v>
      </c>
      <c r="O3269" s="136"/>
      <c r="P3269" s="238" t="str">
        <f t="shared" si="60"/>
        <v>Label.create(:concept_id =&gt; Concept.find_by_codelist_and_code(91, 'SS').id, :locale =&gt; 'fi', :preflabel =&gt; 'Etelä-Sudan', :scopenote =&gt; nil)</v>
      </c>
    </row>
    <row r="3270" spans="2:16" ht="15.75" hidden="1">
      <c r="B3270" s="140">
        <v>91</v>
      </c>
      <c r="C3270" s="140">
        <v>212</v>
      </c>
      <c r="D3270" s="111" t="s">
        <v>2797</v>
      </c>
      <c r="F3270" s="150"/>
      <c r="G3270" s="113" t="s">
        <v>1852</v>
      </c>
      <c r="H3270" s="108" t="s">
        <v>5665</v>
      </c>
      <c r="I3270" s="209">
        <v>0</v>
      </c>
      <c r="J3270" s="209"/>
      <c r="K3270" s="166"/>
      <c r="L3270" s="100"/>
      <c r="N3270" s="136" t="s">
        <v>11144</v>
      </c>
      <c r="O3270" s="136"/>
      <c r="P3270" s="238" t="str">
        <f t="shared" si="60"/>
        <v>Label.create(:concept_id =&gt; Concept.find_by_codelist_and_code(91, 'ST').id, :locale =&gt; 'fi', :preflabel =&gt; 'São Tomé ja Príncipe', :scopenote =&gt; nil)</v>
      </c>
    </row>
    <row r="3271" spans="2:16" ht="15.75" hidden="1">
      <c r="B3271" s="140">
        <v>91</v>
      </c>
      <c r="C3271" s="140">
        <v>213</v>
      </c>
      <c r="D3271" s="111" t="s">
        <v>625</v>
      </c>
      <c r="F3271" s="150"/>
      <c r="G3271" s="113" t="s">
        <v>1948</v>
      </c>
      <c r="H3271" s="108" t="s">
        <v>5665</v>
      </c>
      <c r="I3271" s="209">
        <v>0</v>
      </c>
      <c r="J3271" s="209"/>
      <c r="K3271" s="166"/>
      <c r="L3271" s="100"/>
      <c r="N3271" s="136" t="s">
        <v>1948</v>
      </c>
      <c r="O3271" s="136"/>
      <c r="P3271" s="238" t="str">
        <f t="shared" si="60"/>
        <v>Label.create(:concept_id =&gt; Concept.find_by_codelist_and_code(91, 'SV').id, :locale =&gt; 'fi', :preflabel =&gt; 'El Salvador', :scopenote =&gt; nil)</v>
      </c>
    </row>
    <row r="3272" spans="2:16" ht="15.75" hidden="1">
      <c r="B3272" s="140">
        <v>91</v>
      </c>
      <c r="C3272" s="140">
        <v>214</v>
      </c>
      <c r="D3272" s="111" t="s">
        <v>4479</v>
      </c>
      <c r="F3272" s="150"/>
      <c r="G3272" s="113" t="s">
        <v>13689</v>
      </c>
      <c r="H3272" s="108" t="s">
        <v>5665</v>
      </c>
      <c r="I3272" s="209">
        <v>13</v>
      </c>
      <c r="J3272" s="209"/>
      <c r="K3272" s="166"/>
      <c r="L3272" s="100"/>
      <c r="N3272" s="136" t="s">
        <v>11145</v>
      </c>
      <c r="O3272" s="136" t="s">
        <v>11146</v>
      </c>
      <c r="P3272" s="238" t="str">
        <f t="shared" si="60"/>
        <v>Label.create(:concept_id =&gt; Concept.find_by_codelist_and_code(91, 'SX').id, :locale =&gt; 'fi', :preflabel =&gt; 'Sint Maarten', :scopenote =&gt; 'Alankomaalainen osa')</v>
      </c>
    </row>
    <row r="3273" spans="2:16" ht="15.75" hidden="1">
      <c r="B3273" s="140">
        <v>91</v>
      </c>
      <c r="C3273" s="140">
        <v>215</v>
      </c>
      <c r="D3273" s="111" t="s">
        <v>2451</v>
      </c>
      <c r="F3273" s="150"/>
      <c r="G3273" s="113" t="s">
        <v>4281</v>
      </c>
      <c r="H3273" s="108" t="s">
        <v>5665</v>
      </c>
      <c r="I3273" s="209">
        <v>0</v>
      </c>
      <c r="J3273" s="209"/>
      <c r="K3273" s="166"/>
      <c r="L3273" s="100"/>
      <c r="N3273" s="136" t="s">
        <v>11147</v>
      </c>
      <c r="O3273" s="136"/>
      <c r="P3273" s="238" t="str">
        <f t="shared" si="60"/>
        <v>Label.create(:concept_id =&gt; Concept.find_by_codelist_and_code(91, 'SY').id, :locale =&gt; 'fi', :preflabel =&gt; 'Syyria', :scopenote =&gt; nil)</v>
      </c>
    </row>
    <row r="3274" spans="2:16" ht="15.75" hidden="1">
      <c r="B3274" s="140">
        <v>91</v>
      </c>
      <c r="C3274" s="140">
        <v>216</v>
      </c>
      <c r="D3274" s="111" t="s">
        <v>3073</v>
      </c>
      <c r="F3274" s="150"/>
      <c r="G3274" s="113" t="s">
        <v>8042</v>
      </c>
      <c r="H3274" s="108" t="s">
        <v>8043</v>
      </c>
      <c r="I3274" s="209">
        <v>0</v>
      </c>
      <c r="J3274" s="209">
        <v>43</v>
      </c>
      <c r="K3274" s="166"/>
      <c r="L3274" s="100"/>
      <c r="N3274" s="136" t="s">
        <v>11148</v>
      </c>
      <c r="O3274" s="136"/>
      <c r="P3274" s="238" t="str">
        <f t="shared" si="60"/>
        <v>Label.create(:concept_id =&gt; Concept.find_by_codelist_and_code(91, 'SZ').id, :locale =&gt; 'fi', :preflabel =&gt; 'Swazimaa', :scopenote =&gt; 'Formerly known as Swaziland')</v>
      </c>
    </row>
    <row r="3275" spans="2:16" ht="15.75" hidden="1">
      <c r="B3275" s="140">
        <v>91</v>
      </c>
      <c r="C3275" s="140">
        <v>217</v>
      </c>
      <c r="D3275" s="111" t="s">
        <v>2741</v>
      </c>
      <c r="F3275" s="150"/>
      <c r="G3275" s="113" t="s">
        <v>293</v>
      </c>
      <c r="H3275" s="108" t="s">
        <v>5665</v>
      </c>
      <c r="I3275" s="209">
        <v>0</v>
      </c>
      <c r="J3275" s="209"/>
      <c r="K3275" s="166"/>
      <c r="L3275" s="100"/>
      <c r="N3275" s="136" t="s">
        <v>11149</v>
      </c>
      <c r="O3275" s="136"/>
      <c r="P3275" s="238" t="str">
        <f t="shared" si="60"/>
        <v>Label.create(:concept_id =&gt; Concept.find_by_codelist_and_code(91, 'TC').id, :locale =&gt; 'fi', :preflabel =&gt; 'Turks- ja Caicossaaret', :scopenote =&gt; nil)</v>
      </c>
    </row>
    <row r="3276" spans="2:16" ht="15.75" hidden="1">
      <c r="B3276" s="140">
        <v>91</v>
      </c>
      <c r="C3276" s="140">
        <v>218</v>
      </c>
      <c r="D3276" s="111" t="s">
        <v>4330</v>
      </c>
      <c r="F3276" s="150"/>
      <c r="G3276" s="113" t="s">
        <v>1876</v>
      </c>
      <c r="H3276" s="108" t="s">
        <v>5665</v>
      </c>
      <c r="I3276" s="209">
        <v>0</v>
      </c>
      <c r="J3276" s="209"/>
      <c r="K3276" s="166"/>
      <c r="L3276" s="100"/>
      <c r="N3276" s="136" t="s">
        <v>11150</v>
      </c>
      <c r="O3276" s="136"/>
      <c r="P3276" s="238" t="str">
        <f t="shared" si="60"/>
        <v>Label.create(:concept_id =&gt; Concept.find_by_codelist_and_code(91, 'TD').id, :locale =&gt; 'fi', :preflabel =&gt; 'Tšad', :scopenote =&gt; nil)</v>
      </c>
    </row>
    <row r="3277" spans="2:16" ht="15.75" hidden="1">
      <c r="B3277" s="140">
        <v>91</v>
      </c>
      <c r="C3277" s="140">
        <v>219</v>
      </c>
      <c r="D3277" s="111" t="s">
        <v>859</v>
      </c>
      <c r="F3277" s="150"/>
      <c r="G3277" s="113" t="s">
        <v>1311</v>
      </c>
      <c r="H3277" s="108" t="s">
        <v>5665</v>
      </c>
      <c r="I3277" s="209">
        <v>0</v>
      </c>
      <c r="J3277" s="209"/>
      <c r="K3277" s="166"/>
      <c r="L3277" s="100"/>
      <c r="N3277" s="136" t="s">
        <v>11151</v>
      </c>
      <c r="O3277" s="136"/>
      <c r="P3277" s="238" t="str">
        <f t="shared" si="60"/>
        <v>Label.create(:concept_id =&gt; Concept.find_by_codelist_and_code(91, 'TF').id, :locale =&gt; 'fi', :preflabel =&gt; 'Ranskan ulkopuoliset eteläiset alueet', :scopenote =&gt; nil)</v>
      </c>
    </row>
    <row r="3278" spans="2:16" ht="15.75" hidden="1">
      <c r="B3278" s="140">
        <v>91</v>
      </c>
      <c r="C3278" s="140">
        <v>220</v>
      </c>
      <c r="D3278" s="111" t="s">
        <v>2612</v>
      </c>
      <c r="F3278" s="150"/>
      <c r="G3278" s="113" t="s">
        <v>846</v>
      </c>
      <c r="H3278" s="108" t="s">
        <v>5665</v>
      </c>
      <c r="I3278" s="155">
        <v>0</v>
      </c>
      <c r="J3278" s="155"/>
      <c r="K3278" s="156"/>
      <c r="L3278" s="100"/>
      <c r="N3278" s="136" t="s">
        <v>846</v>
      </c>
      <c r="O3278" s="136"/>
      <c r="P3278" s="238" t="str">
        <f t="shared" si="60"/>
        <v>Label.create(:concept_id =&gt; Concept.find_by_codelist_and_code(91, 'TG').id, :locale =&gt; 'fi', :preflabel =&gt; 'Togo', :scopenote =&gt; nil)</v>
      </c>
    </row>
    <row r="3279" spans="2:16" ht="15.75" hidden="1">
      <c r="B3279" s="140">
        <v>91</v>
      </c>
      <c r="C3279" s="140">
        <v>221</v>
      </c>
      <c r="D3279" s="111" t="s">
        <v>2410</v>
      </c>
      <c r="F3279" s="150"/>
      <c r="G3279" s="113" t="s">
        <v>998</v>
      </c>
      <c r="H3279" s="108" t="s">
        <v>5665</v>
      </c>
      <c r="I3279" s="155">
        <v>0</v>
      </c>
      <c r="J3279" s="155"/>
      <c r="K3279" s="156"/>
      <c r="L3279" s="100"/>
      <c r="N3279" s="136" t="s">
        <v>11152</v>
      </c>
      <c r="O3279" s="136"/>
      <c r="P3279" s="238" t="str">
        <f t="shared" si="60"/>
        <v>Label.create(:concept_id =&gt; Concept.find_by_codelist_and_code(91, 'TH').id, :locale =&gt; 'fi', :preflabel =&gt; 'Thaimaa', :scopenote =&gt; nil)</v>
      </c>
    </row>
    <row r="3280" spans="2:16" ht="15.75" hidden="1">
      <c r="B3280" s="140">
        <v>91</v>
      </c>
      <c r="C3280" s="140">
        <v>222</v>
      </c>
      <c r="D3280" s="111" t="s">
        <v>2453</v>
      </c>
      <c r="F3280" s="150"/>
      <c r="G3280" s="113" t="s">
        <v>3097</v>
      </c>
      <c r="H3280" s="108" t="s">
        <v>5665</v>
      </c>
      <c r="I3280" s="209">
        <v>0</v>
      </c>
      <c r="J3280" s="209"/>
      <c r="K3280" s="166"/>
      <c r="L3280" s="100"/>
      <c r="N3280" s="136" t="s">
        <v>11153</v>
      </c>
      <c r="O3280" s="136"/>
      <c r="P3280" s="238" t="str">
        <f t="shared" si="60"/>
        <v>Label.create(:concept_id =&gt; Concept.find_by_codelist_and_code(91, 'TJ').id, :locale =&gt; 'fi', :preflabel =&gt; 'Tadžikistan', :scopenote =&gt; nil)</v>
      </c>
    </row>
    <row r="3281" spans="2:16" ht="15.75" hidden="1">
      <c r="B3281" s="140">
        <v>91</v>
      </c>
      <c r="C3281" s="140">
        <v>223</v>
      </c>
      <c r="D3281" s="111" t="s">
        <v>2594</v>
      </c>
      <c r="F3281" s="150"/>
      <c r="G3281" s="113" t="s">
        <v>2334</v>
      </c>
      <c r="H3281" s="108" t="s">
        <v>5665</v>
      </c>
      <c r="I3281" s="209">
        <v>0</v>
      </c>
      <c r="J3281" s="209"/>
      <c r="K3281" s="166"/>
      <c r="L3281" s="100"/>
      <c r="N3281" s="136" t="s">
        <v>2334</v>
      </c>
      <c r="O3281" s="136"/>
      <c r="P3281" s="238" t="str">
        <f t="shared" si="60"/>
        <v>Label.create(:concept_id =&gt; Concept.find_by_codelist_and_code(91, 'TK').id, :locale =&gt; 'fi', :preflabel =&gt; 'Tokelau', :scopenote =&gt; nil)</v>
      </c>
    </row>
    <row r="3282" spans="2:16" ht="15.75" hidden="1">
      <c r="B3282" s="140">
        <v>91</v>
      </c>
      <c r="C3282" s="140">
        <v>224</v>
      </c>
      <c r="D3282" s="111" t="s">
        <v>2708</v>
      </c>
      <c r="F3282" s="150"/>
      <c r="G3282" s="113" t="s">
        <v>845</v>
      </c>
      <c r="H3282" s="108" t="s">
        <v>5665</v>
      </c>
      <c r="I3282" s="209">
        <v>0</v>
      </c>
      <c r="J3282" s="209"/>
      <c r="K3282" s="166"/>
      <c r="L3282" s="100"/>
      <c r="N3282" s="136" t="s">
        <v>11154</v>
      </c>
      <c r="O3282" s="136"/>
      <c r="P3282" s="238" t="str">
        <f t="shared" si="60"/>
        <v>Label.create(:concept_id =&gt; Concept.find_by_codelist_and_code(91, 'TL').id, :locale =&gt; 'fi', :preflabel =&gt; 'Itä-Timor', :scopenote =&gt; nil)</v>
      </c>
    </row>
    <row r="3283" spans="2:16" ht="15.75" hidden="1">
      <c r="B3283" s="140">
        <v>91</v>
      </c>
      <c r="C3283" s="140">
        <v>225</v>
      </c>
      <c r="D3283" s="111" t="s">
        <v>2700</v>
      </c>
      <c r="F3283" s="150"/>
      <c r="G3283" s="113" t="s">
        <v>3000</v>
      </c>
      <c r="H3283" s="108" t="s">
        <v>5665</v>
      </c>
      <c r="I3283" s="209">
        <v>0</v>
      </c>
      <c r="J3283" s="209"/>
      <c r="K3283" s="166"/>
      <c r="L3283" s="100"/>
      <c r="N3283" s="136" t="s">
        <v>3000</v>
      </c>
      <c r="O3283" s="136"/>
      <c r="P3283" s="238" t="str">
        <f t="shared" si="60"/>
        <v>Label.create(:concept_id =&gt; Concept.find_by_codelist_and_code(91, 'TM').id, :locale =&gt; 'fi', :preflabel =&gt; 'Turkmenistan', :scopenote =&gt; nil)</v>
      </c>
    </row>
    <row r="3284" spans="2:16" ht="15.75" hidden="1">
      <c r="B3284" s="140">
        <v>91</v>
      </c>
      <c r="C3284" s="140">
        <v>226</v>
      </c>
      <c r="D3284" s="111" t="s">
        <v>2698</v>
      </c>
      <c r="F3284" s="150"/>
      <c r="G3284" s="113" t="s">
        <v>2345</v>
      </c>
      <c r="H3284" s="108" t="s">
        <v>5665</v>
      </c>
      <c r="I3284" s="209">
        <v>0</v>
      </c>
      <c r="J3284" s="209"/>
      <c r="K3284" s="166"/>
      <c r="L3284" s="100"/>
      <c r="N3284" s="136" t="s">
        <v>2345</v>
      </c>
      <c r="O3284" s="136"/>
      <c r="P3284" s="238" t="str">
        <f t="shared" si="60"/>
        <v>Label.create(:concept_id =&gt; Concept.find_by_codelist_and_code(91, 'TN').id, :locale =&gt; 'fi', :preflabel =&gt; 'Tunisia', :scopenote =&gt; nil)</v>
      </c>
    </row>
    <row r="3285" spans="2:16" ht="15.75" hidden="1">
      <c r="B3285" s="140">
        <v>91</v>
      </c>
      <c r="C3285" s="140">
        <v>227</v>
      </c>
      <c r="D3285" s="111" t="s">
        <v>1494</v>
      </c>
      <c r="F3285" s="150"/>
      <c r="G3285" s="113" t="s">
        <v>2335</v>
      </c>
      <c r="H3285" s="108" t="s">
        <v>5665</v>
      </c>
      <c r="I3285" s="209">
        <v>0</v>
      </c>
      <c r="J3285" s="209"/>
      <c r="K3285" s="166"/>
      <c r="L3285" s="100"/>
      <c r="N3285" s="136" t="s">
        <v>2335</v>
      </c>
      <c r="O3285" s="136"/>
      <c r="P3285" s="238" t="str">
        <f t="shared" si="60"/>
        <v>Label.create(:concept_id =&gt; Concept.find_by_codelist_and_code(91, 'TO').id, :locale =&gt; 'fi', :preflabel =&gt; 'Tonga', :scopenote =&gt; nil)</v>
      </c>
    </row>
    <row r="3286" spans="2:16" ht="15.75" hidden="1">
      <c r="B3286" s="140">
        <v>91</v>
      </c>
      <c r="C3286" s="140">
        <v>228</v>
      </c>
      <c r="D3286" s="111" t="s">
        <v>2699</v>
      </c>
      <c r="F3286" s="150"/>
      <c r="G3286" s="113" t="s">
        <v>9206</v>
      </c>
      <c r="H3286" s="108" t="s">
        <v>9207</v>
      </c>
      <c r="I3286" s="209">
        <v>0</v>
      </c>
      <c r="J3286" s="209">
        <v>58</v>
      </c>
      <c r="K3286" s="166"/>
      <c r="L3286" s="100"/>
      <c r="N3286" s="136" t="s">
        <v>11155</v>
      </c>
      <c r="O3286" s="136"/>
      <c r="P3286" s="238" t="str">
        <f t="shared" si="60"/>
        <v>Label.create(:concept_id =&gt; Concept.find_by_codelist_and_code(91, 'TR').id, :locale =&gt; 'fi', :preflabel =&gt; 'Turkki', :scopenote =&gt; 'Formerly known as Turkey')</v>
      </c>
    </row>
    <row r="3287" spans="2:16" ht="15.75" hidden="1">
      <c r="B3287" s="140">
        <v>91</v>
      </c>
      <c r="C3287" s="140">
        <v>229</v>
      </c>
      <c r="D3287" s="111" t="s">
        <v>2595</v>
      </c>
      <c r="F3287" s="150"/>
      <c r="G3287" s="113" t="s">
        <v>2336</v>
      </c>
      <c r="H3287" s="108" t="s">
        <v>5665</v>
      </c>
      <c r="I3287" s="209">
        <v>0</v>
      </c>
      <c r="J3287" s="209"/>
      <c r="K3287" s="166"/>
      <c r="L3287" s="100"/>
      <c r="N3287" s="136" t="s">
        <v>11156</v>
      </c>
      <c r="O3287" s="136"/>
      <c r="P3287" s="238" t="str">
        <f t="shared" si="60"/>
        <v>Label.create(:concept_id =&gt; Concept.find_by_codelist_and_code(91, 'TT').id, :locale =&gt; 'fi', :preflabel =&gt; 'Trinidad ja Tobago', :scopenote =&gt; nil)</v>
      </c>
    </row>
    <row r="3288" spans="2:16" ht="15.75" hidden="1">
      <c r="B3288" s="140">
        <v>91</v>
      </c>
      <c r="C3288" s="140">
        <v>230</v>
      </c>
      <c r="D3288" s="111" t="s">
        <v>2742</v>
      </c>
      <c r="F3288" s="150"/>
      <c r="G3288" s="113" t="s">
        <v>690</v>
      </c>
      <c r="H3288" s="108" t="s">
        <v>5665</v>
      </c>
      <c r="I3288" s="155">
        <v>0</v>
      </c>
      <c r="J3288" s="155"/>
      <c r="K3288" s="156"/>
      <c r="L3288" s="100"/>
      <c r="N3288" s="136" t="s">
        <v>690</v>
      </c>
      <c r="O3288" s="136"/>
      <c r="P3288" s="238" t="str">
        <f t="shared" ref="P3288:P3351" si="61">IF(OR(I3288="",IFERROR(FIND("-"&amp;B3288&amp;"-","-6-7-8-10-11-26-33-35-36-37-38-39-40-47-52-54-56-63-67-75-78-94-95-101-138-140-"),0)&gt;0,
AND(B3288=1,IFERROR(FIND("-"&amp;D3288&amp;"-","-12-13-14-"),0)&gt;0),
AND(B3288=22,IFERROR(FIND("-"&amp;D3288&amp;"-","-04-05-"),0)&gt;0),
AND(B3288=34,IFERROR(FIND("-"&amp;D3288&amp;"-","-00-01-04-08-09-10-11-12-13-14-15-"),0)&gt;0),
AND(B3288=45,IFERROR(FIND("-"&amp;D3288&amp;"-","-08-"),0)&gt;0),
AND(B3288=49,IFERROR(FIND("-"&amp;D3288&amp;"-","-ROW-"),0)&gt;0),
AND(B3288=51,IFERROR(FIND("-"&amp;D3288&amp;"-","-14-15-36-"),0)&gt;0),
AND(B3288=79,IFERROR(FIND("-"&amp;D3288&amp;"-","-11-"),0)&gt;0),
AND(B3288=102,IFERROR(FIND("-"&amp;D3288&amp;"-","-02-"),0)&gt;0)),"",
 IF(AND(N3288="",O3288=""),"",
  "Label.create(:concept_id =&gt; Concept.find_by_codelist_and_code("&amp;B3288&amp;", "&amp;IF(D3288="","nil","'"&amp;D3288&amp;"'")&amp;").id, "&amp;
  ":locale =&gt; '"&amp;M$2&amp;"'"&amp;", "&amp;
  ":preflabel =&gt; '"&amp;(IF(N3288="",G3288,N3288)&amp;"', "&amp;
  ":scopenote =&gt; "&amp;IF(AND(O3288="",H3288="",L3288=""),"nil","'"&amp; IF(L3288="", "",$M$3 &amp; IF(ISERROR(FIND("
", L3288))," ","&lt;br&gt;&amp;nbsp;&amp;nbsp;&amp;nbsp;&amp;nbsp;• ") &amp; SUBSTITUTE(SUBSTITUTE(SUBSTITUTE(L3288, "&amp;", "&amp;amp;"),"&lt;","&amp;lt;"),"
","&lt;br&gt;&amp;nbsp;&amp;nbsp;&amp;nbsp;&amp;nbsp;• ")) &amp; IF(OR(L3288="",H3288=""),"","&lt;br&gt;") &amp; SUBSTITUTE(SUBSTITUTE(IF(O3288="",H3288,O3288),"&amp;","&amp;amp;"),"&lt;","&amp;lt;")&amp;"'")&amp;")")
))</f>
        <v>Label.create(:concept_id =&gt; Concept.find_by_codelist_and_code(91, 'TV').id, :locale =&gt; 'fi', :preflabel =&gt; 'Tuvalu', :scopenote =&gt; nil)</v>
      </c>
    </row>
    <row r="3289" spans="2:16" ht="15.75" hidden="1">
      <c r="B3289" s="140">
        <v>91</v>
      </c>
      <c r="C3289" s="140">
        <v>231</v>
      </c>
      <c r="D3289" s="111" t="s">
        <v>2452</v>
      </c>
      <c r="F3289" s="150"/>
      <c r="G3289" s="113" t="s">
        <v>1800</v>
      </c>
      <c r="H3289" s="108" t="s">
        <v>5665</v>
      </c>
      <c r="I3289" s="155">
        <v>0</v>
      </c>
      <c r="J3289" s="155"/>
      <c r="K3289" s="156"/>
      <c r="L3289" s="100"/>
      <c r="N3289" s="136" t="s">
        <v>11157</v>
      </c>
      <c r="O3289" s="136"/>
      <c r="P3289" s="238" t="str">
        <f t="shared" si="61"/>
        <v>Label.create(:concept_id =&gt; Concept.find_by_codelist_and_code(91, 'TW').id, :locale =&gt; 'fi', :preflabel =&gt; 'Taiwan', :scopenote =&gt; nil)</v>
      </c>
    </row>
    <row r="3290" spans="2:16" ht="15.75" hidden="1">
      <c r="B3290" s="140">
        <v>91</v>
      </c>
      <c r="C3290" s="140">
        <v>232</v>
      </c>
      <c r="D3290" s="111" t="s">
        <v>2718</v>
      </c>
      <c r="F3290" s="150"/>
      <c r="G3290" s="113" t="s">
        <v>1003</v>
      </c>
      <c r="H3290" s="108" t="s">
        <v>5665</v>
      </c>
      <c r="I3290" s="209">
        <v>0</v>
      </c>
      <c r="J3290" s="209"/>
      <c r="K3290" s="166"/>
      <c r="L3290" s="100"/>
      <c r="N3290" s="136" t="s">
        <v>11158</v>
      </c>
      <c r="O3290" s="136"/>
      <c r="P3290" s="238" t="str">
        <f t="shared" si="61"/>
        <v>Label.create(:concept_id =&gt; Concept.find_by_codelist_and_code(91, 'TZ').id, :locale =&gt; 'fi', :preflabel =&gt; 'Tansania', :scopenote =&gt; nil)</v>
      </c>
    </row>
    <row r="3291" spans="2:16" ht="15.75" hidden="1">
      <c r="B3291" s="140">
        <v>91</v>
      </c>
      <c r="C3291" s="140">
        <v>233</v>
      </c>
      <c r="D3291" s="111" t="s">
        <v>2769</v>
      </c>
      <c r="F3291" s="150"/>
      <c r="G3291" s="113" t="s">
        <v>309</v>
      </c>
      <c r="H3291" s="108" t="s">
        <v>5665</v>
      </c>
      <c r="I3291" s="209">
        <v>0</v>
      </c>
      <c r="J3291" s="209"/>
      <c r="K3291" s="166"/>
      <c r="L3291" s="100"/>
      <c r="N3291" s="136" t="s">
        <v>11159</v>
      </c>
      <c r="O3291" s="136"/>
      <c r="P3291" s="238" t="str">
        <f t="shared" si="61"/>
        <v>Label.create(:concept_id =&gt; Concept.find_by_codelist_and_code(91, 'UA').id, :locale =&gt; 'fi', :preflabel =&gt; 'Ukraina', :scopenote =&gt; nil)</v>
      </c>
    </row>
    <row r="3292" spans="2:16" ht="15.75" hidden="1">
      <c r="B3292" s="140">
        <v>91</v>
      </c>
      <c r="C3292" s="140">
        <v>234</v>
      </c>
      <c r="D3292" s="111" t="s">
        <v>2682</v>
      </c>
      <c r="F3292" s="150"/>
      <c r="G3292" s="113" t="s">
        <v>161</v>
      </c>
      <c r="H3292" s="108" t="s">
        <v>5665</v>
      </c>
      <c r="I3292" s="209">
        <v>0</v>
      </c>
      <c r="J3292" s="209"/>
      <c r="K3292" s="166"/>
      <c r="L3292" s="100"/>
      <c r="N3292" s="136" t="s">
        <v>161</v>
      </c>
      <c r="O3292" s="136"/>
      <c r="P3292" s="238" t="str">
        <f t="shared" si="61"/>
        <v>Label.create(:concept_id =&gt; Concept.find_by_codelist_and_code(91, 'UG').id, :locale =&gt; 'fi', :preflabel =&gt; 'Uganda', :scopenote =&gt; nil)</v>
      </c>
    </row>
    <row r="3293" spans="2:16" ht="15.75" hidden="1">
      <c r="B3293" s="140">
        <v>91</v>
      </c>
      <c r="C3293" s="140">
        <v>235</v>
      </c>
      <c r="D3293" s="111" t="s">
        <v>3691</v>
      </c>
      <c r="F3293" s="150"/>
      <c r="G3293" s="113" t="s">
        <v>430</v>
      </c>
      <c r="H3293" s="108" t="s">
        <v>5665</v>
      </c>
      <c r="I3293" s="209">
        <v>0</v>
      </c>
      <c r="J3293" s="209"/>
      <c r="K3293" s="166"/>
      <c r="L3293" s="100"/>
      <c r="N3293" s="136" t="s">
        <v>11160</v>
      </c>
      <c r="O3293" s="136"/>
      <c r="P3293" s="238" t="str">
        <f t="shared" si="61"/>
        <v>Label.create(:concept_id =&gt; Concept.find_by_codelist_and_code(91, 'UM').id, :locale =&gt; 'fi', :preflabel =&gt; 'Yhdysvaltain pienet erillissaaret', :scopenote =&gt; nil)</v>
      </c>
    </row>
    <row r="3294" spans="2:16" ht="15.75" hidden="1">
      <c r="B3294" s="140">
        <v>91</v>
      </c>
      <c r="C3294" s="140">
        <v>236</v>
      </c>
      <c r="D3294" s="111" t="s">
        <v>2771</v>
      </c>
      <c r="F3294" s="150"/>
      <c r="G3294" s="113" t="s">
        <v>65</v>
      </c>
      <c r="H3294" s="108" t="s">
        <v>5665</v>
      </c>
      <c r="I3294" s="209">
        <v>0</v>
      </c>
      <c r="J3294" s="209"/>
      <c r="K3294" s="166"/>
      <c r="L3294" s="100"/>
      <c r="N3294" s="136" t="s">
        <v>11161</v>
      </c>
      <c r="O3294" s="136"/>
      <c r="P3294" s="238" t="str">
        <f t="shared" si="61"/>
        <v>Label.create(:concept_id =&gt; Concept.find_by_codelist_and_code(91, 'US').id, :locale =&gt; 'fi', :preflabel =&gt; 'Yhdysvallat', :scopenote =&gt; nil)</v>
      </c>
    </row>
    <row r="3295" spans="2:16" ht="15.75" hidden="1">
      <c r="B3295" s="140">
        <v>91</v>
      </c>
      <c r="C3295" s="140">
        <v>237</v>
      </c>
      <c r="D3295" s="111" t="s">
        <v>3692</v>
      </c>
      <c r="F3295" s="150"/>
      <c r="G3295" s="113" t="s">
        <v>431</v>
      </c>
      <c r="H3295" s="108" t="s">
        <v>5665</v>
      </c>
      <c r="I3295" s="209">
        <v>0</v>
      </c>
      <c r="J3295" s="209"/>
      <c r="K3295" s="166"/>
      <c r="L3295" s="100"/>
      <c r="N3295" s="136" t="s">
        <v>431</v>
      </c>
      <c r="O3295" s="136"/>
      <c r="P3295" s="238" t="str">
        <f t="shared" si="61"/>
        <v>Label.create(:concept_id =&gt; Concept.find_by_codelist_and_code(91, 'UY').id, :locale =&gt; 'fi', :preflabel =&gt; 'Uruguay', :scopenote =&gt; nil)</v>
      </c>
    </row>
    <row r="3296" spans="2:16" ht="15.75" hidden="1">
      <c r="B3296" s="140">
        <v>91</v>
      </c>
      <c r="C3296" s="140">
        <v>238</v>
      </c>
      <c r="D3296" s="111" t="s">
        <v>3743</v>
      </c>
      <c r="F3296" s="150"/>
      <c r="G3296" s="113" t="s">
        <v>432</v>
      </c>
      <c r="H3296" s="108" t="s">
        <v>5665</v>
      </c>
      <c r="I3296" s="209">
        <v>0</v>
      </c>
      <c r="J3296" s="209"/>
      <c r="K3296" s="166"/>
      <c r="L3296" s="100"/>
      <c r="N3296" s="136" t="s">
        <v>432</v>
      </c>
      <c r="O3296" s="136"/>
      <c r="P3296" s="238" t="str">
        <f t="shared" si="61"/>
        <v>Label.create(:concept_id =&gt; Concept.find_by_codelist_and_code(91, 'UZ').id, :locale =&gt; 'fi', :preflabel =&gt; 'Uzbekistan', :scopenote =&gt; nil)</v>
      </c>
    </row>
    <row r="3297" spans="2:16" ht="15.75" hidden="1">
      <c r="B3297" s="140">
        <v>91</v>
      </c>
      <c r="C3297" s="140">
        <v>239</v>
      </c>
      <c r="D3297" s="111" t="s">
        <v>255</v>
      </c>
      <c r="F3297" s="150"/>
      <c r="G3297" s="113" t="s">
        <v>606</v>
      </c>
      <c r="H3297" s="108" t="s">
        <v>5665</v>
      </c>
      <c r="I3297" s="209">
        <v>0</v>
      </c>
      <c r="J3297" s="209"/>
      <c r="K3297" s="166"/>
      <c r="L3297" s="100"/>
      <c r="N3297" s="136" t="s">
        <v>11162</v>
      </c>
      <c r="O3297" s="136"/>
      <c r="P3297" s="238" t="str">
        <f t="shared" si="61"/>
        <v>Label.create(:concept_id =&gt; Concept.find_by_codelist_and_code(91, 'VA').id, :locale =&gt; 'fi', :preflabel =&gt; 'Vatikaani', :scopenote =&gt; nil)</v>
      </c>
    </row>
    <row r="3298" spans="2:16" ht="15.75" hidden="1">
      <c r="B3298" s="140">
        <v>91</v>
      </c>
      <c r="C3298" s="140">
        <v>240</v>
      </c>
      <c r="D3298" s="111" t="s">
        <v>47</v>
      </c>
      <c r="F3298" s="150"/>
      <c r="G3298" s="113" t="s">
        <v>711</v>
      </c>
      <c r="H3298" s="108" t="s">
        <v>5665</v>
      </c>
      <c r="I3298" s="209">
        <v>0</v>
      </c>
      <c r="J3298" s="209"/>
      <c r="K3298" s="166"/>
      <c r="L3298" s="100"/>
      <c r="N3298" s="136" t="s">
        <v>11163</v>
      </c>
      <c r="O3298" s="136"/>
      <c r="P3298" s="238" t="str">
        <f t="shared" si="61"/>
        <v>Label.create(:concept_id =&gt; Concept.find_by_codelist_and_code(91, 'VC').id, :locale =&gt; 'fi', :preflabel =&gt; 'Saint Vincent ja Grenadiinit', :scopenote =&gt; nil)</v>
      </c>
    </row>
    <row r="3299" spans="2:16" ht="15.75" hidden="1">
      <c r="B3299" s="140">
        <v>91</v>
      </c>
      <c r="C3299" s="140">
        <v>241</v>
      </c>
      <c r="D3299" s="111" t="s">
        <v>87</v>
      </c>
      <c r="F3299" s="150"/>
      <c r="G3299" s="113" t="s">
        <v>2509</v>
      </c>
      <c r="H3299" s="108" t="s">
        <v>5665</v>
      </c>
      <c r="I3299" s="155">
        <v>0</v>
      </c>
      <c r="J3299" s="155"/>
      <c r="K3299" s="156"/>
      <c r="L3299" s="100"/>
      <c r="N3299" s="136" t="s">
        <v>11164</v>
      </c>
      <c r="O3299" s="136"/>
      <c r="P3299" s="238" t="str">
        <f t="shared" si="61"/>
        <v>Label.create(:concept_id =&gt; Concept.find_by_codelist_and_code(91, 'VE').id, :locale =&gt; 'fi', :preflabel =&gt; 'Venezuela', :scopenote =&gt; nil)</v>
      </c>
    </row>
    <row r="3300" spans="2:16" ht="15.75" hidden="1">
      <c r="B3300" s="140">
        <v>91</v>
      </c>
      <c r="C3300" s="140">
        <v>242</v>
      </c>
      <c r="D3300" s="111" t="s">
        <v>4012</v>
      </c>
      <c r="F3300" s="150"/>
      <c r="G3300" s="113" t="s">
        <v>129</v>
      </c>
      <c r="H3300" s="108" t="s">
        <v>5665</v>
      </c>
      <c r="I3300" s="155">
        <v>0</v>
      </c>
      <c r="J3300" s="155"/>
      <c r="K3300" s="156"/>
      <c r="L3300" s="100"/>
      <c r="N3300" s="136" t="s">
        <v>11165</v>
      </c>
      <c r="O3300" s="136"/>
      <c r="P3300" s="238" t="str">
        <f t="shared" si="61"/>
        <v>Label.create(:concept_id =&gt; Concept.find_by_codelist_and_code(91, 'VG').id, :locale =&gt; 'fi', :preflabel =&gt; 'Brittiläiset Neitsytsaaret', :scopenote =&gt; nil)</v>
      </c>
    </row>
    <row r="3301" spans="2:16" ht="15.75" hidden="1">
      <c r="B3301" s="140">
        <v>91</v>
      </c>
      <c r="C3301" s="140">
        <v>243</v>
      </c>
      <c r="D3301" s="111" t="s">
        <v>4013</v>
      </c>
      <c r="F3301" s="150"/>
      <c r="G3301" s="113" t="s">
        <v>130</v>
      </c>
      <c r="H3301" s="108" t="s">
        <v>5665</v>
      </c>
      <c r="I3301" s="209">
        <v>0</v>
      </c>
      <c r="J3301" s="209"/>
      <c r="K3301" s="166"/>
      <c r="L3301" s="100"/>
      <c r="N3301" s="136" t="s">
        <v>11166</v>
      </c>
      <c r="O3301" s="136"/>
      <c r="P3301" s="238" t="str">
        <f t="shared" si="61"/>
        <v>Label.create(:concept_id =&gt; Concept.find_by_codelist_and_code(91, 'VI').id, :locale =&gt; 'fi', :preflabel =&gt; 'Yhdysvaltain Neitsytsaaret', :scopenote =&gt; nil)</v>
      </c>
    </row>
    <row r="3302" spans="2:16" ht="15.75" hidden="1">
      <c r="B3302" s="140">
        <v>91</v>
      </c>
      <c r="C3302" s="140">
        <v>244</v>
      </c>
      <c r="D3302" s="111" t="s">
        <v>4011</v>
      </c>
      <c r="F3302" s="150"/>
      <c r="G3302" s="113" t="s">
        <v>733</v>
      </c>
      <c r="H3302" s="108" t="s">
        <v>5665</v>
      </c>
      <c r="I3302" s="209">
        <v>0</v>
      </c>
      <c r="J3302" s="209"/>
      <c r="K3302" s="166"/>
      <c r="L3302" s="100"/>
      <c r="N3302" s="136" t="s">
        <v>11167</v>
      </c>
      <c r="O3302" s="136"/>
      <c r="P3302" s="238" t="str">
        <f t="shared" si="61"/>
        <v>Label.create(:concept_id =&gt; Concept.find_by_codelist_and_code(91, 'VN').id, :locale =&gt; 'fi', :preflabel =&gt; 'Vietnam', :scopenote =&gt; nil)</v>
      </c>
    </row>
    <row r="3303" spans="2:16" ht="15.75" hidden="1">
      <c r="B3303" s="140">
        <v>91</v>
      </c>
      <c r="C3303" s="140">
        <v>245</v>
      </c>
      <c r="D3303" s="111" t="s">
        <v>4054</v>
      </c>
      <c r="F3303" s="150"/>
      <c r="G3303" s="113" t="s">
        <v>160</v>
      </c>
      <c r="H3303" s="108" t="s">
        <v>5665</v>
      </c>
      <c r="I3303" s="209">
        <v>0</v>
      </c>
      <c r="J3303" s="209"/>
      <c r="K3303" s="166"/>
      <c r="L3303" s="100"/>
      <c r="N3303" s="136" t="s">
        <v>160</v>
      </c>
      <c r="O3303" s="136"/>
      <c r="P3303" s="238" t="str">
        <f t="shared" si="61"/>
        <v>Label.create(:concept_id =&gt; Concept.find_by_codelist_and_code(91, 'VU').id, :locale =&gt; 'fi', :preflabel =&gt; 'Vanuatu', :scopenote =&gt; nil)</v>
      </c>
    </row>
    <row r="3304" spans="2:16" ht="15.75" hidden="1">
      <c r="B3304" s="140">
        <v>91</v>
      </c>
      <c r="C3304" s="140">
        <v>246</v>
      </c>
      <c r="D3304" s="111" t="s">
        <v>4179</v>
      </c>
      <c r="F3304" s="150"/>
      <c r="G3304" s="113" t="s">
        <v>2722</v>
      </c>
      <c r="H3304" s="108" t="s">
        <v>5665</v>
      </c>
      <c r="I3304" s="209">
        <v>0</v>
      </c>
      <c r="J3304" s="209"/>
      <c r="K3304" s="166"/>
      <c r="L3304" s="100"/>
      <c r="N3304" s="136" t="s">
        <v>11168</v>
      </c>
      <c r="O3304" s="136"/>
      <c r="P3304" s="238" t="str">
        <f t="shared" si="61"/>
        <v>Label.create(:concept_id =&gt; Concept.find_by_codelist_and_code(91, 'WF').id, :locale =&gt; 'fi', :preflabel =&gt; 'Wallis ja Futuna', :scopenote =&gt; nil)</v>
      </c>
    </row>
    <row r="3305" spans="2:16" ht="15.75" hidden="1">
      <c r="B3305" s="140">
        <v>91</v>
      </c>
      <c r="C3305" s="140">
        <v>247</v>
      </c>
      <c r="D3305" s="111" t="s">
        <v>4240</v>
      </c>
      <c r="F3305" s="150"/>
      <c r="G3305" s="113" t="s">
        <v>667</v>
      </c>
      <c r="H3305" s="108" t="s">
        <v>5665</v>
      </c>
      <c r="I3305" s="209">
        <v>0</v>
      </c>
      <c r="J3305" s="209"/>
      <c r="K3305" s="166"/>
      <c r="L3305" s="100"/>
      <c r="N3305" s="136" t="s">
        <v>667</v>
      </c>
      <c r="O3305" s="136"/>
      <c r="P3305" s="238" t="str">
        <f t="shared" si="61"/>
        <v>Label.create(:concept_id =&gt; Concept.find_by_codelist_and_code(91, 'WS').id, :locale =&gt; 'fi', :preflabel =&gt; 'Samoa', :scopenote =&gt; nil)</v>
      </c>
    </row>
    <row r="3306" spans="2:16" ht="15.75" hidden="1">
      <c r="B3306" s="140">
        <v>91</v>
      </c>
      <c r="C3306" s="140">
        <v>248</v>
      </c>
      <c r="D3306" s="111" t="s">
        <v>3333</v>
      </c>
      <c r="F3306" s="150"/>
      <c r="G3306" s="113" t="s">
        <v>2724</v>
      </c>
      <c r="H3306" s="108" t="s">
        <v>5665</v>
      </c>
      <c r="I3306" s="209">
        <v>0</v>
      </c>
      <c r="J3306" s="209"/>
      <c r="K3306" s="166"/>
      <c r="L3306" s="100"/>
      <c r="N3306" s="136" t="s">
        <v>11169</v>
      </c>
      <c r="O3306" s="136"/>
      <c r="P3306" s="238" t="str">
        <f t="shared" si="61"/>
        <v>Label.create(:concept_id =&gt; Concept.find_by_codelist_and_code(91, 'YE').id, :locale =&gt; 'fi', :preflabel =&gt; 'Jemen', :scopenote =&gt; nil)</v>
      </c>
    </row>
    <row r="3307" spans="2:16" ht="15.75" hidden="1">
      <c r="B3307" s="140">
        <v>91</v>
      </c>
      <c r="C3307" s="140">
        <v>249</v>
      </c>
      <c r="D3307" s="111" t="s">
        <v>1333</v>
      </c>
      <c r="F3307" s="150"/>
      <c r="G3307" s="113" t="s">
        <v>3705</v>
      </c>
      <c r="H3307" s="108" t="s">
        <v>5665</v>
      </c>
      <c r="I3307" s="209">
        <v>0</v>
      </c>
      <c r="J3307" s="209"/>
      <c r="K3307" s="166"/>
      <c r="L3307" s="100"/>
      <c r="N3307" s="136" t="s">
        <v>3705</v>
      </c>
      <c r="O3307" s="136"/>
      <c r="P3307" s="238" t="str">
        <f t="shared" si="61"/>
        <v>Label.create(:concept_id =&gt; Concept.find_by_codelist_and_code(91, 'YT').id, :locale =&gt; 'fi', :preflabel =&gt; 'Mayotte', :scopenote =&gt; nil)</v>
      </c>
    </row>
    <row r="3308" spans="2:16" ht="31.5" hidden="1">
      <c r="B3308" s="140">
        <v>91</v>
      </c>
      <c r="C3308" s="140">
        <v>250</v>
      </c>
      <c r="D3308" s="111" t="s">
        <v>3334</v>
      </c>
      <c r="F3308" s="150"/>
      <c r="G3308" s="113" t="s">
        <v>2273</v>
      </c>
      <c r="H3308" s="116" t="s">
        <v>6617</v>
      </c>
      <c r="I3308" s="209">
        <v>0</v>
      </c>
      <c r="J3308" s="209">
        <v>4</v>
      </c>
      <c r="K3308" s="166" t="s">
        <v>3163</v>
      </c>
      <c r="L3308" s="100"/>
      <c r="N3308" s="136"/>
      <c r="O3308" s="136" t="s">
        <v>12962</v>
      </c>
      <c r="P3308" s="238" t="str">
        <f t="shared" si="61"/>
        <v>Label.create(:concept_id =&gt; Concept.find_by_codelist_and_code(91, 'YU').id, :locale =&gt; 'fi', :preflabel =&gt; 'Yugoslavia', :scopenote =&gt; 'Poistettu käytöstä, käytä koodeja ME Montenegro ja RS Serbia tarpeen mukaan')</v>
      </c>
    </row>
    <row r="3309" spans="2:16" ht="15.75" hidden="1">
      <c r="B3309" s="140">
        <v>91</v>
      </c>
      <c r="C3309" s="140">
        <v>251</v>
      </c>
      <c r="D3309" s="111" t="s">
        <v>1469</v>
      </c>
      <c r="F3309" s="150"/>
      <c r="G3309" s="113" t="s">
        <v>1022</v>
      </c>
      <c r="H3309" s="108" t="s">
        <v>5665</v>
      </c>
      <c r="I3309" s="155">
        <v>0</v>
      </c>
      <c r="J3309" s="155"/>
      <c r="K3309" s="156"/>
      <c r="L3309" s="100"/>
      <c r="N3309" s="136" t="s">
        <v>11170</v>
      </c>
      <c r="O3309" s="136"/>
      <c r="P3309" s="238" t="str">
        <f t="shared" si="61"/>
        <v>Label.create(:concept_id =&gt; Concept.find_by_codelist_and_code(91, 'ZA').id, :locale =&gt; 'fi', :preflabel =&gt; 'Etelä-Afrikka', :scopenote =&gt; nil)</v>
      </c>
    </row>
    <row r="3310" spans="2:16" ht="15.75" hidden="1">
      <c r="B3310" s="140">
        <v>91</v>
      </c>
      <c r="C3310" s="140">
        <v>252</v>
      </c>
      <c r="D3310" s="111" t="s">
        <v>3129</v>
      </c>
      <c r="F3310" s="150"/>
      <c r="G3310" s="113" t="s">
        <v>2274</v>
      </c>
      <c r="H3310" s="108" t="s">
        <v>5665</v>
      </c>
      <c r="I3310" s="155">
        <v>0</v>
      </c>
      <c r="J3310" s="155"/>
      <c r="K3310" s="156"/>
      <c r="L3310" s="100"/>
      <c r="N3310" s="136" t="s">
        <v>2274</v>
      </c>
      <c r="O3310" s="136"/>
      <c r="P3310" s="238" t="str">
        <f t="shared" si="61"/>
        <v>Label.create(:concept_id =&gt; Concept.find_by_codelist_and_code(91, 'ZM').id, :locale =&gt; 'fi', :preflabel =&gt; 'Zambia', :scopenote =&gt; nil)</v>
      </c>
    </row>
    <row r="3311" spans="2:16" ht="15.75" hidden="1">
      <c r="B3311" s="140">
        <v>91</v>
      </c>
      <c r="C3311" s="140">
        <v>253</v>
      </c>
      <c r="D3311" s="111" t="s">
        <v>4609</v>
      </c>
      <c r="F3311" s="150"/>
      <c r="G3311" s="113" t="s">
        <v>2717</v>
      </c>
      <c r="H3311" s="108" t="s">
        <v>5665</v>
      </c>
      <c r="I3311" s="209">
        <v>0</v>
      </c>
      <c r="J3311" s="209"/>
      <c r="K3311" s="166"/>
      <c r="L3311" s="100"/>
      <c r="N3311" s="136" t="s">
        <v>2717</v>
      </c>
      <c r="O3311" s="136"/>
      <c r="P3311" s="238" t="str">
        <f t="shared" si="61"/>
        <v>Label.create(:concept_id =&gt; Concept.find_by_codelist_and_code(91, 'ZW').id, :locale =&gt; 'fi', :preflabel =&gt; 'Zimbabwe', :scopenote =&gt; nil)</v>
      </c>
    </row>
    <row r="3312" spans="2:16" ht="90" hidden="1">
      <c r="B3312" s="266">
        <v>92</v>
      </c>
      <c r="C3312" s="266">
        <v>0</v>
      </c>
      <c r="D3312" s="144"/>
      <c r="E3312" s="144"/>
      <c r="F3312" s="235"/>
      <c r="G3312" s="280" t="s">
        <v>2925</v>
      </c>
      <c r="H3312" s="145" t="s">
        <v>5665</v>
      </c>
      <c r="I3312" s="273">
        <v>1</v>
      </c>
      <c r="J3312" s="273"/>
      <c r="K3312" s="274">
        <v>1</v>
      </c>
      <c r="L3312" s="101" t="s">
        <v>7744</v>
      </c>
      <c r="N3312" s="136" t="s">
        <v>11171</v>
      </c>
      <c r="O3312" s="136"/>
      <c r="P3312" s="238" t="str">
        <f t="shared" si="61"/>
        <v>Label.create(:concept_id =&gt; Concept.find_by_codelist_and_code(92, nil).id, :locale =&gt; 'fi', :preflabel =&gt; 'Välittäjän tunnisteen tyyppi', :scopenote =&gt; 'Käytä yhdessä&lt;br&gt;&amp;nbsp;&amp;nbsp;&amp;nbsp;&amp;nbsp;• &amp;lt;AgentIDType&gt; &amp;lt;j400&gt;&lt;br&gt;&amp;nbsp;&amp;nbsp;&amp;nbsp;&amp;nbsp;• &amp;lt;SupplierIDType&gt; &amp;lt;j345&gt;&lt;br&gt;&amp;nbsp;&amp;nbsp;&amp;nbsp;&amp;nbsp;• &amp;lt;LocationIDType&gt; &amp;lt;j377&gt;')</v>
      </c>
    </row>
    <row r="3313" spans="2:16" ht="30" hidden="1">
      <c r="B3313" s="140">
        <v>92</v>
      </c>
      <c r="C3313" s="140">
        <v>1</v>
      </c>
      <c r="D3313" s="111" t="s">
        <v>1557</v>
      </c>
      <c r="F3313" s="150"/>
      <c r="G3313" s="113" t="s">
        <v>2343</v>
      </c>
      <c r="H3313" s="108" t="s">
        <v>7252</v>
      </c>
      <c r="I3313" s="209">
        <v>11</v>
      </c>
      <c r="J3313" s="209"/>
      <c r="K3313" s="166"/>
      <c r="L3313" s="100"/>
      <c r="N3313" s="136" t="s">
        <v>9373</v>
      </c>
      <c r="O3313" s="136"/>
      <c r="P3313" s="238" t="str">
        <f t="shared" si="61"/>
        <v>Label.create(:concept_id =&gt; Concept.find_by_codelist_and_code(92, '01').id, :locale =&gt; 'fi', :preflabel =&gt; 'Järjestelmäkohtainen', :scopenote =&gt; 'Note that &amp;lt;IDTypeName&gt; is required with proprietary identifiers')</v>
      </c>
    </row>
    <row r="3314" spans="2:16" ht="15.75" hidden="1">
      <c r="B3314" s="140">
        <v>92</v>
      </c>
      <c r="C3314" s="140">
        <v>2</v>
      </c>
      <c r="D3314" s="111" t="s">
        <v>1556</v>
      </c>
      <c r="F3314" s="150"/>
      <c r="G3314" s="108" t="s">
        <v>2343</v>
      </c>
      <c r="H3314" s="116" t="s">
        <v>6136</v>
      </c>
      <c r="I3314" s="209">
        <v>1</v>
      </c>
      <c r="J3314" s="209">
        <v>11</v>
      </c>
      <c r="K3314" s="166" t="s">
        <v>3163</v>
      </c>
      <c r="L3314" s="100"/>
      <c r="N3314" s="136" t="s">
        <v>9373</v>
      </c>
      <c r="O3314" s="136"/>
      <c r="P3314" s="238" t="str">
        <f t="shared" si="61"/>
        <v>Label.create(:concept_id =&gt; Concept.find_by_codelist_and_code(92, '02').id, :locale =&gt; 'fi', :preflabel =&gt; 'Järjestelmäkohtainen', :scopenote =&gt; 'DEPRECATED – use 01')</v>
      </c>
    </row>
    <row r="3315" spans="2:16" ht="15.75" hidden="1">
      <c r="B3315" s="140">
        <v>92</v>
      </c>
      <c r="C3315" s="140">
        <v>3</v>
      </c>
      <c r="D3315" s="111" t="s">
        <v>2086</v>
      </c>
      <c r="E3315" s="111" t="s">
        <v>4599</v>
      </c>
      <c r="F3315" s="150"/>
      <c r="G3315" s="108" t="s">
        <v>4151</v>
      </c>
      <c r="H3315" s="108" t="s">
        <v>5665</v>
      </c>
      <c r="I3315" s="209">
        <v>1</v>
      </c>
      <c r="J3315" s="209"/>
      <c r="K3315" s="166"/>
      <c r="L3315" s="100"/>
      <c r="N3315" s="136" t="s">
        <v>4151</v>
      </c>
      <c r="O3315" s="136"/>
      <c r="P3315" s="238" t="str">
        <f t="shared" si="61"/>
        <v>Label.create(:concept_id =&gt; Concept.find_by_codelist_and_code(92, '04').id, :locale =&gt; 'fi', :preflabel =&gt; 'Börsenverein Verkehrsnummer', :scopenote =&gt; nil)</v>
      </c>
    </row>
    <row r="3316" spans="2:16" ht="30" hidden="1">
      <c r="B3316" s="140">
        <v>92</v>
      </c>
      <c r="C3316" s="140">
        <v>4</v>
      </c>
      <c r="D3316" s="111" t="s">
        <v>1658</v>
      </c>
      <c r="F3316" s="150"/>
      <c r="G3316" s="108" t="s">
        <v>4017</v>
      </c>
      <c r="H3316" s="108" t="s">
        <v>5665</v>
      </c>
      <c r="I3316" s="209">
        <v>2</v>
      </c>
      <c r="J3316" s="209"/>
      <c r="K3316" s="166"/>
      <c r="L3316" s="100"/>
      <c r="N3316" s="136" t="s">
        <v>9880</v>
      </c>
      <c r="O3316" s="136"/>
      <c r="P3316" s="238" t="str">
        <f t="shared" si="61"/>
        <v>Label.create(:concept_id =&gt; Concept.find_by_codelist_and_code(92, '05').id, :locale =&gt; 'fi', :preflabel =&gt; 'Saksan ISBN-keskuksen kustantajatunniste', :scopenote =&gt; nil)</v>
      </c>
    </row>
    <row r="3317" spans="2:16" ht="30" hidden="1">
      <c r="B3317" s="140">
        <v>92</v>
      </c>
      <c r="C3317" s="140">
        <v>5</v>
      </c>
      <c r="D3317" s="111" t="s">
        <v>1247</v>
      </c>
      <c r="F3317" s="150"/>
      <c r="G3317" s="108" t="s">
        <v>1747</v>
      </c>
      <c r="H3317" s="108" t="s">
        <v>113</v>
      </c>
      <c r="I3317" s="209">
        <v>1</v>
      </c>
      <c r="J3317" s="209">
        <v>9</v>
      </c>
      <c r="K3317" s="166"/>
      <c r="L3317" s="100"/>
      <c r="N3317" s="136" t="s">
        <v>1747</v>
      </c>
      <c r="O3317" s="136" t="s">
        <v>11172</v>
      </c>
      <c r="P3317" s="238" t="str">
        <f t="shared" si="61"/>
        <v>Label.create(:concept_id =&gt; Concept.find_by_codelist_and_code(92, '06').id, :locale =&gt; 'fi', :preflabel =&gt; 'GLN', :scopenote =&gt; 'GLN-osapuolitunniste')</v>
      </c>
    </row>
    <row r="3318" spans="2:16" ht="15.75" hidden="1">
      <c r="B3318" s="140">
        <v>92</v>
      </c>
      <c r="C3318" s="140">
        <v>6</v>
      </c>
      <c r="D3318" s="111" t="s">
        <v>1248</v>
      </c>
      <c r="F3318" s="150"/>
      <c r="G3318" s="108" t="s">
        <v>1825</v>
      </c>
      <c r="H3318" s="108" t="s">
        <v>6138</v>
      </c>
      <c r="I3318" s="209">
        <v>1</v>
      </c>
      <c r="J3318" s="209"/>
      <c r="K3318" s="166"/>
      <c r="L3318" s="100"/>
      <c r="N3318" s="136" t="s">
        <v>1825</v>
      </c>
      <c r="O3318" s="136"/>
      <c r="P3318" s="238" t="str">
        <f t="shared" si="61"/>
        <v>Label.create(:concept_id =&gt; Concept.find_by_codelist_and_code(92, '07').id, :locale =&gt; 'fi', :preflabel =&gt; 'SAN', :scopenote =&gt; 'Book trade Standard Address Number – US, UK etc')</v>
      </c>
    </row>
    <row r="3319" spans="2:16" ht="15.75" hidden="1">
      <c r="B3319" s="140">
        <v>92</v>
      </c>
      <c r="C3319" s="140">
        <v>7</v>
      </c>
      <c r="D3319" s="111" t="s">
        <v>1399</v>
      </c>
      <c r="E3319" s="111" t="s">
        <v>4596</v>
      </c>
      <c r="F3319" s="150"/>
      <c r="G3319" s="167" t="s">
        <v>1996</v>
      </c>
      <c r="H3319" s="162" t="s">
        <v>1934</v>
      </c>
      <c r="I3319" s="209">
        <v>7</v>
      </c>
      <c r="J3319" s="209"/>
      <c r="K3319" s="166"/>
      <c r="L3319" s="100"/>
      <c r="N3319" s="136" t="s">
        <v>11173</v>
      </c>
      <c r="O3319" s="136"/>
      <c r="P3319" s="238" t="str">
        <f t="shared" si="61"/>
        <v>Label.create(:concept_id =&gt; Concept.find_by_codelist_and_code(92, '12').id, :locale =&gt; 'fi', :preflabel =&gt; 'Boekenbankin toimittajakoodi', :scopenote =&gt; 'Flemish supplier code')</v>
      </c>
    </row>
    <row r="3320" spans="2:16" ht="15.75" hidden="1">
      <c r="B3320" s="140">
        <v>92</v>
      </c>
      <c r="C3320" s="140">
        <v>8</v>
      </c>
      <c r="D3320" s="111" t="s">
        <v>1400</v>
      </c>
      <c r="E3320" s="111" t="s">
        <v>4596</v>
      </c>
      <c r="F3320" s="150"/>
      <c r="G3320" s="167" t="s">
        <v>2093</v>
      </c>
      <c r="H3320" s="162" t="s">
        <v>2184</v>
      </c>
      <c r="I3320" s="209">
        <v>7</v>
      </c>
      <c r="J3320" s="209"/>
      <c r="K3320" s="166"/>
      <c r="L3320" s="100"/>
      <c r="N3320" s="136" t="s">
        <v>11174</v>
      </c>
      <c r="O3320" s="136"/>
      <c r="P3320" s="238" t="str">
        <f t="shared" si="61"/>
        <v>Label.create(:concept_id =&gt; Concept.find_by_codelist_and_code(92, '13').id, :locale =&gt; 'fi', :preflabel =&gt; 'Boekenbankin kustantajakoodi', :scopenote =&gt; 'Flemish publisher code')</v>
      </c>
    </row>
    <row r="3321" spans="2:16" ht="45" hidden="1">
      <c r="B3321" s="140">
        <v>92</v>
      </c>
      <c r="C3321" s="140">
        <v>9</v>
      </c>
      <c r="D3321" s="111" t="s">
        <v>205</v>
      </c>
      <c r="F3321" s="111"/>
      <c r="G3321" s="167" t="s">
        <v>392</v>
      </c>
      <c r="H3321" s="162" t="s">
        <v>13421</v>
      </c>
      <c r="I3321" s="209">
        <v>57</v>
      </c>
      <c r="J3321" s="209"/>
      <c r="K3321" s="166"/>
      <c r="L3321" s="100"/>
      <c r="N3321" s="136" t="s">
        <v>392</v>
      </c>
      <c r="O3321" s="136"/>
      <c r="P3321" s="238" t="str">
        <f t="shared" si="61"/>
        <v>Label.create(:concept_id =&gt; Concept.find_by_codelist_and_code(92, '16').id, :locale =&gt; 'fi', :preflabel =&gt; 'ISNI', :scopenote =&gt; 'International Standard Name Identifier (used here to identify an organisation). Only for use in ONIX 3.0 or later. See https://isni.org/')</v>
      </c>
    </row>
    <row r="3322" spans="2:16" ht="165" hidden="1">
      <c r="B3322" s="140">
        <v>92</v>
      </c>
      <c r="C3322" s="140">
        <v>10</v>
      </c>
      <c r="D3322" s="111" t="s">
        <v>769</v>
      </c>
      <c r="F3322" s="150"/>
      <c r="G3322" s="167" t="s">
        <v>4711</v>
      </c>
      <c r="H3322" s="162" t="s">
        <v>6142</v>
      </c>
      <c r="I3322" s="209">
        <v>16</v>
      </c>
      <c r="J3322" s="209"/>
      <c r="K3322" s="166"/>
      <c r="L3322" s="100"/>
      <c r="N3322" s="136" t="s">
        <v>11175</v>
      </c>
      <c r="O3322" s="136" t="s">
        <v>12963</v>
      </c>
      <c r="P3322" s="238" t="str">
        <f t="shared" si="61"/>
        <v>Label.create(:concept_id =&gt; Concept.find_by_codelist_and_code(92, '23').id, :locale =&gt; 'fi', :preflabel =&gt; 'ALV-numero', :scopenote =&gt; 'Muodostetaan Suomessa Y-tunnuksesta lisäämällä Y-tunnuksen alkuun FI ja poistamalla Y-tunnuksesta tavuviiva')</v>
      </c>
    </row>
    <row r="3323" spans="2:16" ht="30" hidden="1">
      <c r="B3323" s="266">
        <v>93</v>
      </c>
      <c r="C3323" s="266">
        <v>0</v>
      </c>
      <c r="D3323" s="144"/>
      <c r="E3323" s="144"/>
      <c r="F3323" s="235"/>
      <c r="G3323" s="280" t="s">
        <v>2418</v>
      </c>
      <c r="H3323" s="145" t="s">
        <v>5665</v>
      </c>
      <c r="I3323" s="273">
        <v>1</v>
      </c>
      <c r="J3323" s="273"/>
      <c r="K3323" s="274">
        <v>1</v>
      </c>
      <c r="L3323" s="101" t="s">
        <v>7698</v>
      </c>
      <c r="N3323" s="136" t="s">
        <v>11176</v>
      </c>
      <c r="O3323" s="136"/>
      <c r="P3323" s="238" t="str">
        <f t="shared" si="61"/>
        <v>Label.create(:concept_id =&gt; Concept.find_by_codelist_and_code(93, nil).id, :locale =&gt; 'fi', :preflabel =&gt; 'Välittäjän rooli', :scopenote =&gt; 'Käytä yhdessä &amp;lt;SupplierRole&gt; &amp;lt;j292&gt;')</v>
      </c>
    </row>
    <row r="3324" spans="2:16" ht="15.75" hidden="1">
      <c r="B3324" s="140">
        <v>93</v>
      </c>
      <c r="C3324" s="140">
        <v>1</v>
      </c>
      <c r="D3324" s="111" t="s">
        <v>4291</v>
      </c>
      <c r="F3324" s="150"/>
      <c r="G3324" s="113" t="s">
        <v>4292</v>
      </c>
      <c r="H3324" s="108" t="s">
        <v>3051</v>
      </c>
      <c r="I3324" s="209">
        <v>1</v>
      </c>
      <c r="J3324" s="209"/>
      <c r="K3324" s="166"/>
      <c r="L3324" s="100"/>
      <c r="N3324" s="136" t="s">
        <v>9358</v>
      </c>
      <c r="O3324" s="136"/>
      <c r="P3324" s="238" t="str">
        <f t="shared" si="61"/>
        <v>Label.create(:concept_id =&gt; Concept.find_by_codelist_and_code(93, '00').id, :locale =&gt; 'fi', :preflabel =&gt; 'Määrittelemätön', :scopenote =&gt; 'Default')</v>
      </c>
    </row>
    <row r="3325" spans="2:16" ht="15.75" hidden="1">
      <c r="B3325" s="140">
        <v>93</v>
      </c>
      <c r="C3325" s="140">
        <v>2</v>
      </c>
      <c r="D3325" s="111" t="s">
        <v>1557</v>
      </c>
      <c r="F3325" s="150"/>
      <c r="G3325" s="113" t="s">
        <v>13690</v>
      </c>
      <c r="H3325" s="108" t="s">
        <v>6618</v>
      </c>
      <c r="I3325" s="209">
        <v>1</v>
      </c>
      <c r="J3325" s="209">
        <v>9</v>
      </c>
      <c r="K3325" s="166"/>
      <c r="L3325" s="100"/>
      <c r="N3325" s="136" t="s">
        <v>9359</v>
      </c>
      <c r="O3325" s="136"/>
      <c r="P3325" s="238" t="str">
        <f t="shared" si="61"/>
        <v>Label.create(:concept_id =&gt; Concept.find_by_codelist_and_code(93, '01').id, :locale =&gt; 'fi', :preflabel =&gt; 'Kustantaja', :scopenote =&gt; 'Publisher as supplier to retail trade outlets')</v>
      </c>
    </row>
    <row r="3326" spans="2:16" ht="30" hidden="1">
      <c r="B3326" s="140">
        <v>93</v>
      </c>
      <c r="C3326" s="140">
        <v>3</v>
      </c>
      <c r="D3326" s="111" t="s">
        <v>1556</v>
      </c>
      <c r="F3326" s="150"/>
      <c r="G3326" s="113" t="s">
        <v>13691</v>
      </c>
      <c r="H3326" s="108" t="s">
        <v>5665</v>
      </c>
      <c r="I3326" s="209">
        <v>1</v>
      </c>
      <c r="J3326" s="209">
        <v>9</v>
      </c>
      <c r="K3326" s="166"/>
      <c r="L3326" s="100"/>
      <c r="N3326" s="136" t="s">
        <v>11177</v>
      </c>
      <c r="O3326" s="136"/>
      <c r="P3326" s="238" t="str">
        <f t="shared" si="61"/>
        <v>Label.create(:concept_id =&gt; Concept.find_by_codelist_and_code(93, '02').id, :locale =&gt; 'fi', :preflabel =&gt; 'Kustantajan jakelija jälleenmyyjille yksinoikeudella', :scopenote =&gt; nil)</v>
      </c>
    </row>
    <row r="3327" spans="2:16" ht="30" hidden="1">
      <c r="B3327" s="140">
        <v>93</v>
      </c>
      <c r="C3327" s="140">
        <v>4</v>
      </c>
      <c r="D3327" s="111" t="s">
        <v>1931</v>
      </c>
      <c r="F3327" s="150"/>
      <c r="G3327" s="113" t="s">
        <v>13692</v>
      </c>
      <c r="H3327" s="108" t="s">
        <v>5665</v>
      </c>
      <c r="I3327" s="209">
        <v>1</v>
      </c>
      <c r="J3327" s="209">
        <v>9</v>
      </c>
      <c r="K3327" s="166"/>
      <c r="L3327" s="100"/>
      <c r="N3327" s="136" t="s">
        <v>11178</v>
      </c>
      <c r="O3327" s="136"/>
      <c r="P3327" s="238" t="str">
        <f t="shared" si="61"/>
        <v>Label.create(:concept_id =&gt; Concept.find_by_codelist_and_code(93, '03').id, :locale =&gt; 'fi', :preflabel =&gt; 'Kustantajan jakelija jälleenmyyjille, ei yksinoikeutta', :scopenote =&gt; nil)</v>
      </c>
    </row>
    <row r="3328" spans="2:16" ht="15.75" hidden="1">
      <c r="B3328" s="140">
        <v>93</v>
      </c>
      <c r="C3328" s="140">
        <v>5</v>
      </c>
      <c r="D3328" s="111" t="s">
        <v>2086</v>
      </c>
      <c r="F3328" s="150"/>
      <c r="G3328" s="113" t="s">
        <v>13693</v>
      </c>
      <c r="H3328" s="108" t="s">
        <v>6619</v>
      </c>
      <c r="I3328" s="209">
        <v>1</v>
      </c>
      <c r="J3328" s="209">
        <v>9</v>
      </c>
      <c r="K3328" s="166"/>
      <c r="L3328" s="100"/>
      <c r="N3328" s="136" t="s">
        <v>9361</v>
      </c>
      <c r="O3328" s="136"/>
      <c r="P3328" s="238" t="str">
        <f t="shared" si="61"/>
        <v>Label.create(:concept_id =&gt; Concept.find_by_codelist_and_code(93, '04').id, :locale =&gt; 'fi', :preflabel =&gt; 'Tukkukauppias', :scopenote =&gt; 'Wholesaler supplying retail trade outlets')</v>
      </c>
    </row>
    <row r="3329" spans="2:16" ht="47.25" hidden="1">
      <c r="B3329" s="140">
        <v>93</v>
      </c>
      <c r="C3329" s="140">
        <v>6</v>
      </c>
      <c r="D3329" s="111" t="s">
        <v>1658</v>
      </c>
      <c r="F3329" s="150"/>
      <c r="G3329" s="108" t="s">
        <v>353</v>
      </c>
      <c r="H3329" s="116" t="s">
        <v>13422</v>
      </c>
      <c r="I3329" s="209">
        <v>1</v>
      </c>
      <c r="J3329" s="209">
        <v>3</v>
      </c>
      <c r="K3329" s="166" t="s">
        <v>3163</v>
      </c>
      <c r="L3329" s="100"/>
      <c r="N3329" s="136" t="s">
        <v>11179</v>
      </c>
      <c r="O3329" s="136"/>
      <c r="P3329" s="238" t="str">
        <f t="shared" si="61"/>
        <v>Label.create(:concept_id =&gt; Concept.find_by_codelist_and_code(93, '05').id, :locale =&gt; 'fi', :preflabel =&gt; 'Myyntiagentti', :scopenote =&gt; 'DEPRECATED – use &amp;lt;MarketRepresentation&gt; (ONIX 2.1) or &amp;lt;MarketPublishingDetail&gt; (ONIX 3.0 or later) to specify a sales agent')</v>
      </c>
    </row>
    <row r="3330" spans="2:16" ht="45" hidden="1">
      <c r="B3330" s="140">
        <v>93</v>
      </c>
      <c r="C3330" s="140">
        <v>7</v>
      </c>
      <c r="D3330" s="111" t="s">
        <v>1247</v>
      </c>
      <c r="F3330" s="150"/>
      <c r="G3330" s="113" t="s">
        <v>13694</v>
      </c>
      <c r="H3330" s="108" t="s">
        <v>6620</v>
      </c>
      <c r="I3330" s="209">
        <v>6</v>
      </c>
      <c r="J3330" s="209">
        <v>9</v>
      </c>
      <c r="K3330" s="166"/>
      <c r="L3330" s="100"/>
      <c r="N3330" s="136" t="s">
        <v>11180</v>
      </c>
      <c r="O3330" s="136"/>
      <c r="P3330" s="238" t="str">
        <f t="shared" si="61"/>
        <v>Label.create(:concept_id =&gt; Concept.find_by_codelist_and_code(93, '06').id, :locale =&gt; 'fi', :preflabel =&gt; 'Kustantajan jakelija jälleenmyyjille', :scopenote =&gt; 'In a specified supply territory. Use only where exclusive/non-exclusive status is not known. Prefer 02 or 03 as appropriate, where possible')</v>
      </c>
    </row>
    <row r="3331" spans="2:16" ht="30" hidden="1">
      <c r="B3331" s="140">
        <v>93</v>
      </c>
      <c r="C3331" s="140">
        <v>8</v>
      </c>
      <c r="D3331" s="111" t="s">
        <v>1248</v>
      </c>
      <c r="F3331" s="150"/>
      <c r="G3331" s="113" t="s">
        <v>1443</v>
      </c>
      <c r="H3331" s="108" t="s">
        <v>6621</v>
      </c>
      <c r="I3331" s="209">
        <v>6</v>
      </c>
      <c r="J3331" s="209"/>
      <c r="K3331" s="166"/>
      <c r="L3331" s="100"/>
      <c r="N3331" s="136" t="s">
        <v>11181</v>
      </c>
      <c r="O3331" s="136"/>
      <c r="P3331" s="238" t="str">
        <f t="shared" si="61"/>
        <v>Label.create(:concept_id =&gt; Concept.find_by_codelist_and_code(93, '07').id, :locale =&gt; 'fi', :preflabel =&gt; 'POD-tuottaja', :scopenote =&gt; 'Where a POD product is supplied to retailers and/or consumers direct from a POD source')</v>
      </c>
    </row>
    <row r="3332" spans="2:16" ht="15.75" hidden="1">
      <c r="B3332" s="140">
        <v>93</v>
      </c>
      <c r="C3332" s="140">
        <v>9</v>
      </c>
      <c r="D3332" s="111" t="s">
        <v>4072</v>
      </c>
      <c r="F3332" s="150"/>
      <c r="G3332" s="113" t="s">
        <v>165</v>
      </c>
      <c r="H3332" s="108" t="s">
        <v>5665</v>
      </c>
      <c r="I3332" s="209">
        <v>8</v>
      </c>
      <c r="J3332" s="209"/>
      <c r="K3332" s="166"/>
      <c r="L3332" s="100"/>
      <c r="N3332" s="136" t="s">
        <v>11182</v>
      </c>
      <c r="O3332" s="136"/>
      <c r="P3332" s="238" t="str">
        <f t="shared" si="61"/>
        <v>Label.create(:concept_id =&gt; Concept.find_by_codelist_and_code(93, '08').id, :locale =&gt; 'fi', :preflabel =&gt; 'Jälleenmyyjä', :scopenote =&gt; nil)</v>
      </c>
    </row>
    <row r="3333" spans="2:16" ht="30" hidden="1">
      <c r="B3333" s="140">
        <v>93</v>
      </c>
      <c r="C3333" s="140">
        <v>10</v>
      </c>
      <c r="D3333" s="111" t="s">
        <v>2961</v>
      </c>
      <c r="F3333" s="150"/>
      <c r="G3333" s="113" t="s">
        <v>1055</v>
      </c>
      <c r="H3333" s="108" t="s">
        <v>6622</v>
      </c>
      <c r="I3333" s="209">
        <v>9</v>
      </c>
      <c r="J3333" s="209"/>
      <c r="K3333" s="166"/>
      <c r="L3333" s="100"/>
      <c r="N3333" s="136" t="s">
        <v>11183</v>
      </c>
      <c r="O3333" s="136"/>
      <c r="P3333" s="238" t="str">
        <f t="shared" si="61"/>
        <v>Label.create(:concept_id =&gt; Concept.find_by_codelist_and_code(93, '09').id, :locale =&gt; 'fi', :preflabel =&gt; 'Kustantajan suoramyynti', :scopenote =&gt; 'Publisher as supplier direct to consumers and/or institutional customers')</v>
      </c>
    </row>
    <row r="3334" spans="2:16" ht="30" hidden="1">
      <c r="B3334" s="140">
        <v>93</v>
      </c>
      <c r="C3334" s="140">
        <v>11</v>
      </c>
      <c r="D3334" s="111" t="s">
        <v>1581</v>
      </c>
      <c r="F3334" s="150"/>
      <c r="G3334" s="113" t="s">
        <v>1132</v>
      </c>
      <c r="H3334" s="108" t="s">
        <v>6623</v>
      </c>
      <c r="I3334" s="209">
        <v>9</v>
      </c>
      <c r="J3334" s="209"/>
      <c r="K3334" s="166"/>
      <c r="L3334" s="100"/>
      <c r="N3334" s="136" t="s">
        <v>11184</v>
      </c>
      <c r="O3334" s="136"/>
      <c r="P3334" s="238" t="str">
        <f t="shared" si="61"/>
        <v>Label.create(:concept_id =&gt; Concept.find_by_codelist_and_code(93, '10').id, :locale =&gt; 'fi', :preflabel =&gt; 'Jakelija yksinoikeudella kuluttajille', :scopenote =&gt; 'Intermediary as exclusive distributor direct to consumers and/or institutional customers')</v>
      </c>
    </row>
    <row r="3335" spans="2:16" ht="30" hidden="1">
      <c r="B3335" s="140">
        <v>93</v>
      </c>
      <c r="C3335" s="140">
        <v>12</v>
      </c>
      <c r="D3335" s="111" t="s">
        <v>3312</v>
      </c>
      <c r="F3335" s="150"/>
      <c r="G3335" s="113" t="s">
        <v>972</v>
      </c>
      <c r="H3335" s="108" t="s">
        <v>6624</v>
      </c>
      <c r="I3335" s="209">
        <v>9</v>
      </c>
      <c r="J3335" s="209"/>
      <c r="K3335" s="166"/>
      <c r="L3335" s="100"/>
      <c r="N3335" s="136" t="s">
        <v>11185</v>
      </c>
      <c r="O3335" s="136"/>
      <c r="P3335" s="238" t="str">
        <f t="shared" si="61"/>
        <v>Label.create(:concept_id =&gt; Concept.find_by_codelist_and_code(93, '11').id, :locale =&gt; 'fi', :preflabel =&gt; 'Jakelija kuluttajille, ei yksinoikeutta', :scopenote =&gt; 'Intermediary as non-exclusive distributor direct to consumers and/or institutional customers')</v>
      </c>
    </row>
    <row r="3336" spans="2:16" ht="30" hidden="1">
      <c r="B3336" s="140">
        <v>93</v>
      </c>
      <c r="C3336" s="140">
        <v>13</v>
      </c>
      <c r="D3336" s="111" t="s">
        <v>1399</v>
      </c>
      <c r="F3336" s="150"/>
      <c r="G3336" s="113" t="s">
        <v>1057</v>
      </c>
      <c r="H3336" s="108" t="s">
        <v>6625</v>
      </c>
      <c r="I3336" s="209">
        <v>9</v>
      </c>
      <c r="J3336" s="209"/>
      <c r="K3336" s="166"/>
      <c r="L3336" s="100"/>
      <c r="N3336" s="136" t="s">
        <v>11186</v>
      </c>
      <c r="O3336" s="136"/>
      <c r="P3336" s="238" t="str">
        <f t="shared" si="61"/>
        <v>Label.create(:concept_id =&gt; Concept.find_by_codelist_and_code(93, '12').id, :locale =&gt; 'fi', :preflabel =&gt; 'Jakelija kuluttajille', :scopenote =&gt; 'Use only where exclusive/non-exclusive status is not known. Prefer 10 or 11 as appropriate, where possible')</v>
      </c>
    </row>
    <row r="3337" spans="2:16" ht="45" hidden="1">
      <c r="B3337" s="140">
        <v>93</v>
      </c>
      <c r="C3337" s="140">
        <v>14</v>
      </c>
      <c r="D3337" s="111" t="s">
        <v>1400</v>
      </c>
      <c r="F3337" s="150"/>
      <c r="G3337" s="205" t="s">
        <v>13695</v>
      </c>
      <c r="H3337" s="108" t="s">
        <v>13423</v>
      </c>
      <c r="I3337" s="209">
        <v>37</v>
      </c>
      <c r="J3337" s="209"/>
      <c r="K3337" s="166">
        <v>3</v>
      </c>
      <c r="L3337" s="100"/>
      <c r="N3337" s="136" t="s">
        <v>11187</v>
      </c>
      <c r="O3337" s="136"/>
      <c r="P3337" s="238" t="str">
        <f t="shared" si="61"/>
        <v>Label.create(:concept_id =&gt; Concept.find_by_codelist_and_code(93, '13').id, :locale =&gt; 'fi', :preflabel =&gt; 'Jakelija yksinoikeudella jälleenmyyjille ja kuluttajille', :scopenote =&gt; 'Intermediary as exclusive distributor to retailers and direct to consumers and/or institutional customers. Only for use in ONIX 3.0 or later')</v>
      </c>
    </row>
    <row r="3338" spans="2:16" ht="45" hidden="1">
      <c r="B3338" s="140">
        <v>93</v>
      </c>
      <c r="C3338" s="140">
        <v>15</v>
      </c>
      <c r="D3338" s="111" t="s">
        <v>4001</v>
      </c>
      <c r="F3338" s="150"/>
      <c r="G3338" s="205" t="s">
        <v>13696</v>
      </c>
      <c r="H3338" s="108" t="s">
        <v>13424</v>
      </c>
      <c r="I3338" s="209">
        <v>37</v>
      </c>
      <c r="J3338" s="209"/>
      <c r="K3338" s="166">
        <v>3</v>
      </c>
      <c r="L3338" s="100"/>
      <c r="N3338" s="136" t="s">
        <v>11188</v>
      </c>
      <c r="O3338" s="136"/>
      <c r="P3338" s="238" t="str">
        <f t="shared" si="61"/>
        <v>Label.create(:concept_id =&gt; Concept.find_by_codelist_and_code(93, '14').id, :locale =&gt; 'fi', :preflabel =&gt; 'Jakelija jälleenmyyjille ja kuluttajille, ei yksinoikeutta', :scopenote =&gt; 'Intermediary as non-exclusive distributor to retailers and direct to consumers and/or institutional customers. Only for use in ONIX 3.0 or later')</v>
      </c>
    </row>
    <row r="3339" spans="2:16" ht="45" hidden="1">
      <c r="B3339" s="140">
        <v>93</v>
      </c>
      <c r="C3339" s="140">
        <v>16</v>
      </c>
      <c r="D3339" s="111" t="s">
        <v>495</v>
      </c>
      <c r="F3339" s="150"/>
      <c r="G3339" s="205" t="s">
        <v>13697</v>
      </c>
      <c r="H3339" s="108" t="s">
        <v>13425</v>
      </c>
      <c r="I3339" s="209">
        <v>37</v>
      </c>
      <c r="J3339" s="209"/>
      <c r="K3339" s="166">
        <v>3</v>
      </c>
      <c r="L3339" s="100"/>
      <c r="N3339" s="136" t="s">
        <v>11189</v>
      </c>
      <c r="O3339" s="136"/>
      <c r="P3339" s="238" t="str">
        <f t="shared" si="61"/>
        <v>Label.create(:concept_id =&gt; Concept.find_by_codelist_and_code(93, '15').id, :locale =&gt; 'fi', :preflabel =&gt; 'Jakelija jälleenmyyjille ja kuluttajille', :scopenote =&gt; 'Use only where exclusive/non-exclusive status is not known. Prefer codes 13 or 14 as appropriate whenever possible. Only for use in ONIX 3.0 or later')</v>
      </c>
    </row>
    <row r="3340" spans="2:16" ht="15.75" hidden="1">
      <c r="B3340" s="266">
        <v>94</v>
      </c>
      <c r="C3340" s="266">
        <v>0</v>
      </c>
      <c r="D3340" s="144"/>
      <c r="E3340" s="144"/>
      <c r="F3340" s="235"/>
      <c r="G3340" s="280" t="s">
        <v>3272</v>
      </c>
      <c r="H3340" s="145" t="s">
        <v>5665</v>
      </c>
      <c r="I3340" s="273">
        <v>1</v>
      </c>
      <c r="J3340" s="273"/>
      <c r="K3340" s="274">
        <v>2</v>
      </c>
      <c r="L3340" s="101"/>
      <c r="N3340" s="136"/>
      <c r="O3340" s="136"/>
      <c r="P3340" s="238" t="str">
        <f t="shared" si="61"/>
        <v/>
      </c>
    </row>
    <row r="3341" spans="2:16" ht="15.75" hidden="1">
      <c r="B3341" s="140">
        <v>94</v>
      </c>
      <c r="C3341" s="140">
        <v>1</v>
      </c>
      <c r="D3341" s="111" t="s">
        <v>867</v>
      </c>
      <c r="F3341" s="150"/>
      <c r="G3341" s="108" t="s">
        <v>362</v>
      </c>
      <c r="H3341" s="108" t="s">
        <v>6167</v>
      </c>
      <c r="I3341" s="209">
        <v>1</v>
      </c>
      <c r="J3341" s="209">
        <v>6</v>
      </c>
      <c r="K3341" s="166"/>
      <c r="L3341" s="100"/>
      <c r="N3341" s="136"/>
      <c r="O3341" s="136"/>
      <c r="P3341" s="238" t="str">
        <f t="shared" si="61"/>
        <v/>
      </c>
    </row>
    <row r="3342" spans="2:16" ht="15.75" hidden="1">
      <c r="B3342" s="140">
        <v>94</v>
      </c>
      <c r="C3342" s="140">
        <v>2</v>
      </c>
      <c r="D3342" s="111" t="s">
        <v>2893</v>
      </c>
      <c r="F3342" s="150"/>
      <c r="G3342" s="108" t="s">
        <v>2894</v>
      </c>
      <c r="H3342" s="108" t="s">
        <v>5665</v>
      </c>
      <c r="I3342" s="209">
        <v>1</v>
      </c>
      <c r="J3342" s="209"/>
      <c r="K3342" s="166"/>
      <c r="L3342" s="100"/>
      <c r="N3342" s="136"/>
      <c r="O3342" s="136"/>
      <c r="P3342" s="238" t="str">
        <f t="shared" si="61"/>
        <v/>
      </c>
    </row>
    <row r="3343" spans="2:16" ht="15.75" hidden="1">
      <c r="B3343" s="118">
        <v>94</v>
      </c>
      <c r="C3343" s="118">
        <v>3</v>
      </c>
      <c r="D3343" s="111" t="s">
        <v>1955</v>
      </c>
      <c r="F3343" s="150"/>
      <c r="G3343" s="108" t="s">
        <v>4647</v>
      </c>
      <c r="H3343" s="108" t="s">
        <v>5665</v>
      </c>
      <c r="I3343" s="119">
        <v>1</v>
      </c>
      <c r="L3343" s="100"/>
      <c r="N3343" s="136"/>
      <c r="O3343" s="136"/>
      <c r="P3343" s="238" t="str">
        <f t="shared" si="61"/>
        <v/>
      </c>
    </row>
    <row r="3344" spans="2:16" ht="15.75" hidden="1">
      <c r="B3344" s="143">
        <v>95</v>
      </c>
      <c r="C3344" s="143">
        <v>0</v>
      </c>
      <c r="D3344" s="144"/>
      <c r="E3344" s="144"/>
      <c r="F3344" s="235"/>
      <c r="G3344" s="280" t="s">
        <v>3108</v>
      </c>
      <c r="H3344" s="145" t="s">
        <v>5665</v>
      </c>
      <c r="I3344" s="301">
        <v>1</v>
      </c>
      <c r="J3344" s="301"/>
      <c r="K3344" s="302">
        <v>2</v>
      </c>
      <c r="L3344" s="101"/>
      <c r="N3344" s="136"/>
      <c r="O3344" s="136"/>
      <c r="P3344" s="238" t="str">
        <f t="shared" si="61"/>
        <v/>
      </c>
    </row>
    <row r="3345" spans="2:16" ht="15.75" hidden="1">
      <c r="B3345" s="140">
        <v>95</v>
      </c>
      <c r="C3345" s="140">
        <v>1</v>
      </c>
      <c r="D3345" s="111" t="s">
        <v>3177</v>
      </c>
      <c r="F3345" s="150"/>
      <c r="G3345" s="108" t="s">
        <v>3178</v>
      </c>
      <c r="H3345" s="108" t="s">
        <v>5665</v>
      </c>
      <c r="I3345" s="119">
        <v>1</v>
      </c>
      <c r="L3345" s="100"/>
      <c r="N3345" s="136"/>
      <c r="O3345" s="136"/>
      <c r="P3345" s="238" t="str">
        <f t="shared" si="61"/>
        <v/>
      </c>
    </row>
    <row r="3346" spans="2:16" ht="15.75" hidden="1">
      <c r="B3346" s="118">
        <v>95</v>
      </c>
      <c r="C3346" s="118">
        <v>2</v>
      </c>
      <c r="D3346" s="111" t="s">
        <v>2949</v>
      </c>
      <c r="F3346" s="150"/>
      <c r="G3346" s="108" t="s">
        <v>2950</v>
      </c>
      <c r="H3346" s="108" t="s">
        <v>5665</v>
      </c>
      <c r="I3346" s="119">
        <v>1</v>
      </c>
      <c r="L3346" s="100"/>
      <c r="N3346" s="136"/>
      <c r="O3346" s="136"/>
      <c r="P3346" s="238" t="str">
        <f t="shared" si="61"/>
        <v/>
      </c>
    </row>
    <row r="3347" spans="2:16" ht="15.75" hidden="1">
      <c r="B3347" s="118">
        <v>95</v>
      </c>
      <c r="C3347" s="118">
        <v>3</v>
      </c>
      <c r="D3347" s="111" t="s">
        <v>2521</v>
      </c>
      <c r="F3347" s="150"/>
      <c r="G3347" s="108" t="s">
        <v>2522</v>
      </c>
      <c r="H3347" s="108" t="s">
        <v>5665</v>
      </c>
      <c r="I3347" s="119">
        <v>1</v>
      </c>
      <c r="L3347" s="100"/>
      <c r="N3347" s="136"/>
      <c r="O3347" s="136"/>
      <c r="P3347" s="238" t="str">
        <f t="shared" si="61"/>
        <v/>
      </c>
    </row>
    <row r="3348" spans="2:16" ht="75" hidden="1">
      <c r="B3348" s="266">
        <v>96</v>
      </c>
      <c r="C3348" s="266">
        <v>0</v>
      </c>
      <c r="D3348" s="144"/>
      <c r="E3348" s="144"/>
      <c r="F3348" s="235"/>
      <c r="G3348" s="280" t="s">
        <v>7609</v>
      </c>
      <c r="H3348" s="145">
        <v>0</v>
      </c>
      <c r="I3348" s="273">
        <v>0</v>
      </c>
      <c r="J3348" s="273"/>
      <c r="K3348" s="274">
        <v>1</v>
      </c>
      <c r="L3348" s="101" t="s">
        <v>7726</v>
      </c>
      <c r="N3348" s="136" t="s">
        <v>12742</v>
      </c>
      <c r="O3348" s="136"/>
      <c r="P3348" s="238" t="str">
        <f t="shared" si="61"/>
        <v>Label.create(:concept_id =&gt; Concept.find_by_codelist_and_code(96, nil).id, :locale =&gt; 'fi', :preflabel =&gt; 'Valuuttojen tunnukset – ISO 4217', :scopenote =&gt; 'Käytä yhdessä&lt;br&gt;&amp;nbsp;&amp;nbsp;&amp;nbsp;&amp;nbsp;• &amp;lt;CurrencyCode&gt; &amp;lt;j152&gt;&lt;br&gt;&amp;nbsp;&amp;nbsp;&amp;nbsp;&amp;nbsp;• &amp;lt;DefaultCurrencyCode&gt; &amp;lt;m186&gt;&lt;br&gt;0')</v>
      </c>
    </row>
    <row r="3349" spans="2:16" ht="15.75" hidden="1">
      <c r="B3349" s="140">
        <v>96</v>
      </c>
      <c r="C3349" s="140">
        <v>1</v>
      </c>
      <c r="D3349" s="111" t="s">
        <v>128</v>
      </c>
      <c r="F3349" s="150"/>
      <c r="G3349" s="113" t="s">
        <v>373</v>
      </c>
      <c r="H3349" s="108" t="s">
        <v>114</v>
      </c>
      <c r="I3349" s="155">
        <v>0</v>
      </c>
      <c r="J3349" s="155"/>
      <c r="K3349" s="156"/>
      <c r="L3349" s="100"/>
      <c r="N3349" s="136" t="s">
        <v>11190</v>
      </c>
      <c r="O3349" s="136"/>
      <c r="P3349" s="238" t="str">
        <f t="shared" si="61"/>
        <v>Label.create(:concept_id =&gt; Concept.find_by_codelist_and_code(96, 'AED').id, :locale =&gt; 'fi', :preflabel =&gt; 'Yhdistyneiden arabiemiirikuntien dirhami', :scopenote =&gt; 'United Arab Emirates')</v>
      </c>
    </row>
    <row r="3350" spans="2:16" ht="15.75" hidden="1">
      <c r="B3350" s="140">
        <v>96</v>
      </c>
      <c r="C3350" s="140">
        <v>2</v>
      </c>
      <c r="D3350" s="111" t="s">
        <v>145</v>
      </c>
      <c r="F3350" s="150"/>
      <c r="G3350" s="113" t="s">
        <v>488</v>
      </c>
      <c r="H3350" s="116" t="s">
        <v>13426</v>
      </c>
      <c r="I3350" s="155">
        <v>0</v>
      </c>
      <c r="J3350" s="155">
        <v>4</v>
      </c>
      <c r="K3350" s="156" t="s">
        <v>3163</v>
      </c>
      <c r="L3350" s="100"/>
      <c r="N3350" s="136"/>
      <c r="O3350" s="136" t="s">
        <v>11191</v>
      </c>
      <c r="P3350" s="238" t="str">
        <f t="shared" si="61"/>
        <v>Label.create(:concept_id =&gt; Concept.find_by_codelist_and_code(96, 'AFA').id, :locale =&gt; 'fi', :preflabel =&gt; 'Afghani', :scopenote =&gt; 'Poistettu käytössä korvattu koodilla AFN')</v>
      </c>
    </row>
    <row r="3351" spans="2:16" ht="15.75" hidden="1">
      <c r="B3351" s="140">
        <v>96</v>
      </c>
      <c r="C3351" s="140">
        <v>3</v>
      </c>
      <c r="D3351" s="111" t="s">
        <v>239</v>
      </c>
      <c r="F3351" s="150"/>
      <c r="G3351" s="113" t="s">
        <v>488</v>
      </c>
      <c r="H3351" s="108" t="s">
        <v>6626</v>
      </c>
      <c r="I3351" s="155">
        <v>4</v>
      </c>
      <c r="J3351" s="155"/>
      <c r="K3351" s="156"/>
      <c r="L3351" s="100"/>
      <c r="N3351" s="136" t="s">
        <v>11192</v>
      </c>
      <c r="O3351" s="136"/>
      <c r="P3351" s="238" t="str">
        <f t="shared" si="61"/>
        <v>Label.create(:concept_id =&gt; Concept.find_by_codelist_and_code(96, 'AFN').id, :locale =&gt; 'fi', :preflabel =&gt; 'Afganistanin afgaani', :scopenote =&gt; 'Afghanistan (prices normally quoted as integers)')</v>
      </c>
    </row>
    <row r="3352" spans="2:16" ht="15.75" hidden="1">
      <c r="B3352" s="140">
        <v>96</v>
      </c>
      <c r="C3352" s="140">
        <v>4</v>
      </c>
      <c r="D3352" s="111" t="s">
        <v>131</v>
      </c>
      <c r="F3352" s="150"/>
      <c r="G3352" s="113" t="s">
        <v>132</v>
      </c>
      <c r="H3352" s="108" t="s">
        <v>6627</v>
      </c>
      <c r="I3352" s="209">
        <v>0</v>
      </c>
      <c r="J3352" s="209"/>
      <c r="K3352" s="166"/>
      <c r="L3352" s="100"/>
      <c r="N3352" s="136" t="s">
        <v>11193</v>
      </c>
      <c r="O3352" s="136"/>
      <c r="P3352" s="238" t="str">
        <f t="shared" ref="P3352:P3415" si="62">IF(OR(I3352="",IFERROR(FIND("-"&amp;B3352&amp;"-","-6-7-8-10-11-26-33-35-36-37-38-39-40-47-52-54-56-63-67-75-78-94-95-101-138-140-"),0)&gt;0,
AND(B3352=1,IFERROR(FIND("-"&amp;D3352&amp;"-","-12-13-14-"),0)&gt;0),
AND(B3352=22,IFERROR(FIND("-"&amp;D3352&amp;"-","-04-05-"),0)&gt;0),
AND(B3352=34,IFERROR(FIND("-"&amp;D3352&amp;"-","-00-01-04-08-09-10-11-12-13-14-15-"),0)&gt;0),
AND(B3352=45,IFERROR(FIND("-"&amp;D3352&amp;"-","-08-"),0)&gt;0),
AND(B3352=49,IFERROR(FIND("-"&amp;D3352&amp;"-","-ROW-"),0)&gt;0),
AND(B3352=51,IFERROR(FIND("-"&amp;D3352&amp;"-","-14-15-36-"),0)&gt;0),
AND(B3352=79,IFERROR(FIND("-"&amp;D3352&amp;"-","-11-"),0)&gt;0),
AND(B3352=102,IFERROR(FIND("-"&amp;D3352&amp;"-","-02-"),0)&gt;0)),"",
 IF(AND(N3352="",O3352=""),"",
  "Label.create(:concept_id =&gt; Concept.find_by_codelist_and_code("&amp;B3352&amp;", "&amp;IF(D3352="","nil","'"&amp;D3352&amp;"'")&amp;").id, "&amp;
  ":locale =&gt; '"&amp;M$2&amp;"'"&amp;", "&amp;
  ":preflabel =&gt; '"&amp;(IF(N3352="",G3352,N3352)&amp;"', "&amp;
  ":scopenote =&gt; "&amp;IF(AND(O3352="",H3352="",L3352=""),"nil","'"&amp; IF(L3352="", "",$M$3 &amp; IF(ISERROR(FIND("
", L3352))," ","&lt;br&gt;&amp;nbsp;&amp;nbsp;&amp;nbsp;&amp;nbsp;• ") &amp; SUBSTITUTE(SUBSTITUTE(SUBSTITUTE(L3352, "&amp;", "&amp;amp;"),"&lt;","&amp;lt;"),"
","&lt;br&gt;&amp;nbsp;&amp;nbsp;&amp;nbsp;&amp;nbsp;• ")) &amp; IF(OR(L3352="",H3352=""),"","&lt;br&gt;") &amp; SUBSTITUTE(SUBSTITUTE(IF(O3352="",H3352,O3352),"&amp;","&amp;amp;"),"&lt;","&amp;lt;")&amp;"'")&amp;")")
))</f>
        <v>Label.create(:concept_id =&gt; Concept.find_by_codelist_and_code(96, 'ALL').id, :locale =&gt; 'fi', :preflabel =&gt; 'Albanian lek', :scopenote =&gt; 'Albania (prices normally quoted as integers)')</v>
      </c>
    </row>
    <row r="3353" spans="2:16" ht="15.75" hidden="1">
      <c r="B3353" s="140">
        <v>96</v>
      </c>
      <c r="C3353" s="140">
        <v>5</v>
      </c>
      <c r="D3353" s="111" t="s">
        <v>133</v>
      </c>
      <c r="F3353" s="150"/>
      <c r="G3353" s="113" t="s">
        <v>739</v>
      </c>
      <c r="H3353" s="108" t="s">
        <v>6628</v>
      </c>
      <c r="I3353" s="209">
        <v>0</v>
      </c>
      <c r="J3353" s="209"/>
      <c r="K3353" s="166"/>
      <c r="L3353" s="100"/>
      <c r="N3353" s="136" t="s">
        <v>11194</v>
      </c>
      <c r="O3353" s="136"/>
      <c r="P3353" s="238" t="str">
        <f t="shared" si="62"/>
        <v>Label.create(:concept_id =&gt; Concept.find_by_codelist_and_code(96, 'AMD').id, :locale =&gt; 'fi', :preflabel =&gt; 'Armenian dram', :scopenote =&gt; 'Armenia (prices normally quoted as integers)')</v>
      </c>
    </row>
    <row r="3354" spans="2:16" ht="15.75" hidden="1">
      <c r="B3354" s="140">
        <v>96</v>
      </c>
      <c r="C3354" s="140">
        <v>6</v>
      </c>
      <c r="D3354" s="111" t="s">
        <v>653</v>
      </c>
      <c r="F3354" s="150"/>
      <c r="G3354" s="113" t="s">
        <v>2479</v>
      </c>
      <c r="H3354" s="108" t="s">
        <v>6629</v>
      </c>
      <c r="I3354" s="209">
        <v>0</v>
      </c>
      <c r="J3354" s="209">
        <v>17</v>
      </c>
      <c r="K3354" s="166"/>
      <c r="L3354" s="100"/>
      <c r="N3354" s="136" t="s">
        <v>11195</v>
      </c>
      <c r="O3354" s="136"/>
      <c r="P3354" s="238" t="str">
        <f t="shared" si="62"/>
        <v>Label.create(:concept_id =&gt; Concept.find_by_codelist_and_code(96, 'ANG').id, :locale =&gt; 'fi', :preflabel =&gt; 'Alankomaiden Antillien guldeni', :scopenote =&gt; 'Curaçao, Sint Maarten')</v>
      </c>
    </row>
    <row r="3355" spans="2:16" ht="15.75" hidden="1">
      <c r="B3355" s="140">
        <v>96</v>
      </c>
      <c r="C3355" s="140">
        <v>7</v>
      </c>
      <c r="D3355" s="111" t="s">
        <v>2516</v>
      </c>
      <c r="F3355" s="150"/>
      <c r="G3355" s="113" t="s">
        <v>8321</v>
      </c>
      <c r="H3355" s="108" t="s">
        <v>3083</v>
      </c>
      <c r="I3355" s="209">
        <v>0</v>
      </c>
      <c r="J3355" s="209"/>
      <c r="K3355" s="166"/>
      <c r="L3355" s="100"/>
      <c r="N3355" s="136" t="s">
        <v>11196</v>
      </c>
      <c r="O3355" s="136"/>
      <c r="P3355" s="238" t="str">
        <f t="shared" si="62"/>
        <v>Label.create(:concept_id =&gt; Concept.find_by_codelist_and_code(96, 'AOA').id, :locale =&gt; 'fi', :preflabel =&gt; 'Angolan kwanza', :scopenote =&gt; 'Angola')</v>
      </c>
    </row>
    <row r="3356" spans="2:16" ht="15.75" hidden="1">
      <c r="B3356" s="140">
        <v>96</v>
      </c>
      <c r="C3356" s="140">
        <v>8</v>
      </c>
      <c r="D3356" s="111" t="s">
        <v>3034</v>
      </c>
      <c r="F3356" s="150"/>
      <c r="G3356" s="113" t="s">
        <v>771</v>
      </c>
      <c r="H3356" s="108" t="s">
        <v>616</v>
      </c>
      <c r="I3356" s="209">
        <v>0</v>
      </c>
      <c r="J3356" s="209"/>
      <c r="K3356" s="166"/>
      <c r="L3356" s="100"/>
      <c r="N3356" s="136" t="s">
        <v>11197</v>
      </c>
      <c r="O3356" s="136"/>
      <c r="P3356" s="238" t="str">
        <f t="shared" si="62"/>
        <v>Label.create(:concept_id =&gt; Concept.find_by_codelist_and_code(96, 'ARS').id, :locale =&gt; 'fi', :preflabel =&gt; 'Argentiinan peso', :scopenote =&gt; 'Argentina')</v>
      </c>
    </row>
    <row r="3357" spans="2:16" ht="45" hidden="1">
      <c r="B3357" s="140">
        <v>96</v>
      </c>
      <c r="C3357" s="140">
        <v>9</v>
      </c>
      <c r="D3357" s="111" t="s">
        <v>826</v>
      </c>
      <c r="F3357" s="150"/>
      <c r="G3357" s="113" t="s">
        <v>7163</v>
      </c>
      <c r="H3357" s="108" t="s">
        <v>13427</v>
      </c>
      <c r="I3357" s="209">
        <v>0</v>
      </c>
      <c r="J3357" s="209">
        <v>5</v>
      </c>
      <c r="K3357" s="166" t="s">
        <v>3163</v>
      </c>
      <c r="L3357" s="100"/>
      <c r="N3357" s="136"/>
      <c r="O3357" s="136" t="s">
        <v>11198</v>
      </c>
      <c r="P3357" s="238" t="str">
        <f t="shared" si="62"/>
        <v>Label.create(:concept_id =&gt; Concept.find_by_codelist_and_code(96, 'ATS').id, :locale =&gt; 'fi', :preflabel =&gt; 'Schilling', :scopenote =&gt; 'Poistettu käytöstä, korvattu koodilla EUR')</v>
      </c>
    </row>
    <row r="3358" spans="2:16" ht="45" hidden="1">
      <c r="B3358" s="140">
        <v>96</v>
      </c>
      <c r="C3358" s="140">
        <v>10</v>
      </c>
      <c r="D3358" s="111" t="s">
        <v>772</v>
      </c>
      <c r="F3358" s="150"/>
      <c r="G3358" s="113" t="s">
        <v>773</v>
      </c>
      <c r="H3358" s="108" t="s">
        <v>6630</v>
      </c>
      <c r="I3358" s="209">
        <v>0</v>
      </c>
      <c r="J3358" s="209"/>
      <c r="K3358" s="166"/>
      <c r="L3358" s="100"/>
      <c r="N3358" s="136" t="s">
        <v>11199</v>
      </c>
      <c r="O3358" s="136"/>
      <c r="P3358" s="238" t="str">
        <f t="shared" si="62"/>
        <v>Label.create(:concept_id =&gt; Concept.find_by_codelist_and_code(96, 'AUD').id, :locale =&gt; 'fi', :preflabel =&gt; 'Australian dollari', :scopenote =&gt; 'Australia, Christmas Island, Cocos (Keeling) Islands, Heard Island and McDonald Islands, Kiribati, Nauru, Norfolk Island, Tuvalu')</v>
      </c>
    </row>
    <row r="3359" spans="2:16" ht="15.75" hidden="1">
      <c r="B3359" s="140">
        <v>96</v>
      </c>
      <c r="C3359" s="140">
        <v>11</v>
      </c>
      <c r="D3359" s="111" t="s">
        <v>654</v>
      </c>
      <c r="F3359" s="150"/>
      <c r="G3359" s="113" t="s">
        <v>8513</v>
      </c>
      <c r="H3359" s="108" t="s">
        <v>763</v>
      </c>
      <c r="I3359" s="209">
        <v>0</v>
      </c>
      <c r="J3359" s="209"/>
      <c r="K3359" s="166"/>
      <c r="L3359" s="100"/>
      <c r="N3359" s="136" t="s">
        <v>11200</v>
      </c>
      <c r="O3359" s="136"/>
      <c r="P3359" s="238" t="str">
        <f t="shared" si="62"/>
        <v>Label.create(:concept_id =&gt; Concept.find_by_codelist_and_code(96, 'AWG').id, :locale =&gt; 'fi', :preflabel =&gt; 'Aruban floriini', :scopenote =&gt; 'Aruba')</v>
      </c>
    </row>
    <row r="3360" spans="2:16" ht="15.75" hidden="1">
      <c r="B3360" s="140">
        <v>96</v>
      </c>
      <c r="C3360" s="140">
        <v>12</v>
      </c>
      <c r="D3360" s="111" t="s">
        <v>3566</v>
      </c>
      <c r="F3360" s="150"/>
      <c r="G3360" s="113" t="s">
        <v>7443</v>
      </c>
      <c r="H3360" s="108" t="s">
        <v>1288</v>
      </c>
      <c r="I3360" s="209">
        <v>7</v>
      </c>
      <c r="J3360" s="209">
        <v>38</v>
      </c>
      <c r="K3360" s="166"/>
      <c r="L3360" s="100"/>
      <c r="N3360" s="136" t="s">
        <v>11201</v>
      </c>
      <c r="O3360" s="136"/>
      <c r="P3360" s="238" t="str">
        <f t="shared" si="62"/>
        <v>Label.create(:concept_id =&gt; Concept.find_by_codelist_and_code(96, 'AZN').id, :locale =&gt; 'fi', :preflabel =&gt; 'Azerbaidžanin manat', :scopenote =&gt; 'Azerbaijan')</v>
      </c>
    </row>
    <row r="3361" spans="2:16" ht="15.75" hidden="1">
      <c r="B3361" s="140">
        <v>96</v>
      </c>
      <c r="C3361" s="140">
        <v>13</v>
      </c>
      <c r="D3361" s="111" t="s">
        <v>475</v>
      </c>
      <c r="F3361" s="150"/>
      <c r="G3361" s="113" t="s">
        <v>956</v>
      </c>
      <c r="H3361" s="108" t="s">
        <v>505</v>
      </c>
      <c r="I3361" s="155">
        <v>0</v>
      </c>
      <c r="J3361" s="155"/>
      <c r="K3361" s="156"/>
      <c r="L3361" s="100"/>
      <c r="N3361" s="136" t="s">
        <v>11202</v>
      </c>
      <c r="O3361" s="136"/>
      <c r="P3361" s="238" t="str">
        <f t="shared" si="62"/>
        <v>Label.create(:concept_id =&gt; Concept.find_by_codelist_and_code(96, 'BAM').id, :locale =&gt; 'fi', :preflabel =&gt; 'Bosnian ja Hertsegovinan vaihdettava markka', :scopenote =&gt; 'Bosnia and Herzegovina')</v>
      </c>
    </row>
    <row r="3362" spans="2:16" ht="15.75" hidden="1">
      <c r="B3362" s="140">
        <v>96</v>
      </c>
      <c r="C3362" s="140">
        <v>14</v>
      </c>
      <c r="D3362" s="111" t="s">
        <v>957</v>
      </c>
      <c r="F3362" s="150"/>
      <c r="G3362" s="113" t="s">
        <v>958</v>
      </c>
      <c r="H3362" s="108" t="s">
        <v>824</v>
      </c>
      <c r="I3362" s="155">
        <v>0</v>
      </c>
      <c r="J3362" s="155"/>
      <c r="K3362" s="156"/>
      <c r="L3362" s="100"/>
      <c r="N3362" s="136" t="s">
        <v>11203</v>
      </c>
      <c r="O3362" s="136"/>
      <c r="P3362" s="238" t="str">
        <f t="shared" si="62"/>
        <v>Label.create(:concept_id =&gt; Concept.find_by_codelist_and_code(96, 'BBD').id, :locale =&gt; 'fi', :preflabel =&gt; 'Barbadosin dollari', :scopenote =&gt; 'Barbados')</v>
      </c>
    </row>
    <row r="3363" spans="2:16" ht="15.75" hidden="1">
      <c r="B3363" s="140">
        <v>96</v>
      </c>
      <c r="C3363" s="140">
        <v>15</v>
      </c>
      <c r="D3363" s="111" t="s">
        <v>1094</v>
      </c>
      <c r="F3363" s="150"/>
      <c r="G3363" s="113" t="s">
        <v>1095</v>
      </c>
      <c r="H3363" s="108" t="s">
        <v>753</v>
      </c>
      <c r="I3363" s="209">
        <v>0</v>
      </c>
      <c r="J3363" s="209"/>
      <c r="K3363" s="166"/>
      <c r="L3363" s="100"/>
      <c r="N3363" s="136" t="s">
        <v>11204</v>
      </c>
      <c r="O3363" s="136"/>
      <c r="P3363" s="238" t="str">
        <f t="shared" si="62"/>
        <v>Label.create(:concept_id =&gt; Concept.find_by_codelist_and_code(96, 'BDT').id, :locale =&gt; 'fi', :preflabel =&gt; 'Bangladeshin taka', :scopenote =&gt; 'Bangladesh')</v>
      </c>
    </row>
    <row r="3364" spans="2:16" ht="45" hidden="1">
      <c r="B3364" s="140">
        <v>96</v>
      </c>
      <c r="C3364" s="140">
        <v>16</v>
      </c>
      <c r="D3364" s="111" t="s">
        <v>1112</v>
      </c>
      <c r="F3364" s="150"/>
      <c r="G3364" s="113" t="s">
        <v>7164</v>
      </c>
      <c r="H3364" s="108" t="s">
        <v>13428</v>
      </c>
      <c r="I3364" s="209">
        <v>0</v>
      </c>
      <c r="J3364" s="209">
        <v>5</v>
      </c>
      <c r="K3364" s="166" t="s">
        <v>3163</v>
      </c>
      <c r="L3364" s="100"/>
      <c r="N3364" s="136"/>
      <c r="O3364" s="136" t="s">
        <v>11198</v>
      </c>
      <c r="P3364" s="238" t="str">
        <f t="shared" si="62"/>
        <v>Label.create(:concept_id =&gt; Concept.find_by_codelist_and_code(96, 'BEF').id, :locale =&gt; 'fi', :preflabel =&gt; 'Belgian Franc', :scopenote =&gt; 'Poistettu käytöstä, korvattu koodilla EUR')</v>
      </c>
    </row>
    <row r="3365" spans="2:16" ht="15.75" hidden="1">
      <c r="B3365" s="140">
        <v>96</v>
      </c>
      <c r="C3365" s="140">
        <v>17</v>
      </c>
      <c r="D3365" s="111" t="s">
        <v>1096</v>
      </c>
      <c r="F3365" s="150"/>
      <c r="G3365" s="113" t="s">
        <v>7152</v>
      </c>
      <c r="H3365" s="116" t="s">
        <v>6631</v>
      </c>
      <c r="I3365" s="209">
        <v>0</v>
      </c>
      <c r="J3365" s="209">
        <v>4</v>
      </c>
      <c r="K3365" s="166" t="s">
        <v>3163</v>
      </c>
      <c r="L3365" s="100"/>
      <c r="N3365" s="136"/>
      <c r="O3365" s="136" t="s">
        <v>11205</v>
      </c>
      <c r="P3365" s="238" t="str">
        <f t="shared" si="62"/>
        <v>Label.create(:concept_id =&gt; Concept.find_by_codelist_and_code(96, 'BGL').id, :locale =&gt; 'fi', :preflabel =&gt; 'Bulgarian Lev', :scopenote =&gt; 'Poistettu käytöstä, korvattu koodilla BGN')</v>
      </c>
    </row>
    <row r="3366" spans="2:16" ht="15.75" hidden="1">
      <c r="B3366" s="140">
        <v>96</v>
      </c>
      <c r="C3366" s="140">
        <v>18</v>
      </c>
      <c r="D3366" s="111" t="s">
        <v>240</v>
      </c>
      <c r="F3366" s="150"/>
      <c r="G3366" s="113" t="s">
        <v>7152</v>
      </c>
      <c r="H3366" s="108" t="s">
        <v>409</v>
      </c>
      <c r="I3366" s="209">
        <v>4</v>
      </c>
      <c r="J3366" s="209"/>
      <c r="K3366" s="166"/>
      <c r="L3366" s="100"/>
      <c r="N3366" s="136" t="s">
        <v>11206</v>
      </c>
      <c r="O3366" s="136"/>
      <c r="P3366" s="238" t="str">
        <f t="shared" si="62"/>
        <v>Label.create(:concept_id =&gt; Concept.find_by_codelist_and_code(96, 'BGN').id, :locale =&gt; 'fi', :preflabel =&gt; 'Bulgarian lev', :scopenote =&gt; 'Bulgaria')</v>
      </c>
    </row>
    <row r="3367" spans="2:16" ht="15.75" hidden="1">
      <c r="B3367" s="140">
        <v>96</v>
      </c>
      <c r="C3367" s="140">
        <v>19</v>
      </c>
      <c r="D3367" s="111" t="s">
        <v>2057</v>
      </c>
      <c r="F3367" s="150"/>
      <c r="G3367" s="113" t="s">
        <v>1706</v>
      </c>
      <c r="H3367" s="108" t="s">
        <v>6632</v>
      </c>
      <c r="I3367" s="209">
        <v>0</v>
      </c>
      <c r="J3367" s="209"/>
      <c r="K3367" s="166"/>
      <c r="L3367" s="100"/>
      <c r="N3367" s="136" t="s">
        <v>11207</v>
      </c>
      <c r="O3367" s="136"/>
      <c r="P3367" s="238" t="str">
        <f t="shared" si="62"/>
        <v>Label.create(:concept_id =&gt; Concept.find_by_codelist_and_code(96, 'BHD').id, :locale =&gt; 'fi', :preflabel =&gt; 'Bahrainin dinaari', :scopenote =&gt; 'Bahrain (prices normally quoted with 3 decimal places)')</v>
      </c>
    </row>
    <row r="3368" spans="2:16" ht="15.75" hidden="1">
      <c r="B3368" s="140">
        <v>96</v>
      </c>
      <c r="C3368" s="140">
        <v>20</v>
      </c>
      <c r="D3368" s="111" t="s">
        <v>1471</v>
      </c>
      <c r="F3368" s="150"/>
      <c r="G3368" s="113" t="s">
        <v>1464</v>
      </c>
      <c r="H3368" s="108" t="s">
        <v>6633</v>
      </c>
      <c r="I3368" s="209">
        <v>0</v>
      </c>
      <c r="J3368" s="209"/>
      <c r="K3368" s="166"/>
      <c r="L3368" s="100"/>
      <c r="N3368" s="136" t="s">
        <v>11208</v>
      </c>
      <c r="O3368" s="136"/>
      <c r="P3368" s="238" t="str">
        <f t="shared" si="62"/>
        <v>Label.create(:concept_id =&gt; Concept.find_by_codelist_and_code(96, 'BIF').id, :locale =&gt; 'fi', :preflabel =&gt; 'Burundin frangi', :scopenote =&gt; 'Burundi (prices normally quoted as integers)')</v>
      </c>
    </row>
    <row r="3369" spans="2:16" ht="15.75" hidden="1">
      <c r="B3369" s="140">
        <v>96</v>
      </c>
      <c r="C3369" s="140">
        <v>21</v>
      </c>
      <c r="D3369" s="111" t="s">
        <v>1797</v>
      </c>
      <c r="F3369" s="150"/>
      <c r="G3369" s="113" t="s">
        <v>8514</v>
      </c>
      <c r="H3369" s="108" t="s">
        <v>878</v>
      </c>
      <c r="I3369" s="209">
        <v>0</v>
      </c>
      <c r="J3369" s="209"/>
      <c r="K3369" s="166"/>
      <c r="L3369" s="100"/>
      <c r="N3369" s="136" t="s">
        <v>11209</v>
      </c>
      <c r="O3369" s="136"/>
      <c r="P3369" s="238" t="str">
        <f t="shared" si="62"/>
        <v>Label.create(:concept_id =&gt; Concept.find_by_codelist_and_code(96, 'BMD').id, :locale =&gt; 'fi', :preflabel =&gt; 'Bermudan dollari', :scopenote =&gt; 'Bermuda')</v>
      </c>
    </row>
    <row r="3370" spans="2:16" ht="15.75" hidden="1">
      <c r="B3370" s="140">
        <v>96</v>
      </c>
      <c r="C3370" s="140">
        <v>22</v>
      </c>
      <c r="D3370" s="111" t="s">
        <v>1874</v>
      </c>
      <c r="F3370" s="150"/>
      <c r="G3370" s="113" t="s">
        <v>2073</v>
      </c>
      <c r="H3370" s="108" t="s">
        <v>408</v>
      </c>
      <c r="I3370" s="209">
        <v>0</v>
      </c>
      <c r="J3370" s="209"/>
      <c r="K3370" s="166"/>
      <c r="L3370" s="100"/>
      <c r="N3370" s="136" t="s">
        <v>11210</v>
      </c>
      <c r="O3370" s="136"/>
      <c r="P3370" s="238" t="str">
        <f t="shared" si="62"/>
        <v>Label.create(:concept_id =&gt; Concept.find_by_codelist_and_code(96, 'BND').id, :locale =&gt; 'fi', :preflabel =&gt; 'Brunein dollari', :scopenote =&gt; 'Brunei Darussalam')</v>
      </c>
    </row>
    <row r="3371" spans="2:16" ht="15.75" hidden="1">
      <c r="B3371" s="140">
        <v>96</v>
      </c>
      <c r="C3371" s="140">
        <v>23</v>
      </c>
      <c r="D3371" s="111" t="s">
        <v>1586</v>
      </c>
      <c r="F3371" s="150"/>
      <c r="G3371" s="113" t="s">
        <v>1823</v>
      </c>
      <c r="H3371" s="108" t="s">
        <v>6634</v>
      </c>
      <c r="I3371" s="209">
        <v>0</v>
      </c>
      <c r="J3371" s="209"/>
      <c r="K3371" s="166"/>
      <c r="L3371" s="100"/>
      <c r="N3371" s="136" t="s">
        <v>11211</v>
      </c>
      <c r="O3371" s="136"/>
      <c r="P3371" s="238" t="str">
        <f t="shared" si="62"/>
        <v>Label.create(:concept_id =&gt; Concept.find_by_codelist_and_code(96, 'BOB').id, :locale =&gt; 'fi', :preflabel =&gt; 'boliviano', :scopenote =&gt; 'Bolivia')</v>
      </c>
    </row>
    <row r="3372" spans="2:16" ht="15.75" hidden="1">
      <c r="B3372" s="140">
        <v>96</v>
      </c>
      <c r="C3372" s="140">
        <v>24</v>
      </c>
      <c r="D3372" s="111" t="s">
        <v>1824</v>
      </c>
      <c r="F3372" s="150"/>
      <c r="G3372" s="113" t="s">
        <v>1994</v>
      </c>
      <c r="H3372" s="108" t="s">
        <v>1204</v>
      </c>
      <c r="I3372" s="209">
        <v>0</v>
      </c>
      <c r="J3372" s="209"/>
      <c r="K3372" s="166"/>
      <c r="L3372" s="100"/>
      <c r="N3372" s="136" t="s">
        <v>11212</v>
      </c>
      <c r="O3372" s="136"/>
      <c r="P3372" s="238" t="str">
        <f t="shared" si="62"/>
        <v>Label.create(:concept_id =&gt; Concept.find_by_codelist_and_code(96, 'BRL').id, :locale =&gt; 'fi', :preflabel =&gt; 'Brasilian real', :scopenote =&gt; 'Brazil')</v>
      </c>
    </row>
    <row r="3373" spans="2:16" ht="15.75" hidden="1">
      <c r="B3373" s="140">
        <v>96</v>
      </c>
      <c r="C3373" s="140">
        <v>25</v>
      </c>
      <c r="D3373" s="111" t="s">
        <v>2082</v>
      </c>
      <c r="F3373" s="150"/>
      <c r="G3373" s="113" t="s">
        <v>2083</v>
      </c>
      <c r="H3373" s="108" t="s">
        <v>1289</v>
      </c>
      <c r="I3373" s="209">
        <v>0</v>
      </c>
      <c r="J3373" s="209"/>
      <c r="K3373" s="166"/>
      <c r="L3373" s="100"/>
      <c r="N3373" s="136" t="s">
        <v>11213</v>
      </c>
      <c r="O3373" s="136"/>
      <c r="P3373" s="238" t="str">
        <f t="shared" si="62"/>
        <v>Label.create(:concept_id =&gt; Concept.find_by_codelist_and_code(96, 'BSD').id, :locale =&gt; 'fi', :preflabel =&gt; 'Bahaman dollari', :scopenote =&gt; 'Bahamas')</v>
      </c>
    </row>
    <row r="3374" spans="2:16" ht="15.75" hidden="1">
      <c r="B3374" s="140">
        <v>96</v>
      </c>
      <c r="C3374" s="140">
        <v>26</v>
      </c>
      <c r="D3374" s="111" t="s">
        <v>2084</v>
      </c>
      <c r="F3374" s="150"/>
      <c r="G3374" s="113" t="s">
        <v>1427</v>
      </c>
      <c r="H3374" s="108" t="s">
        <v>504</v>
      </c>
      <c r="I3374" s="155">
        <v>0</v>
      </c>
      <c r="J3374" s="155"/>
      <c r="K3374" s="156"/>
      <c r="L3374" s="100"/>
      <c r="N3374" s="136" t="s">
        <v>11214</v>
      </c>
      <c r="O3374" s="136"/>
      <c r="P3374" s="238" t="str">
        <f t="shared" si="62"/>
        <v>Label.create(:concept_id =&gt; Concept.find_by_codelist_and_code(96, 'BTN').id, :locale =&gt; 'fi', :preflabel =&gt; 'Bhutanin ngultrum', :scopenote =&gt; 'Bhutan')</v>
      </c>
    </row>
    <row r="3375" spans="2:16" ht="15.75" hidden="1">
      <c r="B3375" s="140">
        <v>96</v>
      </c>
      <c r="C3375" s="140">
        <v>27</v>
      </c>
      <c r="D3375" s="111" t="s">
        <v>1428</v>
      </c>
      <c r="F3375" s="150"/>
      <c r="G3375" s="113" t="s">
        <v>1771</v>
      </c>
      <c r="H3375" s="108" t="s">
        <v>743</v>
      </c>
      <c r="I3375" s="155">
        <v>0</v>
      </c>
      <c r="J3375" s="155"/>
      <c r="K3375" s="156"/>
      <c r="L3375" s="100"/>
      <c r="N3375" s="136" t="s">
        <v>11215</v>
      </c>
      <c r="O3375" s="136"/>
      <c r="P3375" s="238" t="str">
        <f t="shared" si="62"/>
        <v>Label.create(:concept_id =&gt; Concept.find_by_codelist_and_code(96, 'BWP').id, :locale =&gt; 'fi', :preflabel =&gt; 'Botswanan pula', :scopenote =&gt; 'Botswana')</v>
      </c>
    </row>
    <row r="3376" spans="2:16" ht="60" hidden="1">
      <c r="B3376" s="140">
        <v>96</v>
      </c>
      <c r="C3376" s="140">
        <v>28</v>
      </c>
      <c r="D3376" s="111" t="s">
        <v>1772</v>
      </c>
      <c r="F3376" s="150"/>
      <c r="G3376" s="113" t="s">
        <v>8041</v>
      </c>
      <c r="H3376" s="108" t="s">
        <v>13429</v>
      </c>
      <c r="I3376" s="209">
        <v>0</v>
      </c>
      <c r="J3376" s="209"/>
      <c r="K3376" s="166" t="s">
        <v>3163</v>
      </c>
      <c r="L3376" s="100"/>
      <c r="N3376" s="136" t="s">
        <v>11216</v>
      </c>
      <c r="O3376" s="136"/>
      <c r="P3376" s="238" t="str">
        <f t="shared" si="62"/>
        <v>Label.create(:concept_id =&gt; Concept.find_by_codelist_and_code(96, 'BYR').id, :locale =&gt; 'fi', :preflabel =&gt; 'Valko-Venäjän rupla', :scopenote =&gt; 'Belarus (prices normally quoted as integers). Deprecated – now replaced by new Belarussian Ruble (BYN): use only for historical prices that pre-date the introduction of the new Belarussian Ruble')</v>
      </c>
    </row>
    <row r="3377" spans="2:16" ht="15.75" hidden="1">
      <c r="B3377" s="140">
        <v>96</v>
      </c>
      <c r="C3377" s="140">
        <v>29</v>
      </c>
      <c r="D3377" s="111" t="s">
        <v>7150</v>
      </c>
      <c r="F3377" s="150"/>
      <c r="G3377" s="113" t="s">
        <v>8515</v>
      </c>
      <c r="H3377" s="108" t="s">
        <v>781</v>
      </c>
      <c r="I3377" s="209">
        <v>32</v>
      </c>
      <c r="J3377" s="209"/>
      <c r="K3377" s="166"/>
      <c r="L3377" s="100"/>
      <c r="N3377" s="136" t="s">
        <v>11216</v>
      </c>
      <c r="O3377" s="136"/>
      <c r="P3377" s="238" t="str">
        <f t="shared" si="62"/>
        <v>Label.create(:concept_id =&gt; Concept.find_by_codelist_and_code(96, 'BYN').id, :locale =&gt; 'fi', :preflabel =&gt; 'Valko-Venäjän rupla', :scopenote =&gt; 'Belarus')</v>
      </c>
    </row>
    <row r="3378" spans="2:16" ht="15.75" hidden="1">
      <c r="B3378" s="140">
        <v>96</v>
      </c>
      <c r="C3378" s="140">
        <v>30</v>
      </c>
      <c r="D3378" s="111" t="s">
        <v>1595</v>
      </c>
      <c r="F3378" s="150"/>
      <c r="G3378" s="113" t="s">
        <v>1596</v>
      </c>
      <c r="H3378" s="108" t="s">
        <v>909</v>
      </c>
      <c r="I3378" s="209">
        <v>0</v>
      </c>
      <c r="J3378" s="209"/>
      <c r="K3378" s="166"/>
      <c r="L3378" s="100"/>
      <c r="N3378" s="136" t="s">
        <v>11217</v>
      </c>
      <c r="O3378" s="136"/>
      <c r="P3378" s="238" t="str">
        <f t="shared" si="62"/>
        <v>Label.create(:concept_id =&gt; Concept.find_by_codelist_and_code(96, 'BZD').id, :locale =&gt; 'fi', :preflabel =&gt; 'Belizen dollari', :scopenote =&gt; 'Belize')</v>
      </c>
    </row>
    <row r="3379" spans="2:16" ht="15.75" hidden="1">
      <c r="B3379" s="140">
        <v>96</v>
      </c>
      <c r="C3379" s="140">
        <v>31</v>
      </c>
      <c r="D3379" s="111" t="s">
        <v>1597</v>
      </c>
      <c r="F3379" s="150"/>
      <c r="G3379" s="113" t="s">
        <v>1598</v>
      </c>
      <c r="H3379" s="108" t="s">
        <v>1210</v>
      </c>
      <c r="I3379" s="209">
        <v>0</v>
      </c>
      <c r="J3379" s="209"/>
      <c r="K3379" s="166"/>
      <c r="L3379" s="100"/>
      <c r="N3379" s="136" t="s">
        <v>11218</v>
      </c>
      <c r="O3379" s="136"/>
      <c r="P3379" s="238" t="str">
        <f t="shared" si="62"/>
        <v>Label.create(:concept_id =&gt; Concept.find_by_codelist_and_code(96, 'CAD').id, :locale =&gt; 'fi', :preflabel =&gt; 'Kanadan dollari', :scopenote =&gt; 'Canada')</v>
      </c>
    </row>
    <row r="3380" spans="2:16" ht="15.75" hidden="1">
      <c r="B3380" s="140">
        <v>96</v>
      </c>
      <c r="C3380" s="140">
        <v>32</v>
      </c>
      <c r="D3380" s="111" t="s">
        <v>1672</v>
      </c>
      <c r="F3380" s="150"/>
      <c r="G3380" s="113" t="s">
        <v>2171</v>
      </c>
      <c r="H3380" s="108" t="s">
        <v>6635</v>
      </c>
      <c r="I3380" s="209">
        <v>0</v>
      </c>
      <c r="J3380" s="209"/>
      <c r="K3380" s="166"/>
      <c r="L3380" s="100"/>
      <c r="N3380" s="136" t="s">
        <v>11219</v>
      </c>
      <c r="O3380" s="136"/>
      <c r="P3380" s="238" t="str">
        <f t="shared" si="62"/>
        <v>Label.create(:concept_id =&gt; Concept.find_by_codelist_and_code(96, 'CDF').id, :locale =&gt; 'fi', :preflabel =&gt; 'Kongon frangi', :scopenote =&gt; 'Congo (Democratic Republic of the)')</v>
      </c>
    </row>
    <row r="3381" spans="2:16" ht="15.75" hidden="1">
      <c r="B3381" s="140">
        <v>96</v>
      </c>
      <c r="C3381" s="140">
        <v>33</v>
      </c>
      <c r="D3381" s="111" t="s">
        <v>2172</v>
      </c>
      <c r="F3381" s="150"/>
      <c r="G3381" s="113" t="s">
        <v>1576</v>
      </c>
      <c r="H3381" s="108" t="s">
        <v>6636</v>
      </c>
      <c r="I3381" s="209">
        <v>0</v>
      </c>
      <c r="J3381" s="209"/>
      <c r="K3381" s="166"/>
      <c r="L3381" s="100"/>
      <c r="N3381" s="136" t="s">
        <v>11220</v>
      </c>
      <c r="O3381" s="136"/>
      <c r="P3381" s="238" t="str">
        <f t="shared" si="62"/>
        <v>Label.create(:concept_id =&gt; Concept.find_by_codelist_and_code(96, 'CHF').id, :locale =&gt; 'fi', :preflabel =&gt; 'Sveitsin frangi', :scopenote =&gt; 'Switzerland, Liechtenstein')</v>
      </c>
    </row>
    <row r="3382" spans="2:16" ht="15.75" hidden="1">
      <c r="B3382" s="140">
        <v>96</v>
      </c>
      <c r="C3382" s="140">
        <v>34</v>
      </c>
      <c r="D3382" s="111" t="s">
        <v>2563</v>
      </c>
      <c r="F3382" s="150"/>
      <c r="G3382" s="113" t="s">
        <v>2422</v>
      </c>
      <c r="H3382" s="108" t="s">
        <v>6637</v>
      </c>
      <c r="I3382" s="209">
        <v>0</v>
      </c>
      <c r="J3382" s="209"/>
      <c r="K3382" s="166"/>
      <c r="L3382" s="100"/>
      <c r="N3382" s="136" t="s">
        <v>11221</v>
      </c>
      <c r="O3382" s="136"/>
      <c r="P3382" s="238" t="str">
        <f t="shared" si="62"/>
        <v>Label.create(:concept_id =&gt; Concept.find_by_codelist_and_code(96, 'CLP').id, :locale =&gt; 'fi', :preflabel =&gt; 'Chilen peso', :scopenote =&gt; 'Chile (prices normally quoted as integers)')</v>
      </c>
    </row>
    <row r="3383" spans="2:16" ht="15.75" hidden="1">
      <c r="B3383" s="140">
        <v>96</v>
      </c>
      <c r="C3383" s="140">
        <v>35</v>
      </c>
      <c r="D3383" s="111" t="s">
        <v>2423</v>
      </c>
      <c r="F3383" s="150"/>
      <c r="G3383" s="113" t="s">
        <v>2735</v>
      </c>
      <c r="H3383" s="108" t="s">
        <v>1721</v>
      </c>
      <c r="I3383" s="209">
        <v>0</v>
      </c>
      <c r="J3383" s="209"/>
      <c r="K3383" s="166"/>
      <c r="L3383" s="100"/>
      <c r="N3383" s="136" t="s">
        <v>11222</v>
      </c>
      <c r="O3383" s="136"/>
      <c r="P3383" s="238" t="str">
        <f t="shared" si="62"/>
        <v>Label.create(:concept_id =&gt; Concept.find_by_codelist_and_code(96, 'CNY').id, :locale =&gt; 'fi', :preflabel =&gt; 'Kiinan renminbi', :scopenote =&gt; 'China')</v>
      </c>
    </row>
    <row r="3384" spans="2:16" ht="15.75" hidden="1">
      <c r="B3384" s="140">
        <v>96</v>
      </c>
      <c r="C3384" s="140">
        <v>36</v>
      </c>
      <c r="D3384" s="111" t="s">
        <v>2646</v>
      </c>
      <c r="F3384" s="150"/>
      <c r="G3384" s="113" t="s">
        <v>1260</v>
      </c>
      <c r="H3384" s="108" t="s">
        <v>6638</v>
      </c>
      <c r="I3384" s="209">
        <v>0</v>
      </c>
      <c r="J3384" s="209"/>
      <c r="K3384" s="166"/>
      <c r="L3384" s="100"/>
      <c r="N3384" s="136" t="s">
        <v>11223</v>
      </c>
      <c r="O3384" s="136"/>
      <c r="P3384" s="238" t="str">
        <f t="shared" si="62"/>
        <v>Label.create(:concept_id =&gt; Concept.find_by_codelist_and_code(96, 'COP').id, :locale =&gt; 'fi', :preflabel =&gt; 'Kolumbian peso', :scopenote =&gt; 'Colombia (prices normally quoted as integers)')</v>
      </c>
    </row>
    <row r="3385" spans="2:16" ht="15.75" hidden="1">
      <c r="B3385" s="140">
        <v>96</v>
      </c>
      <c r="C3385" s="140">
        <v>37</v>
      </c>
      <c r="D3385" s="111" t="s">
        <v>1261</v>
      </c>
      <c r="F3385" s="150"/>
      <c r="G3385" s="113" t="s">
        <v>623</v>
      </c>
      <c r="H3385" s="108" t="s">
        <v>6639</v>
      </c>
      <c r="I3385" s="155">
        <v>0</v>
      </c>
      <c r="J3385" s="155"/>
      <c r="K3385" s="156"/>
      <c r="L3385" s="100"/>
      <c r="N3385" s="136" t="s">
        <v>11224</v>
      </c>
      <c r="O3385" s="136"/>
      <c r="P3385" s="238" t="str">
        <f t="shared" si="62"/>
        <v>Label.create(:concept_id =&gt; Concept.find_by_codelist_and_code(96, 'CRC').id, :locale =&gt; 'fi', :preflabel =&gt; 'Costa Rican colón', :scopenote =&gt; 'Costa Rica (prices normally quoted as integers)')</v>
      </c>
    </row>
    <row r="3386" spans="2:16" ht="15.75" hidden="1">
      <c r="B3386" s="140">
        <v>96</v>
      </c>
      <c r="C3386" s="140">
        <v>38</v>
      </c>
      <c r="D3386" s="111" t="s">
        <v>241</v>
      </c>
      <c r="F3386" s="150"/>
      <c r="G3386" s="108" t="s">
        <v>1379</v>
      </c>
      <c r="H3386" s="116" t="s">
        <v>6640</v>
      </c>
      <c r="I3386" s="155">
        <v>4</v>
      </c>
      <c r="J3386" s="155">
        <v>17</v>
      </c>
      <c r="K3386" s="156" t="s">
        <v>3163</v>
      </c>
      <c r="L3386" s="100"/>
      <c r="N3386" s="136"/>
      <c r="O3386" s="136" t="s">
        <v>11225</v>
      </c>
      <c r="P3386" s="238" t="str">
        <f t="shared" si="62"/>
        <v>Label.create(:concept_id =&gt; Concept.find_by_codelist_and_code(96, 'CSD').id, :locale =&gt; 'fi', :preflabel =&gt; 'Serbian Dinar', :scopenote =&gt; 'Poistettu käytöstä, korvattu koodilla RSD')</v>
      </c>
    </row>
    <row r="3387" spans="2:16" ht="15.75" hidden="1">
      <c r="B3387" s="140">
        <v>96</v>
      </c>
      <c r="C3387" s="140">
        <v>39</v>
      </c>
      <c r="D3387" s="111" t="s">
        <v>517</v>
      </c>
      <c r="F3387" s="150"/>
      <c r="G3387" s="108" t="s">
        <v>4684</v>
      </c>
      <c r="H3387" s="108" t="s">
        <v>6641</v>
      </c>
      <c r="I3387" s="155">
        <v>4</v>
      </c>
      <c r="J3387" s="155"/>
      <c r="K3387" s="156"/>
      <c r="L3387" s="100"/>
      <c r="N3387" s="136" t="s">
        <v>11226</v>
      </c>
      <c r="O3387" s="136"/>
      <c r="P3387" s="238" t="str">
        <f t="shared" si="62"/>
        <v>Label.create(:concept_id =&gt; Concept.find_by_codelist_and_code(96, 'CUC').id, :locale =&gt; 'fi', :preflabel =&gt; 'Kuuban vaihdettava peso', :scopenote =&gt; 'Cuba (alternative currency)')</v>
      </c>
    </row>
    <row r="3388" spans="2:16" ht="15.75" hidden="1">
      <c r="B3388" s="140">
        <v>96</v>
      </c>
      <c r="C3388" s="140">
        <v>40</v>
      </c>
      <c r="D3388" s="111" t="s">
        <v>624</v>
      </c>
      <c r="F3388" s="150"/>
      <c r="G3388" s="113" t="s">
        <v>621</v>
      </c>
      <c r="H3388" s="108" t="s">
        <v>1812</v>
      </c>
      <c r="I3388" s="155">
        <v>0</v>
      </c>
      <c r="J3388" s="155"/>
      <c r="K3388" s="156"/>
      <c r="L3388" s="100"/>
      <c r="N3388" s="136" t="s">
        <v>11227</v>
      </c>
      <c r="O3388" s="136"/>
      <c r="P3388" s="238" t="str">
        <f t="shared" si="62"/>
        <v>Label.create(:concept_id =&gt; Concept.find_by_codelist_and_code(96, 'CUP').id, :locale =&gt; 'fi', :preflabel =&gt; 'Kuuban peso', :scopenote =&gt; 'Cuba')</v>
      </c>
    </row>
    <row r="3389" spans="2:16" ht="15.75" hidden="1">
      <c r="B3389" s="140">
        <v>96</v>
      </c>
      <c r="C3389" s="140">
        <v>41</v>
      </c>
      <c r="D3389" s="111" t="s">
        <v>886</v>
      </c>
      <c r="F3389" s="150"/>
      <c r="G3389" s="113" t="s">
        <v>8516</v>
      </c>
      <c r="H3389" s="108" t="s">
        <v>6642</v>
      </c>
      <c r="I3389" s="209">
        <v>0</v>
      </c>
      <c r="J3389" s="209">
        <v>28</v>
      </c>
      <c r="K3389" s="166"/>
      <c r="L3389" s="100"/>
      <c r="N3389" s="136" t="s">
        <v>11228</v>
      </c>
      <c r="O3389" s="136"/>
      <c r="P3389" s="238" t="str">
        <f t="shared" si="62"/>
        <v>Label.create(:concept_id =&gt; Concept.find_by_codelist_and_code(96, 'CVE').id, :locale =&gt; 'fi', :preflabel =&gt; 'Kap Verden escudo', :scopenote =&gt; 'Cabo Verde (prices normally quoted as integers)')</v>
      </c>
    </row>
    <row r="3390" spans="2:16" ht="45" hidden="1">
      <c r="B3390" s="140">
        <v>96</v>
      </c>
      <c r="C3390" s="140">
        <v>42</v>
      </c>
      <c r="D3390" s="111" t="s">
        <v>1033</v>
      </c>
      <c r="F3390" s="150"/>
      <c r="G3390" s="113" t="s">
        <v>1034</v>
      </c>
      <c r="H3390" s="108" t="s">
        <v>13430</v>
      </c>
      <c r="I3390" s="209">
        <v>0</v>
      </c>
      <c r="J3390" s="209">
        <v>13</v>
      </c>
      <c r="K3390" s="166" t="s">
        <v>3163</v>
      </c>
      <c r="L3390" s="100"/>
      <c r="N3390" s="136"/>
      <c r="O3390" s="136" t="s">
        <v>11198</v>
      </c>
      <c r="P3390" s="238" t="str">
        <f t="shared" si="62"/>
        <v>Label.create(:concept_id =&gt; Concept.find_by_codelist_and_code(96, 'CYP').id, :locale =&gt; 'fi', :preflabel =&gt; 'Cyprus Pound', :scopenote =&gt; 'Poistettu käytöstä, korvattu koodilla EUR')</v>
      </c>
    </row>
    <row r="3391" spans="2:16" ht="15.75" hidden="1">
      <c r="B3391" s="140">
        <v>96</v>
      </c>
      <c r="C3391" s="140">
        <v>43</v>
      </c>
      <c r="D3391" s="111" t="s">
        <v>879</v>
      </c>
      <c r="F3391" s="150"/>
      <c r="G3391" s="113" t="s">
        <v>457</v>
      </c>
      <c r="H3391" s="108" t="s">
        <v>7447</v>
      </c>
      <c r="I3391" s="209">
        <v>0</v>
      </c>
      <c r="J3391" s="209">
        <v>44</v>
      </c>
      <c r="K3391" s="166"/>
      <c r="L3391" s="100"/>
      <c r="N3391" s="136" t="s">
        <v>11229</v>
      </c>
      <c r="O3391" s="136"/>
      <c r="P3391" s="238" t="str">
        <f t="shared" si="62"/>
        <v>Label.create(:concept_id =&gt; Concept.find_by_codelist_and_code(96, 'CZK').id, :locale =&gt; 'fi', :preflabel =&gt; 'Tšekin koruna', :scopenote =&gt; 'Czechia')</v>
      </c>
    </row>
    <row r="3392" spans="2:16" ht="45" hidden="1">
      <c r="B3392" s="140">
        <v>96</v>
      </c>
      <c r="C3392" s="140">
        <v>44</v>
      </c>
      <c r="D3392" s="111" t="s">
        <v>341</v>
      </c>
      <c r="F3392" s="150"/>
      <c r="G3392" s="113" t="s">
        <v>7165</v>
      </c>
      <c r="H3392" s="108" t="s">
        <v>13431</v>
      </c>
      <c r="I3392" s="209">
        <v>0</v>
      </c>
      <c r="J3392" s="209">
        <v>5</v>
      </c>
      <c r="K3392" s="166" t="s">
        <v>3163</v>
      </c>
      <c r="L3392" s="100"/>
      <c r="N3392" s="136"/>
      <c r="O3392" s="136" t="s">
        <v>11198</v>
      </c>
      <c r="P3392" s="238" t="str">
        <f t="shared" si="62"/>
        <v>Label.create(:concept_id =&gt; Concept.find_by_codelist_and_code(96, 'DEM').id, :locale =&gt; 'fi', :preflabel =&gt; 'Mark', :scopenote =&gt; 'Poistettu käytöstä, korvattu koodilla EUR')</v>
      </c>
    </row>
    <row r="3393" spans="2:16" ht="15.75" hidden="1">
      <c r="B3393" s="140">
        <v>96</v>
      </c>
      <c r="C3393" s="140">
        <v>45</v>
      </c>
      <c r="D3393" s="111" t="s">
        <v>458</v>
      </c>
      <c r="F3393" s="150"/>
      <c r="G3393" s="113" t="s">
        <v>459</v>
      </c>
      <c r="H3393" s="108" t="s">
        <v>6643</v>
      </c>
      <c r="I3393" s="209">
        <v>0</v>
      </c>
      <c r="J3393" s="209"/>
      <c r="K3393" s="166"/>
      <c r="L3393" s="100"/>
      <c r="N3393" s="136" t="s">
        <v>11230</v>
      </c>
      <c r="O3393" s="136"/>
      <c r="P3393" s="238" t="str">
        <f t="shared" si="62"/>
        <v>Label.create(:concept_id =&gt; Concept.find_by_codelist_and_code(96, 'DJF').id, :locale =&gt; 'fi', :preflabel =&gt; 'Djiboutin frangi', :scopenote =&gt; 'Djibouti (prices normally quoted as integers)')</v>
      </c>
    </row>
    <row r="3394" spans="2:16" ht="15.75" hidden="1">
      <c r="B3394" s="140">
        <v>96</v>
      </c>
      <c r="C3394" s="140">
        <v>46</v>
      </c>
      <c r="D3394" s="111" t="s">
        <v>460</v>
      </c>
      <c r="F3394" s="150"/>
      <c r="G3394" s="113" t="s">
        <v>782</v>
      </c>
      <c r="H3394" s="108" t="s">
        <v>6644</v>
      </c>
      <c r="I3394" s="209">
        <v>0</v>
      </c>
      <c r="J3394" s="209"/>
      <c r="K3394" s="166"/>
      <c r="L3394" s="100"/>
      <c r="N3394" s="136" t="s">
        <v>11231</v>
      </c>
      <c r="O3394" s="136"/>
      <c r="P3394" s="238" t="str">
        <f t="shared" si="62"/>
        <v>Label.create(:concept_id =&gt; Concept.find_by_codelist_and_code(96, 'DKK').id, :locale =&gt; 'fi', :preflabel =&gt; 'Tanskan kruunu', :scopenote =&gt; 'Denmark, Faroe Islands, Greenland')</v>
      </c>
    </row>
    <row r="3395" spans="2:16" ht="15.75" hidden="1">
      <c r="B3395" s="140">
        <v>96</v>
      </c>
      <c r="C3395" s="140">
        <v>47</v>
      </c>
      <c r="D3395" s="111" t="s">
        <v>783</v>
      </c>
      <c r="F3395" s="150"/>
      <c r="G3395" s="113" t="s">
        <v>521</v>
      </c>
      <c r="H3395" s="108" t="s">
        <v>2583</v>
      </c>
      <c r="I3395" s="209">
        <v>0</v>
      </c>
      <c r="J3395" s="209"/>
      <c r="K3395" s="166"/>
      <c r="L3395" s="100"/>
      <c r="N3395" s="136" t="s">
        <v>11232</v>
      </c>
      <c r="O3395" s="136"/>
      <c r="P3395" s="238" t="str">
        <f t="shared" si="62"/>
        <v>Label.create(:concept_id =&gt; Concept.find_by_codelist_and_code(96, 'DOP').id, :locale =&gt; 'fi', :preflabel =&gt; 'Dominikaanisen tasavallan peso', :scopenote =&gt; 'Dominican Republic')</v>
      </c>
    </row>
    <row r="3396" spans="2:16" ht="15.75" hidden="1">
      <c r="B3396" s="140">
        <v>96</v>
      </c>
      <c r="C3396" s="140">
        <v>48</v>
      </c>
      <c r="D3396" s="111" t="s">
        <v>713</v>
      </c>
      <c r="F3396" s="150"/>
      <c r="G3396" s="113" t="s">
        <v>714</v>
      </c>
      <c r="H3396" s="108" t="s">
        <v>3130</v>
      </c>
      <c r="I3396" s="209">
        <v>0</v>
      </c>
      <c r="J3396" s="209"/>
      <c r="K3396" s="166"/>
      <c r="L3396" s="100"/>
      <c r="N3396" s="136" t="s">
        <v>11233</v>
      </c>
      <c r="O3396" s="136"/>
      <c r="P3396" s="238" t="str">
        <f t="shared" si="62"/>
        <v>Label.create(:concept_id =&gt; Concept.find_by_codelist_and_code(96, 'DZD').id, :locale =&gt; 'fi', :preflabel =&gt; 'Algerian dinaari', :scopenote =&gt; 'Algeria')</v>
      </c>
    </row>
    <row r="3397" spans="2:16" ht="45" hidden="1">
      <c r="B3397" s="140">
        <v>96</v>
      </c>
      <c r="C3397" s="140">
        <v>49</v>
      </c>
      <c r="D3397" s="111" t="s">
        <v>715</v>
      </c>
      <c r="F3397" s="150"/>
      <c r="G3397" s="113" t="s">
        <v>888</v>
      </c>
      <c r="H3397" s="108" t="s">
        <v>13432</v>
      </c>
      <c r="I3397" s="155">
        <v>0</v>
      </c>
      <c r="J3397" s="155">
        <v>13</v>
      </c>
      <c r="K3397" s="156" t="s">
        <v>3163</v>
      </c>
      <c r="L3397" s="100"/>
      <c r="N3397" s="136" t="s">
        <v>11234</v>
      </c>
      <c r="O3397" s="136" t="s">
        <v>11198</v>
      </c>
      <c r="P3397" s="238" t="str">
        <f t="shared" si="62"/>
        <v>Label.create(:concept_id =&gt; Concept.find_by_codelist_and_code(96, 'EEK').id, :locale =&gt; 'fi', :preflabel =&gt; 'Viron kruunu', :scopenote =&gt; 'Poistettu käytöstä, korvattu koodilla EUR')</v>
      </c>
    </row>
    <row r="3398" spans="2:16" ht="15.75" hidden="1">
      <c r="B3398" s="140">
        <v>96</v>
      </c>
      <c r="C3398" s="140">
        <v>50</v>
      </c>
      <c r="D3398" s="111" t="s">
        <v>889</v>
      </c>
      <c r="F3398" s="150"/>
      <c r="G3398" s="113" t="s">
        <v>1149</v>
      </c>
      <c r="H3398" s="108" t="s">
        <v>1947</v>
      </c>
      <c r="I3398" s="155">
        <v>0</v>
      </c>
      <c r="J3398" s="155"/>
      <c r="K3398" s="156"/>
      <c r="L3398" s="100"/>
      <c r="N3398" s="136" t="s">
        <v>11235</v>
      </c>
      <c r="O3398" s="136"/>
      <c r="P3398" s="238" t="str">
        <f t="shared" si="62"/>
        <v>Label.create(:concept_id =&gt; Concept.find_by_codelist_and_code(96, 'EGP').id, :locale =&gt; 'fi', :preflabel =&gt; 'Egyptin punta', :scopenote =&gt; 'Egypt')</v>
      </c>
    </row>
    <row r="3399" spans="2:16" ht="15.75" hidden="1">
      <c r="B3399" s="140">
        <v>96</v>
      </c>
      <c r="C3399" s="140">
        <v>51</v>
      </c>
      <c r="D3399" s="111" t="s">
        <v>4061</v>
      </c>
      <c r="F3399" s="150"/>
      <c r="G3399" s="113" t="s">
        <v>4044</v>
      </c>
      <c r="H3399" s="108" t="s">
        <v>2515</v>
      </c>
      <c r="I3399" s="209">
        <v>0</v>
      </c>
      <c r="J3399" s="209"/>
      <c r="K3399" s="166"/>
      <c r="L3399" s="100"/>
      <c r="N3399" s="136" t="s">
        <v>11236</v>
      </c>
      <c r="O3399" s="136"/>
      <c r="P3399" s="238" t="str">
        <f t="shared" si="62"/>
        <v>Label.create(:concept_id =&gt; Concept.find_by_codelist_and_code(96, 'ERN').id, :locale =&gt; 'fi', :preflabel =&gt; 'Eritrean nakfa', :scopenote =&gt; 'Eritrea')</v>
      </c>
    </row>
    <row r="3400" spans="2:16" ht="60" hidden="1">
      <c r="B3400" s="140">
        <v>96</v>
      </c>
      <c r="C3400" s="140">
        <v>52</v>
      </c>
      <c r="D3400" s="111" t="s">
        <v>1365</v>
      </c>
      <c r="F3400" s="150"/>
      <c r="G3400" s="113" t="s">
        <v>7166</v>
      </c>
      <c r="H3400" s="108" t="s">
        <v>13433</v>
      </c>
      <c r="I3400" s="209">
        <v>0</v>
      </c>
      <c r="J3400" s="209">
        <v>5</v>
      </c>
      <c r="K3400" s="166" t="s">
        <v>3163</v>
      </c>
      <c r="L3400" s="100"/>
      <c r="N3400" s="136"/>
      <c r="O3400" s="136" t="s">
        <v>11198</v>
      </c>
      <c r="P3400" s="238" t="str">
        <f t="shared" si="62"/>
        <v>Label.create(:concept_id =&gt; Concept.find_by_codelist_and_code(96, 'ESP').id, :locale =&gt; 'fi', :preflabel =&gt; 'Peseta', :scopenote =&gt; 'Poistettu käytöstä, korvattu koodilla EUR')</v>
      </c>
    </row>
    <row r="3401" spans="2:16" ht="15.75" hidden="1">
      <c r="B3401" s="140">
        <v>96</v>
      </c>
      <c r="C3401" s="140">
        <v>53</v>
      </c>
      <c r="D3401" s="111" t="s">
        <v>4045</v>
      </c>
      <c r="F3401" s="150"/>
      <c r="G3401" s="113" t="s">
        <v>4198</v>
      </c>
      <c r="H3401" s="108" t="s">
        <v>3019</v>
      </c>
      <c r="I3401" s="209">
        <v>0</v>
      </c>
      <c r="J3401" s="209"/>
      <c r="K3401" s="166"/>
      <c r="L3401" s="100"/>
      <c r="N3401" s="136" t="s">
        <v>11237</v>
      </c>
      <c r="O3401" s="136"/>
      <c r="P3401" s="238" t="str">
        <f t="shared" si="62"/>
        <v>Label.create(:concept_id =&gt; Concept.find_by_codelist_and_code(96, 'ETB').id, :locale =&gt; 'fi', :preflabel =&gt; 'Etiopian birr', :scopenote =&gt; 'Ethiopia')</v>
      </c>
    </row>
    <row r="3402" spans="2:16" ht="120" hidden="1">
      <c r="B3402" s="140">
        <v>96</v>
      </c>
      <c r="C3402" s="140">
        <v>54</v>
      </c>
      <c r="D3402" s="111" t="s">
        <v>231</v>
      </c>
      <c r="F3402" s="150"/>
      <c r="G3402" s="113" t="s">
        <v>551</v>
      </c>
      <c r="H3402" s="108" t="s">
        <v>13434</v>
      </c>
      <c r="I3402" s="209">
        <v>5</v>
      </c>
      <c r="J3402" s="209">
        <v>60</v>
      </c>
      <c r="K3402" s="166"/>
      <c r="L3402" s="100"/>
      <c r="N3402" s="136" t="s">
        <v>551</v>
      </c>
      <c r="O3402" s="136"/>
      <c r="P3402" s="238" t="str">
        <f t="shared" si="62"/>
        <v>Label.create(:concept_id =&gt; Concept.find_by_codelist_and_code(96, 'EUR').id, :locale =&gt; 'fi', :preflabel =&gt; 'Euro', :scopenote =&gt; 'Eurozone: Andorra, Austria, Belgium, Croatia, Cyprus, Estonia, Finland, France, Fr Guiana, Fr S Territories, Germany, Greece, Guadeloupe, Holy See (Vatican City), Ireland, Italy, Latvia, Lithuania, Luxembourg, Martinique, Malta, Mayotte, Monaco, Montenegro, Netherlands, Portugal, Réunion, St Barthelemy, St Martin, St Pierre and Miquelon, San Marino, Slovakia, Slovenia, Spain')</v>
      </c>
    </row>
    <row r="3403" spans="2:16" ht="45" hidden="1">
      <c r="B3403" s="140">
        <v>96</v>
      </c>
      <c r="C3403" s="140">
        <v>55</v>
      </c>
      <c r="D3403" s="111" t="s">
        <v>924</v>
      </c>
      <c r="F3403" s="150"/>
      <c r="G3403" s="113" t="s">
        <v>7167</v>
      </c>
      <c r="H3403" s="108" t="s">
        <v>13435</v>
      </c>
      <c r="I3403" s="209">
        <v>0</v>
      </c>
      <c r="J3403" s="209">
        <v>5</v>
      </c>
      <c r="K3403" s="166" t="s">
        <v>3163</v>
      </c>
      <c r="L3403" s="100"/>
      <c r="N3403" s="136"/>
      <c r="O3403" s="136" t="s">
        <v>11198</v>
      </c>
      <c r="P3403" s="238" t="str">
        <f t="shared" si="62"/>
        <v>Label.create(:concept_id =&gt; Concept.find_by_codelist_and_code(96, 'FIM').id, :locale =&gt; 'fi', :preflabel =&gt; 'Markka', :scopenote =&gt; 'Poistettu käytöstä, korvattu koodilla EUR')</v>
      </c>
    </row>
    <row r="3404" spans="2:16" ht="15.75" hidden="1">
      <c r="B3404" s="140">
        <v>96</v>
      </c>
      <c r="C3404" s="140">
        <v>56</v>
      </c>
      <c r="D3404" s="111" t="s">
        <v>552</v>
      </c>
      <c r="F3404" s="150"/>
      <c r="G3404" s="113" t="s">
        <v>2670</v>
      </c>
      <c r="H3404" s="108" t="s">
        <v>3730</v>
      </c>
      <c r="I3404" s="209">
        <v>0</v>
      </c>
      <c r="J3404" s="209"/>
      <c r="K3404" s="166"/>
      <c r="L3404" s="100"/>
      <c r="N3404" s="136" t="s">
        <v>11238</v>
      </c>
      <c r="O3404" s="136"/>
      <c r="P3404" s="238" t="str">
        <f t="shared" si="62"/>
        <v>Label.create(:concept_id =&gt; Concept.find_by_codelist_and_code(96, 'FJD').id, :locale =&gt; 'fi', :preflabel =&gt; 'Fidžin dollari', :scopenote =&gt; 'Fiji')</v>
      </c>
    </row>
    <row r="3405" spans="2:16" ht="15.75" hidden="1">
      <c r="B3405" s="140">
        <v>96</v>
      </c>
      <c r="C3405" s="140">
        <v>57</v>
      </c>
      <c r="D3405" s="111" t="s">
        <v>2024</v>
      </c>
      <c r="F3405" s="150"/>
      <c r="G3405" s="113" t="s">
        <v>2621</v>
      </c>
      <c r="H3405" s="108" t="s">
        <v>3728</v>
      </c>
      <c r="I3405" s="209">
        <v>0</v>
      </c>
      <c r="J3405" s="209"/>
      <c r="K3405" s="166"/>
      <c r="L3405" s="100"/>
      <c r="N3405" s="136" t="s">
        <v>11239</v>
      </c>
      <c r="O3405" s="136"/>
      <c r="P3405" s="238" t="str">
        <f t="shared" si="62"/>
        <v>Label.create(:concept_id =&gt; Concept.find_by_codelist_and_code(96, 'FKP').id, :locale =&gt; 'fi', :preflabel =&gt; 'Falklandinsaarten punta', :scopenote =&gt; 'Falkland Islands (Malvinas)')</v>
      </c>
    </row>
    <row r="3406" spans="2:16" ht="45" hidden="1">
      <c r="B3406" s="140">
        <v>96</v>
      </c>
      <c r="C3406" s="140">
        <v>58</v>
      </c>
      <c r="D3406" s="111" t="s">
        <v>901</v>
      </c>
      <c r="F3406" s="150"/>
      <c r="G3406" s="113" t="s">
        <v>7168</v>
      </c>
      <c r="H3406" s="108" t="s">
        <v>13436</v>
      </c>
      <c r="I3406" s="209">
        <v>0</v>
      </c>
      <c r="J3406" s="209">
        <v>5</v>
      </c>
      <c r="K3406" s="166" t="s">
        <v>3163</v>
      </c>
      <c r="L3406" s="100"/>
      <c r="N3406" s="136"/>
      <c r="O3406" s="136" t="s">
        <v>11198</v>
      </c>
      <c r="P3406" s="238" t="str">
        <f t="shared" si="62"/>
        <v>Label.create(:concept_id =&gt; Concept.find_by_codelist_and_code(96, 'FRF').id, :locale =&gt; 'fi', :preflabel =&gt; 'Franc', :scopenote =&gt; 'Poistettu käytöstä, korvattu koodilla EUR')</v>
      </c>
    </row>
    <row r="3407" spans="2:16" ht="45" hidden="1">
      <c r="B3407" s="140">
        <v>96</v>
      </c>
      <c r="C3407" s="140">
        <v>59</v>
      </c>
      <c r="D3407" s="111" t="s">
        <v>2307</v>
      </c>
      <c r="F3407" s="150"/>
      <c r="G3407" s="113" t="s">
        <v>2393</v>
      </c>
      <c r="H3407" s="108" t="s">
        <v>8139</v>
      </c>
      <c r="I3407" s="209">
        <v>0</v>
      </c>
      <c r="J3407" s="209"/>
      <c r="K3407" s="166"/>
      <c r="L3407" s="100"/>
      <c r="N3407" s="136" t="s">
        <v>11240</v>
      </c>
      <c r="O3407" s="136"/>
      <c r="P3407" s="238" t="str">
        <f t="shared" si="62"/>
        <v>Label.create(:concept_id =&gt; Concept.find_by_codelist_and_code(96, 'GBP').id, :locale =&gt; 'fi', :preflabel =&gt; 'Englannin punta', :scopenote =&gt; 'United Kingdom, Isle of Man, Channel Islands, South Georgia, South Sandwich Islands, British Indian Ocean Territory (de jure)')</v>
      </c>
    </row>
    <row r="3408" spans="2:16" ht="15.75" hidden="1">
      <c r="B3408" s="140">
        <v>96</v>
      </c>
      <c r="C3408" s="140">
        <v>60</v>
      </c>
      <c r="D3408" s="111" t="s">
        <v>2020</v>
      </c>
      <c r="F3408" s="150"/>
      <c r="G3408" s="113" t="s">
        <v>2021</v>
      </c>
      <c r="H3408" s="108" t="s">
        <v>915</v>
      </c>
      <c r="I3408" s="209">
        <v>0</v>
      </c>
      <c r="J3408" s="209"/>
      <c r="K3408" s="166"/>
      <c r="L3408" s="100"/>
      <c r="N3408" s="136" t="s">
        <v>11241</v>
      </c>
      <c r="O3408" s="136"/>
      <c r="P3408" s="238" t="str">
        <f t="shared" si="62"/>
        <v>Label.create(:concept_id =&gt; Concept.find_by_codelist_and_code(96, 'GEL').id, :locale =&gt; 'fi', :preflabel =&gt; 'Georgian lari', :scopenote =&gt; 'Georgia')</v>
      </c>
    </row>
    <row r="3409" spans="2:16" ht="15.75" hidden="1">
      <c r="B3409" s="140">
        <v>96</v>
      </c>
      <c r="C3409" s="140">
        <v>61</v>
      </c>
      <c r="D3409" s="111" t="s">
        <v>2022</v>
      </c>
      <c r="F3409" s="150"/>
      <c r="G3409" s="113" t="s">
        <v>7153</v>
      </c>
      <c r="H3409" s="116" t="s">
        <v>6645</v>
      </c>
      <c r="I3409" s="209">
        <v>0</v>
      </c>
      <c r="J3409" s="209"/>
      <c r="K3409" s="166" t="s">
        <v>3163</v>
      </c>
      <c r="L3409" s="100"/>
      <c r="N3409" s="136"/>
      <c r="O3409" s="136" t="s">
        <v>11242</v>
      </c>
      <c r="P3409" s="238" t="str">
        <f t="shared" si="62"/>
        <v>Label.create(:concept_id =&gt; Concept.find_by_codelist_and_code(96, 'GHC').id, :locale =&gt; 'fi', :preflabel =&gt; 'Ghana Cedi', :scopenote =&gt; 'Poistettu käytöstä, korvattu koodilla GHS')</v>
      </c>
    </row>
    <row r="3410" spans="2:16" ht="15.75" hidden="1">
      <c r="B3410" s="140">
        <v>96</v>
      </c>
      <c r="C3410" s="140">
        <v>62</v>
      </c>
      <c r="D3410" s="111" t="s">
        <v>4754</v>
      </c>
      <c r="F3410" s="150"/>
      <c r="G3410" s="113" t="s">
        <v>7153</v>
      </c>
      <c r="H3410" s="108" t="s">
        <v>1507</v>
      </c>
      <c r="I3410" s="209">
        <v>17</v>
      </c>
      <c r="J3410" s="209"/>
      <c r="K3410" s="166"/>
      <c r="L3410" s="100"/>
      <c r="N3410" s="136" t="s">
        <v>11243</v>
      </c>
      <c r="O3410" s="136"/>
      <c r="P3410" s="238" t="str">
        <f t="shared" si="62"/>
        <v>Label.create(:concept_id =&gt; Concept.find_by_codelist_and_code(96, 'GHS').id, :locale =&gt; 'fi', :preflabel =&gt; 'Ghanan cedi', :scopenote =&gt; 'Ghana')</v>
      </c>
    </row>
    <row r="3411" spans="2:16" ht="15.75" hidden="1">
      <c r="B3411" s="140">
        <v>96</v>
      </c>
      <c r="C3411" s="140">
        <v>63</v>
      </c>
      <c r="D3411" s="111" t="s">
        <v>2620</v>
      </c>
      <c r="F3411" s="150"/>
      <c r="G3411" s="113" t="s">
        <v>2493</v>
      </c>
      <c r="H3411" s="108" t="s">
        <v>1438</v>
      </c>
      <c r="I3411" s="155">
        <v>0</v>
      </c>
      <c r="J3411" s="155"/>
      <c r="K3411" s="156"/>
      <c r="L3411" s="100"/>
      <c r="N3411" s="136" t="s">
        <v>11244</v>
      </c>
      <c r="O3411" s="136"/>
      <c r="P3411" s="238" t="str">
        <f t="shared" si="62"/>
        <v>Label.create(:concept_id =&gt; Concept.find_by_codelist_and_code(96, 'GIP').id, :locale =&gt; 'fi', :preflabel =&gt; 'Gibraltarin punta', :scopenote =&gt; 'Gibraltar')</v>
      </c>
    </row>
    <row r="3412" spans="2:16" ht="15.75" hidden="1">
      <c r="B3412" s="140">
        <v>96</v>
      </c>
      <c r="C3412" s="140">
        <v>64</v>
      </c>
      <c r="D3412" s="111" t="s">
        <v>2494</v>
      </c>
      <c r="F3412" s="150"/>
      <c r="G3412" s="113" t="s">
        <v>2477</v>
      </c>
      <c r="H3412" s="108" t="s">
        <v>914</v>
      </c>
      <c r="I3412" s="155">
        <v>0</v>
      </c>
      <c r="J3412" s="155"/>
      <c r="K3412" s="156"/>
      <c r="L3412" s="100"/>
      <c r="N3412" s="136" t="s">
        <v>11245</v>
      </c>
      <c r="O3412" s="136"/>
      <c r="P3412" s="238" t="str">
        <f t="shared" si="62"/>
        <v>Label.create(:concept_id =&gt; Concept.find_by_codelist_and_code(96, 'GMD').id, :locale =&gt; 'fi', :preflabel =&gt; 'Gambian dalasi', :scopenote =&gt; 'Gambia')</v>
      </c>
    </row>
    <row r="3413" spans="2:16" ht="15.75" hidden="1">
      <c r="B3413" s="140">
        <v>96</v>
      </c>
      <c r="C3413" s="140">
        <v>65</v>
      </c>
      <c r="D3413" s="111" t="s">
        <v>2478</v>
      </c>
      <c r="F3413" s="150"/>
      <c r="G3413" s="113" t="s">
        <v>7445</v>
      </c>
      <c r="H3413" s="108" t="s">
        <v>6646</v>
      </c>
      <c r="I3413" s="209">
        <v>0</v>
      </c>
      <c r="J3413" s="209">
        <v>38</v>
      </c>
      <c r="K3413" s="166"/>
      <c r="L3413" s="100"/>
      <c r="N3413" s="136" t="s">
        <v>11246</v>
      </c>
      <c r="O3413" s="136"/>
      <c r="P3413" s="238" t="str">
        <f t="shared" si="62"/>
        <v>Label.create(:concept_id =&gt; Concept.find_by_codelist_and_code(96, 'GNF').id, :locale =&gt; 'fi', :preflabel =&gt; 'Guinean frangi', :scopenote =&gt; 'Guinea (prices normally quoted as integers)')</v>
      </c>
    </row>
    <row r="3414" spans="2:16" ht="45" hidden="1">
      <c r="B3414" s="140">
        <v>96</v>
      </c>
      <c r="C3414" s="140">
        <v>66</v>
      </c>
      <c r="D3414" s="111" t="s">
        <v>857</v>
      </c>
      <c r="F3414" s="150"/>
      <c r="G3414" s="113" t="s">
        <v>7169</v>
      </c>
      <c r="H3414" s="108" t="s">
        <v>13437</v>
      </c>
      <c r="I3414" s="209">
        <v>0</v>
      </c>
      <c r="J3414" s="209">
        <v>5</v>
      </c>
      <c r="K3414" s="166" t="s">
        <v>3163</v>
      </c>
      <c r="L3414" s="100"/>
      <c r="N3414" s="136"/>
      <c r="O3414" s="136" t="s">
        <v>11198</v>
      </c>
      <c r="P3414" s="238" t="str">
        <f t="shared" si="62"/>
        <v>Label.create(:concept_id =&gt; Concept.find_by_codelist_and_code(96, 'GRD').id, :locale =&gt; 'fi', :preflabel =&gt; 'Drachma', :scopenote =&gt; 'Poistettu käytöstä, korvattu koodilla EUR')</v>
      </c>
    </row>
    <row r="3415" spans="2:16" ht="15.75" hidden="1">
      <c r="B3415" s="140">
        <v>96</v>
      </c>
      <c r="C3415" s="140">
        <v>67</v>
      </c>
      <c r="D3415" s="111" t="s">
        <v>2459</v>
      </c>
      <c r="F3415" s="150"/>
      <c r="G3415" s="113" t="s">
        <v>2475</v>
      </c>
      <c r="H3415" s="108" t="s">
        <v>933</v>
      </c>
      <c r="I3415" s="209">
        <v>0</v>
      </c>
      <c r="J3415" s="209"/>
      <c r="K3415" s="166"/>
      <c r="L3415" s="100"/>
      <c r="N3415" s="136" t="s">
        <v>11247</v>
      </c>
      <c r="O3415" s="136"/>
      <c r="P3415" s="238" t="str">
        <f t="shared" si="62"/>
        <v>Label.create(:concept_id =&gt; Concept.find_by_codelist_and_code(96, 'GTQ').id, :locale =&gt; 'fi', :preflabel =&gt; 'Guatemalan quetzal', :scopenote =&gt; 'Guatemala')</v>
      </c>
    </row>
    <row r="3416" spans="2:16" ht="30" hidden="1">
      <c r="B3416" s="140">
        <v>96</v>
      </c>
      <c r="C3416" s="140">
        <v>68</v>
      </c>
      <c r="D3416" s="111" t="s">
        <v>2476</v>
      </c>
      <c r="F3416" s="150"/>
      <c r="G3416" s="113" t="s">
        <v>3416</v>
      </c>
      <c r="H3416" s="108" t="s">
        <v>6647</v>
      </c>
      <c r="I3416" s="209">
        <v>0</v>
      </c>
      <c r="J3416" s="209">
        <v>17</v>
      </c>
      <c r="K3416" s="166"/>
      <c r="L3416" s="100"/>
      <c r="N3416" s="136"/>
      <c r="O3416" s="136" t="s">
        <v>11248</v>
      </c>
      <c r="P3416" s="238" t="str">
        <f t="shared" ref="P3416:P3479" si="63">IF(OR(I3416="",IFERROR(FIND("-"&amp;B3416&amp;"-","-6-7-8-10-11-26-33-35-36-37-38-39-40-47-52-54-56-63-67-75-78-94-95-101-138-140-"),0)&gt;0,
AND(B3416=1,IFERROR(FIND("-"&amp;D3416&amp;"-","-12-13-14-"),0)&gt;0),
AND(B3416=22,IFERROR(FIND("-"&amp;D3416&amp;"-","-04-05-"),0)&gt;0),
AND(B3416=34,IFERROR(FIND("-"&amp;D3416&amp;"-","-00-01-04-08-09-10-11-12-13-14-15-"),0)&gt;0),
AND(B3416=45,IFERROR(FIND("-"&amp;D3416&amp;"-","-08-"),0)&gt;0),
AND(B3416=49,IFERROR(FIND("-"&amp;D3416&amp;"-","-ROW-"),0)&gt;0),
AND(B3416=51,IFERROR(FIND("-"&amp;D3416&amp;"-","-14-15-36-"),0)&gt;0),
AND(B3416=79,IFERROR(FIND("-"&amp;D3416&amp;"-","-11-"),0)&gt;0),
AND(B3416=102,IFERROR(FIND("-"&amp;D3416&amp;"-","-02-"),0)&gt;0)),"",
 IF(AND(N3416="",O3416=""),"",
  "Label.create(:concept_id =&gt; Concept.find_by_codelist_and_code("&amp;B3416&amp;", "&amp;IF(D3416="","nil","'"&amp;D3416&amp;"'")&amp;").id, "&amp;
  ":locale =&gt; '"&amp;M$2&amp;"'"&amp;", "&amp;
  ":preflabel =&gt; '"&amp;(IF(N3416="",G3416,N3416)&amp;"', "&amp;
  ":scopenote =&gt; "&amp;IF(AND(O3416="",H3416="",L3416=""),"nil","'"&amp; IF(L3416="", "",$M$3 &amp; IF(ISERROR(FIND("
", L3416))," ","&lt;br&gt;&amp;nbsp;&amp;nbsp;&amp;nbsp;&amp;nbsp;• ") &amp; SUBSTITUTE(SUBSTITUTE(SUBSTITUTE(L3416, "&amp;", "&amp;amp;"),"&lt;","&amp;lt;"),"
","&lt;br&gt;&amp;nbsp;&amp;nbsp;&amp;nbsp;&amp;nbsp;• ")) &amp; IF(OR(L3416="",H3416=""),"","&lt;br&gt;") &amp; SUBSTITUTE(SUBSTITUTE(IF(O3416="",H3416,O3416),"&amp;","&amp;amp;"),"&lt;","&amp;lt;")&amp;"'")&amp;")")
))</f>
        <v>Label.create(:concept_id =&gt; Concept.find_by_codelist_and_code(96, 'GWP').id, :locale =&gt; 'fi', :preflabel =&gt; 'Guinea-Bissau Peso', :scopenote =&gt; 'Korvattu koodilla CFA')</v>
      </c>
    </row>
    <row r="3417" spans="2:16" ht="15.75" hidden="1">
      <c r="B3417" s="140">
        <v>96</v>
      </c>
      <c r="C3417" s="140">
        <v>69</v>
      </c>
      <c r="D3417" s="111" t="s">
        <v>2919</v>
      </c>
      <c r="F3417" s="150"/>
      <c r="G3417" s="113" t="s">
        <v>2920</v>
      </c>
      <c r="H3417" s="108" t="s">
        <v>6648</v>
      </c>
      <c r="I3417" s="209">
        <v>0</v>
      </c>
      <c r="J3417" s="209"/>
      <c r="K3417" s="166"/>
      <c r="L3417" s="100"/>
      <c r="N3417" s="136" t="s">
        <v>11249</v>
      </c>
      <c r="O3417" s="136"/>
      <c r="P3417" s="238" t="str">
        <f t="shared" si="63"/>
        <v>Label.create(:concept_id =&gt; Concept.find_by_codelist_and_code(96, 'GYD').id, :locale =&gt; 'fi', :preflabel =&gt; 'Guayanan dollari', :scopenote =&gt; 'Guyana (prices normally quoted as integers)')</v>
      </c>
    </row>
    <row r="3418" spans="2:16" ht="15.75" hidden="1">
      <c r="B3418" s="140">
        <v>96</v>
      </c>
      <c r="C3418" s="140">
        <v>70</v>
      </c>
      <c r="D3418" s="111" t="s">
        <v>2921</v>
      </c>
      <c r="F3418" s="150"/>
      <c r="G3418" s="113" t="s">
        <v>3117</v>
      </c>
      <c r="H3418" s="108" t="s">
        <v>1127</v>
      </c>
      <c r="I3418" s="209">
        <v>0</v>
      </c>
      <c r="J3418" s="209"/>
      <c r="K3418" s="166"/>
      <c r="L3418" s="100"/>
      <c r="N3418" s="136" t="s">
        <v>11250</v>
      </c>
      <c r="O3418" s="136"/>
      <c r="P3418" s="238" t="str">
        <f t="shared" si="63"/>
        <v>Label.create(:concept_id =&gt; Concept.find_by_codelist_and_code(96, 'HKD').id, :locale =&gt; 'fi', :preflabel =&gt; 'Hongkongin dollari', :scopenote =&gt; 'Hong Kong')</v>
      </c>
    </row>
    <row r="3419" spans="2:16" ht="15.75" hidden="1">
      <c r="B3419" s="140">
        <v>96</v>
      </c>
      <c r="C3419" s="140">
        <v>71</v>
      </c>
      <c r="D3419" s="111" t="s">
        <v>2931</v>
      </c>
      <c r="F3419" s="150"/>
      <c r="G3419" s="113" t="s">
        <v>3124</v>
      </c>
      <c r="H3419" s="108" t="s">
        <v>1080</v>
      </c>
      <c r="I3419" s="209">
        <v>0</v>
      </c>
      <c r="J3419" s="209"/>
      <c r="K3419" s="166"/>
      <c r="L3419" s="100"/>
      <c r="N3419" s="136" t="s">
        <v>11251</v>
      </c>
      <c r="O3419" s="136"/>
      <c r="P3419" s="238" t="str">
        <f t="shared" si="63"/>
        <v>Label.create(:concept_id =&gt; Concept.find_by_codelist_and_code(96, 'HNL').id, :locale =&gt; 'fi', :preflabel =&gt; 'Hondurasin lempira', :scopenote =&gt; 'Honduras')</v>
      </c>
    </row>
    <row r="3420" spans="2:16" ht="45" hidden="1">
      <c r="B3420" s="140">
        <v>96</v>
      </c>
      <c r="C3420" s="140">
        <v>72</v>
      </c>
      <c r="D3420" s="111" t="s">
        <v>3131</v>
      </c>
      <c r="F3420" s="150"/>
      <c r="G3420" s="113" t="s">
        <v>7151</v>
      </c>
      <c r="H3420" s="108" t="s">
        <v>13438</v>
      </c>
      <c r="I3420" s="209">
        <v>0</v>
      </c>
      <c r="J3420" s="209">
        <v>60</v>
      </c>
      <c r="K3420" s="166"/>
      <c r="L3420" s="100"/>
      <c r="N3420" s="136" t="s">
        <v>11252</v>
      </c>
      <c r="O3420" s="136" t="s">
        <v>13171</v>
      </c>
      <c r="P3420" s="238" t="str">
        <f t="shared" si="63"/>
        <v>Label.create(:concept_id =&gt; Concept.find_by_codelist_and_code(96, 'HRK').id, :locale =&gt; 'fi', :preflabel =&gt; 'Kroatian kuna', :scopenote =&gt; 'Ei enää käytössä. Kroatia siirtynyt euroon.')</v>
      </c>
    </row>
    <row r="3421" spans="2:16" ht="15.75" hidden="1">
      <c r="B3421" s="140">
        <v>96</v>
      </c>
      <c r="C3421" s="140">
        <v>73</v>
      </c>
      <c r="D3421" s="111" t="s">
        <v>2761</v>
      </c>
      <c r="F3421" s="150"/>
      <c r="G3421" s="113" t="s">
        <v>3187</v>
      </c>
      <c r="H3421" s="108" t="s">
        <v>841</v>
      </c>
      <c r="I3421" s="209">
        <v>0</v>
      </c>
      <c r="J3421" s="209"/>
      <c r="K3421" s="166"/>
      <c r="L3421" s="100"/>
      <c r="N3421" s="136" t="s">
        <v>11253</v>
      </c>
      <c r="O3421" s="136"/>
      <c r="P3421" s="238" t="str">
        <f t="shared" si="63"/>
        <v>Label.create(:concept_id =&gt; Concept.find_by_codelist_and_code(96, 'HTG').id, :locale =&gt; 'fi', :preflabel =&gt; 'Haitin gourde', :scopenote =&gt; 'Haiti')</v>
      </c>
    </row>
    <row r="3422" spans="2:16" ht="15.75" hidden="1">
      <c r="B3422" s="140">
        <v>96</v>
      </c>
      <c r="C3422" s="140">
        <v>74</v>
      </c>
      <c r="D3422" s="111" t="s">
        <v>3188</v>
      </c>
      <c r="F3422" s="150"/>
      <c r="G3422" s="113" t="s">
        <v>3189</v>
      </c>
      <c r="H3422" s="108" t="s">
        <v>6649</v>
      </c>
      <c r="I3422" s="209">
        <v>0</v>
      </c>
      <c r="J3422" s="209"/>
      <c r="K3422" s="166"/>
      <c r="L3422" s="100"/>
      <c r="N3422" s="136" t="s">
        <v>11254</v>
      </c>
      <c r="O3422" s="136"/>
      <c r="P3422" s="238" t="str">
        <f t="shared" si="63"/>
        <v>Label.create(:concept_id =&gt; Concept.find_by_codelist_and_code(96, 'HUF').id, :locale =&gt; 'fi', :preflabel =&gt; 'Unkarin forintti', :scopenote =&gt; 'Hungary (prices normally quoted as integers)')</v>
      </c>
    </row>
    <row r="3423" spans="2:16" ht="15.75" hidden="1">
      <c r="B3423" s="140">
        <v>96</v>
      </c>
      <c r="C3423" s="140">
        <v>75</v>
      </c>
      <c r="D3423" s="111" t="s">
        <v>3190</v>
      </c>
      <c r="F3423" s="150"/>
      <c r="G3423" s="113" t="s">
        <v>2653</v>
      </c>
      <c r="H3423" s="108" t="s">
        <v>6650</v>
      </c>
      <c r="I3423" s="155">
        <v>0</v>
      </c>
      <c r="J3423" s="155"/>
      <c r="K3423" s="156"/>
      <c r="L3423" s="100"/>
      <c r="N3423" s="136" t="s">
        <v>11255</v>
      </c>
      <c r="O3423" s="136"/>
      <c r="P3423" s="238" t="str">
        <f t="shared" si="63"/>
        <v>Label.create(:concept_id =&gt; Concept.find_by_codelist_and_code(96, 'IDR').id, :locale =&gt; 'fi', :preflabel =&gt; 'Indonesian rupia', :scopenote =&gt; 'Indonesia (prices normally quoted as integers)')</v>
      </c>
    </row>
    <row r="3424" spans="2:16" ht="45" hidden="1">
      <c r="B3424" s="140">
        <v>96</v>
      </c>
      <c r="C3424" s="140">
        <v>76</v>
      </c>
      <c r="D3424" s="111" t="s">
        <v>1216</v>
      </c>
      <c r="F3424" s="150"/>
      <c r="G3424" s="113" t="s">
        <v>7154</v>
      </c>
      <c r="H3424" s="108" t="s">
        <v>13439</v>
      </c>
      <c r="I3424" s="209">
        <v>0</v>
      </c>
      <c r="J3424" s="209">
        <v>5</v>
      </c>
      <c r="K3424" s="166" t="s">
        <v>3163</v>
      </c>
      <c r="L3424" s="100"/>
      <c r="N3424" s="136"/>
      <c r="O3424" s="136" t="s">
        <v>11198</v>
      </c>
      <c r="P3424" s="238" t="str">
        <f t="shared" si="63"/>
        <v>Label.create(:concept_id =&gt; Concept.find_by_codelist_and_code(96, 'IEP').id, :locale =&gt; 'fi', :preflabel =&gt; 'Punt', :scopenote =&gt; 'Poistettu käytöstä, korvattu koodilla EUR')</v>
      </c>
    </row>
    <row r="3425" spans="2:16" ht="15.75" hidden="1">
      <c r="B3425" s="140">
        <v>96</v>
      </c>
      <c r="C3425" s="140">
        <v>77</v>
      </c>
      <c r="D3425" s="111" t="s">
        <v>2607</v>
      </c>
      <c r="F3425" s="150"/>
      <c r="G3425" s="113" t="s">
        <v>8517</v>
      </c>
      <c r="H3425" s="108" t="s">
        <v>3989</v>
      </c>
      <c r="I3425" s="155">
        <v>0</v>
      </c>
      <c r="J3425" s="155"/>
      <c r="K3425" s="156"/>
      <c r="L3425" s="100"/>
      <c r="N3425" s="136" t="s">
        <v>11256</v>
      </c>
      <c r="O3425" s="136"/>
      <c r="P3425" s="238" t="str">
        <f t="shared" si="63"/>
        <v>Label.create(:concept_id =&gt; Concept.find_by_codelist_and_code(96, 'ILS').id, :locale =&gt; 'fi', :preflabel =&gt; 'Israelin uusi sekeli', :scopenote =&gt; 'Israel')</v>
      </c>
    </row>
    <row r="3426" spans="2:16" ht="15.75" hidden="1">
      <c r="B3426" s="140">
        <v>96</v>
      </c>
      <c r="C3426" s="140">
        <v>78</v>
      </c>
      <c r="D3426" s="111" t="s">
        <v>2510</v>
      </c>
      <c r="F3426" s="150"/>
      <c r="G3426" s="113" t="s">
        <v>2511</v>
      </c>
      <c r="H3426" s="108" t="s">
        <v>7155</v>
      </c>
      <c r="I3426" s="209">
        <v>0</v>
      </c>
      <c r="J3426" s="209"/>
      <c r="K3426" s="166"/>
      <c r="L3426" s="100"/>
      <c r="N3426" s="136" t="s">
        <v>11257</v>
      </c>
      <c r="O3426" s="136"/>
      <c r="P3426" s="238" t="str">
        <f t="shared" si="63"/>
        <v>Label.create(:concept_id =&gt; Concept.find_by_codelist_and_code(96, 'INR').id, :locale =&gt; 'fi', :preflabel =&gt; 'Intian rupia', :scopenote =&gt; 'India, Bhutan (prices normally quoted as integers)')</v>
      </c>
    </row>
    <row r="3427" spans="2:16" ht="15.75" hidden="1">
      <c r="B3427" s="140">
        <v>96</v>
      </c>
      <c r="C3427" s="140">
        <v>79</v>
      </c>
      <c r="D3427" s="111" t="s">
        <v>3338</v>
      </c>
      <c r="F3427" s="150"/>
      <c r="G3427" s="113" t="s">
        <v>2869</v>
      </c>
      <c r="H3427" s="108" t="s">
        <v>6651</v>
      </c>
      <c r="I3427" s="209">
        <v>0</v>
      </c>
      <c r="J3427" s="209"/>
      <c r="K3427" s="166"/>
      <c r="L3427" s="100"/>
      <c r="N3427" s="136" t="s">
        <v>11258</v>
      </c>
      <c r="O3427" s="136"/>
      <c r="P3427" s="238" t="str">
        <f t="shared" si="63"/>
        <v>Label.create(:concept_id =&gt; Concept.find_by_codelist_and_code(96, 'IQD').id, :locale =&gt; 'fi', :preflabel =&gt; 'Irakin dinaari', :scopenote =&gt; 'Iraq (prices normally quoted as integers)')</v>
      </c>
    </row>
    <row r="3428" spans="2:16" ht="30" hidden="1">
      <c r="B3428" s="140">
        <v>96</v>
      </c>
      <c r="C3428" s="140">
        <v>80</v>
      </c>
      <c r="D3428" s="111" t="s">
        <v>2870</v>
      </c>
      <c r="F3428" s="150"/>
      <c r="G3428" s="113" t="s">
        <v>2852</v>
      </c>
      <c r="H3428" s="108" t="s">
        <v>6652</v>
      </c>
      <c r="I3428" s="209">
        <v>0</v>
      </c>
      <c r="J3428" s="209"/>
      <c r="K3428" s="166"/>
      <c r="L3428" s="100"/>
      <c r="N3428" s="136" t="s">
        <v>11259</v>
      </c>
      <c r="O3428" s="136"/>
      <c r="P3428" s="238" t="str">
        <f t="shared" si="63"/>
        <v>Label.create(:concept_id =&gt; Concept.find_by_codelist_and_code(96, 'IRR').id, :locale =&gt; 'fi', :preflabel =&gt; 'Iranin rial', :scopenote =&gt; 'Iran (Islamic Republic of) (prices normally quoted as integers)')</v>
      </c>
    </row>
    <row r="3429" spans="2:16" ht="15.75" hidden="1">
      <c r="B3429" s="140">
        <v>96</v>
      </c>
      <c r="C3429" s="140">
        <v>81</v>
      </c>
      <c r="D3429" s="111" t="s">
        <v>2542</v>
      </c>
      <c r="F3429" s="150"/>
      <c r="G3429" s="113" t="s">
        <v>3541</v>
      </c>
      <c r="H3429" s="108" t="s">
        <v>6653</v>
      </c>
      <c r="I3429" s="209">
        <v>0</v>
      </c>
      <c r="J3429" s="209"/>
      <c r="K3429" s="166"/>
      <c r="L3429" s="100"/>
      <c r="N3429" s="136" t="s">
        <v>11260</v>
      </c>
      <c r="O3429" s="136"/>
      <c r="P3429" s="238" t="str">
        <f t="shared" si="63"/>
        <v>Label.create(:concept_id =&gt; Concept.find_by_codelist_and_code(96, 'ISK').id, :locale =&gt; 'fi', :preflabel =&gt; 'Islannin kruunu', :scopenote =&gt; 'Iceland (prices normally quoted as integers)')</v>
      </c>
    </row>
    <row r="3430" spans="2:16" ht="60" hidden="1">
      <c r="B3430" s="140">
        <v>96</v>
      </c>
      <c r="C3430" s="140">
        <v>82</v>
      </c>
      <c r="D3430" s="111" t="s">
        <v>1366</v>
      </c>
      <c r="F3430" s="150"/>
      <c r="G3430" s="113" t="s">
        <v>7156</v>
      </c>
      <c r="H3430" s="108" t="s">
        <v>13440</v>
      </c>
      <c r="I3430" s="209">
        <v>0</v>
      </c>
      <c r="J3430" s="209">
        <v>5</v>
      </c>
      <c r="K3430" s="166" t="s">
        <v>3163</v>
      </c>
      <c r="L3430" s="100"/>
      <c r="N3430" s="136"/>
      <c r="O3430" s="136" t="s">
        <v>11198</v>
      </c>
      <c r="P3430" s="238" t="str">
        <f t="shared" si="63"/>
        <v>Label.create(:concept_id =&gt; Concept.find_by_codelist_and_code(96, 'ITL').id, :locale =&gt; 'fi', :preflabel =&gt; 'Lira', :scopenote =&gt; 'Poistettu käytöstä, korvattu koodilla EUR')</v>
      </c>
    </row>
    <row r="3431" spans="2:16" ht="15.75" hidden="1">
      <c r="B3431" s="140">
        <v>96</v>
      </c>
      <c r="C3431" s="140">
        <v>83</v>
      </c>
      <c r="D3431" s="111" t="s">
        <v>3747</v>
      </c>
      <c r="F3431" s="150"/>
      <c r="G3431" s="113" t="s">
        <v>3748</v>
      </c>
      <c r="H3431" s="108" t="s">
        <v>3959</v>
      </c>
      <c r="I3431" s="209">
        <v>0</v>
      </c>
      <c r="J3431" s="209"/>
      <c r="K3431" s="166"/>
      <c r="L3431" s="100"/>
      <c r="N3431" s="136" t="s">
        <v>11261</v>
      </c>
      <c r="O3431" s="136"/>
      <c r="P3431" s="238" t="str">
        <f t="shared" si="63"/>
        <v>Label.create(:concept_id =&gt; Concept.find_by_codelist_and_code(96, 'JMD').id, :locale =&gt; 'fi', :preflabel =&gt; 'Jamaikan dollari', :scopenote =&gt; 'Jamaica')</v>
      </c>
    </row>
    <row r="3432" spans="2:16" ht="15.75" hidden="1">
      <c r="B3432" s="140">
        <v>96</v>
      </c>
      <c r="C3432" s="140">
        <v>84</v>
      </c>
      <c r="D3432" s="111" t="s">
        <v>3749</v>
      </c>
      <c r="F3432" s="150"/>
      <c r="G3432" s="113" t="s">
        <v>4038</v>
      </c>
      <c r="H3432" s="108" t="s">
        <v>6654</v>
      </c>
      <c r="I3432" s="209">
        <v>0</v>
      </c>
      <c r="J3432" s="209"/>
      <c r="K3432" s="166"/>
      <c r="L3432" s="100"/>
      <c r="N3432" s="136" t="s">
        <v>11262</v>
      </c>
      <c r="O3432" s="136"/>
      <c r="P3432" s="238" t="str">
        <f t="shared" si="63"/>
        <v>Label.create(:concept_id =&gt; Concept.find_by_codelist_and_code(96, 'JOD').id, :locale =&gt; 'fi', :preflabel =&gt; 'Jordanian dinaari', :scopenote =&gt; 'Jordan (prices normally quoted with 3 decimal places)')</v>
      </c>
    </row>
    <row r="3433" spans="2:16" ht="15.75" hidden="1">
      <c r="B3433" s="140">
        <v>96</v>
      </c>
      <c r="C3433" s="140">
        <v>85</v>
      </c>
      <c r="D3433" s="111" t="s">
        <v>4039</v>
      </c>
      <c r="F3433" s="150"/>
      <c r="G3433" s="113" t="s">
        <v>4040</v>
      </c>
      <c r="H3433" s="108" t="s">
        <v>6655</v>
      </c>
      <c r="I3433" s="209">
        <v>0</v>
      </c>
      <c r="J3433" s="209"/>
      <c r="K3433" s="166"/>
      <c r="L3433" s="100"/>
      <c r="N3433" s="136" t="s">
        <v>11263</v>
      </c>
      <c r="O3433" s="136"/>
      <c r="P3433" s="238" t="str">
        <f t="shared" si="63"/>
        <v>Label.create(:concept_id =&gt; Concept.find_by_codelist_and_code(96, 'JPY').id, :locale =&gt; 'fi', :preflabel =&gt; 'Japanin jeni', :scopenote =&gt; 'Japan (prices normally quoted as integers)')</v>
      </c>
    </row>
    <row r="3434" spans="2:16" ht="15.75" hidden="1">
      <c r="B3434" s="140">
        <v>96</v>
      </c>
      <c r="C3434" s="140">
        <v>86</v>
      </c>
      <c r="D3434" s="111" t="s">
        <v>2892</v>
      </c>
      <c r="F3434" s="150"/>
      <c r="G3434" s="113" t="s">
        <v>3515</v>
      </c>
      <c r="H3434" s="108" t="s">
        <v>3915</v>
      </c>
      <c r="I3434" s="209">
        <v>0</v>
      </c>
      <c r="J3434" s="209"/>
      <c r="K3434" s="166"/>
      <c r="L3434" s="100"/>
      <c r="N3434" s="136" t="s">
        <v>11264</v>
      </c>
      <c r="O3434" s="136"/>
      <c r="P3434" s="238" t="str">
        <f t="shared" si="63"/>
        <v>Label.create(:concept_id =&gt; Concept.find_by_codelist_and_code(96, 'KES').id, :locale =&gt; 'fi', :preflabel =&gt; 'Kenian šillinki', :scopenote =&gt; 'Kenya')</v>
      </c>
    </row>
    <row r="3435" spans="2:16" ht="15.75" hidden="1">
      <c r="B3435" s="140">
        <v>96</v>
      </c>
      <c r="C3435" s="140">
        <v>87</v>
      </c>
      <c r="D3435" s="111" t="s">
        <v>3516</v>
      </c>
      <c r="F3435" s="150"/>
      <c r="G3435" s="113" t="s">
        <v>1187</v>
      </c>
      <c r="H3435" s="108" t="s">
        <v>2455</v>
      </c>
      <c r="I3435" s="155">
        <v>0</v>
      </c>
      <c r="J3435" s="155"/>
      <c r="K3435" s="156"/>
      <c r="L3435" s="100"/>
      <c r="N3435" s="136" t="s">
        <v>11265</v>
      </c>
      <c r="O3435" s="136"/>
      <c r="P3435" s="238" t="str">
        <f t="shared" si="63"/>
        <v>Label.create(:concept_id =&gt; Concept.find_by_codelist_and_code(96, 'KGS').id, :locale =&gt; 'fi', :preflabel =&gt; 'Kirgisian som', :scopenote =&gt; 'Kyrgyzstan')</v>
      </c>
    </row>
    <row r="3436" spans="2:16" ht="15.75" hidden="1">
      <c r="B3436" s="140">
        <v>96</v>
      </c>
      <c r="C3436" s="140">
        <v>88</v>
      </c>
      <c r="D3436" s="111" t="s">
        <v>1684</v>
      </c>
      <c r="F3436" s="150"/>
      <c r="G3436" s="113" t="s">
        <v>1359</v>
      </c>
      <c r="H3436" s="108" t="s">
        <v>269</v>
      </c>
      <c r="I3436" s="155">
        <v>0</v>
      </c>
      <c r="J3436" s="155"/>
      <c r="K3436" s="156"/>
      <c r="L3436" s="100"/>
      <c r="N3436" s="136" t="s">
        <v>11266</v>
      </c>
      <c r="O3436" s="136"/>
      <c r="P3436" s="238" t="str">
        <f t="shared" si="63"/>
        <v>Label.create(:concept_id =&gt; Concept.find_by_codelist_and_code(96, 'KHR').id, :locale =&gt; 'fi', :preflabel =&gt; 'Kambodžan riel', :scopenote =&gt; 'Cambodia')</v>
      </c>
    </row>
    <row r="3437" spans="2:16" ht="15.75" hidden="1">
      <c r="B3437" s="140">
        <v>96</v>
      </c>
      <c r="C3437" s="140">
        <v>89</v>
      </c>
      <c r="D3437" s="111" t="s">
        <v>1186</v>
      </c>
      <c r="F3437" s="150"/>
      <c r="G3437" s="113" t="s">
        <v>7444</v>
      </c>
      <c r="H3437" s="108" t="s">
        <v>6656</v>
      </c>
      <c r="I3437" s="209">
        <v>0</v>
      </c>
      <c r="J3437" s="209">
        <v>38</v>
      </c>
      <c r="K3437" s="166"/>
      <c r="L3437" s="100"/>
      <c r="N3437" s="136" t="s">
        <v>11267</v>
      </c>
      <c r="O3437" s="136"/>
      <c r="P3437" s="238" t="str">
        <f t="shared" si="63"/>
        <v>Label.create(:concept_id =&gt; Concept.find_by_codelist_and_code(96, 'KMF').id, :locale =&gt; 'fi', :preflabel =&gt; 'Komorien frangi', :scopenote =&gt; 'Comoros (prices normally quoted as integers)')</v>
      </c>
    </row>
    <row r="3438" spans="2:16" ht="30" hidden="1">
      <c r="B3438" s="140">
        <v>96</v>
      </c>
      <c r="C3438" s="140">
        <v>90</v>
      </c>
      <c r="D3438" s="111" t="s">
        <v>3404</v>
      </c>
      <c r="F3438" s="150"/>
      <c r="G3438" s="113" t="s">
        <v>2982</v>
      </c>
      <c r="H3438" s="108" t="s">
        <v>6657</v>
      </c>
      <c r="I3438" s="209">
        <v>0</v>
      </c>
      <c r="J3438" s="209"/>
      <c r="K3438" s="166"/>
      <c r="L3438" s="100"/>
      <c r="N3438" s="136" t="s">
        <v>11268</v>
      </c>
      <c r="O3438" s="136"/>
      <c r="P3438" s="238" t="str">
        <f t="shared" si="63"/>
        <v>Label.create(:concept_id =&gt; Concept.find_by_codelist_and_code(96, 'KPW').id, :locale =&gt; 'fi', :preflabel =&gt; 'Pohjois-Korean won', :scopenote =&gt; 'Korea (Democratic People’s Republic of) (prices normally quoted as integers)')</v>
      </c>
    </row>
    <row r="3439" spans="2:16" ht="30" hidden="1">
      <c r="B3439" s="140">
        <v>96</v>
      </c>
      <c r="C3439" s="140">
        <v>91</v>
      </c>
      <c r="D3439" s="111" t="s">
        <v>2983</v>
      </c>
      <c r="F3439" s="150"/>
      <c r="G3439" s="113" t="s">
        <v>3279</v>
      </c>
      <c r="H3439" s="108" t="s">
        <v>6658</v>
      </c>
      <c r="I3439" s="209">
        <v>0</v>
      </c>
      <c r="J3439" s="209"/>
      <c r="K3439" s="166"/>
      <c r="L3439" s="100"/>
      <c r="N3439" s="136" t="s">
        <v>11269</v>
      </c>
      <c r="O3439" s="136"/>
      <c r="P3439" s="238" t="str">
        <f t="shared" si="63"/>
        <v>Label.create(:concept_id =&gt; Concept.find_by_codelist_and_code(96, 'KRW').id, :locale =&gt; 'fi', :preflabel =&gt; 'Etelä-Korean won', :scopenote =&gt; 'Korea (Republic of) (prices normally quoted as integers)')</v>
      </c>
    </row>
    <row r="3440" spans="2:16" ht="15.75" hidden="1">
      <c r="B3440" s="140">
        <v>96</v>
      </c>
      <c r="C3440" s="140">
        <v>92</v>
      </c>
      <c r="D3440" s="111" t="s">
        <v>3451</v>
      </c>
      <c r="F3440" s="150"/>
      <c r="G3440" s="113" t="s">
        <v>3878</v>
      </c>
      <c r="H3440" s="108" t="s">
        <v>6659</v>
      </c>
      <c r="I3440" s="209">
        <v>0</v>
      </c>
      <c r="J3440" s="209"/>
      <c r="K3440" s="166"/>
      <c r="L3440" s="100"/>
      <c r="N3440" s="136" t="s">
        <v>11270</v>
      </c>
      <c r="O3440" s="136"/>
      <c r="P3440" s="238" t="str">
        <f t="shared" si="63"/>
        <v>Label.create(:concept_id =&gt; Concept.find_by_codelist_and_code(96, 'KWD').id, :locale =&gt; 'fi', :preflabel =&gt; 'Kuwaitin dinaari', :scopenote =&gt; 'Kuwait (prices normally quoted with 3 decimal places)')</v>
      </c>
    </row>
    <row r="3441" spans="2:16" ht="15.75" hidden="1">
      <c r="B3441" s="140">
        <v>96</v>
      </c>
      <c r="C3441" s="140">
        <v>93</v>
      </c>
      <c r="D3441" s="111" t="s">
        <v>3879</v>
      </c>
      <c r="F3441" s="150"/>
      <c r="G3441" s="113" t="s">
        <v>1571</v>
      </c>
      <c r="H3441" s="108" t="s">
        <v>1873</v>
      </c>
      <c r="I3441" s="209">
        <v>0</v>
      </c>
      <c r="J3441" s="209"/>
      <c r="K3441" s="166"/>
      <c r="L3441" s="100"/>
      <c r="N3441" s="136" t="s">
        <v>11271</v>
      </c>
      <c r="O3441" s="136"/>
      <c r="P3441" s="238" t="str">
        <f t="shared" si="63"/>
        <v>Label.create(:concept_id =&gt; Concept.find_by_codelist_and_code(96, 'KYD').id, :locale =&gt; 'fi', :preflabel =&gt; 'Caymansaarten dollari', :scopenote =&gt; 'Cayman Islands')</v>
      </c>
    </row>
    <row r="3442" spans="2:16" ht="15.75" hidden="1">
      <c r="B3442" s="140">
        <v>96</v>
      </c>
      <c r="C3442" s="140">
        <v>94</v>
      </c>
      <c r="D3442" s="111" t="s">
        <v>1572</v>
      </c>
      <c r="F3442" s="150"/>
      <c r="G3442" s="113" t="s">
        <v>1547</v>
      </c>
      <c r="H3442" s="108" t="s">
        <v>6660</v>
      </c>
      <c r="I3442" s="209">
        <v>0</v>
      </c>
      <c r="J3442" s="209"/>
      <c r="K3442" s="166"/>
      <c r="L3442" s="100"/>
      <c r="N3442" s="136" t="s">
        <v>11272</v>
      </c>
      <c r="O3442" s="136"/>
      <c r="P3442" s="238" t="str">
        <f t="shared" si="63"/>
        <v>Label.create(:concept_id =&gt; Concept.find_by_codelist_and_code(96, 'KZT').id, :locale =&gt; 'fi', :preflabel =&gt; 'Kazakstanin tenge', :scopenote =&gt; 'Kazakstan')</v>
      </c>
    </row>
    <row r="3443" spans="2:16" ht="30" hidden="1">
      <c r="B3443" s="140">
        <v>96</v>
      </c>
      <c r="C3443" s="140">
        <v>95</v>
      </c>
      <c r="D3443" s="111" t="s">
        <v>2587</v>
      </c>
      <c r="F3443" s="150"/>
      <c r="G3443" s="113" t="s">
        <v>7446</v>
      </c>
      <c r="H3443" s="108" t="s">
        <v>6661</v>
      </c>
      <c r="I3443" s="209">
        <v>0</v>
      </c>
      <c r="J3443" s="209">
        <v>38</v>
      </c>
      <c r="K3443" s="166"/>
      <c r="L3443" s="100"/>
      <c r="N3443" s="136" t="s">
        <v>11273</v>
      </c>
      <c r="O3443" s="136"/>
      <c r="P3443" s="238" t="str">
        <f t="shared" si="63"/>
        <v>Label.create(:concept_id =&gt; Concept.find_by_codelist_and_code(96, 'LAK').id, :locale =&gt; 'fi', :preflabel =&gt; 'Laosin kip', :scopenote =&gt; 'Lao People’s Democratic Republic (prices normally quoted as integers)')</v>
      </c>
    </row>
    <row r="3444" spans="2:16" ht="15.75" hidden="1">
      <c r="B3444" s="140">
        <v>96</v>
      </c>
      <c r="C3444" s="140">
        <v>96</v>
      </c>
      <c r="D3444" s="111" t="s">
        <v>1968</v>
      </c>
      <c r="F3444" s="150"/>
      <c r="G3444" s="113" t="s">
        <v>1969</v>
      </c>
      <c r="H3444" s="108" t="s">
        <v>6662</v>
      </c>
      <c r="I3444" s="209">
        <v>0</v>
      </c>
      <c r="J3444" s="209"/>
      <c r="K3444" s="166"/>
      <c r="L3444" s="100"/>
      <c r="N3444" s="136" t="s">
        <v>11274</v>
      </c>
      <c r="O3444" s="136"/>
      <c r="P3444" s="238" t="str">
        <f t="shared" si="63"/>
        <v>Label.create(:concept_id =&gt; Concept.find_by_codelist_and_code(96, 'LBP').id, :locale =&gt; 'fi', :preflabel =&gt; 'Libanonin punta', :scopenote =&gt; 'Lebanon (prices normally quoted as integers)')</v>
      </c>
    </row>
    <row r="3445" spans="2:16" ht="15.75" hidden="1">
      <c r="B3445" s="140">
        <v>96</v>
      </c>
      <c r="C3445" s="140">
        <v>97</v>
      </c>
      <c r="D3445" s="111" t="s">
        <v>1970</v>
      </c>
      <c r="F3445" s="150"/>
      <c r="G3445" s="113" t="s">
        <v>2185</v>
      </c>
      <c r="H3445" s="108" t="s">
        <v>3321</v>
      </c>
      <c r="I3445" s="155">
        <v>0</v>
      </c>
      <c r="J3445" s="155"/>
      <c r="K3445" s="156"/>
      <c r="L3445" s="100"/>
      <c r="N3445" s="136" t="s">
        <v>11275</v>
      </c>
      <c r="O3445" s="136"/>
      <c r="P3445" s="238" t="str">
        <f t="shared" si="63"/>
        <v>Label.create(:concept_id =&gt; Concept.find_by_codelist_and_code(96, 'LKR').id, :locale =&gt; 'fi', :preflabel =&gt; 'Sri Lankan rupia', :scopenote =&gt; 'Sri Lanka')</v>
      </c>
    </row>
    <row r="3446" spans="2:16" ht="15.75" hidden="1">
      <c r="B3446" s="140">
        <v>96</v>
      </c>
      <c r="C3446" s="140">
        <v>98</v>
      </c>
      <c r="D3446" s="111" t="s">
        <v>2534</v>
      </c>
      <c r="F3446" s="150"/>
      <c r="G3446" s="113" t="s">
        <v>4130</v>
      </c>
      <c r="H3446" s="108" t="s">
        <v>3573</v>
      </c>
      <c r="I3446" s="155">
        <v>0</v>
      </c>
      <c r="J3446" s="155"/>
      <c r="K3446" s="156"/>
      <c r="L3446" s="100"/>
      <c r="N3446" s="136" t="s">
        <v>11276</v>
      </c>
      <c r="O3446" s="136"/>
      <c r="P3446" s="238" t="str">
        <f t="shared" si="63"/>
        <v>Label.create(:concept_id =&gt; Concept.find_by_codelist_and_code(96, 'LRD').id, :locale =&gt; 'fi', :preflabel =&gt; 'Liberian dollari', :scopenote =&gt; 'Liberia')</v>
      </c>
    </row>
    <row r="3447" spans="2:16" ht="15.75" hidden="1">
      <c r="B3447" s="140">
        <v>96</v>
      </c>
      <c r="C3447" s="140">
        <v>99</v>
      </c>
      <c r="D3447" s="111" t="s">
        <v>4131</v>
      </c>
      <c r="F3447" s="150"/>
      <c r="G3447" s="113" t="s">
        <v>4132</v>
      </c>
      <c r="H3447" s="108" t="s">
        <v>3572</v>
      </c>
      <c r="I3447" s="209">
        <v>0</v>
      </c>
      <c r="J3447" s="209"/>
      <c r="K3447" s="166"/>
      <c r="L3447" s="100"/>
      <c r="N3447" s="136" t="s">
        <v>11277</v>
      </c>
      <c r="O3447" s="136"/>
      <c r="P3447" s="238" t="str">
        <f t="shared" si="63"/>
        <v>Label.create(:concept_id =&gt; Concept.find_by_codelist_and_code(96, 'LSL').id, :locale =&gt; 'fi', :preflabel =&gt; 'Lesothon loti', :scopenote =&gt; 'Lesotho')</v>
      </c>
    </row>
    <row r="3448" spans="2:16" ht="45" hidden="1">
      <c r="B3448" s="140">
        <v>96</v>
      </c>
      <c r="C3448" s="140">
        <v>100</v>
      </c>
      <c r="D3448" s="111" t="s">
        <v>4133</v>
      </c>
      <c r="F3448" s="150"/>
      <c r="G3448" s="113" t="s">
        <v>7170</v>
      </c>
      <c r="H3448" s="108" t="s">
        <v>13441</v>
      </c>
      <c r="I3448" s="209">
        <v>0</v>
      </c>
      <c r="J3448" s="209">
        <v>28</v>
      </c>
      <c r="K3448" s="166" t="s">
        <v>3163</v>
      </c>
      <c r="L3448" s="100"/>
      <c r="N3448" s="136" t="s">
        <v>11278</v>
      </c>
      <c r="O3448" s="136"/>
      <c r="P3448" s="238" t="str">
        <f t="shared" si="63"/>
        <v>Label.create(:concept_id =&gt; Concept.find_by_codelist_and_code(96, 'LTL').id, :locale =&gt; 'fi', :preflabel =&gt; 'Liettuan litas', :scopenote =&gt; 'Lithuania. Now replaced by the Euro (EUR). Deprecated – use only for historical prices that pre-date the introduction of the Euro')</v>
      </c>
    </row>
    <row r="3449" spans="2:16" ht="60" hidden="1">
      <c r="B3449" s="140">
        <v>96</v>
      </c>
      <c r="C3449" s="140">
        <v>101</v>
      </c>
      <c r="D3449" s="111" t="s">
        <v>1367</v>
      </c>
      <c r="F3449" s="150"/>
      <c r="G3449" s="113" t="s">
        <v>7157</v>
      </c>
      <c r="H3449" s="108" t="s">
        <v>13442</v>
      </c>
      <c r="I3449" s="209">
        <v>0</v>
      </c>
      <c r="J3449" s="209">
        <v>5</v>
      </c>
      <c r="K3449" s="166" t="s">
        <v>3163</v>
      </c>
      <c r="L3449" s="100"/>
      <c r="N3449" s="136"/>
      <c r="O3449" s="136" t="s">
        <v>11198</v>
      </c>
      <c r="P3449" s="238" t="str">
        <f t="shared" si="63"/>
        <v>Label.create(:concept_id =&gt; Concept.find_by_codelist_and_code(96, 'LUF').id, :locale =&gt; 'fi', :preflabel =&gt; 'Luxembourg Franc', :scopenote =&gt; 'Poistettu käytöstä, korvattu koodilla EUR')</v>
      </c>
    </row>
    <row r="3450" spans="2:16" ht="45" hidden="1">
      <c r="B3450" s="140">
        <v>96</v>
      </c>
      <c r="C3450" s="140">
        <v>102</v>
      </c>
      <c r="D3450" s="111" t="s">
        <v>748</v>
      </c>
      <c r="F3450" s="150"/>
      <c r="G3450" s="113" t="s">
        <v>749</v>
      </c>
      <c r="H3450" s="108" t="s">
        <v>13443</v>
      </c>
      <c r="I3450" s="209">
        <v>0</v>
      </c>
      <c r="J3450" s="209">
        <v>24</v>
      </c>
      <c r="K3450" s="166" t="s">
        <v>3163</v>
      </c>
      <c r="L3450" s="100"/>
      <c r="N3450" s="136" t="s">
        <v>11279</v>
      </c>
      <c r="O3450" s="136" t="s">
        <v>11198</v>
      </c>
      <c r="P3450" s="238" t="str">
        <f t="shared" si="63"/>
        <v>Label.create(:concept_id =&gt; Concept.find_by_codelist_and_code(96, 'LVL').id, :locale =&gt; 'fi', :preflabel =&gt; 'Latvian lati', :scopenote =&gt; 'Poistettu käytöstä, korvattu koodilla EUR')</v>
      </c>
    </row>
    <row r="3451" spans="2:16" ht="30" hidden="1">
      <c r="B3451" s="140">
        <v>96</v>
      </c>
      <c r="C3451" s="140">
        <v>103</v>
      </c>
      <c r="D3451" s="111" t="s">
        <v>693</v>
      </c>
      <c r="F3451" s="150"/>
      <c r="G3451" s="113" t="s">
        <v>206</v>
      </c>
      <c r="H3451" s="108" t="s">
        <v>6663</v>
      </c>
      <c r="I3451" s="209">
        <v>0</v>
      </c>
      <c r="J3451" s="209"/>
      <c r="K3451" s="166"/>
      <c r="L3451" s="100"/>
      <c r="N3451" s="136" t="s">
        <v>11280</v>
      </c>
      <c r="O3451" s="136"/>
      <c r="P3451" s="238" t="str">
        <f t="shared" si="63"/>
        <v>Label.create(:concept_id =&gt; Concept.find_by_codelist_and_code(96, 'LYD').id, :locale =&gt; 'fi', :preflabel =&gt; 'Libyan dinaari', :scopenote =&gt; 'Libyan Arab Jamahiriya (prices normally quoted with 3 decimal places)')</v>
      </c>
    </row>
    <row r="3452" spans="2:16" ht="15.75" hidden="1">
      <c r="B3452" s="140">
        <v>96</v>
      </c>
      <c r="C3452" s="140">
        <v>104</v>
      </c>
      <c r="D3452" s="111" t="s">
        <v>207</v>
      </c>
      <c r="F3452" s="150"/>
      <c r="G3452" s="113" t="s">
        <v>694</v>
      </c>
      <c r="H3452" s="108" t="s">
        <v>6664</v>
      </c>
      <c r="I3452" s="209">
        <v>0</v>
      </c>
      <c r="J3452" s="209"/>
      <c r="K3452" s="166"/>
      <c r="L3452" s="100"/>
      <c r="N3452" s="136" t="s">
        <v>11281</v>
      </c>
      <c r="O3452" s="136"/>
      <c r="P3452" s="238" t="str">
        <f t="shared" si="63"/>
        <v>Label.create(:concept_id =&gt; Concept.find_by_codelist_and_code(96, 'MAD').id, :locale =&gt; 'fi', :preflabel =&gt; 'Marokon dirham', :scopenote =&gt; 'Morocco, Western Sahara')</v>
      </c>
    </row>
    <row r="3453" spans="2:16" ht="15.75" hidden="1">
      <c r="B3453" s="140">
        <v>96</v>
      </c>
      <c r="C3453" s="140">
        <v>105</v>
      </c>
      <c r="D3453" s="111" t="s">
        <v>754</v>
      </c>
      <c r="F3453" s="150"/>
      <c r="G3453" s="113" t="s">
        <v>887</v>
      </c>
      <c r="H3453" s="108" t="s">
        <v>6665</v>
      </c>
      <c r="I3453" s="209">
        <v>0</v>
      </c>
      <c r="J3453" s="209"/>
      <c r="K3453" s="166"/>
      <c r="L3453" s="100"/>
      <c r="N3453" s="136" t="s">
        <v>11282</v>
      </c>
      <c r="O3453" s="136"/>
      <c r="P3453" s="238" t="str">
        <f t="shared" si="63"/>
        <v>Label.create(:concept_id =&gt; Concept.find_by_codelist_and_code(96, 'MDL').id, :locale =&gt; 'fi', :preflabel =&gt; 'Moldovan leu', :scopenote =&gt; 'Moldova, Republic of')</v>
      </c>
    </row>
    <row r="3454" spans="2:16" ht="30" hidden="1">
      <c r="B3454" s="140">
        <v>96</v>
      </c>
      <c r="C3454" s="140">
        <v>106</v>
      </c>
      <c r="D3454" s="111" t="s">
        <v>1447</v>
      </c>
      <c r="F3454" s="150"/>
      <c r="G3454" s="108" t="s">
        <v>8518</v>
      </c>
      <c r="H3454" s="108" t="s">
        <v>7158</v>
      </c>
      <c r="I3454" s="209">
        <v>4</v>
      </c>
      <c r="J3454" s="209"/>
      <c r="K3454" s="166"/>
      <c r="L3454" s="100"/>
      <c r="N3454" s="136" t="s">
        <v>11283</v>
      </c>
      <c r="O3454" s="136"/>
      <c r="P3454" s="238" t="str">
        <f t="shared" si="63"/>
        <v>Label.create(:concept_id =&gt; Concept.find_by_codelist_and_code(96, 'MGA').id, :locale =&gt; 'fi', :preflabel =&gt; 'Madagaskarin ariary', :scopenote =&gt; 'Madagascar (prices normally quoted with 0 or 1 decimal place – 1 iraimbilanja = Ar0.2)')</v>
      </c>
    </row>
    <row r="3455" spans="2:16" ht="30" hidden="1">
      <c r="B3455" s="140">
        <v>96</v>
      </c>
      <c r="C3455" s="140">
        <v>107</v>
      </c>
      <c r="D3455" s="111" t="s">
        <v>558</v>
      </c>
      <c r="F3455" s="150"/>
      <c r="G3455" s="113" t="s">
        <v>559</v>
      </c>
      <c r="H3455" s="108" t="s">
        <v>6666</v>
      </c>
      <c r="I3455" s="209">
        <v>0</v>
      </c>
      <c r="J3455" s="209">
        <v>17</v>
      </c>
      <c r="K3455" s="166"/>
      <c r="L3455" s="100"/>
      <c r="N3455" s="136"/>
      <c r="O3455" s="136" t="s">
        <v>11284</v>
      </c>
      <c r="P3455" s="238" t="str">
        <f t="shared" si="63"/>
        <v>Label.create(:concept_id =&gt; Concept.find_by_codelist_and_code(96, 'MGF').id, :locale =&gt; 'fi', :preflabel =&gt; 'Malagasy Franc', :scopenote =&gt; 'Korvattu koodilla MGA')</v>
      </c>
    </row>
    <row r="3456" spans="2:16" ht="15.75" hidden="1">
      <c r="B3456" s="140">
        <v>96</v>
      </c>
      <c r="C3456" s="140">
        <v>108</v>
      </c>
      <c r="D3456" s="111" t="s">
        <v>220</v>
      </c>
      <c r="F3456" s="150"/>
      <c r="G3456" s="113" t="s">
        <v>166</v>
      </c>
      <c r="H3456" s="108" t="s">
        <v>8296</v>
      </c>
      <c r="I3456" s="209">
        <v>0</v>
      </c>
      <c r="J3456" s="209">
        <v>46</v>
      </c>
      <c r="K3456" s="166"/>
      <c r="L3456" s="100"/>
      <c r="N3456" s="136" t="s">
        <v>11285</v>
      </c>
      <c r="O3456" s="136"/>
      <c r="P3456" s="238" t="str">
        <f t="shared" si="63"/>
        <v>Label.create(:concept_id =&gt; Concept.find_by_codelist_and_code(96, 'MKD').id, :locale =&gt; 'fi', :preflabel =&gt; 'Makedonian denaari', :scopenote =&gt; 'North Macedonia (formerly FYR Macedonia)')</v>
      </c>
    </row>
    <row r="3457" spans="2:16" ht="15.75" hidden="1">
      <c r="B3457" s="140">
        <v>96</v>
      </c>
      <c r="C3457" s="140">
        <v>109</v>
      </c>
      <c r="D3457" s="111" t="s">
        <v>167</v>
      </c>
      <c r="F3457" s="150"/>
      <c r="G3457" s="113" t="s">
        <v>168</v>
      </c>
      <c r="H3457" s="108" t="s">
        <v>6667</v>
      </c>
      <c r="I3457" s="155">
        <v>0</v>
      </c>
      <c r="J3457" s="155"/>
      <c r="K3457" s="156"/>
      <c r="L3457" s="100"/>
      <c r="N3457" s="136" t="s">
        <v>11286</v>
      </c>
      <c r="O3457" s="136"/>
      <c r="P3457" s="238" t="str">
        <f t="shared" si="63"/>
        <v>Label.create(:concept_id =&gt; Concept.find_by_codelist_and_code(96, 'MMK').id, :locale =&gt; 'fi', :preflabel =&gt; 'Myanmarin kyat', :scopenote =&gt; 'Myanmar (prices normally quoted as integers)')</v>
      </c>
    </row>
    <row r="3458" spans="2:16" ht="15.75" hidden="1">
      <c r="B3458" s="140">
        <v>96</v>
      </c>
      <c r="C3458" s="140">
        <v>110</v>
      </c>
      <c r="D3458" s="111" t="s">
        <v>169</v>
      </c>
      <c r="F3458" s="150"/>
      <c r="G3458" s="113" t="s">
        <v>170</v>
      </c>
      <c r="H3458" s="108" t="s">
        <v>6668</v>
      </c>
      <c r="I3458" s="155">
        <v>0</v>
      </c>
      <c r="J3458" s="155"/>
      <c r="K3458" s="156"/>
      <c r="L3458" s="100"/>
      <c r="N3458" s="136" t="s">
        <v>11287</v>
      </c>
      <c r="O3458" s="136"/>
      <c r="P3458" s="238" t="str">
        <f t="shared" si="63"/>
        <v>Label.create(:concept_id =&gt; Concept.find_by_codelist_and_code(96, 'MNT').id, :locale =&gt; 'fi', :preflabel =&gt; 'Mongolian tugrik', :scopenote =&gt; 'Mongolia (prices normally quoted as integers)')</v>
      </c>
    </row>
    <row r="3459" spans="2:16" ht="15.75" hidden="1">
      <c r="B3459" s="140">
        <v>96</v>
      </c>
      <c r="C3459" s="140">
        <v>111</v>
      </c>
      <c r="D3459" s="111" t="s">
        <v>186</v>
      </c>
      <c r="F3459" s="150"/>
      <c r="G3459" s="113" t="s">
        <v>187</v>
      </c>
      <c r="H3459" s="108" t="s">
        <v>6669</v>
      </c>
      <c r="I3459" s="209">
        <v>0</v>
      </c>
      <c r="J3459" s="209"/>
      <c r="K3459" s="166"/>
      <c r="L3459" s="100"/>
      <c r="N3459" s="136" t="s">
        <v>11288</v>
      </c>
      <c r="O3459" s="136"/>
      <c r="P3459" s="238" t="str">
        <f t="shared" si="63"/>
        <v>Label.create(:concept_id =&gt; Concept.find_by_codelist_and_code(96, 'MOP').id, :locale =&gt; 'fi', :preflabel =&gt; 'Macaon pataka', :scopenote =&gt; 'Macau')</v>
      </c>
    </row>
    <row r="3460" spans="2:16" ht="60" hidden="1">
      <c r="B3460" s="140">
        <v>96</v>
      </c>
      <c r="C3460" s="140">
        <v>112</v>
      </c>
      <c r="D3460" s="111" t="s">
        <v>681</v>
      </c>
      <c r="F3460" s="150"/>
      <c r="G3460" s="113" t="s">
        <v>8035</v>
      </c>
      <c r="H3460" s="108" t="s">
        <v>13444</v>
      </c>
      <c r="I3460" s="209">
        <v>0</v>
      </c>
      <c r="J3460" s="209">
        <v>42</v>
      </c>
      <c r="K3460" s="166" t="s">
        <v>3163</v>
      </c>
      <c r="L3460" s="100"/>
      <c r="N3460" s="136" t="s">
        <v>11289</v>
      </c>
      <c r="O3460" s="136"/>
      <c r="P3460" s="238" t="str">
        <f t="shared" si="63"/>
        <v>Label.create(:concept_id =&gt; Concept.find_by_codelist_and_code(96, 'MRO').id, :locale =&gt; 'fi', :preflabel =&gt; 'Mauritanian ouguiya', :scopenote =&gt; 'Mauritania (prices normally quoted with 0 or 1 decimal place – 1 khoums = UM0.2). Was interchangeable with MRU (New) Ouguiya at rate of 10:1 until June 2018. DEPRECATED, use MRU instead')</v>
      </c>
    </row>
    <row r="3461" spans="2:16" ht="60" hidden="1">
      <c r="B3461" s="140">
        <v>96</v>
      </c>
      <c r="C3461" s="140">
        <v>113</v>
      </c>
      <c r="D3461" s="111" t="s">
        <v>7955</v>
      </c>
      <c r="F3461" s="150"/>
      <c r="G3461" s="113" t="s">
        <v>191</v>
      </c>
      <c r="H3461" s="108" t="s">
        <v>13445</v>
      </c>
      <c r="I3461" s="209">
        <v>40</v>
      </c>
      <c r="J3461" s="209">
        <v>42</v>
      </c>
      <c r="K3461" s="166">
        <v>3</v>
      </c>
      <c r="L3461" s="100"/>
      <c r="N3461" s="136" t="s">
        <v>11289</v>
      </c>
      <c r="O3461" s="136"/>
      <c r="P3461" s="238" t="str">
        <f t="shared" si="63"/>
        <v>Label.create(:concept_id =&gt; Concept.find_by_codelist_and_code(96, 'MRU').id, :locale =&gt; 'fi', :preflabel =&gt; 'Mauritanian ouguiya', :scopenote =&gt; 'Mauritania (prices normally quoted with 0 or 1 decimal place – 1 khoums = UM0.2). Replaced MRO (old) Ouguiya at rate of 10:1 in June 2018. Only for use in ONIX 3.0 or later')</v>
      </c>
    </row>
    <row r="3462" spans="2:16" ht="45" hidden="1">
      <c r="B3462" s="140">
        <v>96</v>
      </c>
      <c r="C3462" s="140">
        <v>114</v>
      </c>
      <c r="D3462" s="111" t="s">
        <v>750</v>
      </c>
      <c r="F3462" s="150"/>
      <c r="G3462" s="113" t="s">
        <v>751</v>
      </c>
      <c r="H3462" s="108" t="s">
        <v>13446</v>
      </c>
      <c r="I3462" s="209">
        <v>0</v>
      </c>
      <c r="J3462" s="209">
        <v>13</v>
      </c>
      <c r="K3462" s="166" t="s">
        <v>3163</v>
      </c>
      <c r="L3462" s="100"/>
      <c r="N3462" s="136"/>
      <c r="O3462" s="136" t="s">
        <v>11198</v>
      </c>
      <c r="P3462" s="238" t="str">
        <f t="shared" si="63"/>
        <v>Label.create(:concept_id =&gt; Concept.find_by_codelist_and_code(96, 'MTL').id, :locale =&gt; 'fi', :preflabel =&gt; 'Maltese Lira', :scopenote =&gt; 'Poistettu käytöstä, korvattu koodilla EUR')</v>
      </c>
    </row>
    <row r="3463" spans="2:16" ht="15.75" hidden="1">
      <c r="B3463" s="140">
        <v>96</v>
      </c>
      <c r="C3463" s="140">
        <v>115</v>
      </c>
      <c r="D3463" s="111" t="s">
        <v>752</v>
      </c>
      <c r="F3463" s="150"/>
      <c r="G3463" s="113" t="s">
        <v>755</v>
      </c>
      <c r="H3463" s="108" t="s">
        <v>6670</v>
      </c>
      <c r="I3463" s="209">
        <v>0</v>
      </c>
      <c r="J3463" s="209"/>
      <c r="K3463" s="166"/>
      <c r="L3463" s="100"/>
      <c r="N3463" s="136" t="s">
        <v>11290</v>
      </c>
      <c r="O3463" s="136"/>
      <c r="P3463" s="238" t="str">
        <f t="shared" si="63"/>
        <v>Label.create(:concept_id =&gt; Concept.find_by_codelist_and_code(96, 'MUR').id, :locale =&gt; 'fi', :preflabel =&gt; 'Mauritiuksen rupia', :scopenote =&gt; 'Mauritius (prices normally quoted as integers)')</v>
      </c>
    </row>
    <row r="3464" spans="2:16" ht="15.75" hidden="1">
      <c r="B3464" s="140">
        <v>96</v>
      </c>
      <c r="C3464" s="140">
        <v>116</v>
      </c>
      <c r="D3464" s="111" t="s">
        <v>1778</v>
      </c>
      <c r="F3464" s="150"/>
      <c r="G3464" s="113" t="s">
        <v>1779</v>
      </c>
      <c r="H3464" s="108" t="s">
        <v>3250</v>
      </c>
      <c r="I3464" s="209">
        <v>0</v>
      </c>
      <c r="J3464" s="209"/>
      <c r="K3464" s="166"/>
      <c r="L3464" s="100"/>
      <c r="N3464" s="136" t="s">
        <v>11291</v>
      </c>
      <c r="O3464" s="136"/>
      <c r="P3464" s="238" t="str">
        <f t="shared" si="63"/>
        <v>Label.create(:concept_id =&gt; Concept.find_by_codelist_and_code(96, 'MVR').id, :locale =&gt; 'fi', :preflabel =&gt; 'Malediivien rufiyaa', :scopenote =&gt; 'Maldives')</v>
      </c>
    </row>
    <row r="3465" spans="2:16" ht="15.75" hidden="1">
      <c r="B3465" s="140">
        <v>96</v>
      </c>
      <c r="C3465" s="140">
        <v>117</v>
      </c>
      <c r="D3465" s="111" t="s">
        <v>1780</v>
      </c>
      <c r="F3465" s="150"/>
      <c r="G3465" s="113" t="s">
        <v>8519</v>
      </c>
      <c r="H3465" s="108" t="s">
        <v>3248</v>
      </c>
      <c r="I3465" s="209">
        <v>0</v>
      </c>
      <c r="J3465" s="209">
        <v>33</v>
      </c>
      <c r="K3465" s="166"/>
      <c r="L3465" s="100"/>
      <c r="N3465" s="136" t="s">
        <v>11292</v>
      </c>
      <c r="O3465" s="136"/>
      <c r="P3465" s="238" t="str">
        <f t="shared" si="63"/>
        <v>Label.create(:concept_id =&gt; Concept.find_by_codelist_and_code(96, 'MWK').id, :locale =&gt; 'fi', :preflabel =&gt; 'Malawin kwacha', :scopenote =&gt; 'Malawi')</v>
      </c>
    </row>
    <row r="3466" spans="2:16" ht="15.75" hidden="1">
      <c r="B3466" s="140">
        <v>96</v>
      </c>
      <c r="C3466" s="140">
        <v>118</v>
      </c>
      <c r="D3466" s="111" t="s">
        <v>1782</v>
      </c>
      <c r="F3466" s="150"/>
      <c r="G3466" s="113" t="s">
        <v>1765</v>
      </c>
      <c r="H3466" s="108" t="s">
        <v>3706</v>
      </c>
      <c r="I3466" s="209">
        <v>0</v>
      </c>
      <c r="J3466" s="209"/>
      <c r="K3466" s="166"/>
      <c r="L3466" s="100"/>
      <c r="N3466" s="136" t="s">
        <v>11293</v>
      </c>
      <c r="O3466" s="136"/>
      <c r="P3466" s="238" t="str">
        <f t="shared" si="63"/>
        <v>Label.create(:concept_id =&gt; Concept.find_by_codelist_and_code(96, 'MXN').id, :locale =&gt; 'fi', :preflabel =&gt; 'Meksikon peso', :scopenote =&gt; 'Mexico')</v>
      </c>
    </row>
    <row r="3467" spans="2:16" ht="15.75" hidden="1">
      <c r="B3467" s="140">
        <v>96</v>
      </c>
      <c r="C3467" s="140">
        <v>119</v>
      </c>
      <c r="D3467" s="111" t="s">
        <v>622</v>
      </c>
      <c r="F3467" s="150"/>
      <c r="G3467" s="113" t="s">
        <v>1791</v>
      </c>
      <c r="H3467" s="108" t="s">
        <v>3249</v>
      </c>
      <c r="I3467" s="209">
        <v>0</v>
      </c>
      <c r="J3467" s="209"/>
      <c r="K3467" s="166"/>
      <c r="L3467" s="100"/>
      <c r="N3467" s="136" t="s">
        <v>11294</v>
      </c>
      <c r="O3467" s="136"/>
      <c r="P3467" s="238" t="str">
        <f t="shared" si="63"/>
        <v>Label.create(:concept_id =&gt; Concept.find_by_codelist_and_code(96, 'MYR').id, :locale =&gt; 'fi', :preflabel =&gt; 'Malesian ringgit', :scopenote =&gt; 'Malaysia')</v>
      </c>
    </row>
    <row r="3468" spans="2:16" ht="15.75" hidden="1">
      <c r="B3468" s="140">
        <v>96</v>
      </c>
      <c r="C3468" s="140">
        <v>120</v>
      </c>
      <c r="D3468" s="111" t="s">
        <v>3567</v>
      </c>
      <c r="F3468" s="150"/>
      <c r="G3468" s="113" t="s">
        <v>8520</v>
      </c>
      <c r="H3468" s="108" t="s">
        <v>1938</v>
      </c>
      <c r="I3468" s="209">
        <v>7</v>
      </c>
      <c r="J3468" s="209"/>
      <c r="K3468" s="166"/>
      <c r="L3468" s="100"/>
      <c r="N3468" s="136" t="s">
        <v>11295</v>
      </c>
      <c r="O3468" s="136"/>
      <c r="P3468" s="238" t="str">
        <f t="shared" si="63"/>
        <v>Label.create(:concept_id =&gt; Concept.find_by_codelist_and_code(96, 'MZN').id, :locale =&gt; 'fi', :preflabel =&gt; 'Mosambikin metical', :scopenote =&gt; 'Mozambique')</v>
      </c>
    </row>
    <row r="3469" spans="2:16" ht="15.75" hidden="1">
      <c r="B3469" s="140">
        <v>96</v>
      </c>
      <c r="C3469" s="140">
        <v>121</v>
      </c>
      <c r="D3469" s="111" t="s">
        <v>1792</v>
      </c>
      <c r="F3469" s="150"/>
      <c r="G3469" s="113" t="s">
        <v>2192</v>
      </c>
      <c r="H3469" s="108" t="s">
        <v>2033</v>
      </c>
      <c r="I3469" s="155">
        <v>0</v>
      </c>
      <c r="J3469" s="155"/>
      <c r="K3469" s="156"/>
      <c r="L3469" s="100"/>
      <c r="N3469" s="136" t="s">
        <v>11296</v>
      </c>
      <c r="O3469" s="136"/>
      <c r="P3469" s="238" t="str">
        <f t="shared" si="63"/>
        <v>Label.create(:concept_id =&gt; Concept.find_by_codelist_and_code(96, 'NAD').id, :locale =&gt; 'fi', :preflabel =&gt; 'Namibian dollari', :scopenote =&gt; 'Namibia')</v>
      </c>
    </row>
    <row r="3470" spans="2:16" ht="15.75" hidden="1">
      <c r="B3470" s="140">
        <v>96</v>
      </c>
      <c r="C3470" s="140">
        <v>122</v>
      </c>
      <c r="D3470" s="111" t="s">
        <v>2193</v>
      </c>
      <c r="F3470" s="150"/>
      <c r="G3470" s="113" t="s">
        <v>2194</v>
      </c>
      <c r="H3470" s="108" t="s">
        <v>1896</v>
      </c>
      <c r="I3470" s="155">
        <v>0</v>
      </c>
      <c r="J3470" s="155"/>
      <c r="K3470" s="156"/>
      <c r="L3470" s="100"/>
      <c r="N3470" s="136" t="s">
        <v>11297</v>
      </c>
      <c r="O3470" s="136"/>
      <c r="P3470" s="238" t="str">
        <f t="shared" si="63"/>
        <v>Label.create(:concept_id =&gt; Concept.find_by_codelist_and_code(96, 'NGN').id, :locale =&gt; 'fi', :preflabel =&gt; 'Nigerian naira', :scopenote =&gt; 'Nigeria')</v>
      </c>
    </row>
    <row r="3471" spans="2:16" ht="15.75" hidden="1">
      <c r="B3471" s="140">
        <v>96</v>
      </c>
      <c r="C3471" s="140">
        <v>123</v>
      </c>
      <c r="D3471" s="111" t="s">
        <v>2195</v>
      </c>
      <c r="F3471" s="150"/>
      <c r="G3471" s="113" t="s">
        <v>1429</v>
      </c>
      <c r="H3471" s="108" t="s">
        <v>1740</v>
      </c>
      <c r="I3471" s="209">
        <v>0</v>
      </c>
      <c r="J3471" s="209"/>
      <c r="K3471" s="166"/>
      <c r="L3471" s="100"/>
      <c r="N3471" s="136" t="s">
        <v>11298</v>
      </c>
      <c r="O3471" s="136"/>
      <c r="P3471" s="238" t="str">
        <f t="shared" si="63"/>
        <v>Label.create(:concept_id =&gt; Concept.find_by_codelist_and_code(96, 'NIO').id, :locale =&gt; 'fi', :preflabel =&gt; 'Nicaraguan cordoba oro', :scopenote =&gt; 'Nicaragua')</v>
      </c>
    </row>
    <row r="3472" spans="2:16" ht="45" hidden="1">
      <c r="B3472" s="140">
        <v>96</v>
      </c>
      <c r="C3472" s="140">
        <v>124</v>
      </c>
      <c r="D3472" s="111" t="s">
        <v>1368</v>
      </c>
      <c r="F3472" s="150"/>
      <c r="G3472" s="113" t="s">
        <v>7159</v>
      </c>
      <c r="H3472" s="108" t="s">
        <v>13447</v>
      </c>
      <c r="I3472" s="209">
        <v>0</v>
      </c>
      <c r="J3472" s="209">
        <v>5</v>
      </c>
      <c r="K3472" s="166" t="s">
        <v>3163</v>
      </c>
      <c r="L3472" s="100"/>
      <c r="N3472" s="136"/>
      <c r="O3472" s="136" t="s">
        <v>11198</v>
      </c>
      <c r="P3472" s="238" t="str">
        <f t="shared" si="63"/>
        <v>Label.create(:concept_id =&gt; Concept.find_by_codelist_and_code(96, 'NLG').id, :locale =&gt; 'fi', :preflabel =&gt; 'Guilder', :scopenote =&gt; 'Poistettu käytöstä, korvattu koodilla EUR')</v>
      </c>
    </row>
    <row r="3473" spans="2:16" ht="15.75" hidden="1">
      <c r="B3473" s="140">
        <v>96</v>
      </c>
      <c r="C3473" s="140">
        <v>125</v>
      </c>
      <c r="D3473" s="111" t="s">
        <v>974</v>
      </c>
      <c r="F3473" s="150"/>
      <c r="G3473" s="113" t="s">
        <v>1270</v>
      </c>
      <c r="H3473" s="108" t="s">
        <v>6671</v>
      </c>
      <c r="I3473" s="209">
        <v>0</v>
      </c>
      <c r="J3473" s="209"/>
      <c r="K3473" s="166"/>
      <c r="L3473" s="100"/>
      <c r="N3473" s="136" t="s">
        <v>11299</v>
      </c>
      <c r="O3473" s="136"/>
      <c r="P3473" s="238" t="str">
        <f t="shared" si="63"/>
        <v>Label.create(:concept_id =&gt; Concept.find_by_codelist_and_code(96, 'NOK').id, :locale =&gt; 'fi', :preflabel =&gt; 'Norjan kruunu', :scopenote =&gt; 'Norway, Bouvet Island, Svalbard and Jan Mayen')</v>
      </c>
    </row>
    <row r="3474" spans="2:16" ht="15.75" hidden="1">
      <c r="B3474" s="140">
        <v>96</v>
      </c>
      <c r="C3474" s="140">
        <v>126</v>
      </c>
      <c r="D3474" s="111" t="s">
        <v>1105</v>
      </c>
      <c r="F3474" s="150"/>
      <c r="G3474" s="113" t="s">
        <v>4195</v>
      </c>
      <c r="H3474" s="108" t="s">
        <v>2034</v>
      </c>
      <c r="I3474" s="209">
        <v>0</v>
      </c>
      <c r="J3474" s="209"/>
      <c r="K3474" s="166"/>
      <c r="L3474" s="100"/>
      <c r="N3474" s="136" t="s">
        <v>11300</v>
      </c>
      <c r="O3474" s="136"/>
      <c r="P3474" s="238" t="str">
        <f t="shared" si="63"/>
        <v>Label.create(:concept_id =&gt; Concept.find_by_codelist_and_code(96, 'NPR').id, :locale =&gt; 'fi', :preflabel =&gt; 'Nepalin rupia', :scopenote =&gt; 'Nepal')</v>
      </c>
    </row>
    <row r="3475" spans="2:16" ht="15.75" hidden="1">
      <c r="B3475" s="140">
        <v>96</v>
      </c>
      <c r="C3475" s="140">
        <v>127</v>
      </c>
      <c r="D3475" s="111" t="s">
        <v>4196</v>
      </c>
      <c r="F3475" s="150"/>
      <c r="G3475" s="113" t="s">
        <v>3164</v>
      </c>
      <c r="H3475" s="108" t="s">
        <v>6672</v>
      </c>
      <c r="I3475" s="209">
        <v>0</v>
      </c>
      <c r="J3475" s="209"/>
      <c r="K3475" s="166"/>
      <c r="L3475" s="100"/>
      <c r="N3475" s="136" t="s">
        <v>11301</v>
      </c>
      <c r="O3475" s="136"/>
      <c r="P3475" s="238" t="str">
        <f t="shared" si="63"/>
        <v>Label.create(:concept_id =&gt; Concept.find_by_codelist_and_code(96, 'NZD').id, :locale =&gt; 'fi', :preflabel =&gt; 'Uuden-Seelannin dollari', :scopenote =&gt; 'New Zealand, Cook Islands, Niue, Pitcairn, Tokelau')</v>
      </c>
    </row>
    <row r="3476" spans="2:16" ht="15.75" hidden="1">
      <c r="B3476" s="140">
        <v>96</v>
      </c>
      <c r="C3476" s="140">
        <v>128</v>
      </c>
      <c r="D3476" s="111" t="s">
        <v>2970</v>
      </c>
      <c r="F3476" s="150"/>
      <c r="G3476" s="113" t="s">
        <v>1847</v>
      </c>
      <c r="H3476" s="108" t="s">
        <v>6673</v>
      </c>
      <c r="I3476" s="209">
        <v>0</v>
      </c>
      <c r="J3476" s="209"/>
      <c r="K3476" s="166"/>
      <c r="L3476" s="100"/>
      <c r="N3476" s="136" t="s">
        <v>11302</v>
      </c>
      <c r="O3476" s="136"/>
      <c r="P3476" s="238" t="str">
        <f t="shared" si="63"/>
        <v>Label.create(:concept_id =&gt; Concept.find_by_codelist_and_code(96, 'OMR').id, :locale =&gt; 'fi', :preflabel =&gt; 'Omanin rial', :scopenote =&gt; 'Oman (prices normally quoted with 3 decimal places)')</v>
      </c>
    </row>
    <row r="3477" spans="2:16" ht="15.75" hidden="1">
      <c r="B3477" s="140">
        <v>96</v>
      </c>
      <c r="C3477" s="140">
        <v>129</v>
      </c>
      <c r="D3477" s="111" t="s">
        <v>1343</v>
      </c>
      <c r="F3477" s="150"/>
      <c r="G3477" s="113" t="s">
        <v>1344</v>
      </c>
      <c r="H3477" s="108" t="s">
        <v>1935</v>
      </c>
      <c r="I3477" s="209">
        <v>0</v>
      </c>
      <c r="J3477" s="209"/>
      <c r="K3477" s="166"/>
      <c r="L3477" s="100"/>
      <c r="N3477" s="136" t="s">
        <v>11303</v>
      </c>
      <c r="O3477" s="136"/>
      <c r="P3477" s="238" t="str">
        <f t="shared" si="63"/>
        <v>Label.create(:concept_id =&gt; Concept.find_by_codelist_and_code(96, 'PAB').id, :locale =&gt; 'fi', :preflabel =&gt; 'Panaman balboa', :scopenote =&gt; 'Panama')</v>
      </c>
    </row>
    <row r="3478" spans="2:16" ht="15.75" hidden="1">
      <c r="B3478" s="140">
        <v>96</v>
      </c>
      <c r="C3478" s="140">
        <v>130</v>
      </c>
      <c r="D3478" s="111" t="s">
        <v>1345</v>
      </c>
      <c r="F3478" s="150"/>
      <c r="G3478" s="113" t="s">
        <v>7198</v>
      </c>
      <c r="H3478" s="108" t="s">
        <v>8521</v>
      </c>
      <c r="I3478" s="209">
        <v>0</v>
      </c>
      <c r="J3478" s="209">
        <v>33</v>
      </c>
      <c r="K3478" s="166"/>
      <c r="L3478" s="100"/>
      <c r="N3478" s="136" t="s">
        <v>11304</v>
      </c>
      <c r="O3478" s="136"/>
      <c r="P3478" s="238" t="str">
        <f t="shared" si="63"/>
        <v>Label.create(:concept_id =&gt; Concept.find_by_codelist_and_code(96, 'PEN').id, :locale =&gt; 'fi', :preflabel =&gt; 'Perun nuevo sol', :scopenote =&gt; 'Peru (formerly Nuevo Sol)')</v>
      </c>
    </row>
    <row r="3479" spans="2:16" ht="15.75" hidden="1">
      <c r="B3479" s="140">
        <v>96</v>
      </c>
      <c r="C3479" s="140">
        <v>131</v>
      </c>
      <c r="D3479" s="111" t="s">
        <v>1627</v>
      </c>
      <c r="F3479" s="150"/>
      <c r="G3479" s="113" t="s">
        <v>1628</v>
      </c>
      <c r="H3479" s="108" t="s">
        <v>1356</v>
      </c>
      <c r="I3479" s="209">
        <v>0</v>
      </c>
      <c r="J3479" s="209"/>
      <c r="K3479" s="166"/>
      <c r="L3479" s="100"/>
      <c r="N3479" s="136" t="s">
        <v>11305</v>
      </c>
      <c r="O3479" s="136"/>
      <c r="P3479" s="238" t="str">
        <f t="shared" si="63"/>
        <v>Label.create(:concept_id =&gt; Concept.find_by_codelist_and_code(96, 'PGK').id, :locale =&gt; 'fi', :preflabel =&gt; 'Papua-Uuden-Guinean kina', :scopenote =&gt; 'Papua New Guinea')</v>
      </c>
    </row>
    <row r="3480" spans="2:16" ht="15.75" hidden="1">
      <c r="B3480" s="140">
        <v>96</v>
      </c>
      <c r="C3480" s="140">
        <v>132</v>
      </c>
      <c r="D3480" s="111" t="s">
        <v>1629</v>
      </c>
      <c r="F3480" s="150"/>
      <c r="G3480" s="113" t="s">
        <v>8045</v>
      </c>
      <c r="H3480" s="108" t="s">
        <v>2041</v>
      </c>
      <c r="I3480" s="155">
        <v>0</v>
      </c>
      <c r="J3480" s="155">
        <v>43</v>
      </c>
      <c r="K3480" s="156"/>
      <c r="L3480" s="100"/>
      <c r="N3480" s="136" t="s">
        <v>11306</v>
      </c>
      <c r="O3480" s="136"/>
      <c r="P3480" s="238" t="str">
        <f t="shared" ref="P3480:P3543" si="64">IF(OR(I3480="",IFERROR(FIND("-"&amp;B3480&amp;"-","-6-7-8-10-11-26-33-35-36-37-38-39-40-47-52-54-56-63-67-75-78-94-95-101-138-140-"),0)&gt;0,
AND(B3480=1,IFERROR(FIND("-"&amp;D3480&amp;"-","-12-13-14-"),0)&gt;0),
AND(B3480=22,IFERROR(FIND("-"&amp;D3480&amp;"-","-04-05-"),0)&gt;0),
AND(B3480=34,IFERROR(FIND("-"&amp;D3480&amp;"-","-00-01-04-08-09-10-11-12-13-14-15-"),0)&gt;0),
AND(B3480=45,IFERROR(FIND("-"&amp;D3480&amp;"-","-08-"),0)&gt;0),
AND(B3480=49,IFERROR(FIND("-"&amp;D3480&amp;"-","-ROW-"),0)&gt;0),
AND(B3480=51,IFERROR(FIND("-"&amp;D3480&amp;"-","-14-15-36-"),0)&gt;0),
AND(B3480=79,IFERROR(FIND("-"&amp;D3480&amp;"-","-11-"),0)&gt;0),
AND(B3480=102,IFERROR(FIND("-"&amp;D3480&amp;"-","-02-"),0)&gt;0)),"",
 IF(AND(N3480="",O3480=""),"",
  "Label.create(:concept_id =&gt; Concept.find_by_codelist_and_code("&amp;B3480&amp;", "&amp;IF(D3480="","nil","'"&amp;D3480&amp;"'")&amp;").id, "&amp;
  ":locale =&gt; '"&amp;M$2&amp;"'"&amp;", "&amp;
  ":preflabel =&gt; '"&amp;(IF(N3480="",G3480,N3480)&amp;"', "&amp;
  ":scopenote =&gt; "&amp;IF(AND(O3480="",H3480="",L3480=""),"nil","'"&amp; IF(L3480="", "",$M$3 &amp; IF(ISERROR(FIND("
", L3480))," ","&lt;br&gt;&amp;nbsp;&amp;nbsp;&amp;nbsp;&amp;nbsp;• ") &amp; SUBSTITUTE(SUBSTITUTE(SUBSTITUTE(L3480, "&amp;", "&amp;amp;"),"&lt;","&amp;lt;"),"
","&lt;br&gt;&amp;nbsp;&amp;nbsp;&amp;nbsp;&amp;nbsp;• ")) &amp; IF(OR(L3480="",H3480=""),"","&lt;br&gt;") &amp; SUBSTITUTE(SUBSTITUTE(IF(O3480="",H3480,O3480),"&amp;","&amp;amp;"),"&lt;","&amp;lt;")&amp;"'")&amp;")")
))</f>
        <v>Label.create(:concept_id =&gt; Concept.find_by_codelist_and_code(96, 'PHP').id, :locale =&gt; 'fi', :preflabel =&gt; 'Filippiinien peso', :scopenote =&gt; 'Philippines')</v>
      </c>
    </row>
    <row r="3481" spans="2:16" ht="15.75" hidden="1">
      <c r="B3481" s="140">
        <v>96</v>
      </c>
      <c r="C3481" s="140">
        <v>133</v>
      </c>
      <c r="D3481" s="111" t="s">
        <v>1561</v>
      </c>
      <c r="F3481" s="150"/>
      <c r="G3481" s="113" t="s">
        <v>1562</v>
      </c>
      <c r="H3481" s="108" t="s">
        <v>6674</v>
      </c>
      <c r="I3481" s="155">
        <v>0</v>
      </c>
      <c r="J3481" s="155"/>
      <c r="K3481" s="156"/>
      <c r="L3481" s="100"/>
      <c r="N3481" s="136" t="s">
        <v>11307</v>
      </c>
      <c r="O3481" s="136"/>
      <c r="P3481" s="238" t="str">
        <f t="shared" si="64"/>
        <v>Label.create(:concept_id =&gt; Concept.find_by_codelist_and_code(96, 'PKR').id, :locale =&gt; 'fi', :preflabel =&gt; 'Pakistanin rupia', :scopenote =&gt; 'Pakistan (prices normally quoted as integers)')</v>
      </c>
    </row>
    <row r="3482" spans="2:16" ht="15.75" hidden="1">
      <c r="B3482" s="140">
        <v>96</v>
      </c>
      <c r="C3482" s="140">
        <v>134</v>
      </c>
      <c r="D3482" s="111" t="s">
        <v>1563</v>
      </c>
      <c r="F3482" s="150"/>
      <c r="G3482" s="113" t="s">
        <v>8138</v>
      </c>
      <c r="H3482" s="108" t="s">
        <v>1914</v>
      </c>
      <c r="I3482" s="209">
        <v>0</v>
      </c>
      <c r="J3482" s="209"/>
      <c r="K3482" s="166"/>
      <c r="L3482" s="100"/>
      <c r="N3482" s="136" t="s">
        <v>11308</v>
      </c>
      <c r="O3482" s="136"/>
      <c r="P3482" s="238" t="str">
        <f t="shared" si="64"/>
        <v>Label.create(:concept_id =&gt; Concept.find_by_codelist_and_code(96, 'PLN').id, :locale =&gt; 'fi', :preflabel =&gt; 'Puolan złoty', :scopenote =&gt; 'Poland')</v>
      </c>
    </row>
    <row r="3483" spans="2:16" ht="45" hidden="1">
      <c r="B3483" s="140">
        <v>96</v>
      </c>
      <c r="C3483" s="140">
        <v>135</v>
      </c>
      <c r="D3483" s="111" t="s">
        <v>1369</v>
      </c>
      <c r="F3483" s="150"/>
      <c r="G3483" s="113" t="s">
        <v>7160</v>
      </c>
      <c r="H3483" s="108" t="s">
        <v>8046</v>
      </c>
      <c r="I3483" s="209">
        <v>0</v>
      </c>
      <c r="J3483" s="209">
        <v>5</v>
      </c>
      <c r="K3483" s="166" t="s">
        <v>3163</v>
      </c>
      <c r="L3483" s="100"/>
      <c r="N3483" s="136"/>
      <c r="O3483" s="136" t="s">
        <v>11198</v>
      </c>
      <c r="P3483" s="238" t="str">
        <f t="shared" si="64"/>
        <v>Label.create(:concept_id =&gt; Concept.find_by_codelist_and_code(96, 'PTE').id, :locale =&gt; 'fi', :preflabel =&gt; 'Escudo', :scopenote =&gt; 'Poistettu käytöstä, korvattu koodilla EUR')</v>
      </c>
    </row>
    <row r="3484" spans="2:16" ht="15.75" hidden="1">
      <c r="B3484" s="140">
        <v>96</v>
      </c>
      <c r="C3484" s="140">
        <v>136</v>
      </c>
      <c r="D3484" s="111" t="s">
        <v>1048</v>
      </c>
      <c r="F3484" s="150"/>
      <c r="G3484" s="113" t="s">
        <v>1727</v>
      </c>
      <c r="H3484" s="108" t="s">
        <v>6675</v>
      </c>
      <c r="I3484" s="209">
        <v>0</v>
      </c>
      <c r="J3484" s="209"/>
      <c r="K3484" s="166"/>
      <c r="L3484" s="100"/>
      <c r="N3484" s="136" t="s">
        <v>11309</v>
      </c>
      <c r="O3484" s="136"/>
      <c r="P3484" s="238" t="str">
        <f t="shared" si="64"/>
        <v>Label.create(:concept_id =&gt; Concept.find_by_codelist_and_code(96, 'PYG').id, :locale =&gt; 'fi', :preflabel =&gt; 'Paraguayn guarani', :scopenote =&gt; 'Paraguay (prices normally quoted as integers)')</v>
      </c>
    </row>
    <row r="3485" spans="2:16" ht="15.75" hidden="1">
      <c r="B3485" s="140">
        <v>96</v>
      </c>
      <c r="C3485" s="140">
        <v>137</v>
      </c>
      <c r="D3485" s="111" t="s">
        <v>1258</v>
      </c>
      <c r="F3485" s="150"/>
      <c r="G3485" s="113" t="s">
        <v>1072</v>
      </c>
      <c r="H3485" s="108" t="s">
        <v>2110</v>
      </c>
      <c r="I3485" s="209">
        <v>0</v>
      </c>
      <c r="J3485" s="209"/>
      <c r="K3485" s="166"/>
      <c r="L3485" s="100"/>
      <c r="N3485" s="136" t="s">
        <v>11310</v>
      </c>
      <c r="O3485" s="136"/>
      <c r="P3485" s="238" t="str">
        <f t="shared" si="64"/>
        <v>Label.create(:concept_id =&gt; Concept.find_by_codelist_and_code(96, 'QAR').id, :locale =&gt; 'fi', :preflabel =&gt; 'Qatarin rial', :scopenote =&gt; 'Qatar')</v>
      </c>
    </row>
    <row r="3486" spans="2:16" ht="15.75" hidden="1">
      <c r="B3486" s="140">
        <v>96</v>
      </c>
      <c r="C3486" s="140">
        <v>138</v>
      </c>
      <c r="D3486" s="111" t="s">
        <v>1293</v>
      </c>
      <c r="F3486" s="150"/>
      <c r="G3486" s="113" t="s">
        <v>8522</v>
      </c>
      <c r="H3486" s="116" t="s">
        <v>6676</v>
      </c>
      <c r="I3486" s="209">
        <v>0</v>
      </c>
      <c r="J3486" s="209">
        <v>17</v>
      </c>
      <c r="K3486" s="166" t="s">
        <v>3163</v>
      </c>
      <c r="L3486" s="100"/>
      <c r="N3486" s="136"/>
      <c r="O3486" s="136" t="s">
        <v>11311</v>
      </c>
      <c r="P3486" s="238" t="str">
        <f t="shared" si="64"/>
        <v>Label.create(:concept_id =&gt; Concept.find_by_codelist_and_code(96, 'ROL').id, :locale =&gt; 'fi', :preflabel =&gt; 'Romanian Old Leu', :scopenote =&gt; 'Poistettu käytöstä, korvattu koodilla RON')</v>
      </c>
    </row>
    <row r="3487" spans="2:16" ht="15.75" hidden="1">
      <c r="B3487" s="140">
        <v>96</v>
      </c>
      <c r="C3487" s="140">
        <v>139</v>
      </c>
      <c r="D3487" s="111" t="s">
        <v>4063</v>
      </c>
      <c r="F3487" s="150"/>
      <c r="G3487" s="113" t="s">
        <v>8523</v>
      </c>
      <c r="H3487" s="108" t="s">
        <v>2111</v>
      </c>
      <c r="I3487" s="209">
        <v>7</v>
      </c>
      <c r="J3487" s="209"/>
      <c r="K3487" s="166"/>
      <c r="L3487" s="100"/>
      <c r="N3487" s="136" t="s">
        <v>11312</v>
      </c>
      <c r="O3487" s="136"/>
      <c r="P3487" s="238" t="str">
        <f t="shared" si="64"/>
        <v>Label.create(:concept_id =&gt; Concept.find_by_codelist_and_code(96, 'RON').id, :locale =&gt; 'fi', :preflabel =&gt; 'Romanian leu', :scopenote =&gt; 'Romania')</v>
      </c>
    </row>
    <row r="3488" spans="2:16" ht="15.75" hidden="1">
      <c r="B3488" s="140">
        <v>96</v>
      </c>
      <c r="C3488" s="140">
        <v>140</v>
      </c>
      <c r="D3488" s="111" t="s">
        <v>4755</v>
      </c>
      <c r="F3488" s="150"/>
      <c r="G3488" s="113" t="s">
        <v>1379</v>
      </c>
      <c r="H3488" s="108" t="s">
        <v>6677</v>
      </c>
      <c r="I3488" s="209">
        <v>17</v>
      </c>
      <c r="J3488" s="209"/>
      <c r="K3488" s="166"/>
      <c r="L3488" s="100"/>
      <c r="N3488" s="136" t="s">
        <v>11313</v>
      </c>
      <c r="O3488" s="136"/>
      <c r="P3488" s="238" t="str">
        <f t="shared" si="64"/>
        <v>Label.create(:concept_id =&gt; Concept.find_by_codelist_and_code(96, 'RSD').id, :locale =&gt; 'fi', :preflabel =&gt; 'Serbian dinaari', :scopenote =&gt; 'Serbia (prices normally quoted as integers)')</v>
      </c>
    </row>
    <row r="3489" spans="2:16" ht="15.75" hidden="1">
      <c r="B3489" s="140">
        <v>96</v>
      </c>
      <c r="C3489" s="140">
        <v>141</v>
      </c>
      <c r="D3489" s="111" t="s">
        <v>1448</v>
      </c>
      <c r="F3489" s="150"/>
      <c r="G3489" s="108" t="s">
        <v>1295</v>
      </c>
      <c r="H3489" s="108" t="s">
        <v>1762</v>
      </c>
      <c r="I3489" s="209">
        <v>4</v>
      </c>
      <c r="J3489" s="209"/>
      <c r="K3489" s="166"/>
      <c r="L3489" s="100"/>
      <c r="N3489" s="136" t="s">
        <v>11314</v>
      </c>
      <c r="O3489" s="136"/>
      <c r="P3489" s="238" t="str">
        <f t="shared" si="64"/>
        <v>Label.create(:concept_id =&gt; Concept.find_by_codelist_and_code(96, 'RUB').id, :locale =&gt; 'fi', :preflabel =&gt; 'Venäjän rupla', :scopenote =&gt; 'Russian Federation')</v>
      </c>
    </row>
    <row r="3490" spans="2:16" ht="15.75" hidden="1">
      <c r="B3490" s="140">
        <v>96</v>
      </c>
      <c r="C3490" s="140">
        <v>142</v>
      </c>
      <c r="D3490" s="111" t="s">
        <v>1294</v>
      </c>
      <c r="F3490" s="150"/>
      <c r="G3490" s="113" t="s">
        <v>1295</v>
      </c>
      <c r="H3490" s="116" t="s">
        <v>6678</v>
      </c>
      <c r="I3490" s="209">
        <v>0</v>
      </c>
      <c r="J3490" s="209">
        <v>4</v>
      </c>
      <c r="K3490" s="166" t="s">
        <v>3163</v>
      </c>
      <c r="L3490" s="100"/>
      <c r="N3490" s="136"/>
      <c r="O3490" s="136" t="s">
        <v>11315</v>
      </c>
      <c r="P3490" s="238" t="str">
        <f t="shared" si="64"/>
        <v>Label.create(:concept_id =&gt; Concept.find_by_codelist_and_code(96, 'RUR').id, :locale =&gt; 'fi', :preflabel =&gt; 'Russian Ruble', :scopenote =&gt; 'Poistettu käytöstä, korvattu koodilla RUB')</v>
      </c>
    </row>
    <row r="3491" spans="2:16" ht="15.75" hidden="1">
      <c r="B3491" s="140">
        <v>96</v>
      </c>
      <c r="C3491" s="140">
        <v>143</v>
      </c>
      <c r="D3491" s="111" t="s">
        <v>1296</v>
      </c>
      <c r="F3491" s="150"/>
      <c r="G3491" s="113" t="s">
        <v>1297</v>
      </c>
      <c r="H3491" s="108" t="s">
        <v>6679</v>
      </c>
      <c r="I3491" s="209">
        <v>0</v>
      </c>
      <c r="J3491" s="209"/>
      <c r="K3491" s="166"/>
      <c r="L3491" s="100"/>
      <c r="N3491" s="136" t="s">
        <v>11316</v>
      </c>
      <c r="O3491" s="136"/>
      <c r="P3491" s="238" t="str">
        <f t="shared" si="64"/>
        <v>Label.create(:concept_id =&gt; Concept.find_by_codelist_and_code(96, 'RWF').id, :locale =&gt; 'fi', :preflabel =&gt; 'Ruandan frangi', :scopenote =&gt; 'Rwanda (prices normally quoted as integers)')</v>
      </c>
    </row>
    <row r="3492" spans="2:16" ht="15.75" hidden="1">
      <c r="B3492" s="140">
        <v>96</v>
      </c>
      <c r="C3492" s="140">
        <v>144</v>
      </c>
      <c r="D3492" s="111" t="s">
        <v>1135</v>
      </c>
      <c r="F3492" s="150"/>
      <c r="G3492" s="113" t="s">
        <v>522</v>
      </c>
      <c r="H3492" s="108" t="s">
        <v>1853</v>
      </c>
      <c r="I3492" s="209">
        <v>0</v>
      </c>
      <c r="J3492" s="209"/>
      <c r="K3492" s="166"/>
      <c r="L3492" s="100"/>
      <c r="N3492" s="136" t="s">
        <v>11317</v>
      </c>
      <c r="O3492" s="136"/>
      <c r="P3492" s="238" t="str">
        <f t="shared" si="64"/>
        <v>Label.create(:concept_id =&gt; Concept.find_by_codelist_and_code(96, 'SAR').id, :locale =&gt; 'fi', :preflabel =&gt; 'Saudi-Arabian rial', :scopenote =&gt; 'Saudi Arabia')</v>
      </c>
    </row>
    <row r="3493" spans="2:16" ht="15.75" hidden="1">
      <c r="B3493" s="140">
        <v>96</v>
      </c>
      <c r="C3493" s="140">
        <v>145</v>
      </c>
      <c r="D3493" s="111" t="s">
        <v>523</v>
      </c>
      <c r="F3493" s="150"/>
      <c r="G3493" s="113" t="s">
        <v>718</v>
      </c>
      <c r="H3493" s="108" t="s">
        <v>1431</v>
      </c>
      <c r="I3493" s="209">
        <v>0</v>
      </c>
      <c r="J3493" s="209"/>
      <c r="K3493" s="166"/>
      <c r="L3493" s="100"/>
      <c r="N3493" s="136" t="s">
        <v>11318</v>
      </c>
      <c r="O3493" s="136"/>
      <c r="P3493" s="238" t="str">
        <f t="shared" si="64"/>
        <v>Label.create(:concept_id =&gt; Concept.find_by_codelist_and_code(96, 'SBD').id, :locale =&gt; 'fi', :preflabel =&gt; 'Salomonsaarten dollari', :scopenote =&gt; 'Solomon Islands')</v>
      </c>
    </row>
    <row r="3494" spans="2:16" ht="15.75" hidden="1">
      <c r="B3494" s="140">
        <v>96</v>
      </c>
      <c r="C3494" s="140">
        <v>146</v>
      </c>
      <c r="D3494" s="111" t="s">
        <v>719</v>
      </c>
      <c r="F3494" s="150"/>
      <c r="G3494" s="113" t="s">
        <v>720</v>
      </c>
      <c r="H3494" s="108" t="s">
        <v>2005</v>
      </c>
      <c r="I3494" s="155">
        <v>0</v>
      </c>
      <c r="J3494" s="155"/>
      <c r="K3494" s="156"/>
      <c r="L3494" s="100"/>
      <c r="N3494" s="136" t="s">
        <v>11319</v>
      </c>
      <c r="O3494" s="136"/>
      <c r="P3494" s="238" t="str">
        <f t="shared" si="64"/>
        <v>Label.create(:concept_id =&gt; Concept.find_by_codelist_and_code(96, 'SCR').id, :locale =&gt; 'fi', :preflabel =&gt; 'Seychellien rupia', :scopenote =&gt; 'Seychelles')</v>
      </c>
    </row>
    <row r="3495" spans="2:16" ht="15.75" hidden="1">
      <c r="B3495" s="140">
        <v>96</v>
      </c>
      <c r="C3495" s="140">
        <v>147</v>
      </c>
      <c r="D3495" s="111" t="s">
        <v>716</v>
      </c>
      <c r="F3495" s="150"/>
      <c r="G3495" s="113" t="s">
        <v>717</v>
      </c>
      <c r="H3495" s="108" t="s">
        <v>6680</v>
      </c>
      <c r="I3495" s="155">
        <v>0</v>
      </c>
      <c r="J3495" s="155">
        <v>17</v>
      </c>
      <c r="K3495" s="156"/>
      <c r="L3495" s="100"/>
      <c r="N3495" s="136"/>
      <c r="O3495" s="136" t="s">
        <v>11320</v>
      </c>
      <c r="P3495" s="238" t="str">
        <f t="shared" si="64"/>
        <v>Label.create(:concept_id =&gt; Concept.find_by_codelist_and_code(96, 'SDD').id, :locale =&gt; 'fi', :preflabel =&gt; 'Sudanese Dinar', :scopenote =&gt; 'Poistettu käytöstä, korvattu koodilla SDG')</v>
      </c>
    </row>
    <row r="3496" spans="2:16" ht="15.75" hidden="1">
      <c r="B3496" s="140">
        <v>96</v>
      </c>
      <c r="C3496" s="140">
        <v>148</v>
      </c>
      <c r="D3496" s="111" t="s">
        <v>4756</v>
      </c>
      <c r="F3496" s="150"/>
      <c r="G3496" s="113" t="s">
        <v>4757</v>
      </c>
      <c r="H3496" s="108" t="s">
        <v>3322</v>
      </c>
      <c r="I3496" s="155">
        <v>17</v>
      </c>
      <c r="J3496" s="155"/>
      <c r="K3496" s="156"/>
      <c r="L3496" s="100"/>
      <c r="N3496" s="136" t="s">
        <v>11321</v>
      </c>
      <c r="O3496" s="136"/>
      <c r="P3496" s="238" t="str">
        <f t="shared" si="64"/>
        <v>Label.create(:concept_id =&gt; Concept.find_by_codelist_and_code(96, 'SDG').id, :locale =&gt; 'fi', :preflabel =&gt; 'Sudanin punta', :scopenote =&gt; 'Sudan')</v>
      </c>
    </row>
    <row r="3497" spans="2:16" ht="15.75" hidden="1">
      <c r="B3497" s="140">
        <v>96</v>
      </c>
      <c r="C3497" s="140">
        <v>149</v>
      </c>
      <c r="D3497" s="111" t="s">
        <v>1054</v>
      </c>
      <c r="F3497" s="150"/>
      <c r="G3497" s="113" t="s">
        <v>1501</v>
      </c>
      <c r="H3497" s="108" t="s">
        <v>3815</v>
      </c>
      <c r="I3497" s="209">
        <v>0</v>
      </c>
      <c r="J3497" s="209"/>
      <c r="K3497" s="166"/>
      <c r="L3497" s="100"/>
      <c r="N3497" s="136" t="s">
        <v>11322</v>
      </c>
      <c r="O3497" s="136"/>
      <c r="P3497" s="238" t="str">
        <f t="shared" si="64"/>
        <v>Label.create(:concept_id =&gt; Concept.find_by_codelist_and_code(96, 'SEK').id, :locale =&gt; 'fi', :preflabel =&gt; 'Ruotsin kruunu', :scopenote =&gt; 'Sweden')</v>
      </c>
    </row>
    <row r="3498" spans="2:16" ht="15.75" hidden="1">
      <c r="B3498" s="140">
        <v>96</v>
      </c>
      <c r="C3498" s="140">
        <v>150</v>
      </c>
      <c r="D3498" s="111" t="s">
        <v>1502</v>
      </c>
      <c r="F3498" s="150"/>
      <c r="G3498" s="113" t="s">
        <v>1537</v>
      </c>
      <c r="H3498" s="108" t="s">
        <v>1503</v>
      </c>
      <c r="I3498" s="209">
        <v>0</v>
      </c>
      <c r="J3498" s="209"/>
      <c r="K3498" s="166"/>
      <c r="L3498" s="100"/>
      <c r="N3498" s="136" t="s">
        <v>11323</v>
      </c>
      <c r="O3498" s="136"/>
      <c r="P3498" s="238" t="str">
        <f t="shared" si="64"/>
        <v>Label.create(:concept_id =&gt; Concept.find_by_codelist_and_code(96, 'SGD').id, :locale =&gt; 'fi', :preflabel =&gt; 'Singaporen dollari', :scopenote =&gt; 'Singapore')</v>
      </c>
    </row>
    <row r="3499" spans="2:16" ht="15.75" hidden="1">
      <c r="B3499" s="140">
        <v>96</v>
      </c>
      <c r="C3499" s="140">
        <v>151</v>
      </c>
      <c r="D3499" s="111" t="s">
        <v>1538</v>
      </c>
      <c r="F3499" s="150"/>
      <c r="G3499" s="113" t="s">
        <v>2807</v>
      </c>
      <c r="H3499" s="108" t="s">
        <v>6681</v>
      </c>
      <c r="I3499" s="209">
        <v>0</v>
      </c>
      <c r="J3499" s="209"/>
      <c r="K3499" s="166"/>
      <c r="L3499" s="100"/>
      <c r="N3499" s="136" t="s">
        <v>11324</v>
      </c>
      <c r="O3499" s="136"/>
      <c r="P3499" s="238" t="str">
        <f t="shared" si="64"/>
        <v>Label.create(:concept_id =&gt; Concept.find_by_codelist_and_code(96, 'SHP').id, :locale =&gt; 'fi', :preflabel =&gt; 'Saint Helenan punta', :scopenote =&gt; 'Saint Helena')</v>
      </c>
    </row>
    <row r="3500" spans="2:16" ht="45" hidden="1">
      <c r="B3500" s="140">
        <v>96</v>
      </c>
      <c r="C3500" s="140">
        <v>152</v>
      </c>
      <c r="D3500" s="111" t="s">
        <v>2808</v>
      </c>
      <c r="F3500" s="150"/>
      <c r="G3500" s="113" t="s">
        <v>2809</v>
      </c>
      <c r="H3500" s="108" t="s">
        <v>13448</v>
      </c>
      <c r="I3500" s="209">
        <v>0</v>
      </c>
      <c r="J3500" s="209">
        <v>17</v>
      </c>
      <c r="K3500" s="166" t="s">
        <v>3163</v>
      </c>
      <c r="L3500" s="100"/>
      <c r="N3500" s="136"/>
      <c r="O3500" s="136" t="s">
        <v>11198</v>
      </c>
      <c r="P3500" s="238" t="str">
        <f t="shared" si="64"/>
        <v>Label.create(:concept_id =&gt; Concept.find_by_codelist_and_code(96, 'SIT').id, :locale =&gt; 'fi', :preflabel =&gt; 'Tolar', :scopenote =&gt; 'Poistettu käytöstä, korvattu koodilla EUR')</v>
      </c>
    </row>
    <row r="3501" spans="2:16" ht="45" hidden="1">
      <c r="B3501" s="140">
        <v>96</v>
      </c>
      <c r="C3501" s="140">
        <v>153</v>
      </c>
      <c r="D3501" s="111" t="s">
        <v>890</v>
      </c>
      <c r="F3501" s="150"/>
      <c r="G3501" s="113" t="s">
        <v>757</v>
      </c>
      <c r="H3501" s="108" t="s">
        <v>13449</v>
      </c>
      <c r="I3501" s="209">
        <v>0</v>
      </c>
      <c r="J3501" s="209">
        <v>17</v>
      </c>
      <c r="K3501" s="166" t="s">
        <v>3163</v>
      </c>
      <c r="L3501" s="100"/>
      <c r="N3501" s="136"/>
      <c r="O3501" s="136" t="s">
        <v>11198</v>
      </c>
      <c r="P3501" s="238" t="str">
        <f t="shared" si="64"/>
        <v>Label.create(:concept_id =&gt; Concept.find_by_codelist_and_code(96, 'SKK').id, :locale =&gt; 'fi', :preflabel =&gt; 'Slovak Koruna', :scopenote =&gt; 'Poistettu käytöstä, korvattu koodilla EUR')</v>
      </c>
    </row>
    <row r="3502" spans="2:16" hidden="1">
      <c r="B3502" s="140">
        <v>96</v>
      </c>
      <c r="C3502" s="140">
        <f>IF(B3502=B3501,C3501+1,0)</f>
        <v>154</v>
      </c>
      <c r="D3502" s="111" t="s">
        <v>9138</v>
      </c>
      <c r="F3502" s="111"/>
      <c r="G3502" s="113" t="s">
        <v>759</v>
      </c>
      <c r="H3502" s="108" t="s">
        <v>9139</v>
      </c>
      <c r="I3502" s="209">
        <v>57</v>
      </c>
      <c r="J3502" s="209"/>
      <c r="K3502" s="166"/>
      <c r="L3502" s="100"/>
      <c r="N3502" s="136" t="s">
        <v>11325</v>
      </c>
      <c r="O3502" s="136"/>
      <c r="P3502" s="238" t="str">
        <f t="shared" si="64"/>
        <v>Label.create(:concept_id =&gt; Concept.find_by_codelist_and_code(96, 'SLE').id, :locale =&gt; 'fi', :preflabel =&gt; 'Sierra Leonen leone', :scopenote =&gt; 'Sierra Leone (from April 2022)')</v>
      </c>
    </row>
    <row r="3503" spans="2:16" ht="75" hidden="1">
      <c r="B3503" s="140">
        <v>96</v>
      </c>
      <c r="C3503" s="140">
        <v>154</v>
      </c>
      <c r="D3503" s="111" t="s">
        <v>758</v>
      </c>
      <c r="F3503" s="150"/>
      <c r="G3503" s="113" t="s">
        <v>759</v>
      </c>
      <c r="H3503" s="108" t="s">
        <v>13896</v>
      </c>
      <c r="I3503" s="209">
        <v>0</v>
      </c>
      <c r="J3503" s="209">
        <v>61</v>
      </c>
      <c r="K3503" s="166"/>
      <c r="L3503" s="100"/>
      <c r="N3503" s="136" t="s">
        <v>11325</v>
      </c>
      <c r="O3503" s="136"/>
      <c r="P3503" s="238" t="str">
        <f t="shared" si="64"/>
        <v>Label.create(:concept_id =&gt; Concept.find_by_codelist_and_code(96, 'SLL').id, :locale =&gt; 'fi', :preflabel =&gt; 'Sierra Leonen leone', :scopenote =&gt; 'Sierra Leone (prices normally quoted as integers). Deprecated – gradually replaced by SLE from April 2022, but SLL Leone still usable until December 2023 (SLE is a redenomination of the Leone by a factor of 1,000)')</v>
      </c>
    </row>
    <row r="3504" spans="2:16" ht="15.75" hidden="1">
      <c r="B3504" s="140">
        <v>96</v>
      </c>
      <c r="C3504" s="140">
        <v>155</v>
      </c>
      <c r="D3504" s="111" t="s">
        <v>961</v>
      </c>
      <c r="F3504" s="150"/>
      <c r="G3504" s="113" t="s">
        <v>455</v>
      </c>
      <c r="H3504" s="108" t="s">
        <v>6682</v>
      </c>
      <c r="I3504" s="209">
        <v>0</v>
      </c>
      <c r="J3504" s="209"/>
      <c r="K3504" s="166"/>
      <c r="L3504" s="100"/>
      <c r="N3504" s="136" t="s">
        <v>11326</v>
      </c>
      <c r="O3504" s="136"/>
      <c r="P3504" s="238" t="str">
        <f t="shared" si="64"/>
        <v>Label.create(:concept_id =&gt; Concept.find_by_codelist_and_code(96, 'SOS').id, :locale =&gt; 'fi', :preflabel =&gt; 'Somalian šillinki', :scopenote =&gt; 'Somalia (prices normally quoted as integers)')</v>
      </c>
    </row>
    <row r="3505" spans="2:16" ht="15.75" hidden="1">
      <c r="B3505" s="140">
        <v>96</v>
      </c>
      <c r="C3505" s="140">
        <v>156</v>
      </c>
      <c r="D3505" s="111" t="s">
        <v>3971</v>
      </c>
      <c r="F3505" s="150"/>
      <c r="G3505" s="108" t="s">
        <v>8524</v>
      </c>
      <c r="H3505" s="108" t="s">
        <v>3323</v>
      </c>
      <c r="I3505" s="209">
        <v>4</v>
      </c>
      <c r="J3505" s="209"/>
      <c r="K3505" s="166"/>
      <c r="L3505" s="100"/>
      <c r="N3505" s="136" t="s">
        <v>11327</v>
      </c>
      <c r="O3505" s="136"/>
      <c r="P3505" s="238" t="str">
        <f t="shared" si="64"/>
        <v>Label.create(:concept_id =&gt; Concept.find_by_codelist_and_code(96, 'SRD').id, :locale =&gt; 'fi', :preflabel =&gt; 'Surinamen dollari', :scopenote =&gt; 'Suriname')</v>
      </c>
    </row>
    <row r="3506" spans="2:16" ht="15.75" hidden="1">
      <c r="B3506" s="140">
        <v>96</v>
      </c>
      <c r="C3506" s="140">
        <v>157</v>
      </c>
      <c r="D3506" s="111" t="s">
        <v>806</v>
      </c>
      <c r="F3506" s="150"/>
      <c r="G3506" s="113" t="s">
        <v>439</v>
      </c>
      <c r="H3506" s="116" t="s">
        <v>6683</v>
      </c>
      <c r="I3506" s="209">
        <v>0</v>
      </c>
      <c r="J3506" s="209">
        <v>4</v>
      </c>
      <c r="K3506" s="166" t="s">
        <v>3163</v>
      </c>
      <c r="L3506" s="100"/>
      <c r="N3506" s="136"/>
      <c r="O3506" s="136" t="s">
        <v>11328</v>
      </c>
      <c r="P3506" s="238" t="str">
        <f t="shared" si="64"/>
        <v>Label.create(:concept_id =&gt; Concept.find_by_codelist_and_code(96, 'SRG').id, :locale =&gt; 'fi', :preflabel =&gt; 'Suriname Guilder', :scopenote =&gt; 'Poistettu käytöstä, korvattu koodilla SRD')</v>
      </c>
    </row>
    <row r="3507" spans="2:16" ht="60" hidden="1">
      <c r="B3507" s="140">
        <v>96</v>
      </c>
      <c r="C3507" s="140">
        <v>158</v>
      </c>
      <c r="D3507" s="111" t="s">
        <v>456</v>
      </c>
      <c r="F3507" s="150"/>
      <c r="G3507" s="113" t="s">
        <v>8017</v>
      </c>
      <c r="H3507" s="108" t="s">
        <v>13450</v>
      </c>
      <c r="I3507" s="155">
        <v>0</v>
      </c>
      <c r="J3507" s="155">
        <v>42</v>
      </c>
      <c r="K3507" s="156" t="s">
        <v>3163</v>
      </c>
      <c r="L3507" s="100"/>
      <c r="N3507" s="136" t="s">
        <v>11329</v>
      </c>
      <c r="O3507" s="136"/>
      <c r="P3507" s="238" t="str">
        <f t="shared" si="64"/>
        <v>Label.create(:concept_id =&gt; Concept.find_by_codelist_and_code(96, 'STD').id, :locale =&gt; 'fi', :preflabel =&gt; 'São Tomén ja Príncipen dobra', :scopenote =&gt; 'São Tome and Principe (prices normally quoted as integers). Was interchangeable with STN (New) Dobra at rate of 1000:1 until June 2018. DEPRECATED, use STN instead')</v>
      </c>
    </row>
    <row r="3508" spans="2:16" ht="45" hidden="1">
      <c r="B3508" s="140">
        <v>96</v>
      </c>
      <c r="C3508" s="140">
        <v>159</v>
      </c>
      <c r="D3508" s="111" t="s">
        <v>2918</v>
      </c>
      <c r="F3508" s="150"/>
      <c r="G3508" s="113" t="s">
        <v>8036</v>
      </c>
      <c r="H3508" s="108" t="s">
        <v>13451</v>
      </c>
      <c r="I3508" s="155">
        <v>39</v>
      </c>
      <c r="J3508" s="155">
        <v>42</v>
      </c>
      <c r="K3508" s="156">
        <v>3</v>
      </c>
      <c r="L3508" s="100"/>
      <c r="N3508" s="136" t="s">
        <v>11330</v>
      </c>
      <c r="O3508" s="136"/>
      <c r="P3508" s="238" t="str">
        <f t="shared" si="64"/>
        <v>Label.create(:concept_id =&gt; Concept.find_by_codelist_and_code(96, 'STN').id, :locale =&gt; 'fi', :preflabel =&gt; 'São Tomé ja Príncipen dobra', :scopenote =&gt; 'São Tome and Principe. Replaced STD (old) Dobra at rate of 1000:1 in June 2018. Only for use in ONIX 3.0 or later')</v>
      </c>
    </row>
    <row r="3509" spans="2:16" ht="15.75" hidden="1">
      <c r="B3509" s="140">
        <v>96</v>
      </c>
      <c r="C3509" s="140">
        <v>160</v>
      </c>
      <c r="D3509" s="111" t="s">
        <v>880</v>
      </c>
      <c r="F3509" s="150"/>
      <c r="G3509" s="113" t="s">
        <v>784</v>
      </c>
      <c r="H3509" s="108" t="s">
        <v>1948</v>
      </c>
      <c r="I3509" s="155">
        <v>0</v>
      </c>
      <c r="J3509" s="155"/>
      <c r="K3509" s="156"/>
      <c r="L3509" s="100"/>
      <c r="N3509" s="136" t="s">
        <v>11331</v>
      </c>
      <c r="O3509" s="136"/>
      <c r="P3509" s="238" t="str">
        <f t="shared" si="64"/>
        <v>Label.create(:concept_id =&gt; Concept.find_by_codelist_and_code(96, 'SVC').id, :locale =&gt; 'fi', :preflabel =&gt; 'El Salvadorin colón', :scopenote =&gt; 'El Salvador')</v>
      </c>
    </row>
    <row r="3510" spans="2:16" ht="30" hidden="1">
      <c r="B3510" s="140">
        <v>96</v>
      </c>
      <c r="C3510" s="140">
        <v>161</v>
      </c>
      <c r="D3510" s="111" t="s">
        <v>785</v>
      </c>
      <c r="F3510" s="150"/>
      <c r="G3510" s="113" t="s">
        <v>786</v>
      </c>
      <c r="H3510" s="108" t="s">
        <v>6684</v>
      </c>
      <c r="I3510" s="209">
        <v>0</v>
      </c>
      <c r="J3510" s="209"/>
      <c r="K3510" s="166"/>
      <c r="L3510" s="100"/>
      <c r="N3510" s="136" t="s">
        <v>11332</v>
      </c>
      <c r="O3510" s="136"/>
      <c r="P3510" s="238" t="str">
        <f t="shared" si="64"/>
        <v>Label.create(:concept_id =&gt; Concept.find_by_codelist_and_code(96, 'SYP').id, :locale =&gt; 'fi', :preflabel =&gt; 'Syyrian punta', :scopenote =&gt; 'Syrian Arab Republic (prices normally quoted as integers)')</v>
      </c>
    </row>
    <row r="3511" spans="2:16" ht="15.75" hidden="1">
      <c r="B3511" s="140">
        <v>96</v>
      </c>
      <c r="C3511" s="140">
        <v>162</v>
      </c>
      <c r="D3511" s="111" t="s">
        <v>787</v>
      </c>
      <c r="F3511" s="150"/>
      <c r="G3511" s="113" t="s">
        <v>788</v>
      </c>
      <c r="H3511" s="108" t="s">
        <v>8044</v>
      </c>
      <c r="I3511" s="209">
        <v>0</v>
      </c>
      <c r="J3511" s="209">
        <v>43</v>
      </c>
      <c r="K3511" s="166"/>
      <c r="L3511" s="100"/>
      <c r="N3511" s="136" t="s">
        <v>11333</v>
      </c>
      <c r="O3511" s="136"/>
      <c r="P3511" s="238" t="str">
        <f t="shared" si="64"/>
        <v>Label.create(:concept_id =&gt; Concept.find_by_codelist_and_code(96, 'SZL').id, :locale =&gt; 'fi', :preflabel =&gt; 'Swazimaan lilangeni', :scopenote =&gt; 'Eswatini (formerly known as Swaziland)')</v>
      </c>
    </row>
    <row r="3512" spans="2:16" ht="15.75" hidden="1">
      <c r="B3512" s="140">
        <v>96</v>
      </c>
      <c r="C3512" s="140">
        <v>163</v>
      </c>
      <c r="D3512" s="111" t="s">
        <v>789</v>
      </c>
      <c r="F3512" s="150"/>
      <c r="G3512" s="113" t="s">
        <v>790</v>
      </c>
      <c r="H3512" s="108" t="s">
        <v>998</v>
      </c>
      <c r="I3512" s="209">
        <v>0</v>
      </c>
      <c r="J3512" s="209"/>
      <c r="K3512" s="166"/>
      <c r="L3512" s="100"/>
      <c r="N3512" s="136" t="s">
        <v>11334</v>
      </c>
      <c r="O3512" s="136"/>
      <c r="P3512" s="238" t="str">
        <f t="shared" si="64"/>
        <v>Label.create(:concept_id =&gt; Concept.find_by_codelist_and_code(96, 'THB').id, :locale =&gt; 'fi', :preflabel =&gt; 'Thaimaan baht', :scopenote =&gt; 'Thailand')</v>
      </c>
    </row>
    <row r="3513" spans="2:16" ht="15.75" hidden="1">
      <c r="B3513" s="140">
        <v>96</v>
      </c>
      <c r="C3513" s="140">
        <v>164</v>
      </c>
      <c r="D3513" s="111" t="s">
        <v>419</v>
      </c>
      <c r="F3513" s="150"/>
      <c r="G3513" s="113" t="s">
        <v>4685</v>
      </c>
      <c r="H3513" s="108" t="s">
        <v>3097</v>
      </c>
      <c r="I3513" s="209">
        <v>0</v>
      </c>
      <c r="J3513" s="209"/>
      <c r="K3513" s="166"/>
      <c r="L3513" s="100"/>
      <c r="N3513" s="136" t="s">
        <v>11335</v>
      </c>
      <c r="O3513" s="136"/>
      <c r="P3513" s="238" t="str">
        <f t="shared" si="64"/>
        <v>Label.create(:concept_id =&gt; Concept.find_by_codelist_and_code(96, 'TJS').id, :locale =&gt; 'fi', :preflabel =&gt; 'Tadžikistanin somoni', :scopenote =&gt; 'Tajikistan')</v>
      </c>
    </row>
    <row r="3514" spans="2:16" ht="31.5" hidden="1">
      <c r="B3514" s="140">
        <v>96</v>
      </c>
      <c r="C3514" s="140">
        <v>165</v>
      </c>
      <c r="D3514" s="111" t="s">
        <v>995</v>
      </c>
      <c r="F3514" s="150"/>
      <c r="G3514" s="113" t="s">
        <v>8525</v>
      </c>
      <c r="H3514" s="116" t="s">
        <v>6685</v>
      </c>
      <c r="I3514" s="209">
        <v>0</v>
      </c>
      <c r="J3514" s="209">
        <v>17</v>
      </c>
      <c r="K3514" s="166" t="s">
        <v>3163</v>
      </c>
      <c r="L3514" s="100"/>
      <c r="N3514" s="136"/>
      <c r="O3514" s="136" t="s">
        <v>11336</v>
      </c>
      <c r="P3514" s="238" t="str">
        <f t="shared" si="64"/>
        <v>Label.create(:concept_id =&gt; Concept.find_by_codelist_and_code(96, 'TMM').id, :locale =&gt; 'fi', :preflabel =&gt; 'Turkmenistan Manat', :scopenote =&gt; 'Poistettu käytöstä, korvattu koodilla TMT')</v>
      </c>
    </row>
    <row r="3515" spans="2:16" ht="15.75" hidden="1">
      <c r="B3515" s="140">
        <v>96</v>
      </c>
      <c r="C3515" s="140">
        <v>166</v>
      </c>
      <c r="D3515" s="111" t="s">
        <v>4758</v>
      </c>
      <c r="F3515" s="150"/>
      <c r="G3515" s="113" t="s">
        <v>7161</v>
      </c>
      <c r="H3515" s="108" t="s">
        <v>3000</v>
      </c>
      <c r="I3515" s="209">
        <v>17</v>
      </c>
      <c r="J3515" s="209"/>
      <c r="K3515" s="166"/>
      <c r="L3515" s="100"/>
      <c r="N3515" s="136" t="s">
        <v>11337</v>
      </c>
      <c r="O3515" s="136"/>
      <c r="P3515" s="238" t="str">
        <f t="shared" si="64"/>
        <v>Label.create(:concept_id =&gt; Concept.find_by_codelist_and_code(96, 'TMT').id, :locale =&gt; 'fi', :preflabel =&gt; 'Turkmenistanin manat', :scopenote =&gt; 'Turkmenistan')</v>
      </c>
    </row>
    <row r="3516" spans="2:16" ht="15.75" hidden="1">
      <c r="B3516" s="140">
        <v>96</v>
      </c>
      <c r="C3516" s="140">
        <v>167</v>
      </c>
      <c r="D3516" s="111" t="s">
        <v>423</v>
      </c>
      <c r="F3516" s="150"/>
      <c r="G3516" s="113" t="s">
        <v>990</v>
      </c>
      <c r="H3516" s="108" t="s">
        <v>6686</v>
      </c>
      <c r="I3516" s="209">
        <v>0</v>
      </c>
      <c r="J3516" s="209"/>
      <c r="K3516" s="166"/>
      <c r="L3516" s="100"/>
      <c r="N3516" s="136" t="s">
        <v>11338</v>
      </c>
      <c r="O3516" s="136"/>
      <c r="P3516" s="238" t="str">
        <f t="shared" si="64"/>
        <v>Label.create(:concept_id =&gt; Concept.find_by_codelist_and_code(96, 'TND').id, :locale =&gt; 'fi', :preflabel =&gt; 'Tunisian dinaari', :scopenote =&gt; 'Tunisia (prices normally quoted with 3 decimal places)')</v>
      </c>
    </row>
    <row r="3517" spans="2:16" ht="15.75" hidden="1">
      <c r="B3517" s="140">
        <v>96</v>
      </c>
      <c r="C3517" s="140">
        <v>168</v>
      </c>
      <c r="D3517" s="111" t="s">
        <v>945</v>
      </c>
      <c r="F3517" s="150"/>
      <c r="G3517" s="113" t="s">
        <v>946</v>
      </c>
      <c r="H3517" s="108" t="s">
        <v>2335</v>
      </c>
      <c r="I3517" s="209">
        <v>0</v>
      </c>
      <c r="J3517" s="209"/>
      <c r="K3517" s="166"/>
      <c r="L3517" s="100"/>
      <c r="N3517" s="136" t="s">
        <v>11339</v>
      </c>
      <c r="O3517" s="136"/>
      <c r="P3517" s="238" t="str">
        <f t="shared" si="64"/>
        <v>Label.create(:concept_id =&gt; Concept.find_by_codelist_and_code(96, 'TOP').id, :locale =&gt; 'fi', :preflabel =&gt; 'Tongan paʻanga', :scopenote =&gt; 'Tonga')</v>
      </c>
    </row>
    <row r="3518" spans="2:16" ht="15.75" hidden="1">
      <c r="B3518" s="140">
        <v>96</v>
      </c>
      <c r="C3518" s="140">
        <v>169</v>
      </c>
      <c r="D3518" s="111" t="s">
        <v>812</v>
      </c>
      <c r="F3518" s="150"/>
      <c r="G3518" s="113" t="s">
        <v>813</v>
      </c>
      <c r="H3518" s="116" t="s">
        <v>8526</v>
      </c>
      <c r="I3518" s="209">
        <v>0</v>
      </c>
      <c r="J3518" s="209">
        <v>7</v>
      </c>
      <c r="K3518" s="166" t="s">
        <v>3163</v>
      </c>
      <c r="L3518" s="100"/>
      <c r="N3518" s="136"/>
      <c r="O3518" s="136" t="s">
        <v>11340</v>
      </c>
      <c r="P3518" s="238" t="str">
        <f t="shared" si="64"/>
        <v>Label.create(:concept_id =&gt; Concept.find_by_codelist_and_code(96, 'TPE').id, :locale =&gt; 'fi', :preflabel =&gt; 'Timor Escudo', :scopenote =&gt; 'Poistettu käytöstä')</v>
      </c>
    </row>
    <row r="3519" spans="2:16" ht="31.5" hidden="1">
      <c r="B3519" s="140">
        <v>96</v>
      </c>
      <c r="C3519" s="140">
        <v>170</v>
      </c>
      <c r="D3519" s="111" t="s">
        <v>814</v>
      </c>
      <c r="F3519" s="150"/>
      <c r="G3519" s="113" t="s">
        <v>4015</v>
      </c>
      <c r="H3519" s="116" t="s">
        <v>6687</v>
      </c>
      <c r="I3519" s="209">
        <v>0</v>
      </c>
      <c r="J3519" s="209">
        <v>17</v>
      </c>
      <c r="K3519" s="166" t="s">
        <v>3163</v>
      </c>
      <c r="L3519" s="100"/>
      <c r="N3519" s="136"/>
      <c r="O3519" s="136" t="s">
        <v>11341</v>
      </c>
      <c r="P3519" s="238" t="str">
        <f t="shared" si="64"/>
        <v>Label.create(:concept_id =&gt; Concept.find_by_codelist_and_code(96, 'TRL').id, :locale =&gt; 'fi', :preflabel =&gt; 'Turkish Lira (old)', :scopenote =&gt; 'Poistettu käytöstä, korvattu koodilla TRY')</v>
      </c>
    </row>
    <row r="3520" spans="2:16" ht="15.75" hidden="1">
      <c r="B3520" s="140">
        <v>96</v>
      </c>
      <c r="C3520" s="140">
        <v>171</v>
      </c>
      <c r="D3520" s="111" t="s">
        <v>3390</v>
      </c>
      <c r="F3520" s="150"/>
      <c r="G3520" s="113" t="s">
        <v>7162</v>
      </c>
      <c r="H3520" s="108" t="s">
        <v>13452</v>
      </c>
      <c r="I3520" s="209">
        <v>4</v>
      </c>
      <c r="J3520" s="209"/>
      <c r="K3520" s="166"/>
      <c r="L3520" s="100"/>
      <c r="N3520" s="136" t="s">
        <v>11342</v>
      </c>
      <c r="O3520" s="136"/>
      <c r="P3520" s="238" t="str">
        <f t="shared" si="64"/>
        <v>Label.create(:concept_id =&gt; Concept.find_by_codelist_and_code(96, 'TRY').id, :locale =&gt; 'fi', :preflabel =&gt; 'Turkin liira', :scopenote =&gt; 'Türkiye, from 1 January 2005')</v>
      </c>
    </row>
    <row r="3521" spans="2:16" ht="15.75" hidden="1">
      <c r="B3521" s="140">
        <v>96</v>
      </c>
      <c r="C3521" s="140">
        <v>172</v>
      </c>
      <c r="D3521" s="111" t="s">
        <v>502</v>
      </c>
      <c r="F3521" s="150"/>
      <c r="G3521" s="113" t="s">
        <v>1085</v>
      </c>
      <c r="H3521" s="108" t="s">
        <v>2336</v>
      </c>
      <c r="I3521" s="155">
        <v>0</v>
      </c>
      <c r="J3521" s="155"/>
      <c r="K3521" s="156"/>
      <c r="L3521" s="100"/>
      <c r="N3521" s="136" t="s">
        <v>11343</v>
      </c>
      <c r="O3521" s="136"/>
      <c r="P3521" s="238" t="str">
        <f t="shared" si="64"/>
        <v>Label.create(:concept_id =&gt; Concept.find_by_codelist_and_code(96, 'TTD').id, :locale =&gt; 'fi', :preflabel =&gt; 'Trinidadin ja Tobagon dollari', :scopenote =&gt; 'Trinidad and Tobago')</v>
      </c>
    </row>
    <row r="3522" spans="2:16" ht="15.75" hidden="1">
      <c r="B3522" s="140">
        <v>96</v>
      </c>
      <c r="C3522" s="140">
        <v>173</v>
      </c>
      <c r="D3522" s="111" t="s">
        <v>1086</v>
      </c>
      <c r="F3522" s="150"/>
      <c r="G3522" s="113" t="s">
        <v>4100</v>
      </c>
      <c r="H3522" s="108" t="s">
        <v>6688</v>
      </c>
      <c r="I3522" s="155">
        <v>0</v>
      </c>
      <c r="J3522" s="155"/>
      <c r="K3522" s="156"/>
      <c r="L3522" s="100"/>
      <c r="N3522" s="136" t="s">
        <v>11344</v>
      </c>
      <c r="O3522" s="136"/>
      <c r="P3522" s="238" t="str">
        <f t="shared" si="64"/>
        <v>Label.create(:concept_id =&gt; Concept.find_by_codelist_and_code(96, 'TWD').id, :locale =&gt; 'fi', :preflabel =&gt; 'Uusi Taiwanin dollari', :scopenote =&gt; 'Taiwan (Province of China)')</v>
      </c>
    </row>
    <row r="3523" spans="2:16" ht="30" hidden="1">
      <c r="B3523" s="140">
        <v>96</v>
      </c>
      <c r="C3523" s="140">
        <v>174</v>
      </c>
      <c r="D3523" s="111" t="s">
        <v>4101</v>
      </c>
      <c r="F3523" s="150"/>
      <c r="G3523" s="113" t="s">
        <v>4102</v>
      </c>
      <c r="H3523" s="108" t="s">
        <v>6689</v>
      </c>
      <c r="I3523" s="209">
        <v>0</v>
      </c>
      <c r="J3523" s="209"/>
      <c r="K3523" s="166"/>
      <c r="L3523" s="100"/>
      <c r="N3523" s="136" t="s">
        <v>11345</v>
      </c>
      <c r="O3523" s="136"/>
      <c r="P3523" s="238" t="str">
        <f t="shared" si="64"/>
        <v>Label.create(:concept_id =&gt; Concept.find_by_codelist_and_code(96, 'TZS').id, :locale =&gt; 'fi', :preflabel =&gt; 'Tansanian šillinki', :scopenote =&gt; 'Tanzania (United Republic of) (prices normally quoted as integers)')</v>
      </c>
    </row>
    <row r="3524" spans="2:16" ht="15.75" hidden="1">
      <c r="B3524" s="140">
        <v>96</v>
      </c>
      <c r="C3524" s="140">
        <v>175</v>
      </c>
      <c r="D3524" s="111" t="s">
        <v>3744</v>
      </c>
      <c r="F3524" s="150"/>
      <c r="G3524" s="113" t="s">
        <v>4181</v>
      </c>
      <c r="H3524" s="108" t="s">
        <v>309</v>
      </c>
      <c r="I3524" s="209">
        <v>0</v>
      </c>
      <c r="J3524" s="209"/>
      <c r="K3524" s="166"/>
      <c r="L3524" s="100"/>
      <c r="N3524" s="136" t="s">
        <v>11346</v>
      </c>
      <c r="O3524" s="136"/>
      <c r="P3524" s="238" t="str">
        <f t="shared" si="64"/>
        <v>Label.create(:concept_id =&gt; Concept.find_by_codelist_and_code(96, 'UAH').id, :locale =&gt; 'fi', :preflabel =&gt; 'Ukrainan hryvnia', :scopenote =&gt; 'Ukraine')</v>
      </c>
    </row>
    <row r="3525" spans="2:16" ht="15.75" hidden="1">
      <c r="B3525" s="140">
        <v>96</v>
      </c>
      <c r="C3525" s="140">
        <v>176</v>
      </c>
      <c r="D3525" s="111" t="s">
        <v>3789</v>
      </c>
      <c r="F3525" s="150"/>
      <c r="G3525" s="113" t="s">
        <v>4058</v>
      </c>
      <c r="H3525" s="108" t="s">
        <v>6690</v>
      </c>
      <c r="I3525" s="209">
        <v>0</v>
      </c>
      <c r="J3525" s="209"/>
      <c r="K3525" s="166"/>
      <c r="L3525" s="100"/>
      <c r="N3525" s="136" t="s">
        <v>11347</v>
      </c>
      <c r="O3525" s="136"/>
      <c r="P3525" s="238" t="str">
        <f t="shared" si="64"/>
        <v>Label.create(:concept_id =&gt; Concept.find_by_codelist_and_code(96, 'UGX').id, :locale =&gt; 'fi', :preflabel =&gt; 'Ugandan šillinki', :scopenote =&gt; 'Uganda (prices normally quoted as integers)')</v>
      </c>
    </row>
    <row r="3526" spans="2:16" ht="105" hidden="1">
      <c r="B3526" s="140">
        <v>96</v>
      </c>
      <c r="C3526" s="140">
        <v>177</v>
      </c>
      <c r="D3526" s="111" t="s">
        <v>4059</v>
      </c>
      <c r="F3526" s="150"/>
      <c r="G3526" s="113" t="s">
        <v>3327</v>
      </c>
      <c r="H3526" s="162" t="s">
        <v>8527</v>
      </c>
      <c r="I3526" s="209">
        <v>0</v>
      </c>
      <c r="J3526" s="209"/>
      <c r="K3526" s="166"/>
      <c r="L3526" s="100"/>
      <c r="N3526" s="136" t="s">
        <v>11348</v>
      </c>
      <c r="O3526" s="136"/>
      <c r="P3526" s="238" t="str">
        <f t="shared" si="64"/>
        <v>Label.create(:concept_id =&gt; Concept.find_by_codelist_and_code(96, 'USD').id, :locale =&gt; 'fi', :preflabel =&gt; 'Yhdysvaltain dollari', :scopenote =&gt; 'United States, American Samoa, Bonaire, Sint Eustatius and Saba, British Indian Ocean Territory, Ecuador, El Salvador, Guam, Haiti, Marshall Is, Micronesia (Federated States of), Northern Mariana Is, Palau, Panama, Puerto Rico, Timor-Leste, Turks and Caicos Is, US Minor Outlying Is, Virgin Is (British), Virgin Is (US)')</v>
      </c>
    </row>
    <row r="3527" spans="2:16" ht="15.75" hidden="1">
      <c r="B3527" s="140">
        <v>96</v>
      </c>
      <c r="C3527" s="140">
        <v>178</v>
      </c>
      <c r="D3527" s="111" t="s">
        <v>4000</v>
      </c>
      <c r="F3527" s="150"/>
      <c r="G3527" s="113" t="s">
        <v>3388</v>
      </c>
      <c r="H3527" s="108" t="s">
        <v>431</v>
      </c>
      <c r="I3527" s="209">
        <v>0</v>
      </c>
      <c r="J3527" s="209"/>
      <c r="K3527" s="166"/>
      <c r="L3527" s="100"/>
      <c r="N3527" s="136" t="s">
        <v>11349</v>
      </c>
      <c r="O3527" s="136"/>
      <c r="P3527" s="238" t="str">
        <f t="shared" si="64"/>
        <v>Label.create(:concept_id =&gt; Concept.find_by_codelist_and_code(96, 'UYU').id, :locale =&gt; 'fi', :preflabel =&gt; 'Uruguayn peso', :scopenote =&gt; 'Uruguay')</v>
      </c>
    </row>
    <row r="3528" spans="2:16" ht="15.75" hidden="1">
      <c r="B3528" s="140">
        <v>96</v>
      </c>
      <c r="C3528" s="140">
        <v>179</v>
      </c>
      <c r="D3528" s="111" t="s">
        <v>3389</v>
      </c>
      <c r="F3528" s="150"/>
      <c r="G3528" s="113" t="s">
        <v>3382</v>
      </c>
      <c r="H3528" s="108" t="s">
        <v>6691</v>
      </c>
      <c r="I3528" s="209">
        <v>0</v>
      </c>
      <c r="J3528" s="209"/>
      <c r="K3528" s="166"/>
      <c r="L3528" s="100"/>
      <c r="N3528" s="136" t="s">
        <v>11350</v>
      </c>
      <c r="O3528" s="136"/>
      <c r="P3528" s="238" t="str">
        <f t="shared" si="64"/>
        <v>Label.create(:concept_id =&gt; Concept.find_by_codelist_and_code(96, 'UZS').id, :locale =&gt; 'fi', :preflabel =&gt; 'Uzbekistanin som', :scopenote =&gt; 'Uzbekistan (prices normally quoted as integers)')</v>
      </c>
    </row>
    <row r="3529" spans="2:16" ht="15.75" hidden="1">
      <c r="B3529" s="140">
        <v>96</v>
      </c>
      <c r="C3529" s="140">
        <v>180</v>
      </c>
      <c r="D3529" s="111" t="s">
        <v>3383</v>
      </c>
      <c r="F3529" s="150"/>
      <c r="G3529" s="113" t="s">
        <v>7199</v>
      </c>
      <c r="H3529" s="116" t="s">
        <v>6692</v>
      </c>
      <c r="I3529" s="209">
        <v>0</v>
      </c>
      <c r="J3529" s="209">
        <v>17</v>
      </c>
      <c r="K3529" s="166" t="s">
        <v>3163</v>
      </c>
      <c r="L3529" s="100"/>
      <c r="N3529" s="136"/>
      <c r="O3529" s="136" t="s">
        <v>11351</v>
      </c>
      <c r="P3529" s="238" t="str">
        <f t="shared" si="64"/>
        <v>Label.create(:concept_id =&gt; Concept.find_by_codelist_and_code(96, 'VEB').id, :locale =&gt; 'fi', :preflabel =&gt; 'Bolívar', :scopenote =&gt; 'Poistettu käytöstä, korvattu koodilla VEF')</v>
      </c>
    </row>
    <row r="3530" spans="2:16" ht="30" hidden="1">
      <c r="B3530" s="140">
        <v>96</v>
      </c>
      <c r="C3530" s="140">
        <v>181</v>
      </c>
      <c r="D3530" s="111" t="s">
        <v>4759</v>
      </c>
      <c r="F3530" s="150"/>
      <c r="G3530" s="113" t="s">
        <v>7199</v>
      </c>
      <c r="H3530" s="108" t="s">
        <v>13453</v>
      </c>
      <c r="I3530" s="209">
        <v>17</v>
      </c>
      <c r="J3530" s="209">
        <v>43</v>
      </c>
      <c r="K3530" s="166" t="s">
        <v>3163</v>
      </c>
      <c r="L3530" s="100"/>
      <c r="N3530" s="136" t="s">
        <v>11352</v>
      </c>
      <c r="O3530" s="136" t="s">
        <v>11353</v>
      </c>
      <c r="P3530" s="238" t="str">
        <f t="shared" si="64"/>
        <v>Label.create(:concept_id =&gt; Concept.find_by_codelist_and_code(96, 'VEF').id, :locale =&gt; 'fi', :preflabel =&gt; 'Venezuelan bolívar', :scopenote =&gt; 'Poistettu käytöstä, korvattu koodilla VES')</v>
      </c>
    </row>
    <row r="3531" spans="2:16" ht="60" hidden="1">
      <c r="B3531" s="140">
        <v>96</v>
      </c>
      <c r="C3531" s="140">
        <v>182</v>
      </c>
      <c r="D3531" s="111" t="s">
        <v>8007</v>
      </c>
      <c r="F3531" s="150"/>
      <c r="G3531" s="113" t="s">
        <v>8047</v>
      </c>
      <c r="H3531" s="108" t="s">
        <v>13454</v>
      </c>
      <c r="I3531" s="209">
        <v>42</v>
      </c>
      <c r="J3531" s="209">
        <v>55</v>
      </c>
      <c r="K3531" s="166"/>
      <c r="L3531" s="100"/>
      <c r="N3531" s="136" t="s">
        <v>11352</v>
      </c>
      <c r="O3531" s="136"/>
      <c r="P3531" s="238" t="str">
        <f t="shared" si="64"/>
        <v>Label.create(:concept_id =&gt; Concept.find_by_codelist_and_code(96, 'VES').id, :locale =&gt; 'fi', :preflabel =&gt; 'Venezuelan bolívar', :scopenote =&gt; 'Venezuela (replaced VEF from August 2018 at rate of 100,000:1, and was redenominated by a further factor of 1,000,000:1 in late 2021). Only for use in ONIX 3.0 or later')</v>
      </c>
    </row>
    <row r="3532" spans="2:16" ht="15.75" hidden="1">
      <c r="B3532" s="140">
        <v>96</v>
      </c>
      <c r="C3532" s="140">
        <v>183</v>
      </c>
      <c r="D3532" s="111" t="s">
        <v>2990</v>
      </c>
      <c r="F3532" s="150"/>
      <c r="G3532" s="113" t="s">
        <v>3325</v>
      </c>
      <c r="H3532" s="108" t="s">
        <v>6693</v>
      </c>
      <c r="I3532" s="209">
        <v>0</v>
      </c>
      <c r="J3532" s="209"/>
      <c r="K3532" s="166"/>
      <c r="L3532" s="100"/>
      <c r="N3532" s="136" t="s">
        <v>11354</v>
      </c>
      <c r="O3532" s="136"/>
      <c r="P3532" s="238" t="str">
        <f t="shared" si="64"/>
        <v>Label.create(:concept_id =&gt; Concept.find_by_codelist_and_code(96, 'VND').id, :locale =&gt; 'fi', :preflabel =&gt; 'Vietnamin đồng', :scopenote =&gt; 'Viet Nam (prices normally quoted as integers)')</v>
      </c>
    </row>
    <row r="3533" spans="2:16" ht="15.75" hidden="1">
      <c r="B3533" s="140">
        <v>96</v>
      </c>
      <c r="C3533" s="140">
        <v>184</v>
      </c>
      <c r="D3533" s="111" t="s">
        <v>2547</v>
      </c>
      <c r="F3533" s="150"/>
      <c r="G3533" s="113" t="s">
        <v>1939</v>
      </c>
      <c r="H3533" s="108" t="s">
        <v>6694</v>
      </c>
      <c r="I3533" s="155">
        <v>0</v>
      </c>
      <c r="J3533" s="155"/>
      <c r="K3533" s="156"/>
      <c r="L3533" s="100"/>
      <c r="N3533" s="136" t="s">
        <v>11355</v>
      </c>
      <c r="O3533" s="136"/>
      <c r="P3533" s="238" t="str">
        <f t="shared" si="64"/>
        <v>Label.create(:concept_id =&gt; Concept.find_by_codelist_and_code(96, 'VUV').id, :locale =&gt; 'fi', :preflabel =&gt; 'Vanuatun vatu', :scopenote =&gt; 'Vanuatu (prices normally quoted as integers)')</v>
      </c>
    </row>
    <row r="3534" spans="2:16" ht="15.75" hidden="1">
      <c r="B3534" s="140">
        <v>96</v>
      </c>
      <c r="C3534" s="140">
        <v>185</v>
      </c>
      <c r="D3534" s="111" t="s">
        <v>1940</v>
      </c>
      <c r="F3534" s="150"/>
      <c r="G3534" s="113" t="s">
        <v>1941</v>
      </c>
      <c r="H3534" s="108" t="s">
        <v>667</v>
      </c>
      <c r="I3534" s="155">
        <v>0</v>
      </c>
      <c r="J3534" s="155"/>
      <c r="K3534" s="156"/>
      <c r="L3534" s="100"/>
      <c r="N3534" s="136" t="s">
        <v>11356</v>
      </c>
      <c r="O3534" s="136"/>
      <c r="P3534" s="238" t="str">
        <f t="shared" si="64"/>
        <v>Label.create(:concept_id =&gt; Concept.find_by_codelist_and_code(96, 'WST').id, :locale =&gt; 'fi', :preflabel =&gt; 'Samoan tala', :scopenote =&gt; 'Samoa')</v>
      </c>
    </row>
    <row r="3535" spans="2:16" ht="45" hidden="1">
      <c r="B3535" s="140">
        <v>96</v>
      </c>
      <c r="C3535" s="140">
        <v>186</v>
      </c>
      <c r="D3535" s="111" t="s">
        <v>1942</v>
      </c>
      <c r="F3535" s="150"/>
      <c r="G3535" s="113" t="s">
        <v>2906</v>
      </c>
      <c r="H3535" s="108" t="s">
        <v>6695</v>
      </c>
      <c r="I3535" s="209">
        <v>0</v>
      </c>
      <c r="J3535" s="209"/>
      <c r="K3535" s="166"/>
      <c r="L3535" s="100"/>
      <c r="N3535" s="136" t="s">
        <v>11357</v>
      </c>
      <c r="O3535" s="136"/>
      <c r="P3535" s="238" t="str">
        <f t="shared" si="64"/>
        <v>Label.create(:concept_id =&gt; Concept.find_by_codelist_and_code(96, 'XAF').id, :locale =&gt; 'fi', :preflabel =&gt; 'Keski-Afrikan CFA-frangi BEAC', :scopenote =&gt; 'Cameroon, Central African Republic, Chad, Congo, Equatorial Guinea, Gabon (prices normally quoted as integers)')</v>
      </c>
    </row>
    <row r="3536" spans="2:16" ht="45" hidden="1">
      <c r="B3536" s="140">
        <v>96</v>
      </c>
      <c r="C3536" s="140">
        <v>187</v>
      </c>
      <c r="D3536" s="111" t="s">
        <v>2308</v>
      </c>
      <c r="F3536" s="150"/>
      <c r="G3536" s="113" t="s">
        <v>2553</v>
      </c>
      <c r="H3536" s="108" t="s">
        <v>6696</v>
      </c>
      <c r="I3536" s="209">
        <v>0</v>
      </c>
      <c r="J3536" s="209"/>
      <c r="K3536" s="166"/>
      <c r="L3536" s="100"/>
      <c r="N3536" s="136" t="s">
        <v>11358</v>
      </c>
      <c r="O3536" s="136"/>
      <c r="P3536" s="238" t="str">
        <f t="shared" si="64"/>
        <v>Label.create(:concept_id =&gt; Concept.find_by_codelist_and_code(96, 'XCD').id, :locale =&gt; 'fi', :preflabel =&gt; 'Itä-Karibian dollari', :scopenote =&gt; 'Anguilla, Antigua and Barbuda, Dominica, Grenada, Montserrat, Saint Kitts and Nevis, Saint Lucia, Saint Vincent and the Grenadines')</v>
      </c>
    </row>
    <row r="3537" spans="2:16" ht="45" hidden="1">
      <c r="B3537" s="140">
        <v>96</v>
      </c>
      <c r="C3537" s="140">
        <v>188</v>
      </c>
      <c r="D3537" s="111" t="s">
        <v>3384</v>
      </c>
      <c r="F3537" s="150"/>
      <c r="G3537" s="113" t="s">
        <v>2658</v>
      </c>
      <c r="H3537" s="108" t="s">
        <v>6697</v>
      </c>
      <c r="I3537" s="209">
        <v>0</v>
      </c>
      <c r="J3537" s="209">
        <v>17</v>
      </c>
      <c r="K3537" s="166"/>
      <c r="L3537" s="100"/>
      <c r="N3537" s="136" t="s">
        <v>11359</v>
      </c>
      <c r="O3537" s="136"/>
      <c r="P3537" s="238" t="str">
        <f t="shared" si="64"/>
        <v>Label.create(:concept_id =&gt; Concept.find_by_codelist_and_code(96, 'XOF').id, :locale =&gt; 'fi', :preflabel =&gt; 'Länsi-Afrikan CFA-frangi BCEAO', :scopenote =&gt; 'Benin, Burkina Faso, Côte D’Ivoire, Guinea-Bissau, Mali, Niger, Senegal, Togo (prices normally quoted as integers)')</v>
      </c>
    </row>
    <row r="3538" spans="2:16" ht="30" hidden="1">
      <c r="B3538" s="140">
        <v>96</v>
      </c>
      <c r="C3538" s="140">
        <v>189</v>
      </c>
      <c r="D3538" s="111" t="s">
        <v>3574</v>
      </c>
      <c r="F3538" s="150"/>
      <c r="G3538" s="113" t="s">
        <v>3569</v>
      </c>
      <c r="H3538" s="108" t="s">
        <v>6698</v>
      </c>
      <c r="I3538" s="209">
        <v>0</v>
      </c>
      <c r="J3538" s="209"/>
      <c r="K3538" s="166"/>
      <c r="L3538" s="100"/>
      <c r="N3538" s="136" t="s">
        <v>11360</v>
      </c>
      <c r="O3538" s="136"/>
      <c r="P3538" s="238" t="str">
        <f t="shared" si="64"/>
        <v>Label.create(:concept_id =&gt; Concept.find_by_codelist_and_code(96, 'XPF').id, :locale =&gt; 'fi', :preflabel =&gt; 'CFP-frangi', :scopenote =&gt; 'French Polynesia, New Caledonia, Wallis and Futuna (prices normally quoted as integers)')</v>
      </c>
    </row>
    <row r="3539" spans="2:16" ht="15.75" hidden="1">
      <c r="B3539" s="140">
        <v>96</v>
      </c>
      <c r="C3539" s="140">
        <v>190</v>
      </c>
      <c r="D3539" s="111" t="s">
        <v>3912</v>
      </c>
      <c r="F3539" s="150"/>
      <c r="G3539" s="113" t="s">
        <v>4087</v>
      </c>
      <c r="H3539" s="108" t="s">
        <v>6699</v>
      </c>
      <c r="I3539" s="209">
        <v>0</v>
      </c>
      <c r="J3539" s="209"/>
      <c r="K3539" s="166"/>
      <c r="L3539" s="100"/>
      <c r="N3539" s="136" t="s">
        <v>11361</v>
      </c>
      <c r="O3539" s="136"/>
      <c r="P3539" s="238" t="str">
        <f t="shared" si="64"/>
        <v>Label.create(:concept_id =&gt; Concept.find_by_codelist_and_code(96, 'YER').id, :locale =&gt; 'fi', :preflabel =&gt; 'Jemenin rial', :scopenote =&gt; 'Yemen (prices normally quoted as integers)')</v>
      </c>
    </row>
    <row r="3540" spans="2:16" ht="15.75" hidden="1">
      <c r="B3540" s="140">
        <v>96</v>
      </c>
      <c r="C3540" s="140">
        <v>191</v>
      </c>
      <c r="D3540" s="111" t="s">
        <v>4088</v>
      </c>
      <c r="F3540" s="150"/>
      <c r="G3540" s="113" t="s">
        <v>4238</v>
      </c>
      <c r="H3540" s="116" t="s">
        <v>6700</v>
      </c>
      <c r="I3540" s="209">
        <v>0</v>
      </c>
      <c r="J3540" s="209">
        <v>4</v>
      </c>
      <c r="K3540" s="166" t="s">
        <v>3163</v>
      </c>
      <c r="L3540" s="100"/>
      <c r="N3540" s="136"/>
      <c r="O3540" s="136" t="s">
        <v>11362</v>
      </c>
      <c r="P3540" s="238" t="str">
        <f t="shared" si="64"/>
        <v>Label.create(:concept_id =&gt; Concept.find_by_codelist_and_code(96, 'YUM').id, :locale =&gt; 'fi', :preflabel =&gt; 'Yugoslavian Dinar', :scopenote =&gt; 'Poistettu käytössä korvattu koodilla CSD')</v>
      </c>
    </row>
    <row r="3541" spans="2:16" ht="15.75" hidden="1">
      <c r="B3541" s="140">
        <v>96</v>
      </c>
      <c r="C3541" s="140">
        <v>192</v>
      </c>
      <c r="D3541" s="111" t="s">
        <v>3946</v>
      </c>
      <c r="F3541" s="150"/>
      <c r="G3541" s="113" t="s">
        <v>3947</v>
      </c>
      <c r="H3541" s="108" t="s">
        <v>8528</v>
      </c>
      <c r="I3541" s="209">
        <v>0</v>
      </c>
      <c r="J3541" s="209"/>
      <c r="K3541" s="166"/>
      <c r="L3541" s="100"/>
      <c r="N3541" s="136" t="s">
        <v>11363</v>
      </c>
      <c r="O3541" s="136"/>
      <c r="P3541" s="238" t="str">
        <f t="shared" si="64"/>
        <v>Label.create(:concept_id =&gt; Concept.find_by_codelist_and_code(96, 'ZAR').id, :locale =&gt; 'fi', :preflabel =&gt; 'Etelä-Afrikan randi', :scopenote =&gt; 'South Africa, Namibia, Lesotho')</v>
      </c>
    </row>
    <row r="3542" spans="2:16" ht="31.5" hidden="1">
      <c r="B3542" s="140">
        <v>96</v>
      </c>
      <c r="C3542" s="140">
        <v>193</v>
      </c>
      <c r="D3542" s="111" t="s">
        <v>4064</v>
      </c>
      <c r="F3542" s="150"/>
      <c r="G3542" s="113" t="s">
        <v>1781</v>
      </c>
      <c r="H3542" s="116" t="s">
        <v>13455</v>
      </c>
      <c r="I3542" s="209">
        <v>0</v>
      </c>
      <c r="J3542" s="209">
        <v>23</v>
      </c>
      <c r="K3542" s="166" t="s">
        <v>3163</v>
      </c>
      <c r="L3542" s="100"/>
      <c r="N3542" s="136" t="s">
        <v>11364</v>
      </c>
      <c r="O3542" s="136"/>
      <c r="P3542" s="238" t="str">
        <f t="shared" si="64"/>
        <v>Label.create(:concept_id =&gt; Concept.find_by_codelist_and_code(96, 'ZMK').id, :locale =&gt; 'fi', :preflabel =&gt; 'Zambian kwacha', :scopenote =&gt; 'Zambia. Deprecated, replaced with ZMW (prices normally quoted as integers)')</v>
      </c>
    </row>
    <row r="3543" spans="2:16" ht="15.75" hidden="1">
      <c r="B3543" s="140">
        <v>96</v>
      </c>
      <c r="C3543" s="140">
        <v>194</v>
      </c>
      <c r="D3543" s="111" t="s">
        <v>5063</v>
      </c>
      <c r="F3543" s="150"/>
      <c r="G3543" s="113" t="s">
        <v>5064</v>
      </c>
      <c r="H3543" s="108" t="s">
        <v>2274</v>
      </c>
      <c r="I3543" s="209">
        <v>23</v>
      </c>
      <c r="J3543" s="209"/>
      <c r="K3543" s="166"/>
      <c r="L3543" s="100"/>
      <c r="N3543" s="136" t="s">
        <v>11365</v>
      </c>
      <c r="O3543" s="136"/>
      <c r="P3543" s="238" t="str">
        <f t="shared" si="64"/>
        <v>Label.create(:concept_id =&gt; Concept.find_by_codelist_and_code(96, 'ZMW').id, :locale =&gt; 'fi', :preflabel =&gt; 'Sambian kwacha', :scopenote =&gt; 'Zambia')</v>
      </c>
    </row>
    <row r="3544" spans="2:16" ht="31.5" hidden="1">
      <c r="B3544" s="140">
        <v>96</v>
      </c>
      <c r="C3544" s="140">
        <v>195</v>
      </c>
      <c r="D3544" s="111" t="s">
        <v>4246</v>
      </c>
      <c r="F3544" s="150"/>
      <c r="G3544" s="113" t="s">
        <v>4312</v>
      </c>
      <c r="H3544" s="116" t="s">
        <v>6701</v>
      </c>
      <c r="I3544" s="209">
        <v>0</v>
      </c>
      <c r="J3544" s="209">
        <v>17</v>
      </c>
      <c r="K3544" s="166" t="s">
        <v>3163</v>
      </c>
      <c r="L3544" s="100"/>
      <c r="N3544" s="136"/>
      <c r="O3544" s="136" t="s">
        <v>11366</v>
      </c>
      <c r="P3544" s="238" t="str">
        <f t="shared" ref="P3544:P3607" si="65">IF(OR(I3544="",IFERROR(FIND("-"&amp;B3544&amp;"-","-6-7-8-10-11-26-33-35-36-37-38-39-40-47-52-54-56-63-67-75-78-94-95-101-138-140-"),0)&gt;0,
AND(B3544=1,IFERROR(FIND("-"&amp;D3544&amp;"-","-12-13-14-"),0)&gt;0),
AND(B3544=22,IFERROR(FIND("-"&amp;D3544&amp;"-","-04-05-"),0)&gt;0),
AND(B3544=34,IFERROR(FIND("-"&amp;D3544&amp;"-","-00-01-04-08-09-10-11-12-13-14-15-"),0)&gt;0),
AND(B3544=45,IFERROR(FIND("-"&amp;D3544&amp;"-","-08-"),0)&gt;0),
AND(B3544=49,IFERROR(FIND("-"&amp;D3544&amp;"-","-ROW-"),0)&gt;0),
AND(B3544=51,IFERROR(FIND("-"&amp;D3544&amp;"-","-14-15-36-"),0)&gt;0),
AND(B3544=79,IFERROR(FIND("-"&amp;D3544&amp;"-","-11-"),0)&gt;0),
AND(B3544=102,IFERROR(FIND("-"&amp;D3544&amp;"-","-02-"),0)&gt;0)),"",
 IF(AND(N3544="",O3544=""),"",
  "Label.create(:concept_id =&gt; Concept.find_by_codelist_and_code("&amp;B3544&amp;", "&amp;IF(D3544="","nil","'"&amp;D3544&amp;"'")&amp;").id, "&amp;
  ":locale =&gt; '"&amp;M$2&amp;"'"&amp;", "&amp;
  ":preflabel =&gt; '"&amp;(IF(N3544="",G3544,N3544)&amp;"', "&amp;
  ":scopenote =&gt; "&amp;IF(AND(O3544="",H3544="",L3544=""),"nil","'"&amp; IF(L3544="", "",$M$3 &amp; IF(ISERROR(FIND("
", L3544))," ","&lt;br&gt;&amp;nbsp;&amp;nbsp;&amp;nbsp;&amp;nbsp;• ") &amp; SUBSTITUTE(SUBSTITUTE(SUBSTITUTE(L3544, "&amp;", "&amp;amp;"),"&lt;","&amp;lt;"),"
","&lt;br&gt;&amp;nbsp;&amp;nbsp;&amp;nbsp;&amp;nbsp;• ")) &amp; IF(OR(L3544="",H3544=""),"","&lt;br&gt;") &amp; SUBSTITUTE(SUBSTITUTE(IF(O3544="",H3544,O3544),"&amp;","&amp;amp;"),"&lt;","&amp;lt;")&amp;"'")&amp;")")
))</f>
        <v>Label.create(:concept_id =&gt; Concept.find_by_codelist_and_code(96, 'ZWD').id, :locale =&gt; 'fi', :preflabel =&gt; 'Zimbabwe Dollar', :scopenote =&gt; 'Poistettu käytössä korvattu koodilla ZWL')</v>
      </c>
    </row>
    <row r="3545" spans="2:16" ht="15.75" hidden="1">
      <c r="B3545" s="140">
        <v>96</v>
      </c>
      <c r="C3545" s="140">
        <v>196</v>
      </c>
      <c r="D3545" s="111" t="s">
        <v>4760</v>
      </c>
      <c r="F3545" s="150"/>
      <c r="G3545" s="113" t="s">
        <v>4312</v>
      </c>
      <c r="H3545" s="108" t="s">
        <v>2717</v>
      </c>
      <c r="I3545" s="209">
        <v>17</v>
      </c>
      <c r="J3545" s="209"/>
      <c r="K3545" s="166"/>
      <c r="L3545" s="100"/>
      <c r="N3545" s="136" t="s">
        <v>11367</v>
      </c>
      <c r="O3545" s="136"/>
      <c r="P3545" s="238" t="str">
        <f t="shared" si="65"/>
        <v>Label.create(:concept_id =&gt; Concept.find_by_codelist_and_code(96, 'ZWL').id, :locale =&gt; 'fi', :preflabel =&gt; 'Zimbabwen dollari', :scopenote =&gt; 'Zimbabwe')</v>
      </c>
    </row>
    <row r="3546" spans="2:16" ht="30" hidden="1">
      <c r="B3546" s="266">
        <v>97</v>
      </c>
      <c r="C3546" s="266">
        <v>0</v>
      </c>
      <c r="D3546" s="144"/>
      <c r="E3546" s="144"/>
      <c r="F3546" s="235"/>
      <c r="G3546" s="280" t="s">
        <v>1175</v>
      </c>
      <c r="H3546" s="145" t="s">
        <v>5665</v>
      </c>
      <c r="I3546" s="273">
        <v>1</v>
      </c>
      <c r="J3546" s="273"/>
      <c r="K3546" s="274">
        <v>1</v>
      </c>
      <c r="L3546" s="101" t="s">
        <v>7653</v>
      </c>
      <c r="N3546" s="136" t="s">
        <v>11368</v>
      </c>
      <c r="O3546" s="136"/>
      <c r="P3546" s="238" t="str">
        <f t="shared" si="65"/>
        <v>Label.create(:concept_id =&gt; Concept.find_by_codelist_and_code(97, nil).id, :locale =&gt; 'fi', :preflabel =&gt; 'Raamatun tekstin lisäpiirre', :scopenote =&gt; 'Käytä yhdessä &amp;lt;BibleTextFeature&gt; &amp;lt;b357&gt;')</v>
      </c>
    </row>
    <row r="3547" spans="2:16" ht="15.75" hidden="1">
      <c r="B3547" s="140">
        <v>97</v>
      </c>
      <c r="C3547" s="140">
        <v>1</v>
      </c>
      <c r="D3547" s="111" t="s">
        <v>2390</v>
      </c>
      <c r="F3547" s="150"/>
      <c r="G3547" s="113" t="s">
        <v>2786</v>
      </c>
      <c r="H3547" s="108" t="s">
        <v>6702</v>
      </c>
      <c r="I3547" s="209">
        <v>1</v>
      </c>
      <c r="J3547" s="209"/>
      <c r="K3547" s="166"/>
      <c r="L3547" s="100"/>
      <c r="N3547" s="136" t="s">
        <v>11369</v>
      </c>
      <c r="O3547" s="136"/>
      <c r="P3547" s="238" t="str">
        <f t="shared" si="65"/>
        <v>Label.create(:concept_id =&gt; Concept.find_by_codelist_and_code(97, 'RL').id, :locale =&gt; 'fi', :preflabel =&gt; 'Punaiset kirjaimet / teksti', :scopenote =&gt; 'Words spoken by Christ are printed in red')</v>
      </c>
    </row>
    <row r="3548" spans="2:16" ht="45" hidden="1">
      <c r="B3548" s="266">
        <v>98</v>
      </c>
      <c r="C3548" s="266">
        <v>0</v>
      </c>
      <c r="D3548" s="144"/>
      <c r="E3548" s="144"/>
      <c r="F3548" s="235"/>
      <c r="G3548" s="280" t="s">
        <v>7694</v>
      </c>
      <c r="H3548" s="145" t="s">
        <v>13401</v>
      </c>
      <c r="I3548" s="273">
        <v>1</v>
      </c>
      <c r="J3548" s="273"/>
      <c r="K3548" s="274">
        <v>1</v>
      </c>
      <c r="L3548" s="101" t="s">
        <v>7563</v>
      </c>
      <c r="N3548" s="136" t="s">
        <v>11370</v>
      </c>
      <c r="O3548" s="136"/>
      <c r="P3548" s="238" t="str">
        <f t="shared" si="65"/>
        <v>Label.create(:concept_id =&gt; Concept.find_by_codelist_and_code(98, nil).id, :locale =&gt; 'fi', :preflabel =&gt; 'Kannen väri tai sivujen reunaväri', :scopenote =&gt; 'Käytä yhdessä &amp;lt;ProductFormFeatureValue&gt; &amp;lt;b335&gt;&lt;br&gt;See List 79')</v>
      </c>
    </row>
    <row r="3549" spans="2:16" ht="15.75" hidden="1">
      <c r="B3549" s="140">
        <v>98</v>
      </c>
      <c r="C3549" s="140">
        <v>1</v>
      </c>
      <c r="D3549" s="111" t="s">
        <v>1505</v>
      </c>
      <c r="F3549" s="150"/>
      <c r="G3549" s="113" t="s">
        <v>1837</v>
      </c>
      <c r="H3549" s="108" t="s">
        <v>5665</v>
      </c>
      <c r="I3549" s="209">
        <v>1</v>
      </c>
      <c r="J3549" s="209"/>
      <c r="K3549" s="166"/>
      <c r="L3549" s="100"/>
      <c r="N3549" s="136" t="s">
        <v>11371</v>
      </c>
      <c r="O3549" s="136"/>
      <c r="P3549" s="238" t="str">
        <f t="shared" si="65"/>
        <v>Label.create(:concept_id =&gt; Concept.find_by_codelist_and_code(98, 'BLK').id, :locale =&gt; 'fi', :preflabel =&gt; 'Musta', :scopenote =&gt; nil)</v>
      </c>
    </row>
    <row r="3550" spans="2:16" ht="15.75" hidden="1">
      <c r="B3550" s="140">
        <v>98</v>
      </c>
      <c r="C3550" s="140">
        <v>2</v>
      </c>
      <c r="D3550" s="111" t="s">
        <v>1838</v>
      </c>
      <c r="F3550" s="150"/>
      <c r="G3550" s="113" t="s">
        <v>534</v>
      </c>
      <c r="H3550" s="108" t="s">
        <v>5665</v>
      </c>
      <c r="I3550" s="209">
        <v>1</v>
      </c>
      <c r="J3550" s="209"/>
      <c r="K3550" s="166"/>
      <c r="L3550" s="100"/>
      <c r="N3550" s="136" t="s">
        <v>11372</v>
      </c>
      <c r="O3550" s="136"/>
      <c r="P3550" s="238" t="str">
        <f t="shared" si="65"/>
        <v>Label.create(:concept_id =&gt; Concept.find_by_codelist_and_code(98, 'BLU').id, :locale =&gt; 'fi', :preflabel =&gt; 'Sininen', :scopenote =&gt; nil)</v>
      </c>
    </row>
    <row r="3551" spans="2:16" ht="15.75" hidden="1">
      <c r="B3551" s="140">
        <v>98</v>
      </c>
      <c r="C3551" s="140">
        <v>3</v>
      </c>
      <c r="D3551" s="111" t="s">
        <v>1102</v>
      </c>
      <c r="F3551" s="150"/>
      <c r="G3551" s="113" t="s">
        <v>1103</v>
      </c>
      <c r="H3551" s="108" t="s">
        <v>5665</v>
      </c>
      <c r="I3551" s="209">
        <v>1</v>
      </c>
      <c r="J3551" s="209"/>
      <c r="K3551" s="166"/>
      <c r="L3551" s="100"/>
      <c r="N3551" s="136" t="s">
        <v>11373</v>
      </c>
      <c r="O3551" s="136"/>
      <c r="P3551" s="238" t="str">
        <f t="shared" si="65"/>
        <v>Label.create(:concept_id =&gt; Concept.find_by_codelist_and_code(98, 'BRN').id, :locale =&gt; 'fi', :preflabel =&gt; 'Ruskea', :scopenote =&gt; nil)</v>
      </c>
    </row>
    <row r="3552" spans="2:16" ht="15.75" hidden="1">
      <c r="B3552" s="140">
        <v>98</v>
      </c>
      <c r="C3552" s="140">
        <v>4</v>
      </c>
      <c r="D3552" s="111" t="s">
        <v>1104</v>
      </c>
      <c r="F3552" s="150"/>
      <c r="G3552" s="113" t="s">
        <v>8180</v>
      </c>
      <c r="H3552" s="108" t="s">
        <v>5665</v>
      </c>
      <c r="I3552" s="209">
        <v>1</v>
      </c>
      <c r="J3552" s="209"/>
      <c r="K3552" s="166"/>
      <c r="L3552" s="100"/>
      <c r="N3552" s="136" t="s">
        <v>11374</v>
      </c>
      <c r="O3552" s="136"/>
      <c r="P3552" s="238" t="str">
        <f t="shared" si="65"/>
        <v>Label.create(:concept_id =&gt; Concept.find_by_codelist_and_code(98, 'BUR').id, :locale =&gt; 'fi', :preflabel =&gt; 'Viininpunainen', :scopenote =&gt; nil)</v>
      </c>
    </row>
    <row r="3553" spans="2:16" ht="15.75" hidden="1">
      <c r="B3553" s="140">
        <v>98</v>
      </c>
      <c r="C3553" s="140">
        <v>5</v>
      </c>
      <c r="D3553" s="111" t="s">
        <v>8178</v>
      </c>
      <c r="F3553" s="150"/>
      <c r="G3553" s="113" t="s">
        <v>8179</v>
      </c>
      <c r="H3553" s="108" t="s">
        <v>13203</v>
      </c>
      <c r="I3553" s="209">
        <v>44</v>
      </c>
      <c r="J3553" s="209"/>
      <c r="K3553" s="166"/>
      <c r="L3553" s="100"/>
      <c r="N3553" s="136" t="s">
        <v>11375</v>
      </c>
      <c r="O3553" s="136"/>
      <c r="P3553" s="238" t="str">
        <f t="shared" si="65"/>
        <v>Label.create(:concept_id =&gt; Concept.find_by_codelist_and_code(98, 'CEL').id, :locale =&gt; 'fi', :preflabel =&gt; 'Vaalean vihreä', :scopenote =&gt; 'Only for use in ONIX 3.0 or later')</v>
      </c>
    </row>
    <row r="3554" spans="2:16" ht="30" hidden="1">
      <c r="B3554" s="140">
        <v>98</v>
      </c>
      <c r="C3554" s="140">
        <v>6</v>
      </c>
      <c r="D3554" s="111" t="s">
        <v>13813</v>
      </c>
      <c r="F3554" s="111"/>
      <c r="G3554" s="113" t="s">
        <v>13814</v>
      </c>
      <c r="H3554" s="116" t="s">
        <v>13203</v>
      </c>
      <c r="I3554" s="209">
        <v>61</v>
      </c>
      <c r="J3554" s="209"/>
      <c r="K3554" s="166"/>
      <c r="L3554" s="100"/>
      <c r="N3554" s="136" t="s">
        <v>13863</v>
      </c>
      <c r="O3554" s="136" t="s">
        <v>13857</v>
      </c>
      <c r="P3554" s="238" t="str">
        <f t="shared" si="65"/>
        <v>Label.create(:concept_id =&gt; Concept.find_by_codelist_and_code(98, 'CPR').id, :locale =&gt; 'fi', :preflabel =&gt; 'Kupari', :scopenote =&gt; 'Käytä vain ONIX 3.0-sanomilla tai ONIX:in myöhemmissä versioissa.')</v>
      </c>
    </row>
    <row r="3555" spans="2:16" ht="15.75" hidden="1">
      <c r="B3555" s="140">
        <v>98</v>
      </c>
      <c r="C3555" s="140">
        <v>7</v>
      </c>
      <c r="D3555" s="111" t="s">
        <v>1229</v>
      </c>
      <c r="F3555" s="150"/>
      <c r="G3555" s="113" t="s">
        <v>1230</v>
      </c>
      <c r="H3555" s="108" t="s">
        <v>5665</v>
      </c>
      <c r="I3555" s="209">
        <v>1</v>
      </c>
      <c r="J3555" s="209"/>
      <c r="K3555" s="166"/>
      <c r="L3555" s="100"/>
      <c r="N3555" s="136" t="s">
        <v>11376</v>
      </c>
      <c r="O3555" s="136"/>
      <c r="P3555" s="238" t="str">
        <f t="shared" si="65"/>
        <v>Label.create(:concept_id =&gt; Concept.find_by_codelist_and_code(98, 'CRE').id, :locale =&gt; 'fi', :preflabel =&gt; 'Kermanvärinen', :scopenote =&gt; nil)</v>
      </c>
    </row>
    <row r="3556" spans="2:16" ht="30" hidden="1">
      <c r="B3556" s="140">
        <v>98</v>
      </c>
      <c r="C3556" s="140">
        <v>8</v>
      </c>
      <c r="D3556" s="111" t="s">
        <v>388</v>
      </c>
      <c r="F3556" s="150"/>
      <c r="G3556" s="113" t="s">
        <v>557</v>
      </c>
      <c r="H3556" s="108" t="s">
        <v>6703</v>
      </c>
      <c r="I3556" s="209">
        <v>8</v>
      </c>
      <c r="J3556" s="209">
        <v>44</v>
      </c>
      <c r="K3556" s="166"/>
      <c r="L3556" s="100"/>
      <c r="N3556" s="136" t="s">
        <v>11377</v>
      </c>
      <c r="O3556" s="136"/>
      <c r="P3556" s="238" t="str">
        <f t="shared" si="65"/>
        <v>Label.create(:concept_id =&gt; Concept.find_by_codelist_and_code(98, 'FCO').id, :locale =&gt; 'fi', :preflabel =&gt; 'Väripainatus', :scopenote =&gt; 'Use &amp;lt;ProductFormFeatureDescription&gt; to add brief details if required')</v>
      </c>
    </row>
    <row r="3557" spans="2:16" ht="30" hidden="1">
      <c r="B3557" s="140">
        <v>98</v>
      </c>
      <c r="C3557" s="140">
        <v>9</v>
      </c>
      <c r="D3557" s="111" t="s">
        <v>350</v>
      </c>
      <c r="F3557" s="150"/>
      <c r="G3557" s="113" t="s">
        <v>351</v>
      </c>
      <c r="H3557" s="108" t="s">
        <v>6703</v>
      </c>
      <c r="I3557" s="209">
        <v>8</v>
      </c>
      <c r="J3557" s="209">
        <v>44</v>
      </c>
      <c r="K3557" s="166"/>
      <c r="L3557" s="100"/>
      <c r="N3557" s="136" t="s">
        <v>11378</v>
      </c>
      <c r="O3557" s="136" t="s">
        <v>11379</v>
      </c>
      <c r="P3557" s="238" t="str">
        <f t="shared" si="65"/>
        <v>Label.create(:concept_id =&gt; Concept.find_by_codelist_and_code(98, 'FCS').id, :locale =&gt; 'fi', :preflabel =&gt; 'Väripainatus, spottiväri', :scopenote =&gt; 'tasainen väripinta')</v>
      </c>
    </row>
    <row r="3558" spans="2:16" ht="15.75" hidden="1">
      <c r="B3558" s="140">
        <v>98</v>
      </c>
      <c r="C3558" s="140">
        <v>10</v>
      </c>
      <c r="D3558" s="111" t="s">
        <v>1383</v>
      </c>
      <c r="F3558" s="150"/>
      <c r="G3558" s="113" t="s">
        <v>1527</v>
      </c>
      <c r="H3558" s="108" t="s">
        <v>5665</v>
      </c>
      <c r="I3558" s="209">
        <v>1</v>
      </c>
      <c r="J3558" s="209"/>
      <c r="K3558" s="166"/>
      <c r="L3558" s="100"/>
      <c r="N3558" s="136" t="s">
        <v>11380</v>
      </c>
      <c r="O3558" s="136"/>
      <c r="P3558" s="238" t="str">
        <f t="shared" si="65"/>
        <v>Label.create(:concept_id =&gt; Concept.find_by_codelist_and_code(98, 'GLD').id, :locale =&gt; 'fi', :preflabel =&gt; 'Kulta', :scopenote =&gt; nil)</v>
      </c>
    </row>
    <row r="3559" spans="2:16" ht="15.75" hidden="1">
      <c r="B3559" s="140">
        <v>98</v>
      </c>
      <c r="C3559" s="140">
        <v>11</v>
      </c>
      <c r="D3559" s="111" t="s">
        <v>1434</v>
      </c>
      <c r="F3559" s="150"/>
      <c r="G3559" s="113" t="s">
        <v>1435</v>
      </c>
      <c r="H3559" s="108" t="s">
        <v>5665</v>
      </c>
      <c r="I3559" s="209">
        <v>1</v>
      </c>
      <c r="J3559" s="209"/>
      <c r="K3559" s="166"/>
      <c r="L3559" s="100"/>
      <c r="N3559" s="136" t="s">
        <v>11381</v>
      </c>
      <c r="O3559" s="136"/>
      <c r="P3559" s="238" t="str">
        <f t="shared" si="65"/>
        <v>Label.create(:concept_id =&gt; Concept.find_by_codelist_and_code(98, 'GRN').id, :locale =&gt; 'fi', :preflabel =&gt; 'Vihreä', :scopenote =&gt; nil)</v>
      </c>
    </row>
    <row r="3560" spans="2:16" ht="15.75" hidden="1">
      <c r="B3560" s="140">
        <v>98</v>
      </c>
      <c r="C3560" s="140">
        <v>12</v>
      </c>
      <c r="D3560" s="111" t="s">
        <v>1436</v>
      </c>
      <c r="F3560" s="150"/>
      <c r="G3560" s="113" t="s">
        <v>1437</v>
      </c>
      <c r="H3560" s="108" t="s">
        <v>5665</v>
      </c>
      <c r="I3560" s="209">
        <v>1</v>
      </c>
      <c r="J3560" s="209"/>
      <c r="K3560" s="166"/>
      <c r="L3560" s="100"/>
      <c r="N3560" s="136" t="s">
        <v>11382</v>
      </c>
      <c r="O3560" s="136"/>
      <c r="P3560" s="238" t="str">
        <f t="shared" si="65"/>
        <v>Label.create(:concept_id =&gt; Concept.find_by_codelist_and_code(98, 'GRY').id, :locale =&gt; 'fi', :preflabel =&gt; 'Harmaa', :scopenote =&gt; nil)</v>
      </c>
    </row>
    <row r="3561" spans="2:16" ht="30" hidden="1">
      <c r="B3561" s="140">
        <v>98</v>
      </c>
      <c r="C3561" s="140">
        <v>13</v>
      </c>
      <c r="D3561" s="111" t="s">
        <v>1623</v>
      </c>
      <c r="F3561" s="150"/>
      <c r="G3561" s="113" t="s">
        <v>1624</v>
      </c>
      <c r="H3561" s="108" t="s">
        <v>6703</v>
      </c>
      <c r="I3561" s="209">
        <v>1</v>
      </c>
      <c r="J3561" s="209">
        <v>17</v>
      </c>
      <c r="K3561" s="166"/>
      <c r="L3561" s="100"/>
      <c r="N3561" s="136" t="s">
        <v>11383</v>
      </c>
      <c r="O3561" s="136"/>
      <c r="P3561" s="238" t="str">
        <f t="shared" si="65"/>
        <v>Label.create(:concept_id =&gt; Concept.find_by_codelist_and_code(98, 'MUL').id, :locale =&gt; 'fi', :preflabel =&gt; 'Monivärinen', :scopenote =&gt; 'Use &amp;lt;ProductFormFeatureDescription&gt; to add brief details if required')</v>
      </c>
    </row>
    <row r="3562" spans="2:16" ht="15.75" hidden="1">
      <c r="B3562" s="140">
        <v>98</v>
      </c>
      <c r="C3562" s="140">
        <v>14</v>
      </c>
      <c r="D3562" s="111" t="s">
        <v>1625</v>
      </c>
      <c r="F3562" s="150"/>
      <c r="G3562" s="113" t="s">
        <v>8529</v>
      </c>
      <c r="H3562" s="108" t="s">
        <v>5665</v>
      </c>
      <c r="I3562" s="209">
        <v>1</v>
      </c>
      <c r="J3562" s="209">
        <v>17</v>
      </c>
      <c r="K3562" s="166"/>
      <c r="L3562" s="100"/>
      <c r="N3562" s="136" t="s">
        <v>11384</v>
      </c>
      <c r="O3562" s="136"/>
      <c r="P3562" s="238" t="str">
        <f t="shared" si="65"/>
        <v>Label.create(:concept_id =&gt; Concept.find_by_codelist_and_code(98, 'NAV').id, :locale =&gt; 'fi', :preflabel =&gt; 'Tummansininen', :scopenote =&gt; nil)</v>
      </c>
    </row>
    <row r="3563" spans="2:16" ht="15.75" hidden="1">
      <c r="B3563" s="140">
        <v>98</v>
      </c>
      <c r="C3563" s="140">
        <v>15</v>
      </c>
      <c r="D3563" s="111" t="s">
        <v>1767</v>
      </c>
      <c r="F3563" s="150"/>
      <c r="G3563" s="113" t="s">
        <v>1378</v>
      </c>
      <c r="H3563" s="108" t="s">
        <v>5665</v>
      </c>
      <c r="I3563" s="209">
        <v>6</v>
      </c>
      <c r="J3563" s="209"/>
      <c r="K3563" s="166"/>
      <c r="L3563" s="100"/>
      <c r="N3563" s="136" t="s">
        <v>11385</v>
      </c>
      <c r="O3563" s="136"/>
      <c r="P3563" s="238" t="str">
        <f t="shared" si="65"/>
        <v>Label.create(:concept_id =&gt; Concept.find_by_codelist_and_code(98, 'ORG').id, :locale =&gt; 'fi', :preflabel =&gt; 'Oranssi', :scopenote =&gt; nil)</v>
      </c>
    </row>
    <row r="3564" spans="2:16" ht="15.75" hidden="1">
      <c r="B3564" s="140">
        <v>98</v>
      </c>
      <c r="C3564" s="140">
        <v>16</v>
      </c>
      <c r="D3564" s="111" t="s">
        <v>1626</v>
      </c>
      <c r="F3564" s="150"/>
      <c r="G3564" s="113" t="s">
        <v>835</v>
      </c>
      <c r="H3564" s="108" t="s">
        <v>5665</v>
      </c>
      <c r="I3564" s="209">
        <v>1</v>
      </c>
      <c r="J3564" s="209"/>
      <c r="K3564" s="166"/>
      <c r="L3564" s="100"/>
      <c r="N3564" s="136" t="s">
        <v>11386</v>
      </c>
      <c r="O3564" s="136"/>
      <c r="P3564" s="238" t="str">
        <f t="shared" si="65"/>
        <v>Label.create(:concept_id =&gt; Concept.find_by_codelist_and_code(98, 'PNK').id, :locale =&gt; 'fi', :preflabel =&gt; 'Vaaleanpunainen', :scopenote =&gt; nil)</v>
      </c>
    </row>
    <row r="3565" spans="2:16" ht="15.75" hidden="1">
      <c r="B3565" s="140">
        <v>98</v>
      </c>
      <c r="C3565" s="140">
        <v>17</v>
      </c>
      <c r="D3565" s="111" t="s">
        <v>721</v>
      </c>
      <c r="F3565" s="150"/>
      <c r="G3565" s="113" t="s">
        <v>1757</v>
      </c>
      <c r="H3565" s="108" t="s">
        <v>5665</v>
      </c>
      <c r="I3565" s="209">
        <v>1</v>
      </c>
      <c r="J3565" s="209"/>
      <c r="K3565" s="166"/>
      <c r="L3565" s="100"/>
      <c r="N3565" s="136" t="s">
        <v>11387</v>
      </c>
      <c r="O3565" s="136"/>
      <c r="P3565" s="238" t="str">
        <f t="shared" si="65"/>
        <v>Label.create(:concept_id =&gt; Concept.find_by_codelist_and_code(98, 'PUR').id, :locale =&gt; 'fi', :preflabel =&gt; 'Violetti', :scopenote =&gt; nil)</v>
      </c>
    </row>
    <row r="3566" spans="2:16" ht="15.75" hidden="1">
      <c r="B3566" s="140">
        <v>98</v>
      </c>
      <c r="C3566" s="140">
        <v>18</v>
      </c>
      <c r="D3566" s="111" t="s">
        <v>1758</v>
      </c>
      <c r="F3566" s="150"/>
      <c r="G3566" s="113" t="s">
        <v>1353</v>
      </c>
      <c r="H3566" s="108" t="s">
        <v>5665</v>
      </c>
      <c r="I3566" s="209">
        <v>1</v>
      </c>
      <c r="J3566" s="209"/>
      <c r="K3566" s="166"/>
      <c r="L3566" s="100"/>
      <c r="N3566" s="136" t="s">
        <v>11388</v>
      </c>
      <c r="O3566" s="136"/>
      <c r="P3566" s="238" t="str">
        <f t="shared" si="65"/>
        <v>Label.create(:concept_id =&gt; Concept.find_by_codelist_and_code(98, 'RED').id, :locale =&gt; 'fi', :preflabel =&gt; 'Punainen', :scopenote =&gt; nil)</v>
      </c>
    </row>
    <row r="3567" spans="2:16" ht="15.75" hidden="1">
      <c r="B3567" s="140">
        <v>98</v>
      </c>
      <c r="C3567" s="140">
        <v>19</v>
      </c>
      <c r="D3567" s="111" t="s">
        <v>5396</v>
      </c>
      <c r="F3567" s="150"/>
      <c r="G3567" s="113" t="s">
        <v>5397</v>
      </c>
      <c r="H3567" s="108" t="s">
        <v>5665</v>
      </c>
      <c r="I3567" s="209">
        <v>24</v>
      </c>
      <c r="J3567" s="209"/>
      <c r="K3567" s="166"/>
      <c r="L3567" s="100"/>
      <c r="N3567" s="136" t="s">
        <v>11389</v>
      </c>
      <c r="O3567" s="136"/>
      <c r="P3567" s="238" t="str">
        <f t="shared" si="65"/>
        <v>Label.create(:concept_id =&gt; Concept.find_by_codelist_and_code(98, 'SKY').id, :locale =&gt; 'fi', :preflabel =&gt; 'Vaalean sininen', :scopenote =&gt; nil)</v>
      </c>
    </row>
    <row r="3568" spans="2:16" ht="15.75" hidden="1">
      <c r="B3568" s="140">
        <v>98</v>
      </c>
      <c r="C3568" s="140">
        <v>20</v>
      </c>
      <c r="D3568" s="111" t="s">
        <v>1528</v>
      </c>
      <c r="F3568" s="150"/>
      <c r="G3568" s="113" t="s">
        <v>1529</v>
      </c>
      <c r="H3568" s="108" t="s">
        <v>5665</v>
      </c>
      <c r="I3568" s="209">
        <v>1</v>
      </c>
      <c r="J3568" s="209"/>
      <c r="K3568" s="166"/>
      <c r="L3568" s="100"/>
      <c r="N3568" s="136" t="s">
        <v>11390</v>
      </c>
      <c r="O3568" s="136"/>
      <c r="P3568" s="238" t="str">
        <f t="shared" si="65"/>
        <v>Label.create(:concept_id =&gt; Concept.find_by_codelist_and_code(98, 'SLV').id, :locale =&gt; 'fi', :preflabel =&gt; 'Hopea', :scopenote =&gt; nil)</v>
      </c>
    </row>
    <row r="3569" spans="2:16" ht="15.75" hidden="1">
      <c r="B3569" s="140">
        <v>98</v>
      </c>
      <c r="C3569" s="118">
        <v>21</v>
      </c>
      <c r="D3569" s="111" t="s">
        <v>1301</v>
      </c>
      <c r="F3569" s="150"/>
      <c r="G3569" s="113" t="s">
        <v>8530</v>
      </c>
      <c r="H3569" s="108" t="s">
        <v>5665</v>
      </c>
      <c r="I3569" s="209">
        <v>1</v>
      </c>
      <c r="J3569" s="209"/>
      <c r="K3569" s="166"/>
      <c r="L3569" s="100"/>
      <c r="N3569" s="136" t="s">
        <v>11391</v>
      </c>
      <c r="O3569" s="136"/>
      <c r="P3569" s="238" t="str">
        <f t="shared" si="65"/>
        <v>Label.create(:concept_id =&gt; Concept.find_by_codelist_and_code(98, 'TAN').id, :locale =&gt; 'fi', :preflabel =&gt; 'Kellanruskea', :scopenote =&gt; nil)</v>
      </c>
    </row>
    <row r="3570" spans="2:16" ht="15.75" hidden="1">
      <c r="B3570" s="140">
        <v>98</v>
      </c>
      <c r="C3570" s="118">
        <v>22</v>
      </c>
      <c r="D3570" s="111" t="s">
        <v>4872</v>
      </c>
      <c r="F3570" s="150"/>
      <c r="G3570" s="113" t="s">
        <v>5390</v>
      </c>
      <c r="H3570" s="108" t="s">
        <v>5665</v>
      </c>
      <c r="I3570" s="209">
        <v>24</v>
      </c>
      <c r="J3570" s="209"/>
      <c r="K3570" s="166"/>
      <c r="L3570" s="100"/>
      <c r="N3570" s="136" t="s">
        <v>11392</v>
      </c>
      <c r="O3570" s="136"/>
      <c r="P3570" s="238" t="str">
        <f t="shared" si="65"/>
        <v>Label.create(:concept_id =&gt; Concept.find_by_codelist_and_code(98, 'TEA').id, :locale =&gt; 'fi', :preflabel =&gt; 'Turkoosinvihreä', :scopenote =&gt; nil)</v>
      </c>
    </row>
    <row r="3571" spans="2:16" ht="15.75" hidden="1">
      <c r="B3571" s="140">
        <v>98</v>
      </c>
      <c r="C3571" s="118">
        <v>23</v>
      </c>
      <c r="D3571" s="111" t="s">
        <v>1302</v>
      </c>
      <c r="F3571" s="150"/>
      <c r="G3571" s="113" t="s">
        <v>1303</v>
      </c>
      <c r="H3571" s="108" t="s">
        <v>5665</v>
      </c>
      <c r="I3571" s="209">
        <v>1</v>
      </c>
      <c r="J3571" s="209"/>
      <c r="K3571" s="166"/>
      <c r="L3571" s="100"/>
      <c r="N3571" s="136" t="s">
        <v>11393</v>
      </c>
      <c r="O3571" s="136"/>
      <c r="P3571" s="238" t="str">
        <f t="shared" si="65"/>
        <v>Label.create(:concept_id =&gt; Concept.find_by_codelist_and_code(98, 'WHI').id, :locale =&gt; 'fi', :preflabel =&gt; 'Valkoinen', :scopenote =&gt; nil)</v>
      </c>
    </row>
    <row r="3572" spans="2:16" ht="15.75" hidden="1">
      <c r="B3572" s="140">
        <v>98</v>
      </c>
      <c r="C3572" s="118">
        <v>24</v>
      </c>
      <c r="D3572" s="111" t="s">
        <v>2532</v>
      </c>
      <c r="F3572" s="150"/>
      <c r="G3572" s="113" t="s">
        <v>2533</v>
      </c>
      <c r="H3572" s="108" t="s">
        <v>5665</v>
      </c>
      <c r="I3572" s="209">
        <v>1</v>
      </c>
      <c r="J3572" s="209"/>
      <c r="K3572" s="166"/>
      <c r="L3572" s="100"/>
      <c r="N3572" s="136" t="s">
        <v>11394</v>
      </c>
      <c r="O3572" s="136"/>
      <c r="P3572" s="238" t="str">
        <f t="shared" si="65"/>
        <v>Label.create(:concept_id =&gt; Concept.find_by_codelist_and_code(98, 'YEL').id, :locale =&gt; 'fi', :preflabel =&gt; 'Keltainen', :scopenote =&gt; nil)</v>
      </c>
    </row>
    <row r="3573" spans="2:16" ht="30" hidden="1">
      <c r="B3573" s="140">
        <v>98</v>
      </c>
      <c r="C3573" s="61">
        <v>25</v>
      </c>
      <c r="D3573" s="111" t="s">
        <v>2025</v>
      </c>
      <c r="F3573" s="150"/>
      <c r="G3573" s="113" t="s">
        <v>1849</v>
      </c>
      <c r="H3573" s="108" t="s">
        <v>6703</v>
      </c>
      <c r="I3573" s="209">
        <v>1</v>
      </c>
      <c r="J3573" s="209">
        <v>44</v>
      </c>
      <c r="K3573" s="166"/>
      <c r="L3573" s="100"/>
      <c r="N3573" s="136" t="s">
        <v>9592</v>
      </c>
      <c r="O3573" s="136"/>
      <c r="P3573" s="238" t="str">
        <f t="shared" si="65"/>
        <v>Label.create(:concept_id =&gt; Concept.find_by_codelist_and_code(98, 'ZZZ').id, :locale =&gt; 'fi', :preflabel =&gt; 'Muu', :scopenote =&gt; 'Use &amp;lt;ProductFormFeatureDescription&gt; to add brief details if required')</v>
      </c>
    </row>
    <row r="3574" spans="2:16" ht="45" hidden="1">
      <c r="B3574" s="266">
        <v>99</v>
      </c>
      <c r="C3574" s="266">
        <v>0</v>
      </c>
      <c r="D3574" s="144"/>
      <c r="E3574" s="144"/>
      <c r="F3574" s="235"/>
      <c r="G3574" s="280" t="s">
        <v>3842</v>
      </c>
      <c r="H3574" s="145" t="s">
        <v>13401</v>
      </c>
      <c r="I3574" s="273">
        <v>1</v>
      </c>
      <c r="J3574" s="273"/>
      <c r="K3574" s="274">
        <v>1</v>
      </c>
      <c r="L3574" s="101" t="s">
        <v>7563</v>
      </c>
      <c r="N3574" s="136" t="s">
        <v>10826</v>
      </c>
      <c r="O3574" s="136"/>
      <c r="P3574" s="238" t="str">
        <f t="shared" si="65"/>
        <v>Label.create(:concept_id =&gt; Concept.find_by_codelist_and_code(99, nil).id, :locale =&gt; 'fi', :preflabel =&gt; 'Kannen materiaali', :scopenote =&gt; 'Käytä yhdessä &amp;lt;ProductFormFeatureValue&gt; &amp;lt;b335&gt;&lt;br&gt;See List 79')</v>
      </c>
    </row>
    <row r="3575" spans="2:16" ht="15.75" hidden="1">
      <c r="B3575" s="161">
        <v>99</v>
      </c>
      <c r="C3575" s="168">
        <v>1</v>
      </c>
      <c r="D3575" s="169" t="s">
        <v>1557</v>
      </c>
      <c r="E3575" s="169"/>
      <c r="F3575" s="150"/>
      <c r="G3575" s="164" t="s">
        <v>4686</v>
      </c>
      <c r="H3575" s="165" t="s">
        <v>5504</v>
      </c>
      <c r="I3575" s="209">
        <v>2</v>
      </c>
      <c r="J3575" s="209"/>
      <c r="K3575" s="166"/>
      <c r="L3575" s="100"/>
      <c r="N3575" s="136" t="s">
        <v>11395</v>
      </c>
      <c r="O3575" s="136"/>
      <c r="P3575" s="238" t="str">
        <f t="shared" si="65"/>
        <v>Label.create(:concept_id =&gt; Concept.find_by_codelist_and_code(99, '01').id, :locale =&gt; 'fi', :preflabel =&gt; 'Berkshire-nahka', :scopenote =&gt; 'Pigskin')</v>
      </c>
    </row>
    <row r="3576" spans="2:16" ht="15.75" hidden="1">
      <c r="B3576" s="161">
        <v>99</v>
      </c>
      <c r="C3576" s="168">
        <v>2</v>
      </c>
      <c r="D3576" s="169" t="s">
        <v>1556</v>
      </c>
      <c r="E3576" s="169"/>
      <c r="F3576" s="150"/>
      <c r="G3576" s="164" t="s">
        <v>3118</v>
      </c>
      <c r="H3576" s="165" t="s">
        <v>5665</v>
      </c>
      <c r="I3576" s="209">
        <v>2</v>
      </c>
      <c r="J3576" s="209"/>
      <c r="K3576" s="166"/>
      <c r="L3576" s="100"/>
      <c r="N3576" s="136" t="s">
        <v>11396</v>
      </c>
      <c r="O3576" s="136"/>
      <c r="P3576" s="238" t="str">
        <f t="shared" si="65"/>
        <v>Label.create(:concept_id =&gt; Concept.find_by_codelist_and_code(99, '02').id, :locale =&gt; 'fi', :preflabel =&gt; 'Vasikan nahka', :scopenote =&gt; nil)</v>
      </c>
    </row>
    <row r="3577" spans="2:16" ht="15.75" hidden="1">
      <c r="B3577" s="161">
        <v>99</v>
      </c>
      <c r="C3577" s="168">
        <v>3</v>
      </c>
      <c r="D3577" s="169" t="s">
        <v>1931</v>
      </c>
      <c r="E3577" s="169"/>
      <c r="F3577" s="150"/>
      <c r="G3577" s="164" t="s">
        <v>1783</v>
      </c>
      <c r="H3577" s="165" t="s">
        <v>6704</v>
      </c>
      <c r="I3577" s="209">
        <v>2</v>
      </c>
      <c r="J3577" s="209"/>
      <c r="K3577" s="166"/>
      <c r="L3577" s="100"/>
      <c r="N3577" s="136" t="s">
        <v>11397</v>
      </c>
      <c r="O3577" s="136"/>
      <c r="P3577" s="238" t="str">
        <f t="shared" si="65"/>
        <v>Label.create(:concept_id =&gt; Concept.find_by_codelist_and_code(99, '03').id, :locale =&gt; 'fi', :preflabel =&gt; 'Laadukas Morocco-nahka (lammas)', :scopenote =&gt; 'Calf split or sheep split')</v>
      </c>
    </row>
    <row r="3578" spans="2:16" ht="15.75" hidden="1">
      <c r="B3578" s="161">
        <v>99</v>
      </c>
      <c r="C3578" s="168">
        <v>4</v>
      </c>
      <c r="D3578" s="169" t="s">
        <v>2086</v>
      </c>
      <c r="E3578" s="169"/>
      <c r="F3578" s="150"/>
      <c r="G3578" s="164" t="s">
        <v>2134</v>
      </c>
      <c r="H3578" s="165" t="s">
        <v>5505</v>
      </c>
      <c r="I3578" s="209">
        <v>2</v>
      </c>
      <c r="J3578" s="209"/>
      <c r="K3578" s="166"/>
      <c r="L3578" s="100"/>
      <c r="N3578" s="136" t="s">
        <v>11398</v>
      </c>
      <c r="O3578" s="136"/>
      <c r="P3578" s="238" t="str">
        <f t="shared" si="65"/>
        <v>Label.create(:concept_id =&gt; Concept.find_by_codelist_and_code(99, '04').id, :locale =&gt; 'fi', :preflabel =&gt; 'Morocco-nahka (lammas)', :scopenote =&gt; 'Goatskin')</v>
      </c>
    </row>
    <row r="3579" spans="2:16" ht="15.75" hidden="1">
      <c r="B3579" s="168">
        <v>99</v>
      </c>
      <c r="C3579" s="168">
        <v>5</v>
      </c>
      <c r="D3579" s="169" t="s">
        <v>1658</v>
      </c>
      <c r="E3579" s="169"/>
      <c r="F3579" s="150"/>
      <c r="G3579" s="164" t="s">
        <v>4687</v>
      </c>
      <c r="H3579" s="165" t="s">
        <v>5665</v>
      </c>
      <c r="I3579" s="209">
        <v>2</v>
      </c>
      <c r="J3579" s="209"/>
      <c r="K3579" s="166"/>
      <c r="L3579" s="100"/>
      <c r="N3579" s="136" t="s">
        <v>11399</v>
      </c>
      <c r="O3579" s="136" t="s">
        <v>11400</v>
      </c>
      <c r="P3579" s="238" t="str">
        <f t="shared" si="65"/>
        <v>Label.create(:concept_id =&gt; Concept.find_by_codelist_and_code(99, '05').id, :locale =&gt; 'fi', :preflabel =&gt; 'Bonded-nahka (puhveli)', :scopenote =&gt; 'martiopinta')</v>
      </c>
    </row>
    <row r="3580" spans="2:16" ht="15.75" hidden="1">
      <c r="B3580" s="168">
        <v>99</v>
      </c>
      <c r="C3580" s="168">
        <v>6</v>
      </c>
      <c r="D3580" s="169" t="s">
        <v>1247</v>
      </c>
      <c r="E3580" s="169"/>
      <c r="F3580" s="150"/>
      <c r="G3580" s="164" t="s">
        <v>3587</v>
      </c>
      <c r="H3580" s="165" t="s">
        <v>5665</v>
      </c>
      <c r="I3580" s="209">
        <v>2</v>
      </c>
      <c r="J3580" s="209"/>
      <c r="K3580" s="166"/>
      <c r="L3580" s="100"/>
      <c r="N3580" s="136" t="s">
        <v>11401</v>
      </c>
      <c r="O3580" s="136" t="s">
        <v>11400</v>
      </c>
      <c r="P3580" s="238" t="str">
        <f t="shared" si="65"/>
        <v>Label.create(:concept_id =&gt; Concept.find_by_codelist_and_code(99, '06').id, :locale =&gt; 'fi', :preflabel =&gt; 'Bonded-nahka (vasikka pintakuvioin)', :scopenote =&gt; 'martiopinta')</v>
      </c>
    </row>
    <row r="3581" spans="2:16" ht="15.75" hidden="1">
      <c r="B3581" s="161">
        <v>99</v>
      </c>
      <c r="C3581" s="168">
        <v>7</v>
      </c>
      <c r="D3581" s="169" t="s">
        <v>1248</v>
      </c>
      <c r="E3581" s="169"/>
      <c r="F3581" s="150"/>
      <c r="G3581" s="164" t="s">
        <v>4688</v>
      </c>
      <c r="H3581" s="165" t="s">
        <v>5665</v>
      </c>
      <c r="I3581" s="209">
        <v>2</v>
      </c>
      <c r="J3581" s="209"/>
      <c r="K3581" s="166"/>
      <c r="L3581" s="100"/>
      <c r="N3581" s="136" t="s">
        <v>11402</v>
      </c>
      <c r="O3581" s="136"/>
      <c r="P3581" s="238" t="str">
        <f t="shared" si="65"/>
        <v>Label.create(:concept_id =&gt; Concept.find_by_codelist_and_code(99, '07').id, :locale =&gt; 'fi', :preflabel =&gt; 'Bonded-nahka (hevonen)', :scopenote =&gt; nil)</v>
      </c>
    </row>
    <row r="3582" spans="2:16" ht="15.75" hidden="1">
      <c r="B3582" s="161">
        <v>99</v>
      </c>
      <c r="C3582" s="168">
        <v>8</v>
      </c>
      <c r="D3582" s="169" t="s">
        <v>4072</v>
      </c>
      <c r="E3582" s="169"/>
      <c r="F3582" s="150"/>
      <c r="G3582" s="164" t="s">
        <v>4689</v>
      </c>
      <c r="H3582" s="165" t="s">
        <v>5665</v>
      </c>
      <c r="I3582" s="209">
        <v>2</v>
      </c>
      <c r="J3582" s="209"/>
      <c r="K3582" s="166"/>
      <c r="L3582" s="100"/>
      <c r="N3582" s="136" t="s">
        <v>11403</v>
      </c>
      <c r="O3582" s="136"/>
      <c r="P3582" s="238" t="str">
        <f t="shared" si="65"/>
        <v>Label.create(:concept_id =&gt; Concept.find_by_codelist_and_code(99, '08').id, :locale =&gt; 'fi', :preflabel =&gt; 'Bonded-nahka (ankerias)', :scopenote =&gt; nil)</v>
      </c>
    </row>
    <row r="3583" spans="2:16" ht="15.75" hidden="1">
      <c r="B3583" s="168">
        <v>99</v>
      </c>
      <c r="C3583" s="168">
        <v>9</v>
      </c>
      <c r="D3583" s="169" t="s">
        <v>2961</v>
      </c>
      <c r="E3583" s="169"/>
      <c r="F3583" s="150"/>
      <c r="G3583" s="164" t="s">
        <v>3172</v>
      </c>
      <c r="H3583" s="165" t="s">
        <v>5665</v>
      </c>
      <c r="I3583" s="209">
        <v>2</v>
      </c>
      <c r="J3583" s="209"/>
      <c r="K3583" s="166"/>
      <c r="L3583" s="100"/>
      <c r="N3583" s="136" t="s">
        <v>11404</v>
      </c>
      <c r="O3583" s="136"/>
      <c r="P3583" s="238" t="str">
        <f t="shared" si="65"/>
        <v>Label.create(:concept_id =&gt; Concept.find_by_codelist_and_code(99, '09').id, :locale =&gt; 'fi', :preflabel =&gt; 'Bonded-nahka (ostraleg)', :scopenote =&gt; nil)</v>
      </c>
    </row>
    <row r="3584" spans="2:16" ht="15.75" hidden="1">
      <c r="B3584" s="161">
        <v>99</v>
      </c>
      <c r="C3584" s="168">
        <v>10</v>
      </c>
      <c r="D3584" s="169" t="s">
        <v>1581</v>
      </c>
      <c r="E3584" s="169"/>
      <c r="F3584" s="150"/>
      <c r="G3584" s="164" t="s">
        <v>4690</v>
      </c>
      <c r="H3584" s="165" t="s">
        <v>5665</v>
      </c>
      <c r="I3584" s="209">
        <v>2</v>
      </c>
      <c r="J3584" s="209"/>
      <c r="K3584" s="166"/>
      <c r="L3584" s="100"/>
      <c r="N3584" s="136" t="s">
        <v>11405</v>
      </c>
      <c r="O3584" s="136"/>
      <c r="P3584" s="238" t="str">
        <f t="shared" si="65"/>
        <v>Label.create(:concept_id =&gt; Concept.find_by_codelist_and_code(99, '10').id, :locale =&gt; 'fi', :preflabel =&gt; 'Bonded-nahka (strutsi)', :scopenote =&gt; nil)</v>
      </c>
    </row>
    <row r="3585" spans="2:16" ht="15.75" hidden="1">
      <c r="B3585" s="161">
        <v>99</v>
      </c>
      <c r="C3585" s="168">
        <v>11</v>
      </c>
      <c r="D3585" s="169" t="s">
        <v>3312</v>
      </c>
      <c r="E3585" s="169"/>
      <c r="F3585" s="150"/>
      <c r="G3585" s="164" t="s">
        <v>4691</v>
      </c>
      <c r="H3585" s="165" t="s">
        <v>5665</v>
      </c>
      <c r="I3585" s="209">
        <v>2</v>
      </c>
      <c r="J3585" s="209"/>
      <c r="K3585" s="166"/>
      <c r="L3585" s="100"/>
      <c r="N3585" s="136" t="s">
        <v>11406</v>
      </c>
      <c r="O3585" s="136" t="s">
        <v>11400</v>
      </c>
      <c r="P3585" s="238" t="str">
        <f t="shared" si="65"/>
        <v>Label.create(:concept_id =&gt; Concept.find_by_codelist_and_code(99, '11').id, :locale =&gt; 'fi', :preflabel =&gt; 'Bonded-nahka (matelija pintakuvioin)', :scopenote =&gt; 'martiopinta')</v>
      </c>
    </row>
    <row r="3586" spans="2:16" ht="15.75" hidden="1">
      <c r="B3586" s="168">
        <v>99</v>
      </c>
      <c r="C3586" s="168">
        <v>12</v>
      </c>
      <c r="D3586" s="169" t="s">
        <v>1399</v>
      </c>
      <c r="E3586" s="169"/>
      <c r="F3586" s="150"/>
      <c r="G3586" s="164" t="s">
        <v>1530</v>
      </c>
      <c r="H3586" s="165" t="s">
        <v>5665</v>
      </c>
      <c r="I3586" s="209">
        <v>2</v>
      </c>
      <c r="J3586" s="209"/>
      <c r="K3586" s="166"/>
      <c r="L3586" s="100"/>
      <c r="N3586" s="136" t="s">
        <v>11407</v>
      </c>
      <c r="O3586" s="136"/>
      <c r="P3586" s="238" t="str">
        <f t="shared" si="65"/>
        <v>Label.create(:concept_id =&gt; Concept.find_by_codelist_and_code(99, '12').id, :locale =&gt; 'fi', :preflabel =&gt; 'Bonded-nahka', :scopenote =&gt; nil)</v>
      </c>
    </row>
    <row r="3587" spans="2:16" ht="15.75" hidden="1">
      <c r="B3587" s="168">
        <v>99</v>
      </c>
      <c r="C3587" s="168">
        <v>13</v>
      </c>
      <c r="D3587" s="169" t="s">
        <v>1400</v>
      </c>
      <c r="E3587" s="169"/>
      <c r="F3587" s="150"/>
      <c r="G3587" s="164" t="s">
        <v>4692</v>
      </c>
      <c r="H3587" s="165" t="s">
        <v>5665</v>
      </c>
      <c r="I3587" s="209">
        <v>2</v>
      </c>
      <c r="J3587" s="209"/>
      <c r="K3587" s="166"/>
      <c r="L3587" s="100"/>
      <c r="N3587" s="136" t="s">
        <v>11408</v>
      </c>
      <c r="O3587" s="136"/>
      <c r="P3587" s="238" t="str">
        <f t="shared" si="65"/>
        <v>Label.create(:concept_id =&gt; Concept.find_by_codelist_and_code(99, '13').id, :locale =&gt; 'fi', :preflabel =&gt; 'Lehmänvuota', :scopenote =&gt; nil)</v>
      </c>
    </row>
    <row r="3588" spans="2:16" ht="15.75" hidden="1">
      <c r="B3588" s="168">
        <v>99</v>
      </c>
      <c r="C3588" s="168">
        <v>14</v>
      </c>
      <c r="D3588" s="169" t="s">
        <v>4001</v>
      </c>
      <c r="E3588" s="169"/>
      <c r="F3588" s="150"/>
      <c r="G3588" s="164" t="s">
        <v>1803</v>
      </c>
      <c r="H3588" s="165" t="s">
        <v>5665</v>
      </c>
      <c r="I3588" s="209">
        <v>2</v>
      </c>
      <c r="J3588" s="209"/>
      <c r="K3588" s="166"/>
      <c r="L3588" s="100"/>
      <c r="N3588" s="136" t="s">
        <v>11409</v>
      </c>
      <c r="O3588" s="136"/>
      <c r="P3588" s="238" t="str">
        <f t="shared" si="65"/>
        <v>Label.create(:concept_id =&gt; Concept.find_by_codelist_and_code(99, '14').id, :locale =&gt; 'fi', :preflabel =&gt; 'Ankeriaan nahka', :scopenote =&gt; nil)</v>
      </c>
    </row>
    <row r="3589" spans="2:16" ht="15.75" hidden="1">
      <c r="B3589" s="161">
        <v>99</v>
      </c>
      <c r="C3589" s="168">
        <v>15</v>
      </c>
      <c r="D3589" s="169" t="s">
        <v>495</v>
      </c>
      <c r="E3589" s="169"/>
      <c r="F3589" s="150"/>
      <c r="G3589" s="164" t="s">
        <v>4693</v>
      </c>
      <c r="H3589" s="165" t="s">
        <v>5665</v>
      </c>
      <c r="I3589" s="209">
        <v>2</v>
      </c>
      <c r="J3589" s="209"/>
      <c r="K3589" s="166"/>
      <c r="L3589" s="100"/>
      <c r="N3589" s="136" t="s">
        <v>11410</v>
      </c>
      <c r="O3589" s="136"/>
      <c r="P3589" s="238" t="str">
        <f t="shared" si="65"/>
        <v>Label.create(:concept_id =&gt; Concept.find_by_codelist_and_code(99, '15').id, :locale =&gt; 'fi', :preflabel =&gt; 'Kivar-kirjansidontapaperi', :scopenote =&gt; nil)</v>
      </c>
    </row>
    <row r="3590" spans="2:16" ht="15.75" hidden="1">
      <c r="B3590" s="161">
        <v>99</v>
      </c>
      <c r="C3590" s="168">
        <v>16</v>
      </c>
      <c r="D3590" s="169" t="s">
        <v>205</v>
      </c>
      <c r="E3590" s="169"/>
      <c r="F3590" s="150"/>
      <c r="G3590" s="164" t="s">
        <v>4694</v>
      </c>
      <c r="H3590" s="165" t="s">
        <v>6705</v>
      </c>
      <c r="I3590" s="209">
        <v>2</v>
      </c>
      <c r="J3590" s="209">
        <v>17</v>
      </c>
      <c r="K3590" s="166"/>
      <c r="L3590" s="100"/>
      <c r="N3590" s="136" t="s">
        <v>11411</v>
      </c>
      <c r="O3590" s="136"/>
      <c r="P3590" s="238" t="str">
        <f t="shared" si="65"/>
        <v>Label.create(:concept_id =&gt; Concept.find_by_codelist_and_code(99, '16').id, :locale =&gt; 'fi', :preflabel =&gt; 'Keinonahka', :scopenote =&gt; 'An imitation leather binding material')</v>
      </c>
    </row>
    <row r="3591" spans="2:16" ht="15.75" hidden="1">
      <c r="B3591" s="161">
        <v>99</v>
      </c>
      <c r="C3591" s="168">
        <v>17</v>
      </c>
      <c r="D3591" s="169" t="s">
        <v>3708</v>
      </c>
      <c r="E3591" s="169"/>
      <c r="F3591" s="150"/>
      <c r="G3591" s="164" t="s">
        <v>243</v>
      </c>
      <c r="H3591" s="165" t="s">
        <v>5665</v>
      </c>
      <c r="I3591" s="209">
        <v>2</v>
      </c>
      <c r="J3591" s="209"/>
      <c r="K3591" s="166"/>
      <c r="L3591" s="100"/>
      <c r="N3591" s="136" t="s">
        <v>11412</v>
      </c>
      <c r="O3591" s="136"/>
      <c r="P3591" s="238" t="str">
        <f t="shared" si="65"/>
        <v>Label.create(:concept_id =&gt; Concept.find_by_codelist_and_code(99, '17').id, :locale =&gt; 'fi', :preflabel =&gt; 'Puuvillakangas', :scopenote =&gt; nil)</v>
      </c>
    </row>
    <row r="3592" spans="2:16" ht="15.75" hidden="1">
      <c r="B3592" s="161">
        <v>99</v>
      </c>
      <c r="C3592" s="168">
        <v>18</v>
      </c>
      <c r="D3592" s="169" t="s">
        <v>95</v>
      </c>
      <c r="E3592" s="169"/>
      <c r="F3592" s="150"/>
      <c r="G3592" s="164" t="s">
        <v>1712</v>
      </c>
      <c r="H3592" s="165" t="s">
        <v>5665</v>
      </c>
      <c r="I3592" s="209">
        <v>2</v>
      </c>
      <c r="J3592" s="209"/>
      <c r="K3592" s="166"/>
      <c r="L3592" s="100"/>
      <c r="N3592" s="136" t="s">
        <v>11413</v>
      </c>
      <c r="O3592" s="136"/>
      <c r="P3592" s="238" t="str">
        <f t="shared" si="65"/>
        <v>Label.create(:concept_id =&gt; Concept.find_by_codelist_and_code(99, '18').id, :locale =&gt; 'fi', :preflabel =&gt; 'Softhide (nahka)', :scopenote =&gt; nil)</v>
      </c>
    </row>
    <row r="3593" spans="2:16" ht="15.75" hidden="1">
      <c r="B3593" s="161">
        <v>99</v>
      </c>
      <c r="C3593" s="168">
        <v>19</v>
      </c>
      <c r="D3593" s="169" t="s">
        <v>247</v>
      </c>
      <c r="E3593" s="169"/>
      <c r="F3593" s="150"/>
      <c r="G3593" s="164" t="s">
        <v>4105</v>
      </c>
      <c r="H3593" s="165" t="s">
        <v>5665</v>
      </c>
      <c r="I3593" s="209">
        <v>2</v>
      </c>
      <c r="J3593" s="209"/>
      <c r="K3593" s="166"/>
      <c r="L3593" s="100"/>
      <c r="N3593" s="136" t="s">
        <v>11414</v>
      </c>
      <c r="O3593" s="136"/>
      <c r="P3593" s="238" t="str">
        <f t="shared" si="65"/>
        <v>Label.create(:concept_id =&gt; Concept.find_by_codelist_and_code(99, '19').id, :locale =&gt; 'fi', :preflabel =&gt; 'Metalli', :scopenote =&gt; nil)</v>
      </c>
    </row>
    <row r="3594" spans="2:16" ht="15.75" hidden="1">
      <c r="B3594" s="161">
        <v>99</v>
      </c>
      <c r="C3594" s="168">
        <v>20</v>
      </c>
      <c r="D3594" s="169" t="s">
        <v>3253</v>
      </c>
      <c r="E3594" s="169"/>
      <c r="F3594" s="150"/>
      <c r="G3594" s="164" t="s">
        <v>1682</v>
      </c>
      <c r="H3594" s="165" t="s">
        <v>6706</v>
      </c>
      <c r="I3594" s="209">
        <v>6</v>
      </c>
      <c r="J3594" s="209"/>
      <c r="K3594" s="166"/>
      <c r="L3594" s="100"/>
      <c r="N3594" s="136" t="s">
        <v>11415</v>
      </c>
      <c r="O3594" s="136"/>
      <c r="P3594" s="238" t="str">
        <f t="shared" si="65"/>
        <v>Label.create(:concept_id =&gt; Concept.find_by_codelist_and_code(99, '20').id, :locale =&gt; 'fi', :preflabel =&gt; 'Sametti', :scopenote =&gt; 'German ‘Samt’')</v>
      </c>
    </row>
    <row r="3595" spans="2:16" ht="15.75" hidden="1">
      <c r="B3595" s="161">
        <v>99</v>
      </c>
      <c r="C3595" s="168">
        <v>21</v>
      </c>
      <c r="D3595" s="169" t="s">
        <v>3629</v>
      </c>
      <c r="E3595" s="169"/>
      <c r="F3595" s="150"/>
      <c r="G3595" s="164" t="s">
        <v>1172</v>
      </c>
      <c r="H3595" s="165" t="s">
        <v>6707</v>
      </c>
      <c r="I3595" s="209">
        <v>6</v>
      </c>
      <c r="J3595" s="209"/>
      <c r="K3595" s="166"/>
      <c r="L3595" s="100"/>
      <c r="N3595" s="136" t="s">
        <v>11416</v>
      </c>
      <c r="O3595" s="136"/>
      <c r="P3595" s="238" t="str">
        <f t="shared" si="65"/>
        <v>Label.create(:concept_id =&gt; Concept.find_by_codelist_and_code(99, '21').id, :locale =&gt; 'fi', :preflabel =&gt; 'Helmiäinen', :scopenote =&gt; 'Spanish ‘nácar’')</v>
      </c>
    </row>
    <row r="3596" spans="2:16" ht="15.75" hidden="1">
      <c r="B3596" s="161">
        <v>99</v>
      </c>
      <c r="C3596" s="168">
        <v>22</v>
      </c>
      <c r="D3596" s="169" t="s">
        <v>2962</v>
      </c>
      <c r="E3596" s="169"/>
      <c r="F3596" s="150"/>
      <c r="G3596" s="164" t="s">
        <v>1702</v>
      </c>
      <c r="H3596" s="165" t="s">
        <v>5665</v>
      </c>
      <c r="I3596" s="209">
        <v>6</v>
      </c>
      <c r="J3596" s="209"/>
      <c r="K3596" s="166"/>
      <c r="L3596" s="100"/>
      <c r="N3596" s="136" t="s">
        <v>1702</v>
      </c>
      <c r="O3596" s="136"/>
      <c r="P3596" s="238" t="str">
        <f t="shared" si="65"/>
        <v>Label.create(:concept_id =&gt; Concept.find_by_codelist_and_code(99, '22').id, :locale =&gt; 'fi', :preflabel =&gt; 'Papyrus', :scopenote =&gt; nil)</v>
      </c>
    </row>
    <row r="3597" spans="2:16" ht="30" hidden="1">
      <c r="B3597" s="161">
        <v>99</v>
      </c>
      <c r="C3597" s="168">
        <v>23</v>
      </c>
      <c r="D3597" s="169" t="s">
        <v>769</v>
      </c>
      <c r="E3597" s="169" t="s">
        <v>4601</v>
      </c>
      <c r="F3597" s="150"/>
      <c r="G3597" s="164" t="s">
        <v>8771</v>
      </c>
      <c r="H3597" s="165" t="s">
        <v>8779</v>
      </c>
      <c r="I3597" s="209">
        <v>6</v>
      </c>
      <c r="J3597" s="209">
        <v>51</v>
      </c>
      <c r="K3597" s="166"/>
      <c r="L3597" s="100"/>
      <c r="N3597" s="136" t="s">
        <v>8771</v>
      </c>
      <c r="O3597" s="136"/>
      <c r="P3597" s="238" t="str">
        <f t="shared" si="65"/>
        <v>Label.create(:concept_id =&gt; Concept.find_by_codelist_and_code(99, '23').id, :locale =&gt; 'fi', :preflabel =&gt; 'Géltex / Wibalin', :scopenote =&gt; 'Proprietary imitation cloth binding material, cellulose-based, usually embossed / textured')</v>
      </c>
    </row>
    <row r="3598" spans="2:16" ht="30" hidden="1">
      <c r="B3598" s="161">
        <v>99</v>
      </c>
      <c r="C3598" s="168">
        <v>24</v>
      </c>
      <c r="D3598" s="169" t="s">
        <v>203</v>
      </c>
      <c r="E3598" s="169" t="s">
        <v>4601</v>
      </c>
      <c r="F3598" s="150"/>
      <c r="G3598" s="164" t="s">
        <v>8772</v>
      </c>
      <c r="H3598" s="165" t="s">
        <v>8780</v>
      </c>
      <c r="I3598" s="209">
        <v>6</v>
      </c>
      <c r="J3598" s="209">
        <v>51</v>
      </c>
      <c r="K3598" s="166"/>
      <c r="L3598" s="100"/>
      <c r="N3598" s="136" t="s">
        <v>8772</v>
      </c>
      <c r="O3598" s="136"/>
      <c r="P3598" s="238" t="str">
        <f t="shared" si="65"/>
        <v>Label.create(:concept_id =&gt; Concept.find_by_codelist_and_code(99, '24').id, :locale =&gt; 'fi', :preflabel =&gt; 'Guaflex / Skivertex', :scopenote =&gt; 'Proprietary imitation leather binding material, cellulose-based, usually embossed / textured')</v>
      </c>
    </row>
    <row r="3599" spans="2:16" ht="15.75" hidden="1">
      <c r="B3599" s="161">
        <v>99</v>
      </c>
      <c r="C3599" s="168">
        <v>25</v>
      </c>
      <c r="D3599" s="169" t="s">
        <v>3764</v>
      </c>
      <c r="E3599" s="169"/>
      <c r="F3599" s="150"/>
      <c r="G3599" s="164" t="s">
        <v>5503</v>
      </c>
      <c r="H3599" s="165" t="s">
        <v>6708</v>
      </c>
      <c r="I3599" s="209">
        <v>28</v>
      </c>
      <c r="J3599" s="209"/>
      <c r="K3599" s="166"/>
      <c r="L3599" s="100"/>
      <c r="N3599" s="136" t="s">
        <v>11417</v>
      </c>
      <c r="O3599" s="136"/>
      <c r="P3599" s="238" t="str">
        <f t="shared" si="65"/>
        <v>Label.create(:concept_id =&gt; Concept.find_by_codelist_and_code(99, '25').id, :locale =&gt; 'fi', :preflabel =&gt; 'Nahkajäljitelmä', :scopenote =&gt; 'An imitation made of any non-leather material')</v>
      </c>
    </row>
    <row r="3600" spans="2:16" ht="15.75" hidden="1">
      <c r="B3600" s="161">
        <v>99</v>
      </c>
      <c r="C3600" s="168">
        <v>26</v>
      </c>
      <c r="D3600" s="169" t="s">
        <v>4193</v>
      </c>
      <c r="E3600" s="169"/>
      <c r="F3600" s="150"/>
      <c r="G3600" s="164" t="s">
        <v>5504</v>
      </c>
      <c r="H3600" s="165" t="s">
        <v>5665</v>
      </c>
      <c r="I3600" s="209">
        <v>28</v>
      </c>
      <c r="J3600" s="209"/>
      <c r="K3600" s="166"/>
      <c r="L3600" s="100"/>
      <c r="N3600" s="136" t="s">
        <v>11418</v>
      </c>
      <c r="O3600" s="136"/>
      <c r="P3600" s="238" t="str">
        <f t="shared" si="65"/>
        <v>Label.create(:concept_id =&gt; Concept.find_by_codelist_and_code(99, '26').id, :locale =&gt; 'fi', :preflabel =&gt; 'Sian nahka', :scopenote =&gt; nil)</v>
      </c>
    </row>
    <row r="3601" spans="1:16" ht="15.75" hidden="1">
      <c r="B3601" s="161">
        <v>99</v>
      </c>
      <c r="C3601" s="168">
        <v>27</v>
      </c>
      <c r="D3601" s="169" t="s">
        <v>848</v>
      </c>
      <c r="E3601" s="169"/>
      <c r="F3601" s="150"/>
      <c r="G3601" s="164" t="s">
        <v>5505</v>
      </c>
      <c r="H3601" s="165" t="s">
        <v>5665</v>
      </c>
      <c r="I3601" s="209">
        <v>28</v>
      </c>
      <c r="J3601" s="209"/>
      <c r="K3601" s="166"/>
      <c r="L3601" s="100"/>
      <c r="N3601" s="136" t="s">
        <v>11419</v>
      </c>
      <c r="O3601" s="136"/>
      <c r="P3601" s="238" t="str">
        <f t="shared" si="65"/>
        <v>Label.create(:concept_id =&gt; Concept.find_by_codelist_and_code(99, '27').id, :locale =&gt; 'fi', :preflabel =&gt; 'Lampaan nahka', :scopenote =&gt; nil)</v>
      </c>
    </row>
    <row r="3602" spans="1:16" ht="30" hidden="1">
      <c r="B3602" s="266">
        <v>100</v>
      </c>
      <c r="C3602" s="266">
        <v>0</v>
      </c>
      <c r="D3602" s="144"/>
      <c r="E3602" s="144"/>
      <c r="F3602" s="235"/>
      <c r="G3602" s="280" t="s">
        <v>394</v>
      </c>
      <c r="H3602" s="145" t="s">
        <v>5665</v>
      </c>
      <c r="I3602" s="273">
        <v>1</v>
      </c>
      <c r="J3602" s="273"/>
      <c r="K3602" s="274">
        <v>1</v>
      </c>
      <c r="L3602" s="101" t="s">
        <v>7719</v>
      </c>
      <c r="N3602" s="136" t="s">
        <v>11420</v>
      </c>
      <c r="O3602" s="136"/>
      <c r="P3602" s="238" t="str">
        <f t="shared" si="65"/>
        <v>Label.create(:concept_id =&gt; Concept.find_by_codelist_and_code(100, nil).id, :locale =&gt; 'fi', :preflabel =&gt; 'Alennuskoodijärjestelmä', :scopenote =&gt; 'Käytä yhdessä &amp;lt;DiscountCodeType&gt; &amp;lt;j363&gt;')</v>
      </c>
    </row>
    <row r="3603" spans="1:16" s="246" customFormat="1" ht="90">
      <c r="A3603" s="246" t="s">
        <v>13124</v>
      </c>
      <c r="B3603" s="275">
        <v>100</v>
      </c>
      <c r="C3603" s="275">
        <v>1</v>
      </c>
      <c r="D3603" s="248" t="s">
        <v>1557</v>
      </c>
      <c r="E3603" s="248"/>
      <c r="F3603" s="257"/>
      <c r="G3603" s="277" t="s">
        <v>127</v>
      </c>
      <c r="H3603" s="258" t="s">
        <v>14377</v>
      </c>
      <c r="I3603" s="275">
        <v>1</v>
      </c>
      <c r="J3603" s="275">
        <v>62</v>
      </c>
      <c r="K3603" s="278"/>
      <c r="L3603" s="252"/>
      <c r="M3603" s="253"/>
      <c r="N3603" s="254" t="s">
        <v>127</v>
      </c>
      <c r="O3603" s="254"/>
      <c r="P3603" s="255" t="str">
        <f>IF(OR(I3603="",IFERROR(FIND("-"&amp;B3603&amp;"-","-6-7-8-10-11-26-33-35-36-37-38-39-40-47-52-54-56-63-67-75-78-94-95-101-138-140-"),0)&gt;0,
AND(B3603=1,IFERROR(FIND("-"&amp;D3603&amp;"-","-12-13-14-"),0)&gt;0),
AND(B3603=22,IFERROR(FIND("-"&amp;D3603&amp;"-","-04-05-"),0)&gt;0),
AND(B3603=34,IFERROR(FIND("-"&amp;D3603&amp;"-","-00-01-04-08-09-10-11-12-13-14-15-"),0)&gt;0),
AND(B3603=45,IFERROR(FIND("-"&amp;D3603&amp;"-","-08-"),0)&gt;0),
AND(B3603=49,IFERROR(FIND("-"&amp;D3603&amp;"-","-ROW-"),0)&gt;0),
AND(B3603=51,IFERROR(FIND("-"&amp;D3603&amp;"-","-14-15-36-"),0)&gt;0),
AND(B3603=79,IFERROR(FIND("-"&amp;D3603&amp;"-","-11-"),0)&gt;0),
AND(B3603=102,IFERROR(FIND("-"&amp;D3603&amp;"-","-02-"),0)&gt;0)),"",
 IF(AND(N3603="",O3603=""),"",
 "Label.create(:concept_id =&gt; Concept.find_by_codelist_and_code("&amp;B3603&amp;", "&amp;IF(D3603="","nil","'"&amp;D3603&amp;"'")&amp;").id, "&amp;
 ":locale =&gt; '"&amp;M$2&amp;"'"&amp;", "&amp;
 ":preflabel =&gt; '"&amp;(IF(N3603="",G3603,N3603)&amp;"', "&amp;
 ":scopenote =&gt; "&amp;IF(AND(O3603="",H3603="",L3603=""),"nil","'"&amp; IF(L3603="", "",$M$3 &amp; IF(ISERROR(FIND("
", L3603))," ","&lt;br&gt;&amp;nbsp;&amp;nbsp;&amp;nbsp;&amp;nbsp;• ") &amp; SUBSTITUTE(SUBSTITUTE(SUBSTITUTE(L3603, "&amp;", "&amp;amp;"),"&lt;","&amp;lt;"),"
","&lt;br&gt;&amp;nbsp;&amp;nbsp;&amp;nbsp;&amp;nbsp;• ")) &amp; IF(OR(L3603="",H3603=""),"","&lt;br&gt;") &amp; SUBSTITUTE(SUBSTITUTE(IF(O3603="",H3603,O3603),"&amp;","&amp;amp;"),"&lt;","&amp;lt;")&amp;"'")&amp;")")
))</f>
        <v>Label.create(:concept_id =&gt; Concept.find_by_codelist_and_code(100, '01').id, :locale =&gt; 'fi', :preflabel =&gt; 'BIC discount group code', :scopenote =&gt; 'UK publisher’s or distributor’s discount group code in a format specified by BIC to ensure uniqueness (a five-letter prefix allocated by BIC, plus one to three alphanumeric characters – normally digits – chosen by the supplier). See https://bic.org.uk/resources/discount-group-codes/')</v>
      </c>
    </row>
    <row r="3604" spans="1:16" ht="90" hidden="1">
      <c r="B3604" s="140">
        <v>100</v>
      </c>
      <c r="C3604" s="140">
        <v>2</v>
      </c>
      <c r="D3604" s="111" t="s">
        <v>1556</v>
      </c>
      <c r="F3604" s="150"/>
      <c r="G3604" s="113" t="s">
        <v>2974</v>
      </c>
      <c r="H3604" s="108" t="s">
        <v>8531</v>
      </c>
      <c r="I3604" s="209">
        <v>1</v>
      </c>
      <c r="J3604" s="209">
        <v>11</v>
      </c>
      <c r="K3604" s="166"/>
      <c r="L3604" s="100"/>
      <c r="N3604" s="136" t="s">
        <v>11421</v>
      </c>
      <c r="O3604" s="136" t="s">
        <v>12733</v>
      </c>
      <c r="P3604" s="238" t="str">
        <f t="shared" si="65"/>
        <v>Label.create(:concept_id =&gt; Concept.find_by_codelist_and_code(100, '02').id, :locale =&gt; 'fi', :preflabel =&gt; 'Järjestelmäkohtainen alennuskoodi', :scopenote =&gt; 'Kustantajan tai välittäjän oma alennuskoodijärjestelmä. Varsinainen alennus sovitaan osapuolten kesken')</v>
      </c>
    </row>
    <row r="3605" spans="1:16" ht="15.75" hidden="1">
      <c r="B3605" s="140">
        <v>100</v>
      </c>
      <c r="C3605" s="140">
        <v>3</v>
      </c>
      <c r="D3605" s="111" t="s">
        <v>1931</v>
      </c>
      <c r="F3605" s="150"/>
      <c r="G3605" s="113" t="s">
        <v>2329</v>
      </c>
      <c r="H3605" s="108" t="s">
        <v>6709</v>
      </c>
      <c r="I3605" s="209">
        <v>4</v>
      </c>
      <c r="J3605" s="209"/>
      <c r="K3605" s="166"/>
      <c r="L3605" s="100"/>
      <c r="N3605" s="136" t="s">
        <v>2329</v>
      </c>
      <c r="O3605" s="136"/>
      <c r="P3605" s="238" t="str">
        <f t="shared" si="65"/>
        <v>Label.create(:concept_id =&gt; Concept.find_by_codelist_and_code(100, '03').id, :locale =&gt; 'fi', :preflabel =&gt; 'Boeksoort', :scopenote =&gt; 'Terms code used in the Netherlands book trade')</v>
      </c>
    </row>
    <row r="3606" spans="1:16" ht="15.75" hidden="1">
      <c r="B3606" s="140">
        <v>100</v>
      </c>
      <c r="C3606" s="140">
        <v>4</v>
      </c>
      <c r="D3606" s="111" t="s">
        <v>2086</v>
      </c>
      <c r="F3606" s="150"/>
      <c r="G3606" s="113" t="s">
        <v>1312</v>
      </c>
      <c r="H3606" s="108" t="s">
        <v>6710</v>
      </c>
      <c r="I3606" s="209">
        <v>5</v>
      </c>
      <c r="J3606" s="209"/>
      <c r="K3606" s="166"/>
      <c r="L3606" s="100"/>
      <c r="N3606" s="136" t="s">
        <v>1312</v>
      </c>
      <c r="O3606" s="136"/>
      <c r="P3606" s="238" t="str">
        <f t="shared" si="65"/>
        <v>Label.create(:concept_id =&gt; Concept.find_by_codelist_and_code(100, '04').id, :locale =&gt; 'fi', :preflabel =&gt; 'German terms code', :scopenote =&gt; 'Terms code used in German ONIX applications')</v>
      </c>
    </row>
    <row r="3607" spans="1:16" ht="75" hidden="1">
      <c r="B3607" s="140">
        <v>100</v>
      </c>
      <c r="C3607" s="140">
        <v>5</v>
      </c>
      <c r="D3607" s="111" t="s">
        <v>1658</v>
      </c>
      <c r="F3607" s="150"/>
      <c r="G3607" s="113" t="s">
        <v>2429</v>
      </c>
      <c r="H3607" s="108" t="s">
        <v>8532</v>
      </c>
      <c r="I3607" s="209">
        <v>11</v>
      </c>
      <c r="J3607" s="209"/>
      <c r="K3607" s="166"/>
      <c r="L3607" s="100"/>
      <c r="N3607" s="136" t="s">
        <v>11422</v>
      </c>
      <c r="O3607" s="136"/>
      <c r="P3607" s="238" t="str">
        <f t="shared" si="65"/>
        <v>Label.create(:concept_id =&gt; Concept.find_by_codelist_and_code(100, '05').id, :locale =&gt; 'fi', :preflabel =&gt; 'Järjestelmäkohtainen komissiokoodi', :scopenote =&gt; 'A publisher’s or supplier’s own code which identifies a commission rate category, as specified in &amp;lt;DiscountCodeTypeName&gt;. The actual commission rate for each code is set by trading partner agreement (applies to goods supplied on agency terms)')</v>
      </c>
    </row>
    <row r="3608" spans="1:16" ht="75" hidden="1">
      <c r="B3608" s="140">
        <v>100</v>
      </c>
      <c r="C3608" s="140">
        <v>6</v>
      </c>
      <c r="D3608" s="111" t="s">
        <v>4333</v>
      </c>
      <c r="F3608" s="150"/>
      <c r="G3608" s="113" t="s">
        <v>11423</v>
      </c>
      <c r="H3608" s="108" t="s">
        <v>6711</v>
      </c>
      <c r="I3608" s="209">
        <v>12</v>
      </c>
      <c r="J3608" s="209"/>
      <c r="K3608" s="166"/>
      <c r="L3608" s="100"/>
      <c r="N3608" s="136" t="s">
        <v>11423</v>
      </c>
      <c r="O3608" s="136"/>
      <c r="P3608" s="238" t="str">
        <f t="shared" ref="P3608:P3671" si="66">IF(OR(I3608="",IFERROR(FIND("-"&amp;B3608&amp;"-","-6-7-8-10-11-26-33-35-36-37-38-39-40-47-52-54-56-63-67-75-78-94-95-101-138-140-"),0)&gt;0,
AND(B3608=1,IFERROR(FIND("-"&amp;D3608&amp;"-","-12-13-14-"),0)&gt;0),
AND(B3608=22,IFERROR(FIND("-"&amp;D3608&amp;"-","-04-05-"),0)&gt;0),
AND(B3608=34,IFERROR(FIND("-"&amp;D3608&amp;"-","-00-01-04-08-09-10-11-12-13-14-15-"),0)&gt;0),
AND(B3608=45,IFERROR(FIND("-"&amp;D3608&amp;"-","-08-"),0)&gt;0),
AND(B3608=49,IFERROR(FIND("-"&amp;D3608&amp;"-","-ROW-"),0)&gt;0),
AND(B3608=51,IFERROR(FIND("-"&amp;D3608&amp;"-","-14-15-36-"),0)&gt;0),
AND(B3608=79,IFERROR(FIND("-"&amp;D3608&amp;"-","-11-"),0)&gt;0),
AND(B3608=102,IFERROR(FIND("-"&amp;D3608&amp;"-","-02-"),0)&gt;0)),"",
 IF(AND(N3608="",O3608=""),"",
  "Label.create(:concept_id =&gt; Concept.find_by_codelist_and_code("&amp;B3608&amp;", "&amp;IF(D3608="","nil","'"&amp;D3608&amp;"'")&amp;").id, "&amp;
  ":locale =&gt; '"&amp;M$2&amp;"'"&amp;", "&amp;
  ":preflabel =&gt; '"&amp;(IF(N3608="",G3608,N3608)&amp;"', "&amp;
  ":scopenote =&gt; "&amp;IF(AND(O3608="",H3608="",L3608=""),"nil","'"&amp; IF(L3608="", "",$M$3 &amp; IF(ISERROR(FIND("
", L3608))," ","&lt;br&gt;&amp;nbsp;&amp;nbsp;&amp;nbsp;&amp;nbsp;• ") &amp; SUBSTITUTE(SUBSTITUTE(SUBSTITUTE(L3608, "&amp;", "&amp;amp;"),"&lt;","&amp;lt;"),"
","&lt;br&gt;&amp;nbsp;&amp;nbsp;&amp;nbsp;&amp;nbsp;• ")) &amp; IF(OR(L3608="",H3608=""),"","&lt;br&gt;") &amp; SUBSTITUTE(SUBSTITUTE(IF(O3608="",H3608,O3608),"&amp;","&amp;amp;"),"&lt;","&amp;lt;")&amp;"'")&amp;")")
))</f>
        <v>Label.create(:concept_id =&gt; Concept.find_by_codelist_and_code(100, '06').id, :locale =&gt; 'fi', :preflabel =&gt; 'BIC commission group code', :scopenote =&gt; 'UK publisher’s or distributor’s commission group code in format specified by BIC to ensure uniqueness. Format is identical to BIC discount group code, but indicates a commission rather than a discount (applies to goods supplied on agency terms)')</v>
      </c>
    </row>
    <row r="3609" spans="1:16" ht="150" hidden="1">
      <c r="B3609" s="140">
        <v>100</v>
      </c>
      <c r="C3609" s="140">
        <v>7</v>
      </c>
      <c r="D3609" s="111" t="s">
        <v>1248</v>
      </c>
      <c r="F3609" s="111"/>
      <c r="G3609" s="113" t="s">
        <v>8327</v>
      </c>
      <c r="H3609" s="108" t="s">
        <v>13456</v>
      </c>
      <c r="I3609" s="209">
        <v>47</v>
      </c>
      <c r="J3609" s="209"/>
      <c r="K3609" s="166"/>
      <c r="L3609" s="100"/>
      <c r="N3609" s="136" t="s">
        <v>11424</v>
      </c>
      <c r="O3609" s="136"/>
      <c r="P3609" s="238" t="str">
        <f t="shared" si="66"/>
        <v>Label.create(:concept_id =&gt; Concept.find_by_codelist_and_code(100, '07').id, :locale =&gt; 'fi', :preflabel =&gt; 'ISNI-based discount group code (Saksa)', :scopenote =&gt; 'ISNI-based discount group scheme devised initially by the German IG ProduktMetadaten, in a format comprised of the supplier’s 16-digit ISNI, followed by a hyphen and one to three alphanumeric characters – normally digits – chosen by the supplier. These characters are the index to a discount percentage in a table shared in advance by the supplier with individual customers. In this way, a supplier may maintain individual product-specific discount arrangements with each customer. Only for use in ONIX 3.0 or later')</v>
      </c>
    </row>
    <row r="3610" spans="1:16" ht="15.75" hidden="1">
      <c r="B3610" s="143">
        <v>101</v>
      </c>
      <c r="C3610" s="143">
        <v>0</v>
      </c>
      <c r="D3610" s="144"/>
      <c r="E3610" s="144"/>
      <c r="F3610" s="235"/>
      <c r="G3610" s="280" t="s">
        <v>2126</v>
      </c>
      <c r="H3610" s="145" t="s">
        <v>5665</v>
      </c>
      <c r="I3610" s="301">
        <v>1</v>
      </c>
      <c r="J3610" s="301"/>
      <c r="K3610" s="302">
        <v>2</v>
      </c>
      <c r="L3610" s="101"/>
      <c r="N3610" s="136"/>
      <c r="O3610" s="136"/>
      <c r="P3610" s="238" t="str">
        <f t="shared" si="66"/>
        <v/>
      </c>
    </row>
    <row r="3611" spans="1:16" ht="30" hidden="1">
      <c r="B3611" s="118">
        <v>101</v>
      </c>
      <c r="C3611" s="140">
        <v>1</v>
      </c>
      <c r="D3611" s="111" t="s">
        <v>1557</v>
      </c>
      <c r="F3611" s="150"/>
      <c r="G3611" s="113" t="s">
        <v>2343</v>
      </c>
      <c r="H3611" s="108" t="s">
        <v>7252</v>
      </c>
      <c r="I3611" s="119">
        <v>2</v>
      </c>
      <c r="L3611" s="100"/>
      <c r="N3611" s="136"/>
      <c r="O3611" s="136"/>
      <c r="P3611" s="238" t="str">
        <f t="shared" si="66"/>
        <v/>
      </c>
    </row>
    <row r="3612" spans="1:16" ht="105" hidden="1">
      <c r="B3612" s="118">
        <v>101</v>
      </c>
      <c r="C3612" s="140">
        <v>2</v>
      </c>
      <c r="D3612" s="111" t="s">
        <v>1556</v>
      </c>
      <c r="E3612" s="111" t="s">
        <v>4599</v>
      </c>
      <c r="F3612" s="150"/>
      <c r="G3612" s="113" t="s">
        <v>13537</v>
      </c>
      <c r="H3612" s="108" t="s">
        <v>8312</v>
      </c>
      <c r="I3612" s="119">
        <v>2</v>
      </c>
      <c r="J3612" s="119">
        <v>18</v>
      </c>
      <c r="K3612" s="120" t="s">
        <v>3163</v>
      </c>
      <c r="L3612" s="100"/>
      <c r="N3612" s="136"/>
      <c r="O3612" s="136"/>
      <c r="P3612" s="238" t="str">
        <f t="shared" si="66"/>
        <v/>
      </c>
    </row>
    <row r="3613" spans="1:16" ht="30" hidden="1">
      <c r="B3613" s="118">
        <v>101</v>
      </c>
      <c r="C3613" s="140">
        <v>4</v>
      </c>
      <c r="D3613" s="111" t="s">
        <v>2086</v>
      </c>
      <c r="F3613" s="150"/>
      <c r="G3613" s="113" t="s">
        <v>930</v>
      </c>
      <c r="H3613" s="108" t="s">
        <v>6712</v>
      </c>
      <c r="I3613" s="119">
        <v>10</v>
      </c>
      <c r="L3613" s="100"/>
      <c r="N3613" s="136"/>
      <c r="O3613" s="136"/>
      <c r="P3613" s="238" t="str">
        <f t="shared" si="66"/>
        <v/>
      </c>
    </row>
    <row r="3614" spans="1:16" ht="30" hidden="1">
      <c r="B3614" s="118">
        <v>101</v>
      </c>
      <c r="C3614" s="140">
        <v>5</v>
      </c>
      <c r="D3614" s="111" t="s">
        <v>205</v>
      </c>
      <c r="F3614" s="150"/>
      <c r="G3614" s="113" t="s">
        <v>392</v>
      </c>
      <c r="H3614" s="108" t="s">
        <v>13457</v>
      </c>
      <c r="I3614" s="119">
        <v>17</v>
      </c>
      <c r="L3614" s="100"/>
      <c r="N3614" s="136"/>
      <c r="O3614" s="136"/>
      <c r="P3614" s="238" t="str">
        <f t="shared" si="66"/>
        <v/>
      </c>
    </row>
    <row r="3615" spans="1:16" ht="75" hidden="1">
      <c r="B3615" s="118">
        <v>101</v>
      </c>
      <c r="C3615" s="140">
        <v>6</v>
      </c>
      <c r="D3615" s="111" t="s">
        <v>3764</v>
      </c>
      <c r="F3615" s="150"/>
      <c r="G3615" s="113" t="s">
        <v>4811</v>
      </c>
      <c r="H3615" s="108" t="s">
        <v>7052</v>
      </c>
      <c r="I3615" s="119">
        <v>18</v>
      </c>
      <c r="L3615" s="100"/>
      <c r="N3615" s="136"/>
      <c r="O3615" s="136"/>
      <c r="P3615" s="238" t="str">
        <f t="shared" si="66"/>
        <v/>
      </c>
    </row>
    <row r="3616" spans="1:16" ht="30" hidden="1">
      <c r="B3616" s="143">
        <v>102</v>
      </c>
      <c r="C3616" s="266">
        <v>0</v>
      </c>
      <c r="D3616" s="144"/>
      <c r="E3616" s="144"/>
      <c r="F3616" s="235"/>
      <c r="G3616" s="280" t="s">
        <v>1805</v>
      </c>
      <c r="H3616" s="145" t="s">
        <v>5665</v>
      </c>
      <c r="I3616" s="301">
        <v>1</v>
      </c>
      <c r="J3616" s="301"/>
      <c r="K3616" s="302">
        <v>1</v>
      </c>
      <c r="L3616" s="101" t="s">
        <v>7693</v>
      </c>
      <c r="N3616" s="136" t="s">
        <v>11425</v>
      </c>
      <c r="O3616" s="136"/>
      <c r="P3616" s="238" t="str">
        <f t="shared" si="66"/>
        <v>Label.create(:concept_id =&gt; Concept.find_by_codelist_and_code(102, nil).id, :locale =&gt; 'fi', :preflabel =&gt; 'Myyjän tunnisteen tyyppi', :scopenote =&gt; 'Käytä yhdessä &amp;lt;SalesOutletIDType&gt; &amp;lt;b393&gt;')</v>
      </c>
    </row>
    <row r="3617" spans="2:16" ht="45" hidden="1">
      <c r="B3617" s="118">
        <v>102</v>
      </c>
      <c r="C3617" s="118">
        <v>1</v>
      </c>
      <c r="D3617" s="111" t="s">
        <v>1557</v>
      </c>
      <c r="F3617" s="150"/>
      <c r="G3617" s="108" t="s">
        <v>2343</v>
      </c>
      <c r="H3617" s="108" t="s">
        <v>7255</v>
      </c>
      <c r="I3617" s="119">
        <v>4</v>
      </c>
      <c r="L3617" s="100"/>
      <c r="N3617" s="136" t="s">
        <v>9373</v>
      </c>
      <c r="O3617" s="136"/>
      <c r="P3617" s="238" t="str">
        <f t="shared" si="66"/>
        <v>Label.create(:concept_id =&gt; Concept.find_by_codelist_and_code(102, '01').id, :locale =&gt; 'fi', :preflabel =&gt; 'Järjestelmäkohtainen', :scopenote =&gt; 'Proprietary list of retail and other end-user sales outlet IDs. Note that &amp;lt;IDTypeName&gt; is required with proprietary identifiers')</v>
      </c>
    </row>
    <row r="3618" spans="2:16" ht="15.75" hidden="1">
      <c r="B3618" s="118">
        <v>102</v>
      </c>
      <c r="C3618" s="118">
        <v>2</v>
      </c>
      <c r="D3618" s="111" t="s">
        <v>1556</v>
      </c>
      <c r="F3618" s="150"/>
      <c r="G3618" s="108" t="s">
        <v>1339</v>
      </c>
      <c r="H3618" s="116" t="s">
        <v>6713</v>
      </c>
      <c r="I3618" s="119">
        <v>4</v>
      </c>
      <c r="J3618" s="119">
        <v>8</v>
      </c>
      <c r="K3618" s="120" t="s">
        <v>3163</v>
      </c>
      <c r="L3618" s="100"/>
      <c r="N3618" s="136"/>
      <c r="O3618" s="136"/>
      <c r="P3618" s="238" t="str">
        <f t="shared" si="66"/>
        <v/>
      </c>
    </row>
    <row r="3619" spans="2:16" ht="30" hidden="1">
      <c r="B3619" s="118">
        <v>102</v>
      </c>
      <c r="C3619" s="118">
        <v>3</v>
      </c>
      <c r="D3619" s="111" t="s">
        <v>1931</v>
      </c>
      <c r="F3619" s="150"/>
      <c r="G3619" s="108" t="s">
        <v>7182</v>
      </c>
      <c r="H3619" s="108" t="s">
        <v>7134</v>
      </c>
      <c r="I3619" s="119">
        <v>8</v>
      </c>
      <c r="J3619" s="119">
        <v>32</v>
      </c>
      <c r="L3619" s="100"/>
      <c r="N3619" s="136" t="s">
        <v>11426</v>
      </c>
      <c r="O3619" s="136"/>
      <c r="P3619" s="238" t="str">
        <f t="shared" si="66"/>
        <v>Label.create(:concept_id =&gt; Concept.find_by_codelist_and_code(102, '03').id, :locale =&gt; 'fi', :preflabel =&gt; 'ONIXin jälleenmyyjätunniste', :scopenote =&gt; 'Use with ONIX retail and other end-user sales outlet IDs from List 139')</v>
      </c>
    </row>
    <row r="3620" spans="2:16" ht="30" hidden="1">
      <c r="B3620" s="118">
        <v>102</v>
      </c>
      <c r="C3620" s="118">
        <v>4</v>
      </c>
      <c r="D3620" s="111" t="s">
        <v>2086</v>
      </c>
      <c r="F3620" s="150"/>
      <c r="G3620" s="108" t="s">
        <v>8181</v>
      </c>
      <c r="H3620" s="108" t="s">
        <v>13458</v>
      </c>
      <c r="I3620" s="119">
        <v>44</v>
      </c>
      <c r="L3620" s="100"/>
      <c r="N3620" s="136" t="s">
        <v>11427</v>
      </c>
      <c r="O3620" s="136"/>
      <c r="P3620" s="238" t="str">
        <f t="shared" si="66"/>
        <v>Label.create(:concept_id =&gt; Concept.find_by_codelist_and_code(102, '04').id, :locale =&gt; 'fi', :preflabel =&gt; 'Jälleenmyyjän GLN-tunniste', :scopenote =&gt; '13-digit GS1 global location number (formerly EAN location number). Only for use in ONIX 3.0 or later')</v>
      </c>
    </row>
    <row r="3621" spans="2:16" ht="30" hidden="1">
      <c r="B3621" s="118">
        <v>102</v>
      </c>
      <c r="C3621" s="118">
        <v>5</v>
      </c>
      <c r="D3621" s="111" t="s">
        <v>1658</v>
      </c>
      <c r="F3621" s="150"/>
      <c r="G3621" s="108" t="s">
        <v>8182</v>
      </c>
      <c r="H3621" s="108" t="s">
        <v>13459</v>
      </c>
      <c r="I3621" s="119">
        <v>44</v>
      </c>
      <c r="L3621" s="100"/>
      <c r="N3621" s="136" t="s">
        <v>11428</v>
      </c>
      <c r="O3621" s="136"/>
      <c r="P3621" s="238" t="str">
        <f t="shared" si="66"/>
        <v>Label.create(:concept_id =&gt; Concept.find_by_codelist_and_code(102, '05').id, :locale =&gt; 'fi', :preflabel =&gt; 'Jälleenmyyjän SAN-tunniste', :scopenote =&gt; '7-digit Book trade Standard Address Number (US, UK etc). Only for use in ONIX 3.0 or later')</v>
      </c>
    </row>
    <row r="3622" spans="2:16" ht="45" hidden="1">
      <c r="B3622" s="143">
        <v>121</v>
      </c>
      <c r="C3622" s="143">
        <v>0</v>
      </c>
      <c r="D3622" s="144"/>
      <c r="E3622" s="144"/>
      <c r="F3622" s="235"/>
      <c r="G3622" s="280" t="s">
        <v>7610</v>
      </c>
      <c r="H3622" s="145" t="s">
        <v>5665</v>
      </c>
      <c r="I3622" s="301">
        <v>9</v>
      </c>
      <c r="J3622" s="301"/>
      <c r="K3622" s="302">
        <v>3</v>
      </c>
      <c r="L3622" s="101" t="s">
        <v>7740</v>
      </c>
      <c r="N3622" s="136" t="s">
        <v>12743</v>
      </c>
      <c r="O3622" s="136"/>
      <c r="P3622" s="238" t="str">
        <f t="shared" si="66"/>
        <v>Label.create(:concept_id =&gt; Concept.find_by_codelist_and_code(121, nil).id, :locale =&gt; 'fi', :preflabel =&gt; 'Kirjoitusjärjestelmän koodi – ISO 15924', :scopenote =&gt; 'Käytä yhdessä&lt;br&gt;&amp;nbsp;&amp;nbsp;&amp;nbsp;&amp;nbsp;• &amp;lt;ScriptCode&gt; &amp;lt;x420&gt;&lt;br&gt;&amp;nbsp;&amp;nbsp;&amp;nbsp;&amp;nbsp;• @textscript')</v>
      </c>
    </row>
    <row r="3623" spans="2:16" ht="30" hidden="1">
      <c r="B3623" s="118">
        <v>121</v>
      </c>
      <c r="C3623" s="118">
        <f t="shared" ref="C3623:C3686" si="67">IF(B3623=B3622,C3622+1,0)</f>
        <v>1</v>
      </c>
      <c r="D3623" s="111" t="s">
        <v>7449</v>
      </c>
      <c r="F3623" s="150"/>
      <c r="G3623" s="113" t="s">
        <v>7450</v>
      </c>
      <c r="H3623" s="105" t="s">
        <v>13203</v>
      </c>
      <c r="I3623" s="119">
        <v>38</v>
      </c>
      <c r="K3623" s="120">
        <v>3</v>
      </c>
      <c r="L3623" s="100"/>
      <c r="N3623" s="136" t="s">
        <v>7450</v>
      </c>
      <c r="O3623" s="136" t="s">
        <v>12964</v>
      </c>
      <c r="P3623" s="238" t="str">
        <f t="shared" si="66"/>
        <v>Label.create(:concept_id =&gt; Concept.find_by_codelist_and_code(121, 'Adlm').id, :locale =&gt; 'fi', :preflabel =&gt; 'Adlam', :scopenote =&gt; 'Ei virallista käännöstä. Käännös päivitetään, kun ISO 15924 -standardin suomen käännös on päivitetty')</v>
      </c>
    </row>
    <row r="3624" spans="2:16" ht="15.75" hidden="1">
      <c r="B3624" s="118">
        <v>121</v>
      </c>
      <c r="C3624" s="118">
        <f t="shared" si="67"/>
        <v>2</v>
      </c>
      <c r="D3624" s="111" t="s">
        <v>4234</v>
      </c>
      <c r="F3624" s="150"/>
      <c r="G3624" s="113" t="s">
        <v>11429</v>
      </c>
      <c r="H3624" s="108" t="s">
        <v>6714</v>
      </c>
      <c r="I3624" s="119">
        <v>13</v>
      </c>
      <c r="L3624" s="100"/>
      <c r="N3624" s="136" t="s">
        <v>11429</v>
      </c>
      <c r="O3624" s="136" t="s">
        <v>11430</v>
      </c>
      <c r="P3624" s="238" t="str">
        <f t="shared" si="66"/>
        <v>Label.create(:concept_id =&gt; Concept.find_by_codelist_and_code(121, 'Afak').id, :locale =&gt; 'fi', :preflabel =&gt; 'Afaka', :scopenote =&gt; 'Unicode ei tue kirjoitusjärjestelmää')</v>
      </c>
    </row>
    <row r="3625" spans="2:16" ht="30" hidden="1">
      <c r="B3625" s="118">
        <v>121</v>
      </c>
      <c r="C3625" s="118">
        <f t="shared" si="67"/>
        <v>3</v>
      </c>
      <c r="D3625" s="111" t="s">
        <v>7479</v>
      </c>
      <c r="F3625" s="150"/>
      <c r="G3625" s="113" t="s">
        <v>7481</v>
      </c>
      <c r="H3625" s="108" t="s">
        <v>13460</v>
      </c>
      <c r="I3625" s="119">
        <v>38</v>
      </c>
      <c r="K3625" s="120">
        <v>3</v>
      </c>
      <c r="L3625" s="100"/>
      <c r="N3625" s="136" t="s">
        <v>7481</v>
      </c>
      <c r="O3625" s="136" t="s">
        <v>12964</v>
      </c>
      <c r="P3625" s="238" t="str">
        <f t="shared" si="66"/>
        <v>Label.create(:concept_id =&gt; Concept.find_by_codelist_and_code(121, 'Aghb').id, :locale =&gt; 'fi', :preflabel =&gt; 'Caucasian Albanian', :scopenote =&gt; 'Ei virallista käännöstä. Käännös päivitetään, kun ISO 15924 -standardin suomen käännös on päivitetty')</v>
      </c>
    </row>
    <row r="3626" spans="2:16" ht="30" hidden="1">
      <c r="B3626" s="118">
        <v>121</v>
      </c>
      <c r="C3626" s="118">
        <f t="shared" si="67"/>
        <v>4</v>
      </c>
      <c r="D3626" s="111" t="s">
        <v>7480</v>
      </c>
      <c r="F3626" s="150"/>
      <c r="G3626" s="113" t="s">
        <v>7482</v>
      </c>
      <c r="H3626" s="108" t="s">
        <v>13460</v>
      </c>
      <c r="I3626" s="119">
        <v>38</v>
      </c>
      <c r="K3626" s="120">
        <v>3</v>
      </c>
      <c r="L3626" s="100"/>
      <c r="N3626" s="136" t="s">
        <v>7482</v>
      </c>
      <c r="O3626" s="136" t="s">
        <v>12964</v>
      </c>
      <c r="P3626" s="238" t="str">
        <f t="shared" si="66"/>
        <v>Label.create(:concept_id =&gt; Concept.find_by_codelist_and_code(121, 'Ahom').id, :locale =&gt; 'fi', :preflabel =&gt; 'Ahom, Tai Ahom', :scopenote =&gt; 'Ei virallista käännöstä. Käännös päivitetään, kun ISO 15924 -standardin suomen käännös on päivitetty')</v>
      </c>
    </row>
    <row r="3627" spans="2:16" ht="15.75" hidden="1">
      <c r="B3627" s="118">
        <v>121</v>
      </c>
      <c r="C3627" s="118">
        <f t="shared" si="67"/>
        <v>5</v>
      </c>
      <c r="D3627" s="111" t="s">
        <v>2052</v>
      </c>
      <c r="F3627" s="150"/>
      <c r="G3627" s="113" t="s">
        <v>3984</v>
      </c>
      <c r="H3627" s="108" t="s">
        <v>5665</v>
      </c>
      <c r="I3627" s="119">
        <v>9</v>
      </c>
      <c r="L3627" s="100"/>
      <c r="N3627" s="136" t="s">
        <v>11431</v>
      </c>
      <c r="O3627" s="136"/>
      <c r="P3627" s="238" t="str">
        <f t="shared" si="66"/>
        <v>Label.create(:concept_id =&gt; Concept.find_by_codelist_and_code(121, 'Arab').id, :locale =&gt; 'fi', :preflabel =&gt; 'arabialainen', :scopenote =&gt; nil)</v>
      </c>
    </row>
    <row r="3628" spans="2:16" ht="30" hidden="1">
      <c r="B3628" s="118">
        <v>121</v>
      </c>
      <c r="C3628" s="118">
        <f t="shared" si="67"/>
        <v>6</v>
      </c>
      <c r="D3628" s="111" t="s">
        <v>7483</v>
      </c>
      <c r="F3628" s="150"/>
      <c r="G3628" s="113" t="s">
        <v>7484</v>
      </c>
      <c r="H3628" s="108" t="s">
        <v>13461</v>
      </c>
      <c r="I3628" s="119">
        <v>38</v>
      </c>
      <c r="K3628" s="120">
        <v>3</v>
      </c>
      <c r="L3628" s="100"/>
      <c r="N3628" s="136" t="s">
        <v>7484</v>
      </c>
      <c r="O3628" s="136" t="s">
        <v>12964</v>
      </c>
      <c r="P3628" s="238" t="str">
        <f t="shared" si="66"/>
        <v>Label.create(:concept_id =&gt; Concept.find_by_codelist_and_code(121, 'Aran').id, :locale =&gt; 'fi', :preflabel =&gt; 'Arabic (Nastaliq variant)', :scopenote =&gt; 'Ei virallista käännöstä. Käännös päivitetään, kun ISO 15924 -standardin suomen käännös on päivitetty')</v>
      </c>
    </row>
    <row r="3629" spans="2:16" ht="15.75" hidden="1">
      <c r="B3629" s="118">
        <v>121</v>
      </c>
      <c r="C3629" s="118">
        <f t="shared" si="67"/>
        <v>7</v>
      </c>
      <c r="D3629" s="111" t="s">
        <v>1930</v>
      </c>
      <c r="F3629" s="150"/>
      <c r="G3629" s="113" t="s">
        <v>1746</v>
      </c>
      <c r="H3629" s="108" t="s">
        <v>7521</v>
      </c>
      <c r="I3629" s="119">
        <v>9</v>
      </c>
      <c r="L3629" s="100"/>
      <c r="N3629" s="136" t="s">
        <v>11432</v>
      </c>
      <c r="O3629" s="136"/>
      <c r="P3629" s="238" t="str">
        <f t="shared" si="66"/>
        <v>Label.create(:concept_id =&gt; Concept.find_by_codelist_and_code(121, 'Armi').id, :locale =&gt; 'fi', :preflabel =&gt; 'valtakunnanaramealainen', :scopenote =&gt; 'Ancient/historic script')</v>
      </c>
    </row>
    <row r="3630" spans="2:16" ht="15.75" hidden="1">
      <c r="B3630" s="118">
        <v>121</v>
      </c>
      <c r="C3630" s="118">
        <f t="shared" si="67"/>
        <v>8</v>
      </c>
      <c r="D3630" s="111" t="s">
        <v>2053</v>
      </c>
      <c r="F3630" s="150"/>
      <c r="G3630" s="113" t="s">
        <v>1403</v>
      </c>
      <c r="H3630" s="108" t="s">
        <v>5665</v>
      </c>
      <c r="I3630" s="119">
        <v>9</v>
      </c>
      <c r="L3630" s="100"/>
      <c r="N3630" s="136" t="s">
        <v>11433</v>
      </c>
      <c r="O3630" s="136"/>
      <c r="P3630" s="238" t="str">
        <f t="shared" si="66"/>
        <v>Label.create(:concept_id =&gt; Concept.find_by_codelist_and_code(121, 'Armn').id, :locale =&gt; 'fi', :preflabel =&gt; 'armenialainen', :scopenote =&gt; nil)</v>
      </c>
    </row>
    <row r="3631" spans="2:16" ht="15.75" hidden="1">
      <c r="B3631" s="118">
        <v>121</v>
      </c>
      <c r="C3631" s="118">
        <f t="shared" si="67"/>
        <v>9</v>
      </c>
      <c r="D3631" s="111" t="s">
        <v>3040</v>
      </c>
      <c r="F3631" s="150"/>
      <c r="G3631" s="113" t="s">
        <v>1989</v>
      </c>
      <c r="H3631" s="108" t="s">
        <v>7521</v>
      </c>
      <c r="I3631" s="119">
        <v>9</v>
      </c>
      <c r="L3631" s="100"/>
      <c r="N3631" s="136" t="s">
        <v>11434</v>
      </c>
      <c r="O3631" s="136"/>
      <c r="P3631" s="238" t="str">
        <f t="shared" si="66"/>
        <v>Label.create(:concept_id =&gt; Concept.find_by_codelist_and_code(121, 'Avst').id, :locale =&gt; 'fi', :preflabel =&gt; 'avestalainen', :scopenote =&gt; 'Ancient/historic script')</v>
      </c>
    </row>
    <row r="3632" spans="2:16" ht="15.75" hidden="1">
      <c r="B3632" s="118">
        <v>121</v>
      </c>
      <c r="C3632" s="118">
        <f t="shared" si="67"/>
        <v>10</v>
      </c>
      <c r="D3632" s="111" t="s">
        <v>2054</v>
      </c>
      <c r="F3632" s="150"/>
      <c r="G3632" s="113" t="s">
        <v>2181</v>
      </c>
      <c r="H3632" s="108" t="s">
        <v>5665</v>
      </c>
      <c r="I3632" s="119">
        <v>9</v>
      </c>
      <c r="L3632" s="100"/>
      <c r="N3632" s="136" t="s">
        <v>11435</v>
      </c>
      <c r="O3632" s="136"/>
      <c r="P3632" s="238" t="str">
        <f t="shared" si="66"/>
        <v>Label.create(:concept_id =&gt; Concept.find_by_codelist_and_code(121, 'Bali').id, :locale =&gt; 'fi', :preflabel =&gt; 'balilainen', :scopenote =&gt; nil)</v>
      </c>
    </row>
    <row r="3633" spans="2:16" ht="15.75" hidden="1">
      <c r="B3633" s="118">
        <v>121</v>
      </c>
      <c r="C3633" s="118">
        <f t="shared" si="67"/>
        <v>11</v>
      </c>
      <c r="D3633" s="111" t="s">
        <v>4185</v>
      </c>
      <c r="F3633" s="150"/>
      <c r="G3633" s="113" t="s">
        <v>11436</v>
      </c>
      <c r="H3633" s="108" t="s">
        <v>5665</v>
      </c>
      <c r="I3633" s="119">
        <v>13</v>
      </c>
      <c r="L3633" s="100"/>
      <c r="N3633" s="136" t="s">
        <v>11436</v>
      </c>
      <c r="O3633" s="136"/>
      <c r="P3633" s="238" t="str">
        <f t="shared" si="66"/>
        <v>Label.create(:concept_id =&gt; Concept.find_by_codelist_and_code(121, 'Bamu').id, :locale =&gt; 'fi', :preflabel =&gt; 'Bamun', :scopenote =&gt; nil)</v>
      </c>
    </row>
    <row r="3634" spans="2:16" ht="15.75" hidden="1">
      <c r="B3634" s="118">
        <v>121</v>
      </c>
      <c r="C3634" s="118">
        <f t="shared" si="67"/>
        <v>12</v>
      </c>
      <c r="D3634" s="111" t="s">
        <v>4526</v>
      </c>
      <c r="F3634" s="150"/>
      <c r="G3634" s="113" t="s">
        <v>11437</v>
      </c>
      <c r="H3634" s="108" t="s">
        <v>7521</v>
      </c>
      <c r="I3634" s="119">
        <v>13</v>
      </c>
      <c r="L3634" s="100"/>
      <c r="N3634" s="136" t="s">
        <v>11437</v>
      </c>
      <c r="O3634" s="136" t="s">
        <v>11430</v>
      </c>
      <c r="P3634" s="238" t="str">
        <f t="shared" si="66"/>
        <v>Label.create(:concept_id =&gt; Concept.find_by_codelist_and_code(121, 'Bass').id, :locale =&gt; 'fi', :preflabel =&gt; 'Bassa Vah', :scopenote =&gt; 'Unicode ei tue kirjoitusjärjestelmää')</v>
      </c>
    </row>
    <row r="3635" spans="2:16" ht="15.75" hidden="1">
      <c r="B3635" s="118">
        <v>121</v>
      </c>
      <c r="C3635" s="118">
        <f t="shared" si="67"/>
        <v>13</v>
      </c>
      <c r="D3635" s="111" t="s">
        <v>2055</v>
      </c>
      <c r="F3635" s="150"/>
      <c r="G3635" s="113" t="s">
        <v>3492</v>
      </c>
      <c r="H3635" s="108" t="s">
        <v>5665</v>
      </c>
      <c r="I3635" s="119">
        <v>9</v>
      </c>
      <c r="L3635" s="100"/>
      <c r="N3635" s="136" t="s">
        <v>11438</v>
      </c>
      <c r="O3635" s="136"/>
      <c r="P3635" s="238" t="str">
        <f t="shared" si="66"/>
        <v>Label.create(:concept_id =&gt; Concept.find_by_codelist_and_code(121, 'Batk').id, :locale =&gt; 'fi', :preflabel =&gt; 'batakilainen', :scopenote =&gt; nil)</v>
      </c>
    </row>
    <row r="3636" spans="2:16" ht="15.75" hidden="1">
      <c r="B3636" s="118">
        <v>121</v>
      </c>
      <c r="C3636" s="118">
        <f t="shared" si="67"/>
        <v>14</v>
      </c>
      <c r="D3636" s="111" t="s">
        <v>1907</v>
      </c>
      <c r="F3636" s="150"/>
      <c r="G3636" s="113" t="s">
        <v>7451</v>
      </c>
      <c r="H3636" s="108" t="s">
        <v>5665</v>
      </c>
      <c r="I3636" s="119">
        <v>9</v>
      </c>
      <c r="J3636" s="119">
        <v>38</v>
      </c>
      <c r="L3636" s="100"/>
      <c r="N3636" s="136" t="s">
        <v>11439</v>
      </c>
      <c r="O3636" s="136"/>
      <c r="P3636" s="238" t="str">
        <f t="shared" si="66"/>
        <v>Label.create(:concept_id =&gt; Concept.find_by_codelist_and_code(121, 'Beng').id, :locale =&gt; 'fi', :preflabel =&gt; 'bengalilainen', :scopenote =&gt; nil)</v>
      </c>
    </row>
    <row r="3637" spans="2:16" ht="30" hidden="1">
      <c r="B3637" s="118">
        <v>121</v>
      </c>
      <c r="C3637" s="118">
        <f t="shared" si="67"/>
        <v>15</v>
      </c>
      <c r="D3637" s="111" t="s">
        <v>7452</v>
      </c>
      <c r="F3637" s="150"/>
      <c r="G3637" s="113" t="s">
        <v>7453</v>
      </c>
      <c r="H3637" s="108" t="s">
        <v>13460</v>
      </c>
      <c r="I3637" s="119">
        <v>38</v>
      </c>
      <c r="K3637" s="120">
        <v>3</v>
      </c>
      <c r="L3637" s="100"/>
      <c r="N3637" s="136" t="s">
        <v>7453</v>
      </c>
      <c r="O3637" s="136" t="s">
        <v>12964</v>
      </c>
      <c r="P3637" s="238" t="str">
        <f t="shared" si="66"/>
        <v>Label.create(:concept_id =&gt; Concept.find_by_codelist_and_code(121, 'Bhks').id, :locale =&gt; 'fi', :preflabel =&gt; 'Bhaiksuki', :scopenote =&gt; 'Ei virallista käännöstä. Käännös päivitetään, kun ISO 15924 -standardin suomen käännös on päivitetty')</v>
      </c>
    </row>
    <row r="3638" spans="2:16" ht="15.75" hidden="1">
      <c r="B3638" s="118">
        <v>121</v>
      </c>
      <c r="C3638" s="118">
        <f t="shared" si="67"/>
        <v>16</v>
      </c>
      <c r="D3638" s="111" t="s">
        <v>1698</v>
      </c>
      <c r="F3638" s="150"/>
      <c r="G3638" s="113" t="s">
        <v>2137</v>
      </c>
      <c r="H3638" s="108" t="s">
        <v>6714</v>
      </c>
      <c r="I3638" s="119">
        <v>9</v>
      </c>
      <c r="L3638" s="100"/>
      <c r="N3638" s="136" t="s">
        <v>11440</v>
      </c>
      <c r="O3638" s="136" t="s">
        <v>11430</v>
      </c>
      <c r="P3638" s="238" t="str">
        <f t="shared" si="66"/>
        <v>Label.create(:concept_id =&gt; Concept.find_by_codelist_and_code(121, 'Blis').id, :locale =&gt; 'fi', :preflabel =&gt; 'bliss-symbolit', :scopenote =&gt; 'Unicode ei tue kirjoitusjärjestelmää')</v>
      </c>
    </row>
    <row r="3639" spans="2:16" ht="15.75" hidden="1">
      <c r="B3639" s="118">
        <v>121</v>
      </c>
      <c r="C3639" s="118">
        <f t="shared" si="67"/>
        <v>17</v>
      </c>
      <c r="D3639" s="111" t="s">
        <v>2138</v>
      </c>
      <c r="F3639" s="150"/>
      <c r="G3639" s="113" t="s">
        <v>1664</v>
      </c>
      <c r="H3639" s="108" t="s">
        <v>5665</v>
      </c>
      <c r="I3639" s="119">
        <v>9</v>
      </c>
      <c r="L3639" s="100"/>
      <c r="N3639" s="136" t="s">
        <v>11441</v>
      </c>
      <c r="O3639" s="136"/>
      <c r="P3639" s="238" t="str">
        <f t="shared" si="66"/>
        <v>Label.create(:concept_id =&gt; Concept.find_by_codelist_and_code(121, 'Bopo').id, :locale =&gt; 'fi', :preflabel =&gt; 'bopomofo', :scopenote =&gt; nil)</v>
      </c>
    </row>
    <row r="3640" spans="2:16" ht="15.75" hidden="1">
      <c r="B3640" s="118">
        <v>121</v>
      </c>
      <c r="C3640" s="118">
        <f t="shared" si="67"/>
        <v>18</v>
      </c>
      <c r="D3640" s="111" t="s">
        <v>1665</v>
      </c>
      <c r="F3640" s="150"/>
      <c r="G3640" s="113" t="s">
        <v>1678</v>
      </c>
      <c r="H3640" s="108" t="s">
        <v>7521</v>
      </c>
      <c r="I3640" s="119">
        <v>9</v>
      </c>
      <c r="L3640" s="100"/>
      <c r="N3640" s="136" t="s">
        <v>11442</v>
      </c>
      <c r="O3640" s="136"/>
      <c r="P3640" s="238" t="str">
        <f t="shared" si="66"/>
        <v>Label.create(:concept_id =&gt; Concept.find_by_codelist_and_code(121, 'Brah').id, :locale =&gt; 'fi', :preflabel =&gt; 'brahmi', :scopenote =&gt; 'Ancient/historic script')</v>
      </c>
    </row>
    <row r="3641" spans="2:16" ht="15.75" hidden="1">
      <c r="B3641" s="118">
        <v>121</v>
      </c>
      <c r="C3641" s="118">
        <f t="shared" si="67"/>
        <v>19</v>
      </c>
      <c r="D3641" s="111" t="s">
        <v>2142</v>
      </c>
      <c r="F3641" s="150"/>
      <c r="G3641" s="113" t="s">
        <v>728</v>
      </c>
      <c r="H3641" s="108" t="s">
        <v>5665</v>
      </c>
      <c r="I3641" s="119">
        <v>9</v>
      </c>
      <c r="L3641" s="100"/>
      <c r="N3641" s="136" t="s">
        <v>11443</v>
      </c>
      <c r="O3641" s="136"/>
      <c r="P3641" s="238" t="str">
        <f t="shared" si="66"/>
        <v>Label.create(:concept_id =&gt; Concept.find_by_codelist_and_code(121, 'Brai').id, :locale =&gt; 'fi', :preflabel =&gt; 'braille-pistekirjoitus', :scopenote =&gt; nil)</v>
      </c>
    </row>
    <row r="3642" spans="2:16" ht="15.75" hidden="1">
      <c r="B3642" s="118">
        <v>121</v>
      </c>
      <c r="C3642" s="118">
        <f t="shared" si="67"/>
        <v>20</v>
      </c>
      <c r="D3642" s="111" t="s">
        <v>1995</v>
      </c>
      <c r="F3642" s="150"/>
      <c r="G3642" s="113" t="s">
        <v>1798</v>
      </c>
      <c r="H3642" s="108" t="s">
        <v>5665</v>
      </c>
      <c r="I3642" s="119">
        <v>9</v>
      </c>
      <c r="L3642" s="100"/>
      <c r="N3642" s="136" t="s">
        <v>11444</v>
      </c>
      <c r="O3642" s="136"/>
      <c r="P3642" s="238" t="str">
        <f t="shared" si="66"/>
        <v>Label.create(:concept_id =&gt; Concept.find_by_codelist_and_code(121, 'Bugi').id, :locale =&gt; 'fi', :preflabel =&gt; 'bugilainen', :scopenote =&gt; nil)</v>
      </c>
    </row>
    <row r="3643" spans="2:16" ht="15.75" hidden="1">
      <c r="B3643" s="118">
        <v>121</v>
      </c>
      <c r="C3643" s="118">
        <f t="shared" si="67"/>
        <v>21</v>
      </c>
      <c r="D3643" s="111" t="s">
        <v>1660</v>
      </c>
      <c r="F3643" s="150"/>
      <c r="G3643" s="113" t="s">
        <v>1486</v>
      </c>
      <c r="H3643" s="108" t="s">
        <v>5665</v>
      </c>
      <c r="I3643" s="119">
        <v>9</v>
      </c>
      <c r="L3643" s="100"/>
      <c r="N3643" s="136" t="s">
        <v>11445</v>
      </c>
      <c r="O3643" s="136"/>
      <c r="P3643" s="238" t="str">
        <f t="shared" si="66"/>
        <v>Label.create(:concept_id =&gt; Concept.find_by_codelist_and_code(121, 'Buhd').id, :locale =&gt; 'fi', :preflabel =&gt; 'buhidilainen', :scopenote =&gt; nil)</v>
      </c>
    </row>
    <row r="3644" spans="2:16" ht="15.75" hidden="1">
      <c r="B3644" s="118">
        <v>121</v>
      </c>
      <c r="C3644" s="118">
        <f t="shared" si="67"/>
        <v>22</v>
      </c>
      <c r="D3644" s="111" t="s">
        <v>1362</v>
      </c>
      <c r="F3644" s="150"/>
      <c r="G3644" s="113" t="s">
        <v>13698</v>
      </c>
      <c r="H3644" s="108">
        <v>0</v>
      </c>
      <c r="I3644" s="119">
        <v>9</v>
      </c>
      <c r="L3644" s="100"/>
      <c r="N3644" s="136" t="s">
        <v>11446</v>
      </c>
      <c r="O3644" s="136" t="s">
        <v>11430</v>
      </c>
      <c r="P3644" s="238" t="str">
        <f t="shared" si="66"/>
        <v>Label.create(:concept_id =&gt; Concept.find_by_codelist_and_code(121, 'Cakm').id, :locale =&gt; 'fi', :preflabel =&gt; 'chakmalainen', :scopenote =&gt; 'Unicode ei tue kirjoitusjärjestelmää')</v>
      </c>
    </row>
    <row r="3645" spans="2:16" ht="30" hidden="1">
      <c r="B3645" s="118">
        <v>121</v>
      </c>
      <c r="C3645" s="118">
        <f t="shared" si="67"/>
        <v>23</v>
      </c>
      <c r="D3645" s="111" t="s">
        <v>1649</v>
      </c>
      <c r="F3645" s="150"/>
      <c r="G3645" s="113" t="s">
        <v>1976</v>
      </c>
      <c r="H3645" s="108" t="s">
        <v>5665</v>
      </c>
      <c r="I3645" s="119">
        <v>9</v>
      </c>
      <c r="L3645" s="100"/>
      <c r="N3645" s="136" t="s">
        <v>11447</v>
      </c>
      <c r="O3645" s="136"/>
      <c r="P3645" s="238" t="str">
        <f t="shared" si="66"/>
        <v>Label.create(:concept_id =&gt; Concept.find_by_codelist_and_code(121, 'Cans').id, :locale =&gt; 'fi', :preflabel =&gt; 'Kanadan alkuperäiskansojen yhtenäistetty tavukirjoitus', :scopenote =&gt; nil)</v>
      </c>
    </row>
    <row r="3646" spans="2:16" ht="15.75" hidden="1">
      <c r="B3646" s="118">
        <v>121</v>
      </c>
      <c r="C3646" s="118">
        <f t="shared" si="67"/>
        <v>24</v>
      </c>
      <c r="D3646" s="111" t="s">
        <v>3136</v>
      </c>
      <c r="F3646" s="150"/>
      <c r="G3646" s="113" t="s">
        <v>3350</v>
      </c>
      <c r="H3646" s="108" t="s">
        <v>7521</v>
      </c>
      <c r="I3646" s="119">
        <v>9</v>
      </c>
      <c r="L3646" s="100"/>
      <c r="N3646" s="136" t="s">
        <v>11448</v>
      </c>
      <c r="O3646" s="136"/>
      <c r="P3646" s="238" t="str">
        <f t="shared" si="66"/>
        <v>Label.create(:concept_id =&gt; Concept.find_by_codelist_and_code(121, 'Cari').id, :locale =&gt; 'fi', :preflabel =&gt; 'kaarialainen', :scopenote =&gt; 'Ancient/historic script')</v>
      </c>
    </row>
    <row r="3647" spans="2:16" ht="15.75" hidden="1">
      <c r="B3647" s="118">
        <v>121</v>
      </c>
      <c r="C3647" s="118">
        <f t="shared" si="67"/>
        <v>25</v>
      </c>
      <c r="D3647" s="111" t="s">
        <v>1903</v>
      </c>
      <c r="F3647" s="150"/>
      <c r="G3647" s="113" t="s">
        <v>1903</v>
      </c>
      <c r="H3647" s="108" t="s">
        <v>5665</v>
      </c>
      <c r="I3647" s="119">
        <v>9</v>
      </c>
      <c r="L3647" s="100"/>
      <c r="N3647" s="136" t="s">
        <v>11449</v>
      </c>
      <c r="O3647" s="136"/>
      <c r="P3647" s="238" t="str">
        <f t="shared" si="66"/>
        <v>Label.create(:concept_id =&gt; Concept.find_by_codelist_and_code(121, 'Cham').id, :locale =&gt; 'fi', :preflabel =&gt; 'tšamilainen', :scopenote =&gt; nil)</v>
      </c>
    </row>
    <row r="3648" spans="2:16" ht="15.75" hidden="1">
      <c r="B3648" s="118">
        <v>121</v>
      </c>
      <c r="C3648" s="118">
        <f t="shared" si="67"/>
        <v>26</v>
      </c>
      <c r="D3648" s="111" t="s">
        <v>1750</v>
      </c>
      <c r="F3648" s="150"/>
      <c r="G3648" s="113" t="s">
        <v>1965</v>
      </c>
      <c r="H3648" s="108" t="s">
        <v>5665</v>
      </c>
      <c r="I3648" s="119">
        <v>9</v>
      </c>
      <c r="L3648" s="100"/>
      <c r="N3648" s="136" t="s">
        <v>11450</v>
      </c>
      <c r="O3648" s="136"/>
      <c r="P3648" s="238" t="str">
        <f t="shared" si="66"/>
        <v>Label.create(:concept_id =&gt; Concept.find_by_codelist_and_code(121, 'Cher').id, :locale =&gt; 'fi', :preflabel =&gt; 'cherokeelainen', :scopenote =&gt; nil)</v>
      </c>
    </row>
    <row r="3649" spans="2:16" ht="31.5" hidden="1">
      <c r="B3649" s="118">
        <v>121</v>
      </c>
      <c r="C3649" s="118">
        <f t="shared" si="67"/>
        <v>27</v>
      </c>
      <c r="D3649" s="111" t="s">
        <v>13815</v>
      </c>
      <c r="F3649" s="111"/>
      <c r="G3649" s="113" t="s">
        <v>13816</v>
      </c>
      <c r="H3649" s="108" t="s">
        <v>13897</v>
      </c>
      <c r="I3649" s="119">
        <v>61</v>
      </c>
      <c r="L3649" s="100"/>
      <c r="N3649" s="136" t="s">
        <v>13864</v>
      </c>
      <c r="O3649" s="136" t="s">
        <v>13857</v>
      </c>
      <c r="P3649" s="238" t="str">
        <f t="shared" si="66"/>
        <v>Label.create(:concept_id =&gt; Concept.find_by_codelist_and_code(121, 'Chrs').id, :locale =&gt; 'fi', :preflabel =&gt; 'Horezmin', :scopenote =&gt; 'Käytä vain ONIX 3.0-sanomilla tai ONIX:in myöhemmissä versioissa.')</v>
      </c>
    </row>
    <row r="3650" spans="2:16" ht="15.75" hidden="1">
      <c r="B3650" s="118">
        <v>121</v>
      </c>
      <c r="C3650" s="118">
        <f t="shared" si="67"/>
        <v>28</v>
      </c>
      <c r="D3650" s="111" t="s">
        <v>1751</v>
      </c>
      <c r="F3650" s="150"/>
      <c r="G3650" s="113" t="s">
        <v>2058</v>
      </c>
      <c r="H3650" s="108" t="s">
        <v>6714</v>
      </c>
      <c r="I3650" s="119">
        <v>9</v>
      </c>
      <c r="L3650" s="100"/>
      <c r="N3650" s="136" t="s">
        <v>11451</v>
      </c>
      <c r="O3650" s="136" t="s">
        <v>11430</v>
      </c>
      <c r="P3650" s="238" t="str">
        <f t="shared" si="66"/>
        <v>Label.create(:concept_id =&gt; Concept.find_by_codelist_and_code(121, 'Cirt').id, :locale =&gt; 'fi', :preflabel =&gt; 'cirth', :scopenote =&gt; 'Unicode ei tue kirjoitusjärjestelmää')</v>
      </c>
    </row>
    <row r="3651" spans="2:16" ht="15.75" hidden="1">
      <c r="B3651" s="118">
        <v>121</v>
      </c>
      <c r="C3651" s="118">
        <f t="shared" si="67"/>
        <v>29</v>
      </c>
      <c r="D3651" s="111" t="s">
        <v>1753</v>
      </c>
      <c r="F3651" s="150"/>
      <c r="G3651" s="113" t="s">
        <v>4264</v>
      </c>
      <c r="H3651" s="108" t="s">
        <v>7521</v>
      </c>
      <c r="I3651" s="119">
        <v>9</v>
      </c>
      <c r="L3651" s="100"/>
      <c r="N3651" s="136" t="s">
        <v>11452</v>
      </c>
      <c r="O3651" s="136"/>
      <c r="P3651" s="238" t="str">
        <f t="shared" si="66"/>
        <v>Label.create(:concept_id =&gt; Concept.find_by_codelist_and_code(121, 'Copt').id, :locale =&gt; 'fi', :preflabel =&gt; 'koptilainen', :scopenote =&gt; 'Ancient/historic script')</v>
      </c>
    </row>
    <row r="3652" spans="2:16" ht="31.5" hidden="1">
      <c r="B3652" s="118">
        <v>121</v>
      </c>
      <c r="C3652" s="118">
        <f t="shared" si="67"/>
        <v>30</v>
      </c>
      <c r="D3652" s="111" t="s">
        <v>13817</v>
      </c>
      <c r="F3652" s="111"/>
      <c r="G3652" s="113" t="s">
        <v>13818</v>
      </c>
      <c r="H3652" s="108" t="s">
        <v>13898</v>
      </c>
      <c r="I3652" s="119">
        <v>61</v>
      </c>
      <c r="L3652" s="100"/>
      <c r="N3652" s="136" t="s">
        <v>13865</v>
      </c>
      <c r="O3652" s="136" t="s">
        <v>13857</v>
      </c>
      <c r="P3652" s="238" t="str">
        <f t="shared" si="66"/>
        <v>Label.create(:concept_id =&gt; Concept.find_by_codelist_and_code(121, 'Cpmn').id, :locale =&gt; 'fi', :preflabel =&gt; 'Kyproslais-minolainen kirjoitus', :scopenote =&gt; 'Käytä vain ONIX 3.0-sanomilla tai ONIX:in myöhemmissä versioissa.')</v>
      </c>
    </row>
    <row r="3653" spans="2:16" ht="15.75" hidden="1">
      <c r="B3653" s="118">
        <v>121</v>
      </c>
      <c r="C3653" s="118">
        <f t="shared" si="67"/>
        <v>31</v>
      </c>
      <c r="D3653" s="111" t="s">
        <v>1754</v>
      </c>
      <c r="F3653" s="150"/>
      <c r="G3653" s="113" t="s">
        <v>2075</v>
      </c>
      <c r="H3653" s="108" t="s">
        <v>7521</v>
      </c>
      <c r="I3653" s="119">
        <v>9</v>
      </c>
      <c r="L3653" s="100"/>
      <c r="N3653" s="136" t="s">
        <v>11453</v>
      </c>
      <c r="O3653" s="136"/>
      <c r="P3653" s="238" t="str">
        <f t="shared" si="66"/>
        <v>Label.create(:concept_id =&gt; Concept.find_by_codelist_and_code(121, 'Cprt').id, :locale =&gt; 'fi', :preflabel =&gt; 'muinaiskyproslainen', :scopenote =&gt; 'Ancient/historic script')</v>
      </c>
    </row>
    <row r="3654" spans="2:16" ht="15.75" hidden="1">
      <c r="B3654" s="118">
        <v>121</v>
      </c>
      <c r="C3654" s="118">
        <f t="shared" si="67"/>
        <v>32</v>
      </c>
      <c r="D3654" s="111" t="s">
        <v>1480</v>
      </c>
      <c r="F3654" s="150"/>
      <c r="G3654" s="113" t="s">
        <v>1920</v>
      </c>
      <c r="H3654" s="108" t="s">
        <v>5665</v>
      </c>
      <c r="I3654" s="119">
        <v>9</v>
      </c>
      <c r="L3654" s="100"/>
      <c r="N3654" s="136" t="s">
        <v>11454</v>
      </c>
      <c r="O3654" s="136"/>
      <c r="P3654" s="238" t="str">
        <f t="shared" si="66"/>
        <v>Label.create(:concept_id =&gt; Concept.find_by_codelist_and_code(121, 'Cyrl').id, :locale =&gt; 'fi', :preflabel =&gt; 'kyrillinen', :scopenote =&gt; nil)</v>
      </c>
    </row>
    <row r="3655" spans="2:16" ht="15.75" hidden="1">
      <c r="B3655" s="118">
        <v>121</v>
      </c>
      <c r="C3655" s="118">
        <f t="shared" si="67"/>
        <v>33</v>
      </c>
      <c r="D3655" s="111" t="s">
        <v>1392</v>
      </c>
      <c r="F3655" s="150"/>
      <c r="G3655" s="113" t="s">
        <v>1674</v>
      </c>
      <c r="H3655" s="108" t="s">
        <v>7510</v>
      </c>
      <c r="I3655" s="119">
        <v>9</v>
      </c>
      <c r="L3655" s="100"/>
      <c r="N3655" s="136" t="s">
        <v>11455</v>
      </c>
      <c r="O3655" s="136" t="s">
        <v>11430</v>
      </c>
      <c r="P3655" s="238" t="str">
        <f t="shared" si="66"/>
        <v>Label.create(:concept_id =&gt; Concept.find_by_codelist_and_code(121, 'Cyrs').id, :locale =&gt; 'fi', :preflabel =&gt; 'kyrillinen muinaiskirkkoslaavimuunnelma', :scopenote =&gt; 'Unicode ei tue kirjoitusjärjestelmää')</v>
      </c>
    </row>
    <row r="3656" spans="2:16" ht="15.75" hidden="1">
      <c r="B3656" s="118">
        <v>121</v>
      </c>
      <c r="C3656" s="118">
        <f t="shared" si="67"/>
        <v>34</v>
      </c>
      <c r="D3656" s="111" t="s">
        <v>2168</v>
      </c>
      <c r="F3656" s="150"/>
      <c r="G3656" s="113" t="s">
        <v>1814</v>
      </c>
      <c r="H3656" s="108" t="s">
        <v>5665</v>
      </c>
      <c r="I3656" s="119">
        <v>9</v>
      </c>
      <c r="L3656" s="100"/>
      <c r="N3656" s="136" t="s">
        <v>11456</v>
      </c>
      <c r="O3656" s="136"/>
      <c r="P3656" s="238" t="str">
        <f t="shared" si="66"/>
        <v>Label.create(:concept_id =&gt; Concept.find_by_codelist_and_code(121, 'Deva').id, :locale =&gt; 'fi', :preflabel =&gt; 'devanagari', :scopenote =&gt; nil)</v>
      </c>
    </row>
    <row r="3657" spans="2:16" ht="31.5" hidden="1">
      <c r="B3657" s="118">
        <v>121</v>
      </c>
      <c r="C3657" s="118">
        <f t="shared" si="67"/>
        <v>35</v>
      </c>
      <c r="D3657" s="111" t="s">
        <v>13819</v>
      </c>
      <c r="F3657" s="111"/>
      <c r="G3657" s="113" t="s">
        <v>13820</v>
      </c>
      <c r="H3657" s="108" t="s">
        <v>13898</v>
      </c>
      <c r="I3657" s="119">
        <v>61</v>
      </c>
      <c r="L3657" s="100"/>
      <c r="N3657" s="136" t="s">
        <v>13820</v>
      </c>
      <c r="O3657" s="136" t="s">
        <v>13857</v>
      </c>
      <c r="P3657" s="238" t="str">
        <f t="shared" si="66"/>
        <v>Label.create(:concept_id =&gt; Concept.find_by_codelist_and_code(121, 'Diak').id, :locale =&gt; 'fi', :preflabel =&gt; 'Dives Akuru', :scopenote =&gt; 'Käytä vain ONIX 3.0-sanomilla tai ONIX:in myöhemmissä versioissa.')</v>
      </c>
    </row>
    <row r="3658" spans="2:16" ht="30" hidden="1">
      <c r="B3658" s="118">
        <v>121</v>
      </c>
      <c r="C3658" s="118">
        <f t="shared" si="67"/>
        <v>36</v>
      </c>
      <c r="D3658" s="111" t="s">
        <v>7455</v>
      </c>
      <c r="F3658" s="150"/>
      <c r="G3658" s="113" t="s">
        <v>7454</v>
      </c>
      <c r="H3658" s="116" t="s">
        <v>13203</v>
      </c>
      <c r="I3658" s="119">
        <v>38</v>
      </c>
      <c r="J3658" s="119">
        <v>61</v>
      </c>
      <c r="K3658" s="120">
        <v>3</v>
      </c>
      <c r="L3658" s="100"/>
      <c r="N3658" s="136" t="s">
        <v>7454</v>
      </c>
      <c r="O3658" s="136" t="s">
        <v>12964</v>
      </c>
      <c r="P3658" s="238" t="str">
        <f t="shared" si="66"/>
        <v>Label.create(:concept_id =&gt; Concept.find_by_codelist_and_code(121, 'Dogr').id, :locale =&gt; 'fi', :preflabel =&gt; 'Dogra', :scopenote =&gt; 'Ei virallista käännöstä. Käännös päivitetään, kun ISO 15924 -standardin suomen käännös on päivitetty')</v>
      </c>
    </row>
    <row r="3659" spans="2:16" ht="15.75" hidden="1">
      <c r="B3659" s="118">
        <v>121</v>
      </c>
      <c r="C3659" s="118">
        <f t="shared" si="67"/>
        <v>37</v>
      </c>
      <c r="D3659" s="111" t="s">
        <v>1668</v>
      </c>
      <c r="F3659" s="150"/>
      <c r="G3659" s="113" t="s">
        <v>1761</v>
      </c>
      <c r="H3659" s="108" t="s">
        <v>5665</v>
      </c>
      <c r="I3659" s="119">
        <v>9</v>
      </c>
      <c r="L3659" s="100"/>
      <c r="N3659" s="136" t="s">
        <v>11457</v>
      </c>
      <c r="O3659" s="136"/>
      <c r="P3659" s="238" t="str">
        <f t="shared" si="66"/>
        <v>Label.create(:concept_id =&gt; Concept.find_by_codelist_and_code(121, 'Dsrt').id, :locale =&gt; 'fi', :preflabel =&gt; 'deseret', :scopenote =&gt; nil)</v>
      </c>
    </row>
    <row r="3660" spans="2:16" ht="30" hidden="1">
      <c r="B3660" s="118">
        <v>121</v>
      </c>
      <c r="C3660" s="118">
        <f t="shared" si="67"/>
        <v>38</v>
      </c>
      <c r="D3660" s="111" t="s">
        <v>4497</v>
      </c>
      <c r="F3660" s="150"/>
      <c r="G3660" s="113" t="s">
        <v>11458</v>
      </c>
      <c r="H3660" s="108">
        <v>0</v>
      </c>
      <c r="I3660" s="119">
        <v>13</v>
      </c>
      <c r="L3660" s="100"/>
      <c r="N3660" s="136" t="s">
        <v>11458</v>
      </c>
      <c r="O3660" s="136" t="s">
        <v>12964</v>
      </c>
      <c r="P3660" s="238" t="str">
        <f t="shared" si="66"/>
        <v>Label.create(:concept_id =&gt; Concept.find_by_codelist_and_code(121, 'Dupl').id, :locale =&gt; 'fi', :preflabel =&gt; 'Duployan shorthand, Duployan stenography', :scopenote =&gt; 'Ei virallista käännöstä. Käännös päivitetään, kun ISO 15924 -standardin suomen käännös on päivitetty')</v>
      </c>
    </row>
    <row r="3661" spans="2:16" ht="15.75" hidden="1">
      <c r="B3661" s="118">
        <v>121</v>
      </c>
      <c r="C3661" s="118">
        <f t="shared" si="67"/>
        <v>39</v>
      </c>
      <c r="D3661" s="111" t="s">
        <v>1122</v>
      </c>
      <c r="F3661" s="150"/>
      <c r="G3661" s="113" t="s">
        <v>1401</v>
      </c>
      <c r="H3661" s="108" t="s">
        <v>6714</v>
      </c>
      <c r="I3661" s="119">
        <v>9</v>
      </c>
      <c r="L3661" s="100"/>
      <c r="N3661" s="136" t="s">
        <v>11459</v>
      </c>
      <c r="O3661" s="136" t="s">
        <v>11430</v>
      </c>
      <c r="P3661" s="238" t="str">
        <f t="shared" si="66"/>
        <v>Label.create(:concept_id =&gt; Concept.find_by_codelist_and_code(121, 'Egyd').id, :locale =&gt; 'fi', :preflabel =&gt; 'egyptiläinen demoottinen', :scopenote =&gt; 'Unicode ei tue kirjoitusjärjestelmää')</v>
      </c>
    </row>
    <row r="3662" spans="2:16" ht="15.75" hidden="1">
      <c r="B3662" s="118">
        <v>121</v>
      </c>
      <c r="C3662" s="118">
        <f t="shared" si="67"/>
        <v>40</v>
      </c>
      <c r="D3662" s="111" t="s">
        <v>2382</v>
      </c>
      <c r="F3662" s="150"/>
      <c r="G3662" s="113" t="s">
        <v>3054</v>
      </c>
      <c r="H3662" s="108" t="s">
        <v>6714</v>
      </c>
      <c r="I3662" s="119">
        <v>9</v>
      </c>
      <c r="L3662" s="100"/>
      <c r="N3662" s="136" t="s">
        <v>11460</v>
      </c>
      <c r="O3662" s="136" t="s">
        <v>11430</v>
      </c>
      <c r="P3662" s="238" t="str">
        <f t="shared" si="66"/>
        <v>Label.create(:concept_id =&gt; Concept.find_by_codelist_and_code(121, 'Egyh').id, :locale =&gt; 'fi', :preflabel =&gt; 'egyptiläinen hieraattinen', :scopenote =&gt; 'Unicode ei tue kirjoitusjärjestelmää')</v>
      </c>
    </row>
    <row r="3663" spans="2:16" ht="15.75" hidden="1">
      <c r="B3663" s="118">
        <v>121</v>
      </c>
      <c r="C3663" s="118">
        <f t="shared" si="67"/>
        <v>41</v>
      </c>
      <c r="D3663" s="111" t="s">
        <v>3055</v>
      </c>
      <c r="F3663" s="150"/>
      <c r="G3663" s="113" t="s">
        <v>3203</v>
      </c>
      <c r="H3663" s="108" t="s">
        <v>7521</v>
      </c>
      <c r="I3663" s="119">
        <v>9</v>
      </c>
      <c r="L3663" s="100"/>
      <c r="N3663" s="136" t="s">
        <v>11461</v>
      </c>
      <c r="O3663" s="136"/>
      <c r="P3663" s="238" t="str">
        <f t="shared" si="66"/>
        <v>Label.create(:concept_id =&gt; Concept.find_by_codelist_and_code(121, 'Egyp').id, :locale =&gt; 'fi', :preflabel =&gt; 'egyptiläiset hieroglyfit', :scopenote =&gt; 'Ancient/historic script')</v>
      </c>
    </row>
    <row r="3664" spans="2:16" ht="15.75" hidden="1">
      <c r="B3664" s="118">
        <v>121</v>
      </c>
      <c r="C3664" s="118">
        <f t="shared" si="67"/>
        <v>42</v>
      </c>
      <c r="D3664" s="111" t="s">
        <v>4498</v>
      </c>
      <c r="F3664" s="150"/>
      <c r="G3664" s="113" t="s">
        <v>11462</v>
      </c>
      <c r="H3664" s="108" t="s">
        <v>7521</v>
      </c>
      <c r="I3664" s="119">
        <v>13</v>
      </c>
      <c r="L3664" s="100"/>
      <c r="N3664" s="136" t="s">
        <v>11462</v>
      </c>
      <c r="O3664" s="136" t="s">
        <v>11430</v>
      </c>
      <c r="P3664" s="238" t="str">
        <f t="shared" si="66"/>
        <v>Label.create(:concept_id =&gt; Concept.find_by_codelist_and_code(121, 'Elba').id, :locale =&gt; 'fi', :preflabel =&gt; 'Elbasan', :scopenote =&gt; 'Unicode ei tue kirjoitusjärjestelmää')</v>
      </c>
    </row>
    <row r="3665" spans="2:16" ht="31.5" hidden="1">
      <c r="B3665" s="118">
        <v>121</v>
      </c>
      <c r="C3665" s="118">
        <f t="shared" si="67"/>
        <v>43</v>
      </c>
      <c r="D3665" s="111" t="s">
        <v>13821</v>
      </c>
      <c r="F3665" s="111"/>
      <c r="G3665" s="113" t="s">
        <v>13822</v>
      </c>
      <c r="H3665" s="108" t="s">
        <v>13898</v>
      </c>
      <c r="I3665" s="119">
        <v>61</v>
      </c>
      <c r="L3665" s="100"/>
      <c r="N3665" s="136" t="s">
        <v>13822</v>
      </c>
      <c r="O3665" s="136" t="s">
        <v>13857</v>
      </c>
      <c r="P3665" s="238" t="str">
        <f t="shared" si="66"/>
        <v>Label.create(:concept_id =&gt; Concept.find_by_codelist_and_code(121, 'Elym').id, :locale =&gt; 'fi', :preflabel =&gt; 'Elymaic', :scopenote =&gt; 'Käytä vain ONIX 3.0-sanomilla tai ONIX:in myöhemmissä versioissa.')</v>
      </c>
    </row>
    <row r="3666" spans="2:16" ht="15.75" hidden="1">
      <c r="B3666" s="118">
        <v>121</v>
      </c>
      <c r="C3666" s="118">
        <f t="shared" si="67"/>
        <v>44</v>
      </c>
      <c r="D3666" s="111" t="s">
        <v>3204</v>
      </c>
      <c r="F3666" s="150"/>
      <c r="G3666" s="113" t="s">
        <v>3349</v>
      </c>
      <c r="H3666" s="108" t="s">
        <v>5665</v>
      </c>
      <c r="I3666" s="119">
        <v>9</v>
      </c>
      <c r="L3666" s="100"/>
      <c r="N3666" s="136" t="s">
        <v>11463</v>
      </c>
      <c r="O3666" s="136"/>
      <c r="P3666" s="238" t="str">
        <f t="shared" si="66"/>
        <v>Label.create(:concept_id =&gt; Concept.find_by_codelist_and_code(121, 'Ethi').id, :locale =&gt; 'fi', :preflabel =&gt; 'etiopialainen', :scopenote =&gt; nil)</v>
      </c>
    </row>
    <row r="3667" spans="2:16" ht="15.75" hidden="1">
      <c r="B3667" s="118">
        <v>121</v>
      </c>
      <c r="C3667" s="118">
        <f t="shared" si="67"/>
        <v>45</v>
      </c>
      <c r="D3667" s="111" t="s">
        <v>3119</v>
      </c>
      <c r="F3667" s="150"/>
      <c r="G3667" s="113" t="s">
        <v>2830</v>
      </c>
      <c r="H3667" s="108" t="s">
        <v>7511</v>
      </c>
      <c r="I3667" s="119">
        <v>9</v>
      </c>
      <c r="L3667" s="100"/>
      <c r="N3667" s="136" t="s">
        <v>11464</v>
      </c>
      <c r="O3667" s="136" t="s">
        <v>11430</v>
      </c>
      <c r="P3667" s="238" t="str">
        <f t="shared" si="66"/>
        <v>Label.create(:concept_id =&gt; Concept.find_by_codelist_and_code(121, 'Geok').id, :locale =&gt; 'fi', :preflabel =&gt; 'muinaisgeorgialainen', :scopenote =&gt; 'Unicode ei tue kirjoitusjärjestelmää')</v>
      </c>
    </row>
    <row r="3668" spans="2:16" ht="15.75" hidden="1">
      <c r="B3668" s="118">
        <v>121</v>
      </c>
      <c r="C3668" s="118">
        <f t="shared" si="67"/>
        <v>46</v>
      </c>
      <c r="D3668" s="111" t="s">
        <v>3145</v>
      </c>
      <c r="F3668" s="150"/>
      <c r="G3668" s="113" t="s">
        <v>7456</v>
      </c>
      <c r="H3668" s="108" t="s">
        <v>5665</v>
      </c>
      <c r="I3668" s="119">
        <v>9</v>
      </c>
      <c r="J3668" s="119">
        <v>38</v>
      </c>
      <c r="L3668" s="100"/>
      <c r="N3668" s="136" t="s">
        <v>11465</v>
      </c>
      <c r="O3668" s="136"/>
      <c r="P3668" s="238" t="str">
        <f t="shared" si="66"/>
        <v>Label.create(:concept_id =&gt; Concept.find_by_codelist_and_code(121, 'Geor').id, :locale =&gt; 'fi', :preflabel =&gt; 'georgialainen', :scopenote =&gt; nil)</v>
      </c>
    </row>
    <row r="3669" spans="2:16" ht="15.75" hidden="1">
      <c r="B3669" s="118">
        <v>121</v>
      </c>
      <c r="C3669" s="118">
        <f t="shared" si="67"/>
        <v>47</v>
      </c>
      <c r="D3669" s="111" t="s">
        <v>3099</v>
      </c>
      <c r="F3669" s="150"/>
      <c r="G3669" s="113" t="s">
        <v>3013</v>
      </c>
      <c r="H3669" s="108" t="s">
        <v>7521</v>
      </c>
      <c r="I3669" s="119">
        <v>9</v>
      </c>
      <c r="L3669" s="100"/>
      <c r="N3669" s="136" t="s">
        <v>11466</v>
      </c>
      <c r="O3669" s="136"/>
      <c r="P3669" s="238" t="str">
        <f t="shared" si="66"/>
        <v>Label.create(:concept_id =&gt; Concept.find_by_codelist_and_code(121, 'Glag').id, :locale =&gt; 'fi', :preflabel =&gt; 'glagoliittinen', :scopenote =&gt; 'Ancient/historic script')</v>
      </c>
    </row>
    <row r="3670" spans="2:16" ht="60" hidden="1">
      <c r="B3670" s="118">
        <v>121</v>
      </c>
      <c r="C3670" s="118">
        <f t="shared" si="67"/>
        <v>48</v>
      </c>
      <c r="D3670" s="111" t="s">
        <v>7457</v>
      </c>
      <c r="F3670" s="150"/>
      <c r="G3670" s="113" t="s">
        <v>7458</v>
      </c>
      <c r="H3670" s="116" t="s">
        <v>13203</v>
      </c>
      <c r="I3670" s="119">
        <v>38</v>
      </c>
      <c r="J3670" s="119">
        <v>61</v>
      </c>
      <c r="K3670" s="120">
        <v>3</v>
      </c>
      <c r="L3670" s="100"/>
      <c r="N3670" s="136" t="s">
        <v>7458</v>
      </c>
      <c r="O3670" s="136" t="s">
        <v>13876</v>
      </c>
      <c r="P3670" s="238" t="str">
        <f t="shared" si="66"/>
        <v>Label.create(:concept_id =&gt; Concept.find_by_codelist_and_code(121, 'Gong').id, :locale =&gt; 'fi', :preflabel =&gt; 'Gunjala Gondi', :scopenote =&gt; 'Ei virallista käännöstä. Käännös päivitetään, kun ISO 15924 -standardin suomen käännös on päivitetty. Käytä vain ONIX 3.0-sanomilla tai ONIX:in myöhemmissä versioissa')</v>
      </c>
    </row>
    <row r="3671" spans="2:16" ht="30" hidden="1">
      <c r="B3671" s="118">
        <v>121</v>
      </c>
      <c r="C3671" s="118">
        <f t="shared" si="67"/>
        <v>49</v>
      </c>
      <c r="D3671" s="111" t="s">
        <v>7485</v>
      </c>
      <c r="F3671" s="150"/>
      <c r="G3671" s="113" t="s">
        <v>7486</v>
      </c>
      <c r="H3671" s="116" t="s">
        <v>13203</v>
      </c>
      <c r="I3671" s="119">
        <v>38</v>
      </c>
      <c r="K3671" s="120">
        <v>3</v>
      </c>
      <c r="L3671" s="100"/>
      <c r="N3671" s="136" t="s">
        <v>7486</v>
      </c>
      <c r="O3671" s="136" t="s">
        <v>12964</v>
      </c>
      <c r="P3671" s="238" t="str">
        <f t="shared" si="66"/>
        <v>Label.create(:concept_id =&gt; Concept.find_by_codelist_and_code(121, 'Gonm').id, :locale =&gt; 'fi', :preflabel =&gt; 'Masaram Gondi', :scopenote =&gt; 'Ei virallista käännöstä. Käännös päivitetään, kun ISO 15924 -standardin suomen käännös on päivitetty')</v>
      </c>
    </row>
    <row r="3672" spans="2:16" ht="15.75" hidden="1">
      <c r="B3672" s="118">
        <v>121</v>
      </c>
      <c r="C3672" s="118">
        <f t="shared" si="67"/>
        <v>50</v>
      </c>
      <c r="D3672" s="111" t="s">
        <v>3014</v>
      </c>
      <c r="F3672" s="150"/>
      <c r="G3672" s="113" t="s">
        <v>1123</v>
      </c>
      <c r="H3672" s="108" t="s">
        <v>7521</v>
      </c>
      <c r="I3672" s="119">
        <v>9</v>
      </c>
      <c r="L3672" s="100"/>
      <c r="N3672" s="136" t="s">
        <v>11467</v>
      </c>
      <c r="O3672" s="136"/>
      <c r="P3672" s="238" t="str">
        <f t="shared" ref="P3672:P3735" si="68">IF(OR(I3672="",IFERROR(FIND("-"&amp;B3672&amp;"-","-6-7-8-10-11-26-33-35-36-37-38-39-40-47-52-54-56-63-67-75-78-94-95-101-138-140-"),0)&gt;0,
AND(B3672=1,IFERROR(FIND("-"&amp;D3672&amp;"-","-12-13-14-"),0)&gt;0),
AND(B3672=22,IFERROR(FIND("-"&amp;D3672&amp;"-","-04-05-"),0)&gt;0),
AND(B3672=34,IFERROR(FIND("-"&amp;D3672&amp;"-","-00-01-04-08-09-10-11-12-13-14-15-"),0)&gt;0),
AND(B3672=45,IFERROR(FIND("-"&amp;D3672&amp;"-","-08-"),0)&gt;0),
AND(B3672=49,IFERROR(FIND("-"&amp;D3672&amp;"-","-ROW-"),0)&gt;0),
AND(B3672=51,IFERROR(FIND("-"&amp;D3672&amp;"-","-14-15-36-"),0)&gt;0),
AND(B3672=79,IFERROR(FIND("-"&amp;D3672&amp;"-","-11-"),0)&gt;0),
AND(B3672=102,IFERROR(FIND("-"&amp;D3672&amp;"-","-02-"),0)&gt;0)),"",
 IF(AND(N3672="",O3672=""),"",
  "Label.create(:concept_id =&gt; Concept.find_by_codelist_and_code("&amp;B3672&amp;", "&amp;IF(D3672="","nil","'"&amp;D3672&amp;"'")&amp;").id, "&amp;
  ":locale =&gt; '"&amp;M$2&amp;"'"&amp;", "&amp;
  ":preflabel =&gt; '"&amp;(IF(N3672="",G3672,N3672)&amp;"', "&amp;
  ":scopenote =&gt; "&amp;IF(AND(O3672="",H3672="",L3672=""),"nil","'"&amp; IF(L3672="", "",$M$3 &amp; IF(ISERROR(FIND("
", L3672))," ","&lt;br&gt;&amp;nbsp;&amp;nbsp;&amp;nbsp;&amp;nbsp;• ") &amp; SUBSTITUTE(SUBSTITUTE(SUBSTITUTE(L3672, "&amp;", "&amp;amp;"),"&lt;","&amp;lt;"),"
","&lt;br&gt;&amp;nbsp;&amp;nbsp;&amp;nbsp;&amp;nbsp;• ")) &amp; IF(OR(L3672="",H3672=""),"","&lt;br&gt;") &amp; SUBSTITUTE(SUBSTITUTE(IF(O3672="",H3672,O3672),"&amp;","&amp;amp;"),"&lt;","&amp;lt;")&amp;"'")&amp;")")
))</f>
        <v>Label.create(:concept_id =&gt; Concept.find_by_codelist_and_code(121, 'Goth').id, :locale =&gt; 'fi', :preflabel =&gt; 'goottilainen', :scopenote =&gt; 'Ancient/historic script')</v>
      </c>
    </row>
    <row r="3673" spans="2:16" ht="15.75" hidden="1">
      <c r="B3673" s="118">
        <v>121</v>
      </c>
      <c r="C3673" s="118">
        <f t="shared" si="67"/>
        <v>51</v>
      </c>
      <c r="D3673" s="111" t="s">
        <v>4499</v>
      </c>
      <c r="F3673" s="150"/>
      <c r="G3673" s="113" t="s">
        <v>11468</v>
      </c>
      <c r="H3673" s="108" t="s">
        <v>7521</v>
      </c>
      <c r="I3673" s="119">
        <v>13</v>
      </c>
      <c r="L3673" s="100"/>
      <c r="N3673" s="136" t="s">
        <v>11468</v>
      </c>
      <c r="O3673" s="136" t="s">
        <v>11430</v>
      </c>
      <c r="P3673" s="238" t="str">
        <f t="shared" si="68"/>
        <v>Label.create(:concept_id =&gt; Concept.find_by_codelist_and_code(121, 'Gran').id, :locale =&gt; 'fi', :preflabel =&gt; 'Grantha', :scopenote =&gt; 'Unicode ei tue kirjoitusjärjestelmää')</v>
      </c>
    </row>
    <row r="3674" spans="2:16" ht="15.75" hidden="1">
      <c r="B3674" s="118">
        <v>121</v>
      </c>
      <c r="C3674" s="118">
        <f t="shared" si="67"/>
        <v>52</v>
      </c>
      <c r="D3674" s="111" t="s">
        <v>3191</v>
      </c>
      <c r="F3674" s="150"/>
      <c r="G3674" s="113" t="s">
        <v>3192</v>
      </c>
      <c r="H3674" s="108" t="s">
        <v>5665</v>
      </c>
      <c r="I3674" s="119">
        <v>9</v>
      </c>
      <c r="L3674" s="100"/>
      <c r="N3674" s="136" t="s">
        <v>11469</v>
      </c>
      <c r="O3674" s="136"/>
      <c r="P3674" s="238" t="str">
        <f t="shared" si="68"/>
        <v>Label.create(:concept_id =&gt; Concept.find_by_codelist_and_code(121, 'Grek').id, :locale =&gt; 'fi', :preflabel =&gt; 'kreikkalainen', :scopenote =&gt; nil)</v>
      </c>
    </row>
    <row r="3675" spans="2:16" ht="15.75" hidden="1">
      <c r="B3675" s="118">
        <v>121</v>
      </c>
      <c r="C3675" s="118">
        <f t="shared" si="67"/>
        <v>53</v>
      </c>
      <c r="D3675" s="111" t="s">
        <v>3614</v>
      </c>
      <c r="F3675" s="150"/>
      <c r="G3675" s="113" t="s">
        <v>2118</v>
      </c>
      <c r="H3675" s="108" t="s">
        <v>5665</v>
      </c>
      <c r="I3675" s="119">
        <v>9</v>
      </c>
      <c r="L3675" s="100"/>
      <c r="N3675" s="136" t="s">
        <v>11470</v>
      </c>
      <c r="O3675" s="136"/>
      <c r="P3675" s="238" t="str">
        <f t="shared" si="68"/>
        <v>Label.create(:concept_id =&gt; Concept.find_by_codelist_and_code(121, 'Gujr').id, :locale =&gt; 'fi', :preflabel =&gt; 'gudžaratilainen', :scopenote =&gt; nil)</v>
      </c>
    </row>
    <row r="3676" spans="2:16" ht="15.75" hidden="1">
      <c r="B3676" s="118">
        <v>121</v>
      </c>
      <c r="C3676" s="118">
        <f t="shared" si="67"/>
        <v>54</v>
      </c>
      <c r="D3676" s="111" t="s">
        <v>3615</v>
      </c>
      <c r="F3676" s="150"/>
      <c r="G3676" s="113" t="s">
        <v>70</v>
      </c>
      <c r="H3676" s="108" t="s">
        <v>5665</v>
      </c>
      <c r="I3676" s="119">
        <v>9</v>
      </c>
      <c r="L3676" s="100"/>
      <c r="N3676" s="136" t="s">
        <v>11471</v>
      </c>
      <c r="O3676" s="136"/>
      <c r="P3676" s="238" t="str">
        <f t="shared" si="68"/>
        <v>Label.create(:concept_id =&gt; Concept.find_by_codelist_and_code(121, 'Guru').id, :locale =&gt; 'fi', :preflabel =&gt; 'gurmukhi', :scopenote =&gt; nil)</v>
      </c>
    </row>
    <row r="3677" spans="2:16" ht="30" hidden="1">
      <c r="B3677" s="118">
        <v>121</v>
      </c>
      <c r="C3677" s="118">
        <f t="shared" si="67"/>
        <v>55</v>
      </c>
      <c r="D3677" s="111" t="s">
        <v>7472</v>
      </c>
      <c r="F3677" s="150"/>
      <c r="G3677" s="113" t="s">
        <v>7473</v>
      </c>
      <c r="H3677" s="108" t="s">
        <v>13463</v>
      </c>
      <c r="I3677" s="119">
        <v>38</v>
      </c>
      <c r="K3677" s="120">
        <v>3</v>
      </c>
      <c r="L3677" s="100"/>
      <c r="N3677" s="136" t="s">
        <v>7473</v>
      </c>
      <c r="O3677" s="136" t="s">
        <v>12964</v>
      </c>
      <c r="P3677" s="238" t="str">
        <f t="shared" si="68"/>
        <v>Label.create(:concept_id =&gt; Concept.find_by_codelist_and_code(121, 'Hanb').id, :locale =&gt; 'fi', :preflabel =&gt; 'Han with Bopomofo', :scopenote =&gt; 'Ei virallista käännöstä. Käännös päivitetään, kun ISO 15924 -standardin suomen käännös on päivitetty')</v>
      </c>
    </row>
    <row r="3678" spans="2:16" ht="15.75" hidden="1">
      <c r="B3678" s="118">
        <v>121</v>
      </c>
      <c r="C3678" s="118">
        <f t="shared" si="67"/>
        <v>56</v>
      </c>
      <c r="D3678" s="111" t="s">
        <v>71</v>
      </c>
      <c r="F3678" s="150"/>
      <c r="G3678" s="113" t="s">
        <v>72</v>
      </c>
      <c r="H3678" s="108" t="s">
        <v>5665</v>
      </c>
      <c r="I3678" s="119">
        <v>9</v>
      </c>
      <c r="L3678" s="100"/>
      <c r="N3678" s="136" t="s">
        <v>11472</v>
      </c>
      <c r="O3678" s="136"/>
      <c r="P3678" s="238" t="str">
        <f t="shared" si="68"/>
        <v>Label.create(:concept_id =&gt; Concept.find_by_codelist_and_code(121, 'Hang').id, :locale =&gt; 'fi', :preflabel =&gt; 'hangul', :scopenote =&gt; nil)</v>
      </c>
    </row>
    <row r="3679" spans="2:16" ht="15.75" hidden="1">
      <c r="B3679" s="118">
        <v>121</v>
      </c>
      <c r="C3679" s="118">
        <f t="shared" si="67"/>
        <v>57</v>
      </c>
      <c r="D3679" s="111" t="s">
        <v>73</v>
      </c>
      <c r="F3679" s="150"/>
      <c r="G3679" s="113" t="s">
        <v>63</v>
      </c>
      <c r="H3679" s="108" t="s">
        <v>5665</v>
      </c>
      <c r="I3679" s="119">
        <v>9</v>
      </c>
      <c r="L3679" s="100"/>
      <c r="N3679" s="136" t="s">
        <v>11473</v>
      </c>
      <c r="O3679" s="136"/>
      <c r="P3679" s="238" t="str">
        <f t="shared" si="68"/>
        <v>Label.create(:concept_id =&gt; Concept.find_by_codelist_and_code(121, 'Hani').id, :locale =&gt; 'fi', :preflabel =&gt; 'kiinalainen han', :scopenote =&gt; nil)</v>
      </c>
    </row>
    <row r="3680" spans="2:16" ht="15.75" hidden="1">
      <c r="B3680" s="118">
        <v>121</v>
      </c>
      <c r="C3680" s="118">
        <f t="shared" si="67"/>
        <v>58</v>
      </c>
      <c r="D3680" s="111" t="s">
        <v>318</v>
      </c>
      <c r="F3680" s="150"/>
      <c r="G3680" s="113" t="s">
        <v>337</v>
      </c>
      <c r="H3680" s="108" t="s">
        <v>5665</v>
      </c>
      <c r="I3680" s="119">
        <v>9</v>
      </c>
      <c r="L3680" s="100"/>
      <c r="N3680" s="136" t="s">
        <v>11474</v>
      </c>
      <c r="O3680" s="136"/>
      <c r="P3680" s="238" t="str">
        <f t="shared" si="68"/>
        <v>Label.create(:concept_id =&gt; Concept.find_by_codelist_and_code(121, 'Hano').id, :locale =&gt; 'fi', :preflabel =&gt; 'hanunoolainen', :scopenote =&gt; nil)</v>
      </c>
    </row>
    <row r="3681" spans="2:16" ht="15.75" hidden="1">
      <c r="B3681" s="118">
        <v>121</v>
      </c>
      <c r="C3681" s="118">
        <f t="shared" si="67"/>
        <v>59</v>
      </c>
      <c r="D3681" s="111" t="s">
        <v>338</v>
      </c>
      <c r="F3681" s="150"/>
      <c r="G3681" s="113" t="s">
        <v>339</v>
      </c>
      <c r="H3681" s="108" t="s">
        <v>7512</v>
      </c>
      <c r="I3681" s="119">
        <v>9</v>
      </c>
      <c r="L3681" s="100"/>
      <c r="N3681" s="136" t="s">
        <v>11475</v>
      </c>
      <c r="O3681" s="136"/>
      <c r="P3681" s="238" t="str">
        <f t="shared" si="68"/>
        <v>Label.create(:concept_id =&gt; Concept.find_by_codelist_and_code(121, 'Hans').id, :locale =&gt; 'fi', :preflabel =&gt; 'kiinalainen yksinkertaistettu han', :scopenote =&gt; 'Subset of Hani')</v>
      </c>
    </row>
    <row r="3682" spans="2:16" ht="15.75" hidden="1">
      <c r="B3682" s="118">
        <v>121</v>
      </c>
      <c r="C3682" s="118">
        <f t="shared" si="67"/>
        <v>60</v>
      </c>
      <c r="D3682" s="111" t="s">
        <v>340</v>
      </c>
      <c r="F3682" s="150"/>
      <c r="G3682" s="113" t="s">
        <v>364</v>
      </c>
      <c r="H3682" s="108" t="s">
        <v>7512</v>
      </c>
      <c r="I3682" s="119">
        <v>9</v>
      </c>
      <c r="L3682" s="100"/>
      <c r="N3682" s="136" t="s">
        <v>11476</v>
      </c>
      <c r="O3682" s="136"/>
      <c r="P3682" s="238" t="str">
        <f t="shared" si="68"/>
        <v>Label.create(:concept_id =&gt; Concept.find_by_codelist_and_code(121, 'Hant').id, :locale =&gt; 'fi', :preflabel =&gt; 'kiinalainen perinteinen han', :scopenote =&gt; 'Subset of Hani')</v>
      </c>
    </row>
    <row r="3683" spans="2:16" ht="30" hidden="1">
      <c r="B3683" s="118">
        <v>121</v>
      </c>
      <c r="C3683" s="118">
        <f t="shared" si="67"/>
        <v>61</v>
      </c>
      <c r="D3683" s="111" t="s">
        <v>7487</v>
      </c>
      <c r="F3683" s="150"/>
      <c r="G3683" s="113" t="s">
        <v>7488</v>
      </c>
      <c r="H3683" s="108" t="s">
        <v>13460</v>
      </c>
      <c r="I3683" s="119">
        <v>38</v>
      </c>
      <c r="K3683" s="120">
        <v>3</v>
      </c>
      <c r="L3683" s="100"/>
      <c r="N3683" s="136" t="s">
        <v>7488</v>
      </c>
      <c r="O3683" s="136" t="s">
        <v>12964</v>
      </c>
      <c r="P3683" s="238" t="str">
        <f t="shared" si="68"/>
        <v>Label.create(:concept_id =&gt; Concept.find_by_codelist_and_code(121, 'Hatr').id, :locale =&gt; 'fi', :preflabel =&gt; 'Hatran', :scopenote =&gt; 'Ei virallista käännöstä. Käännös päivitetään, kun ISO 15924 -standardin suomen käännös on päivitetty')</v>
      </c>
    </row>
    <row r="3684" spans="2:16" ht="15.75" hidden="1">
      <c r="B3684" s="118">
        <v>121</v>
      </c>
      <c r="C3684" s="118">
        <f t="shared" si="67"/>
        <v>62</v>
      </c>
      <c r="D3684" s="111" t="s">
        <v>200</v>
      </c>
      <c r="F3684" s="150"/>
      <c r="G3684" s="113" t="s">
        <v>4199</v>
      </c>
      <c r="H3684" s="108" t="s">
        <v>5665</v>
      </c>
      <c r="I3684" s="119">
        <v>9</v>
      </c>
      <c r="L3684" s="100"/>
      <c r="N3684" s="136" t="s">
        <v>11477</v>
      </c>
      <c r="O3684" s="136"/>
      <c r="P3684" s="238" t="str">
        <f t="shared" si="68"/>
        <v>Label.create(:concept_id =&gt; Concept.find_by_codelist_and_code(121, 'Hebr').id, :locale =&gt; 'fi', :preflabel =&gt; 'heprealainen', :scopenote =&gt; nil)</v>
      </c>
    </row>
    <row r="3685" spans="2:16" ht="15.75" hidden="1">
      <c r="B3685" s="118">
        <v>121</v>
      </c>
      <c r="C3685" s="118">
        <f t="shared" si="67"/>
        <v>63</v>
      </c>
      <c r="D3685" s="111" t="s">
        <v>415</v>
      </c>
      <c r="F3685" s="150"/>
      <c r="G3685" s="113" t="s">
        <v>416</v>
      </c>
      <c r="H3685" s="108" t="s">
        <v>5665</v>
      </c>
      <c r="I3685" s="119">
        <v>9</v>
      </c>
      <c r="L3685" s="100"/>
      <c r="N3685" s="136" t="s">
        <v>11478</v>
      </c>
      <c r="O3685" s="136"/>
      <c r="P3685" s="238" t="str">
        <f t="shared" si="68"/>
        <v>Label.create(:concept_id =&gt; Concept.find_by_codelist_and_code(121, 'Hira').id, :locale =&gt; 'fi', :preflabel =&gt; 'hiragana', :scopenote =&gt; nil)</v>
      </c>
    </row>
    <row r="3686" spans="2:16" ht="30" hidden="1">
      <c r="B3686" s="118">
        <v>121</v>
      </c>
      <c r="C3686" s="118">
        <f t="shared" si="67"/>
        <v>64</v>
      </c>
      <c r="D3686" s="111" t="s">
        <v>7489</v>
      </c>
      <c r="F3686" s="150"/>
      <c r="G3686" s="113" t="s">
        <v>7490</v>
      </c>
      <c r="H3686" s="108" t="s">
        <v>13460</v>
      </c>
      <c r="I3686" s="119">
        <v>38</v>
      </c>
      <c r="K3686" s="120">
        <v>3</v>
      </c>
      <c r="L3686" s="100"/>
      <c r="N3686" s="136" t="s">
        <v>11479</v>
      </c>
      <c r="O3686" s="136"/>
      <c r="P3686" s="238" t="str">
        <f t="shared" si="68"/>
        <v>Label.create(:concept_id =&gt; Concept.find_by_codelist_and_code(121, 'Hluw').id, :locale =&gt; 'fi', :preflabel =&gt; 'anatolialaiset hieroglyfit', :scopenote =&gt; 'Ancient/historic script. Only for use in ONIX 3.0 or later')</v>
      </c>
    </row>
    <row r="3687" spans="2:16" ht="15.75" hidden="1">
      <c r="B3687" s="118">
        <v>121</v>
      </c>
      <c r="C3687" s="118">
        <f t="shared" ref="C3687:C3750" si="69">IF(B3687=B3686,C3686+1,0)</f>
        <v>65</v>
      </c>
      <c r="D3687" s="111" t="s">
        <v>417</v>
      </c>
      <c r="F3687" s="150"/>
      <c r="G3687" s="113" t="s">
        <v>13699</v>
      </c>
      <c r="H3687" s="108">
        <v>0</v>
      </c>
      <c r="I3687" s="119">
        <v>9</v>
      </c>
      <c r="L3687" s="100"/>
      <c r="N3687" s="136" t="s">
        <v>11480</v>
      </c>
      <c r="O3687" s="136" t="s">
        <v>11430</v>
      </c>
      <c r="P3687" s="238" t="str">
        <f t="shared" si="68"/>
        <v>Label.create(:concept_id =&gt; Concept.find_by_codelist_and_code(121, 'Hmng').id, :locale =&gt; 'fi', :preflabel =&gt; 'pahawh hmong', :scopenote =&gt; 'Unicode ei tue kirjoitusjärjestelmää')</v>
      </c>
    </row>
    <row r="3688" spans="2:16" ht="30" hidden="1">
      <c r="B3688" s="118">
        <v>121</v>
      </c>
      <c r="C3688" s="118">
        <f t="shared" si="69"/>
        <v>66</v>
      </c>
      <c r="D3688" s="111" t="s">
        <v>13823</v>
      </c>
      <c r="F3688" s="111"/>
      <c r="G3688" s="113" t="s">
        <v>13824</v>
      </c>
      <c r="H3688" s="116" t="s">
        <v>13203</v>
      </c>
      <c r="I3688" s="119">
        <v>61</v>
      </c>
      <c r="L3688" s="100"/>
      <c r="N3688" s="136" t="s">
        <v>13824</v>
      </c>
      <c r="O3688" s="136" t="s">
        <v>13857</v>
      </c>
      <c r="P3688" s="238" t="str">
        <f t="shared" si="68"/>
        <v>Label.create(:concept_id =&gt; Concept.find_by_codelist_and_code(121, 'Hmnp').id, :locale =&gt; 'fi', :preflabel =&gt; 'Nyiakeng Puachue Hmong', :scopenote =&gt; 'Käytä vain ONIX 3.0-sanomilla tai ONIX:in myöhemmissä versioissa.')</v>
      </c>
    </row>
    <row r="3689" spans="2:16" ht="30" hidden="1">
      <c r="B3689" s="118">
        <v>121</v>
      </c>
      <c r="C3689" s="118">
        <f t="shared" si="69"/>
        <v>67</v>
      </c>
      <c r="D3689" s="111" t="s">
        <v>271</v>
      </c>
      <c r="F3689" s="150"/>
      <c r="G3689" s="113" t="s">
        <v>8533</v>
      </c>
      <c r="H3689" s="108" t="s">
        <v>7513</v>
      </c>
      <c r="I3689" s="119">
        <v>9</v>
      </c>
      <c r="L3689" s="100"/>
      <c r="N3689" s="136" t="s">
        <v>11481</v>
      </c>
      <c r="O3689" s="136"/>
      <c r="P3689" s="238" t="str">
        <f t="shared" si="68"/>
        <v>Label.create(:concept_id =&gt; Concept.find_by_codelist_and_code(121, 'Hrkt').id, :locale =&gt; 'fi', :preflabel =&gt; 'hiragana tai katakana', :scopenote =&gt; 'See Hira, Kana')</v>
      </c>
    </row>
    <row r="3690" spans="2:16" ht="15.75" hidden="1">
      <c r="B3690" s="118">
        <v>121</v>
      </c>
      <c r="C3690" s="118">
        <f t="shared" si="69"/>
        <v>68</v>
      </c>
      <c r="D3690" s="111" t="s">
        <v>332</v>
      </c>
      <c r="F3690" s="150"/>
      <c r="G3690" s="113" t="s">
        <v>7514</v>
      </c>
      <c r="H3690" s="108" t="s">
        <v>7521</v>
      </c>
      <c r="I3690" s="119">
        <v>9</v>
      </c>
      <c r="J3690" s="119">
        <v>38</v>
      </c>
      <c r="L3690" s="100"/>
      <c r="N3690" s="136" t="s">
        <v>11482</v>
      </c>
      <c r="O3690" s="136" t="s">
        <v>11430</v>
      </c>
      <c r="P3690" s="238" t="str">
        <f t="shared" si="68"/>
        <v>Label.create(:concept_id =&gt; Concept.find_by_codelist_and_code(121, 'Hung').id, :locale =&gt; 'fi', :preflabel =&gt; 'muinaisunkarilainen', :scopenote =&gt; 'Unicode ei tue kirjoitusjärjestelmää')</v>
      </c>
    </row>
    <row r="3691" spans="2:16" ht="15.75" hidden="1">
      <c r="B3691" s="118">
        <v>121</v>
      </c>
      <c r="C3691" s="118">
        <f t="shared" si="69"/>
        <v>69</v>
      </c>
      <c r="D3691" s="111" t="s">
        <v>2891</v>
      </c>
      <c r="F3691" s="150"/>
      <c r="G3691" s="113" t="s">
        <v>2960</v>
      </c>
      <c r="H3691" s="108" t="s">
        <v>6714</v>
      </c>
      <c r="I3691" s="119">
        <v>9</v>
      </c>
      <c r="L3691" s="100"/>
      <c r="N3691" s="136" t="s">
        <v>11483</v>
      </c>
      <c r="O3691" s="136" t="s">
        <v>11430</v>
      </c>
      <c r="P3691" s="238" t="str">
        <f t="shared" si="68"/>
        <v>Label.create(:concept_id =&gt; Concept.find_by_codelist_and_code(121, 'Inds').id, :locale =&gt; 'fi', :preflabel =&gt; 'induslainen', :scopenote =&gt; 'Unicode ei tue kirjoitusjärjestelmää')</v>
      </c>
    </row>
    <row r="3692" spans="2:16" ht="15.75" hidden="1">
      <c r="B3692" s="118">
        <v>121</v>
      </c>
      <c r="C3692" s="118">
        <f t="shared" si="69"/>
        <v>70</v>
      </c>
      <c r="D3692" s="111" t="s">
        <v>3036</v>
      </c>
      <c r="F3692" s="150"/>
      <c r="G3692" s="113" t="s">
        <v>8534</v>
      </c>
      <c r="H3692" s="108" t="s">
        <v>7521</v>
      </c>
      <c r="I3692" s="119">
        <v>9</v>
      </c>
      <c r="L3692" s="100"/>
      <c r="N3692" s="136" t="s">
        <v>11484</v>
      </c>
      <c r="O3692" s="136"/>
      <c r="P3692" s="238" t="str">
        <f t="shared" si="68"/>
        <v>Label.create(:concept_id =&gt; Concept.find_by_codelist_and_code(121, 'Ital').id, :locale =&gt; 'fi', :preflabel =&gt; 'muinaisitalialainen', :scopenote =&gt; 'Ancient/historic script')</v>
      </c>
    </row>
    <row r="3693" spans="2:16" ht="30" hidden="1">
      <c r="B3693" s="118">
        <v>121</v>
      </c>
      <c r="C3693" s="118">
        <f t="shared" si="69"/>
        <v>71</v>
      </c>
      <c r="D3693" s="111" t="s">
        <v>7474</v>
      </c>
      <c r="F3693" s="150"/>
      <c r="G3693" s="113" t="s">
        <v>7491</v>
      </c>
      <c r="H3693" s="108" t="s">
        <v>13464</v>
      </c>
      <c r="I3693" s="119">
        <v>38</v>
      </c>
      <c r="K3693" s="120">
        <v>3</v>
      </c>
      <c r="L3693" s="100"/>
      <c r="N3693" s="136" t="s">
        <v>7474</v>
      </c>
      <c r="O3693" s="136" t="s">
        <v>12964</v>
      </c>
      <c r="P3693" s="238" t="str">
        <f t="shared" si="68"/>
        <v>Label.create(:concept_id =&gt; Concept.find_by_codelist_and_code(121, 'Jamo').id, :locale =&gt; 'fi', :preflabel =&gt; 'Jamo', :scopenote =&gt; 'Ei virallista käännöstä. Käännös päivitetään, kun ISO 15924 -standardin suomen käännös on päivitetty')</v>
      </c>
    </row>
    <row r="3694" spans="2:16" ht="15.75" hidden="1">
      <c r="B3694" s="118">
        <v>121</v>
      </c>
      <c r="C3694" s="118">
        <f t="shared" si="69"/>
        <v>72</v>
      </c>
      <c r="D3694" s="111" t="s">
        <v>2864</v>
      </c>
      <c r="F3694" s="150"/>
      <c r="G3694" s="113" t="s">
        <v>2828</v>
      </c>
      <c r="H3694" s="108" t="s">
        <v>5665</v>
      </c>
      <c r="I3694" s="119">
        <v>9</v>
      </c>
      <c r="L3694" s="100"/>
      <c r="N3694" s="136" t="s">
        <v>11485</v>
      </c>
      <c r="O3694" s="136"/>
      <c r="P3694" s="238" t="str">
        <f t="shared" si="68"/>
        <v>Label.create(:concept_id =&gt; Concept.find_by_codelist_and_code(121, 'Java').id, :locale =&gt; 'fi', :preflabel =&gt; 'jaavalainen', :scopenote =&gt; nil)</v>
      </c>
    </row>
    <row r="3695" spans="2:16" ht="30" hidden="1">
      <c r="B3695" s="118">
        <v>121</v>
      </c>
      <c r="C3695" s="118">
        <f t="shared" si="69"/>
        <v>73</v>
      </c>
      <c r="D3695" s="111" t="s">
        <v>4480</v>
      </c>
      <c r="F3695" s="150"/>
      <c r="G3695" s="113" t="s">
        <v>8535</v>
      </c>
      <c r="H3695" s="108" t="s">
        <v>7515</v>
      </c>
      <c r="I3695" s="119">
        <v>13</v>
      </c>
      <c r="L3695" s="100"/>
      <c r="N3695" s="136" t="s">
        <v>11486</v>
      </c>
      <c r="O3695" s="136"/>
      <c r="P3695" s="238" t="str">
        <f t="shared" si="68"/>
        <v>Label.create(:concept_id =&gt; Concept.find_by_codelist_and_code(121, 'Jpan').id, :locale =&gt; 'fi', :preflabel =&gt; 'japanilainen', :scopenote =&gt; 'See Hani, Hira and Kana')</v>
      </c>
    </row>
    <row r="3696" spans="2:16" ht="15.75" hidden="1">
      <c r="B3696" s="118">
        <v>121</v>
      </c>
      <c r="C3696" s="118">
        <f t="shared" si="69"/>
        <v>74</v>
      </c>
      <c r="D3696" s="111" t="s">
        <v>4481</v>
      </c>
      <c r="F3696" s="150"/>
      <c r="G3696" s="113" t="s">
        <v>11487</v>
      </c>
      <c r="H3696" s="108" t="s">
        <v>6714</v>
      </c>
      <c r="I3696" s="119">
        <v>13</v>
      </c>
      <c r="L3696" s="100"/>
      <c r="N3696" s="136" t="s">
        <v>11487</v>
      </c>
      <c r="O3696" s="136" t="s">
        <v>11430</v>
      </c>
      <c r="P3696" s="238" t="str">
        <f t="shared" si="68"/>
        <v>Label.create(:concept_id =&gt; Concept.find_by_codelist_and_code(121, 'Jurc').id, :locale =&gt; 'fi', :preflabel =&gt; 'Jurchen', :scopenote =&gt; 'Unicode ei tue kirjoitusjärjestelmää')</v>
      </c>
    </row>
    <row r="3697" spans="2:16" ht="15.75" hidden="1">
      <c r="B3697" s="118">
        <v>121</v>
      </c>
      <c r="C3697" s="118">
        <f t="shared" si="69"/>
        <v>75</v>
      </c>
      <c r="D3697" s="111" t="s">
        <v>2865</v>
      </c>
      <c r="F3697" s="150"/>
      <c r="G3697" s="113" t="s">
        <v>4705</v>
      </c>
      <c r="H3697" s="108" t="s">
        <v>5665</v>
      </c>
      <c r="I3697" s="119">
        <v>9</v>
      </c>
      <c r="L3697" s="100"/>
      <c r="N3697" s="136" t="s">
        <v>11488</v>
      </c>
      <c r="O3697" s="136"/>
      <c r="P3697" s="238" t="str">
        <f t="shared" si="68"/>
        <v>Label.create(:concept_id =&gt; Concept.find_by_codelist_and_code(121, 'Kali').id, :locale =&gt; 'fi', :preflabel =&gt; 'kayah li', :scopenote =&gt; nil)</v>
      </c>
    </row>
    <row r="3698" spans="2:16" ht="15.75" hidden="1">
      <c r="B3698" s="118">
        <v>121</v>
      </c>
      <c r="C3698" s="118">
        <f t="shared" si="69"/>
        <v>76</v>
      </c>
      <c r="D3698" s="111" t="s">
        <v>2672</v>
      </c>
      <c r="F3698" s="150"/>
      <c r="G3698" s="113" t="s">
        <v>2673</v>
      </c>
      <c r="H3698" s="108" t="s">
        <v>5665</v>
      </c>
      <c r="I3698" s="119">
        <v>9</v>
      </c>
      <c r="L3698" s="100"/>
      <c r="N3698" s="136" t="s">
        <v>11489</v>
      </c>
      <c r="O3698" s="136"/>
      <c r="P3698" s="238" t="str">
        <f t="shared" si="68"/>
        <v>Label.create(:concept_id =&gt; Concept.find_by_codelist_and_code(121, 'Kana').id, :locale =&gt; 'fi', :preflabel =&gt; 'katakana', :scopenote =&gt; nil)</v>
      </c>
    </row>
    <row r="3699" spans="2:16" ht="31.5" hidden="1">
      <c r="B3699" s="118">
        <v>121</v>
      </c>
      <c r="C3699" s="118">
        <f t="shared" si="69"/>
        <v>77</v>
      </c>
      <c r="D3699" s="111" t="s">
        <v>3519</v>
      </c>
      <c r="F3699" s="111"/>
      <c r="G3699" s="113" t="s">
        <v>3519</v>
      </c>
      <c r="H3699" s="108" t="s">
        <v>13898</v>
      </c>
      <c r="I3699" s="119">
        <v>61</v>
      </c>
      <c r="L3699" s="100"/>
      <c r="N3699" s="136" t="s">
        <v>3519</v>
      </c>
      <c r="O3699" s="136" t="s">
        <v>13857</v>
      </c>
      <c r="P3699" s="238" t="str">
        <f t="shared" si="68"/>
        <v>Label.create(:concept_id =&gt; Concept.find_by_codelist_and_code(121, 'Kawi').id, :locale =&gt; 'fi', :preflabel =&gt; 'Kawi', :scopenote =&gt; 'Käytä vain ONIX 3.0-sanomilla tai ONIX:in myöhemmissä versioissa.')</v>
      </c>
    </row>
    <row r="3700" spans="2:16" ht="15.75" hidden="1">
      <c r="B3700" s="118">
        <v>121</v>
      </c>
      <c r="C3700" s="118">
        <f t="shared" si="69"/>
        <v>78</v>
      </c>
      <c r="D3700" s="111" t="s">
        <v>3524</v>
      </c>
      <c r="F3700" s="150"/>
      <c r="G3700" s="113" t="s">
        <v>3525</v>
      </c>
      <c r="H3700" s="108" t="s">
        <v>7521</v>
      </c>
      <c r="I3700" s="119">
        <v>9</v>
      </c>
      <c r="L3700" s="100"/>
      <c r="N3700" s="136" t="s">
        <v>11490</v>
      </c>
      <c r="O3700" s="136"/>
      <c r="P3700" s="238" t="str">
        <f t="shared" si="68"/>
        <v>Label.create(:concept_id =&gt; Concept.find_by_codelist_and_code(121, 'Khar').id, :locale =&gt; 'fi', :preflabel =&gt; 'kharosthi', :scopenote =&gt; 'Ancient/historic script')</v>
      </c>
    </row>
    <row r="3701" spans="2:16" ht="15.75" hidden="1">
      <c r="B3701" s="118">
        <v>121</v>
      </c>
      <c r="C3701" s="118">
        <f t="shared" si="69"/>
        <v>79</v>
      </c>
      <c r="D3701" s="111" t="s">
        <v>3526</v>
      </c>
      <c r="F3701" s="150"/>
      <c r="G3701" s="113" t="s">
        <v>2955</v>
      </c>
      <c r="H3701" s="108" t="s">
        <v>5665</v>
      </c>
      <c r="I3701" s="119">
        <v>9</v>
      </c>
      <c r="L3701" s="100"/>
      <c r="N3701" s="136" t="s">
        <v>11491</v>
      </c>
      <c r="O3701" s="136"/>
      <c r="P3701" s="238" t="str">
        <f t="shared" si="68"/>
        <v>Label.create(:concept_id =&gt; Concept.find_by_codelist_and_code(121, 'Khmr').id, :locale =&gt; 'fi', :preflabel =&gt; 'khmeriläinen', :scopenote =&gt; nil)</v>
      </c>
    </row>
    <row r="3702" spans="2:16" ht="15.75" hidden="1">
      <c r="B3702" s="118">
        <v>121</v>
      </c>
      <c r="C3702" s="118">
        <f t="shared" si="69"/>
        <v>80</v>
      </c>
      <c r="D3702" s="111" t="s">
        <v>4702</v>
      </c>
      <c r="F3702" s="150"/>
      <c r="G3702" s="113" t="s">
        <v>4703</v>
      </c>
      <c r="H3702" s="108" t="s">
        <v>7521</v>
      </c>
      <c r="I3702" s="119">
        <v>16</v>
      </c>
      <c r="L3702" s="100"/>
      <c r="N3702" s="136" t="s">
        <v>4703</v>
      </c>
      <c r="O3702" s="136"/>
      <c r="P3702" s="238" t="str">
        <f t="shared" si="68"/>
        <v>Label.create(:concept_id =&gt; Concept.find_by_codelist_and_code(121, 'Khoj').id, :locale =&gt; 'fi', :preflabel =&gt; 'Khojki', :scopenote =&gt; 'Ancient/historic script')</v>
      </c>
    </row>
    <row r="3703" spans="2:16" ht="30" hidden="1">
      <c r="B3703" s="118">
        <v>121</v>
      </c>
      <c r="C3703" s="118">
        <f t="shared" si="69"/>
        <v>81</v>
      </c>
      <c r="D3703" s="111" t="s">
        <v>7492</v>
      </c>
      <c r="F3703" s="150"/>
      <c r="G3703" s="113" t="s">
        <v>7494</v>
      </c>
      <c r="H3703" s="108" t="s">
        <v>13462</v>
      </c>
      <c r="I3703" s="119">
        <v>38</v>
      </c>
      <c r="K3703" s="120">
        <v>3</v>
      </c>
      <c r="L3703" s="100"/>
      <c r="N3703" s="136" t="s">
        <v>7494</v>
      </c>
      <c r="O3703" s="136" t="s">
        <v>12964</v>
      </c>
      <c r="P3703" s="238" t="str">
        <f t="shared" si="68"/>
        <v>Label.create(:concept_id =&gt; Concept.find_by_codelist_and_code(121, 'Kitl').id, :locale =&gt; 'fi', :preflabel =&gt; 'Khitan large script', :scopenote =&gt; 'Ei virallista käännöstä. Käännös päivitetään, kun ISO 15924 -standardin suomen käännös on päivitetty')</v>
      </c>
    </row>
    <row r="3704" spans="2:16" ht="60" hidden="1">
      <c r="B3704" s="118">
        <v>121</v>
      </c>
      <c r="C3704" s="118">
        <f t="shared" si="69"/>
        <v>82</v>
      </c>
      <c r="D3704" s="111" t="s">
        <v>7493</v>
      </c>
      <c r="F3704" s="150"/>
      <c r="G3704" s="113" t="s">
        <v>7495</v>
      </c>
      <c r="H3704" s="116" t="s">
        <v>13203</v>
      </c>
      <c r="I3704" s="119">
        <v>38</v>
      </c>
      <c r="J3704" s="119">
        <v>61</v>
      </c>
      <c r="K3704" s="120">
        <v>3</v>
      </c>
      <c r="L3704" s="100"/>
      <c r="N3704" s="136" t="s">
        <v>7495</v>
      </c>
      <c r="O3704" s="136" t="s">
        <v>13876</v>
      </c>
      <c r="P3704" s="238" t="str">
        <f t="shared" si="68"/>
        <v>Label.create(:concept_id =&gt; Concept.find_by_codelist_and_code(121, 'Kits').id, :locale =&gt; 'fi', :preflabel =&gt; 'Khitan small script', :scopenote =&gt; 'Ei virallista käännöstä. Käännös päivitetään, kun ISO 15924 -standardin suomen käännös on päivitetty. Käytä vain ONIX 3.0-sanomilla tai ONIX:in myöhemmissä versioissa')</v>
      </c>
    </row>
    <row r="3705" spans="2:16" ht="15.75" hidden="1">
      <c r="B3705" s="118">
        <v>121</v>
      </c>
      <c r="C3705" s="118">
        <f t="shared" si="69"/>
        <v>83</v>
      </c>
      <c r="D3705" s="111" t="s">
        <v>1810</v>
      </c>
      <c r="F3705" s="150"/>
      <c r="G3705" s="113" t="s">
        <v>3656</v>
      </c>
      <c r="H3705" s="108" t="s">
        <v>5665</v>
      </c>
      <c r="I3705" s="119">
        <v>9</v>
      </c>
      <c r="L3705" s="100"/>
      <c r="N3705" s="136" t="s">
        <v>11492</v>
      </c>
      <c r="O3705" s="136"/>
      <c r="P3705" s="238" t="str">
        <f t="shared" si="68"/>
        <v>Label.create(:concept_id =&gt; Concept.find_by_codelist_and_code(121, 'Knda').id, :locale =&gt; 'fi', :preflabel =&gt; 'kannadalainen', :scopenote =&gt; nil)</v>
      </c>
    </row>
    <row r="3706" spans="2:16" ht="15.75" hidden="1">
      <c r="B3706" s="118">
        <v>121</v>
      </c>
      <c r="C3706" s="118">
        <f t="shared" si="69"/>
        <v>84</v>
      </c>
      <c r="D3706" s="111" t="s">
        <v>2945</v>
      </c>
      <c r="F3706" s="150"/>
      <c r="G3706" s="113" t="s">
        <v>3215</v>
      </c>
      <c r="H3706" s="108" t="s">
        <v>7516</v>
      </c>
      <c r="I3706" s="119">
        <v>9</v>
      </c>
      <c r="L3706" s="100"/>
      <c r="N3706" s="136" t="s">
        <v>11493</v>
      </c>
      <c r="O3706" s="136"/>
      <c r="P3706" s="238" t="str">
        <f t="shared" si="68"/>
        <v>Label.create(:concept_id =&gt; Concept.find_by_codelist_and_code(121, 'Kore').id, :locale =&gt; 'fi', :preflabel =&gt; 'korealainen', :scopenote =&gt; 'See Hani and Hang')</v>
      </c>
    </row>
    <row r="3707" spans="2:16" ht="15.75" hidden="1">
      <c r="B3707" s="118">
        <v>121</v>
      </c>
      <c r="C3707" s="118">
        <f t="shared" si="69"/>
        <v>85</v>
      </c>
      <c r="D3707" s="111" t="s">
        <v>4482</v>
      </c>
      <c r="F3707" s="150"/>
      <c r="G3707" s="113" t="s">
        <v>2297</v>
      </c>
      <c r="H3707" s="108" t="s">
        <v>6714</v>
      </c>
      <c r="I3707" s="119">
        <v>13</v>
      </c>
      <c r="L3707" s="100"/>
      <c r="N3707" s="136" t="s">
        <v>2297</v>
      </c>
      <c r="O3707" s="136" t="s">
        <v>11430</v>
      </c>
      <c r="P3707" s="238" t="str">
        <f t="shared" si="68"/>
        <v>Label.create(:concept_id =&gt; Concept.find_by_codelist_and_code(121, 'Kpel').id, :locale =&gt; 'fi', :preflabel =&gt; 'Kpelle', :scopenote =&gt; 'Unicode ei tue kirjoitusjärjestelmää')</v>
      </c>
    </row>
    <row r="3708" spans="2:16" ht="15.75" hidden="1">
      <c r="B3708" s="118">
        <v>121</v>
      </c>
      <c r="C3708" s="118">
        <f t="shared" si="69"/>
        <v>86</v>
      </c>
      <c r="D3708" s="111" t="s">
        <v>1384</v>
      </c>
      <c r="F3708" s="150"/>
      <c r="G3708" s="113" t="s">
        <v>13700</v>
      </c>
      <c r="H3708" s="108" t="s">
        <v>7521</v>
      </c>
      <c r="I3708" s="119">
        <v>9</v>
      </c>
      <c r="L3708" s="100"/>
      <c r="N3708" s="136" t="s">
        <v>11494</v>
      </c>
      <c r="O3708" s="136"/>
      <c r="P3708" s="238" t="str">
        <f t="shared" si="68"/>
        <v>Label.create(:concept_id =&gt; Concept.find_by_codelist_and_code(121, 'Kthi').id, :locale =&gt; 'fi', :preflabel =&gt; 'kaithi', :scopenote =&gt; 'Ancient/historic script')</v>
      </c>
    </row>
    <row r="3709" spans="2:16" ht="15.75" hidden="1">
      <c r="B3709" s="118">
        <v>121</v>
      </c>
      <c r="C3709" s="118">
        <f t="shared" si="69"/>
        <v>87</v>
      </c>
      <c r="D3709" s="111" t="s">
        <v>1385</v>
      </c>
      <c r="F3709" s="150"/>
      <c r="G3709" s="113" t="s">
        <v>7496</v>
      </c>
      <c r="H3709" s="108" t="s">
        <v>5665</v>
      </c>
      <c r="I3709" s="119">
        <v>9</v>
      </c>
      <c r="J3709" s="119">
        <v>38</v>
      </c>
      <c r="L3709" s="100"/>
      <c r="N3709" s="136" t="s">
        <v>11495</v>
      </c>
      <c r="O3709" s="136"/>
      <c r="P3709" s="238" t="str">
        <f t="shared" si="68"/>
        <v>Label.create(:concept_id =&gt; Concept.find_by_codelist_and_code(121, 'Lana').id, :locale =&gt; 'fi', :preflabel =&gt; 'lanna', :scopenote =&gt; nil)</v>
      </c>
    </row>
    <row r="3710" spans="2:16" ht="15.75" hidden="1">
      <c r="B3710" s="118">
        <v>121</v>
      </c>
      <c r="C3710" s="118">
        <f t="shared" si="69"/>
        <v>88</v>
      </c>
      <c r="D3710" s="111" t="s">
        <v>1653</v>
      </c>
      <c r="F3710" s="150"/>
      <c r="G3710" s="113" t="s">
        <v>2580</v>
      </c>
      <c r="H3710" s="108" t="s">
        <v>5665</v>
      </c>
      <c r="I3710" s="119">
        <v>9</v>
      </c>
      <c r="L3710" s="100"/>
      <c r="N3710" s="136" t="s">
        <v>11496</v>
      </c>
      <c r="O3710" s="136"/>
      <c r="P3710" s="238" t="str">
        <f t="shared" si="68"/>
        <v>Label.create(:concept_id =&gt; Concept.find_by_codelist_and_code(121, 'Laoo').id, :locale =&gt; 'fi', :preflabel =&gt; 'laolainen', :scopenote =&gt; nil)</v>
      </c>
    </row>
    <row r="3711" spans="2:16" ht="15.75" hidden="1">
      <c r="B3711" s="118">
        <v>121</v>
      </c>
      <c r="C3711" s="118">
        <f t="shared" si="69"/>
        <v>89</v>
      </c>
      <c r="D3711" s="111" t="s">
        <v>1815</v>
      </c>
      <c r="F3711" s="150"/>
      <c r="G3711" s="113" t="s">
        <v>2060</v>
      </c>
      <c r="H3711" s="108" t="s">
        <v>7517</v>
      </c>
      <c r="I3711" s="119">
        <v>9</v>
      </c>
      <c r="L3711" s="100"/>
      <c r="N3711" s="136" t="s">
        <v>11497</v>
      </c>
      <c r="O3711" s="136" t="s">
        <v>11430</v>
      </c>
      <c r="P3711" s="238" t="str">
        <f t="shared" si="68"/>
        <v>Label.create(:concept_id =&gt; Concept.find_by_codelist_and_code(121, 'Latf').id, :locale =&gt; 'fi', :preflabel =&gt; 'latinalainen fraktuuramuunnelma', :scopenote =&gt; 'Unicode ei tue kirjoitusjärjestelmää')</v>
      </c>
    </row>
    <row r="3712" spans="2:16" ht="15.75" hidden="1">
      <c r="B3712" s="118">
        <v>121</v>
      </c>
      <c r="C3712" s="118">
        <f t="shared" si="69"/>
        <v>90</v>
      </c>
      <c r="D3712" s="111" t="s">
        <v>2014</v>
      </c>
      <c r="F3712" s="150"/>
      <c r="G3712" s="113" t="s">
        <v>1856</v>
      </c>
      <c r="H3712" s="108" t="s">
        <v>7517</v>
      </c>
      <c r="I3712" s="119">
        <v>9</v>
      </c>
      <c r="L3712" s="100"/>
      <c r="N3712" s="136" t="s">
        <v>11498</v>
      </c>
      <c r="O3712" s="136" t="s">
        <v>11430</v>
      </c>
      <c r="P3712" s="238" t="str">
        <f t="shared" si="68"/>
        <v>Label.create(:concept_id =&gt; Concept.find_by_codelist_and_code(121, 'Latg').id, :locale =&gt; 'fi', :preflabel =&gt; 'latinalainen gaelimuunnelma', :scopenote =&gt; 'Unicode ei tue kirjoitusjärjestelmää')</v>
      </c>
    </row>
    <row r="3713" spans="2:16" ht="15.75" hidden="1">
      <c r="B3713" s="118">
        <v>121</v>
      </c>
      <c r="C3713" s="118">
        <f t="shared" si="69"/>
        <v>91</v>
      </c>
      <c r="D3713" s="111" t="s">
        <v>1666</v>
      </c>
      <c r="F3713" s="150"/>
      <c r="G3713" s="113" t="s">
        <v>3882</v>
      </c>
      <c r="H3713" s="108" t="s">
        <v>5665</v>
      </c>
      <c r="I3713" s="119">
        <v>9</v>
      </c>
      <c r="L3713" s="100"/>
      <c r="N3713" s="136" t="s">
        <v>11499</v>
      </c>
      <c r="O3713" s="136"/>
      <c r="P3713" s="238" t="str">
        <f t="shared" si="68"/>
        <v>Label.create(:concept_id =&gt; Concept.find_by_codelist_and_code(121, 'Latn').id, :locale =&gt; 'fi', :preflabel =&gt; 'latinalainen', :scopenote =&gt; nil)</v>
      </c>
    </row>
    <row r="3714" spans="2:16" ht="30" hidden="1">
      <c r="B3714" s="118">
        <v>121</v>
      </c>
      <c r="C3714" s="118">
        <f t="shared" si="69"/>
        <v>92</v>
      </c>
      <c r="D3714" s="111" t="s">
        <v>7497</v>
      </c>
      <c r="F3714" s="150"/>
      <c r="G3714" s="113" t="s">
        <v>7497</v>
      </c>
      <c r="H3714" s="108" t="s">
        <v>13462</v>
      </c>
      <c r="I3714" s="119">
        <v>38</v>
      </c>
      <c r="K3714" s="120">
        <v>3</v>
      </c>
      <c r="L3714" s="100"/>
      <c r="N3714" s="136" t="s">
        <v>7497</v>
      </c>
      <c r="O3714" s="136" t="s">
        <v>12964</v>
      </c>
      <c r="P3714" s="238" t="str">
        <f t="shared" si="68"/>
        <v>Label.create(:concept_id =&gt; Concept.find_by_codelist_and_code(121, 'Leke').id, :locale =&gt; 'fi', :preflabel =&gt; 'Leke', :scopenote =&gt; 'Ei virallista käännöstä. Käännös päivitetään, kun ISO 15924 -standardin suomen käännös on päivitetty')</v>
      </c>
    </row>
    <row r="3715" spans="2:16" ht="15.75" hidden="1">
      <c r="B3715" s="118">
        <v>121</v>
      </c>
      <c r="C3715" s="118">
        <f t="shared" si="69"/>
        <v>93</v>
      </c>
      <c r="D3715" s="111" t="s">
        <v>1899</v>
      </c>
      <c r="F3715" s="150"/>
      <c r="G3715" s="113" t="s">
        <v>1266</v>
      </c>
      <c r="H3715" s="108" t="s">
        <v>5665</v>
      </c>
      <c r="I3715" s="119">
        <v>9</v>
      </c>
      <c r="L3715" s="100"/>
      <c r="N3715" s="136" t="s">
        <v>11500</v>
      </c>
      <c r="O3715" s="136"/>
      <c r="P3715" s="238" t="str">
        <f t="shared" si="68"/>
        <v>Label.create(:concept_id =&gt; Concept.find_by_codelist_and_code(121, 'Lepc').id, :locale =&gt; 'fi', :preflabel =&gt; 'lepchalainen', :scopenote =&gt; nil)</v>
      </c>
    </row>
    <row r="3716" spans="2:16" ht="15.75" hidden="1">
      <c r="B3716" s="118">
        <v>121</v>
      </c>
      <c r="C3716" s="118">
        <f t="shared" si="69"/>
        <v>94</v>
      </c>
      <c r="D3716" s="111" t="s">
        <v>1860</v>
      </c>
      <c r="F3716" s="150"/>
      <c r="G3716" s="113" t="s">
        <v>1861</v>
      </c>
      <c r="H3716" s="108" t="s">
        <v>5665</v>
      </c>
      <c r="I3716" s="119">
        <v>9</v>
      </c>
      <c r="L3716" s="100"/>
      <c r="N3716" s="136" t="s">
        <v>11501</v>
      </c>
      <c r="O3716" s="136"/>
      <c r="P3716" s="238" t="str">
        <f t="shared" si="68"/>
        <v>Label.create(:concept_id =&gt; Concept.find_by_codelist_and_code(121, 'Limb').id, :locale =&gt; 'fi', :preflabel =&gt; 'limbulainen', :scopenote =&gt; nil)</v>
      </c>
    </row>
    <row r="3717" spans="2:16" ht="15.75" hidden="1">
      <c r="B3717" s="118">
        <v>121</v>
      </c>
      <c r="C3717" s="118">
        <f t="shared" si="69"/>
        <v>95</v>
      </c>
      <c r="D3717" s="111" t="s">
        <v>1862</v>
      </c>
      <c r="F3717" s="150"/>
      <c r="G3717" s="113" t="s">
        <v>1565</v>
      </c>
      <c r="H3717" s="108" t="s">
        <v>7521</v>
      </c>
      <c r="I3717" s="119">
        <v>9</v>
      </c>
      <c r="L3717" s="100"/>
      <c r="N3717" s="136" t="s">
        <v>11502</v>
      </c>
      <c r="O3717" s="136" t="s">
        <v>11430</v>
      </c>
      <c r="P3717" s="238" t="str">
        <f t="shared" si="68"/>
        <v>Label.create(:concept_id =&gt; Concept.find_by_codelist_and_code(121, 'Lina').id, :locale =&gt; 'fi', :preflabel =&gt; 'lineaari-A', :scopenote =&gt; 'Unicode ei tue kirjoitusjärjestelmää')</v>
      </c>
    </row>
    <row r="3718" spans="2:16" ht="15.75" hidden="1">
      <c r="B3718" s="118">
        <v>121</v>
      </c>
      <c r="C3718" s="118">
        <f t="shared" si="69"/>
        <v>96</v>
      </c>
      <c r="D3718" s="111" t="s">
        <v>1713</v>
      </c>
      <c r="F3718" s="150"/>
      <c r="G3718" s="113" t="s">
        <v>1714</v>
      </c>
      <c r="H3718" s="108" t="s">
        <v>7521</v>
      </c>
      <c r="I3718" s="119">
        <v>9</v>
      </c>
      <c r="L3718" s="100"/>
      <c r="N3718" s="136" t="s">
        <v>11503</v>
      </c>
      <c r="O3718" s="136"/>
      <c r="P3718" s="238" t="str">
        <f t="shared" si="68"/>
        <v>Label.create(:concept_id =&gt; Concept.find_by_codelist_and_code(121, 'Linb').id, :locale =&gt; 'fi', :preflabel =&gt; 'lineaari-B', :scopenote =&gt; 'Ancient/historic script')</v>
      </c>
    </row>
    <row r="3719" spans="2:16" ht="15.75" hidden="1">
      <c r="B3719" s="118">
        <v>121</v>
      </c>
      <c r="C3719" s="118">
        <f t="shared" si="69"/>
        <v>97</v>
      </c>
      <c r="D3719" s="111" t="s">
        <v>4483</v>
      </c>
      <c r="F3719" s="150"/>
      <c r="G3719" s="113" t="s">
        <v>11504</v>
      </c>
      <c r="H3719" s="108" t="s">
        <v>5665</v>
      </c>
      <c r="I3719" s="119">
        <v>13</v>
      </c>
      <c r="L3719" s="100"/>
      <c r="N3719" s="136" t="s">
        <v>11504</v>
      </c>
      <c r="O3719" s="136"/>
      <c r="P3719" s="238" t="str">
        <f t="shared" si="68"/>
        <v>Label.create(:concept_id =&gt; Concept.find_by_codelist_and_code(121, 'Lisu').id, :locale =&gt; 'fi', :preflabel =&gt; 'Lisu (Fraser)', :scopenote =&gt; nil)</v>
      </c>
    </row>
    <row r="3720" spans="2:16" ht="15.75" hidden="1">
      <c r="B3720" s="118">
        <v>121</v>
      </c>
      <c r="C3720" s="118">
        <f t="shared" si="69"/>
        <v>98</v>
      </c>
      <c r="D3720" s="111" t="s">
        <v>4484</v>
      </c>
      <c r="F3720" s="150"/>
      <c r="G3720" s="113" t="s">
        <v>11505</v>
      </c>
      <c r="H3720" s="108" t="s">
        <v>6714</v>
      </c>
      <c r="I3720" s="119">
        <v>13</v>
      </c>
      <c r="L3720" s="100"/>
      <c r="N3720" s="136" t="s">
        <v>11505</v>
      </c>
      <c r="O3720" s="136" t="s">
        <v>11430</v>
      </c>
      <c r="P3720" s="238" t="str">
        <f t="shared" si="68"/>
        <v>Label.create(:concept_id =&gt; Concept.find_by_codelist_and_code(121, 'Loma').id, :locale =&gt; 'fi', :preflabel =&gt; 'Loma', :scopenote =&gt; 'Unicode ei tue kirjoitusjärjestelmää')</v>
      </c>
    </row>
    <row r="3721" spans="2:16" ht="15.75" hidden="1">
      <c r="B3721" s="118">
        <v>121</v>
      </c>
      <c r="C3721" s="118">
        <f t="shared" si="69"/>
        <v>99</v>
      </c>
      <c r="D3721" s="111" t="s">
        <v>3351</v>
      </c>
      <c r="F3721" s="150"/>
      <c r="G3721" s="113" t="s">
        <v>2941</v>
      </c>
      <c r="H3721" s="108" t="s">
        <v>7521</v>
      </c>
      <c r="I3721" s="119">
        <v>9</v>
      </c>
      <c r="L3721" s="100"/>
      <c r="N3721" s="136" t="s">
        <v>11506</v>
      </c>
      <c r="O3721" s="136"/>
      <c r="P3721" s="238" t="str">
        <f t="shared" si="68"/>
        <v>Label.create(:concept_id =&gt; Concept.find_by_codelist_and_code(121, 'Lyci').id, :locale =&gt; 'fi', :preflabel =&gt; 'lyykialainen', :scopenote =&gt; 'Ancient/historic script')</v>
      </c>
    </row>
    <row r="3722" spans="2:16" ht="15.75" hidden="1">
      <c r="B3722" s="118">
        <v>121</v>
      </c>
      <c r="C3722" s="118">
        <f t="shared" si="69"/>
        <v>100</v>
      </c>
      <c r="D3722" s="111" t="s">
        <v>2942</v>
      </c>
      <c r="F3722" s="150"/>
      <c r="G3722" s="113" t="s">
        <v>2943</v>
      </c>
      <c r="H3722" s="108" t="s">
        <v>7521</v>
      </c>
      <c r="I3722" s="119">
        <v>9</v>
      </c>
      <c r="L3722" s="100"/>
      <c r="N3722" s="136" t="s">
        <v>11507</v>
      </c>
      <c r="O3722" s="136"/>
      <c r="P3722" s="238" t="str">
        <f t="shared" si="68"/>
        <v>Label.create(:concept_id =&gt; Concept.find_by_codelist_and_code(121, 'Lydi').id, :locale =&gt; 'fi', :preflabel =&gt; 'lyydialainen', :scopenote =&gt; 'Ancient/historic script')</v>
      </c>
    </row>
    <row r="3723" spans="2:16" ht="30" hidden="1">
      <c r="B3723" s="118">
        <v>121</v>
      </c>
      <c r="C3723" s="118">
        <f t="shared" si="69"/>
        <v>101</v>
      </c>
      <c r="D3723" s="111" t="s">
        <v>7498</v>
      </c>
      <c r="F3723" s="150"/>
      <c r="G3723" s="113" t="s">
        <v>7499</v>
      </c>
      <c r="H3723" s="108" t="s">
        <v>13460</v>
      </c>
      <c r="I3723" s="119">
        <v>38</v>
      </c>
      <c r="K3723" s="120">
        <v>3</v>
      </c>
      <c r="L3723" s="100"/>
      <c r="N3723" s="136" t="s">
        <v>7499</v>
      </c>
      <c r="O3723" s="136" t="s">
        <v>12964</v>
      </c>
      <c r="P3723" s="238" t="str">
        <f t="shared" si="68"/>
        <v>Label.create(:concept_id =&gt; Concept.find_by_codelist_and_code(121, 'Mahj').id, :locale =&gt; 'fi', :preflabel =&gt; 'Mahajani', :scopenote =&gt; 'Ei virallista käännöstä. Käännös päivitetään, kun ISO 15924 -standardin suomen käännös on päivitetty')</v>
      </c>
    </row>
    <row r="3724" spans="2:16" ht="30" hidden="1">
      <c r="B3724" s="118">
        <v>121</v>
      </c>
      <c r="C3724" s="118">
        <f t="shared" si="69"/>
        <v>102</v>
      </c>
      <c r="D3724" s="111" t="s">
        <v>7459</v>
      </c>
      <c r="F3724" s="150"/>
      <c r="G3724" s="113" t="s">
        <v>149</v>
      </c>
      <c r="H3724" s="108" t="s">
        <v>13462</v>
      </c>
      <c r="I3724" s="119">
        <v>38</v>
      </c>
      <c r="K3724" s="120">
        <v>3</v>
      </c>
      <c r="L3724" s="100"/>
      <c r="N3724" s="136" t="s">
        <v>149</v>
      </c>
      <c r="O3724" s="136" t="s">
        <v>12964</v>
      </c>
      <c r="P3724" s="238" t="str">
        <f t="shared" si="68"/>
        <v>Label.create(:concept_id =&gt; Concept.find_by_codelist_and_code(121, 'Maka').id, :locale =&gt; 'fi', :preflabel =&gt; 'Makasar', :scopenote =&gt; 'Ei virallista käännöstä. Käännös päivitetään, kun ISO 15924 -standardin suomen käännös on päivitetty')</v>
      </c>
    </row>
    <row r="3725" spans="2:16" ht="15.75" hidden="1">
      <c r="B3725" s="118">
        <v>121</v>
      </c>
      <c r="C3725" s="118">
        <f t="shared" si="69"/>
        <v>103</v>
      </c>
      <c r="D3725" s="111" t="s">
        <v>1715</v>
      </c>
      <c r="F3725" s="150"/>
      <c r="G3725" s="113" t="s">
        <v>3041</v>
      </c>
      <c r="H3725" s="108" t="s">
        <v>5665</v>
      </c>
      <c r="I3725" s="119">
        <v>9</v>
      </c>
      <c r="L3725" s="100"/>
      <c r="N3725" s="136" t="s">
        <v>11508</v>
      </c>
      <c r="O3725" s="136"/>
      <c r="P3725" s="238" t="str">
        <f t="shared" si="68"/>
        <v>Label.create(:concept_id =&gt; Concept.find_by_codelist_and_code(121, 'Mand').id, :locale =&gt; 'fi', :preflabel =&gt; 'mandealainen', :scopenote =&gt; nil)</v>
      </c>
    </row>
    <row r="3726" spans="2:16" ht="15.75" hidden="1">
      <c r="B3726" s="118">
        <v>121</v>
      </c>
      <c r="C3726" s="118">
        <f t="shared" si="69"/>
        <v>104</v>
      </c>
      <c r="D3726" s="111" t="s">
        <v>3194</v>
      </c>
      <c r="F3726" s="150"/>
      <c r="G3726" s="113" t="s">
        <v>3281</v>
      </c>
      <c r="H3726" s="108" t="s">
        <v>7521</v>
      </c>
      <c r="I3726" s="119">
        <v>9</v>
      </c>
      <c r="L3726" s="100"/>
      <c r="N3726" s="136" t="s">
        <v>11509</v>
      </c>
      <c r="O3726" s="136" t="s">
        <v>11430</v>
      </c>
      <c r="P3726" s="238" t="str">
        <f t="shared" si="68"/>
        <v>Label.create(:concept_id =&gt; Concept.find_by_codelist_and_code(121, 'Mani').id, :locale =&gt; 'fi', :preflabel =&gt; 'manikealainen', :scopenote =&gt; 'Unicode ei tue kirjoitusjärjestelmää')</v>
      </c>
    </row>
    <row r="3727" spans="2:16" ht="30" hidden="1">
      <c r="B3727" s="118">
        <v>121</v>
      </c>
      <c r="C3727" s="118">
        <f t="shared" si="69"/>
        <v>105</v>
      </c>
      <c r="D3727" s="111" t="s">
        <v>7460</v>
      </c>
      <c r="F3727" s="150"/>
      <c r="G3727" s="113" t="s">
        <v>7461</v>
      </c>
      <c r="H3727" s="108" t="s">
        <v>13460</v>
      </c>
      <c r="I3727" s="119">
        <v>38</v>
      </c>
      <c r="K3727" s="120">
        <v>3</v>
      </c>
      <c r="L3727" s="100"/>
      <c r="N3727" s="136" t="s">
        <v>7461</v>
      </c>
      <c r="O3727" s="136" t="s">
        <v>12964</v>
      </c>
      <c r="P3727" s="238" t="str">
        <f t="shared" si="68"/>
        <v>Label.create(:concept_id =&gt; Concept.find_by_codelist_and_code(121, 'Marc').id, :locale =&gt; 'fi', :preflabel =&gt; 'Marchen', :scopenote =&gt; 'Ei virallista käännöstä. Käännös päivitetään, kun ISO 15924 -standardin suomen käännös on päivitetty')</v>
      </c>
    </row>
    <row r="3728" spans="2:16" ht="15.75" hidden="1">
      <c r="B3728" s="118">
        <v>121</v>
      </c>
      <c r="C3728" s="118">
        <f t="shared" si="69"/>
        <v>106</v>
      </c>
      <c r="D3728" s="111" t="s">
        <v>2169</v>
      </c>
      <c r="F3728" s="150"/>
      <c r="G3728" s="113" t="s">
        <v>13701</v>
      </c>
      <c r="H3728" s="108" t="s">
        <v>6714</v>
      </c>
      <c r="I3728" s="119">
        <v>9</v>
      </c>
      <c r="L3728" s="100"/>
      <c r="N3728" s="136" t="s">
        <v>11510</v>
      </c>
      <c r="O3728" s="136" t="s">
        <v>11430</v>
      </c>
      <c r="P3728" s="238" t="str">
        <f t="shared" si="68"/>
        <v>Label.create(:concept_id =&gt; Concept.find_by_codelist_and_code(121, 'Maya').id, :locale =&gt; 'fi', :preflabel =&gt; 'maya-hieroglyfit', :scopenote =&gt; 'Unicode ei tue kirjoitusjärjestelmää')</v>
      </c>
    </row>
    <row r="3729" spans="2:16" ht="30" hidden="1">
      <c r="B3729" s="118">
        <v>121</v>
      </c>
      <c r="C3729" s="118">
        <f t="shared" si="69"/>
        <v>107</v>
      </c>
      <c r="D3729" s="111" t="s">
        <v>7462</v>
      </c>
      <c r="F3729" s="150"/>
      <c r="G3729" s="113" t="s">
        <v>7463</v>
      </c>
      <c r="H3729" s="108" t="s">
        <v>13462</v>
      </c>
      <c r="I3729" s="119">
        <v>38</v>
      </c>
      <c r="K3729" s="120">
        <v>3</v>
      </c>
      <c r="L3729" s="100"/>
      <c r="N3729" s="136" t="s">
        <v>7463</v>
      </c>
      <c r="O3729" s="136" t="s">
        <v>12964</v>
      </c>
      <c r="P3729" s="238" t="str">
        <f t="shared" si="68"/>
        <v>Label.create(:concept_id =&gt; Concept.find_by_codelist_and_code(121, 'Medf').id, :locale =&gt; 'fi', :preflabel =&gt; 'Medefaidrin (Oberi Okaime, Oberi Ɔkaimɛ)', :scopenote =&gt; 'Ei virallista käännöstä. Käännös päivitetään, kun ISO 15924 -standardin suomen käännös on päivitetty')</v>
      </c>
    </row>
    <row r="3730" spans="2:16" ht="15.75" hidden="1">
      <c r="B3730" s="118">
        <v>121</v>
      </c>
      <c r="C3730" s="118">
        <f t="shared" si="69"/>
        <v>108</v>
      </c>
      <c r="D3730" s="111" t="s">
        <v>4485</v>
      </c>
      <c r="F3730" s="150"/>
      <c r="G3730" s="113" t="s">
        <v>7500</v>
      </c>
      <c r="H3730" s="108">
        <v>0</v>
      </c>
      <c r="I3730" s="119">
        <v>13</v>
      </c>
      <c r="J3730" s="119">
        <v>38</v>
      </c>
      <c r="L3730" s="100"/>
      <c r="N3730" s="136" t="s">
        <v>2888</v>
      </c>
      <c r="O3730" s="136" t="s">
        <v>11430</v>
      </c>
      <c r="P3730" s="238" t="str">
        <f t="shared" si="68"/>
        <v>Label.create(:concept_id =&gt; Concept.find_by_codelist_and_code(121, 'Mend').id, :locale =&gt; 'fi', :preflabel =&gt; 'Mende', :scopenote =&gt; 'Unicode ei tue kirjoitusjärjestelmää')</v>
      </c>
    </row>
    <row r="3731" spans="2:16" ht="15.75" hidden="1">
      <c r="B3731" s="118">
        <v>121</v>
      </c>
      <c r="C3731" s="118">
        <f t="shared" si="69"/>
        <v>109</v>
      </c>
      <c r="D3731" s="111" t="s">
        <v>4486</v>
      </c>
      <c r="F3731" s="150"/>
      <c r="G3731" s="113" t="s">
        <v>11511</v>
      </c>
      <c r="H3731" s="108" t="s">
        <v>7521</v>
      </c>
      <c r="I3731" s="119">
        <v>13</v>
      </c>
      <c r="L3731" s="100"/>
      <c r="N3731" s="136" t="s">
        <v>11511</v>
      </c>
      <c r="O3731" s="136" t="s">
        <v>11430</v>
      </c>
      <c r="P3731" s="238" t="str">
        <f t="shared" si="68"/>
        <v>Label.create(:concept_id =&gt; Concept.find_by_codelist_and_code(121, 'Merc').id, :locale =&gt; 'fi', :preflabel =&gt; 'Meroitic Cursive', :scopenote =&gt; 'Unicode ei tue kirjoitusjärjestelmää')</v>
      </c>
    </row>
    <row r="3732" spans="2:16" ht="15.75" hidden="1">
      <c r="B3732" s="118">
        <v>121</v>
      </c>
      <c r="C3732" s="118">
        <f t="shared" si="69"/>
        <v>110</v>
      </c>
      <c r="D3732" s="111" t="s">
        <v>2241</v>
      </c>
      <c r="F3732" s="150"/>
      <c r="G3732" s="108" t="s">
        <v>13702</v>
      </c>
      <c r="H3732" s="108" t="s">
        <v>7521</v>
      </c>
      <c r="I3732" s="119">
        <v>9</v>
      </c>
      <c r="L3732" s="100"/>
      <c r="N3732" s="136" t="s">
        <v>11512</v>
      </c>
      <c r="O3732" s="136" t="s">
        <v>11430</v>
      </c>
      <c r="P3732" s="238" t="str">
        <f t="shared" si="68"/>
        <v>Label.create(:concept_id =&gt; Concept.find_by_codelist_and_code(121, 'Mero').id, :locale =&gt; 'fi', :preflabel =&gt; 'meroiittinen', :scopenote =&gt; 'Unicode ei tue kirjoitusjärjestelmää')</v>
      </c>
    </row>
    <row r="3733" spans="2:16" ht="15.75" hidden="1">
      <c r="B3733" s="118">
        <v>121</v>
      </c>
      <c r="C3733" s="118">
        <f t="shared" si="69"/>
        <v>111</v>
      </c>
      <c r="D3733" s="111" t="s">
        <v>1793</v>
      </c>
      <c r="F3733" s="150"/>
      <c r="G3733" s="113" t="s">
        <v>22</v>
      </c>
      <c r="H3733" s="108" t="s">
        <v>5665</v>
      </c>
      <c r="I3733" s="119">
        <v>9</v>
      </c>
      <c r="L3733" s="100"/>
      <c r="N3733" s="136" t="s">
        <v>11513</v>
      </c>
      <c r="O3733" s="136"/>
      <c r="P3733" s="238" t="str">
        <f t="shared" si="68"/>
        <v>Label.create(:concept_id =&gt; Concept.find_by_codelist_and_code(121, 'Mlym').id, :locale =&gt; 'fi', :preflabel =&gt; 'malajalamilainen', :scopenote =&gt; nil)</v>
      </c>
    </row>
    <row r="3734" spans="2:16" ht="30" hidden="1">
      <c r="B3734" s="118">
        <v>121</v>
      </c>
      <c r="C3734" s="118">
        <f t="shared" si="69"/>
        <v>112</v>
      </c>
      <c r="D3734" s="111" t="s">
        <v>7501</v>
      </c>
      <c r="F3734" s="150"/>
      <c r="G3734" s="113" t="s">
        <v>7502</v>
      </c>
      <c r="H3734" s="108" t="s">
        <v>13460</v>
      </c>
      <c r="I3734" s="119">
        <v>38</v>
      </c>
      <c r="K3734" s="120">
        <v>3</v>
      </c>
      <c r="L3734" s="100"/>
      <c r="N3734" s="136" t="s">
        <v>7502</v>
      </c>
      <c r="O3734" s="136" t="s">
        <v>12964</v>
      </c>
      <c r="P3734" s="238" t="str">
        <f t="shared" si="68"/>
        <v>Label.create(:concept_id =&gt; Concept.find_by_codelist_and_code(121, 'Modi').id, :locale =&gt; 'fi', :preflabel =&gt; 'Modi, Moḍī', :scopenote =&gt; 'Ei virallista käännöstä. Käännös päivitetään, kun ISO 15924 -standardin suomen käännös on päivitetty')</v>
      </c>
    </row>
    <row r="3735" spans="2:16" ht="15.75" hidden="1">
      <c r="B3735" s="118">
        <v>121</v>
      </c>
      <c r="C3735" s="118">
        <f t="shared" si="69"/>
        <v>113</v>
      </c>
      <c r="D3735" s="111" t="s">
        <v>1794</v>
      </c>
      <c r="F3735" s="150"/>
      <c r="G3735" s="113" t="s">
        <v>3800</v>
      </c>
      <c r="H3735" s="108" t="s">
        <v>7518</v>
      </c>
      <c r="I3735" s="119">
        <v>9</v>
      </c>
      <c r="L3735" s="100"/>
      <c r="N3735" s="136" t="s">
        <v>11514</v>
      </c>
      <c r="O3735" s="136"/>
      <c r="P3735" s="238" t="str">
        <f t="shared" si="68"/>
        <v>Label.create(:concept_id =&gt; Concept.find_by_codelist_and_code(121, 'Mong').id, :locale =&gt; 'fi', :preflabel =&gt; 'mongolilainen', :scopenote =&gt; 'Includes Clear, Manchu scripts')</v>
      </c>
    </row>
    <row r="3736" spans="2:16" ht="30" hidden="1">
      <c r="B3736" s="118">
        <v>121</v>
      </c>
      <c r="C3736" s="118">
        <f t="shared" si="69"/>
        <v>114</v>
      </c>
      <c r="D3736" s="111" t="s">
        <v>4487</v>
      </c>
      <c r="F3736" s="150"/>
      <c r="G3736" s="113" t="s">
        <v>3918</v>
      </c>
      <c r="H3736" s="108" t="s">
        <v>6714</v>
      </c>
      <c r="I3736" s="119">
        <v>13</v>
      </c>
      <c r="L3736" s="100"/>
      <c r="N3736" s="136" t="s">
        <v>11515</v>
      </c>
      <c r="O3736" s="136" t="s">
        <v>11430</v>
      </c>
      <c r="P3736" s="238" t="str">
        <f t="shared" ref="P3736:P3801" si="70">IF(OR(I3736="",IFERROR(FIND("-"&amp;B3736&amp;"-","-6-7-8-10-11-26-33-35-36-37-38-39-40-47-52-54-56-63-67-75-78-94-95-101-138-140-"),0)&gt;0,
AND(B3736=1,IFERROR(FIND("-"&amp;D3736&amp;"-","-12-13-14-"),0)&gt;0),
AND(B3736=22,IFERROR(FIND("-"&amp;D3736&amp;"-","-04-05-"),0)&gt;0),
AND(B3736=34,IFERROR(FIND("-"&amp;D3736&amp;"-","-00-01-04-08-09-10-11-12-13-14-15-"),0)&gt;0),
AND(B3736=45,IFERROR(FIND("-"&amp;D3736&amp;"-","-08-"),0)&gt;0),
AND(B3736=49,IFERROR(FIND("-"&amp;D3736&amp;"-","-ROW-"),0)&gt;0),
AND(B3736=51,IFERROR(FIND("-"&amp;D3736&amp;"-","-14-15-36-"),0)&gt;0),
AND(B3736=79,IFERROR(FIND("-"&amp;D3736&amp;"-","-11-"),0)&gt;0),
AND(B3736=102,IFERROR(FIND("-"&amp;D3736&amp;"-","-02-"),0)&gt;0)),"",
 IF(AND(N3736="",O3736=""),"",
  "Label.create(:concept_id =&gt; Concept.find_by_codelist_and_code("&amp;B3736&amp;", "&amp;IF(D3736="","nil","'"&amp;D3736&amp;"'")&amp;").id, "&amp;
  ":locale =&gt; '"&amp;M$2&amp;"'"&amp;", "&amp;
  ":preflabel =&gt; '"&amp;(IF(N3736="",G3736,N3736)&amp;"', "&amp;
  ":scopenote =&gt; "&amp;IF(AND(O3736="",H3736="",L3736=""),"nil","'"&amp; IF(L3736="", "",$M$3 &amp; IF(ISERROR(FIND("
", L3736))," ","&lt;br&gt;&amp;nbsp;&amp;nbsp;&amp;nbsp;&amp;nbsp;• ") &amp; SUBSTITUTE(SUBSTITUTE(SUBSTITUTE(L3736, "&amp;", "&amp;amp;"),"&lt;","&amp;lt;"),"
","&lt;br&gt;&amp;nbsp;&amp;nbsp;&amp;nbsp;&amp;nbsp;• ")) &amp; IF(OR(L3736="",H3736=""),"","&lt;br&gt;") &amp; SUBSTITUTE(SUBSTITUTE(IF(O3736="",H3736,O3736),"&amp;","&amp;amp;"),"&lt;","&amp;lt;")&amp;"'")&amp;")")
))</f>
        <v>Label.create(:concept_id =&gt; Concept.find_by_codelist_and_code(121, 'Moon').id, :locale =&gt; 'fi', :preflabel =&gt; 'moon-kohokirjoitus', :scopenote =&gt; 'Unicode ei tue kirjoitusjärjestelmää')</v>
      </c>
    </row>
    <row r="3737" spans="2:16" ht="15.75" hidden="1">
      <c r="B3737" s="118">
        <v>121</v>
      </c>
      <c r="C3737" s="118">
        <f t="shared" si="69"/>
        <v>115</v>
      </c>
      <c r="D3737" s="111" t="s">
        <v>4488</v>
      </c>
      <c r="F3737" s="150"/>
      <c r="G3737" s="113" t="s">
        <v>8536</v>
      </c>
      <c r="H3737" s="108">
        <v>0</v>
      </c>
      <c r="I3737" s="119">
        <v>13</v>
      </c>
      <c r="L3737" s="100"/>
      <c r="N3737" s="136" t="s">
        <v>11516</v>
      </c>
      <c r="O3737" s="136" t="s">
        <v>11430</v>
      </c>
      <c r="P3737" s="238" t="str">
        <f t="shared" si="70"/>
        <v>Label.create(:concept_id =&gt; Concept.find_by_codelist_and_code(121, 'Mroo').id, :locale =&gt; 'fi', :preflabel =&gt; 'Mro', :scopenote =&gt; 'Unicode ei tue kirjoitusjärjestelmää')</v>
      </c>
    </row>
    <row r="3738" spans="2:16" ht="15.75" hidden="1">
      <c r="B3738" s="118">
        <v>121</v>
      </c>
      <c r="C3738" s="118">
        <f t="shared" si="69"/>
        <v>116</v>
      </c>
      <c r="D3738" s="111" t="s">
        <v>4523</v>
      </c>
      <c r="F3738" s="150"/>
      <c r="G3738" s="113" t="s">
        <v>3919</v>
      </c>
      <c r="H3738" s="108" t="s">
        <v>5665</v>
      </c>
      <c r="I3738" s="119">
        <v>13</v>
      </c>
      <c r="L3738" s="100"/>
      <c r="N3738" s="136" t="s">
        <v>11517</v>
      </c>
      <c r="O3738" s="136"/>
      <c r="P3738" s="238" t="str">
        <f t="shared" si="70"/>
        <v>Label.create(:concept_id =&gt; Concept.find_by_codelist_and_code(121, 'Mtei').id, :locale =&gt; 'fi', :preflabel =&gt; 'meitei', :scopenote =&gt; nil)</v>
      </c>
    </row>
    <row r="3739" spans="2:16" ht="30" hidden="1">
      <c r="B3739" s="118">
        <v>121</v>
      </c>
      <c r="C3739" s="118">
        <f t="shared" si="69"/>
        <v>117</v>
      </c>
      <c r="D3739" s="111" t="s">
        <v>7503</v>
      </c>
      <c r="F3739" s="150"/>
      <c r="G3739" s="113" t="s">
        <v>7504</v>
      </c>
      <c r="H3739" s="108" t="s">
        <v>13460</v>
      </c>
      <c r="I3739" s="119">
        <v>38</v>
      </c>
      <c r="K3739" s="120">
        <v>3</v>
      </c>
      <c r="L3739" s="100"/>
      <c r="N3739" s="136" t="s">
        <v>7504</v>
      </c>
      <c r="O3739" s="136" t="s">
        <v>12964</v>
      </c>
      <c r="P3739" s="238" t="str">
        <f t="shared" si="70"/>
        <v>Label.create(:concept_id =&gt; Concept.find_by_codelist_and_code(121, 'Mult').id, :locale =&gt; 'fi', :preflabel =&gt; 'Multani', :scopenote =&gt; 'Ei virallista käännöstä. Käännös päivitetään, kun ISO 15924 -standardin suomen käännös on päivitetty')</v>
      </c>
    </row>
    <row r="3740" spans="2:16" ht="15.75" hidden="1">
      <c r="B3740" s="118">
        <v>121</v>
      </c>
      <c r="C3740" s="118">
        <f t="shared" si="69"/>
        <v>118</v>
      </c>
      <c r="D3740" s="111" t="s">
        <v>1465</v>
      </c>
      <c r="F3740" s="150"/>
      <c r="G3740" s="113" t="s">
        <v>2471</v>
      </c>
      <c r="H3740" s="108" t="s">
        <v>5665</v>
      </c>
      <c r="I3740" s="119">
        <v>9</v>
      </c>
      <c r="L3740" s="100"/>
      <c r="N3740" s="136" t="s">
        <v>11518</v>
      </c>
      <c r="O3740" s="136"/>
      <c r="P3740" s="238" t="str">
        <f t="shared" si="70"/>
        <v>Label.create(:concept_id =&gt; Concept.find_by_codelist_and_code(121, 'Mymr').id, :locale =&gt; 'fi', :preflabel =&gt; 'burmalainen', :scopenote =&gt; nil)</v>
      </c>
    </row>
    <row r="3741" spans="2:16" ht="30" hidden="1">
      <c r="B3741" s="118">
        <v>121</v>
      </c>
      <c r="C3741" s="118">
        <f t="shared" si="69"/>
        <v>119</v>
      </c>
      <c r="D3741" s="111" t="s">
        <v>13825</v>
      </c>
      <c r="F3741" s="111"/>
      <c r="G3741" s="113" t="s">
        <v>13826</v>
      </c>
      <c r="H3741" s="116" t="s">
        <v>13203</v>
      </c>
      <c r="I3741" s="119">
        <v>61</v>
      </c>
      <c r="L3741" s="100"/>
      <c r="N3741" s="136" t="s">
        <v>13826</v>
      </c>
      <c r="O3741" s="136" t="s">
        <v>13857</v>
      </c>
      <c r="P3741" s="238" t="str">
        <f t="shared" si="70"/>
        <v>Label.create(:concept_id =&gt; Concept.find_by_codelist_and_code(121, 'Nagm').id, :locale =&gt; 'fi', :preflabel =&gt; 'Nag Mundari', :scopenote =&gt; 'Käytä vain ONIX 3.0-sanomilla tai ONIX:in myöhemmissä versioissa.')</v>
      </c>
    </row>
    <row r="3742" spans="2:16" ht="31.5" hidden="1">
      <c r="B3742" s="118">
        <v>121</v>
      </c>
      <c r="C3742" s="118">
        <f t="shared" si="69"/>
        <v>120</v>
      </c>
      <c r="D3742" s="111" t="s">
        <v>13827</v>
      </c>
      <c r="F3742" s="111"/>
      <c r="G3742" s="113" t="s">
        <v>13828</v>
      </c>
      <c r="H3742" s="108" t="s">
        <v>13898</v>
      </c>
      <c r="I3742" s="119">
        <v>61</v>
      </c>
      <c r="L3742" s="100"/>
      <c r="N3742" s="136" t="s">
        <v>13828</v>
      </c>
      <c r="O3742" s="136" t="s">
        <v>13857</v>
      </c>
      <c r="P3742" s="238" t="str">
        <f t="shared" si="70"/>
        <v>Label.create(:concept_id =&gt; Concept.find_by_codelist_and_code(121, 'Nand').id, :locale =&gt; 'fi', :preflabel =&gt; 'Nandinagari', :scopenote =&gt; 'Käytä vain ONIX 3.0-sanomilla tai ONIX:in myöhemmissä versioissa.')</v>
      </c>
    </row>
    <row r="3743" spans="2:16" ht="30" hidden="1">
      <c r="B3743" s="118">
        <v>121</v>
      </c>
      <c r="C3743" s="118">
        <f t="shared" si="69"/>
        <v>121</v>
      </c>
      <c r="D3743" s="111" t="s">
        <v>4524</v>
      </c>
      <c r="F3743" s="150"/>
      <c r="G3743" s="113" t="s">
        <v>11519</v>
      </c>
      <c r="H3743" s="108" t="s">
        <v>7521</v>
      </c>
      <c r="I3743" s="119">
        <v>13</v>
      </c>
      <c r="L3743" s="100"/>
      <c r="N3743" s="136" t="s">
        <v>11519</v>
      </c>
      <c r="O3743" s="136" t="s">
        <v>11430</v>
      </c>
      <c r="P3743" s="238" t="str">
        <f t="shared" si="70"/>
        <v>Label.create(:concept_id =&gt; Concept.find_by_codelist_and_code(121, 'Narb').id, :locale =&gt; 'fi', :preflabel =&gt; 'Old North Arabian (Ancient North Arabian)', :scopenote =&gt; 'Unicode ei tue kirjoitusjärjestelmää')</v>
      </c>
    </row>
    <row r="3744" spans="2:16" ht="15.75" hidden="1">
      <c r="B3744" s="118">
        <v>121</v>
      </c>
      <c r="C3744" s="118">
        <f t="shared" si="69"/>
        <v>122</v>
      </c>
      <c r="D3744" s="111" t="s">
        <v>4217</v>
      </c>
      <c r="F3744" s="150"/>
      <c r="G3744" s="113" t="s">
        <v>11520</v>
      </c>
      <c r="H3744" s="108" t="s">
        <v>7521</v>
      </c>
      <c r="I3744" s="119">
        <v>13</v>
      </c>
      <c r="L3744" s="100"/>
      <c r="N3744" s="136" t="s">
        <v>11520</v>
      </c>
      <c r="O3744" s="136" t="s">
        <v>11430</v>
      </c>
      <c r="P3744" s="238" t="str">
        <f t="shared" si="70"/>
        <v>Label.create(:concept_id =&gt; Concept.find_by_codelist_and_code(121, 'Nbat').id, :locale =&gt; 'fi', :preflabel =&gt; 'Nabatean', :scopenote =&gt; 'Unicode ei tue kirjoitusjärjestelmää')</v>
      </c>
    </row>
    <row r="3745" spans="2:16" ht="30" hidden="1">
      <c r="B3745" s="118">
        <v>121</v>
      </c>
      <c r="C3745" s="118">
        <f t="shared" si="69"/>
        <v>123</v>
      </c>
      <c r="D3745" s="111" t="s">
        <v>7464</v>
      </c>
      <c r="F3745" s="150"/>
      <c r="G3745" s="113" t="s">
        <v>7465</v>
      </c>
      <c r="H3745" s="116" t="s">
        <v>13203</v>
      </c>
      <c r="I3745" s="119">
        <v>38</v>
      </c>
      <c r="K3745" s="120">
        <v>3</v>
      </c>
      <c r="L3745" s="100"/>
      <c r="N3745" s="136" t="s">
        <v>7465</v>
      </c>
      <c r="O3745" s="136" t="s">
        <v>12964</v>
      </c>
      <c r="P3745" s="238" t="str">
        <f t="shared" si="70"/>
        <v>Label.create(:concept_id =&gt; Concept.find_by_codelist_and_code(121, 'Newa').id, :locale =&gt; 'fi', :preflabel =&gt; 'Newa, Newar, Newari, Nepāla lipi', :scopenote =&gt; 'Ei virallista käännöstä. Käännös päivitetään, kun ISO 15924 -standardin suomen käännös on päivitetty')</v>
      </c>
    </row>
    <row r="3746" spans="2:16" ht="30" hidden="1">
      <c r="B3746" s="118">
        <v>121</v>
      </c>
      <c r="C3746" s="118">
        <f t="shared" si="69"/>
        <v>124</v>
      </c>
      <c r="D3746" s="111" t="s">
        <v>4508</v>
      </c>
      <c r="F3746" s="150"/>
      <c r="G3746" s="113" t="s">
        <v>12717</v>
      </c>
      <c r="H3746" s="108" t="s">
        <v>6714</v>
      </c>
      <c r="I3746" s="119">
        <v>13</v>
      </c>
      <c r="L3746" s="100"/>
      <c r="N3746" s="136" t="s">
        <v>12717</v>
      </c>
      <c r="O3746" s="136" t="s">
        <v>11430</v>
      </c>
      <c r="P3746" s="238" t="str">
        <f t="shared" si="70"/>
        <v>Label.create(:concept_id =&gt; Concept.find_by_codelist_and_code(121, 'Nkgb').id, :locale =&gt; 'fi', :preflabel =&gt; 'Nakhi Geba (’Na-’Khi ²Ggŏ-¹baw, Naxi Geba)', :scopenote =&gt; 'Unicode ei tue kirjoitusjärjestelmää')</v>
      </c>
    </row>
    <row r="3747" spans="2:16" ht="15.75" hidden="1">
      <c r="B3747" s="118">
        <v>121</v>
      </c>
      <c r="C3747" s="118">
        <f t="shared" si="69"/>
        <v>125</v>
      </c>
      <c r="D3747" s="111" t="s">
        <v>2123</v>
      </c>
      <c r="F3747" s="150"/>
      <c r="G3747" s="113" t="s">
        <v>2124</v>
      </c>
      <c r="H3747" s="108" t="s">
        <v>5665</v>
      </c>
      <c r="I3747" s="119">
        <v>9</v>
      </c>
      <c r="L3747" s="100"/>
      <c r="N3747" s="136" t="s">
        <v>2124</v>
      </c>
      <c r="O3747" s="136"/>
      <c r="P3747" s="238" t="str">
        <f t="shared" si="70"/>
        <v>Label.create(:concept_id =&gt; Concept.find_by_codelist_and_code(121, 'Nkoo').id, :locale =&gt; 'fi', :preflabel =&gt; 'N’Ko', :scopenote =&gt; nil)</v>
      </c>
    </row>
    <row r="3748" spans="2:16" ht="15.75" hidden="1">
      <c r="B3748" s="118">
        <v>121</v>
      </c>
      <c r="C3748" s="118">
        <f t="shared" si="69"/>
        <v>126</v>
      </c>
      <c r="D3748" s="111" t="s">
        <v>4509</v>
      </c>
      <c r="F3748" s="150"/>
      <c r="G3748" s="113" t="s">
        <v>11521</v>
      </c>
      <c r="H3748" s="108">
        <v>0</v>
      </c>
      <c r="I3748" s="119">
        <v>13</v>
      </c>
      <c r="L3748" s="100"/>
      <c r="N3748" s="136" t="s">
        <v>11521</v>
      </c>
      <c r="O3748" s="136" t="s">
        <v>11430</v>
      </c>
      <c r="P3748" s="238" t="str">
        <f t="shared" si="70"/>
        <v>Label.create(:concept_id =&gt; Concept.find_by_codelist_and_code(121, 'Nshu').id, :locale =&gt; 'fi', :preflabel =&gt; 'Nüshu', :scopenote =&gt; 'Unicode ei tue kirjoitusjärjestelmää')</v>
      </c>
    </row>
    <row r="3749" spans="2:16" ht="15.75" hidden="1">
      <c r="B3749" s="118">
        <v>121</v>
      </c>
      <c r="C3749" s="118">
        <f t="shared" si="69"/>
        <v>127</v>
      </c>
      <c r="D3749" s="111" t="s">
        <v>2125</v>
      </c>
      <c r="F3749" s="150"/>
      <c r="G3749" s="113" t="s">
        <v>1577</v>
      </c>
      <c r="H3749" s="108" t="s">
        <v>7521</v>
      </c>
      <c r="I3749" s="119">
        <v>9</v>
      </c>
      <c r="L3749" s="100"/>
      <c r="N3749" s="136" t="s">
        <v>11522</v>
      </c>
      <c r="O3749" s="136"/>
      <c r="P3749" s="238" t="str">
        <f t="shared" si="70"/>
        <v>Label.create(:concept_id =&gt; Concept.find_by_codelist_and_code(121, 'Ogam').id, :locale =&gt; 'fi', :preflabel =&gt; 'ogam', :scopenote =&gt; 'Ancient/historic script')</v>
      </c>
    </row>
    <row r="3750" spans="2:16" ht="15.75" hidden="1">
      <c r="B3750" s="118">
        <v>121</v>
      </c>
      <c r="C3750" s="118">
        <f t="shared" si="69"/>
        <v>128</v>
      </c>
      <c r="D3750" s="111" t="s">
        <v>2944</v>
      </c>
      <c r="F3750" s="150"/>
      <c r="G3750" s="113" t="s">
        <v>13703</v>
      </c>
      <c r="H3750" s="108" t="s">
        <v>5665</v>
      </c>
      <c r="I3750" s="119">
        <v>9</v>
      </c>
      <c r="L3750" s="100"/>
      <c r="N3750" s="136" t="s">
        <v>11523</v>
      </c>
      <c r="O3750" s="136"/>
      <c r="P3750" s="238" t="str">
        <f t="shared" si="70"/>
        <v>Label.create(:concept_id =&gt; Concept.find_by_codelist_and_code(121, 'Olck').id, :locale =&gt; 'fi', :preflabel =&gt; 'ol chiki', :scopenote =&gt; nil)</v>
      </c>
    </row>
    <row r="3751" spans="2:16" ht="15.75" hidden="1">
      <c r="B3751" s="118">
        <v>121</v>
      </c>
      <c r="C3751" s="118">
        <f t="shared" ref="C3751:C3814" si="71">IF(B3751=B3750,C3750+1,0)</f>
        <v>129</v>
      </c>
      <c r="D3751" s="111" t="s">
        <v>1916</v>
      </c>
      <c r="F3751" s="150"/>
      <c r="G3751" s="113" t="s">
        <v>13704</v>
      </c>
      <c r="H3751" s="108" t="s">
        <v>7521</v>
      </c>
      <c r="I3751" s="119">
        <v>13</v>
      </c>
      <c r="L3751" s="100"/>
      <c r="N3751" s="136" t="s">
        <v>11524</v>
      </c>
      <c r="O3751" s="136"/>
      <c r="P3751" s="238" t="str">
        <f t="shared" si="70"/>
        <v>Label.create(:concept_id =&gt; Concept.find_by_codelist_and_code(121, 'Orkh').id, :locale =&gt; 'fi', :preflabel =&gt; 'orkhon', :scopenote =&gt; 'Ancient/historic script')</v>
      </c>
    </row>
    <row r="3752" spans="2:16" ht="15.75" hidden="1">
      <c r="B3752" s="118">
        <v>121</v>
      </c>
      <c r="C3752" s="118">
        <f t="shared" si="71"/>
        <v>130</v>
      </c>
      <c r="D3752" s="111" t="s">
        <v>1910</v>
      </c>
      <c r="F3752" s="150"/>
      <c r="G3752" s="113" t="s">
        <v>7466</v>
      </c>
      <c r="H3752" s="108" t="s">
        <v>5665</v>
      </c>
      <c r="I3752" s="119">
        <v>9</v>
      </c>
      <c r="J3752" s="119">
        <v>38</v>
      </c>
      <c r="L3752" s="100"/>
      <c r="N3752" s="136" t="s">
        <v>11525</v>
      </c>
      <c r="O3752" s="136"/>
      <c r="P3752" s="238" t="str">
        <f t="shared" si="70"/>
        <v>Label.create(:concept_id =&gt; Concept.find_by_codelist_and_code(121, 'Orya').id, :locale =&gt; 'fi', :preflabel =&gt; 'orijalainen', :scopenote =&gt; nil)</v>
      </c>
    </row>
    <row r="3753" spans="2:16" ht="30" hidden="1">
      <c r="B3753" s="118">
        <v>121</v>
      </c>
      <c r="C3753" s="118">
        <f t="shared" si="71"/>
        <v>131</v>
      </c>
      <c r="D3753" s="111" t="s">
        <v>7467</v>
      </c>
      <c r="F3753" s="150"/>
      <c r="G3753" s="113" t="s">
        <v>4109</v>
      </c>
      <c r="H3753" s="116" t="s">
        <v>13203</v>
      </c>
      <c r="I3753" s="119">
        <v>38</v>
      </c>
      <c r="K3753" s="120">
        <v>3</v>
      </c>
      <c r="L3753" s="100"/>
      <c r="N3753" s="136" t="s">
        <v>4109</v>
      </c>
      <c r="O3753" s="136" t="s">
        <v>12964</v>
      </c>
      <c r="P3753" s="238" t="str">
        <f t="shared" si="70"/>
        <v>Label.create(:concept_id =&gt; Concept.find_by_codelist_and_code(121, 'Osge').id, :locale =&gt; 'fi', :preflabel =&gt; 'Osage', :scopenote =&gt; 'Ei virallista käännöstä. Käännös päivitetään, kun ISO 15924 -standardin suomen käännös on päivitetty')</v>
      </c>
    </row>
    <row r="3754" spans="2:16" ht="15.75" hidden="1">
      <c r="B3754" s="118">
        <v>121</v>
      </c>
      <c r="C3754" s="118">
        <f t="shared" si="71"/>
        <v>132</v>
      </c>
      <c r="D3754" s="111" t="s">
        <v>1681</v>
      </c>
      <c r="F3754" s="150"/>
      <c r="G3754" s="113" t="s">
        <v>1973</v>
      </c>
      <c r="H3754" s="108" t="s">
        <v>5665</v>
      </c>
      <c r="I3754" s="119">
        <v>9</v>
      </c>
      <c r="L3754" s="100"/>
      <c r="N3754" s="136" t="s">
        <v>11526</v>
      </c>
      <c r="O3754" s="136"/>
      <c r="P3754" s="238" t="str">
        <f t="shared" si="70"/>
        <v>Label.create(:concept_id =&gt; Concept.find_by_codelist_and_code(121, 'Osma').id, :locale =&gt; 'fi', :preflabel =&gt; 'osmanjalainen', :scopenote =&gt; nil)</v>
      </c>
    </row>
    <row r="3755" spans="2:16" ht="31.5" hidden="1">
      <c r="B3755" s="118">
        <v>121</v>
      </c>
      <c r="C3755" s="118">
        <f t="shared" si="71"/>
        <v>133</v>
      </c>
      <c r="D3755" s="111" t="s">
        <v>13829</v>
      </c>
      <c r="F3755" s="111"/>
      <c r="G3755" s="113" t="s">
        <v>13830</v>
      </c>
      <c r="H3755" s="108" t="s">
        <v>13898</v>
      </c>
      <c r="I3755" s="119">
        <v>61</v>
      </c>
      <c r="L3755" s="100"/>
      <c r="N3755" s="136" t="s">
        <v>13830</v>
      </c>
      <c r="O3755" s="136" t="s">
        <v>13857</v>
      </c>
      <c r="P3755" s="238" t="str">
        <f t="shared" si="70"/>
        <v>Label.create(:concept_id =&gt; Concept.find_by_codelist_and_code(121, 'Ougr').id, :locale =&gt; 'fi', :preflabel =&gt; 'Old Uyghur', :scopenote =&gt; 'Käytä vain ONIX 3.0-sanomilla tai ONIX:in myöhemmissä versioissa.')</v>
      </c>
    </row>
    <row r="3756" spans="2:16" ht="15.75" hidden="1">
      <c r="B3756" s="118">
        <v>121</v>
      </c>
      <c r="C3756" s="118">
        <f t="shared" si="71"/>
        <v>134</v>
      </c>
      <c r="D3756" s="111" t="s">
        <v>4510</v>
      </c>
      <c r="F3756" s="150"/>
      <c r="G3756" s="113" t="s">
        <v>3839</v>
      </c>
      <c r="H3756" s="108" t="s">
        <v>7521</v>
      </c>
      <c r="I3756" s="119">
        <v>13</v>
      </c>
      <c r="L3756" s="100"/>
      <c r="N3756" s="136" t="s">
        <v>3839</v>
      </c>
      <c r="O3756" s="136" t="s">
        <v>11430</v>
      </c>
      <c r="P3756" s="238" t="str">
        <f t="shared" si="70"/>
        <v>Label.create(:concept_id =&gt; Concept.find_by_codelist_and_code(121, 'Palm').id, :locale =&gt; 'fi', :preflabel =&gt; 'Palmyrene', :scopenote =&gt; 'Unicode ei tue kirjoitusjärjestelmää')</v>
      </c>
    </row>
    <row r="3757" spans="2:16" ht="30" hidden="1">
      <c r="B3757" s="118">
        <v>121</v>
      </c>
      <c r="C3757" s="118">
        <f t="shared" si="71"/>
        <v>135</v>
      </c>
      <c r="D3757" s="111" t="s">
        <v>7505</v>
      </c>
      <c r="F3757" s="150"/>
      <c r="G3757" s="113" t="s">
        <v>7506</v>
      </c>
      <c r="H3757" s="116" t="s">
        <v>13203</v>
      </c>
      <c r="I3757" s="119">
        <v>38</v>
      </c>
      <c r="K3757" s="120">
        <v>3</v>
      </c>
      <c r="L3757" s="100"/>
      <c r="N3757" s="136" t="s">
        <v>7506</v>
      </c>
      <c r="O3757" s="136" t="s">
        <v>12964</v>
      </c>
      <c r="P3757" s="238" t="str">
        <f t="shared" si="70"/>
        <v>Label.create(:concept_id =&gt; Concept.find_by_codelist_and_code(121, 'Pauc').id, :locale =&gt; 'fi', :preflabel =&gt; 'Pau Cin Hau', :scopenote =&gt; 'Ei virallista käännöstä. Käännös päivitetään, kun ISO 15924 -standardin suomen käännös on päivitetty')</v>
      </c>
    </row>
    <row r="3758" spans="2:16" ht="15.75" hidden="1">
      <c r="B3758" s="118">
        <v>121</v>
      </c>
      <c r="C3758" s="118">
        <f t="shared" si="71"/>
        <v>136</v>
      </c>
      <c r="D3758" s="111" t="s">
        <v>1974</v>
      </c>
      <c r="F3758" s="150"/>
      <c r="G3758" s="113" t="s">
        <v>2232</v>
      </c>
      <c r="H3758" s="108" t="s">
        <v>7521</v>
      </c>
      <c r="I3758" s="119">
        <v>9</v>
      </c>
      <c r="L3758" s="100"/>
      <c r="N3758" s="136" t="s">
        <v>11527</v>
      </c>
      <c r="O3758" s="136" t="s">
        <v>11430</v>
      </c>
      <c r="P3758" s="238" t="str">
        <f t="shared" si="70"/>
        <v>Label.create(:concept_id =&gt; Concept.find_by_codelist_and_code(121, 'Perm').id, :locale =&gt; 'fi', :preflabel =&gt; 'muinaispermiläinen', :scopenote =&gt; 'Unicode ei tue kirjoitusjärjestelmää')</v>
      </c>
    </row>
    <row r="3759" spans="2:16" ht="15.75" hidden="1">
      <c r="B3759" s="118">
        <v>121</v>
      </c>
      <c r="C3759" s="118">
        <f t="shared" si="71"/>
        <v>137</v>
      </c>
      <c r="D3759" s="111" t="s">
        <v>2405</v>
      </c>
      <c r="F3759" s="150"/>
      <c r="G3759" s="113" t="s">
        <v>1922</v>
      </c>
      <c r="H3759" s="108" t="s">
        <v>7521</v>
      </c>
      <c r="I3759" s="119">
        <v>9</v>
      </c>
      <c r="L3759" s="100"/>
      <c r="N3759" s="136" t="s">
        <v>11528</v>
      </c>
      <c r="O3759" s="136"/>
      <c r="P3759" s="238" t="str">
        <f t="shared" si="70"/>
        <v>Label.create(:concept_id =&gt; Concept.find_by_codelist_and_code(121, 'Phag').id, :locale =&gt; 'fi', :preflabel =&gt; 'phags-pa', :scopenote =&gt; 'Ancient/historic script')</v>
      </c>
    </row>
    <row r="3760" spans="2:16" ht="15.75" hidden="1">
      <c r="B3760" s="118">
        <v>121</v>
      </c>
      <c r="C3760" s="118">
        <f t="shared" si="71"/>
        <v>138</v>
      </c>
      <c r="D3760" s="111" t="s">
        <v>3266</v>
      </c>
      <c r="F3760" s="150"/>
      <c r="G3760" s="113" t="s">
        <v>3267</v>
      </c>
      <c r="H3760" s="108" t="s">
        <v>7521</v>
      </c>
      <c r="I3760" s="119">
        <v>9</v>
      </c>
      <c r="L3760" s="100"/>
      <c r="N3760" s="136" t="s">
        <v>11529</v>
      </c>
      <c r="O3760" s="136"/>
      <c r="P3760" s="238" t="str">
        <f t="shared" si="70"/>
        <v>Label.create(:concept_id =&gt; Concept.find_by_codelist_and_code(121, 'Phli').id, :locale =&gt; 'fi', :preflabel =&gt; 'piirtokirjoituspahlavilainen', :scopenote =&gt; 'Ancient/historic script')</v>
      </c>
    </row>
    <row r="3761" spans="1:16" ht="15.75" hidden="1">
      <c r="B3761" s="118">
        <v>121</v>
      </c>
      <c r="C3761" s="118">
        <f t="shared" si="71"/>
        <v>139</v>
      </c>
      <c r="D3761" s="111" t="s">
        <v>3268</v>
      </c>
      <c r="F3761" s="150"/>
      <c r="G3761" s="113" t="s">
        <v>3048</v>
      </c>
      <c r="H3761" s="108" t="s">
        <v>7521</v>
      </c>
      <c r="I3761" s="119">
        <v>9</v>
      </c>
      <c r="L3761" s="100"/>
      <c r="N3761" s="136" t="s">
        <v>11530</v>
      </c>
      <c r="O3761" s="136" t="s">
        <v>11430</v>
      </c>
      <c r="P3761" s="238" t="str">
        <f t="shared" si="70"/>
        <v>Label.create(:concept_id =&gt; Concept.find_by_codelist_and_code(121, 'Phlp').id, :locale =&gt; 'fi', :preflabel =&gt; 'psalttaripahlavilainen', :scopenote =&gt; 'Unicode ei tue kirjoitusjärjestelmää')</v>
      </c>
    </row>
    <row r="3762" spans="1:16" ht="15.75" hidden="1">
      <c r="B3762" s="118">
        <v>121</v>
      </c>
      <c r="C3762" s="118">
        <f t="shared" si="71"/>
        <v>140</v>
      </c>
      <c r="D3762" s="111" t="s">
        <v>3132</v>
      </c>
      <c r="F3762" s="150"/>
      <c r="G3762" s="113" t="s">
        <v>3133</v>
      </c>
      <c r="H3762" s="108" t="s">
        <v>6714</v>
      </c>
      <c r="I3762" s="119">
        <v>9</v>
      </c>
      <c r="L3762" s="100"/>
      <c r="N3762" s="136" t="s">
        <v>11531</v>
      </c>
      <c r="O3762" s="136" t="s">
        <v>11430</v>
      </c>
      <c r="P3762" s="238" t="str">
        <f t="shared" si="70"/>
        <v>Label.create(:concept_id =&gt; Concept.find_by_codelist_and_code(121, 'Phlv').id, :locale =&gt; 'fi', :preflabel =&gt; 'kirjapahlavilainen', :scopenote =&gt; 'Unicode ei tue kirjoitusjärjestelmää')</v>
      </c>
    </row>
    <row r="3763" spans="1:16" ht="15.75" hidden="1">
      <c r="B3763" s="118">
        <v>121</v>
      </c>
      <c r="C3763" s="118">
        <f t="shared" si="71"/>
        <v>141</v>
      </c>
      <c r="D3763" s="111" t="s">
        <v>1923</v>
      </c>
      <c r="F3763" s="150"/>
      <c r="G3763" s="113" t="s">
        <v>3226</v>
      </c>
      <c r="H3763" s="108" t="s">
        <v>7521</v>
      </c>
      <c r="I3763" s="119">
        <v>9</v>
      </c>
      <c r="L3763" s="100"/>
      <c r="N3763" s="136" t="s">
        <v>11532</v>
      </c>
      <c r="O3763" s="136"/>
      <c r="P3763" s="238" t="str">
        <f t="shared" si="70"/>
        <v>Label.create(:concept_id =&gt; Concept.find_by_codelist_and_code(121, 'Phnx').id, :locale =&gt; 'fi', :preflabel =&gt; 'foinikialainen', :scopenote =&gt; 'Ancient/historic script')</v>
      </c>
    </row>
    <row r="3764" spans="1:16" ht="30" hidden="1">
      <c r="B3764" s="118">
        <v>121</v>
      </c>
      <c r="C3764" s="118">
        <f t="shared" si="71"/>
        <v>142</v>
      </c>
      <c r="D3764" s="111" t="s">
        <v>7475</v>
      </c>
      <c r="F3764" s="150"/>
      <c r="G3764" s="113" t="s">
        <v>7476</v>
      </c>
      <c r="H3764" s="108" t="s">
        <v>13462</v>
      </c>
      <c r="I3764" s="119">
        <v>38</v>
      </c>
      <c r="K3764" s="120">
        <v>3</v>
      </c>
      <c r="L3764" s="100"/>
      <c r="N3764" s="136" t="s">
        <v>7476</v>
      </c>
      <c r="O3764" s="136" t="s">
        <v>12964</v>
      </c>
      <c r="P3764" s="238" t="str">
        <f t="shared" si="70"/>
        <v>Label.create(:concept_id =&gt; Concept.find_by_codelist_and_code(121, 'Piqd').id, :locale =&gt; 'fi', :preflabel =&gt; 'Klingon (KLI plqaD)', :scopenote =&gt; 'Ei virallista käännöstä. Käännös päivitetään, kun ISO 15924 -standardin suomen käännös on päivitetty')</v>
      </c>
    </row>
    <row r="3765" spans="1:16" ht="15.75" hidden="1">
      <c r="B3765" s="118">
        <v>121</v>
      </c>
      <c r="C3765" s="118">
        <f t="shared" si="71"/>
        <v>143</v>
      </c>
      <c r="D3765" s="111" t="s">
        <v>1924</v>
      </c>
      <c r="F3765" s="150"/>
      <c r="G3765" s="113" t="s">
        <v>4706</v>
      </c>
      <c r="H3765" s="108">
        <v>0</v>
      </c>
      <c r="I3765" s="119">
        <v>13</v>
      </c>
      <c r="L3765" s="100"/>
      <c r="N3765" s="136" t="s">
        <v>11533</v>
      </c>
      <c r="O3765" s="136" t="s">
        <v>11430</v>
      </c>
      <c r="P3765" s="238" t="str">
        <f t="shared" si="70"/>
        <v>Label.create(:concept_id =&gt; Concept.find_by_codelist_and_code(121, 'Plrd').id, :locale =&gt; 'fi', :preflabel =&gt; 'Pollardin foneettinen', :scopenote =&gt; 'Unicode ei tue kirjoitusjärjestelmää')</v>
      </c>
    </row>
    <row r="3766" spans="1:16" ht="15.75" hidden="1">
      <c r="B3766" s="118">
        <v>121</v>
      </c>
      <c r="C3766" s="118">
        <f t="shared" si="71"/>
        <v>144</v>
      </c>
      <c r="D3766" s="111" t="s">
        <v>3216</v>
      </c>
      <c r="F3766" s="150"/>
      <c r="G3766" s="113" t="s">
        <v>3116</v>
      </c>
      <c r="H3766" s="108" t="s">
        <v>7521</v>
      </c>
      <c r="I3766" s="119">
        <v>9</v>
      </c>
      <c r="L3766" s="100"/>
      <c r="N3766" s="136" t="s">
        <v>11534</v>
      </c>
      <c r="O3766" s="136"/>
      <c r="P3766" s="238" t="str">
        <f t="shared" si="70"/>
        <v>Label.create(:concept_id =&gt; Concept.find_by_codelist_and_code(121, 'Prti').id, :locale =&gt; 'fi', :preflabel =&gt; 'piirtokirjoitusparthialainen', :scopenote =&gt; 'Ancient/historic script')</v>
      </c>
    </row>
    <row r="3767" spans="1:16" ht="15.75" hidden="1">
      <c r="B3767" s="118">
        <v>121</v>
      </c>
      <c r="C3767" s="118">
        <f t="shared" si="71"/>
        <v>145</v>
      </c>
      <c r="D3767" s="111" t="s">
        <v>2170</v>
      </c>
      <c r="F3767" s="150"/>
      <c r="G3767" s="113" t="s">
        <v>1908</v>
      </c>
      <c r="H3767" s="108" t="s">
        <v>5665</v>
      </c>
      <c r="I3767" s="119">
        <v>9</v>
      </c>
      <c r="L3767" s="100"/>
      <c r="N3767" s="136" t="s">
        <v>11535</v>
      </c>
      <c r="O3767" s="136"/>
      <c r="P3767" s="238" t="str">
        <f t="shared" si="70"/>
        <v>Label.create(:concept_id =&gt; Concept.find_by_codelist_and_code(121, 'Qaaa').id, :locale =&gt; 'fi', :preflabel =&gt; 'varattu yksityiseen käyttöön (alku)', :scopenote =&gt; nil)</v>
      </c>
    </row>
    <row r="3768" spans="1:16" s="246" customFormat="1" ht="61.5">
      <c r="A3768" s="246" t="s">
        <v>13124</v>
      </c>
      <c r="B3768" s="247">
        <v>121</v>
      </c>
      <c r="C3768" s="247">
        <f t="shared" si="71"/>
        <v>146</v>
      </c>
      <c r="D3768" s="248" t="s">
        <v>13925</v>
      </c>
      <c r="E3768" s="248"/>
      <c r="F3768" s="248"/>
      <c r="G3768" s="279" t="s">
        <v>13908</v>
      </c>
      <c r="H3768" s="249" t="s">
        <v>14378</v>
      </c>
      <c r="I3768" s="247">
        <v>62</v>
      </c>
      <c r="J3768" s="247"/>
      <c r="K3768" s="303"/>
      <c r="L3768" s="252"/>
      <c r="M3768" s="253"/>
      <c r="N3768" s="259" t="s">
        <v>14316</v>
      </c>
      <c r="O3768" s="254" t="s">
        <v>13742</v>
      </c>
      <c r="P3768" s="255"/>
    </row>
    <row r="3769" spans="1:16" s="246" customFormat="1" ht="61.5">
      <c r="A3769" s="246" t="s">
        <v>13124</v>
      </c>
      <c r="B3769" s="247">
        <v>121</v>
      </c>
      <c r="C3769" s="247">
        <f t="shared" si="71"/>
        <v>147</v>
      </c>
      <c r="D3769" s="248" t="s">
        <v>13926</v>
      </c>
      <c r="E3769" s="248"/>
      <c r="F3769" s="248"/>
      <c r="G3769" s="279" t="s">
        <v>13910</v>
      </c>
      <c r="H3769" s="249" t="s">
        <v>14378</v>
      </c>
      <c r="I3769" s="247">
        <v>62</v>
      </c>
      <c r="J3769" s="247"/>
      <c r="K3769" s="303"/>
      <c r="L3769" s="252"/>
      <c r="M3769" s="253"/>
      <c r="N3769" s="259" t="s">
        <v>14317</v>
      </c>
      <c r="O3769" s="254" t="s">
        <v>13742</v>
      </c>
      <c r="P3769" s="255"/>
    </row>
    <row r="3770" spans="1:16" ht="15.75" hidden="1">
      <c r="B3770" s="118">
        <v>121</v>
      </c>
      <c r="C3770" s="118">
        <f t="shared" si="71"/>
        <v>148</v>
      </c>
      <c r="D3770" s="111" t="s">
        <v>1909</v>
      </c>
      <c r="F3770" s="150"/>
      <c r="G3770" s="113" t="s">
        <v>2062</v>
      </c>
      <c r="H3770" s="108" t="s">
        <v>5665</v>
      </c>
      <c r="I3770" s="119">
        <v>9</v>
      </c>
      <c r="L3770" s="100"/>
      <c r="N3770" s="136" t="s">
        <v>11536</v>
      </c>
      <c r="O3770" s="136"/>
      <c r="P3770" s="238" t="str">
        <f t="shared" si="70"/>
        <v>Label.create(:concept_id =&gt; Concept.find_by_codelist_and_code(121, 'Qabx').id, :locale =&gt; 'fi', :preflabel =&gt; 'varattu yksityiseen käyttöön (loppu)', :scopenote =&gt; nil)</v>
      </c>
    </row>
    <row r="3771" spans="1:16" ht="15.75" hidden="1">
      <c r="B3771" s="118">
        <v>121</v>
      </c>
      <c r="C3771" s="118">
        <f t="shared" si="71"/>
        <v>149</v>
      </c>
      <c r="D3771" s="111" t="s">
        <v>3104</v>
      </c>
      <c r="F3771" s="150"/>
      <c r="G3771" s="113" t="s">
        <v>8537</v>
      </c>
      <c r="H3771" s="108" t="s">
        <v>5665</v>
      </c>
      <c r="I3771" s="119">
        <v>9</v>
      </c>
      <c r="L3771" s="100"/>
      <c r="N3771" s="136" t="s">
        <v>11537</v>
      </c>
      <c r="O3771" s="136"/>
      <c r="P3771" s="238" t="str">
        <f t="shared" si="70"/>
        <v>Label.create(:concept_id =&gt; Concept.find_by_codelist_and_code(121, 'Rjng').id, :locale =&gt; 'fi', :preflabel =&gt; 'rejang', :scopenote =&gt; nil)</v>
      </c>
    </row>
    <row r="3772" spans="1:16" ht="15.75" hidden="1">
      <c r="B3772" s="118">
        <v>121</v>
      </c>
      <c r="C3772" s="118">
        <f t="shared" si="71"/>
        <v>150</v>
      </c>
      <c r="D3772" s="111" t="s">
        <v>1858</v>
      </c>
      <c r="F3772" s="150"/>
      <c r="G3772" s="113" t="s">
        <v>1859</v>
      </c>
      <c r="H3772" s="108" t="s">
        <v>6714</v>
      </c>
      <c r="I3772" s="119">
        <v>9</v>
      </c>
      <c r="L3772" s="100"/>
      <c r="N3772" s="136" t="s">
        <v>11538</v>
      </c>
      <c r="O3772" s="136" t="s">
        <v>11430</v>
      </c>
      <c r="P3772" s="238" t="str">
        <f t="shared" si="70"/>
        <v>Label.create(:concept_id =&gt; Concept.find_by_codelist_and_code(121, 'Roro').id, :locale =&gt; 'fi', :preflabel =&gt; 'rongorongo', :scopenote =&gt; 'Unicode ei tue kirjoitusjärjestelmää')</v>
      </c>
    </row>
    <row r="3773" spans="1:16" ht="15.75" hidden="1">
      <c r="B3773" s="118">
        <v>121</v>
      </c>
      <c r="C3773" s="118">
        <f t="shared" si="71"/>
        <v>151</v>
      </c>
      <c r="D3773" s="111" t="s">
        <v>2002</v>
      </c>
      <c r="F3773" s="150"/>
      <c r="G3773" s="113" t="s">
        <v>2248</v>
      </c>
      <c r="H3773" s="108" t="s">
        <v>7521</v>
      </c>
      <c r="I3773" s="119">
        <v>9</v>
      </c>
      <c r="L3773" s="100"/>
      <c r="N3773" s="136" t="s">
        <v>11539</v>
      </c>
      <c r="O3773" s="136"/>
      <c r="P3773" s="238" t="str">
        <f t="shared" si="70"/>
        <v>Label.create(:concept_id =&gt; Concept.find_by_codelist_and_code(121, 'Runr').id, :locale =&gt; 'fi', :preflabel =&gt; 'riimukirjoitus', :scopenote =&gt; 'Ancient/historic script')</v>
      </c>
    </row>
    <row r="3774" spans="1:16" ht="15.75" hidden="1">
      <c r="B3774" s="118">
        <v>121</v>
      </c>
      <c r="C3774" s="118">
        <f t="shared" si="71"/>
        <v>152</v>
      </c>
      <c r="D3774" s="111" t="s">
        <v>3134</v>
      </c>
      <c r="F3774" s="150"/>
      <c r="G3774" s="113" t="s">
        <v>3135</v>
      </c>
      <c r="H3774" s="108" t="s">
        <v>5665</v>
      </c>
      <c r="I3774" s="119">
        <v>9</v>
      </c>
      <c r="L3774" s="100"/>
      <c r="N3774" s="136" t="s">
        <v>11540</v>
      </c>
      <c r="O3774" s="136"/>
      <c r="P3774" s="238" t="str">
        <f t="shared" si="70"/>
        <v>Label.create(:concept_id =&gt; Concept.find_by_codelist_and_code(121, 'Samr').id, :locale =&gt; 'fi', :preflabel =&gt; 'samarianaramealainen', :scopenote =&gt; nil)</v>
      </c>
    </row>
    <row r="3775" spans="1:16" ht="15.75" hidden="1">
      <c r="B3775" s="118">
        <v>121</v>
      </c>
      <c r="C3775" s="118">
        <f t="shared" si="71"/>
        <v>153</v>
      </c>
      <c r="D3775" s="111" t="s">
        <v>2114</v>
      </c>
      <c r="F3775" s="150"/>
      <c r="G3775" s="113" t="s">
        <v>2115</v>
      </c>
      <c r="H3775" s="108" t="s">
        <v>6714</v>
      </c>
      <c r="I3775" s="119">
        <v>9</v>
      </c>
      <c r="L3775" s="100"/>
      <c r="N3775" s="136" t="s">
        <v>11541</v>
      </c>
      <c r="O3775" s="136" t="s">
        <v>11430</v>
      </c>
      <c r="P3775" s="238" t="str">
        <f t="shared" si="70"/>
        <v>Label.create(:concept_id =&gt; Concept.find_by_codelist_and_code(121, 'Sara').id, :locale =&gt; 'fi', :preflabel =&gt; 'sarati', :scopenote =&gt; 'Unicode ei tue kirjoitusjärjestelmää')</v>
      </c>
    </row>
    <row r="3776" spans="1:16" ht="15.75" hidden="1">
      <c r="B3776" s="118">
        <v>121</v>
      </c>
      <c r="C3776" s="118">
        <f t="shared" si="71"/>
        <v>154</v>
      </c>
      <c r="D3776" s="111" t="s">
        <v>4511</v>
      </c>
      <c r="F3776" s="150"/>
      <c r="G3776" s="113" t="s">
        <v>11542</v>
      </c>
      <c r="H3776" s="108" t="s">
        <v>7521</v>
      </c>
      <c r="I3776" s="119">
        <v>13</v>
      </c>
      <c r="L3776" s="100"/>
      <c r="N3776" s="136" t="s">
        <v>11542</v>
      </c>
      <c r="O3776" s="136"/>
      <c r="P3776" s="238" t="str">
        <f t="shared" si="70"/>
        <v>Label.create(:concept_id =&gt; Concept.find_by_codelist_and_code(121, 'Sarb').id, :locale =&gt; 'fi', :preflabel =&gt; 'Old South Arabian', :scopenote =&gt; 'Ancient/historic script')</v>
      </c>
    </row>
    <row r="3777" spans="2:16" ht="15.75" hidden="1">
      <c r="B3777" s="118">
        <v>121</v>
      </c>
      <c r="C3777" s="118">
        <f t="shared" si="71"/>
        <v>155</v>
      </c>
      <c r="D3777" s="111" t="s">
        <v>3105</v>
      </c>
      <c r="F3777" s="150"/>
      <c r="G3777" s="113" t="s">
        <v>13705</v>
      </c>
      <c r="H3777" s="108" t="s">
        <v>5665</v>
      </c>
      <c r="I3777" s="119">
        <v>9</v>
      </c>
      <c r="L3777" s="100"/>
      <c r="N3777" s="136" t="s">
        <v>11543</v>
      </c>
      <c r="O3777" s="136"/>
      <c r="P3777" s="238" t="str">
        <f t="shared" si="70"/>
        <v>Label.create(:concept_id =&gt; Concept.find_by_codelist_and_code(121, 'Saur').id, :locale =&gt; 'fi', :preflabel =&gt; 'saurashtra', :scopenote =&gt; nil)</v>
      </c>
    </row>
    <row r="3778" spans="2:16" ht="15.75" hidden="1">
      <c r="B3778" s="118">
        <v>121</v>
      </c>
      <c r="C3778" s="118">
        <f t="shared" si="71"/>
        <v>156</v>
      </c>
      <c r="D3778" s="111" t="s">
        <v>4288</v>
      </c>
      <c r="F3778" s="150"/>
      <c r="G3778" s="113" t="s">
        <v>11544</v>
      </c>
      <c r="H3778" s="108">
        <v>0</v>
      </c>
      <c r="I3778" s="119">
        <v>13</v>
      </c>
      <c r="L3778" s="100"/>
      <c r="N3778" s="136" t="s">
        <v>11544</v>
      </c>
      <c r="O3778" s="136" t="s">
        <v>11430</v>
      </c>
      <c r="P3778" s="238" t="str">
        <f t="shared" si="70"/>
        <v>Label.create(:concept_id =&gt; Concept.find_by_codelist_and_code(121, 'Sgnw').id, :locale =&gt; 'fi', :preflabel =&gt; 'SignWriting', :scopenote =&gt; 'Unicode ei tue kirjoitusjärjestelmää')</v>
      </c>
    </row>
    <row r="3779" spans="2:16" ht="15.75" hidden="1">
      <c r="B3779" s="118">
        <v>121</v>
      </c>
      <c r="C3779" s="118">
        <f t="shared" si="71"/>
        <v>157</v>
      </c>
      <c r="D3779" s="111" t="s">
        <v>2116</v>
      </c>
      <c r="F3779" s="150"/>
      <c r="G3779" s="113" t="s">
        <v>1459</v>
      </c>
      <c r="H3779" s="108" t="s">
        <v>5665</v>
      </c>
      <c r="I3779" s="119">
        <v>9</v>
      </c>
      <c r="L3779" s="100"/>
      <c r="N3779" s="136" t="s">
        <v>11545</v>
      </c>
      <c r="O3779" s="136"/>
      <c r="P3779" s="238" t="str">
        <f t="shared" si="70"/>
        <v>Label.create(:concept_id =&gt; Concept.find_by_codelist_and_code(121, 'Shaw').id, :locale =&gt; 'fi', :preflabel =&gt; 'shaw’lainen', :scopenote =&gt; nil)</v>
      </c>
    </row>
    <row r="3780" spans="2:16" ht="15.75" hidden="1">
      <c r="B3780" s="118">
        <v>121</v>
      </c>
      <c r="C3780" s="118">
        <f t="shared" si="71"/>
        <v>158</v>
      </c>
      <c r="D3780" s="111" t="s">
        <v>4500</v>
      </c>
      <c r="F3780" s="150"/>
      <c r="G3780" s="113" t="s">
        <v>8538</v>
      </c>
      <c r="H3780" s="108">
        <v>0</v>
      </c>
      <c r="I3780" s="119">
        <v>13</v>
      </c>
      <c r="L3780" s="100"/>
      <c r="N3780" s="136" t="s">
        <v>11546</v>
      </c>
      <c r="O3780" s="136" t="s">
        <v>11430</v>
      </c>
      <c r="P3780" s="238" t="str">
        <f t="shared" si="70"/>
        <v>Label.create(:concept_id =&gt; Concept.find_by_codelist_and_code(121, 'Shrd').id, :locale =&gt; 'fi', :preflabel =&gt; 'Sharada', :scopenote =&gt; 'Unicode ei tue kirjoitusjärjestelmää')</v>
      </c>
    </row>
    <row r="3781" spans="2:16" ht="30" hidden="1">
      <c r="B3781" s="118">
        <v>121</v>
      </c>
      <c r="C3781" s="118">
        <f t="shared" si="71"/>
        <v>159</v>
      </c>
      <c r="D3781" s="111" t="s">
        <v>7507</v>
      </c>
      <c r="F3781" s="150"/>
      <c r="G3781" s="113" t="s">
        <v>7508</v>
      </c>
      <c r="H3781" s="108" t="s">
        <v>13460</v>
      </c>
      <c r="I3781" s="119">
        <v>38</v>
      </c>
      <c r="K3781" s="120">
        <v>3</v>
      </c>
      <c r="L3781" s="100"/>
      <c r="N3781" s="136" t="s">
        <v>7508</v>
      </c>
      <c r="O3781" s="136" t="s">
        <v>12964</v>
      </c>
      <c r="P3781" s="238" t="str">
        <f t="shared" si="70"/>
        <v>Label.create(:concept_id =&gt; Concept.find_by_codelist_and_code(121, 'Sidd').id, :locale =&gt; 'fi', :preflabel =&gt; 'Siddham, Siddhaṃ, Siddhamātṛkā', :scopenote =&gt; 'Ei virallista käännöstä. Käännös päivitetään, kun ISO 15924 -standardin suomen käännös on päivitetty')</v>
      </c>
    </row>
    <row r="3782" spans="2:16" ht="15.75" hidden="1">
      <c r="B3782" s="118">
        <v>121</v>
      </c>
      <c r="C3782" s="118">
        <f t="shared" si="71"/>
        <v>160</v>
      </c>
      <c r="D3782" s="111" t="s">
        <v>4501</v>
      </c>
      <c r="F3782" s="150"/>
      <c r="G3782" s="113" t="s">
        <v>8539</v>
      </c>
      <c r="H3782" s="108">
        <v>0</v>
      </c>
      <c r="I3782" s="119">
        <v>13</v>
      </c>
      <c r="L3782" s="100"/>
      <c r="N3782" s="136" t="s">
        <v>11547</v>
      </c>
      <c r="O3782" s="136" t="s">
        <v>11430</v>
      </c>
      <c r="P3782" s="238" t="str">
        <f t="shared" si="70"/>
        <v>Label.create(:concept_id =&gt; Concept.find_by_codelist_and_code(121, 'Sind').id, :locale =&gt; 'fi', :preflabel =&gt; 'Sindhi, Khudawadi', :scopenote =&gt; 'Unicode ei tue kirjoitusjärjestelmää')</v>
      </c>
    </row>
    <row r="3783" spans="2:16" ht="15.75" hidden="1">
      <c r="B3783" s="118">
        <v>121</v>
      </c>
      <c r="C3783" s="118">
        <f t="shared" si="71"/>
        <v>161</v>
      </c>
      <c r="D3783" s="111" t="s">
        <v>1460</v>
      </c>
      <c r="F3783" s="150"/>
      <c r="G3783" s="113" t="s">
        <v>2063</v>
      </c>
      <c r="H3783" s="108" t="s">
        <v>5665</v>
      </c>
      <c r="I3783" s="119">
        <v>13</v>
      </c>
      <c r="L3783" s="100"/>
      <c r="N3783" s="136" t="s">
        <v>11548</v>
      </c>
      <c r="O3783" s="136"/>
      <c r="P3783" s="238" t="str">
        <f t="shared" si="70"/>
        <v>Label.create(:concept_id =&gt; Concept.find_by_codelist_and_code(121, 'Sinh').id, :locale =&gt; 'fi', :preflabel =&gt; 'sinhalilainen', :scopenote =&gt; nil)</v>
      </c>
    </row>
    <row r="3784" spans="2:16" ht="31.5" hidden="1">
      <c r="B3784" s="118">
        <v>121</v>
      </c>
      <c r="C3784" s="118">
        <f t="shared" si="71"/>
        <v>162</v>
      </c>
      <c r="D3784" s="111" t="s">
        <v>13831</v>
      </c>
      <c r="F3784" s="111"/>
      <c r="G3784" s="113" t="s">
        <v>597</v>
      </c>
      <c r="H3784" s="108" t="s">
        <v>13898</v>
      </c>
      <c r="I3784" s="119">
        <v>61</v>
      </c>
      <c r="L3784" s="100"/>
      <c r="N3784" s="136" t="s">
        <v>13867</v>
      </c>
      <c r="O3784" s="136" t="s">
        <v>13857</v>
      </c>
      <c r="P3784" s="238" t="str">
        <f t="shared" si="70"/>
        <v>Label.create(:concept_id =&gt; Concept.find_by_codelist_and_code(121, 'Sogd').id, :locale =&gt; 'fi', :preflabel =&gt; 'Sogdialainen', :scopenote =&gt; 'Käytä vain ONIX 3.0-sanomilla tai ONIX:in myöhemmissä versioissa.')</v>
      </c>
    </row>
    <row r="3785" spans="2:16" ht="31.5" hidden="1">
      <c r="B3785" s="118">
        <v>121</v>
      </c>
      <c r="C3785" s="118">
        <f t="shared" si="71"/>
        <v>163</v>
      </c>
      <c r="D3785" s="111" t="s">
        <v>13832</v>
      </c>
      <c r="F3785" s="111"/>
      <c r="G3785" s="113" t="s">
        <v>13833</v>
      </c>
      <c r="H3785" s="108" t="s">
        <v>13898</v>
      </c>
      <c r="I3785" s="119">
        <v>61</v>
      </c>
      <c r="L3785" s="100"/>
      <c r="N3785" s="136" t="s">
        <v>13833</v>
      </c>
      <c r="O3785" s="136" t="s">
        <v>13857</v>
      </c>
      <c r="P3785" s="238" t="str">
        <f t="shared" si="70"/>
        <v>Label.create(:concept_id =&gt; Concept.find_by_codelist_and_code(121, 'Sogo').id, :locale =&gt; 'fi', :preflabel =&gt; 'Old Sogdian', :scopenote =&gt; 'Käytä vain ONIX 3.0-sanomilla tai ONIX:in myöhemmissä versioissa.')</v>
      </c>
    </row>
    <row r="3786" spans="2:16" ht="15.75" hidden="1">
      <c r="B3786" s="118">
        <v>121</v>
      </c>
      <c r="C3786" s="118">
        <f t="shared" si="71"/>
        <v>164</v>
      </c>
      <c r="D3786" s="111" t="s">
        <v>4502</v>
      </c>
      <c r="F3786" s="150"/>
      <c r="G3786" s="113" t="s">
        <v>11549</v>
      </c>
      <c r="H3786" s="108">
        <v>0</v>
      </c>
      <c r="I3786" s="119">
        <v>13</v>
      </c>
      <c r="L3786" s="100"/>
      <c r="N3786" s="136" t="s">
        <v>11549</v>
      </c>
      <c r="O3786" s="136" t="s">
        <v>11430</v>
      </c>
      <c r="P3786" s="238" t="str">
        <f t="shared" si="70"/>
        <v>Label.create(:concept_id =&gt; Concept.find_by_codelist_and_code(121, 'Sora').id, :locale =&gt; 'fi', :preflabel =&gt; 'Sora Sompeng', :scopenote =&gt; 'Unicode ei tue kirjoitusjärjestelmää')</v>
      </c>
    </row>
    <row r="3787" spans="2:16" ht="30" hidden="1">
      <c r="B3787" s="118">
        <v>121</v>
      </c>
      <c r="C3787" s="118">
        <f t="shared" si="71"/>
        <v>165</v>
      </c>
      <c r="D3787" s="111" t="s">
        <v>7468</v>
      </c>
      <c r="F3787" s="150"/>
      <c r="G3787" s="113" t="s">
        <v>7469</v>
      </c>
      <c r="H3787" s="116" t="s">
        <v>13203</v>
      </c>
      <c r="I3787" s="119">
        <v>38</v>
      </c>
      <c r="K3787" s="120">
        <v>3</v>
      </c>
      <c r="L3787" s="100"/>
      <c r="N3787" s="136" t="s">
        <v>7469</v>
      </c>
      <c r="O3787" s="136" t="s">
        <v>12964</v>
      </c>
      <c r="P3787" s="238" t="str">
        <f t="shared" si="70"/>
        <v>Label.create(:concept_id =&gt; Concept.find_by_codelist_and_code(121, 'Soyo').id, :locale =&gt; 'fi', :preflabel =&gt; 'Soyombo', :scopenote =&gt; 'Ei virallista käännöstä. Käännös päivitetään, kun ISO 15924 -standardin suomen käännös on päivitetty')</v>
      </c>
    </row>
    <row r="3788" spans="2:16" ht="15.75" hidden="1">
      <c r="B3788" s="118">
        <v>121</v>
      </c>
      <c r="C3788" s="118">
        <f t="shared" si="71"/>
        <v>166</v>
      </c>
      <c r="D3788" s="111" t="s">
        <v>3415</v>
      </c>
      <c r="F3788" s="150"/>
      <c r="G3788" s="113" t="s">
        <v>3278</v>
      </c>
      <c r="H3788" s="108" t="s">
        <v>5665</v>
      </c>
      <c r="I3788" s="119">
        <v>9</v>
      </c>
      <c r="L3788" s="100"/>
      <c r="N3788" s="136" t="s">
        <v>11550</v>
      </c>
      <c r="O3788" s="136"/>
      <c r="P3788" s="238" t="str">
        <f t="shared" si="70"/>
        <v>Label.create(:concept_id =&gt; Concept.find_by_codelist_and_code(121, 'Sund').id, :locale =&gt; 'fi', :preflabel =&gt; 'sundalainen', :scopenote =&gt; nil)</v>
      </c>
    </row>
    <row r="3789" spans="2:16" ht="15.75" hidden="1">
      <c r="B3789" s="118">
        <v>121</v>
      </c>
      <c r="C3789" s="118">
        <f t="shared" si="71"/>
        <v>167</v>
      </c>
      <c r="D3789" s="111" t="s">
        <v>2064</v>
      </c>
      <c r="F3789" s="150"/>
      <c r="G3789" s="113" t="s">
        <v>2065</v>
      </c>
      <c r="H3789" s="108" t="s">
        <v>5665</v>
      </c>
      <c r="I3789" s="119">
        <v>9</v>
      </c>
      <c r="L3789" s="100"/>
      <c r="N3789" s="136" t="s">
        <v>11551</v>
      </c>
      <c r="O3789" s="136"/>
      <c r="P3789" s="238" t="str">
        <f t="shared" si="70"/>
        <v>Label.create(:concept_id =&gt; Concept.find_by_codelist_and_code(121, 'Sylo').id, :locale =&gt; 'fi', :preflabel =&gt; 'syloti Nagri', :scopenote =&gt; nil)</v>
      </c>
    </row>
    <row r="3790" spans="2:16" ht="15.75" hidden="1">
      <c r="B3790" s="118">
        <v>121</v>
      </c>
      <c r="C3790" s="118">
        <f t="shared" si="71"/>
        <v>168</v>
      </c>
      <c r="D3790" s="111" t="s">
        <v>1770</v>
      </c>
      <c r="F3790" s="150"/>
      <c r="G3790" s="113" t="s">
        <v>381</v>
      </c>
      <c r="H3790" s="108" t="s">
        <v>5665</v>
      </c>
      <c r="I3790" s="119">
        <v>9</v>
      </c>
      <c r="L3790" s="100"/>
      <c r="N3790" s="136" t="s">
        <v>11552</v>
      </c>
      <c r="O3790" s="136"/>
      <c r="P3790" s="238" t="str">
        <f t="shared" si="70"/>
        <v>Label.create(:concept_id =&gt; Concept.find_by_codelist_and_code(121, 'Syrc').id, :locale =&gt; 'fi', :preflabel =&gt; 'syyrialainen', :scopenote =&gt; nil)</v>
      </c>
    </row>
    <row r="3791" spans="2:16" ht="15.75" hidden="1">
      <c r="B3791" s="118">
        <v>121</v>
      </c>
      <c r="C3791" s="118">
        <f t="shared" si="71"/>
        <v>169</v>
      </c>
      <c r="D3791" s="111" t="s">
        <v>2139</v>
      </c>
      <c r="F3791" s="150"/>
      <c r="G3791" s="113" t="s">
        <v>2080</v>
      </c>
      <c r="H3791" s="108" t="s">
        <v>7519</v>
      </c>
      <c r="I3791" s="119">
        <v>9</v>
      </c>
      <c r="L3791" s="100"/>
      <c r="N3791" s="136" t="s">
        <v>11553</v>
      </c>
      <c r="O3791" s="136"/>
      <c r="P3791" s="238" t="str">
        <f t="shared" si="70"/>
        <v>Label.create(:concept_id =&gt; Concept.find_by_codelist_and_code(121, 'Syre').id, :locale =&gt; 'fi', :preflabel =&gt; 'syyrialainen estrangelo-muunnelma', :scopenote =&gt; 'Typographic variant of Syriac')</v>
      </c>
    </row>
    <row r="3792" spans="2:16" ht="15.75" hidden="1">
      <c r="B3792" s="118">
        <v>121</v>
      </c>
      <c r="C3792" s="118">
        <f t="shared" si="71"/>
        <v>170</v>
      </c>
      <c r="D3792" s="111" t="s">
        <v>2081</v>
      </c>
      <c r="F3792" s="150"/>
      <c r="G3792" s="113" t="s">
        <v>1408</v>
      </c>
      <c r="H3792" s="108" t="s">
        <v>7519</v>
      </c>
      <c r="I3792" s="119">
        <v>9</v>
      </c>
      <c r="L3792" s="100"/>
      <c r="N3792" s="136" t="s">
        <v>11554</v>
      </c>
      <c r="O3792" s="136"/>
      <c r="P3792" s="238" t="str">
        <f t="shared" si="70"/>
        <v>Label.create(:concept_id =&gt; Concept.find_by_codelist_and_code(121, 'Syrj').id, :locale =&gt; 'fi', :preflabel =&gt; 'syyrialainen läntinen muunnelma', :scopenote =&gt; 'Typographic variant of Syriac')</v>
      </c>
    </row>
    <row r="3793" spans="2:16" ht="15.75" hidden="1">
      <c r="B3793" s="118">
        <v>121</v>
      </c>
      <c r="C3793" s="118">
        <f t="shared" si="71"/>
        <v>171</v>
      </c>
      <c r="D3793" s="111" t="s">
        <v>809</v>
      </c>
      <c r="F3793" s="150"/>
      <c r="G3793" s="113" t="s">
        <v>1541</v>
      </c>
      <c r="H3793" s="108" t="s">
        <v>7519</v>
      </c>
      <c r="I3793" s="119">
        <v>9</v>
      </c>
      <c r="L3793" s="100"/>
      <c r="N3793" s="136" t="s">
        <v>11555</v>
      </c>
      <c r="O3793" s="136"/>
      <c r="P3793" s="238" t="str">
        <f t="shared" si="70"/>
        <v>Label.create(:concept_id =&gt; Concept.find_by_codelist_and_code(121, 'Syrn').id, :locale =&gt; 'fi', :preflabel =&gt; 'syyrialainen itäinen muunnelma', :scopenote =&gt; 'Typographic variant of Syriac')</v>
      </c>
    </row>
    <row r="3794" spans="2:16" ht="15.75" hidden="1">
      <c r="B3794" s="118">
        <v>121</v>
      </c>
      <c r="C3794" s="118">
        <f t="shared" si="71"/>
        <v>172</v>
      </c>
      <c r="D3794" s="111" t="s">
        <v>1542</v>
      </c>
      <c r="F3794" s="150"/>
      <c r="G3794" s="113" t="s">
        <v>1648</v>
      </c>
      <c r="H3794" s="108" t="s">
        <v>5665</v>
      </c>
      <c r="I3794" s="119">
        <v>9</v>
      </c>
      <c r="L3794" s="100"/>
      <c r="N3794" s="136" t="s">
        <v>11556</v>
      </c>
      <c r="O3794" s="136"/>
      <c r="P3794" s="238" t="str">
        <f t="shared" si="70"/>
        <v>Label.create(:concept_id =&gt; Concept.find_by_codelist_and_code(121, 'Tagb').id, :locale =&gt; 'fi', :preflabel =&gt; 'tagbanwalainen', :scopenote =&gt; nil)</v>
      </c>
    </row>
    <row r="3795" spans="2:16" ht="15.75" hidden="1">
      <c r="B3795" s="118">
        <v>121</v>
      </c>
      <c r="C3795" s="118">
        <f t="shared" si="71"/>
        <v>173</v>
      </c>
      <c r="D3795" s="111" t="s">
        <v>4503</v>
      </c>
      <c r="F3795" s="150"/>
      <c r="G3795" s="113" t="s">
        <v>8540</v>
      </c>
      <c r="H3795" s="108">
        <v>0</v>
      </c>
      <c r="I3795" s="119">
        <v>13</v>
      </c>
      <c r="L3795" s="100"/>
      <c r="N3795" s="136" t="s">
        <v>11557</v>
      </c>
      <c r="O3795" s="136" t="s">
        <v>11430</v>
      </c>
      <c r="P3795" s="238" t="str">
        <f t="shared" si="70"/>
        <v>Label.create(:concept_id =&gt; Concept.find_by_codelist_and_code(121, 'Takr').id, :locale =&gt; 'fi', :preflabel =&gt; 'Takri', :scopenote =&gt; 'Unicode ei tue kirjoitusjärjestelmää')</v>
      </c>
    </row>
    <row r="3796" spans="2:16" ht="15.75" hidden="1">
      <c r="B3796" s="118">
        <v>121</v>
      </c>
      <c r="C3796" s="118">
        <f t="shared" si="71"/>
        <v>174</v>
      </c>
      <c r="D3796" s="111" t="s">
        <v>1405</v>
      </c>
      <c r="F3796" s="150"/>
      <c r="G3796" s="113" t="s">
        <v>1548</v>
      </c>
      <c r="H3796" s="108" t="s">
        <v>5665</v>
      </c>
      <c r="I3796" s="119">
        <v>9</v>
      </c>
      <c r="L3796" s="100"/>
      <c r="N3796" s="136" t="s">
        <v>11558</v>
      </c>
      <c r="O3796" s="136"/>
      <c r="P3796" s="238" t="str">
        <f t="shared" si="70"/>
        <v>Label.create(:concept_id =&gt; Concept.find_by_codelist_and_code(121, 'Tale').id, :locale =&gt; 'fi', :preflabel =&gt; 'tailelainen', :scopenote =&gt; nil)</v>
      </c>
    </row>
    <row r="3797" spans="2:16" ht="15.75" hidden="1">
      <c r="B3797" s="118">
        <v>121</v>
      </c>
      <c r="C3797" s="118">
        <f t="shared" si="71"/>
        <v>175</v>
      </c>
      <c r="D3797" s="111" t="s">
        <v>1549</v>
      </c>
      <c r="F3797" s="150"/>
      <c r="G3797" s="113" t="s">
        <v>1550</v>
      </c>
      <c r="H3797" s="108" t="s">
        <v>5665</v>
      </c>
      <c r="I3797" s="119">
        <v>9</v>
      </c>
      <c r="L3797" s="100"/>
      <c r="N3797" s="136" t="s">
        <v>11559</v>
      </c>
      <c r="O3797" s="136"/>
      <c r="P3797" s="238" t="str">
        <f t="shared" si="70"/>
        <v>Label.create(:concept_id =&gt; Concept.find_by_codelist_and_code(121, 'Talu').id, :locale =&gt; 'fi', :preflabel =&gt; 'uusi tailuelainen', :scopenote =&gt; nil)</v>
      </c>
    </row>
    <row r="3798" spans="2:16" ht="15.75" hidden="1">
      <c r="B3798" s="118">
        <v>121</v>
      </c>
      <c r="C3798" s="118">
        <f t="shared" si="71"/>
        <v>176</v>
      </c>
      <c r="D3798" s="111" t="s">
        <v>1575</v>
      </c>
      <c r="F3798" s="150"/>
      <c r="G3798" s="113" t="s">
        <v>266</v>
      </c>
      <c r="H3798" s="108" t="s">
        <v>5665</v>
      </c>
      <c r="I3798" s="119">
        <v>9</v>
      </c>
      <c r="L3798" s="100"/>
      <c r="N3798" s="136" t="s">
        <v>11560</v>
      </c>
      <c r="O3798" s="136"/>
      <c r="P3798" s="238" t="str">
        <f t="shared" si="70"/>
        <v>Label.create(:concept_id =&gt; Concept.find_by_codelist_and_code(121, 'Taml').id, :locale =&gt; 'fi', :preflabel =&gt; 'tamililainen', :scopenote =&gt; nil)</v>
      </c>
    </row>
    <row r="3799" spans="2:16" ht="15.75" hidden="1">
      <c r="B3799" s="118">
        <v>121</v>
      </c>
      <c r="C3799" s="118">
        <f t="shared" si="71"/>
        <v>177</v>
      </c>
      <c r="D3799" s="111" t="s">
        <v>4335</v>
      </c>
      <c r="F3799" s="150"/>
      <c r="G3799" s="113" t="s">
        <v>11561</v>
      </c>
      <c r="H3799" s="108" t="s">
        <v>7521</v>
      </c>
      <c r="I3799" s="119">
        <v>13</v>
      </c>
      <c r="L3799" s="100"/>
      <c r="N3799" s="136" t="s">
        <v>11561</v>
      </c>
      <c r="O3799" s="136" t="s">
        <v>11430</v>
      </c>
      <c r="P3799" s="238" t="str">
        <f t="shared" si="70"/>
        <v>Label.create(:concept_id =&gt; Concept.find_by_codelist_and_code(121, 'Tang').id, :locale =&gt; 'fi', :preflabel =&gt; 'Tangut', :scopenote =&gt; 'Unicode ei tue kirjoitusjärjestelmää')</v>
      </c>
    </row>
    <row r="3800" spans="2:16" ht="15.75" hidden="1">
      <c r="B3800" s="118">
        <v>121</v>
      </c>
      <c r="C3800" s="118">
        <f t="shared" si="71"/>
        <v>178</v>
      </c>
      <c r="D3800" s="111" t="s">
        <v>3195</v>
      </c>
      <c r="F3800" s="150"/>
      <c r="G3800" s="113" t="s">
        <v>3049</v>
      </c>
      <c r="H3800" s="108" t="s">
        <v>5665</v>
      </c>
      <c r="I3800" s="119">
        <v>9</v>
      </c>
      <c r="L3800" s="100"/>
      <c r="N3800" s="136" t="s">
        <v>11562</v>
      </c>
      <c r="O3800" s="136"/>
      <c r="P3800" s="238" t="str">
        <f t="shared" si="70"/>
        <v>Label.create(:concept_id =&gt; Concept.find_by_codelist_and_code(121, 'Tavt').id, :locale =&gt; 'fi', :preflabel =&gt; 'tai viet', :scopenote =&gt; nil)</v>
      </c>
    </row>
    <row r="3801" spans="2:16" ht="15.75" hidden="1">
      <c r="B3801" s="118">
        <v>121</v>
      </c>
      <c r="C3801" s="118">
        <f t="shared" si="71"/>
        <v>179</v>
      </c>
      <c r="D3801" s="111" t="s">
        <v>1391</v>
      </c>
      <c r="F3801" s="150"/>
      <c r="G3801" s="113" t="s">
        <v>922</v>
      </c>
      <c r="H3801" s="108" t="s">
        <v>5665</v>
      </c>
      <c r="I3801" s="119">
        <v>9</v>
      </c>
      <c r="L3801" s="100"/>
      <c r="N3801" s="136" t="s">
        <v>11563</v>
      </c>
      <c r="O3801" s="136"/>
      <c r="P3801" s="238" t="str">
        <f t="shared" si="70"/>
        <v>Label.create(:concept_id =&gt; Concept.find_by_codelist_and_code(121, 'Telu').id, :locale =&gt; 'fi', :preflabel =&gt; 'telugulainen', :scopenote =&gt; nil)</v>
      </c>
    </row>
    <row r="3802" spans="2:16" ht="15.75" hidden="1">
      <c r="B3802" s="118">
        <v>121</v>
      </c>
      <c r="C3802" s="118">
        <f t="shared" si="71"/>
        <v>180</v>
      </c>
      <c r="D3802" s="111" t="s">
        <v>1669</v>
      </c>
      <c r="F3802" s="150"/>
      <c r="G3802" s="113" t="s">
        <v>1670</v>
      </c>
      <c r="H3802" s="108" t="s">
        <v>6714</v>
      </c>
      <c r="I3802" s="119">
        <v>9</v>
      </c>
      <c r="L3802" s="100"/>
      <c r="N3802" s="136" t="s">
        <v>11564</v>
      </c>
      <c r="O3802" s="136" t="s">
        <v>11430</v>
      </c>
      <c r="P3802" s="238" t="str">
        <f t="shared" ref="P3802:P3866" si="72">IF(OR(I3802="",IFERROR(FIND("-"&amp;B3802&amp;"-","-6-7-8-10-11-26-33-35-36-37-38-39-40-47-52-54-56-63-67-75-78-94-95-101-138-140-"),0)&gt;0,
AND(B3802=1,IFERROR(FIND("-"&amp;D3802&amp;"-","-12-13-14-"),0)&gt;0),
AND(B3802=22,IFERROR(FIND("-"&amp;D3802&amp;"-","-04-05-"),0)&gt;0),
AND(B3802=34,IFERROR(FIND("-"&amp;D3802&amp;"-","-00-01-04-08-09-10-11-12-13-14-15-"),0)&gt;0),
AND(B3802=45,IFERROR(FIND("-"&amp;D3802&amp;"-","-08-"),0)&gt;0),
AND(B3802=49,IFERROR(FIND("-"&amp;D3802&amp;"-","-ROW-"),0)&gt;0),
AND(B3802=51,IFERROR(FIND("-"&amp;D3802&amp;"-","-14-15-36-"),0)&gt;0),
AND(B3802=79,IFERROR(FIND("-"&amp;D3802&amp;"-","-11-"),0)&gt;0),
AND(B3802=102,IFERROR(FIND("-"&amp;D3802&amp;"-","-02-"),0)&gt;0)),"",
 IF(AND(N3802="",O3802=""),"",
  "Label.create(:concept_id =&gt; Concept.find_by_codelist_and_code("&amp;B3802&amp;", "&amp;IF(D3802="","nil","'"&amp;D3802&amp;"'")&amp;").id, "&amp;
  ":locale =&gt; '"&amp;M$2&amp;"'"&amp;", "&amp;
  ":preflabel =&gt; '"&amp;(IF(N3802="",G3802,N3802)&amp;"', "&amp;
  ":scopenote =&gt; "&amp;IF(AND(O3802="",H3802="",L3802=""),"nil","'"&amp; IF(L3802="", "",$M$3 &amp; IF(ISERROR(FIND("
", L3802))," ","&lt;br&gt;&amp;nbsp;&amp;nbsp;&amp;nbsp;&amp;nbsp;• ") &amp; SUBSTITUTE(SUBSTITUTE(SUBSTITUTE(L3802, "&amp;", "&amp;amp;"),"&lt;","&amp;lt;"),"
","&lt;br&gt;&amp;nbsp;&amp;nbsp;&amp;nbsp;&amp;nbsp;• ")) &amp; IF(OR(L3802="",H3802=""),"","&lt;br&gt;") &amp; SUBSTITUTE(SUBSTITUTE(IF(O3802="",H3802,O3802),"&amp;","&amp;amp;"),"&lt;","&amp;lt;")&amp;"'")&amp;")")
))</f>
        <v>Label.create(:concept_id =&gt; Concept.find_by_codelist_and_code(121, 'Teng').id, :locale =&gt; 'fi', :preflabel =&gt; 'tengwar', :scopenote =&gt; 'Unicode ei tue kirjoitusjärjestelmää')</v>
      </c>
    </row>
    <row r="3803" spans="2:16" ht="15.75" hidden="1">
      <c r="B3803" s="118">
        <v>121</v>
      </c>
      <c r="C3803" s="118">
        <f t="shared" si="71"/>
        <v>181</v>
      </c>
      <c r="D3803" s="111" t="s">
        <v>1671</v>
      </c>
      <c r="F3803" s="150"/>
      <c r="G3803" s="113" t="s">
        <v>3159</v>
      </c>
      <c r="H3803" s="108" t="s">
        <v>5665</v>
      </c>
      <c r="I3803" s="119">
        <v>9</v>
      </c>
      <c r="L3803" s="100"/>
      <c r="N3803" s="136" t="s">
        <v>11565</v>
      </c>
      <c r="O3803" s="136"/>
      <c r="P3803" s="238" t="str">
        <f t="shared" si="72"/>
        <v>Label.create(:concept_id =&gt; Concept.find_by_codelist_and_code(121, 'Tfng').id, :locale =&gt; 'fi', :preflabel =&gt; 'tifinagh', :scopenote =&gt; nil)</v>
      </c>
    </row>
    <row r="3804" spans="2:16" ht="15.75" hidden="1">
      <c r="B3804" s="118">
        <v>121</v>
      </c>
      <c r="C3804" s="118">
        <f t="shared" si="71"/>
        <v>182</v>
      </c>
      <c r="D3804" s="111" t="s">
        <v>3448</v>
      </c>
      <c r="F3804" s="150"/>
      <c r="G3804" s="113" t="s">
        <v>13706</v>
      </c>
      <c r="H3804" s="108" t="s">
        <v>5665</v>
      </c>
      <c r="I3804" s="119">
        <v>9</v>
      </c>
      <c r="L3804" s="100"/>
      <c r="N3804" s="136" t="s">
        <v>11566</v>
      </c>
      <c r="O3804" s="136"/>
      <c r="P3804" s="238" t="str">
        <f t="shared" si="72"/>
        <v>Label.create(:concept_id =&gt; Concept.find_by_codelist_and_code(121, 'Tglg').id, :locale =&gt; 'fi', :preflabel =&gt; 'tagalogilainen', :scopenote =&gt; nil)</v>
      </c>
    </row>
    <row r="3805" spans="2:16" ht="15.75" hidden="1">
      <c r="B3805" s="118">
        <v>121</v>
      </c>
      <c r="C3805" s="118">
        <f t="shared" si="71"/>
        <v>183</v>
      </c>
      <c r="D3805" s="111" t="s">
        <v>3449</v>
      </c>
      <c r="F3805" s="150"/>
      <c r="G3805" s="113" t="s">
        <v>3166</v>
      </c>
      <c r="H3805" s="108" t="s">
        <v>5665</v>
      </c>
      <c r="I3805" s="119">
        <v>9</v>
      </c>
      <c r="L3805" s="100"/>
      <c r="N3805" s="136" t="s">
        <v>11567</v>
      </c>
      <c r="O3805" s="136"/>
      <c r="P3805" s="238" t="str">
        <f t="shared" si="72"/>
        <v>Label.create(:concept_id =&gt; Concept.find_by_codelist_and_code(121, 'Thaa').id, :locale =&gt; 'fi', :preflabel =&gt; 'thaana', :scopenote =&gt; nil)</v>
      </c>
    </row>
    <row r="3806" spans="2:16" ht="15.75" hidden="1">
      <c r="B3806" s="118">
        <v>121</v>
      </c>
      <c r="C3806" s="118">
        <f t="shared" si="71"/>
        <v>184</v>
      </c>
      <c r="D3806" s="111" t="s">
        <v>29</v>
      </c>
      <c r="F3806" s="150"/>
      <c r="G3806" s="113" t="s">
        <v>29</v>
      </c>
      <c r="H3806" s="108" t="s">
        <v>5665</v>
      </c>
      <c r="I3806" s="119">
        <v>9</v>
      </c>
      <c r="L3806" s="100"/>
      <c r="N3806" s="136" t="s">
        <v>11568</v>
      </c>
      <c r="O3806" s="136"/>
      <c r="P3806" s="238" t="str">
        <f t="shared" si="72"/>
        <v>Label.create(:concept_id =&gt; Concept.find_by_codelist_and_code(121, 'Thai').id, :locale =&gt; 'fi', :preflabel =&gt; 'thailainen', :scopenote =&gt; nil)</v>
      </c>
    </row>
    <row r="3807" spans="2:16" ht="15.75" hidden="1">
      <c r="B3807" s="118">
        <v>121</v>
      </c>
      <c r="C3807" s="118">
        <f t="shared" si="71"/>
        <v>185</v>
      </c>
      <c r="D3807" s="111" t="s">
        <v>3422</v>
      </c>
      <c r="F3807" s="150"/>
      <c r="G3807" s="113" t="s">
        <v>192</v>
      </c>
      <c r="H3807" s="108" t="s">
        <v>5665</v>
      </c>
      <c r="I3807" s="119">
        <v>9</v>
      </c>
      <c r="L3807" s="100"/>
      <c r="N3807" s="136" t="s">
        <v>11569</v>
      </c>
      <c r="O3807" s="136"/>
      <c r="P3807" s="238" t="str">
        <f t="shared" si="72"/>
        <v>Label.create(:concept_id =&gt; Concept.find_by_codelist_and_code(121, 'Tibt').id, :locale =&gt; 'fi', :preflabel =&gt; 'tiibetiläinen', :scopenote =&gt; nil)</v>
      </c>
    </row>
    <row r="3808" spans="2:16" ht="15.75" hidden="1">
      <c r="B3808" s="118">
        <v>121</v>
      </c>
      <c r="C3808" s="118">
        <f t="shared" si="71"/>
        <v>186</v>
      </c>
      <c r="D3808" s="111" t="s">
        <v>4704</v>
      </c>
      <c r="F3808" s="150"/>
      <c r="G3808" s="113" t="s">
        <v>7509</v>
      </c>
      <c r="H3808" s="108" t="s">
        <v>5665</v>
      </c>
      <c r="I3808" s="119">
        <v>16</v>
      </c>
      <c r="J3808" s="119">
        <v>38</v>
      </c>
      <c r="L3808" s="100"/>
      <c r="N3808" s="136" t="s">
        <v>11570</v>
      </c>
      <c r="O3808" s="136"/>
      <c r="P3808" s="238" t="str">
        <f t="shared" si="72"/>
        <v>Label.create(:concept_id =&gt; Concept.find_by_codelist_and_code(121, 'Tirh').id, :locale =&gt; 'fi', :preflabel =&gt; 'Tiruta', :scopenote =&gt; nil)</v>
      </c>
    </row>
    <row r="3809" spans="2:16" ht="30" hidden="1">
      <c r="B3809" s="118">
        <v>121</v>
      </c>
      <c r="C3809" s="118">
        <f t="shared" si="71"/>
        <v>187</v>
      </c>
      <c r="D3809" s="111" t="s">
        <v>13834</v>
      </c>
      <c r="F3809" s="111"/>
      <c r="G3809" s="113" t="s">
        <v>13835</v>
      </c>
      <c r="H3809" s="116" t="s">
        <v>13203</v>
      </c>
      <c r="I3809" s="119">
        <v>61</v>
      </c>
      <c r="L3809" s="100"/>
      <c r="N3809" s="136" t="s">
        <v>13835</v>
      </c>
      <c r="O3809" s="136" t="s">
        <v>13857</v>
      </c>
      <c r="P3809" s="238" t="str">
        <f t="shared" si="72"/>
        <v>Label.create(:concept_id =&gt; Concept.find_by_codelist_and_code(121, 'Tnsa').id, :locale =&gt; 'fi', :preflabel =&gt; 'Tangsa', :scopenote =&gt; 'Käytä vain ONIX 3.0-sanomilla tai ONIX:in myöhemmissä versioissa.')</v>
      </c>
    </row>
    <row r="3810" spans="2:16" ht="30" hidden="1">
      <c r="B3810" s="118">
        <v>121</v>
      </c>
      <c r="C3810" s="118">
        <f t="shared" si="71"/>
        <v>188</v>
      </c>
      <c r="D3810" s="111" t="s">
        <v>13836</v>
      </c>
      <c r="F3810" s="111"/>
      <c r="G3810" s="113" t="s">
        <v>13836</v>
      </c>
      <c r="H3810" s="116" t="s">
        <v>13203</v>
      </c>
      <c r="I3810" s="119">
        <v>61</v>
      </c>
      <c r="L3810" s="100"/>
      <c r="N3810" s="136" t="s">
        <v>13836</v>
      </c>
      <c r="O3810" s="136" t="s">
        <v>13857</v>
      </c>
      <c r="P3810" s="238" t="str">
        <f t="shared" si="72"/>
        <v>Label.create(:concept_id =&gt; Concept.find_by_codelist_and_code(121, 'Toto').id, :locale =&gt; 'fi', :preflabel =&gt; 'Toto', :scopenote =&gt; 'Käytä vain ONIX 3.0-sanomilla tai ONIX:in myöhemmissä versioissa.')</v>
      </c>
    </row>
    <row r="3811" spans="2:16" ht="15.75" hidden="1">
      <c r="B3811" s="118">
        <v>121</v>
      </c>
      <c r="C3811" s="118">
        <f t="shared" si="71"/>
        <v>189</v>
      </c>
      <c r="D3811" s="111" t="s">
        <v>3423</v>
      </c>
      <c r="F3811" s="150"/>
      <c r="G3811" s="113" t="s">
        <v>2706</v>
      </c>
      <c r="H3811" s="108" t="s">
        <v>7521</v>
      </c>
      <c r="I3811" s="119">
        <v>9</v>
      </c>
      <c r="L3811" s="100"/>
      <c r="N3811" s="136" t="s">
        <v>11571</v>
      </c>
      <c r="O3811" s="136"/>
      <c r="P3811" s="238" t="str">
        <f t="shared" si="72"/>
        <v>Label.create(:concept_id =&gt; Concept.find_by_codelist_and_code(121, 'Ugar').id, :locale =&gt; 'fi', :preflabel =&gt; 'ugaritilainen', :scopenote =&gt; 'Ancient/historic script')</v>
      </c>
    </row>
    <row r="3812" spans="2:16" ht="15.75" hidden="1">
      <c r="B3812" s="118">
        <v>121</v>
      </c>
      <c r="C3812" s="118">
        <f t="shared" si="71"/>
        <v>190</v>
      </c>
      <c r="D3812" s="111" t="s">
        <v>2995</v>
      </c>
      <c r="F3812" s="150"/>
      <c r="G3812" s="113" t="s">
        <v>2442</v>
      </c>
      <c r="H3812" s="108" t="s">
        <v>5665</v>
      </c>
      <c r="I3812" s="119">
        <v>9</v>
      </c>
      <c r="L3812" s="100"/>
      <c r="N3812" s="136" t="s">
        <v>11572</v>
      </c>
      <c r="O3812" s="136"/>
      <c r="P3812" s="238" t="str">
        <f t="shared" si="72"/>
        <v>Label.create(:concept_id =&gt; Concept.find_by_codelist_and_code(121, 'Vaii').id, :locale =&gt; 'fi', :preflabel =&gt; 'vailainen', :scopenote =&gt; nil)</v>
      </c>
    </row>
    <row r="3813" spans="2:16" ht="15.75" hidden="1">
      <c r="B3813" s="118">
        <v>121</v>
      </c>
      <c r="C3813" s="118">
        <f t="shared" si="71"/>
        <v>191</v>
      </c>
      <c r="D3813" s="111" t="s">
        <v>3491</v>
      </c>
      <c r="F3813" s="150"/>
      <c r="G3813" s="113" t="s">
        <v>3424</v>
      </c>
      <c r="H3813" s="108" t="s">
        <v>6714</v>
      </c>
      <c r="I3813" s="119">
        <v>9</v>
      </c>
      <c r="L3813" s="100"/>
      <c r="N3813" s="136" t="s">
        <v>11573</v>
      </c>
      <c r="O3813" s="136" t="s">
        <v>11430</v>
      </c>
      <c r="P3813" s="238" t="str">
        <f t="shared" si="72"/>
        <v>Label.create(:concept_id =&gt; Concept.find_by_codelist_and_code(121, 'Visp').id, :locale =&gt; 'fi', :preflabel =&gt; 'näkyvä puhe', :scopenote =&gt; 'Unicode ei tue kirjoitusjärjestelmää')</v>
      </c>
    </row>
    <row r="3814" spans="2:16" ht="31.5" hidden="1">
      <c r="B3814" s="118">
        <v>121</v>
      </c>
      <c r="C3814" s="118">
        <f t="shared" si="71"/>
        <v>192</v>
      </c>
      <c r="D3814" s="111" t="s">
        <v>13837</v>
      </c>
      <c r="F3814" s="111"/>
      <c r="G3814" s="113" t="s">
        <v>13838</v>
      </c>
      <c r="H3814" s="108" t="s">
        <v>13898</v>
      </c>
      <c r="I3814" s="119">
        <v>61</v>
      </c>
      <c r="L3814" s="100"/>
      <c r="N3814" s="136" t="s">
        <v>13838</v>
      </c>
      <c r="O3814" s="136" t="s">
        <v>13857</v>
      </c>
      <c r="P3814" s="238" t="str">
        <f t="shared" si="72"/>
        <v>Label.create(:concept_id =&gt; Concept.find_by_codelist_and_code(121, 'Vith').id, :locale =&gt; 'fi', :preflabel =&gt; 'Vithkuqi', :scopenote =&gt; 'Käytä vain ONIX 3.0-sanomilla tai ONIX:in myöhemmissä versioissa.')</v>
      </c>
    </row>
    <row r="3815" spans="2:16" ht="15.75" hidden="1">
      <c r="B3815" s="118">
        <v>121</v>
      </c>
      <c r="C3815" s="118">
        <f t="shared" ref="C3815:C3825" si="73">IF(B3815=B3814,C3814+1,0)</f>
        <v>193</v>
      </c>
      <c r="D3815" s="111" t="s">
        <v>4489</v>
      </c>
      <c r="F3815" s="150"/>
      <c r="G3815" s="113" t="s">
        <v>4334</v>
      </c>
      <c r="H3815" s="108">
        <v>0</v>
      </c>
      <c r="I3815" s="119">
        <v>13</v>
      </c>
      <c r="L3815" s="100"/>
      <c r="N3815" s="136" t="s">
        <v>4334</v>
      </c>
      <c r="O3815" s="136" t="s">
        <v>11430</v>
      </c>
      <c r="P3815" s="238" t="str">
        <f t="shared" si="72"/>
        <v>Label.create(:concept_id =&gt; Concept.find_by_codelist_and_code(121, 'Wara').id, :locale =&gt; 'fi', :preflabel =&gt; 'Warang Citi (Varang Kshiti)', :scopenote =&gt; 'Unicode ei tue kirjoitusjärjestelmää')</v>
      </c>
    </row>
    <row r="3816" spans="2:16" ht="30" hidden="1">
      <c r="B3816" s="118">
        <v>121</v>
      </c>
      <c r="C3816" s="118">
        <f t="shared" si="73"/>
        <v>194</v>
      </c>
      <c r="D3816" s="111" t="s">
        <v>13839</v>
      </c>
      <c r="F3816" s="111"/>
      <c r="G3816" s="113" t="s">
        <v>13840</v>
      </c>
      <c r="H3816" s="116" t="s">
        <v>13203</v>
      </c>
      <c r="I3816" s="119">
        <v>61</v>
      </c>
      <c r="L3816" s="100"/>
      <c r="N3816" s="136" t="s">
        <v>13840</v>
      </c>
      <c r="O3816" s="136" t="s">
        <v>13857</v>
      </c>
      <c r="P3816" s="238" t="str">
        <f t="shared" si="72"/>
        <v>Label.create(:concept_id =&gt; Concept.find_by_codelist_and_code(121, 'Wcho').id, :locale =&gt; 'fi', :preflabel =&gt; 'Wancho', :scopenote =&gt; 'Käytä vain ONIX 3.0-sanomilla tai ONIX:in myöhemmissä versioissa.')</v>
      </c>
    </row>
    <row r="3817" spans="2:16" ht="15.75" hidden="1">
      <c r="B3817" s="118">
        <v>121</v>
      </c>
      <c r="C3817" s="118">
        <f t="shared" si="73"/>
        <v>195</v>
      </c>
      <c r="D3817" s="111" t="s">
        <v>4490</v>
      </c>
      <c r="F3817" s="150"/>
      <c r="G3817" s="113" t="s">
        <v>11574</v>
      </c>
      <c r="H3817" s="108" t="s">
        <v>6714</v>
      </c>
      <c r="I3817" s="119">
        <v>13</v>
      </c>
      <c r="L3817" s="100"/>
      <c r="N3817" s="136" t="s">
        <v>11574</v>
      </c>
      <c r="O3817" s="136" t="s">
        <v>11430</v>
      </c>
      <c r="P3817" s="238" t="str">
        <f t="shared" si="72"/>
        <v>Label.create(:concept_id =&gt; Concept.find_by_codelist_and_code(121, 'Wole').id, :locale =&gt; 'fi', :preflabel =&gt; 'Woleai', :scopenote =&gt; 'Unicode ei tue kirjoitusjärjestelmää')</v>
      </c>
    </row>
    <row r="3818" spans="2:16" ht="15.75" hidden="1">
      <c r="B3818" s="118">
        <v>121</v>
      </c>
      <c r="C3818" s="118">
        <f t="shared" si="73"/>
        <v>196</v>
      </c>
      <c r="D3818" s="111" t="s">
        <v>3425</v>
      </c>
      <c r="F3818" s="150"/>
      <c r="G3818" s="113" t="s">
        <v>4126</v>
      </c>
      <c r="H3818" s="108" t="s">
        <v>7521</v>
      </c>
      <c r="I3818" s="119">
        <v>9</v>
      </c>
      <c r="L3818" s="100"/>
      <c r="N3818" s="136" t="s">
        <v>11575</v>
      </c>
      <c r="O3818" s="136"/>
      <c r="P3818" s="238" t="str">
        <f t="shared" si="72"/>
        <v>Label.create(:concept_id =&gt; Concept.find_by_codelist_and_code(121, 'Xpeo').id, :locale =&gt; 'fi', :preflabel =&gt; 'muinaispersialainen', :scopenote =&gt; 'Ancient/historic script')</v>
      </c>
    </row>
    <row r="3819" spans="2:16" ht="15.75" hidden="1">
      <c r="B3819" s="118">
        <v>121</v>
      </c>
      <c r="C3819" s="118">
        <f t="shared" si="73"/>
        <v>197</v>
      </c>
      <c r="D3819" s="111" t="s">
        <v>4173</v>
      </c>
      <c r="F3819" s="150"/>
      <c r="G3819" s="113" t="s">
        <v>2856</v>
      </c>
      <c r="H3819" s="108" t="s">
        <v>7521</v>
      </c>
      <c r="I3819" s="119">
        <v>9</v>
      </c>
      <c r="L3819" s="100"/>
      <c r="N3819" s="136" t="s">
        <v>11576</v>
      </c>
      <c r="O3819" s="136"/>
      <c r="P3819" s="238" t="str">
        <f t="shared" si="72"/>
        <v>Label.create(:concept_id =&gt; Concept.find_by_codelist_and_code(121, 'Xsux').id, :locale =&gt; 'fi', :preflabel =&gt; 'sumerilais-akkadilainen nuolenpääkirjoitus', :scopenote =&gt; 'Ancient/historic script')</v>
      </c>
    </row>
    <row r="3820" spans="2:16" ht="31.5" hidden="1">
      <c r="B3820" s="118">
        <v>121</v>
      </c>
      <c r="C3820" s="118">
        <f t="shared" si="73"/>
        <v>198</v>
      </c>
      <c r="D3820" s="111" t="s">
        <v>13841</v>
      </c>
      <c r="F3820" s="111"/>
      <c r="G3820" s="113" t="s">
        <v>13842</v>
      </c>
      <c r="H3820" s="108" t="s">
        <v>13898</v>
      </c>
      <c r="I3820" s="119">
        <v>61</v>
      </c>
      <c r="L3820" s="100"/>
      <c r="N3820" s="136" t="s">
        <v>13866</v>
      </c>
      <c r="O3820" s="136" t="s">
        <v>13857</v>
      </c>
      <c r="P3820" s="238" t="str">
        <f t="shared" si="72"/>
        <v>Label.create(:concept_id =&gt; Concept.find_by_codelist_and_code(121, 'Yezi').id, :locale =&gt; 'fi', :preflabel =&gt; 'Jesidi', :scopenote =&gt; 'Käytä vain ONIX 3.0-sanomilla tai ONIX:in myöhemmissä versioissa.')</v>
      </c>
    </row>
    <row r="3821" spans="2:16" ht="15.75" hidden="1">
      <c r="B3821" s="118">
        <v>121</v>
      </c>
      <c r="C3821" s="118">
        <f t="shared" si="73"/>
        <v>199</v>
      </c>
      <c r="D3821" s="111" t="s">
        <v>1449</v>
      </c>
      <c r="F3821" s="150"/>
      <c r="G3821" s="113" t="s">
        <v>917</v>
      </c>
      <c r="H3821" s="108" t="s">
        <v>5665</v>
      </c>
      <c r="I3821" s="119">
        <v>9</v>
      </c>
      <c r="L3821" s="100"/>
      <c r="N3821" s="136" t="s">
        <v>11577</v>
      </c>
      <c r="O3821" s="136"/>
      <c r="P3821" s="238" t="str">
        <f t="shared" si="72"/>
        <v>Label.create(:concept_id =&gt; Concept.find_by_codelist_and_code(121, 'Yiii').id, :locale =&gt; 'fi', :preflabel =&gt; 'yiläinen', :scopenote =&gt; nil)</v>
      </c>
    </row>
    <row r="3822" spans="2:16" ht="45" hidden="1">
      <c r="B3822" s="118">
        <v>121</v>
      </c>
      <c r="C3822" s="118">
        <f t="shared" si="73"/>
        <v>200</v>
      </c>
      <c r="D3822" s="111" t="s">
        <v>7470</v>
      </c>
      <c r="F3822" s="150"/>
      <c r="G3822" s="113" t="s">
        <v>7471</v>
      </c>
      <c r="H3822" s="116" t="s">
        <v>13203</v>
      </c>
      <c r="I3822" s="119">
        <v>38</v>
      </c>
      <c r="K3822" s="120">
        <v>3</v>
      </c>
      <c r="L3822" s="100"/>
      <c r="N3822" s="136" t="s">
        <v>7471</v>
      </c>
      <c r="O3822" s="136" t="s">
        <v>12964</v>
      </c>
      <c r="P3822" s="238" t="str">
        <f t="shared" si="72"/>
        <v>Label.create(:concept_id =&gt; Concept.find_by_codelist_and_code(121, 'Zanb').id, :locale =&gt; 'fi', :preflabel =&gt; 'Zanabazar Square (Zanabazarin Dörböljin Useg, Xewtee Dörböljin Bicig, Horizontal Square Script)', :scopenote =&gt; 'Ei virallista käännöstä. Käännös päivitetään, kun ISO 15924 -standardin suomen käännös on päivitetty')</v>
      </c>
    </row>
    <row r="3823" spans="2:16" ht="15.75" hidden="1">
      <c r="B3823" s="118">
        <v>121</v>
      </c>
      <c r="C3823" s="118">
        <f t="shared" si="73"/>
        <v>201</v>
      </c>
      <c r="D3823" s="111" t="s">
        <v>3050</v>
      </c>
      <c r="F3823" s="150"/>
      <c r="G3823" s="113" t="s">
        <v>3037</v>
      </c>
      <c r="H3823" s="108" t="s">
        <v>7520</v>
      </c>
      <c r="I3823" s="119">
        <v>9</v>
      </c>
      <c r="L3823" s="100"/>
      <c r="N3823" s="136" t="s">
        <v>11579</v>
      </c>
      <c r="O3823" s="136" t="s">
        <v>11430</v>
      </c>
      <c r="P3823" s="238" t="str">
        <f t="shared" si="72"/>
        <v>Label.create(:concept_id =&gt; Concept.find_by_codelist_and_code(121, 'Zmth').id, :locale =&gt; 'fi', :preflabel =&gt; 'matemaattinen', :scopenote =&gt; 'Unicode ei tue kirjoitusjärjestelmää')</v>
      </c>
    </row>
    <row r="3824" spans="2:16" ht="30" hidden="1">
      <c r="B3824" s="118">
        <v>121</v>
      </c>
      <c r="C3824" s="118">
        <f t="shared" si="73"/>
        <v>202</v>
      </c>
      <c r="D3824" s="111" t="s">
        <v>7477</v>
      </c>
      <c r="F3824" s="150"/>
      <c r="G3824" s="113" t="s">
        <v>7478</v>
      </c>
      <c r="H3824" s="108" t="s">
        <v>13465</v>
      </c>
      <c r="I3824" s="119">
        <v>38</v>
      </c>
      <c r="K3824" s="120">
        <v>3</v>
      </c>
      <c r="L3824" s="100"/>
      <c r="N3824" s="136" t="s">
        <v>7478</v>
      </c>
      <c r="O3824" s="136" t="s">
        <v>12964</v>
      </c>
      <c r="P3824" s="238" t="str">
        <f t="shared" si="72"/>
        <v>Label.create(:concept_id =&gt; Concept.find_by_codelist_and_code(121, 'Zsye').id, :locale =&gt; 'fi', :preflabel =&gt; 'Symbols (Emoji variant)', :scopenote =&gt; 'Ei virallista käännöstä. Käännös päivitetään, kun ISO 15924 -standardin suomen käännös on päivitetty')</v>
      </c>
    </row>
    <row r="3825" spans="2:16" ht="15.75" hidden="1">
      <c r="B3825" s="118">
        <v>121</v>
      </c>
      <c r="C3825" s="118">
        <f t="shared" si="73"/>
        <v>203</v>
      </c>
      <c r="D3825" s="111" t="s">
        <v>3038</v>
      </c>
      <c r="F3825" s="150"/>
      <c r="G3825" s="113" t="s">
        <v>3039</v>
      </c>
      <c r="H3825" s="108" t="s">
        <v>7520</v>
      </c>
      <c r="I3825" s="119">
        <v>9</v>
      </c>
      <c r="L3825" s="100"/>
      <c r="N3825" s="136" t="s">
        <v>11580</v>
      </c>
      <c r="O3825" s="136" t="s">
        <v>11430</v>
      </c>
      <c r="P3825" s="238" t="str">
        <f t="shared" si="72"/>
        <v>Label.create(:concept_id =&gt; Concept.find_by_codelist_and_code(121, 'Zsym').id, :locale =&gt; 'fi', :preflabel =&gt; 'symbolit', :scopenote =&gt; 'Unicode ei tue kirjoitusjärjestelmää')</v>
      </c>
    </row>
    <row r="3826" spans="2:16" ht="15.75" hidden="1">
      <c r="B3826" s="118">
        <v>121</v>
      </c>
      <c r="C3826" s="118">
        <f>IF(B3826=B3825,C3825+1,0)</f>
        <v>204</v>
      </c>
      <c r="D3826" s="111" t="s">
        <v>918</v>
      </c>
      <c r="F3826" s="150"/>
      <c r="G3826" s="113" t="s">
        <v>8541</v>
      </c>
      <c r="H3826" s="108" t="s">
        <v>7520</v>
      </c>
      <c r="I3826" s="119">
        <v>9</v>
      </c>
      <c r="L3826" s="100"/>
      <c r="N3826" s="136" t="s">
        <v>11581</v>
      </c>
      <c r="O3826" s="136" t="s">
        <v>11430</v>
      </c>
      <c r="P3826" s="238" t="str">
        <f t="shared" si="72"/>
        <v>Label.create(:concept_id =&gt; Concept.find_by_codelist_and_code(121, 'Zxxx').id, :locale =&gt; 'fi', :preflabel =&gt; 'kirjoittamaton', :scopenote =&gt; 'Unicode ei tue kirjoitusjärjestelmää')</v>
      </c>
    </row>
    <row r="3827" spans="2:16" ht="15.75" hidden="1">
      <c r="B3827" s="118">
        <v>121</v>
      </c>
      <c r="C3827" s="118">
        <f>IF(B3827=B3826,C3826+1,0)</f>
        <v>205</v>
      </c>
      <c r="D3827" s="111" t="s">
        <v>1372</v>
      </c>
      <c r="F3827" s="150"/>
      <c r="G3827" s="113" t="s">
        <v>919</v>
      </c>
      <c r="H3827" s="108" t="s">
        <v>5665</v>
      </c>
      <c r="I3827" s="119">
        <v>9</v>
      </c>
      <c r="L3827" s="100"/>
      <c r="N3827" s="136" t="s">
        <v>11582</v>
      </c>
      <c r="O3827" s="136"/>
      <c r="P3827" s="238" t="str">
        <f t="shared" si="72"/>
        <v>Label.create(:concept_id =&gt; Concept.find_by_codelist_and_code(121, 'Zyyy').id, :locale =&gt; 'fi', :preflabel =&gt; 'määrittämätön', :scopenote =&gt; nil)</v>
      </c>
    </row>
    <row r="3828" spans="2:16" ht="15.75" hidden="1">
      <c r="B3828" s="118">
        <v>121</v>
      </c>
      <c r="C3828" s="118">
        <f>IF(B3828=B3827,C3827+1,0)</f>
        <v>206</v>
      </c>
      <c r="D3828" s="111" t="s">
        <v>4467</v>
      </c>
      <c r="F3828" s="150"/>
      <c r="G3828" s="113" t="s">
        <v>13707</v>
      </c>
      <c r="H3828" s="108" t="s">
        <v>5665</v>
      </c>
      <c r="I3828" s="119">
        <v>13</v>
      </c>
      <c r="L3828" s="100"/>
      <c r="N3828" s="136" t="s">
        <v>11578</v>
      </c>
      <c r="O3828" s="136"/>
      <c r="P3828" s="238" t="str">
        <f t="shared" si="72"/>
        <v>Label.create(:concept_id =&gt; Concept.find_by_codelist_and_code(121, 'Zinh').id, :locale =&gt; 'fi', :preflabel =&gt; 'peritty', :scopenote =&gt; nil)</v>
      </c>
    </row>
    <row r="3829" spans="2:16" ht="15.75" hidden="1">
      <c r="B3829" s="118">
        <v>121</v>
      </c>
      <c r="C3829" s="118">
        <f>IF(B3829=B3828,C3828+1,0)</f>
        <v>207</v>
      </c>
      <c r="D3829" s="111" t="s">
        <v>2684</v>
      </c>
      <c r="F3829" s="150"/>
      <c r="G3829" s="113" t="s">
        <v>2605</v>
      </c>
      <c r="H3829" s="108" t="s">
        <v>5665</v>
      </c>
      <c r="I3829" s="119">
        <v>9</v>
      </c>
      <c r="L3829" s="100"/>
      <c r="N3829" s="136" t="s">
        <v>11583</v>
      </c>
      <c r="O3829" s="136"/>
      <c r="P3829" s="238" t="str">
        <f t="shared" si="72"/>
        <v>Label.create(:concept_id =&gt; Concept.find_by_codelist_and_code(121, 'Zzzz').id, :locale =&gt; 'fi', :preflabel =&gt; 'tuntematon tai virheellinen kirjoitusjärjestelmä', :scopenote =&gt; nil)</v>
      </c>
    </row>
    <row r="3830" spans="2:16" ht="15.75" hidden="1">
      <c r="B3830" s="143">
        <v>138</v>
      </c>
      <c r="C3830" s="143">
        <v>0</v>
      </c>
      <c r="D3830" s="144"/>
      <c r="E3830" s="144"/>
      <c r="F3830" s="235"/>
      <c r="G3830" s="145" t="s">
        <v>7611</v>
      </c>
      <c r="H3830" s="145" t="s">
        <v>5665</v>
      </c>
      <c r="I3830" s="301">
        <v>8</v>
      </c>
      <c r="J3830" s="301"/>
      <c r="K3830" s="302">
        <v>2</v>
      </c>
      <c r="L3830" s="101"/>
      <c r="N3830" s="136"/>
      <c r="O3830" s="136"/>
      <c r="P3830" s="238" t="str">
        <f t="shared" si="72"/>
        <v/>
      </c>
    </row>
    <row r="3831" spans="2:16" ht="15.75" hidden="1">
      <c r="B3831" s="118">
        <v>138</v>
      </c>
      <c r="C3831" s="118">
        <v>1</v>
      </c>
      <c r="D3831" s="111" t="s">
        <v>92</v>
      </c>
      <c r="F3831" s="150"/>
      <c r="G3831" s="108" t="s">
        <v>678</v>
      </c>
      <c r="H3831" s="108" t="s">
        <v>6715</v>
      </c>
      <c r="I3831" s="119">
        <v>8</v>
      </c>
      <c r="L3831" s="100"/>
      <c r="N3831" s="136"/>
      <c r="O3831" s="136"/>
      <c r="P3831" s="238" t="str">
        <f t="shared" si="72"/>
        <v/>
      </c>
    </row>
    <row r="3832" spans="2:16" ht="15.75" hidden="1">
      <c r="B3832" s="118">
        <v>138</v>
      </c>
      <c r="C3832" s="118">
        <v>2</v>
      </c>
      <c r="D3832" s="111" t="s">
        <v>93</v>
      </c>
      <c r="F3832" s="150"/>
      <c r="G3832" s="108" t="s">
        <v>328</v>
      </c>
      <c r="H3832" s="108" t="s">
        <v>6716</v>
      </c>
      <c r="I3832" s="119">
        <v>8</v>
      </c>
      <c r="L3832" s="100"/>
      <c r="N3832" s="136"/>
      <c r="O3832" s="136"/>
      <c r="P3832" s="238" t="str">
        <f t="shared" si="72"/>
        <v/>
      </c>
    </row>
    <row r="3833" spans="2:16" ht="15.75" hidden="1">
      <c r="B3833" s="118">
        <v>138</v>
      </c>
      <c r="C3833" s="118">
        <v>3</v>
      </c>
      <c r="D3833" s="111" t="s">
        <v>94</v>
      </c>
      <c r="F3833" s="150"/>
      <c r="G3833" s="108" t="s">
        <v>679</v>
      </c>
      <c r="H3833" s="108" t="s">
        <v>6717</v>
      </c>
      <c r="I3833" s="119">
        <v>8</v>
      </c>
      <c r="L3833" s="100"/>
      <c r="N3833" s="136"/>
      <c r="O3833" s="136"/>
      <c r="P3833" s="238" t="str">
        <f t="shared" si="72"/>
        <v/>
      </c>
    </row>
    <row r="3834" spans="2:16" ht="15.75" hidden="1">
      <c r="B3834" s="118">
        <v>138</v>
      </c>
      <c r="C3834" s="118">
        <v>4</v>
      </c>
      <c r="D3834" s="111" t="s">
        <v>387</v>
      </c>
      <c r="F3834" s="150"/>
      <c r="G3834" s="108" t="s">
        <v>454</v>
      </c>
      <c r="H3834" s="108" t="s">
        <v>6718</v>
      </c>
      <c r="I3834" s="119">
        <v>8</v>
      </c>
      <c r="L3834" s="100"/>
      <c r="N3834" s="136"/>
      <c r="O3834" s="136"/>
      <c r="P3834" s="238" t="str">
        <f t="shared" si="72"/>
        <v/>
      </c>
    </row>
    <row r="3835" spans="2:16" ht="30" hidden="1">
      <c r="B3835" s="118">
        <v>138</v>
      </c>
      <c r="C3835" s="118">
        <v>5</v>
      </c>
      <c r="D3835" s="111" t="s">
        <v>333</v>
      </c>
      <c r="F3835" s="150"/>
      <c r="G3835" s="108" t="s">
        <v>704</v>
      </c>
      <c r="H3835" s="108" t="s">
        <v>6719</v>
      </c>
      <c r="I3835" s="119">
        <v>8</v>
      </c>
      <c r="L3835" s="100"/>
      <c r="N3835" s="136"/>
      <c r="O3835" s="136"/>
      <c r="P3835" s="238" t="str">
        <f t="shared" si="72"/>
        <v/>
      </c>
    </row>
    <row r="3836" spans="2:16" ht="30" hidden="1">
      <c r="B3836" s="118">
        <v>138</v>
      </c>
      <c r="C3836" s="118">
        <v>6</v>
      </c>
      <c r="D3836" s="111" t="s">
        <v>334</v>
      </c>
      <c r="F3836" s="150"/>
      <c r="G3836" s="108" t="s">
        <v>356</v>
      </c>
      <c r="H3836" s="108" t="s">
        <v>6720</v>
      </c>
      <c r="I3836" s="119">
        <v>8</v>
      </c>
      <c r="L3836" s="100"/>
      <c r="N3836" s="136"/>
      <c r="O3836" s="136"/>
      <c r="P3836" s="238" t="str">
        <f t="shared" si="72"/>
        <v/>
      </c>
    </row>
    <row r="3837" spans="2:16" ht="30" hidden="1">
      <c r="B3837" s="143">
        <v>139</v>
      </c>
      <c r="C3837" s="143">
        <v>0</v>
      </c>
      <c r="D3837" s="144"/>
      <c r="E3837" s="144"/>
      <c r="F3837" s="235"/>
      <c r="G3837" s="145" t="s">
        <v>7183</v>
      </c>
      <c r="H3837" s="145" t="s">
        <v>13466</v>
      </c>
      <c r="I3837" s="301">
        <v>8</v>
      </c>
      <c r="J3837" s="301"/>
      <c r="K3837" s="302">
        <v>1</v>
      </c>
      <c r="L3837" s="101" t="s">
        <v>7741</v>
      </c>
      <c r="N3837" s="136" t="s">
        <v>11584</v>
      </c>
      <c r="O3837" s="136"/>
      <c r="P3837" s="238" t="str">
        <f t="shared" si="72"/>
        <v>Label.create(:concept_id =&gt; Concept.find_by_codelist_and_code(139, nil).id, :locale =&gt; 'fi', :preflabel =&gt; 'Myyjän tunniste', :scopenote =&gt; 'Käytä yhdessä &amp;lt;IDValue&gt; &amp;lt;b244&gt;&lt;br&gt;See List 102')</v>
      </c>
    </row>
    <row r="3838" spans="2:16" ht="15.75" hidden="1">
      <c r="B3838" s="118">
        <v>139</v>
      </c>
      <c r="C3838" s="118">
        <f t="shared" ref="C3838:C3901" si="74">IF(B3838=B3837,C3837+1,1)</f>
        <v>1</v>
      </c>
      <c r="D3838" s="111" t="s">
        <v>5566</v>
      </c>
      <c r="F3838" s="150"/>
      <c r="G3838" s="108" t="s">
        <v>5567</v>
      </c>
      <c r="H3838" s="108" t="s">
        <v>5665</v>
      </c>
      <c r="I3838" s="119">
        <v>29</v>
      </c>
      <c r="L3838" s="100"/>
      <c r="N3838" s="136" t="s">
        <v>5567</v>
      </c>
      <c r="O3838" s="136"/>
      <c r="P3838" s="238" t="str">
        <f t="shared" si="72"/>
        <v>Label.create(:concept_id =&gt; Concept.find_by_codelist_and_code(139, 'SYM').id, :locale =&gt; 'fi', :preflabel =&gt; '24Symbols', :scopenote =&gt; nil)</v>
      </c>
    </row>
    <row r="3839" spans="2:16" ht="15.75" hidden="1">
      <c r="B3839" s="118">
        <v>139</v>
      </c>
      <c r="C3839" s="118">
        <f t="shared" si="74"/>
        <v>2</v>
      </c>
      <c r="D3839" s="111" t="s">
        <v>442</v>
      </c>
      <c r="F3839" s="150"/>
      <c r="G3839" s="108" t="s">
        <v>761</v>
      </c>
      <c r="H3839" s="63">
        <v>0</v>
      </c>
      <c r="I3839" s="119">
        <v>8</v>
      </c>
      <c r="L3839" s="100"/>
      <c r="N3839" s="136" t="s">
        <v>761</v>
      </c>
      <c r="O3839" s="136"/>
      <c r="P3839" s="238" t="str">
        <f t="shared" si="72"/>
        <v>Label.create(:concept_id =&gt; Concept.find_by_codelist_and_code(139, 'ACM').id, :locale =&gt; 'fi', :preflabel =&gt; 'A C Moore', :scopenote =&gt; '0')</v>
      </c>
    </row>
    <row r="3840" spans="2:16" ht="15.75" hidden="1">
      <c r="B3840" s="118">
        <v>139</v>
      </c>
      <c r="C3840" s="118">
        <f t="shared" si="74"/>
        <v>3</v>
      </c>
      <c r="D3840" s="111" t="s">
        <v>876</v>
      </c>
      <c r="F3840" s="150"/>
      <c r="G3840" s="108" t="s">
        <v>2299</v>
      </c>
      <c r="H3840" s="108" t="s">
        <v>13467</v>
      </c>
      <c r="I3840" s="119">
        <v>8</v>
      </c>
      <c r="L3840" s="100"/>
      <c r="N3840" s="136" t="s">
        <v>2299</v>
      </c>
      <c r="O3840" s="136"/>
      <c r="P3840" s="238" t="str">
        <f t="shared" si="72"/>
        <v>Label.create(:concept_id =&gt; Concept.find_by_codelist_and_code(139, 'AAP').id, :locale =&gt; 'fi', :preflabel =&gt; 'AandP', :scopenote =&gt; 'Academic and Professional Book Center (HK)')</v>
      </c>
    </row>
    <row r="3841" spans="2:16" ht="30" hidden="1">
      <c r="B3841" s="118">
        <v>139</v>
      </c>
      <c r="C3841" s="118">
        <f t="shared" si="74"/>
        <v>4</v>
      </c>
      <c r="D3841" s="111" t="s">
        <v>8328</v>
      </c>
      <c r="F3841" s="111"/>
      <c r="G3841" s="108" t="s">
        <v>8329</v>
      </c>
      <c r="H3841" s="108" t="s">
        <v>13203</v>
      </c>
      <c r="I3841" s="119">
        <v>47</v>
      </c>
      <c r="L3841" s="100"/>
      <c r="N3841" s="136" t="s">
        <v>8329</v>
      </c>
      <c r="O3841" s="136" t="s">
        <v>13742</v>
      </c>
      <c r="P3841" s="238" t="str">
        <f t="shared" si="72"/>
        <v>Label.create(:concept_id =&gt; Concept.find_by_codelist_and_code(139, 'ADL').id, :locale =&gt; 'fi', :preflabel =&gt; 'Adlibris', :scopenote =&gt; 'Käytä vain ONIX 3.0-sanomilla tai ONIX:in myöhemmissä versioissa')</v>
      </c>
    </row>
    <row r="3842" spans="2:16" ht="30" hidden="1">
      <c r="B3842" s="118">
        <v>139</v>
      </c>
      <c r="C3842" s="118">
        <f t="shared" si="74"/>
        <v>5</v>
      </c>
      <c r="D3842" s="111" t="s">
        <v>8330</v>
      </c>
      <c r="F3842" s="111"/>
      <c r="G3842" s="108" t="s">
        <v>8331</v>
      </c>
      <c r="H3842" s="108" t="s">
        <v>13203</v>
      </c>
      <c r="I3842" s="119">
        <v>47</v>
      </c>
      <c r="L3842" s="100"/>
      <c r="N3842" s="136" t="s">
        <v>8331</v>
      </c>
      <c r="O3842" s="136" t="s">
        <v>13742</v>
      </c>
      <c r="P3842" s="238" t="str">
        <f t="shared" si="72"/>
        <v>Label.create(:concept_id =&gt; Concept.find_by_codelist_and_code(139, 'ACB').id, :locale =&gt; 'fi', :preflabel =&gt; 'Akademibokhandeln', :scopenote =&gt; 'Käytä vain ONIX 3.0-sanomilla tai ONIX:in myöhemmissä versioissa')</v>
      </c>
    </row>
    <row r="3843" spans="2:16" ht="30" hidden="1">
      <c r="B3843" s="118">
        <v>139</v>
      </c>
      <c r="C3843" s="118">
        <f t="shared" si="74"/>
        <v>6</v>
      </c>
      <c r="D3843" s="111" t="s">
        <v>8332</v>
      </c>
      <c r="F3843" s="111"/>
      <c r="G3843" s="108" t="s">
        <v>8333</v>
      </c>
      <c r="H3843" s="108" t="s">
        <v>13203</v>
      </c>
      <c r="I3843" s="119">
        <v>47</v>
      </c>
      <c r="L3843" s="100"/>
      <c r="N3843" s="136" t="s">
        <v>8333</v>
      </c>
      <c r="O3843" s="136" t="s">
        <v>13742</v>
      </c>
      <c r="P3843" s="238" t="str">
        <f t="shared" si="72"/>
        <v>Label.create(:concept_id =&gt; Concept.find_by_codelist_and_code(139, 'AKK').id, :locale =&gt; 'fi', :preflabel =&gt; 'Akateeminen Kirjakauppa', :scopenote =&gt; 'Käytä vain ONIX 3.0-sanomilla tai ONIX:in myöhemmissä versioissa')</v>
      </c>
    </row>
    <row r="3844" spans="2:16" ht="15.75" hidden="1">
      <c r="B3844" s="118">
        <v>139</v>
      </c>
      <c r="C3844" s="118">
        <f t="shared" si="74"/>
        <v>7</v>
      </c>
      <c r="D3844" s="111" t="s">
        <v>440</v>
      </c>
      <c r="F3844" s="150"/>
      <c r="G3844" s="108" t="s">
        <v>441</v>
      </c>
      <c r="H3844" s="108">
        <v>0</v>
      </c>
      <c r="I3844" s="119">
        <v>8</v>
      </c>
      <c r="L3844" s="100"/>
      <c r="N3844" s="136" t="s">
        <v>441</v>
      </c>
      <c r="O3844" s="136"/>
      <c r="P3844" s="238" t="str">
        <f t="shared" si="72"/>
        <v>Label.create(:concept_id =&gt; Concept.find_by_codelist_and_code(139, 'ALB').id, :locale =&gt; 'fi', :preflabel =&gt; 'Albertson’s', :scopenote =&gt; '0')</v>
      </c>
    </row>
    <row r="3845" spans="2:16" ht="30" hidden="1">
      <c r="B3845" s="118">
        <v>139</v>
      </c>
      <c r="C3845" s="118">
        <f t="shared" si="74"/>
        <v>8</v>
      </c>
      <c r="D3845" s="111" t="s">
        <v>1195</v>
      </c>
      <c r="F3845" s="111"/>
      <c r="G3845" s="108" t="s">
        <v>8334</v>
      </c>
      <c r="H3845" s="108" t="s">
        <v>13203</v>
      </c>
      <c r="I3845" s="119">
        <v>47</v>
      </c>
      <c r="L3845" s="100"/>
      <c r="N3845" s="136" t="s">
        <v>8334</v>
      </c>
      <c r="O3845" s="136" t="s">
        <v>13742</v>
      </c>
      <c r="P3845" s="238" t="str">
        <f t="shared" si="72"/>
        <v>Label.create(:concept_id =&gt; Concept.find_by_codelist_and_code(139, 'ALT').id, :locale =&gt; 'fi', :preflabel =&gt; 'AlmaTalent', :scopenote =&gt; 'Käytä vain ONIX 3.0-sanomilla tai ONIX:in myöhemmissä versioissa')</v>
      </c>
    </row>
    <row r="3846" spans="2:16" ht="15.75" hidden="1">
      <c r="B3846" s="118">
        <v>139</v>
      </c>
      <c r="C3846" s="118">
        <f t="shared" si="74"/>
        <v>9</v>
      </c>
      <c r="D3846" s="111" t="s">
        <v>282</v>
      </c>
      <c r="F3846" s="150"/>
      <c r="G3846" s="108" t="s">
        <v>494</v>
      </c>
      <c r="H3846" s="108">
        <v>0</v>
      </c>
      <c r="I3846" s="119">
        <v>8</v>
      </c>
      <c r="L3846" s="100"/>
      <c r="N3846" s="136" t="s">
        <v>494</v>
      </c>
      <c r="O3846" s="136"/>
      <c r="P3846" s="238" t="str">
        <f t="shared" si="72"/>
        <v>Label.create(:concept_id =&gt; Concept.find_by_codelist_and_code(139, 'AMZ').id, :locale =&gt; 'fi', :preflabel =&gt; 'Amazon', :scopenote =&gt; '0')</v>
      </c>
    </row>
    <row r="3847" spans="2:16" ht="15.75" hidden="1">
      <c r="B3847" s="118">
        <v>139</v>
      </c>
      <c r="C3847" s="118">
        <f t="shared" si="74"/>
        <v>10</v>
      </c>
      <c r="D3847" s="111" t="s">
        <v>984</v>
      </c>
      <c r="F3847" s="150"/>
      <c r="G3847" s="108" t="s">
        <v>2179</v>
      </c>
      <c r="H3847" s="108">
        <v>0</v>
      </c>
      <c r="I3847" s="119">
        <v>8</v>
      </c>
      <c r="L3847" s="100"/>
      <c r="N3847" s="136" t="s">
        <v>2179</v>
      </c>
      <c r="O3847" s="136"/>
      <c r="P3847" s="238" t="str">
        <f t="shared" si="72"/>
        <v>Label.create(:concept_id =&gt; Concept.find_by_codelist_and_code(139, 'ANR').id, :locale =&gt; 'fi', :preflabel =&gt; 'Angus and Robertson', :scopenote =&gt; '0')</v>
      </c>
    </row>
    <row r="3848" spans="2:16" ht="15.75" hidden="1">
      <c r="B3848" s="118">
        <v>139</v>
      </c>
      <c r="C3848" s="118">
        <f t="shared" si="74"/>
        <v>11</v>
      </c>
      <c r="D3848" s="111" t="s">
        <v>4731</v>
      </c>
      <c r="F3848" s="150"/>
      <c r="G3848" s="108" t="s">
        <v>4730</v>
      </c>
      <c r="H3848" s="108">
        <v>0</v>
      </c>
      <c r="I3848" s="119">
        <v>16</v>
      </c>
      <c r="L3848" s="100"/>
      <c r="N3848" s="136" t="s">
        <v>4730</v>
      </c>
      <c r="O3848" s="136"/>
      <c r="P3848" s="238" t="str">
        <f t="shared" si="72"/>
        <v>Label.create(:concept_id =&gt; Concept.find_by_codelist_and_code(139, 'ANB').id, :locale =&gt; 'fi', :preflabel =&gt; 'Anobii', :scopenote =&gt; '0')</v>
      </c>
    </row>
    <row r="3849" spans="2:16" ht="15.75" hidden="1">
      <c r="B3849" s="118">
        <v>139</v>
      </c>
      <c r="C3849" s="118">
        <f t="shared" si="74"/>
        <v>12</v>
      </c>
      <c r="D3849" s="111" t="s">
        <v>7066</v>
      </c>
      <c r="F3849" s="150"/>
      <c r="G3849" s="108" t="s">
        <v>7067</v>
      </c>
      <c r="H3849" s="108">
        <v>0</v>
      </c>
      <c r="I3849" s="119">
        <v>31</v>
      </c>
      <c r="L3849" s="100"/>
      <c r="N3849" s="136" t="s">
        <v>7067</v>
      </c>
      <c r="O3849" s="136"/>
      <c r="P3849" s="238" t="str">
        <f t="shared" si="72"/>
        <v>Label.create(:concept_id =&gt; Concept.find_by_codelist_and_code(139, 'APA').id, :locale =&gt; 'fi', :preflabel =&gt; 'Apabi', :scopenote =&gt; '0')</v>
      </c>
    </row>
    <row r="3850" spans="2:16" ht="15.75" hidden="1">
      <c r="B3850" s="118">
        <v>139</v>
      </c>
      <c r="C3850" s="118">
        <f t="shared" si="74"/>
        <v>13</v>
      </c>
      <c r="D3850" s="111" t="s">
        <v>864</v>
      </c>
      <c r="F3850" s="150"/>
      <c r="G3850" s="108" t="s">
        <v>4845</v>
      </c>
      <c r="H3850" s="108" t="s">
        <v>5665</v>
      </c>
      <c r="I3850" s="119">
        <v>8</v>
      </c>
      <c r="L3850" s="100"/>
      <c r="N3850" s="136" t="s">
        <v>4845</v>
      </c>
      <c r="O3850" s="136"/>
      <c r="P3850" s="238" t="str">
        <f t="shared" si="72"/>
        <v>Label.create(:concept_id =&gt; Concept.find_by_codelist_and_code(139, 'APC').id, :locale =&gt; 'fi', :preflabel =&gt; 'Apple', :scopenote =&gt; nil)</v>
      </c>
    </row>
    <row r="3851" spans="2:16" ht="15.75" hidden="1">
      <c r="B3851" s="118">
        <v>139</v>
      </c>
      <c r="C3851" s="118">
        <f t="shared" si="74"/>
        <v>14</v>
      </c>
      <c r="D3851" s="111" t="s">
        <v>637</v>
      </c>
      <c r="F3851" s="150"/>
      <c r="G3851" s="108" t="s">
        <v>142</v>
      </c>
      <c r="H3851" s="108">
        <v>0</v>
      </c>
      <c r="I3851" s="119">
        <v>8</v>
      </c>
      <c r="L3851" s="100"/>
      <c r="N3851" s="136" t="s">
        <v>142</v>
      </c>
      <c r="O3851" s="136"/>
      <c r="P3851" s="238" t="str">
        <f t="shared" si="72"/>
        <v>Label.create(:concept_id =&gt; Concept.find_by_codelist_and_code(139, 'ASD').id, :locale =&gt; 'fi', :preflabel =&gt; 'Asda', :scopenote =&gt; '0')</v>
      </c>
    </row>
    <row r="3852" spans="2:16" ht="15.75" hidden="1">
      <c r="B3852" s="118">
        <v>139</v>
      </c>
      <c r="C3852" s="118">
        <f t="shared" si="74"/>
        <v>15</v>
      </c>
      <c r="D3852" s="111" t="s">
        <v>7068</v>
      </c>
      <c r="F3852" s="150"/>
      <c r="G3852" s="108" t="s">
        <v>7069</v>
      </c>
      <c r="H3852" s="108">
        <v>0</v>
      </c>
      <c r="I3852" s="119">
        <v>31</v>
      </c>
      <c r="L3852" s="100"/>
      <c r="N3852" s="136" t="s">
        <v>7069</v>
      </c>
      <c r="O3852" s="136"/>
      <c r="P3852" s="238" t="str">
        <f t="shared" si="72"/>
        <v>Label.create(:concept_id =&gt; Concept.find_by_codelist_and_code(139, 'ASB').id, :locale =&gt; 'fi', :preflabel =&gt; 'Asia Books', :scopenote =&gt; '0')</v>
      </c>
    </row>
    <row r="3853" spans="2:16" ht="15.75" hidden="1">
      <c r="B3853" s="118">
        <v>139</v>
      </c>
      <c r="C3853" s="118">
        <f t="shared" si="74"/>
        <v>16</v>
      </c>
      <c r="D3853" s="111" t="s">
        <v>772</v>
      </c>
      <c r="F3853" s="150"/>
      <c r="G3853" s="108" t="s">
        <v>227</v>
      </c>
      <c r="H3853" s="108">
        <v>0</v>
      </c>
      <c r="I3853" s="119">
        <v>8</v>
      </c>
      <c r="L3853" s="100"/>
      <c r="N3853" s="136" t="s">
        <v>227</v>
      </c>
      <c r="O3853" s="136"/>
      <c r="P3853" s="238" t="str">
        <f t="shared" si="72"/>
        <v>Label.create(:concept_id =&gt; Concept.find_by_codelist_and_code(139, 'AUD').id, :locale =&gt; 'fi', :preflabel =&gt; 'Audible', :scopenote =&gt; '0')</v>
      </c>
    </row>
    <row r="3854" spans="2:16" ht="15.75" hidden="1">
      <c r="B3854" s="118">
        <v>139</v>
      </c>
      <c r="C3854" s="118">
        <f t="shared" si="74"/>
        <v>17</v>
      </c>
      <c r="D3854" s="111" t="s">
        <v>7072</v>
      </c>
      <c r="F3854" s="150"/>
      <c r="G3854" s="108" t="s">
        <v>7073</v>
      </c>
      <c r="H3854" s="108">
        <v>0</v>
      </c>
      <c r="I3854" s="119">
        <v>31</v>
      </c>
      <c r="L3854" s="100"/>
      <c r="N3854" s="136" t="s">
        <v>7073</v>
      </c>
      <c r="O3854" s="136"/>
      <c r="P3854" s="238" t="str">
        <f t="shared" si="72"/>
        <v>Label.create(:concept_id =&gt; Concept.find_by_codelist_and_code(139, 'AUC').id, :locale =&gt; 'fi', :preflabel =&gt; 'Audiobooks.com', :scopenote =&gt; '0')</v>
      </c>
    </row>
    <row r="3855" spans="2:16" ht="15.75" hidden="1">
      <c r="B3855" s="118">
        <v>139</v>
      </c>
      <c r="C3855" s="118">
        <f t="shared" si="74"/>
        <v>18</v>
      </c>
      <c r="D3855" s="111" t="s">
        <v>7070</v>
      </c>
      <c r="F3855" s="150"/>
      <c r="G3855" s="108" t="s">
        <v>7071</v>
      </c>
      <c r="H3855" s="108">
        <v>0</v>
      </c>
      <c r="I3855" s="119">
        <v>31</v>
      </c>
      <c r="L3855" s="100"/>
      <c r="N3855" s="136" t="s">
        <v>7071</v>
      </c>
      <c r="O3855" s="136"/>
      <c r="P3855" s="238" t="str">
        <f t="shared" si="72"/>
        <v>Label.create(:concept_id =&gt; Concept.find_by_codelist_and_code(139, 'ATK').id, :locale =&gt; 'fi', :preflabel =&gt; 'Audioteka', :scopenote =&gt; '0')</v>
      </c>
    </row>
    <row r="3856" spans="2:16" ht="30" hidden="1">
      <c r="B3856" s="118">
        <v>139</v>
      </c>
      <c r="C3856" s="118">
        <f t="shared" si="74"/>
        <v>19</v>
      </c>
      <c r="D3856" s="111" t="s">
        <v>9119</v>
      </c>
      <c r="F3856" s="111"/>
      <c r="G3856" s="108" t="s">
        <v>9120</v>
      </c>
      <c r="H3856" s="116" t="s">
        <v>13203</v>
      </c>
      <c r="I3856" s="119">
        <v>56</v>
      </c>
      <c r="L3856" s="100"/>
      <c r="N3856" s="136" t="s">
        <v>9120</v>
      </c>
      <c r="O3856" s="136" t="s">
        <v>13742</v>
      </c>
      <c r="P3856" s="238" t="str">
        <f t="shared" si="72"/>
        <v>Label.create(:concept_id =&gt; Concept.find_by_codelist_and_code(139, 'ELU').id, :locale =&gt; 'fi', :preflabel =&gt; 'Axiell ELibU', :scopenote =&gt; 'Käytä vain ONIX 3.0-sanomilla tai ONIX:in myöhemmissä versioissa')</v>
      </c>
    </row>
    <row r="3857" spans="1:16" ht="15.75" hidden="1">
      <c r="B3857" s="118">
        <v>139</v>
      </c>
      <c r="C3857" s="118">
        <f t="shared" si="74"/>
        <v>20</v>
      </c>
      <c r="D3857" s="111" t="s">
        <v>315</v>
      </c>
      <c r="F3857" s="150"/>
      <c r="G3857" s="108" t="s">
        <v>770</v>
      </c>
      <c r="H3857" s="116" t="s">
        <v>7053</v>
      </c>
      <c r="I3857" s="119">
        <v>8</v>
      </c>
      <c r="J3857" s="119">
        <v>47</v>
      </c>
      <c r="L3857" s="100"/>
      <c r="N3857" s="136" t="s">
        <v>770</v>
      </c>
      <c r="O3857" s="136"/>
      <c r="P3857" s="238" t="str">
        <f t="shared" si="72"/>
        <v>Label.create(:concept_id =&gt; Concept.find_by_codelist_and_code(139, 'BDL').id, :locale =&gt; 'fi', :preflabel =&gt; 'B Dalton', :scopenote =&gt; 'Deprecated')</v>
      </c>
    </row>
    <row r="3858" spans="1:16" ht="15.75" hidden="1">
      <c r="B3858" s="118">
        <v>139</v>
      </c>
      <c r="C3858" s="118">
        <f t="shared" si="74"/>
        <v>21</v>
      </c>
      <c r="D3858" s="111" t="s">
        <v>1019</v>
      </c>
      <c r="F3858" s="150"/>
      <c r="G3858" s="108" t="s">
        <v>2180</v>
      </c>
      <c r="H3858" s="108">
        <v>0</v>
      </c>
      <c r="I3858" s="119">
        <v>8</v>
      </c>
      <c r="L3858" s="100"/>
      <c r="N3858" s="136" t="s">
        <v>2180</v>
      </c>
      <c r="O3858" s="136"/>
      <c r="P3858" s="238" t="str">
        <f t="shared" si="72"/>
        <v>Label.create(:concept_id =&gt; Concept.find_by_codelist_and_code(139, 'BNO').id, :locale =&gt; 'fi', :preflabel =&gt; 'Barnes and Noble', :scopenote =&gt; '0')</v>
      </c>
    </row>
    <row r="3859" spans="1:16" ht="30" hidden="1">
      <c r="B3859" s="118">
        <v>139</v>
      </c>
      <c r="C3859" s="118">
        <f t="shared" si="74"/>
        <v>22</v>
      </c>
      <c r="D3859" s="111" t="s">
        <v>7399</v>
      </c>
      <c r="F3859" s="150"/>
      <c r="G3859" s="108" t="s">
        <v>7400</v>
      </c>
      <c r="H3859" s="108" t="s">
        <v>13203</v>
      </c>
      <c r="I3859" s="119">
        <v>37</v>
      </c>
      <c r="K3859" s="120">
        <v>3</v>
      </c>
      <c r="L3859" s="100"/>
      <c r="N3859" s="136" t="s">
        <v>7400</v>
      </c>
      <c r="O3859" s="136" t="s">
        <v>13742</v>
      </c>
      <c r="P3859" s="238" t="str">
        <f t="shared" si="72"/>
        <v>Label.create(:concept_id =&gt; Concept.find_by_codelist_and_code(139, 'BDZ').id, :locale =&gt; 'fi', :preflabel =&gt; 'BDBuzz', :scopenote =&gt; 'Käytä vain ONIX 3.0-sanomilla tai ONIX:in myöhemmissä versioissa')</v>
      </c>
    </row>
    <row r="3860" spans="1:16" ht="15.75" hidden="1">
      <c r="B3860" s="118">
        <v>139</v>
      </c>
      <c r="C3860" s="118">
        <f t="shared" si="74"/>
        <v>23</v>
      </c>
      <c r="D3860" s="111" t="s">
        <v>1275</v>
      </c>
      <c r="F3860" s="150"/>
      <c r="G3860" s="108" t="s">
        <v>2003</v>
      </c>
      <c r="H3860" s="108">
        <v>0</v>
      </c>
      <c r="I3860" s="119">
        <v>8</v>
      </c>
      <c r="L3860" s="100"/>
      <c r="N3860" s="136" t="s">
        <v>2003</v>
      </c>
      <c r="O3860" s="136"/>
      <c r="P3860" s="238" t="str">
        <f t="shared" si="72"/>
        <v>Label.create(:concept_id =&gt; Concept.find_by_codelist_and_code(139, 'BBB').id, :locale =&gt; 'fi', :preflabel =&gt; 'Bed Bath and Beyond', :scopenote =&gt; '0')</v>
      </c>
    </row>
    <row r="3861" spans="1:16" ht="15.75" hidden="1">
      <c r="B3861" s="118">
        <v>139</v>
      </c>
      <c r="C3861" s="118">
        <f t="shared" si="74"/>
        <v>24</v>
      </c>
      <c r="D3861" s="111" t="s">
        <v>1110</v>
      </c>
      <c r="F3861" s="150"/>
      <c r="G3861" s="108" t="s">
        <v>32</v>
      </c>
      <c r="H3861" s="108">
        <v>0</v>
      </c>
      <c r="I3861" s="119">
        <v>8</v>
      </c>
      <c r="L3861" s="100"/>
      <c r="N3861" s="136" t="s">
        <v>32</v>
      </c>
      <c r="O3861" s="136"/>
      <c r="P3861" s="238" t="str">
        <f t="shared" si="72"/>
        <v>Label.create(:concept_id =&gt; Concept.find_by_codelist_and_code(139, 'BST').id, :locale =&gt; 'fi', :preflabel =&gt; 'Best Buy', :scopenote =&gt; '0')</v>
      </c>
    </row>
    <row r="3862" spans="1:16" s="246" customFormat="1" ht="30">
      <c r="A3862" s="246" t="s">
        <v>13124</v>
      </c>
      <c r="B3862" s="247">
        <v>139</v>
      </c>
      <c r="C3862" s="247">
        <f t="shared" si="74"/>
        <v>25</v>
      </c>
      <c r="D3862" s="248" t="s">
        <v>13927</v>
      </c>
      <c r="E3862" s="248"/>
      <c r="F3862" s="248"/>
      <c r="G3862" s="299" t="s">
        <v>13928</v>
      </c>
      <c r="H3862" s="289" t="s">
        <v>13203</v>
      </c>
      <c r="I3862" s="247">
        <v>62</v>
      </c>
      <c r="J3862" s="247"/>
      <c r="K3862" s="303"/>
      <c r="L3862" s="252"/>
      <c r="M3862" s="253"/>
      <c r="N3862" s="259" t="s">
        <v>13928</v>
      </c>
      <c r="O3862" s="254" t="s">
        <v>13742</v>
      </c>
      <c r="P3862" s="255"/>
    </row>
    <row r="3863" spans="1:16" ht="15.75" hidden="1">
      <c r="B3863" s="118">
        <v>139</v>
      </c>
      <c r="C3863" s="118">
        <f t="shared" si="74"/>
        <v>26</v>
      </c>
      <c r="D3863" s="111" t="s">
        <v>7090</v>
      </c>
      <c r="F3863" s="150"/>
      <c r="G3863" s="108" t="s">
        <v>7118</v>
      </c>
      <c r="H3863" s="108" t="s">
        <v>7091</v>
      </c>
      <c r="I3863" s="119">
        <v>31</v>
      </c>
      <c r="L3863" s="100"/>
      <c r="N3863" s="259" t="s">
        <v>7118</v>
      </c>
      <c r="O3863" s="136"/>
      <c r="P3863" s="238" t="str">
        <f t="shared" si="72"/>
        <v>Label.create(:concept_id =&gt; Concept.find_by_codelist_and_code(139, 'MMM').id, :locale =&gt; 'fi', :preflabel =&gt; 'Bibliotheca', :scopenote =&gt; 'Formerly 3M Cloud Library')</v>
      </c>
    </row>
    <row r="3864" spans="1:16" ht="15.75" hidden="1">
      <c r="B3864" s="118">
        <v>139</v>
      </c>
      <c r="C3864" s="118">
        <f t="shared" si="74"/>
        <v>27</v>
      </c>
      <c r="D3864" s="111" t="s">
        <v>4743</v>
      </c>
      <c r="F3864" s="150"/>
      <c r="G3864" s="108" t="s">
        <v>4744</v>
      </c>
      <c r="H3864" s="116" t="s">
        <v>7053</v>
      </c>
      <c r="I3864" s="119">
        <v>16</v>
      </c>
      <c r="J3864" s="119">
        <v>47</v>
      </c>
      <c r="L3864" s="100"/>
      <c r="N3864" s="259" t="s">
        <v>4744</v>
      </c>
      <c r="O3864" s="136"/>
      <c r="P3864" s="238" t="str">
        <f t="shared" si="72"/>
        <v>Label.create(:concept_id =&gt; Concept.find_by_codelist_and_code(139, 'BIL').id, :locale =&gt; 'fi', :preflabel =&gt; 'Bilbary', :scopenote =&gt; 'Deprecated')</v>
      </c>
    </row>
    <row r="3865" spans="1:16" ht="30" hidden="1">
      <c r="B3865" s="118">
        <v>139</v>
      </c>
      <c r="C3865" s="118">
        <f t="shared" si="74"/>
        <v>28</v>
      </c>
      <c r="D3865" s="111" t="s">
        <v>8335</v>
      </c>
      <c r="F3865" s="111"/>
      <c r="G3865" s="108" t="s">
        <v>8336</v>
      </c>
      <c r="H3865" s="108" t="s">
        <v>13203</v>
      </c>
      <c r="I3865" s="119">
        <v>47</v>
      </c>
      <c r="L3865" s="100"/>
      <c r="N3865" s="259" t="s">
        <v>8336</v>
      </c>
      <c r="O3865" s="136" t="s">
        <v>13742</v>
      </c>
      <c r="P3865" s="238" t="str">
        <f t="shared" si="72"/>
        <v>Label.create(:concept_id =&gt; Concept.find_by_codelist_and_code(139, 'BLG').id, :locale =&gt; 'fi', :preflabel =&gt; 'Billigbook', :scopenote =&gt; 'Käytä vain ONIX 3.0-sanomilla tai ONIX:in myöhemmissä versioissa')</v>
      </c>
    </row>
    <row r="3866" spans="1:16" ht="15.75" hidden="1">
      <c r="B3866" s="118">
        <v>139</v>
      </c>
      <c r="C3866" s="118">
        <f t="shared" si="74"/>
        <v>29</v>
      </c>
      <c r="D3866" s="111" t="s">
        <v>638</v>
      </c>
      <c r="F3866" s="150"/>
      <c r="G3866" s="108" t="s">
        <v>296</v>
      </c>
      <c r="H3866" s="108">
        <v>0</v>
      </c>
      <c r="I3866" s="119">
        <v>8</v>
      </c>
      <c r="L3866" s="100"/>
      <c r="N3866" s="259" t="s">
        <v>296</v>
      </c>
      <c r="O3866" s="136"/>
      <c r="P3866" s="238" t="str">
        <f t="shared" si="72"/>
        <v>Label.create(:concept_id =&gt; Concept.find_by_codelist_and_code(139, 'BJW').id, :locale =&gt; 'fi', :preflabel =&gt; 'BJ’s Wholesale Club', :scopenote =&gt; '0')</v>
      </c>
    </row>
    <row r="3867" spans="1:16" ht="15.75" hidden="1">
      <c r="B3867" s="118">
        <v>139</v>
      </c>
      <c r="C3867" s="118">
        <f t="shared" si="74"/>
        <v>30</v>
      </c>
      <c r="D3867" s="111" t="s">
        <v>7074</v>
      </c>
      <c r="F3867" s="150"/>
      <c r="G3867" s="108" t="s">
        <v>8322</v>
      </c>
      <c r="H3867" s="116">
        <v>0</v>
      </c>
      <c r="I3867" s="119">
        <v>31</v>
      </c>
      <c r="J3867" s="119">
        <v>58</v>
      </c>
      <c r="L3867" s="100"/>
      <c r="N3867" s="259" t="s">
        <v>8322</v>
      </c>
      <c r="O3867" s="136"/>
      <c r="P3867" s="238" t="str">
        <f t="shared" ref="P3867:P3931" si="75">IF(OR(I3867="",IFERROR(FIND("-"&amp;B3867&amp;"-","-6-7-8-10-11-26-33-35-36-37-38-39-40-47-52-54-56-63-67-75-78-94-95-101-138-140-"),0)&gt;0,
AND(B3867=1,IFERROR(FIND("-"&amp;D3867&amp;"-","-12-13-14-"),0)&gt;0),
AND(B3867=22,IFERROR(FIND("-"&amp;D3867&amp;"-","-04-05-"),0)&gt;0),
AND(B3867=34,IFERROR(FIND("-"&amp;D3867&amp;"-","-00-01-04-08-09-10-11-12-13-14-15-"),0)&gt;0),
AND(B3867=45,IFERROR(FIND("-"&amp;D3867&amp;"-","-08-"),0)&gt;0),
AND(B3867=49,IFERROR(FIND("-"&amp;D3867&amp;"-","-ROW-"),0)&gt;0),
AND(B3867=51,IFERROR(FIND("-"&amp;D3867&amp;"-","-14-15-36-"),0)&gt;0),
AND(B3867=79,IFERROR(FIND("-"&amp;D3867&amp;"-","-11-"),0)&gt;0),
AND(B3867=102,IFERROR(FIND("-"&amp;D3867&amp;"-","-02-"),0)&gt;0)),"",
 IF(AND(N3867="",O3867=""),"",
  "Label.create(:concept_id =&gt; Concept.find_by_codelist_and_code("&amp;B3867&amp;", "&amp;IF(D3867="","nil","'"&amp;D3867&amp;"'")&amp;").id, "&amp;
  ":locale =&gt; '"&amp;M$2&amp;"'"&amp;", "&amp;
  ":preflabel =&gt; '"&amp;(IF(N3867="",G3867,N3867)&amp;"', "&amp;
  ":scopenote =&gt; "&amp;IF(AND(O3867="",H3867="",L3867=""),"nil","'"&amp; IF(L3867="", "",$M$3 &amp; IF(ISERROR(FIND("
", L3867))," ","&lt;br&gt;&amp;nbsp;&amp;nbsp;&amp;nbsp;&amp;nbsp;• ") &amp; SUBSTITUTE(SUBSTITUTE(SUBSTITUTE(L3867, "&amp;", "&amp;amp;"),"&lt;","&amp;lt;"),"
","&lt;br&gt;&amp;nbsp;&amp;nbsp;&amp;nbsp;&amp;nbsp;• ")) &amp; IF(OR(L3867="",H3867=""),"","&lt;br&gt;") &amp; SUBSTITUTE(SUBSTITUTE(IF(O3867="",H3867,O3867),"&amp;","&amp;amp;"),"&lt;","&amp;lt;")&amp;"'")&amp;")")
))</f>
        <v>Label.create(:concept_id =&gt; Concept.find_by_codelist_and_code(139, 'BLA').id, :locale =&gt; 'fi', :preflabel =&gt; 'Blackstone Audio', :scopenote =&gt; '0')</v>
      </c>
    </row>
    <row r="3868" spans="1:16" ht="15.75" hidden="1">
      <c r="B3868" s="118">
        <v>139</v>
      </c>
      <c r="C3868" s="118">
        <f t="shared" si="74"/>
        <v>31</v>
      </c>
      <c r="D3868" s="111" t="s">
        <v>1505</v>
      </c>
      <c r="F3868" s="150"/>
      <c r="G3868" s="108" t="s">
        <v>31</v>
      </c>
      <c r="H3868" s="108">
        <v>0</v>
      </c>
      <c r="I3868" s="119">
        <v>8</v>
      </c>
      <c r="L3868" s="100"/>
      <c r="N3868" s="259" t="s">
        <v>31</v>
      </c>
      <c r="O3868" s="136"/>
      <c r="P3868" s="238" t="str">
        <f t="shared" si="75"/>
        <v>Label.create(:concept_id =&gt; Concept.find_by_codelist_and_code(139, 'BLK').id, :locale =&gt; 'fi', :preflabel =&gt; 'Blackwell’s', :scopenote =&gt; '0')</v>
      </c>
    </row>
    <row r="3869" spans="1:16" ht="15.75" hidden="1">
      <c r="B3869" s="118">
        <v>139</v>
      </c>
      <c r="C3869" s="118">
        <f t="shared" si="74"/>
        <v>32</v>
      </c>
      <c r="D3869" s="111" t="s">
        <v>4737</v>
      </c>
      <c r="F3869" s="150"/>
      <c r="G3869" s="108" t="s">
        <v>4887</v>
      </c>
      <c r="H3869" s="108" t="s">
        <v>13468</v>
      </c>
      <c r="I3869" s="119">
        <v>16</v>
      </c>
      <c r="J3869" s="119">
        <v>47</v>
      </c>
      <c r="L3869" s="100"/>
      <c r="N3869" s="259" t="s">
        <v>4887</v>
      </c>
      <c r="O3869" s="136"/>
      <c r="P3869" s="238" t="str">
        <f t="shared" si="75"/>
        <v>Label.create(:concept_id =&gt; Concept.find_by_codelist_and_code(139, 'GOS').id, :locale =&gt; 'fi', :preflabel =&gt; 'Blinkbox', :scopenote =&gt; 'Formerly GoSpoken/Mobcast. Deprecated')</v>
      </c>
    </row>
    <row r="3870" spans="1:16" ht="30" hidden="1">
      <c r="B3870" s="118">
        <v>139</v>
      </c>
      <c r="C3870" s="118">
        <f t="shared" si="74"/>
        <v>33</v>
      </c>
      <c r="D3870" s="111" t="s">
        <v>9254</v>
      </c>
      <c r="E3870" s="108"/>
      <c r="F3870" s="111"/>
      <c r="G3870" s="167" t="s">
        <v>9255</v>
      </c>
      <c r="H3870" s="116" t="s">
        <v>13203</v>
      </c>
      <c r="I3870" s="286">
        <v>59</v>
      </c>
      <c r="L3870" s="100"/>
      <c r="N3870" s="259" t="s">
        <v>9255</v>
      </c>
      <c r="O3870" s="136" t="s">
        <v>13742</v>
      </c>
      <c r="P3870" s="238" t="str">
        <f t="shared" si="75"/>
        <v>Label.create(:concept_id =&gt; Concept.find_by_codelist_and_code(139, 'BGI').id, :locale =&gt; 'fi', :preflabel =&gt; 'Bog &amp; idé', :scopenote =&gt; 'Käytä vain ONIX 3.0-sanomilla tai ONIX:in myöhemmissä versioissa')</v>
      </c>
    </row>
    <row r="3871" spans="1:16" ht="30" hidden="1">
      <c r="B3871" s="118">
        <v>139</v>
      </c>
      <c r="C3871" s="118">
        <f t="shared" si="74"/>
        <v>34</v>
      </c>
      <c r="D3871" s="111" t="s">
        <v>9140</v>
      </c>
      <c r="F3871" s="111"/>
      <c r="G3871" s="108" t="s">
        <v>9141</v>
      </c>
      <c r="H3871" s="116" t="s">
        <v>13203</v>
      </c>
      <c r="I3871" s="119">
        <v>57</v>
      </c>
      <c r="L3871" s="100"/>
      <c r="N3871" s="259" t="s">
        <v>9141</v>
      </c>
      <c r="O3871" s="136" t="s">
        <v>13742</v>
      </c>
      <c r="P3871" s="238" t="str">
        <f t="shared" si="75"/>
        <v>Label.create(:concept_id =&gt; Concept.find_by_codelist_and_code(139, 'BSK').id, :locale =&gt; 'fi', :preflabel =&gt; 'Boksnok', :scopenote =&gt; 'Käytä vain ONIX 3.0-sanomilla tai ONIX:in myöhemmissä versioissa')</v>
      </c>
    </row>
    <row r="3872" spans="1:16" ht="30" hidden="1">
      <c r="B3872" s="118">
        <v>139</v>
      </c>
      <c r="C3872" s="118">
        <f t="shared" si="74"/>
        <v>35</v>
      </c>
      <c r="D3872" s="111" t="s">
        <v>9142</v>
      </c>
      <c r="F3872" s="111"/>
      <c r="G3872" s="108" t="s">
        <v>9143</v>
      </c>
      <c r="H3872" s="116" t="s">
        <v>13203</v>
      </c>
      <c r="I3872" s="119">
        <v>57</v>
      </c>
      <c r="L3872" s="100"/>
      <c r="N3872" s="259" t="s">
        <v>9143</v>
      </c>
      <c r="O3872" s="136" t="s">
        <v>13742</v>
      </c>
      <c r="P3872" s="238" t="str">
        <f t="shared" si="75"/>
        <v>Label.create(:concept_id =&gt; Concept.find_by_codelist_and_code(139, 'BSY').id, :locale =&gt; 'fi', :preflabel =&gt; 'Boksy', :scopenote =&gt; 'Käytä vain ONIX 3.0-sanomilla tai ONIX:in myöhemmissä versioissa')</v>
      </c>
    </row>
    <row r="3873" spans="2:16" ht="30" hidden="1">
      <c r="B3873" s="118">
        <v>139</v>
      </c>
      <c r="C3873" s="118">
        <f t="shared" si="74"/>
        <v>36</v>
      </c>
      <c r="D3873" s="111" t="s">
        <v>8337</v>
      </c>
      <c r="F3873" s="111"/>
      <c r="G3873" s="108" t="s">
        <v>8338</v>
      </c>
      <c r="H3873" s="108" t="s">
        <v>13203</v>
      </c>
      <c r="I3873" s="119">
        <v>47</v>
      </c>
      <c r="L3873" s="100"/>
      <c r="N3873" s="259" t="s">
        <v>8338</v>
      </c>
      <c r="O3873" s="136" t="s">
        <v>13742</v>
      </c>
      <c r="P3873" s="238" t="str">
        <f t="shared" si="75"/>
        <v>Label.create(:concept_id =&gt; Concept.find_by_codelist_and_code(139, 'BKU').id, :locale =&gt; 'fi', :preflabel =&gt; 'Bokus', :scopenote =&gt; 'Käytä vain ONIX 3.0-sanomilla tai ONIX:in myöhemmissä versioissa')</v>
      </c>
    </row>
    <row r="3874" spans="2:16" ht="30" hidden="1">
      <c r="B3874" s="118">
        <v>139</v>
      </c>
      <c r="C3874" s="118">
        <f t="shared" si="74"/>
        <v>37</v>
      </c>
      <c r="D3874" s="111" t="s">
        <v>7992</v>
      </c>
      <c r="F3874" s="150"/>
      <c r="G3874" s="108" t="s">
        <v>7991</v>
      </c>
      <c r="H3874" s="108" t="s">
        <v>13203</v>
      </c>
      <c r="I3874" s="119">
        <v>41</v>
      </c>
      <c r="K3874" s="120">
        <v>3</v>
      </c>
      <c r="L3874" s="100"/>
      <c r="N3874" s="259" t="s">
        <v>7991</v>
      </c>
      <c r="O3874" s="136" t="s">
        <v>13742</v>
      </c>
      <c r="P3874" s="238" t="str">
        <f t="shared" si="75"/>
        <v>Label.create(:concept_id =&gt; Concept.find_by_codelist_and_code(139, 'BLD').id, :locale =&gt; 'fi', :preflabel =&gt; 'Bolinda', :scopenote =&gt; 'Käytä vain ONIX 3.0-sanomilla tai ONIX:in myöhemmissä versioissa')</v>
      </c>
    </row>
    <row r="3875" spans="2:16" ht="15.75" hidden="1">
      <c r="B3875" s="118">
        <v>139</v>
      </c>
      <c r="C3875" s="118">
        <f t="shared" si="74"/>
        <v>38</v>
      </c>
      <c r="D3875" s="111" t="s">
        <v>698</v>
      </c>
      <c r="F3875" s="150"/>
      <c r="G3875" s="108" t="s">
        <v>868</v>
      </c>
      <c r="H3875" s="108">
        <v>0</v>
      </c>
      <c r="I3875" s="119">
        <v>8</v>
      </c>
      <c r="L3875" s="100"/>
      <c r="N3875" s="259" t="s">
        <v>868</v>
      </c>
      <c r="O3875" s="136"/>
      <c r="P3875" s="238" t="str">
        <f t="shared" si="75"/>
        <v>Label.create(:concept_id =&gt; Concept.find_by_codelist_and_code(139, 'BCA').id, :locale =&gt; 'fi', :preflabel =&gt; 'Book Club Associates', :scopenote =&gt; '0')</v>
      </c>
    </row>
    <row r="3876" spans="2:16" ht="30" hidden="1">
      <c r="B3876" s="118">
        <v>139</v>
      </c>
      <c r="C3876" s="118">
        <f t="shared" si="74"/>
        <v>39</v>
      </c>
      <c r="D3876" s="111" t="s">
        <v>9256</v>
      </c>
      <c r="E3876" s="108"/>
      <c r="F3876" s="111"/>
      <c r="G3876" s="167" t="s">
        <v>9257</v>
      </c>
      <c r="H3876" s="116" t="s">
        <v>13203</v>
      </c>
      <c r="I3876" s="286">
        <v>59</v>
      </c>
      <c r="L3876" s="100"/>
      <c r="N3876" s="259" t="s">
        <v>9257</v>
      </c>
      <c r="O3876" s="136" t="s">
        <v>13742</v>
      </c>
      <c r="P3876" s="238" t="str">
        <f t="shared" si="75"/>
        <v>Label.create(:concept_id =&gt; Concept.find_by_codelist_and_code(139, 'BDO').id, :locale =&gt; 'fi', :preflabel =&gt; 'Book d’oreille', :scopenote =&gt; 'Käytä vain ONIX 3.0-sanomilla tai ONIX:in myöhemmissä versioissa')</v>
      </c>
    </row>
    <row r="3877" spans="2:16" ht="30" hidden="1">
      <c r="B3877" s="118">
        <v>139</v>
      </c>
      <c r="C3877" s="118">
        <f t="shared" si="74"/>
        <v>40</v>
      </c>
      <c r="D3877" s="111" t="s">
        <v>9258</v>
      </c>
      <c r="E3877" s="108"/>
      <c r="F3877" s="111"/>
      <c r="G3877" s="167" t="s">
        <v>9259</v>
      </c>
      <c r="H3877" s="116" t="s">
        <v>13203</v>
      </c>
      <c r="I3877" s="286">
        <v>59</v>
      </c>
      <c r="L3877" s="100"/>
      <c r="N3877" s="259" t="s">
        <v>9259</v>
      </c>
      <c r="O3877" s="136" t="s">
        <v>13742</v>
      </c>
      <c r="P3877" s="238" t="str">
        <f t="shared" si="75"/>
        <v>Label.create(:concept_id =&gt; Concept.find_by_codelist_and_code(139, 'BSL').id, :locale =&gt; 'fi', :preflabel =&gt; 'Book Solutions', :scopenote =&gt; 'Käytä vain ONIX 3.0-sanomilla tai ONIX:in myöhemmissä versioissa')</v>
      </c>
    </row>
    <row r="3878" spans="2:16" ht="30" hidden="1">
      <c r="B3878" s="118">
        <v>139</v>
      </c>
      <c r="C3878" s="118">
        <f t="shared" si="74"/>
        <v>41</v>
      </c>
      <c r="D3878" s="111" t="s">
        <v>8339</v>
      </c>
      <c r="F3878" s="111"/>
      <c r="G3878" s="108" t="s">
        <v>8340</v>
      </c>
      <c r="H3878" s="108" t="s">
        <v>13203</v>
      </c>
      <c r="I3878" s="119">
        <v>47</v>
      </c>
      <c r="L3878" s="100"/>
      <c r="N3878" s="259" t="s">
        <v>8340</v>
      </c>
      <c r="O3878" s="136" t="s">
        <v>13742</v>
      </c>
      <c r="P3878" s="238" t="str">
        <f t="shared" si="75"/>
        <v>Label.create(:concept_id =&gt; Concept.find_by_codelist_and_code(139, 'BOO').id, :locale =&gt; 'fi', :preflabel =&gt; 'Bookbeat', :scopenote =&gt; 'Käytä vain ONIX 3.0-sanomilla tai ONIX:in myöhemmissä versioissa')</v>
      </c>
    </row>
    <row r="3879" spans="2:16" ht="30" hidden="1">
      <c r="B3879" s="118">
        <v>139</v>
      </c>
      <c r="C3879" s="118">
        <f t="shared" si="74"/>
        <v>42</v>
      </c>
      <c r="D3879" s="111" t="s">
        <v>9183</v>
      </c>
      <c r="E3879" s="108"/>
      <c r="F3879" s="111"/>
      <c r="G3879" s="167" t="s">
        <v>9184</v>
      </c>
      <c r="H3879" s="116" t="s">
        <v>13203</v>
      </c>
      <c r="I3879" s="119">
        <v>58</v>
      </c>
      <c r="L3879" s="100"/>
      <c r="N3879" s="259" t="s">
        <v>9184</v>
      </c>
      <c r="O3879" s="136" t="s">
        <v>13742</v>
      </c>
      <c r="P3879" s="238" t="str">
        <f t="shared" si="75"/>
        <v>Label.create(:concept_id =&gt; Concept.find_by_codelist_and_code(139, 'BBI').id, :locale =&gt; 'fi', :preflabel =&gt; 'Bookbites', :scopenote =&gt; 'Käytä vain ONIX 3.0-sanomilla tai ONIX:in myöhemmissä versioissa')</v>
      </c>
    </row>
    <row r="3880" spans="2:16" ht="15.75" hidden="1">
      <c r="B3880" s="118">
        <v>139</v>
      </c>
      <c r="C3880" s="118">
        <f t="shared" si="74"/>
        <v>43</v>
      </c>
      <c r="D3880" s="111" t="s">
        <v>4729</v>
      </c>
      <c r="F3880" s="150"/>
      <c r="G3880" s="108" t="s">
        <v>4728</v>
      </c>
      <c r="H3880" s="108">
        <v>0</v>
      </c>
      <c r="I3880" s="119">
        <v>16</v>
      </c>
      <c r="L3880" s="100"/>
      <c r="N3880" s="259" t="s">
        <v>4728</v>
      </c>
      <c r="O3880" s="136"/>
      <c r="P3880" s="238" t="str">
        <f t="shared" si="75"/>
        <v>Label.create(:concept_id =&gt; Concept.find_by_codelist_and_code(139, 'BSH').id, :locale =&gt; 'fi', :preflabel =&gt; 'Bookish', :scopenote =&gt; '0')</v>
      </c>
    </row>
    <row r="3881" spans="2:16" ht="30" hidden="1">
      <c r="B3881" s="118">
        <v>139</v>
      </c>
      <c r="C3881" s="118">
        <f t="shared" si="74"/>
        <v>44</v>
      </c>
      <c r="D3881" s="111" t="s">
        <v>9260</v>
      </c>
      <c r="E3881" s="108"/>
      <c r="F3881" s="111"/>
      <c r="G3881" s="304" t="s">
        <v>9261</v>
      </c>
      <c r="H3881" s="116" t="s">
        <v>13203</v>
      </c>
      <c r="I3881" s="286">
        <v>59</v>
      </c>
      <c r="L3881" s="100"/>
      <c r="N3881" s="259" t="s">
        <v>9261</v>
      </c>
      <c r="O3881" s="136" t="s">
        <v>13742</v>
      </c>
      <c r="P3881" s="238" t="str">
        <f t="shared" si="75"/>
        <v>Label.create(:concept_id =&gt; Concept.find_by_codelist_and_code(139, 'BMA').id, :locale =&gt; 'fi', :preflabel =&gt; 'Bookmate', :scopenote =&gt; 'Käytä vain ONIX 3.0-sanomilla tai ONIX:in myöhemmissä versioissa')</v>
      </c>
    </row>
    <row r="3882" spans="2:16" ht="15.75" hidden="1">
      <c r="B3882" s="118">
        <v>139</v>
      </c>
      <c r="C3882" s="118">
        <f t="shared" si="74"/>
        <v>45</v>
      </c>
      <c r="D3882" s="111" t="s">
        <v>699</v>
      </c>
      <c r="F3882" s="150"/>
      <c r="G3882" s="108" t="s">
        <v>869</v>
      </c>
      <c r="H3882" s="108">
        <v>0</v>
      </c>
      <c r="I3882" s="119">
        <v>8</v>
      </c>
      <c r="L3882" s="100"/>
      <c r="N3882" s="259" t="s">
        <v>869</v>
      </c>
      <c r="O3882" s="136"/>
      <c r="P3882" s="238" t="str">
        <f t="shared" si="75"/>
        <v>Label.create(:concept_id =&gt; Concept.find_by_codelist_and_code(139, 'BKP').id, :locale =&gt; 'fi', :preflabel =&gt; 'Bookpeople', :scopenote =&gt; '0')</v>
      </c>
    </row>
    <row r="3883" spans="2:16" ht="15.75" hidden="1">
      <c r="B3883" s="118">
        <v>139</v>
      </c>
      <c r="C3883" s="118">
        <f t="shared" si="74"/>
        <v>46</v>
      </c>
      <c r="D3883" s="111" t="s">
        <v>700</v>
      </c>
      <c r="F3883" s="150"/>
      <c r="G3883" s="108" t="s">
        <v>33</v>
      </c>
      <c r="H3883" s="108">
        <v>0</v>
      </c>
      <c r="I3883" s="119">
        <v>8</v>
      </c>
      <c r="L3883" s="100"/>
      <c r="N3883" s="259" t="s">
        <v>33</v>
      </c>
      <c r="O3883" s="136"/>
      <c r="P3883" s="238" t="str">
        <f t="shared" si="75"/>
        <v>Label.create(:concept_id =&gt; Concept.find_by_codelist_and_code(139, 'BKM').id, :locale =&gt; 'fi', :preflabel =&gt; 'Books-A-Million', :scopenote =&gt; '0')</v>
      </c>
    </row>
    <row r="3884" spans="2:16" ht="15.75" hidden="1">
      <c r="B3884" s="118">
        <v>139</v>
      </c>
      <c r="C3884" s="118">
        <f t="shared" si="74"/>
        <v>47</v>
      </c>
      <c r="D3884" s="111" t="s">
        <v>7136</v>
      </c>
      <c r="F3884" s="150"/>
      <c r="G3884" s="108" t="s">
        <v>7075</v>
      </c>
      <c r="H3884" s="108">
        <v>0</v>
      </c>
      <c r="I3884" s="119">
        <v>31</v>
      </c>
      <c r="L3884" s="100"/>
      <c r="N3884" s="259" t="s">
        <v>7075</v>
      </c>
      <c r="O3884" s="136"/>
      <c r="P3884" s="238" t="str">
        <f t="shared" si="75"/>
        <v>Label.create(:concept_id =&gt; Concept.find_by_codelist_and_code(139, 'BKS').id, :locale =&gt; 'fi', :preflabel =&gt; 'Bookshout', :scopenote =&gt; '0')</v>
      </c>
    </row>
    <row r="3885" spans="2:16" ht="15.75" hidden="1">
      <c r="B3885" s="118">
        <v>139</v>
      </c>
      <c r="C3885" s="118">
        <f t="shared" si="74"/>
        <v>48</v>
      </c>
      <c r="D3885" s="111" t="s">
        <v>5548</v>
      </c>
      <c r="F3885" s="150"/>
      <c r="G3885" s="108" t="s">
        <v>5549</v>
      </c>
      <c r="H3885" s="108">
        <v>0</v>
      </c>
      <c r="I3885" s="119">
        <v>29</v>
      </c>
      <c r="L3885" s="100"/>
      <c r="N3885" s="259" t="s">
        <v>5549</v>
      </c>
      <c r="O3885" s="136"/>
      <c r="P3885" s="238" t="str">
        <f t="shared" si="75"/>
        <v>Label.create(:concept_id =&gt; Concept.find_by_codelist_and_code(139, 'BTP').id, :locale =&gt; 'fi', :preflabel =&gt; 'Booktopia', :scopenote =&gt; '0')</v>
      </c>
    </row>
    <row r="3886" spans="2:16" ht="30" hidden="1">
      <c r="B3886" s="118">
        <v>139</v>
      </c>
      <c r="C3886" s="118">
        <f t="shared" si="74"/>
        <v>49</v>
      </c>
      <c r="D3886" s="111" t="s">
        <v>8341</v>
      </c>
      <c r="F3886" s="111"/>
      <c r="G3886" s="108" t="s">
        <v>8342</v>
      </c>
      <c r="H3886" s="108" t="s">
        <v>13203</v>
      </c>
      <c r="I3886" s="119">
        <v>47</v>
      </c>
      <c r="L3886" s="100"/>
      <c r="N3886" s="259" t="s">
        <v>8342</v>
      </c>
      <c r="O3886" s="136" t="s">
        <v>13742</v>
      </c>
      <c r="P3886" s="238" t="str">
        <f t="shared" si="75"/>
        <v>Label.create(:concept_id =&gt; Concept.find_by_codelist_and_code(139, 'BKY').id, :locale =&gt; 'fi', :preflabel =&gt; 'Booky.fi', :scopenote =&gt; 'Käytä vain ONIX 3.0-sanomilla tai ONIX:in myöhemmissä versioissa')</v>
      </c>
    </row>
    <row r="3887" spans="2:16" ht="15.75" hidden="1">
      <c r="B3887" s="118">
        <v>139</v>
      </c>
      <c r="C3887" s="118">
        <f t="shared" si="74"/>
        <v>50</v>
      </c>
      <c r="D3887" s="111" t="s">
        <v>701</v>
      </c>
      <c r="F3887" s="150"/>
      <c r="G3887" s="108" t="s">
        <v>53</v>
      </c>
      <c r="H3887" s="116" t="s">
        <v>7053</v>
      </c>
      <c r="I3887" s="119">
        <v>8</v>
      </c>
      <c r="J3887" s="119">
        <v>47</v>
      </c>
      <c r="L3887" s="100"/>
      <c r="N3887" s="259" t="s">
        <v>53</v>
      </c>
      <c r="O3887" s="136"/>
      <c r="P3887" s="238" t="str">
        <f t="shared" si="75"/>
        <v>Label.create(:concept_id =&gt; Concept.find_by_codelist_and_code(139, 'BRD').id, :locale =&gt; 'fi', :preflabel =&gt; 'Borders', :scopenote =&gt; 'Deprecated')</v>
      </c>
    </row>
    <row r="3888" spans="2:16" ht="15.75" hidden="1">
      <c r="B3888" s="118">
        <v>139</v>
      </c>
      <c r="C3888" s="118">
        <f t="shared" si="74"/>
        <v>51</v>
      </c>
      <c r="D3888" s="111" t="s">
        <v>702</v>
      </c>
      <c r="F3888" s="150"/>
      <c r="G3888" s="108" t="s">
        <v>13708</v>
      </c>
      <c r="H3888" s="116" t="s">
        <v>7053</v>
      </c>
      <c r="I3888" s="119">
        <v>8</v>
      </c>
      <c r="J3888" s="119">
        <v>47</v>
      </c>
      <c r="L3888" s="100"/>
      <c r="N3888" s="259" t="s">
        <v>703</v>
      </c>
      <c r="O3888" s="136"/>
      <c r="P3888" s="238" t="str">
        <f t="shared" si="75"/>
        <v>Label.create(:concept_id =&gt; Concept.find_by_codelist_and_code(139, 'BRB').id, :locale =&gt; 'fi', :preflabel =&gt; 'Borders/Books Etc', :scopenote =&gt; 'Deprecated')</v>
      </c>
    </row>
    <row r="3889" spans="1:16" ht="15.75" hidden="1">
      <c r="B3889" s="118">
        <v>139</v>
      </c>
      <c r="C3889" s="118">
        <f t="shared" si="74"/>
        <v>52</v>
      </c>
      <c r="D3889" s="111" t="s">
        <v>707</v>
      </c>
      <c r="F3889" s="150"/>
      <c r="G3889" s="108" t="s">
        <v>602</v>
      </c>
      <c r="H3889" s="116" t="s">
        <v>7053</v>
      </c>
      <c r="I3889" s="119">
        <v>8</v>
      </c>
      <c r="J3889" s="119">
        <v>47</v>
      </c>
      <c r="L3889" s="100"/>
      <c r="N3889" s="259" t="s">
        <v>602</v>
      </c>
      <c r="O3889" s="136"/>
      <c r="P3889" s="238" t="str">
        <f t="shared" si="75"/>
        <v>Label.create(:concept_id =&gt; Concept.find_by_codelist_and_code(139, 'BRT').id, :locale =&gt; 'fi', :preflabel =&gt; 'British Bookshops', :scopenote =&gt; 'Deprecated')</v>
      </c>
    </row>
    <row r="3890" spans="1:16" s="246" customFormat="1" ht="30">
      <c r="A3890" s="246" t="s">
        <v>13124</v>
      </c>
      <c r="B3890" s="247">
        <v>139</v>
      </c>
      <c r="C3890" s="247">
        <f t="shared" si="74"/>
        <v>53</v>
      </c>
      <c r="D3890" s="248" t="s">
        <v>13929</v>
      </c>
      <c r="E3890" s="248"/>
      <c r="F3890" s="248"/>
      <c r="G3890" s="249" t="s">
        <v>13930</v>
      </c>
      <c r="H3890" s="289" t="s">
        <v>13203</v>
      </c>
      <c r="I3890" s="247">
        <v>62</v>
      </c>
      <c r="J3890" s="247"/>
      <c r="K3890" s="303"/>
      <c r="L3890" s="252"/>
      <c r="M3890" s="253"/>
      <c r="N3890" s="259" t="s">
        <v>13930</v>
      </c>
      <c r="O3890" s="254" t="s">
        <v>13742</v>
      </c>
      <c r="P3890" s="255"/>
    </row>
    <row r="3891" spans="1:16" ht="15.75" hidden="1">
      <c r="B3891" s="118">
        <v>139</v>
      </c>
      <c r="C3891" s="118">
        <f t="shared" si="74"/>
        <v>54</v>
      </c>
      <c r="D3891" s="111" t="s">
        <v>4841</v>
      </c>
      <c r="F3891" s="150"/>
      <c r="G3891" s="108" t="s">
        <v>4842</v>
      </c>
      <c r="H3891" s="108">
        <v>0</v>
      </c>
      <c r="I3891" s="119">
        <v>20</v>
      </c>
      <c r="L3891" s="100"/>
      <c r="N3891" s="136" t="s">
        <v>4842</v>
      </c>
      <c r="O3891" s="136"/>
      <c r="P3891" s="238" t="str">
        <f t="shared" si="75"/>
        <v>Label.create(:concept_id =&gt; Concept.find_by_codelist_and_code(139, 'CDL').id, :locale =&gt; 'fi', :preflabel =&gt; 'Casa del Libro', :scopenote =&gt; '0')</v>
      </c>
    </row>
    <row r="3892" spans="1:16" ht="30" hidden="1">
      <c r="B3892" s="118">
        <v>139</v>
      </c>
      <c r="C3892" s="118">
        <f t="shared" si="74"/>
        <v>55</v>
      </c>
      <c r="D3892" s="111" t="s">
        <v>8343</v>
      </c>
      <c r="F3892" s="111"/>
      <c r="G3892" s="108" t="s">
        <v>8344</v>
      </c>
      <c r="H3892" s="108" t="s">
        <v>13203</v>
      </c>
      <c r="I3892" s="119">
        <v>47</v>
      </c>
      <c r="L3892" s="100"/>
      <c r="N3892" s="136" t="s">
        <v>8344</v>
      </c>
      <c r="O3892" s="136" t="s">
        <v>13742</v>
      </c>
      <c r="P3892" s="238" t="str">
        <f t="shared" si="75"/>
        <v>Label.create(:concept_id =&gt; Concept.find_by_codelist_and_code(139, 'CDN').id, :locale =&gt; 'fi', :preflabel =&gt; 'CDON.com', :scopenote =&gt; 'Käytä vain ONIX 3.0-sanomilla tai ONIX:in myöhemmissä versioissa')</v>
      </c>
    </row>
    <row r="3893" spans="1:16" ht="15.75" hidden="1">
      <c r="B3893" s="118">
        <v>139</v>
      </c>
      <c r="C3893" s="118">
        <f t="shared" si="74"/>
        <v>56</v>
      </c>
      <c r="D3893" s="111" t="s">
        <v>4586</v>
      </c>
      <c r="F3893" s="150"/>
      <c r="G3893" s="108" t="s">
        <v>7076</v>
      </c>
      <c r="H3893" s="108">
        <v>0</v>
      </c>
      <c r="I3893" s="119">
        <v>31</v>
      </c>
      <c r="L3893" s="100"/>
      <c r="N3893" s="136" t="s">
        <v>7076</v>
      </c>
      <c r="O3893" s="136"/>
      <c r="P3893" s="238" t="str">
        <f t="shared" si="75"/>
        <v>Label.create(:concept_id =&gt; Concept.find_by_codelist_and_code(139, 'CEB').id, :locale =&gt; 'fi', :preflabel =&gt; 'Ceebo', :scopenote =&gt; '0')</v>
      </c>
    </row>
    <row r="3894" spans="1:16" ht="30" hidden="1">
      <c r="B3894" s="118">
        <v>139</v>
      </c>
      <c r="C3894" s="118">
        <f t="shared" si="74"/>
        <v>57</v>
      </c>
      <c r="D3894" s="111" t="s">
        <v>9262</v>
      </c>
      <c r="E3894" s="108"/>
      <c r="F3894" s="111"/>
      <c r="G3894" s="167" t="s">
        <v>9263</v>
      </c>
      <c r="H3894" s="116" t="s">
        <v>13203</v>
      </c>
      <c r="I3894" s="286">
        <v>59</v>
      </c>
      <c r="L3894" s="100"/>
      <c r="N3894" s="136" t="s">
        <v>9263</v>
      </c>
      <c r="O3894" s="136" t="s">
        <v>13742</v>
      </c>
      <c r="P3894" s="238" t="str">
        <f t="shared" si="75"/>
        <v>Label.create(:concept_id =&gt; Concept.find_by_codelist_and_code(139, 'CFU').id, :locale =&gt; 'fi', :preflabel =&gt; 'CFU Danmark', :scopenote =&gt; 'Käytä vain ONIX 3.0-sanomilla tai ONIX:in myöhemmissä versioissa')</v>
      </c>
    </row>
    <row r="3895" spans="1:16" ht="31.5" hidden="1">
      <c r="B3895" s="118">
        <v>139</v>
      </c>
      <c r="C3895" s="118">
        <f t="shared" si="74"/>
        <v>58</v>
      </c>
      <c r="D3895" s="111" t="s">
        <v>9264</v>
      </c>
      <c r="E3895" s="108"/>
      <c r="F3895" s="111"/>
      <c r="G3895" s="167" t="s">
        <v>9265</v>
      </c>
      <c r="H3895" s="116" t="s">
        <v>13469</v>
      </c>
      <c r="I3895" s="286">
        <v>59</v>
      </c>
      <c r="L3895" s="100"/>
      <c r="N3895" s="136" t="s">
        <v>9265</v>
      </c>
      <c r="O3895" s="136"/>
      <c r="P3895" s="238" t="str">
        <f t="shared" si="75"/>
        <v>Label.create(:concept_id =&gt; Concept.find_by_codelist_and_code(139, 'CHP').id, :locale =&gt; 'fi', :preflabel =&gt; 'Chapter', :scopenote =&gt; 'Danish e-book retailer. Only for use in ONIX 3.0 or later')</v>
      </c>
    </row>
    <row r="3896" spans="1:16" ht="15.75" hidden="1">
      <c r="B3896" s="118">
        <v>139</v>
      </c>
      <c r="C3896" s="118">
        <f t="shared" si="74"/>
        <v>59</v>
      </c>
      <c r="D3896" s="111" t="s">
        <v>4732</v>
      </c>
      <c r="F3896" s="150"/>
      <c r="G3896" s="108" t="s">
        <v>4751</v>
      </c>
      <c r="H3896" s="108">
        <v>0</v>
      </c>
      <c r="I3896" s="119">
        <v>16</v>
      </c>
      <c r="L3896" s="100"/>
      <c r="N3896" s="136" t="s">
        <v>4751</v>
      </c>
      <c r="O3896" s="136"/>
      <c r="P3896" s="238" t="str">
        <f t="shared" si="75"/>
        <v>Label.create(:concept_id =&gt; Concept.find_by_codelist_and_code(139, 'CHD').id, :locale =&gt; 'fi', :preflabel =&gt; 'Christianbook.com', :scopenote =&gt; '0')</v>
      </c>
    </row>
    <row r="3897" spans="1:16" ht="30" hidden="1">
      <c r="B3897" s="118">
        <v>139</v>
      </c>
      <c r="C3897" s="118">
        <f t="shared" si="74"/>
        <v>60</v>
      </c>
      <c r="D3897" s="111" t="s">
        <v>8345</v>
      </c>
      <c r="F3897" s="111"/>
      <c r="G3897" s="108" t="s">
        <v>8346</v>
      </c>
      <c r="H3897" s="108" t="s">
        <v>13203</v>
      </c>
      <c r="I3897" s="119">
        <v>47</v>
      </c>
      <c r="L3897" s="100"/>
      <c r="N3897" s="136" t="s">
        <v>8346</v>
      </c>
      <c r="O3897" s="136" t="s">
        <v>13742</v>
      </c>
      <c r="P3897" s="238" t="str">
        <f t="shared" si="75"/>
        <v>Label.create(:concept_id =&gt; Concept.find_by_codelist_and_code(139, 'CYM').id, :locale =&gt; 'fi', :preflabel =&gt; 'Citymarket', :scopenote =&gt; 'Käytä vain ONIX 3.0-sanomilla tai ONIX:in myöhemmissä versioissa')</v>
      </c>
    </row>
    <row r="3898" spans="1:16" ht="30" hidden="1">
      <c r="B3898" s="118">
        <v>139</v>
      </c>
      <c r="C3898" s="118">
        <f t="shared" si="74"/>
        <v>61</v>
      </c>
      <c r="D3898" s="111" t="s">
        <v>8268</v>
      </c>
      <c r="F3898" s="150"/>
      <c r="G3898" s="108" t="s">
        <v>8267</v>
      </c>
      <c r="H3898" s="116" t="s">
        <v>13203</v>
      </c>
      <c r="I3898" s="119">
        <v>46</v>
      </c>
      <c r="K3898" s="120">
        <v>3</v>
      </c>
      <c r="L3898" s="100"/>
      <c r="N3898" s="136" t="s">
        <v>8267</v>
      </c>
      <c r="O3898" s="136" t="s">
        <v>13742</v>
      </c>
      <c r="P3898" s="238" t="str">
        <f t="shared" si="75"/>
        <v>Label.create(:concept_id =&gt; Concept.find_by_codelist_and_code(139, 'CMX').id, :locale =&gt; 'fi', :preflabel =&gt; 'Comixology', :scopenote =&gt; 'Käytä vain ONIX 3.0-sanomilla tai ONIX:in myöhemmissä versioissa')</v>
      </c>
    </row>
    <row r="3899" spans="1:16" ht="15.75" hidden="1">
      <c r="B3899" s="118">
        <v>139</v>
      </c>
      <c r="C3899" s="118">
        <f t="shared" si="74"/>
        <v>62</v>
      </c>
      <c r="D3899" s="111" t="s">
        <v>2646</v>
      </c>
      <c r="F3899" s="150"/>
      <c r="G3899" s="108" t="s">
        <v>5132</v>
      </c>
      <c r="H3899" s="116" t="s">
        <v>7053</v>
      </c>
      <c r="I3899" s="119">
        <v>24</v>
      </c>
      <c r="J3899" s="119">
        <v>47</v>
      </c>
      <c r="L3899" s="100"/>
      <c r="N3899" s="136" t="s">
        <v>5132</v>
      </c>
      <c r="O3899" s="136"/>
      <c r="P3899" s="238" t="str">
        <f t="shared" si="75"/>
        <v>Label.create(:concept_id =&gt; Concept.find_by_codelist_and_code(139, 'COP').id, :locale =&gt; 'fi', :preflabel =&gt; 'Copia', :scopenote =&gt; 'Deprecated')</v>
      </c>
    </row>
    <row r="3900" spans="1:16" ht="15.75" hidden="1">
      <c r="B3900" s="118">
        <v>139</v>
      </c>
      <c r="C3900" s="118">
        <f t="shared" si="74"/>
        <v>63</v>
      </c>
      <c r="D3900" s="111" t="s">
        <v>697</v>
      </c>
      <c r="F3900" s="150"/>
      <c r="G3900" s="108" t="s">
        <v>49</v>
      </c>
      <c r="H3900" s="108">
        <v>0</v>
      </c>
      <c r="I3900" s="119">
        <v>8</v>
      </c>
      <c r="L3900" s="100"/>
      <c r="N3900" s="136" t="s">
        <v>49</v>
      </c>
      <c r="O3900" s="136"/>
      <c r="P3900" s="238" t="str">
        <f t="shared" si="75"/>
        <v>Label.create(:concept_id =&gt; Concept.find_by_codelist_and_code(139, 'CST').id, :locale =&gt; 'fi', :preflabel =&gt; 'Costco', :scopenote =&gt; '0')</v>
      </c>
    </row>
    <row r="3901" spans="1:16" ht="15.75" hidden="1">
      <c r="B3901" s="118">
        <v>139</v>
      </c>
      <c r="C3901" s="118">
        <f t="shared" si="74"/>
        <v>64</v>
      </c>
      <c r="D3901" s="111" t="s">
        <v>822</v>
      </c>
      <c r="F3901" s="150"/>
      <c r="G3901" s="108" t="s">
        <v>2177</v>
      </c>
      <c r="H3901" s="108">
        <v>0</v>
      </c>
      <c r="I3901" s="119">
        <v>8</v>
      </c>
      <c r="L3901" s="100"/>
      <c r="N3901" s="136" t="s">
        <v>2177</v>
      </c>
      <c r="O3901" s="136"/>
      <c r="P3901" s="238" t="str">
        <f t="shared" si="75"/>
        <v>Label.create(:concept_id =&gt; Concept.find_by_codelist_and_code(139, 'CRB').id, :locale =&gt; 'fi', :preflabel =&gt; 'Crate and Barrel', :scopenote =&gt; '0')</v>
      </c>
    </row>
    <row r="3902" spans="1:16" ht="15.75" hidden="1">
      <c r="B3902" s="118">
        <v>139</v>
      </c>
      <c r="C3902" s="118">
        <f t="shared" ref="C3902:C3965" si="76">IF(B3902=B3901,C3901+1,1)</f>
        <v>65</v>
      </c>
      <c r="D3902" s="111" t="s">
        <v>823</v>
      </c>
      <c r="F3902" s="150"/>
      <c r="G3902" s="108" t="s">
        <v>514</v>
      </c>
      <c r="H3902" s="108">
        <v>0</v>
      </c>
      <c r="I3902" s="119">
        <v>8</v>
      </c>
      <c r="L3902" s="100"/>
      <c r="N3902" s="136" t="s">
        <v>514</v>
      </c>
      <c r="O3902" s="136"/>
      <c r="P3902" s="238" t="str">
        <f t="shared" si="75"/>
        <v>Label.create(:concept_id =&gt; Concept.find_by_codelist_and_code(139, 'CVS').id, :locale =&gt; 'fi', :preflabel =&gt; 'CVS Drug Stores', :scopenote =&gt; '0')</v>
      </c>
    </row>
    <row r="3903" spans="1:16" ht="15.75" hidden="1">
      <c r="B3903" s="118">
        <v>139</v>
      </c>
      <c r="C3903" s="118">
        <f t="shared" si="76"/>
        <v>66</v>
      </c>
      <c r="D3903" s="111" t="s">
        <v>7259</v>
      </c>
      <c r="F3903" s="150"/>
      <c r="G3903" s="108" t="s">
        <v>7260</v>
      </c>
      <c r="H3903" s="108" t="s">
        <v>7261</v>
      </c>
      <c r="I3903" s="119">
        <v>34</v>
      </c>
      <c r="L3903" s="100"/>
      <c r="N3903" s="136" t="s">
        <v>7260</v>
      </c>
      <c r="O3903" s="136"/>
      <c r="P3903" s="238" t="str">
        <f t="shared" si="75"/>
        <v>Label.create(:concept_id =&gt; Concept.find_by_codelist_and_code(139, 'CVM').id, :locale =&gt; 'fi', :preflabel =&gt; 'CVS Mediatheques', :scopenote =&gt; 'www.cvs-mediatheques.com')</v>
      </c>
    </row>
    <row r="3904" spans="1:16" ht="15.75" hidden="1">
      <c r="B3904" s="118">
        <v>139</v>
      </c>
      <c r="C3904" s="118">
        <f t="shared" si="76"/>
        <v>67</v>
      </c>
      <c r="D3904" s="111" t="s">
        <v>5094</v>
      </c>
      <c r="F3904" s="150"/>
      <c r="G3904" s="108" t="s">
        <v>5095</v>
      </c>
      <c r="H3904" s="108">
        <v>0</v>
      </c>
      <c r="I3904" s="119">
        <v>24</v>
      </c>
      <c r="L3904" s="100"/>
      <c r="N3904" s="136" t="s">
        <v>5095</v>
      </c>
      <c r="O3904" s="136"/>
      <c r="P3904" s="238" t="str">
        <f t="shared" si="75"/>
        <v>Label.create(:concept_id =&gt; Concept.find_by_codelist_and_code(139, 'CYB').id, :locale =&gt; 'fi', :preflabel =&gt; 'Cyberlibris', :scopenote =&gt; '0')</v>
      </c>
    </row>
    <row r="3905" spans="2:16" ht="15.75" hidden="1">
      <c r="B3905" s="118">
        <v>139</v>
      </c>
      <c r="C3905" s="118">
        <f t="shared" si="76"/>
        <v>68</v>
      </c>
      <c r="D3905" s="111" t="s">
        <v>341</v>
      </c>
      <c r="F3905" s="150"/>
      <c r="G3905" s="108" t="s">
        <v>5523</v>
      </c>
      <c r="H3905" s="108">
        <v>0</v>
      </c>
      <c r="I3905" s="119">
        <v>28</v>
      </c>
      <c r="L3905" s="100"/>
      <c r="N3905" s="136" t="s">
        <v>5523</v>
      </c>
      <c r="O3905" s="136"/>
      <c r="P3905" s="238" t="str">
        <f t="shared" si="75"/>
        <v>Label.create(:concept_id =&gt; Concept.find_by_codelist_and_code(139, 'DEM').id, :locale =&gt; 'fi', :preflabel =&gt; 'De Marque', :scopenote =&gt; '0')</v>
      </c>
    </row>
    <row r="3906" spans="2:16" ht="15.75" hidden="1">
      <c r="B3906" s="118">
        <v>139</v>
      </c>
      <c r="C3906" s="118">
        <f t="shared" si="76"/>
        <v>69</v>
      </c>
      <c r="D3906" s="111" t="s">
        <v>515</v>
      </c>
      <c r="F3906" s="150"/>
      <c r="G3906" s="108" t="s">
        <v>896</v>
      </c>
      <c r="H3906" s="108">
        <v>0</v>
      </c>
      <c r="I3906" s="119">
        <v>8</v>
      </c>
      <c r="L3906" s="100"/>
      <c r="N3906" s="136" t="s">
        <v>896</v>
      </c>
      <c r="O3906" s="136"/>
      <c r="P3906" s="238" t="str">
        <f t="shared" si="75"/>
        <v>Label.create(:concept_id =&gt; Concept.find_by_codelist_and_code(139, 'DSG').id, :locale =&gt; 'fi', :preflabel =&gt; 'Dick’s Sporting Goods', :scopenote =&gt; '0')</v>
      </c>
    </row>
    <row r="3907" spans="2:16" ht="15.75" hidden="1">
      <c r="B3907" s="118">
        <v>139</v>
      </c>
      <c r="C3907" s="118">
        <f t="shared" si="76"/>
        <v>70</v>
      </c>
      <c r="D3907" s="111" t="s">
        <v>5441</v>
      </c>
      <c r="F3907" s="150"/>
      <c r="G3907" s="108" t="s">
        <v>5442</v>
      </c>
      <c r="H3907" s="108">
        <v>0</v>
      </c>
      <c r="I3907" s="119">
        <v>27</v>
      </c>
      <c r="L3907" s="100"/>
      <c r="N3907" s="136" t="s">
        <v>5442</v>
      </c>
      <c r="O3907" s="136"/>
      <c r="P3907" s="238" t="str">
        <f t="shared" si="75"/>
        <v>Label.create(:concept_id =&gt; Concept.find_by_codelist_and_code(139, 'DIL').id, :locale =&gt; 'fi', :preflabel =&gt; 'Dilicom', :scopenote =&gt; '0')</v>
      </c>
    </row>
    <row r="3908" spans="2:16" ht="15.75" hidden="1">
      <c r="B3908" s="118">
        <v>139</v>
      </c>
      <c r="C3908" s="118">
        <f t="shared" si="76"/>
        <v>71</v>
      </c>
      <c r="D3908" s="111" t="s">
        <v>501</v>
      </c>
      <c r="F3908" s="150"/>
      <c r="G3908" s="108" t="s">
        <v>2327</v>
      </c>
      <c r="H3908" s="108">
        <v>0</v>
      </c>
      <c r="I3908" s="119">
        <v>8</v>
      </c>
      <c r="L3908" s="100"/>
      <c r="N3908" s="136" t="s">
        <v>2327</v>
      </c>
      <c r="O3908" s="136"/>
      <c r="P3908" s="238" t="str">
        <f t="shared" si="75"/>
        <v>Label.create(:concept_id =&gt; Concept.find_by_codelist_and_code(139, 'DYM').id, :locale =&gt; 'fi', :preflabel =&gt; 'Dymocks', :scopenote =&gt; '0')</v>
      </c>
    </row>
    <row r="3909" spans="2:16" ht="15.75" hidden="1">
      <c r="B3909" s="118">
        <v>139</v>
      </c>
      <c r="C3909" s="118">
        <f t="shared" si="76"/>
        <v>72</v>
      </c>
      <c r="D3909" s="111" t="s">
        <v>5454</v>
      </c>
      <c r="F3909" s="150"/>
      <c r="G3909" s="108" t="s">
        <v>5455</v>
      </c>
      <c r="H3909" s="108">
        <v>0</v>
      </c>
      <c r="I3909" s="119">
        <v>28</v>
      </c>
      <c r="L3909" s="100"/>
      <c r="N3909" s="136" t="s">
        <v>5455</v>
      </c>
      <c r="O3909" s="136"/>
      <c r="P3909" s="238" t="str">
        <f t="shared" si="75"/>
        <v>Label.create(:concept_id =&gt; Concept.find_by_codelist_and_code(139, 'EPA').id, :locale =&gt; 'fi', :preflabel =&gt; 'E-Pagine', :scopenote =&gt; '0')</v>
      </c>
    </row>
    <row r="3910" spans="2:16" ht="15.75" hidden="1">
      <c r="B3910" s="118">
        <v>139</v>
      </c>
      <c r="C3910" s="118">
        <f t="shared" si="76"/>
        <v>73</v>
      </c>
      <c r="D3910" s="111" t="s">
        <v>7078</v>
      </c>
      <c r="F3910" s="150"/>
      <c r="G3910" s="108" t="s">
        <v>7077</v>
      </c>
      <c r="H3910" s="108">
        <v>0</v>
      </c>
      <c r="I3910" s="119">
        <v>31</v>
      </c>
      <c r="L3910" s="100"/>
      <c r="N3910" s="136" t="s">
        <v>7077</v>
      </c>
      <c r="O3910" s="136"/>
      <c r="P3910" s="238" t="str">
        <f t="shared" si="75"/>
        <v>Label.create(:concept_id =&gt; Concept.find_by_codelist_and_code(139, 'ERD').id, :locale =&gt; 'fi', :preflabel =&gt; 'E-Reads', :scopenote =&gt; '0')</v>
      </c>
    </row>
    <row r="3911" spans="2:16" ht="15.75" hidden="1">
      <c r="B3911" s="118">
        <v>139</v>
      </c>
      <c r="C3911" s="118">
        <f t="shared" si="76"/>
        <v>74</v>
      </c>
      <c r="D3911" s="111" t="s">
        <v>950</v>
      </c>
      <c r="F3911" s="150"/>
      <c r="G3911" s="108" t="s">
        <v>553</v>
      </c>
      <c r="H3911" s="108">
        <v>0</v>
      </c>
      <c r="I3911" s="119">
        <v>8</v>
      </c>
      <c r="L3911" s="100"/>
      <c r="N3911" s="136" t="s">
        <v>553</v>
      </c>
      <c r="O3911" s="136"/>
      <c r="P3911" s="238" t="str">
        <f t="shared" si="75"/>
        <v>Label.create(:concept_id =&gt; Concept.find_by_codelist_and_code(139, 'ELC').id, :locale =&gt; 'fi', :preflabel =&gt; 'Early Learning Centre', :scopenote =&gt; '0')</v>
      </c>
    </row>
    <row r="3912" spans="2:16" ht="15.75" hidden="1">
      <c r="B3912" s="118">
        <v>139</v>
      </c>
      <c r="C3912" s="118">
        <f t="shared" si="76"/>
        <v>75</v>
      </c>
      <c r="D3912" s="111" t="s">
        <v>951</v>
      </c>
      <c r="F3912" s="150"/>
      <c r="G3912" s="108" t="s">
        <v>2106</v>
      </c>
      <c r="H3912" s="108">
        <v>0</v>
      </c>
      <c r="I3912" s="119">
        <v>8</v>
      </c>
      <c r="L3912" s="100"/>
      <c r="N3912" s="136" t="s">
        <v>2106</v>
      </c>
      <c r="O3912" s="136"/>
      <c r="P3912" s="238" t="str">
        <f t="shared" si="75"/>
        <v>Label.create(:concept_id =&gt; Concept.find_by_codelist_and_code(139, 'ESN').id, :locale =&gt; 'fi', :preflabel =&gt; 'Eason', :scopenote =&gt; '0')</v>
      </c>
    </row>
    <row r="3913" spans="2:16" ht="15.75" hidden="1">
      <c r="B3913" s="118">
        <v>139</v>
      </c>
      <c r="C3913" s="118">
        <f t="shared" si="76"/>
        <v>76</v>
      </c>
      <c r="D3913" s="111" t="s">
        <v>4734</v>
      </c>
      <c r="F3913" s="150"/>
      <c r="G3913" s="108" t="s">
        <v>4733</v>
      </c>
      <c r="H3913" s="108" t="s">
        <v>7398</v>
      </c>
      <c r="I3913" s="119">
        <v>16</v>
      </c>
      <c r="L3913" s="100"/>
      <c r="N3913" s="136" t="s">
        <v>4733</v>
      </c>
      <c r="O3913" s="136"/>
      <c r="P3913" s="238" t="str">
        <f t="shared" si="75"/>
        <v>Label.create(:concept_id =&gt; Concept.find_by_codelist_and_code(139, 'EBC').id, :locale =&gt; 'fi', :preflabel =&gt; 'Ebooks Corp', :scopenote =&gt; 'www.ebooks.com')</v>
      </c>
    </row>
    <row r="3914" spans="2:16" ht="15.75" hidden="1">
      <c r="B3914" s="118">
        <v>139</v>
      </c>
      <c r="C3914" s="118">
        <f t="shared" si="76"/>
        <v>77</v>
      </c>
      <c r="D3914" s="111" t="s">
        <v>4736</v>
      </c>
      <c r="F3914" s="150"/>
      <c r="G3914" s="108" t="s">
        <v>4735</v>
      </c>
      <c r="H3914" s="116" t="s">
        <v>7053</v>
      </c>
      <c r="I3914" s="119">
        <v>16</v>
      </c>
      <c r="J3914" s="119">
        <v>47</v>
      </c>
      <c r="L3914" s="100"/>
      <c r="N3914" s="136" t="s">
        <v>4735</v>
      </c>
      <c r="O3914" s="136"/>
      <c r="P3914" s="238" t="str">
        <f t="shared" si="75"/>
        <v>Label.create(:concept_id =&gt; Concept.find_by_codelist_and_code(139, 'ECH').id, :locale =&gt; 'fi', :preflabel =&gt; 'eChristian', :scopenote =&gt; 'Deprecated')</v>
      </c>
    </row>
    <row r="3915" spans="2:16" ht="15.75" hidden="1">
      <c r="B3915" s="118">
        <v>139</v>
      </c>
      <c r="C3915" s="118">
        <f t="shared" si="76"/>
        <v>78</v>
      </c>
      <c r="D3915" s="111" t="s">
        <v>4839</v>
      </c>
      <c r="F3915" s="150"/>
      <c r="G3915" s="108" t="s">
        <v>4840</v>
      </c>
      <c r="H3915" s="108">
        <v>0</v>
      </c>
      <c r="I3915" s="119">
        <v>20</v>
      </c>
      <c r="L3915" s="100"/>
      <c r="N3915" s="136" t="s">
        <v>4840</v>
      </c>
      <c r="O3915" s="136"/>
      <c r="P3915" s="238" t="str">
        <f t="shared" si="75"/>
        <v>Label.create(:concept_id =&gt; Concept.find_by_codelist_and_code(139, 'ECI').id, :locale =&gt; 'fi', :preflabel =&gt; 'El Corte Inglés', :scopenote =&gt; '0')</v>
      </c>
    </row>
    <row r="3916" spans="2:16" ht="15.75" hidden="1">
      <c r="B3916" s="118">
        <v>139</v>
      </c>
      <c r="C3916" s="118">
        <f t="shared" si="76"/>
        <v>79</v>
      </c>
      <c r="D3916" s="111" t="s">
        <v>4884</v>
      </c>
      <c r="F3916" s="150"/>
      <c r="G3916" s="108" t="s">
        <v>4885</v>
      </c>
      <c r="H3916" s="108">
        <v>0</v>
      </c>
      <c r="I3916" s="119">
        <v>21</v>
      </c>
      <c r="L3916" s="100"/>
      <c r="N3916" s="136" t="s">
        <v>4885</v>
      </c>
      <c r="O3916" s="136"/>
      <c r="P3916" s="238" t="str">
        <f t="shared" si="75"/>
        <v>Label.create(:concept_id =&gt; Concept.find_by_codelist_and_code(139, 'ELE').id, :locale =&gt; 'fi', :preflabel =&gt; 'Electre', :scopenote =&gt; '0')</v>
      </c>
    </row>
    <row r="3917" spans="2:16" ht="30" hidden="1">
      <c r="B3917" s="118">
        <v>139</v>
      </c>
      <c r="C3917" s="118">
        <f t="shared" si="76"/>
        <v>80</v>
      </c>
      <c r="D3917" s="111" t="s">
        <v>13080</v>
      </c>
      <c r="F3917" s="111"/>
      <c r="G3917" s="108" t="s">
        <v>13081</v>
      </c>
      <c r="H3917" s="116" t="s">
        <v>13203</v>
      </c>
      <c r="I3917" s="119">
        <v>60</v>
      </c>
      <c r="L3917" s="100"/>
      <c r="N3917" s="136" t="s">
        <v>13081</v>
      </c>
      <c r="O3917" s="136" t="s">
        <v>13742</v>
      </c>
      <c r="P3917" s="238" t="str">
        <f t="shared" si="75"/>
        <v>Label.create(:concept_id =&gt; Concept.find_by_codelist_and_code(139, 'ELI').id, :locale =&gt; 'fi', :preflabel =&gt; 'Elib Library', :scopenote =&gt; 'Käytä vain ONIX 3.0-sanomilla tai ONIX:in myöhemmissä versioissa')</v>
      </c>
    </row>
    <row r="3918" spans="2:16" ht="15.75" hidden="1">
      <c r="B3918" s="118">
        <v>139</v>
      </c>
      <c r="C3918" s="118">
        <f t="shared" si="76"/>
        <v>81</v>
      </c>
      <c r="D3918" s="111" t="s">
        <v>4749</v>
      </c>
      <c r="F3918" s="150"/>
      <c r="G3918" s="108" t="s">
        <v>4750</v>
      </c>
      <c r="H3918" s="108">
        <v>0</v>
      </c>
      <c r="I3918" s="119">
        <v>16</v>
      </c>
      <c r="L3918" s="100"/>
      <c r="N3918" s="136" t="s">
        <v>4750</v>
      </c>
      <c r="O3918" s="136"/>
      <c r="P3918" s="238" t="str">
        <f t="shared" si="75"/>
        <v>Label.create(:concept_id =&gt; Concept.find_by_codelist_and_code(139, 'ELB').id, :locale =&gt; 'fi', :preflabel =&gt; 'Elib.se', :scopenote =&gt; '0')</v>
      </c>
    </row>
    <row r="3919" spans="2:16" ht="30" hidden="1">
      <c r="B3919" s="118">
        <v>139</v>
      </c>
      <c r="C3919" s="118">
        <f t="shared" si="76"/>
        <v>82</v>
      </c>
      <c r="D3919" s="111" t="s">
        <v>8349</v>
      </c>
      <c r="F3919" s="111"/>
      <c r="G3919" s="108" t="s">
        <v>8350</v>
      </c>
      <c r="H3919" s="108" t="s">
        <v>13203</v>
      </c>
      <c r="I3919" s="119">
        <v>47</v>
      </c>
      <c r="L3919" s="100"/>
      <c r="N3919" s="136" t="s">
        <v>8350</v>
      </c>
      <c r="O3919" s="136" t="s">
        <v>13742</v>
      </c>
      <c r="P3919" s="238" t="str">
        <f t="shared" si="75"/>
        <v>Label.create(:concept_id =&gt; Concept.find_by_codelist_and_code(139, 'ELS').id, :locale =&gt; 'fi', :preflabel =&gt; 'Elisa', :scopenote =&gt; 'Käytä vain ONIX 3.0-sanomilla tai ONIX:in myöhemmissä versioissa')</v>
      </c>
    </row>
    <row r="3920" spans="2:16" ht="30" hidden="1">
      <c r="B3920" s="118">
        <v>139</v>
      </c>
      <c r="C3920" s="118">
        <f t="shared" si="76"/>
        <v>83</v>
      </c>
      <c r="D3920" s="111" t="s">
        <v>8810</v>
      </c>
      <c r="F3920" s="111"/>
      <c r="G3920" s="108" t="s">
        <v>8811</v>
      </c>
      <c r="H3920" s="116" t="s">
        <v>13203</v>
      </c>
      <c r="I3920" s="119">
        <v>52</v>
      </c>
      <c r="L3920" s="100"/>
      <c r="N3920" s="136" t="s">
        <v>8811</v>
      </c>
      <c r="O3920" s="136" t="s">
        <v>13742</v>
      </c>
      <c r="P3920" s="238" t="str">
        <f t="shared" si="75"/>
        <v>Label.create(:concept_id =&gt; Concept.find_by_codelist_and_code(139, 'ELK').id, :locale =&gt; 'fi', :preflabel =&gt; 'Elisa Kirja Kuukausitilaus', :scopenote =&gt; 'Käytä vain ONIX 3.0-sanomilla tai ONIX:in myöhemmissä versioissa')</v>
      </c>
    </row>
    <row r="3921" spans="2:16" ht="30" hidden="1">
      <c r="B3921" s="118">
        <v>139</v>
      </c>
      <c r="C3921" s="118">
        <f t="shared" si="76"/>
        <v>84</v>
      </c>
      <c r="D3921" s="111" t="s">
        <v>8347</v>
      </c>
      <c r="F3921" s="111"/>
      <c r="G3921" s="108" t="s">
        <v>8348</v>
      </c>
      <c r="H3921" s="108" t="s">
        <v>13203</v>
      </c>
      <c r="I3921" s="119">
        <v>47</v>
      </c>
      <c r="L3921" s="100"/>
      <c r="N3921" s="136" t="s">
        <v>8348</v>
      </c>
      <c r="O3921" s="136" t="s">
        <v>13742</v>
      </c>
      <c r="P3921" s="238" t="str">
        <f t="shared" si="75"/>
        <v>Label.create(:concept_id =&gt; Concept.find_by_codelist_and_code(139, 'ELL').id, :locale =&gt; 'fi', :preflabel =&gt; 'Ellibs.com', :scopenote =&gt; 'Käytä vain ONIX 3.0-sanomilla tai ONIX:in myöhemmissä versioissa')</v>
      </c>
    </row>
    <row r="3922" spans="2:16" ht="15.75" hidden="1">
      <c r="B3922" s="118">
        <v>139</v>
      </c>
      <c r="C3922" s="118">
        <f t="shared" si="76"/>
        <v>85</v>
      </c>
      <c r="D3922" s="111" t="s">
        <v>4712</v>
      </c>
      <c r="F3922" s="150"/>
      <c r="G3922" s="108" t="s">
        <v>4713</v>
      </c>
      <c r="H3922" s="108">
        <v>0</v>
      </c>
      <c r="I3922" s="119">
        <v>16</v>
      </c>
      <c r="L3922" s="100"/>
      <c r="N3922" s="136" t="s">
        <v>4713</v>
      </c>
      <c r="O3922" s="136"/>
      <c r="P3922" s="238" t="str">
        <f t="shared" si="75"/>
        <v>Label.create(:concept_id =&gt; Concept.find_by_codelist_and_code(139, 'EMP').id, :locale =&gt; 'fi', :preflabel =&gt; 'Empik', :scopenote =&gt; '0')</v>
      </c>
    </row>
    <row r="3923" spans="2:16" ht="15.75" hidden="1">
      <c r="B3923" s="118">
        <v>139</v>
      </c>
      <c r="C3923" s="118">
        <f t="shared" si="76"/>
        <v>86</v>
      </c>
      <c r="D3923" s="111" t="s">
        <v>952</v>
      </c>
      <c r="F3923" s="150"/>
      <c r="G3923" s="108" t="s">
        <v>21</v>
      </c>
      <c r="H3923" s="108">
        <v>0</v>
      </c>
      <c r="I3923" s="119">
        <v>8</v>
      </c>
      <c r="L3923" s="100"/>
      <c r="N3923" s="136" t="s">
        <v>21</v>
      </c>
      <c r="O3923" s="136"/>
      <c r="P3923" s="238" t="str">
        <f t="shared" si="75"/>
        <v>Label.create(:concept_id =&gt; Concept.find_by_codelist_and_code(139, 'ENH').id, :locale =&gt; 'fi', :preflabel =&gt; 'English Heritage', :scopenote =&gt; '0')</v>
      </c>
    </row>
    <row r="3924" spans="2:16" ht="15.75" hidden="1">
      <c r="B3924" s="118">
        <v>139</v>
      </c>
      <c r="C3924" s="118">
        <f t="shared" si="76"/>
        <v>87</v>
      </c>
      <c r="D3924" s="111" t="s">
        <v>7193</v>
      </c>
      <c r="F3924" s="150"/>
      <c r="G3924" s="108" t="s">
        <v>7195</v>
      </c>
      <c r="H3924" s="108" t="s">
        <v>7194</v>
      </c>
      <c r="I3924" s="119">
        <v>33</v>
      </c>
      <c r="L3924" s="100"/>
      <c r="N3924" s="136" t="s">
        <v>7195</v>
      </c>
      <c r="O3924" s="136"/>
      <c r="P3924" s="238" t="str">
        <f t="shared" si="75"/>
        <v>Label.create(:concept_id =&gt; Concept.find_by_codelist_and_code(139, 'EPC').id, :locale =&gt; 'fi', :preflabel =&gt; 'Epic!', :scopenote =&gt; 'www.getepic.com')</v>
      </c>
    </row>
    <row r="3925" spans="2:16" ht="30" hidden="1">
      <c r="B3925" s="118">
        <v>139</v>
      </c>
      <c r="C3925" s="118">
        <f t="shared" si="76"/>
        <v>88</v>
      </c>
      <c r="D3925" s="111" t="s">
        <v>9266</v>
      </c>
      <c r="E3925" s="108"/>
      <c r="F3925" s="111"/>
      <c r="G3925" s="167" t="s">
        <v>9267</v>
      </c>
      <c r="H3925" s="116" t="s">
        <v>13203</v>
      </c>
      <c r="I3925" s="286">
        <v>59</v>
      </c>
      <c r="L3925" s="100"/>
      <c r="N3925" s="136" t="s">
        <v>9267</v>
      </c>
      <c r="O3925" s="136" t="s">
        <v>13742</v>
      </c>
      <c r="P3925" s="238" t="str">
        <f t="shared" si="75"/>
        <v>Label.create(:concept_id =&gt; Concept.find_by_codelist_and_code(139, 'ELN').id, :locale =&gt; 'fi', :preflabel =&gt; 'Ereolen.dk', :scopenote =&gt; 'Käytä vain ONIX 3.0-sanomilla tai ONIX:in myöhemmissä versioissa')</v>
      </c>
    </row>
    <row r="3926" spans="2:16" ht="30" hidden="1">
      <c r="B3926" s="118">
        <v>139</v>
      </c>
      <c r="C3926" s="118">
        <f t="shared" si="76"/>
        <v>89</v>
      </c>
      <c r="D3926" s="111" t="s">
        <v>9268</v>
      </c>
      <c r="E3926" s="108"/>
      <c r="F3926" s="111"/>
      <c r="G3926" s="167" t="s">
        <v>9269</v>
      </c>
      <c r="H3926" s="116" t="s">
        <v>13203</v>
      </c>
      <c r="I3926" s="286">
        <v>59</v>
      </c>
      <c r="L3926" s="100"/>
      <c r="N3926" s="136" t="s">
        <v>9269</v>
      </c>
      <c r="O3926" s="136" t="s">
        <v>13742</v>
      </c>
      <c r="P3926" s="238" t="str">
        <f t="shared" si="75"/>
        <v>Label.create(:concept_id =&gt; Concept.find_by_codelist_and_code(139, 'EVB').id, :locale =&gt; 'fi', :preflabel =&gt; 'Everybook', :scopenote =&gt; 'Käytä vain ONIX 3.0-sanomilla tai ONIX:in myöhemmissä versioissa')</v>
      </c>
    </row>
    <row r="3927" spans="2:16" ht="30" hidden="1">
      <c r="B3927" s="118">
        <v>139</v>
      </c>
      <c r="C3927" s="118">
        <f t="shared" si="76"/>
        <v>90</v>
      </c>
      <c r="D3927" s="111" t="s">
        <v>9185</v>
      </c>
      <c r="F3927" s="111"/>
      <c r="G3927" s="108" t="s">
        <v>9186</v>
      </c>
      <c r="H3927" s="108" t="s">
        <v>13203</v>
      </c>
      <c r="I3927" s="119">
        <v>58</v>
      </c>
      <c r="L3927" s="100"/>
      <c r="N3927" s="136" t="s">
        <v>9186</v>
      </c>
      <c r="O3927" s="136" t="s">
        <v>13742</v>
      </c>
      <c r="P3927" s="238" t="str">
        <f t="shared" si="75"/>
        <v>Label.create(:concept_id =&gt; Concept.find_by_codelist_and_code(139, 'FAI').id, :locale =&gt; 'fi', :preflabel =&gt; 'FairyLoot', :scopenote =&gt; 'Käytä vain ONIX 3.0-sanomilla tai ONIX:in myöhemmissä versioissa')</v>
      </c>
    </row>
    <row r="3928" spans="2:16" ht="15.75" hidden="1">
      <c r="B3928" s="118">
        <v>139</v>
      </c>
      <c r="C3928" s="118">
        <f t="shared" si="76"/>
        <v>91</v>
      </c>
      <c r="D3928" s="111" t="s">
        <v>4876</v>
      </c>
      <c r="F3928" s="150"/>
      <c r="G3928" s="108" t="s">
        <v>4877</v>
      </c>
      <c r="H3928" s="108">
        <v>0</v>
      </c>
      <c r="I3928" s="119">
        <v>21</v>
      </c>
      <c r="L3928" s="100"/>
      <c r="N3928" s="136" t="s">
        <v>4877</v>
      </c>
      <c r="O3928" s="136"/>
      <c r="P3928" s="238" t="str">
        <f t="shared" si="75"/>
        <v>Label.create(:concept_id =&gt; Concept.find_by_codelist_and_code(139, 'FDB').id, :locale =&gt; 'fi', :preflabel =&gt; 'FeedBooks', :scopenote =&gt; '0')</v>
      </c>
    </row>
    <row r="3929" spans="2:16" ht="15.75" hidden="1">
      <c r="B3929" s="118">
        <v>139</v>
      </c>
      <c r="C3929" s="118">
        <f t="shared" si="76"/>
        <v>92</v>
      </c>
      <c r="D3929" s="111" t="s">
        <v>7079</v>
      </c>
      <c r="F3929" s="150"/>
      <c r="G3929" s="108" t="s">
        <v>7080</v>
      </c>
      <c r="H3929" s="108">
        <v>0</v>
      </c>
      <c r="I3929" s="119">
        <v>31</v>
      </c>
      <c r="L3929" s="100"/>
      <c r="N3929" s="136" t="s">
        <v>7080</v>
      </c>
      <c r="O3929" s="136"/>
      <c r="P3929" s="238" t="str">
        <f t="shared" si="75"/>
        <v>Label.create(:concept_id =&gt; Concept.find_by_codelist_and_code(139, 'FIN').id, :locale =&gt; 'fi', :preflabel =&gt; 'Findaway', :scopenote =&gt; '0')</v>
      </c>
    </row>
    <row r="3930" spans="2:16" ht="15.75" hidden="1">
      <c r="B3930" s="118">
        <v>139</v>
      </c>
      <c r="C3930" s="118">
        <f t="shared" si="76"/>
        <v>93</v>
      </c>
      <c r="D3930" s="111" t="s">
        <v>7054</v>
      </c>
      <c r="F3930" s="150"/>
      <c r="G3930" s="108" t="s">
        <v>7055</v>
      </c>
      <c r="H3930" s="108">
        <v>0</v>
      </c>
      <c r="I3930" s="119">
        <v>31</v>
      </c>
      <c r="L3930" s="100"/>
      <c r="N3930" s="136" t="s">
        <v>7055</v>
      </c>
      <c r="O3930" s="136"/>
      <c r="P3930" s="238" t="str">
        <f t="shared" si="75"/>
        <v>Label.create(:concept_id =&gt; Concept.find_by_codelist_and_code(139, 'FSP').id, :locale =&gt; 'fi', :preflabel =&gt; 'Fishpond', :scopenote =&gt; '0')</v>
      </c>
    </row>
    <row r="3931" spans="2:16" ht="15.75" hidden="1">
      <c r="B3931" s="118">
        <v>139</v>
      </c>
      <c r="C3931" s="118">
        <f t="shared" si="76"/>
        <v>94</v>
      </c>
      <c r="D3931" s="111" t="s">
        <v>5520</v>
      </c>
      <c r="F3931" s="150"/>
      <c r="G3931" s="108" t="s">
        <v>5521</v>
      </c>
      <c r="H3931" s="108">
        <v>0</v>
      </c>
      <c r="I3931" s="119">
        <v>28</v>
      </c>
      <c r="L3931" s="100"/>
      <c r="N3931" s="136" t="s">
        <v>5521</v>
      </c>
      <c r="O3931" s="136"/>
      <c r="P3931" s="238" t="str">
        <f t="shared" si="75"/>
        <v>Label.create(:concept_id =&gt; Concept.find_by_codelist_and_code(139, 'FLP').id, :locale =&gt; 'fi', :preflabel =&gt; 'FlipKart', :scopenote =&gt; '0')</v>
      </c>
    </row>
    <row r="3932" spans="2:16" ht="15.75" hidden="1">
      <c r="B3932" s="118">
        <v>139</v>
      </c>
      <c r="C3932" s="118">
        <f t="shared" si="76"/>
        <v>95</v>
      </c>
      <c r="D3932" s="111" t="s">
        <v>4748</v>
      </c>
      <c r="F3932" s="150"/>
      <c r="G3932" s="108" t="s">
        <v>4747</v>
      </c>
      <c r="H3932" s="108">
        <v>0</v>
      </c>
      <c r="I3932" s="119">
        <v>16</v>
      </c>
      <c r="L3932" s="100"/>
      <c r="N3932" s="136" t="s">
        <v>4747</v>
      </c>
      <c r="O3932" s="136"/>
      <c r="P3932" s="238" t="str">
        <f t="shared" ref="P3932:P3995" si="77">IF(OR(I3932="",IFERROR(FIND("-"&amp;B3932&amp;"-","-6-7-8-10-11-26-33-35-36-37-38-39-40-47-52-54-56-63-67-75-78-94-95-101-138-140-"),0)&gt;0,
AND(B3932=1,IFERROR(FIND("-"&amp;D3932&amp;"-","-12-13-14-"),0)&gt;0),
AND(B3932=22,IFERROR(FIND("-"&amp;D3932&amp;"-","-04-05-"),0)&gt;0),
AND(B3932=34,IFERROR(FIND("-"&amp;D3932&amp;"-","-00-01-04-08-09-10-11-12-13-14-15-"),0)&gt;0),
AND(B3932=45,IFERROR(FIND("-"&amp;D3932&amp;"-","-08-"),0)&gt;0),
AND(B3932=49,IFERROR(FIND("-"&amp;D3932&amp;"-","-ROW-"),0)&gt;0),
AND(B3932=51,IFERROR(FIND("-"&amp;D3932&amp;"-","-14-15-36-"),0)&gt;0),
AND(B3932=79,IFERROR(FIND("-"&amp;D3932&amp;"-","-11-"),0)&gt;0),
AND(B3932=102,IFERROR(FIND("-"&amp;D3932&amp;"-","-02-"),0)&gt;0)),"",
 IF(AND(N3932="",O3932=""),"",
  "Label.create(:concept_id =&gt; Concept.find_by_codelist_and_code("&amp;B3932&amp;", "&amp;IF(D3932="","nil","'"&amp;D3932&amp;"'")&amp;").id, "&amp;
  ":locale =&gt; '"&amp;M$2&amp;"'"&amp;", "&amp;
  ":preflabel =&gt; '"&amp;(IF(N3932="",G3932,N3932)&amp;"', "&amp;
  ":scopenote =&gt; "&amp;IF(AND(O3932="",H3932="",L3932=""),"nil","'"&amp; IF(L3932="", "",$M$3 &amp; IF(ISERROR(FIND("
", L3932))," ","&lt;br&gt;&amp;nbsp;&amp;nbsp;&amp;nbsp;&amp;nbsp;• ") &amp; SUBSTITUTE(SUBSTITUTE(SUBSTITUTE(L3932, "&amp;", "&amp;amp;"),"&lt;","&amp;lt;"),"
","&lt;br&gt;&amp;nbsp;&amp;nbsp;&amp;nbsp;&amp;nbsp;• ")) &amp; IF(OR(L3932="",H3932=""),"","&lt;br&gt;") &amp; SUBSTITUTE(SUBSTITUTE(IF(O3932="",H3932,O3932),"&amp;","&amp;amp;"),"&lt;","&amp;lt;")&amp;"'")&amp;")")
))</f>
        <v>Label.create(:concept_id =&gt; Concept.find_by_codelist_and_code(139, 'FNC').id, :locale =&gt; 'fi', :preflabel =&gt; 'Fnac', :scopenote =&gt; '0')</v>
      </c>
    </row>
    <row r="3933" spans="2:16" ht="15.75" hidden="1">
      <c r="B3933" s="118">
        <v>139</v>
      </c>
      <c r="C3933" s="118">
        <f t="shared" si="76"/>
        <v>96</v>
      </c>
      <c r="D3933" s="111" t="s">
        <v>5516</v>
      </c>
      <c r="F3933" s="150"/>
      <c r="G3933" s="108" t="s">
        <v>5517</v>
      </c>
      <c r="H3933" s="108">
        <v>0</v>
      </c>
      <c r="I3933" s="119">
        <v>28</v>
      </c>
      <c r="L3933" s="100"/>
      <c r="N3933" s="136" t="s">
        <v>5517</v>
      </c>
      <c r="O3933" s="136"/>
      <c r="P3933" s="238" t="str">
        <f t="shared" si="77"/>
        <v>Label.create(:concept_id =&gt; Concept.find_by_codelist_and_code(139, 'FOL').id, :locale =&gt; 'fi', :preflabel =&gt; 'Follett', :scopenote =&gt; '0')</v>
      </c>
    </row>
    <row r="3934" spans="2:16" ht="15.75" hidden="1">
      <c r="B3934" s="118">
        <v>139</v>
      </c>
      <c r="C3934" s="118">
        <f t="shared" si="76"/>
        <v>97</v>
      </c>
      <c r="D3934" s="111" t="s">
        <v>1038</v>
      </c>
      <c r="F3934" s="150"/>
      <c r="G3934" s="108" t="s">
        <v>1592</v>
      </c>
      <c r="H3934" s="108">
        <v>0</v>
      </c>
      <c r="I3934" s="119">
        <v>8</v>
      </c>
      <c r="L3934" s="100"/>
      <c r="N3934" s="136" t="s">
        <v>1592</v>
      </c>
      <c r="O3934" s="136"/>
      <c r="P3934" s="238" t="str">
        <f t="shared" si="77"/>
        <v>Label.create(:concept_id =&gt; Concept.find_by_codelist_and_code(139, 'FRY').id, :locale =&gt; 'fi', :preflabel =&gt; 'Fry’s Electronics', :scopenote =&gt; '0')</v>
      </c>
    </row>
    <row r="3935" spans="2:16" ht="15.75" hidden="1">
      <c r="B3935" s="118">
        <v>139</v>
      </c>
      <c r="C3935" s="118">
        <f t="shared" si="76"/>
        <v>98</v>
      </c>
      <c r="D3935" s="111" t="s">
        <v>1088</v>
      </c>
      <c r="F3935" s="150"/>
      <c r="G3935" s="108" t="s">
        <v>48</v>
      </c>
      <c r="H3935" s="108">
        <v>0</v>
      </c>
      <c r="I3935" s="119">
        <v>8</v>
      </c>
      <c r="L3935" s="100"/>
      <c r="N3935" s="136" t="s">
        <v>48</v>
      </c>
      <c r="O3935" s="136"/>
      <c r="P3935" s="238" t="str">
        <f t="shared" si="77"/>
        <v>Label.create(:concept_id =&gt; Concept.find_by_codelist_and_code(139, 'GMS').id, :locale =&gt; 'fi', :preflabel =&gt; 'Gamestop', :scopenote =&gt; '0')</v>
      </c>
    </row>
    <row r="3936" spans="2:16" ht="31.5" hidden="1">
      <c r="B3936" s="118">
        <v>139</v>
      </c>
      <c r="C3936" s="118">
        <f t="shared" si="76"/>
        <v>99</v>
      </c>
      <c r="D3936" s="111" t="s">
        <v>9144</v>
      </c>
      <c r="F3936" s="111"/>
      <c r="G3936" s="108" t="s">
        <v>9145</v>
      </c>
      <c r="H3936" s="116" t="s">
        <v>13470</v>
      </c>
      <c r="I3936" s="119">
        <v>57</v>
      </c>
      <c r="L3936" s="100"/>
      <c r="N3936" s="136" t="s">
        <v>9145</v>
      </c>
      <c r="O3936" s="136"/>
      <c r="P3936" s="238" t="str">
        <f t="shared" si="77"/>
        <v>Label.create(:concept_id =&gt; Concept.find_by_codelist_and_code(139, 'GAR').id, :locale =&gt; 'fi', :preflabel =&gt; 'Gardners', :scopenote =&gt; '(as a retail platform). Only for use in ONIX 3.0 or later')</v>
      </c>
    </row>
    <row r="3937" spans="2:16" ht="15.75" hidden="1">
      <c r="B3937" s="118">
        <v>139</v>
      </c>
      <c r="C3937" s="118">
        <f t="shared" si="76"/>
        <v>100</v>
      </c>
      <c r="D3937" s="111" t="s">
        <v>7081</v>
      </c>
      <c r="F3937" s="150"/>
      <c r="G3937" s="108" t="s">
        <v>7082</v>
      </c>
      <c r="H3937" s="108">
        <v>0</v>
      </c>
      <c r="I3937" s="119">
        <v>31</v>
      </c>
      <c r="L3937" s="100"/>
      <c r="N3937" s="136" t="s">
        <v>7082</v>
      </c>
      <c r="O3937" s="136"/>
      <c r="P3937" s="238" t="str">
        <f t="shared" si="77"/>
        <v>Label.create(:concept_id =&gt; Concept.find_by_codelist_and_code(139, 'GLO').id, :locale =&gt; 'fi', :preflabel =&gt; 'Glose', :scopenote =&gt; '0')</v>
      </c>
    </row>
    <row r="3938" spans="2:16" ht="15.75" hidden="1">
      <c r="B3938" s="118">
        <v>139</v>
      </c>
      <c r="C3938" s="118">
        <f t="shared" si="76"/>
        <v>101</v>
      </c>
      <c r="D3938" s="111" t="s">
        <v>4721</v>
      </c>
      <c r="F3938" s="150"/>
      <c r="G3938" s="108" t="s">
        <v>4720</v>
      </c>
      <c r="H3938" s="108">
        <v>0</v>
      </c>
      <c r="I3938" s="119">
        <v>16</v>
      </c>
      <c r="L3938" s="100"/>
      <c r="N3938" s="136" t="s">
        <v>4720</v>
      </c>
      <c r="O3938" s="136"/>
      <c r="P3938" s="238" t="str">
        <f t="shared" si="77"/>
        <v>Label.create(:concept_id =&gt; Concept.find_by_codelist_and_code(139, 'GOO').id, :locale =&gt; 'fi', :preflabel =&gt; 'Google Books', :scopenote =&gt; '0')</v>
      </c>
    </row>
    <row r="3939" spans="2:16" ht="15.75" hidden="1">
      <c r="B3939" s="118">
        <v>139</v>
      </c>
      <c r="C3939" s="118">
        <f t="shared" si="76"/>
        <v>102</v>
      </c>
      <c r="D3939" s="111" t="s">
        <v>1089</v>
      </c>
      <c r="F3939" s="150"/>
      <c r="G3939" s="108" t="s">
        <v>601</v>
      </c>
      <c r="H3939" s="116" t="s">
        <v>7053</v>
      </c>
      <c r="I3939" s="119">
        <v>8</v>
      </c>
      <c r="J3939" s="119">
        <v>47</v>
      </c>
      <c r="L3939" s="100"/>
      <c r="N3939" s="136" t="s">
        <v>601</v>
      </c>
      <c r="O3939" s="136"/>
      <c r="P3939" s="238" t="str">
        <f t="shared" si="77"/>
        <v>Label.create(:concept_id =&gt; Concept.find_by_codelist_and_code(139, 'HST').id, :locale =&gt; 'fi', :preflabel =&gt; 'Hastings Entertainment', :scopenote =&gt; 'Deprecated')</v>
      </c>
    </row>
    <row r="3940" spans="2:16" ht="15.75" hidden="1">
      <c r="B3940" s="118">
        <v>139</v>
      </c>
      <c r="C3940" s="118">
        <f t="shared" si="76"/>
        <v>103</v>
      </c>
      <c r="D3940" s="111" t="s">
        <v>35</v>
      </c>
      <c r="F3940" s="150"/>
      <c r="G3940" s="108" t="s">
        <v>35</v>
      </c>
      <c r="H3940" s="108">
        <v>0</v>
      </c>
      <c r="I3940" s="119">
        <v>8</v>
      </c>
      <c r="L3940" s="100"/>
      <c r="N3940" s="136" t="s">
        <v>35</v>
      </c>
      <c r="O3940" s="136"/>
      <c r="P3940" s="238" t="str">
        <f t="shared" si="77"/>
        <v>Label.create(:concept_id =&gt; Concept.find_by_codelist_and_code(139, 'HMV').id, :locale =&gt; 'fi', :preflabel =&gt; 'HMV', :scopenote =&gt; '0')</v>
      </c>
    </row>
    <row r="3941" spans="2:16" ht="15.75" hidden="1">
      <c r="B3941" s="118">
        <v>139</v>
      </c>
      <c r="C3941" s="118">
        <f t="shared" si="76"/>
        <v>104</v>
      </c>
      <c r="D3941" s="111" t="s">
        <v>1090</v>
      </c>
      <c r="F3941" s="150"/>
      <c r="G3941" s="108" t="s">
        <v>320</v>
      </c>
      <c r="H3941" s="108">
        <v>0</v>
      </c>
      <c r="I3941" s="119">
        <v>8</v>
      </c>
      <c r="L3941" s="100"/>
      <c r="N3941" s="136" t="s">
        <v>320</v>
      </c>
      <c r="O3941" s="136"/>
      <c r="P3941" s="238" t="str">
        <f t="shared" si="77"/>
        <v>Label.create(:concept_id =&gt; Concept.find_by_codelist_and_code(139, 'HMD').id, :locale =&gt; 'fi', :preflabel =&gt; 'Home Depot', :scopenote =&gt; '0')</v>
      </c>
    </row>
    <row r="3942" spans="2:16" ht="15.75" hidden="1">
      <c r="B3942" s="118">
        <v>139</v>
      </c>
      <c r="C3942" s="118">
        <f t="shared" si="76"/>
        <v>105</v>
      </c>
      <c r="D3942" s="111" t="s">
        <v>5119</v>
      </c>
      <c r="F3942" s="150"/>
      <c r="G3942" s="108" t="s">
        <v>5120</v>
      </c>
      <c r="H3942" s="108">
        <v>0</v>
      </c>
      <c r="I3942" s="119">
        <v>24</v>
      </c>
      <c r="L3942" s="100"/>
      <c r="N3942" s="136" t="s">
        <v>5120</v>
      </c>
      <c r="O3942" s="136"/>
      <c r="P3942" s="238" t="str">
        <f t="shared" si="77"/>
        <v>Label.create(:concept_id =&gt; Concept.find_by_codelist_and_code(139, 'IMM').id, :locale =&gt; 'fi', :preflabel =&gt; 'Immatériel.fr', :scopenote =&gt; '0')</v>
      </c>
    </row>
    <row r="3943" spans="2:16" ht="15.75" hidden="1">
      <c r="B3943" s="118">
        <v>139</v>
      </c>
      <c r="C3943" s="118">
        <f t="shared" si="76"/>
        <v>106</v>
      </c>
      <c r="D3943" s="111" t="s">
        <v>1091</v>
      </c>
      <c r="F3943" s="150"/>
      <c r="G3943" s="108" t="s">
        <v>321</v>
      </c>
      <c r="H3943" s="108">
        <v>0</v>
      </c>
      <c r="I3943" s="119">
        <v>8</v>
      </c>
      <c r="L3943" s="100"/>
      <c r="N3943" s="136" t="s">
        <v>321</v>
      </c>
      <c r="O3943" s="136"/>
      <c r="P3943" s="238" t="str">
        <f t="shared" si="77"/>
        <v>Label.create(:concept_id =&gt; Concept.find_by_codelist_and_code(139, 'IND').id, :locale =&gt; 'fi', :preflabel =&gt; 'Indigo-Chapters', :scopenote =&gt; '0')</v>
      </c>
    </row>
    <row r="3944" spans="2:16" ht="30" hidden="1">
      <c r="B3944" s="118">
        <v>139</v>
      </c>
      <c r="C3944" s="118">
        <f t="shared" si="76"/>
        <v>107</v>
      </c>
      <c r="D3944" s="111" t="s">
        <v>9187</v>
      </c>
      <c r="E3944" s="108"/>
      <c r="F3944" s="111"/>
      <c r="G3944" s="167" t="s">
        <v>9188</v>
      </c>
      <c r="H3944" s="116" t="s">
        <v>13203</v>
      </c>
      <c r="I3944" s="119">
        <v>58</v>
      </c>
      <c r="L3944" s="100"/>
      <c r="N3944" s="136" t="s">
        <v>9188</v>
      </c>
      <c r="O3944" s="136" t="s">
        <v>13742</v>
      </c>
      <c r="P3944" s="238" t="str">
        <f t="shared" si="77"/>
        <v>Label.create(:concept_id =&gt; Concept.find_by_codelist_and_code(139, 'INF').id, :locale =&gt; 'fi', :preflabel =&gt; 'Info.fi', :scopenote =&gt; 'Käytä vain ONIX 3.0-sanomilla tai ONIX:in myöhemmissä versioissa')</v>
      </c>
    </row>
    <row r="3945" spans="2:16" ht="30" hidden="1">
      <c r="B3945" s="118">
        <v>139</v>
      </c>
      <c r="C3945" s="118">
        <f t="shared" si="76"/>
        <v>108</v>
      </c>
      <c r="D3945" s="111" t="s">
        <v>9071</v>
      </c>
      <c r="F3945" s="150"/>
      <c r="G3945" s="108" t="s">
        <v>9072</v>
      </c>
      <c r="H3945" s="108" t="s">
        <v>13203</v>
      </c>
      <c r="I3945" s="119">
        <v>55</v>
      </c>
      <c r="L3945" s="100"/>
      <c r="N3945" s="136" t="s">
        <v>9072</v>
      </c>
      <c r="O3945" s="136" t="s">
        <v>13742</v>
      </c>
      <c r="P3945" s="238" t="str">
        <f t="shared" si="77"/>
        <v>Label.create(:concept_id =&gt; Concept.find_by_codelist_and_code(139, 'ILT').id, :locale =&gt; 'fi', :preflabel =&gt; 'Inläsningstjänst', :scopenote =&gt; 'Käytä vain ONIX 3.0-sanomilla tai ONIX:in myöhemmissä versioissa')</v>
      </c>
    </row>
    <row r="3946" spans="2:16" ht="30" hidden="1">
      <c r="B3946" s="118">
        <v>139</v>
      </c>
      <c r="C3946" s="118">
        <f t="shared" si="76"/>
        <v>109</v>
      </c>
      <c r="D3946" s="111" t="s">
        <v>7424</v>
      </c>
      <c r="F3946" s="150"/>
      <c r="G3946" s="108" t="s">
        <v>7425</v>
      </c>
      <c r="H3946" s="108" t="s">
        <v>13203</v>
      </c>
      <c r="I3946" s="119">
        <v>38</v>
      </c>
      <c r="K3946" s="120">
        <v>3</v>
      </c>
      <c r="L3946" s="100"/>
      <c r="N3946" s="136" t="s">
        <v>7425</v>
      </c>
      <c r="O3946" s="136" t="s">
        <v>13742</v>
      </c>
      <c r="P3946" s="238" t="str">
        <f t="shared" si="77"/>
        <v>Label.create(:concept_id =&gt; Concept.find_by_codelist_and_code(139, 'IBS').id, :locale =&gt; 'fi', :preflabel =&gt; 'Internet Bookshop Italia', :scopenote =&gt; 'Käytä vain ONIX 3.0-sanomilla tai ONIX:in myöhemmissä versioissa')</v>
      </c>
    </row>
    <row r="3947" spans="2:16" ht="15.75" hidden="1">
      <c r="B3947" s="118">
        <v>139</v>
      </c>
      <c r="C3947" s="118">
        <f t="shared" si="76"/>
        <v>110</v>
      </c>
      <c r="D3947" s="111" t="s">
        <v>5121</v>
      </c>
      <c r="F3947" s="150"/>
      <c r="G3947" s="108" t="s">
        <v>5122</v>
      </c>
      <c r="H3947" s="108">
        <v>0</v>
      </c>
      <c r="I3947" s="119">
        <v>24</v>
      </c>
      <c r="L3947" s="100"/>
      <c r="N3947" s="136" t="s">
        <v>5122</v>
      </c>
      <c r="O3947" s="136"/>
      <c r="P3947" s="238" t="str">
        <f t="shared" si="77"/>
        <v>Label.create(:concept_id =&gt; Concept.find_by_codelist_and_code(139, 'IZN').id, :locale =&gt; 'fi', :preflabel =&gt; 'Izneo', :scopenote =&gt; '0')</v>
      </c>
    </row>
    <row r="3948" spans="2:16" ht="30" hidden="1">
      <c r="B3948" s="118">
        <v>139</v>
      </c>
      <c r="C3948" s="118">
        <f t="shared" si="76"/>
        <v>111</v>
      </c>
      <c r="D3948" s="111" t="s">
        <v>9189</v>
      </c>
      <c r="E3948" s="108"/>
      <c r="F3948" s="111"/>
      <c r="G3948" s="167" t="s">
        <v>9190</v>
      </c>
      <c r="H3948" s="116" t="s">
        <v>13203</v>
      </c>
      <c r="I3948" s="119">
        <v>58</v>
      </c>
      <c r="L3948" s="100"/>
      <c r="N3948" s="136" t="s">
        <v>9190</v>
      </c>
      <c r="O3948" s="136" t="s">
        <v>13742</v>
      </c>
      <c r="P3948" s="238" t="str">
        <f t="shared" si="77"/>
        <v>Label.create(:concept_id =&gt; Concept.find_by_codelist_and_code(139, 'JAM').id, :locale =&gt; 'fi', :preflabel =&gt; 'Jamera', :scopenote =&gt; 'Käytä vain ONIX 3.0-sanomilla tai ONIX:in myöhemmissä versioissa')</v>
      </c>
    </row>
    <row r="3949" spans="2:16" ht="15.75" hidden="1">
      <c r="B3949" s="118">
        <v>139</v>
      </c>
      <c r="C3949" s="118">
        <f t="shared" si="76"/>
        <v>112</v>
      </c>
      <c r="D3949" s="111" t="s">
        <v>7083</v>
      </c>
      <c r="F3949" s="150"/>
      <c r="G3949" s="108" t="s">
        <v>7084</v>
      </c>
      <c r="H3949" s="108">
        <v>0</v>
      </c>
      <c r="I3949" s="119">
        <v>31</v>
      </c>
      <c r="L3949" s="100"/>
      <c r="N3949" s="136" t="s">
        <v>7084</v>
      </c>
      <c r="O3949" s="136"/>
      <c r="P3949" s="238" t="str">
        <f t="shared" si="77"/>
        <v>Label.create(:concept_id =&gt; Concept.find_by_codelist_and_code(139, 'JBH').id, :locale =&gt; 'fi', :preflabel =&gt; 'JB Hifi', :scopenote =&gt; '0')</v>
      </c>
    </row>
    <row r="3950" spans="2:16" ht="15.75" hidden="1">
      <c r="B3950" s="118">
        <v>139</v>
      </c>
      <c r="C3950" s="118">
        <f t="shared" si="76"/>
        <v>113</v>
      </c>
      <c r="D3950" s="111" t="s">
        <v>1092</v>
      </c>
      <c r="F3950" s="150"/>
      <c r="G3950" s="108" t="s">
        <v>1784</v>
      </c>
      <c r="H3950" s="108">
        <v>0</v>
      </c>
      <c r="I3950" s="119">
        <v>8</v>
      </c>
      <c r="L3950" s="100"/>
      <c r="N3950" s="136" t="s">
        <v>1784</v>
      </c>
      <c r="O3950" s="136"/>
      <c r="P3950" s="238" t="str">
        <f t="shared" si="77"/>
        <v>Label.create(:concept_id =&gt; Concept.find_by_codelist_and_code(139, 'JSM').id, :locale =&gt; 'fi', :preflabel =&gt; 'John Smith and Son', :scopenote =&gt; '0')</v>
      </c>
    </row>
    <row r="3951" spans="2:16" ht="15.75" hidden="1">
      <c r="B3951" s="118">
        <v>139</v>
      </c>
      <c r="C3951" s="118">
        <f t="shared" si="76"/>
        <v>114</v>
      </c>
      <c r="D3951" s="111" t="s">
        <v>1093</v>
      </c>
      <c r="F3951" s="150"/>
      <c r="G3951" s="108" t="s">
        <v>578</v>
      </c>
      <c r="H3951" s="108">
        <v>0</v>
      </c>
      <c r="I3951" s="119">
        <v>8</v>
      </c>
      <c r="L3951" s="100"/>
      <c r="N3951" s="136" t="s">
        <v>578</v>
      </c>
      <c r="O3951" s="136"/>
      <c r="P3951" s="238" t="str">
        <f t="shared" si="77"/>
        <v>Label.create(:concept_id =&gt; Concept.find_by_codelist_and_code(139, 'KMT').id, :locale =&gt; 'fi', :preflabel =&gt; 'K-Mart', :scopenote =&gt; '0')</v>
      </c>
    </row>
    <row r="3952" spans="2:16" ht="30" hidden="1">
      <c r="B3952" s="118">
        <v>139</v>
      </c>
      <c r="C3952" s="118">
        <f t="shared" si="76"/>
        <v>115</v>
      </c>
      <c r="D3952" s="111" t="s">
        <v>9191</v>
      </c>
      <c r="E3952" s="108"/>
      <c r="F3952" s="111"/>
      <c r="G3952" s="167" t="s">
        <v>9192</v>
      </c>
      <c r="H3952" s="116" t="s">
        <v>13203</v>
      </c>
      <c r="I3952" s="119">
        <v>58</v>
      </c>
      <c r="L3952" s="100"/>
      <c r="N3952" s="136" t="s">
        <v>9192</v>
      </c>
      <c r="O3952" s="136" t="s">
        <v>13742</v>
      </c>
      <c r="P3952" s="238" t="str">
        <f t="shared" si="77"/>
        <v>Label.create(:concept_id =&gt; Concept.find_by_codelist_and_code(139, 'KIP').id, :locale =&gt; 'fi', :preflabel =&gt; 'KIPA', :scopenote =&gt; 'Käytä vain ONIX 3.0-sanomilla tai ONIX:in myöhemmissä versioissa')</v>
      </c>
    </row>
    <row r="3953" spans="2:16" ht="30" hidden="1">
      <c r="B3953" s="118">
        <v>139</v>
      </c>
      <c r="C3953" s="118">
        <f t="shared" si="76"/>
        <v>116</v>
      </c>
      <c r="D3953" s="111" t="s">
        <v>8351</v>
      </c>
      <c r="F3953" s="111"/>
      <c r="G3953" s="108" t="s">
        <v>8352</v>
      </c>
      <c r="H3953" s="108" t="s">
        <v>13203</v>
      </c>
      <c r="I3953" s="119">
        <v>47</v>
      </c>
      <c r="L3953" s="100"/>
      <c r="N3953" s="136" t="s">
        <v>8352</v>
      </c>
      <c r="O3953" s="136" t="s">
        <v>13742</v>
      </c>
      <c r="P3953" s="238" t="str">
        <f t="shared" si="77"/>
        <v>Label.create(:concept_id =&gt; Concept.find_by_codelist_and_code(139, 'KID').id, :locale =&gt; 'fi', :preflabel =&gt; 'Kirja&amp;Idea', :scopenote =&gt; 'Käytä vain ONIX 3.0-sanomilla tai ONIX:in myöhemmissä versioissa')</v>
      </c>
    </row>
    <row r="3954" spans="2:16" ht="30" hidden="1">
      <c r="B3954" s="118">
        <v>139</v>
      </c>
      <c r="C3954" s="118">
        <f t="shared" si="76"/>
        <v>117</v>
      </c>
      <c r="D3954" s="111" t="s">
        <v>8353</v>
      </c>
      <c r="F3954" s="111"/>
      <c r="G3954" s="108" t="s">
        <v>8354</v>
      </c>
      <c r="H3954" s="108" t="s">
        <v>13203</v>
      </c>
      <c r="I3954" s="119">
        <v>47</v>
      </c>
      <c r="L3954" s="100"/>
      <c r="N3954" s="136" t="s">
        <v>8354</v>
      </c>
      <c r="O3954" s="136" t="s">
        <v>13742</v>
      </c>
      <c r="P3954" s="238" t="str">
        <f t="shared" si="77"/>
        <v>Label.create(:concept_id =&gt; Concept.find_by_codelist_and_code(139, 'KPV').id, :locale =&gt; 'fi', :preflabel =&gt; 'Kirjastopalvelu', :scopenote =&gt; 'Käytä vain ONIX 3.0-sanomilla tai ONIX:in myöhemmissä versioissa')</v>
      </c>
    </row>
    <row r="3955" spans="2:16" ht="15.75" hidden="1">
      <c r="B3955" s="118">
        <v>139</v>
      </c>
      <c r="C3955" s="118">
        <f t="shared" si="76"/>
        <v>118</v>
      </c>
      <c r="D3955" s="111" t="s">
        <v>4776</v>
      </c>
      <c r="F3955" s="150"/>
      <c r="G3955" s="108" t="s">
        <v>4777</v>
      </c>
      <c r="H3955" s="108">
        <v>0</v>
      </c>
      <c r="I3955" s="119">
        <v>17</v>
      </c>
      <c r="L3955" s="100"/>
      <c r="N3955" s="136" t="s">
        <v>4777</v>
      </c>
      <c r="O3955" s="136"/>
      <c r="P3955" s="238" t="str">
        <f t="shared" si="77"/>
        <v>Label.create(:concept_id =&gt; Concept.find_by_codelist_and_code(139, 'KNB').id, :locale =&gt; 'fi', :preflabel =&gt; 'KNFB/Blio', :scopenote =&gt; '0')</v>
      </c>
    </row>
    <row r="3956" spans="2:16" ht="15.75" hidden="1">
      <c r="B3956" s="118">
        <v>139</v>
      </c>
      <c r="C3956" s="118">
        <f t="shared" si="76"/>
        <v>119</v>
      </c>
      <c r="D3956" s="111" t="s">
        <v>4745</v>
      </c>
      <c r="F3956" s="150"/>
      <c r="G3956" s="108" t="s">
        <v>4746</v>
      </c>
      <c r="H3956" s="116" t="s">
        <v>13471</v>
      </c>
      <c r="I3956" s="119">
        <v>16</v>
      </c>
      <c r="J3956" s="119">
        <v>47</v>
      </c>
      <c r="L3956" s="100"/>
      <c r="N3956" s="136" t="s">
        <v>4746</v>
      </c>
      <c r="O3956" s="136"/>
      <c r="P3956" s="238" t="str">
        <f t="shared" si="77"/>
        <v>Label.create(:concept_id =&gt; Concept.find_by_codelist_and_code(139, 'KNO').id, :locale =&gt; 'fi', :preflabel =&gt; 'Kno Inc', :scopenote =&gt; 'Deprecate')</v>
      </c>
    </row>
    <row r="3957" spans="2:16" ht="15.75" hidden="1">
      <c r="B3957" s="118">
        <v>139</v>
      </c>
      <c r="C3957" s="118">
        <f t="shared" si="76"/>
        <v>120</v>
      </c>
      <c r="D3957" s="111" t="s">
        <v>4724</v>
      </c>
      <c r="F3957" s="150"/>
      <c r="G3957" s="108" t="s">
        <v>4725</v>
      </c>
      <c r="H3957" s="108">
        <v>0</v>
      </c>
      <c r="I3957" s="119">
        <v>16</v>
      </c>
      <c r="L3957" s="100"/>
      <c r="N3957" s="136" t="s">
        <v>4725</v>
      </c>
      <c r="O3957" s="136"/>
      <c r="P3957" s="238" t="str">
        <f t="shared" si="77"/>
        <v>Label.create(:concept_id =&gt; Concept.find_by_codelist_and_code(139, 'KBO').id, :locale =&gt; 'fi', :preflabel =&gt; 'Kobo', :scopenote =&gt; '0')</v>
      </c>
    </row>
    <row r="3958" spans="2:16" ht="15.75" hidden="1">
      <c r="B3958" s="118">
        <v>139</v>
      </c>
      <c r="C3958" s="118">
        <f t="shared" si="76"/>
        <v>121</v>
      </c>
      <c r="D3958" s="111" t="s">
        <v>4738</v>
      </c>
      <c r="F3958" s="150"/>
      <c r="G3958" s="108" t="s">
        <v>4739</v>
      </c>
      <c r="H3958" s="108">
        <v>0</v>
      </c>
      <c r="I3958" s="119">
        <v>16</v>
      </c>
      <c r="L3958" s="100"/>
      <c r="N3958" s="136" t="s">
        <v>4739</v>
      </c>
      <c r="O3958" s="136"/>
      <c r="P3958" s="238" t="str">
        <f t="shared" si="77"/>
        <v>Label.create(:concept_id =&gt; Concept.find_by_codelist_and_code(139, 'KOO').id, :locale =&gt; 'fi', :preflabel =&gt; 'Koorong', :scopenote =&gt; '0')</v>
      </c>
    </row>
    <row r="3959" spans="2:16" ht="15.75" hidden="1">
      <c r="B3959" s="118">
        <v>139</v>
      </c>
      <c r="C3959" s="118">
        <f t="shared" si="76"/>
        <v>122</v>
      </c>
      <c r="D3959" s="111" t="s">
        <v>7085</v>
      </c>
      <c r="F3959" s="150"/>
      <c r="G3959" s="108" t="s">
        <v>7086</v>
      </c>
      <c r="H3959" s="108">
        <v>0</v>
      </c>
      <c r="I3959" s="119">
        <v>31</v>
      </c>
      <c r="L3959" s="100"/>
      <c r="N3959" s="136" t="s">
        <v>7086</v>
      </c>
      <c r="O3959" s="136"/>
      <c r="P3959" s="238" t="str">
        <f t="shared" si="77"/>
        <v>Label.create(:concept_id =&gt; Concept.find_by_codelist_and_code(139, 'KOR').id, :locale =&gt; 'fi', :preflabel =&gt; 'Kortext', :scopenote =&gt; '0')</v>
      </c>
    </row>
    <row r="3960" spans="2:16" ht="15.75" hidden="1">
      <c r="B3960" s="118">
        <v>139</v>
      </c>
      <c r="C3960" s="118">
        <f t="shared" si="76"/>
        <v>123</v>
      </c>
      <c r="D3960" s="111" t="s">
        <v>1232</v>
      </c>
      <c r="F3960" s="150"/>
      <c r="G3960" s="108" t="s">
        <v>391</v>
      </c>
      <c r="H3960" s="108">
        <v>0</v>
      </c>
      <c r="I3960" s="119">
        <v>8</v>
      </c>
      <c r="L3960" s="100"/>
      <c r="N3960" s="136" t="s">
        <v>391</v>
      </c>
      <c r="O3960" s="136"/>
      <c r="P3960" s="238" t="str">
        <f t="shared" si="77"/>
        <v>Label.create(:concept_id =&gt; Concept.find_by_codelist_and_code(139, 'KRG').id, :locale =&gt; 'fi', :preflabel =&gt; 'Kroger', :scopenote =&gt; '0')</v>
      </c>
    </row>
    <row r="3961" spans="2:16" ht="30" hidden="1">
      <c r="B3961" s="118">
        <v>139</v>
      </c>
      <c r="C3961" s="118">
        <f t="shared" si="76"/>
        <v>124</v>
      </c>
      <c r="D3961" s="111" t="s">
        <v>9069</v>
      </c>
      <c r="F3961" s="150"/>
      <c r="G3961" s="108" t="s">
        <v>9070</v>
      </c>
      <c r="H3961" s="108" t="s">
        <v>13203</v>
      </c>
      <c r="I3961" s="119">
        <v>55</v>
      </c>
      <c r="L3961" s="100"/>
      <c r="N3961" s="136" t="s">
        <v>9070</v>
      </c>
      <c r="O3961" s="136" t="s">
        <v>13742</v>
      </c>
      <c r="P3961" s="238" t="str">
        <f t="shared" si="77"/>
        <v>Label.create(:concept_id =&gt; Concept.find_by_codelist_and_code(139, 'LEG').id, :locale =&gt; 'fi', :preflabel =&gt; 'Legible.com', :scopenote =&gt; 'Käytä vain ONIX 3.0-sanomilla tai ONIX:in myöhemmissä versioissa')</v>
      </c>
    </row>
    <row r="3962" spans="2:16" ht="30" hidden="1">
      <c r="B3962" s="118">
        <v>139</v>
      </c>
      <c r="C3962" s="118">
        <f t="shared" si="76"/>
        <v>125</v>
      </c>
      <c r="D3962" s="111" t="s">
        <v>8355</v>
      </c>
      <c r="F3962" s="111"/>
      <c r="G3962" s="108" t="s">
        <v>8356</v>
      </c>
      <c r="H3962" s="108" t="s">
        <v>13203</v>
      </c>
      <c r="I3962" s="119">
        <v>47</v>
      </c>
      <c r="L3962" s="100"/>
      <c r="N3962" s="136" t="s">
        <v>8356</v>
      </c>
      <c r="O3962" s="136" t="s">
        <v>13742</v>
      </c>
      <c r="P3962" s="238" t="str">
        <f t="shared" si="77"/>
        <v>Label.create(:concept_id =&gt; Concept.find_by_codelist_and_code(139, 'LTP').id, :locale =&gt; 'fi', :preflabel =&gt; 'Lehtipiste', :scopenote =&gt; 'Käytä vain ONIX 3.0-sanomilla tai ONIX:in myöhemmissä versioissa')</v>
      </c>
    </row>
    <row r="3963" spans="2:16" ht="30" hidden="1">
      <c r="B3963" s="118">
        <v>139</v>
      </c>
      <c r="C3963" s="118">
        <f t="shared" si="76"/>
        <v>126</v>
      </c>
      <c r="D3963" s="111" t="s">
        <v>13082</v>
      </c>
      <c r="F3963" s="111"/>
      <c r="G3963" s="108" t="s">
        <v>13083</v>
      </c>
      <c r="H3963" s="116" t="s">
        <v>13203</v>
      </c>
      <c r="I3963" s="119">
        <v>60</v>
      </c>
      <c r="L3963" s="100"/>
      <c r="N3963" s="136" t="s">
        <v>13083</v>
      </c>
      <c r="O3963" s="136" t="s">
        <v>13742</v>
      </c>
      <c r="P3963" s="238" t="str">
        <f t="shared" si="77"/>
        <v>Label.create(:concept_id =&gt; Concept.find_by_codelist_and_code(139, 'LDL').id, :locale =&gt; 'fi', :preflabel =&gt; 'Lidl', :scopenote =&gt; 'Käytä vain ONIX 3.0-sanomilla tai ONIX:in myöhemmissä versioissa')</v>
      </c>
    </row>
    <row r="3964" spans="2:16" ht="30" hidden="1">
      <c r="B3964" s="118">
        <v>139</v>
      </c>
      <c r="C3964" s="118">
        <f t="shared" si="76"/>
        <v>127</v>
      </c>
      <c r="D3964" s="111" t="s">
        <v>9193</v>
      </c>
      <c r="E3964" s="108"/>
      <c r="F3964" s="111"/>
      <c r="G3964" s="167" t="s">
        <v>9194</v>
      </c>
      <c r="H3964" s="116" t="s">
        <v>13203</v>
      </c>
      <c r="I3964" s="119">
        <v>58</v>
      </c>
      <c r="L3964" s="100"/>
      <c r="N3964" s="136" t="s">
        <v>9194</v>
      </c>
      <c r="O3964" s="136" t="s">
        <v>13742</v>
      </c>
      <c r="P3964" s="238" t="str">
        <f t="shared" si="77"/>
        <v>Label.create(:concept_id =&gt; Concept.find_by_codelist_and_code(139, 'LMB').id, :locale =&gt; 'fi', :preflabel =&gt; 'LoadMyBook', :scopenote =&gt; 'Käytä vain ONIX 3.0-sanomilla tai ONIX:in myöhemmissä versioissa')</v>
      </c>
    </row>
    <row r="3965" spans="2:16" ht="15.75" hidden="1">
      <c r="B3965" s="118">
        <v>139</v>
      </c>
      <c r="C3965" s="118">
        <f t="shared" si="76"/>
        <v>128</v>
      </c>
      <c r="D3965" s="111" t="s">
        <v>3293</v>
      </c>
      <c r="F3965" s="150"/>
      <c r="G3965" s="108" t="s">
        <v>3294</v>
      </c>
      <c r="H3965" s="108">
        <v>0</v>
      </c>
      <c r="I3965" s="119">
        <v>8</v>
      </c>
      <c r="L3965" s="100"/>
      <c r="N3965" s="136" t="s">
        <v>3294</v>
      </c>
      <c r="O3965" s="136"/>
      <c r="P3965" s="238" t="str">
        <f t="shared" si="77"/>
        <v>Label.create(:concept_id =&gt; Concept.find_by_codelist_and_code(139, 'LWE').id, :locale =&gt; 'fi', :preflabel =&gt; 'Lowe’s', :scopenote =&gt; '0')</v>
      </c>
    </row>
    <row r="3966" spans="2:16" ht="15.75" hidden="1">
      <c r="B3966" s="118">
        <v>139</v>
      </c>
      <c r="C3966" s="118">
        <f t="shared" ref="C3966:C4029" si="78">IF(B3966=B3965,C3965+1,1)</f>
        <v>129</v>
      </c>
      <c r="D3966" s="111" t="s">
        <v>357</v>
      </c>
      <c r="F3966" s="150"/>
      <c r="G3966" s="108" t="s">
        <v>7087</v>
      </c>
      <c r="H3966" s="108">
        <v>0</v>
      </c>
      <c r="I3966" s="119">
        <v>31</v>
      </c>
      <c r="L3966" s="100"/>
      <c r="N3966" s="136" t="s">
        <v>7087</v>
      </c>
      <c r="O3966" s="136"/>
      <c r="P3966" s="238" t="str">
        <f t="shared" si="77"/>
        <v>Label.create(:concept_id =&gt; Concept.find_by_codelist_and_code(139, 'MAC').id, :locale =&gt; 'fi', :preflabel =&gt; 'Mackin', :scopenote =&gt; '0')</v>
      </c>
    </row>
    <row r="3967" spans="2:16" ht="15.75" hidden="1">
      <c r="B3967" s="118">
        <v>139</v>
      </c>
      <c r="C3967" s="118">
        <f t="shared" si="78"/>
        <v>130</v>
      </c>
      <c r="D3967" s="111" t="s">
        <v>7088</v>
      </c>
      <c r="F3967" s="150"/>
      <c r="G3967" s="108" t="s">
        <v>7089</v>
      </c>
      <c r="H3967" s="108">
        <v>0</v>
      </c>
      <c r="I3967" s="119">
        <v>31</v>
      </c>
      <c r="L3967" s="100"/>
      <c r="N3967" s="136" t="s">
        <v>7089</v>
      </c>
      <c r="O3967" s="136"/>
      <c r="P3967" s="238" t="str">
        <f t="shared" si="77"/>
        <v>Label.create(:concept_id =&gt; Concept.find_by_codelist_and_code(139, 'MAG').id, :locale =&gt; 'fi', :preflabel =&gt; 'Magzter', :scopenote =&gt; '0')</v>
      </c>
    </row>
    <row r="3968" spans="2:16" ht="30" hidden="1">
      <c r="B3968" s="118">
        <v>139</v>
      </c>
      <c r="C3968" s="118">
        <f t="shared" si="78"/>
        <v>131</v>
      </c>
      <c r="D3968" s="111" t="s">
        <v>9270</v>
      </c>
      <c r="E3968" s="108"/>
      <c r="F3968" s="111"/>
      <c r="G3968" s="167" t="s">
        <v>9271</v>
      </c>
      <c r="H3968" s="116" t="s">
        <v>13203</v>
      </c>
      <c r="I3968" s="286">
        <v>59</v>
      </c>
      <c r="L3968" s="100"/>
      <c r="N3968" s="136" t="s">
        <v>9271</v>
      </c>
      <c r="O3968" s="136" t="s">
        <v>13742</v>
      </c>
      <c r="P3968" s="238" t="str">
        <f t="shared" si="77"/>
        <v>Label.create(:concept_id =&gt; Concept.find_by_codelist_and_code(139, 'MNO').id, :locale =&gt; 'fi', :preflabel =&gt; 'Maneno', :scopenote =&gt; 'Käytä vain ONIX 3.0-sanomilla tai ONIX:in myöhemmissä versioissa')</v>
      </c>
    </row>
    <row r="3969" spans="2:16" ht="15.75" hidden="1">
      <c r="B3969" s="118">
        <v>139</v>
      </c>
      <c r="C3969" s="118">
        <f t="shared" si="78"/>
        <v>132</v>
      </c>
      <c r="D3969" s="111" t="s">
        <v>234</v>
      </c>
      <c r="F3969" s="150"/>
      <c r="G3969" s="108" t="s">
        <v>1988</v>
      </c>
      <c r="H3969" s="108">
        <v>0</v>
      </c>
      <c r="I3969" s="119">
        <v>8</v>
      </c>
      <c r="L3969" s="100"/>
      <c r="N3969" s="136" t="s">
        <v>1988</v>
      </c>
      <c r="O3969" s="136"/>
      <c r="P3969" s="238" t="str">
        <f t="shared" si="77"/>
        <v>Label.create(:concept_id =&gt; Concept.find_by_codelist_and_code(139, 'MKS').id, :locale =&gt; 'fi', :preflabel =&gt; 'Marks and Spencer', :scopenote =&gt; '0')</v>
      </c>
    </row>
    <row r="3970" spans="2:16" ht="15.75" hidden="1">
      <c r="B3970" s="118">
        <v>139</v>
      </c>
      <c r="C3970" s="118">
        <f t="shared" si="78"/>
        <v>133</v>
      </c>
      <c r="D3970" s="111" t="s">
        <v>4714</v>
      </c>
      <c r="F3970" s="150"/>
      <c r="G3970" s="167" t="s">
        <v>4715</v>
      </c>
      <c r="H3970" s="108">
        <v>0</v>
      </c>
      <c r="I3970" s="119">
        <v>16</v>
      </c>
      <c r="L3970" s="100"/>
      <c r="N3970" s="136" t="s">
        <v>4715</v>
      </c>
      <c r="O3970" s="136"/>
      <c r="P3970" s="238" t="str">
        <f t="shared" si="77"/>
        <v>Label.create(:concept_id =&gt; Concept.find_by_codelist_and_code(139, 'MAT').id, :locale =&gt; 'fi', :preflabel =&gt; 'Matras', :scopenote =&gt; '0')</v>
      </c>
    </row>
    <row r="3971" spans="2:16" ht="15.75" hidden="1">
      <c r="B3971" s="118">
        <v>139</v>
      </c>
      <c r="C3971" s="118">
        <f t="shared" si="78"/>
        <v>134</v>
      </c>
      <c r="D3971" s="111" t="s">
        <v>4717</v>
      </c>
      <c r="F3971" s="150"/>
      <c r="G3971" s="108" t="s">
        <v>4716</v>
      </c>
      <c r="H3971" s="108" t="s">
        <v>6721</v>
      </c>
      <c r="I3971" s="119">
        <v>16</v>
      </c>
      <c r="L3971" s="100"/>
      <c r="N3971" s="136" t="s">
        <v>4716</v>
      </c>
      <c r="O3971" s="136"/>
      <c r="P3971" s="238" t="str">
        <f t="shared" si="77"/>
        <v>Label.create(:concept_id =&gt; Concept.find_by_codelist_and_code(139, 'MMS').id, :locale =&gt; 'fi', :preflabel =&gt; 'Media Markt/Saturn', :scopenote =&gt; 'Also known as Media World')</v>
      </c>
    </row>
    <row r="3972" spans="2:16" ht="15.75" hidden="1">
      <c r="B3972" s="118">
        <v>139</v>
      </c>
      <c r="C3972" s="118">
        <f t="shared" si="78"/>
        <v>135</v>
      </c>
      <c r="D3972" s="111" t="s">
        <v>1182</v>
      </c>
      <c r="F3972" s="150"/>
      <c r="G3972" s="108" t="s">
        <v>7192</v>
      </c>
      <c r="H3972" s="108">
        <v>0</v>
      </c>
      <c r="I3972" s="119">
        <v>33</v>
      </c>
      <c r="L3972" s="100"/>
      <c r="N3972" s="136" t="s">
        <v>7192</v>
      </c>
      <c r="O3972" s="136"/>
      <c r="P3972" s="238" t="str">
        <f t="shared" si="77"/>
        <v>Label.create(:concept_id =&gt; Concept.find_by_codelist_and_code(139, 'ADP').id, :locale =&gt; 'fi', :preflabel =&gt; 'Messageries ADP', :scopenote =&gt; '0')</v>
      </c>
    </row>
    <row r="3973" spans="2:16" ht="15.75" hidden="1">
      <c r="B3973" s="118">
        <v>139</v>
      </c>
      <c r="C3973" s="118">
        <f t="shared" si="78"/>
        <v>136</v>
      </c>
      <c r="D3973" s="111" t="s">
        <v>235</v>
      </c>
      <c r="F3973" s="150"/>
      <c r="G3973" s="108" t="s">
        <v>360</v>
      </c>
      <c r="H3973" s="108">
        <v>0</v>
      </c>
      <c r="I3973" s="119">
        <v>8</v>
      </c>
      <c r="L3973" s="100"/>
      <c r="N3973" s="136" t="s">
        <v>360</v>
      </c>
      <c r="O3973" s="136"/>
      <c r="P3973" s="238" t="str">
        <f t="shared" si="77"/>
        <v>Label.create(:concept_id =&gt; Concept.find_by_codelist_and_code(139, 'MCR').id, :locale =&gt; 'fi', :preflabel =&gt; 'Microcenter', :scopenote =&gt; '0')</v>
      </c>
    </row>
    <row r="3974" spans="2:16" ht="30" hidden="1">
      <c r="B3974" s="118">
        <v>139</v>
      </c>
      <c r="C3974" s="118">
        <f t="shared" si="78"/>
        <v>137</v>
      </c>
      <c r="D3974" s="111" t="s">
        <v>7526</v>
      </c>
      <c r="F3974" s="150"/>
      <c r="G3974" s="108" t="s">
        <v>7525</v>
      </c>
      <c r="H3974" s="116" t="s">
        <v>13203</v>
      </c>
      <c r="I3974" s="119">
        <v>38</v>
      </c>
      <c r="K3974" s="120">
        <v>3</v>
      </c>
      <c r="L3974" s="100"/>
      <c r="N3974" s="136" t="s">
        <v>7525</v>
      </c>
      <c r="O3974" s="136" t="s">
        <v>13742</v>
      </c>
      <c r="P3974" s="238" t="str">
        <f t="shared" si="77"/>
        <v>Label.create(:concept_id =&gt; Concept.find_by_codelist_and_code(139, 'MSF').id, :locale =&gt; 'fi', :preflabel =&gt; 'Microsoft', :scopenote =&gt; 'Käytä vain ONIX 3.0-sanomilla tai ONIX:in myöhemmissä versioissa')</v>
      </c>
    </row>
    <row r="3975" spans="2:16" ht="15.75" hidden="1">
      <c r="B3975" s="118">
        <v>139</v>
      </c>
      <c r="C3975" s="118">
        <f t="shared" si="78"/>
        <v>138</v>
      </c>
      <c r="D3975" s="111" t="s">
        <v>7092</v>
      </c>
      <c r="F3975" s="150"/>
      <c r="G3975" s="108" t="s">
        <v>7093</v>
      </c>
      <c r="H3975" s="108">
        <v>0</v>
      </c>
      <c r="I3975" s="119">
        <v>31</v>
      </c>
      <c r="L3975" s="100"/>
      <c r="N3975" s="136" t="s">
        <v>7093</v>
      </c>
      <c r="O3975" s="136"/>
      <c r="P3975" s="238" t="str">
        <f t="shared" si="77"/>
        <v>Label.create(:concept_id =&gt; Concept.find_by_codelist_and_code(139, 'MOF').id, :locale =&gt; 'fi', :preflabel =&gt; 'Mofibo', :scopenote =&gt; '0')</v>
      </c>
    </row>
    <row r="3976" spans="2:16" ht="15.75" hidden="1">
      <c r="B3976" s="118">
        <v>139</v>
      </c>
      <c r="C3976" s="118">
        <f t="shared" si="78"/>
        <v>139</v>
      </c>
      <c r="D3976" s="111" t="s">
        <v>593</v>
      </c>
      <c r="F3976" s="150"/>
      <c r="G3976" s="108" t="s">
        <v>232</v>
      </c>
      <c r="H3976" s="108">
        <v>0</v>
      </c>
      <c r="I3976" s="119">
        <v>8</v>
      </c>
      <c r="L3976" s="100"/>
      <c r="N3976" s="136" t="s">
        <v>232</v>
      </c>
      <c r="O3976" s="136"/>
      <c r="P3976" s="238" t="str">
        <f t="shared" si="77"/>
        <v>Label.create(:concept_id =&gt; Concept.find_by_codelist_and_code(139, 'MRR').id, :locale =&gt; 'fi', :preflabel =&gt; 'Morrisons', :scopenote =&gt; '0')</v>
      </c>
    </row>
    <row r="3977" spans="2:16" ht="15.75" hidden="1">
      <c r="B3977" s="118">
        <v>139</v>
      </c>
      <c r="C3977" s="118">
        <f t="shared" si="78"/>
        <v>140</v>
      </c>
      <c r="D3977" s="111" t="s">
        <v>116</v>
      </c>
      <c r="F3977" s="150"/>
      <c r="G3977" s="108" t="s">
        <v>2313</v>
      </c>
      <c r="H3977" s="108">
        <v>0</v>
      </c>
      <c r="I3977" s="119">
        <v>8</v>
      </c>
      <c r="L3977" s="100"/>
      <c r="N3977" s="136" t="s">
        <v>2313</v>
      </c>
      <c r="O3977" s="136"/>
      <c r="P3977" s="238" t="str">
        <f t="shared" si="77"/>
        <v>Label.create(:concept_id =&gt; Concept.find_by_codelist_and_code(139, 'MTC').id, :locale =&gt; 'fi', :preflabel =&gt; 'Mothercare', :scopenote =&gt; '0')</v>
      </c>
    </row>
    <row r="3978" spans="2:16" ht="15.75" hidden="1">
      <c r="B3978" s="118">
        <v>139</v>
      </c>
      <c r="C3978" s="118">
        <f t="shared" si="78"/>
        <v>141</v>
      </c>
      <c r="D3978" s="111" t="s">
        <v>4878</v>
      </c>
      <c r="F3978" s="150"/>
      <c r="G3978" s="108" t="s">
        <v>4879</v>
      </c>
      <c r="H3978" s="116" t="s">
        <v>7053</v>
      </c>
      <c r="I3978" s="119">
        <v>21</v>
      </c>
      <c r="J3978" s="119">
        <v>47</v>
      </c>
      <c r="L3978" s="100"/>
      <c r="N3978" s="136" t="s">
        <v>4879</v>
      </c>
      <c r="O3978" s="136"/>
      <c r="P3978" s="238" t="str">
        <f t="shared" si="77"/>
        <v>Label.create(:concept_id =&gt; Concept.find_by_codelist_and_code(139, 'MYB').id, :locale =&gt; 'fi', :preflabel =&gt; 'MyBoox', :scopenote =&gt; 'Deprecated')</v>
      </c>
    </row>
    <row r="3979" spans="2:16" ht="15.75" hidden="1">
      <c r="B3979" s="118">
        <v>139</v>
      </c>
      <c r="C3979" s="118">
        <f t="shared" si="78"/>
        <v>142</v>
      </c>
      <c r="D3979" s="111" t="s">
        <v>7094</v>
      </c>
      <c r="F3979" s="150"/>
      <c r="G3979" s="108" t="s">
        <v>550</v>
      </c>
      <c r="H3979" s="108">
        <v>0</v>
      </c>
      <c r="I3979" s="119">
        <v>31</v>
      </c>
      <c r="L3979" s="100"/>
      <c r="N3979" s="136" t="s">
        <v>550</v>
      </c>
      <c r="O3979" s="136"/>
      <c r="P3979" s="238" t="str">
        <f t="shared" si="77"/>
        <v>Label.create(:concept_id =&gt; Concept.find_by_codelist_and_code(139, 'MYI').id, :locale =&gt; 'fi', :preflabel =&gt; 'MyiLibrary', :scopenote =&gt; '0')</v>
      </c>
    </row>
    <row r="3980" spans="2:16" ht="15.75" hidden="1">
      <c r="B3980" s="118">
        <v>139</v>
      </c>
      <c r="C3980" s="118">
        <f t="shared" si="78"/>
        <v>143</v>
      </c>
      <c r="D3980" s="111" t="s">
        <v>117</v>
      </c>
      <c r="F3980" s="150"/>
      <c r="G3980" s="108" t="s">
        <v>1952</v>
      </c>
      <c r="H3980" s="108" t="s">
        <v>5665</v>
      </c>
      <c r="I3980" s="119">
        <v>8</v>
      </c>
      <c r="L3980" s="100"/>
      <c r="N3980" s="136" t="s">
        <v>1952</v>
      </c>
      <c r="O3980" s="136"/>
      <c r="P3980" s="238" t="str">
        <f t="shared" si="77"/>
        <v>Label.create(:concept_id =&gt; Concept.find_by_codelist_and_code(139, 'NTR').id, :locale =&gt; 'fi', :preflabel =&gt; 'National Trust', :scopenote =&gt; nil)</v>
      </c>
    </row>
    <row r="3981" spans="2:16" ht="30" hidden="1">
      <c r="B3981" s="118">
        <v>139</v>
      </c>
      <c r="C3981" s="118">
        <f t="shared" si="78"/>
        <v>144</v>
      </c>
      <c r="D3981" s="111" t="s">
        <v>9272</v>
      </c>
      <c r="E3981" s="108"/>
      <c r="F3981" s="111"/>
      <c r="G3981" s="167" t="s">
        <v>9273</v>
      </c>
      <c r="H3981" s="116" t="s">
        <v>13203</v>
      </c>
      <c r="I3981" s="286">
        <v>59</v>
      </c>
      <c r="L3981" s="100"/>
      <c r="N3981" s="136" t="s">
        <v>9273</v>
      </c>
      <c r="O3981" s="136" t="s">
        <v>13742</v>
      </c>
      <c r="P3981" s="238" t="str">
        <f t="shared" si="77"/>
        <v>Label.create(:concept_id =&gt; Concept.find_by_codelist_and_code(139, 'NEX').id, :locale =&gt; 'fi', :preflabel =&gt; 'NEXT', :scopenote =&gt; 'Käytä vain ONIX 3.0-sanomilla tai ONIX:in myöhemmissä versioissa')</v>
      </c>
    </row>
    <row r="3982" spans="2:16" ht="30" hidden="1">
      <c r="B3982" s="118">
        <v>139</v>
      </c>
      <c r="C3982" s="118">
        <f t="shared" si="78"/>
        <v>145</v>
      </c>
      <c r="D3982" s="111" t="s">
        <v>8357</v>
      </c>
      <c r="F3982" s="111"/>
      <c r="G3982" s="108" t="s">
        <v>8358</v>
      </c>
      <c r="H3982" s="108" t="s">
        <v>13203</v>
      </c>
      <c r="I3982" s="119">
        <v>47</v>
      </c>
      <c r="L3982" s="100"/>
      <c r="N3982" s="136" t="s">
        <v>8358</v>
      </c>
      <c r="O3982" s="136" t="s">
        <v>13742</v>
      </c>
      <c r="P3982" s="238" t="str">
        <f t="shared" si="77"/>
        <v>Label.create(:concept_id =&gt; Concept.find_by_codelist_and_code(139, 'NXT').id, :locale =&gt; 'fi', :preflabel =&gt; 'Nextory', :scopenote =&gt; 'Käytä vain ONIX 3.0-sanomilla tai ONIX:in myöhemmissä versioissa')</v>
      </c>
    </row>
    <row r="3983" spans="2:16" ht="15.75" hidden="1">
      <c r="B3983" s="118">
        <v>139</v>
      </c>
      <c r="C3983" s="118">
        <f t="shared" si="78"/>
        <v>146</v>
      </c>
      <c r="D3983" s="111" t="s">
        <v>1394</v>
      </c>
      <c r="F3983" s="150"/>
      <c r="G3983" s="63" t="s">
        <v>4871</v>
      </c>
      <c r="H3983" s="108" t="s">
        <v>5665</v>
      </c>
      <c r="I3983" s="119">
        <v>21</v>
      </c>
      <c r="L3983" s="100"/>
      <c r="N3983" s="136" t="s">
        <v>4871</v>
      </c>
      <c r="O3983" s="136"/>
      <c r="P3983" s="238" t="str">
        <f t="shared" si="77"/>
        <v>Label.create(:concept_id =&gt; Concept.find_by_codelist_and_code(139, 'NUM').id, :locale =&gt; 'fi', :preflabel =&gt; 'Numilog', :scopenote =&gt; nil)</v>
      </c>
    </row>
    <row r="3984" spans="2:16" ht="30" hidden="1">
      <c r="B3984" s="118">
        <v>139</v>
      </c>
      <c r="C3984" s="118">
        <f t="shared" si="78"/>
        <v>147</v>
      </c>
      <c r="D3984" s="111" t="s">
        <v>9067</v>
      </c>
      <c r="F3984" s="150"/>
      <c r="G3984" s="108" t="s">
        <v>9068</v>
      </c>
      <c r="H3984" s="108" t="s">
        <v>13203</v>
      </c>
      <c r="I3984" s="119">
        <v>55</v>
      </c>
      <c r="L3984" s="100"/>
      <c r="N3984" s="136" t="s">
        <v>9068</v>
      </c>
      <c r="O3984" s="136" t="s">
        <v>13742</v>
      </c>
      <c r="P3984" s="238" t="str">
        <f t="shared" si="77"/>
        <v>Label.create(:concept_id =&gt; Concept.find_by_codelist_and_code(139, 'ODL').id, :locale =&gt; 'fi', :preflabel =&gt; 'Odilo.us', :scopenote =&gt; 'Käytä vain ONIX 3.0-sanomilla tai ONIX:in myöhemmissä versioissa')</v>
      </c>
    </row>
    <row r="3985" spans="2:16" ht="15.75" hidden="1">
      <c r="B3985" s="118">
        <v>139</v>
      </c>
      <c r="C3985" s="118">
        <f t="shared" si="78"/>
        <v>148</v>
      </c>
      <c r="D3985" s="111" t="s">
        <v>118</v>
      </c>
      <c r="F3985" s="150"/>
      <c r="G3985" s="108" t="s">
        <v>949</v>
      </c>
      <c r="H3985" s="108" t="s">
        <v>5665</v>
      </c>
      <c r="I3985" s="119">
        <v>8</v>
      </c>
      <c r="L3985" s="100"/>
      <c r="N3985" s="136" t="s">
        <v>949</v>
      </c>
      <c r="O3985" s="136"/>
      <c r="P3985" s="238" t="str">
        <f t="shared" si="77"/>
        <v>Label.create(:concept_id =&gt; Concept.find_by_codelist_and_code(139, 'OFD').id, :locale =&gt; 'fi', :preflabel =&gt; 'Office Depot', :scopenote =&gt; nil)</v>
      </c>
    </row>
    <row r="3986" spans="2:16" ht="15.75" hidden="1">
      <c r="B3986" s="118">
        <v>139</v>
      </c>
      <c r="C3986" s="118">
        <f t="shared" si="78"/>
        <v>149</v>
      </c>
      <c r="D3986" s="111" t="s">
        <v>119</v>
      </c>
      <c r="F3986" s="150"/>
      <c r="G3986" s="108" t="s">
        <v>483</v>
      </c>
      <c r="H3986" s="108" t="s">
        <v>5665</v>
      </c>
      <c r="I3986" s="119">
        <v>8</v>
      </c>
      <c r="L3986" s="100"/>
      <c r="N3986" s="136" t="s">
        <v>483</v>
      </c>
      <c r="O3986" s="136"/>
      <c r="P3986" s="238" t="str">
        <f t="shared" si="77"/>
        <v>Label.create(:concept_id =&gt; Concept.find_by_codelist_and_code(139, 'OFM').id, :locale =&gt; 'fi', :preflabel =&gt; 'Office Max', :scopenote =&gt; nil)</v>
      </c>
    </row>
    <row r="3987" spans="2:16" ht="15.75" hidden="1">
      <c r="B3987" s="118">
        <v>139</v>
      </c>
      <c r="C3987" s="118">
        <f t="shared" si="78"/>
        <v>150</v>
      </c>
      <c r="D3987" s="111" t="s">
        <v>4740</v>
      </c>
      <c r="F3987" s="150"/>
      <c r="G3987" s="108" t="s">
        <v>4740</v>
      </c>
      <c r="H3987" s="108" t="s">
        <v>5665</v>
      </c>
      <c r="I3987" s="119">
        <v>16</v>
      </c>
      <c r="L3987" s="100"/>
      <c r="N3987" s="136" t="s">
        <v>4740</v>
      </c>
      <c r="O3987" s="136"/>
      <c r="P3987" s="238" t="str">
        <f t="shared" si="77"/>
        <v>Label.create(:concept_id =&gt; Concept.find_by_codelist_and_code(139, 'OLF').id, :locale =&gt; 'fi', :preflabel =&gt; 'OLF', :scopenote =&gt; nil)</v>
      </c>
    </row>
    <row r="3988" spans="2:16" ht="15.75" hidden="1">
      <c r="B3988" s="118">
        <v>139</v>
      </c>
      <c r="C3988" s="118">
        <f t="shared" si="78"/>
        <v>151</v>
      </c>
      <c r="D3988" s="111" t="s">
        <v>5518</v>
      </c>
      <c r="F3988" s="150"/>
      <c r="G3988" s="108" t="s">
        <v>5519</v>
      </c>
      <c r="H3988" s="108" t="s">
        <v>5665</v>
      </c>
      <c r="I3988" s="119">
        <v>28</v>
      </c>
      <c r="L3988" s="100"/>
      <c r="N3988" s="136" t="s">
        <v>5519</v>
      </c>
      <c r="O3988" s="136"/>
      <c r="P3988" s="238" t="str">
        <f t="shared" si="77"/>
        <v>Label.create(:concept_id =&gt; Concept.find_by_codelist_and_code(139, 'OVD').id, :locale =&gt; 'fi', :preflabel =&gt; 'OverDrive', :scopenote =&gt; nil)</v>
      </c>
    </row>
    <row r="3989" spans="2:16" ht="15.75" hidden="1">
      <c r="B3989" s="118">
        <v>139</v>
      </c>
      <c r="C3989" s="118">
        <f t="shared" si="78"/>
        <v>152</v>
      </c>
      <c r="D3989" s="111" t="s">
        <v>5550</v>
      </c>
      <c r="F3989" s="150"/>
      <c r="G3989" s="108" t="s">
        <v>5551</v>
      </c>
      <c r="H3989" s="116" t="s">
        <v>7053</v>
      </c>
      <c r="I3989" s="119">
        <v>29</v>
      </c>
      <c r="J3989" s="119">
        <v>47</v>
      </c>
      <c r="L3989" s="100"/>
      <c r="N3989" s="136" t="s">
        <v>5551</v>
      </c>
      <c r="O3989" s="136"/>
      <c r="P3989" s="238" t="str">
        <f t="shared" si="77"/>
        <v>Label.create(:concept_id =&gt; Concept.find_by_codelist_and_code(139, 'OYS').id, :locale =&gt; 'fi', :preflabel =&gt; 'Oyster', :scopenote =&gt; 'Deprecated')</v>
      </c>
    </row>
    <row r="3990" spans="2:16" ht="15.75" hidden="1">
      <c r="B3990" s="118">
        <v>139</v>
      </c>
      <c r="C3990" s="118">
        <f t="shared" si="78"/>
        <v>153</v>
      </c>
      <c r="D3990" s="111" t="s">
        <v>120</v>
      </c>
      <c r="F3990" s="150"/>
      <c r="G3990" s="108" t="s">
        <v>1799</v>
      </c>
      <c r="H3990" s="116" t="s">
        <v>7053</v>
      </c>
      <c r="I3990" s="119">
        <v>8</v>
      </c>
      <c r="J3990" s="119">
        <v>47</v>
      </c>
      <c r="L3990" s="100"/>
      <c r="N3990" s="136" t="s">
        <v>1799</v>
      </c>
      <c r="O3990" s="148"/>
      <c r="P3990" s="238" t="str">
        <f t="shared" si="77"/>
        <v>Label.create(:concept_id =&gt; Concept.find_by_codelist_and_code(139, 'PST').id, :locale =&gt; 'fi', :preflabel =&gt; 'Past Times', :scopenote =&gt; 'Deprecated')</v>
      </c>
    </row>
    <row r="3991" spans="2:16" ht="15.75" hidden="1">
      <c r="B3991" s="118">
        <v>139</v>
      </c>
      <c r="C3991" s="118">
        <f t="shared" si="78"/>
        <v>154</v>
      </c>
      <c r="D3991" s="111" t="s">
        <v>121</v>
      </c>
      <c r="F3991" s="150"/>
      <c r="G3991" s="108" t="s">
        <v>361</v>
      </c>
      <c r="H3991" s="108" t="s">
        <v>5665</v>
      </c>
      <c r="I3991" s="119">
        <v>8</v>
      </c>
      <c r="L3991" s="100"/>
      <c r="N3991" s="136" t="s">
        <v>361</v>
      </c>
      <c r="O3991" s="136"/>
      <c r="P3991" s="238" t="str">
        <f t="shared" si="77"/>
        <v>Label.create(:concept_id =&gt; Concept.find_by_codelist_and_code(139, 'PTS').id, :locale =&gt; 'fi', :preflabel =&gt; 'Pet Smart', :scopenote =&gt; nil)</v>
      </c>
    </row>
    <row r="3992" spans="2:16" ht="15.75" hidden="1">
      <c r="B3992" s="118">
        <v>139</v>
      </c>
      <c r="C3992" s="118">
        <f t="shared" si="78"/>
        <v>155</v>
      </c>
      <c r="D3992" s="111" t="s">
        <v>122</v>
      </c>
      <c r="F3992" s="150"/>
      <c r="G3992" s="108" t="s">
        <v>329</v>
      </c>
      <c r="H3992" s="108" t="s">
        <v>5665</v>
      </c>
      <c r="I3992" s="119">
        <v>8</v>
      </c>
      <c r="L3992" s="100"/>
      <c r="N3992" s="136" t="s">
        <v>329</v>
      </c>
      <c r="O3992" s="136"/>
      <c r="P3992" s="238" t="str">
        <f t="shared" si="77"/>
        <v>Label.create(:concept_id =&gt; Concept.find_by_codelist_and_code(139, 'PTC').id, :locale =&gt; 'fi', :preflabel =&gt; 'Petco', :scopenote =&gt; nil)</v>
      </c>
    </row>
    <row r="3993" spans="2:16" ht="30" hidden="1">
      <c r="B3993" s="118">
        <v>139</v>
      </c>
      <c r="C3993" s="118">
        <f t="shared" si="78"/>
        <v>156</v>
      </c>
      <c r="D3993" s="111" t="s">
        <v>9146</v>
      </c>
      <c r="F3993" s="111"/>
      <c r="G3993" s="305" t="s">
        <v>9147</v>
      </c>
      <c r="H3993" s="116" t="s">
        <v>13203</v>
      </c>
      <c r="I3993" s="119">
        <v>57</v>
      </c>
      <c r="L3993" s="100"/>
      <c r="N3993" s="136" t="s">
        <v>9147</v>
      </c>
      <c r="O3993" s="136" t="s">
        <v>13742</v>
      </c>
      <c r="P3993" s="238" t="str">
        <f t="shared" si="77"/>
        <v>Label.create(:concept_id =&gt; Concept.find_by_codelist_and_code(139, 'PIC').id, :locale =&gt; 'fi', :preflabel =&gt; 'Piccoma', :scopenote =&gt; 'Käytä vain ONIX 3.0-sanomilla tai ONIX:in myöhemmissä versioissa')</v>
      </c>
    </row>
    <row r="3994" spans="2:16" ht="15.75" hidden="1">
      <c r="B3994" s="118">
        <v>139</v>
      </c>
      <c r="C3994" s="118">
        <f t="shared" si="78"/>
        <v>157</v>
      </c>
      <c r="D3994" s="111" t="s">
        <v>123</v>
      </c>
      <c r="F3994" s="150"/>
      <c r="G3994" s="108" t="s">
        <v>1646</v>
      </c>
      <c r="H3994" s="108" t="s">
        <v>5665</v>
      </c>
      <c r="I3994" s="119">
        <v>8</v>
      </c>
      <c r="L3994" s="100"/>
      <c r="N3994" s="136" t="s">
        <v>1646</v>
      </c>
      <c r="O3994" s="136"/>
      <c r="P3994" s="238" t="str">
        <f t="shared" si="77"/>
        <v>Label.create(:concept_id =&gt; Concept.find_by_codelist_and_code(139, 'PLY').id, :locale =&gt; 'fi', :preflabel =&gt; 'Play.com', :scopenote =&gt; nil)</v>
      </c>
    </row>
    <row r="3995" spans="2:16" ht="30" hidden="1">
      <c r="B3995" s="118">
        <v>139</v>
      </c>
      <c r="C3995" s="118">
        <f t="shared" si="78"/>
        <v>158</v>
      </c>
      <c r="D3995" s="111" t="s">
        <v>2229</v>
      </c>
      <c r="E3995" s="108"/>
      <c r="F3995" s="111"/>
      <c r="G3995" s="167" t="s">
        <v>9195</v>
      </c>
      <c r="H3995" s="116" t="s">
        <v>13203</v>
      </c>
      <c r="I3995" s="119">
        <v>58</v>
      </c>
      <c r="L3995" s="100"/>
      <c r="N3995" s="136" t="s">
        <v>9195</v>
      </c>
      <c r="O3995" s="136" t="s">
        <v>13742</v>
      </c>
      <c r="P3995" s="238" t="str">
        <f t="shared" si="77"/>
        <v>Label.create(:concept_id =&gt; Concept.find_by_codelist_and_code(139, 'POD').id, :locale =&gt; 'fi', :preflabel =&gt; 'Podimo', :scopenote =&gt; 'Käytä vain ONIX 3.0-sanomilla tai ONIX:in myöhemmissä versioissa')</v>
      </c>
    </row>
    <row r="3996" spans="2:16" ht="30" hidden="1">
      <c r="B3996" s="118">
        <v>139</v>
      </c>
      <c r="C3996" s="118">
        <f t="shared" si="78"/>
        <v>159</v>
      </c>
      <c r="D3996" s="111" t="s">
        <v>9017</v>
      </c>
      <c r="F3996" s="111"/>
      <c r="G3996" s="108" t="s">
        <v>9018</v>
      </c>
      <c r="H3996" s="116" t="s">
        <v>13203</v>
      </c>
      <c r="I3996" s="119">
        <v>54</v>
      </c>
      <c r="L3996" s="100"/>
      <c r="N3996" s="136" t="s">
        <v>9018</v>
      </c>
      <c r="O3996" s="136" t="s">
        <v>13742</v>
      </c>
      <c r="P3996" s="238" t="str">
        <f t="shared" ref="P3996:P4059" si="79">IF(OR(I3996="",IFERROR(FIND("-"&amp;B3996&amp;"-","-6-7-8-10-11-26-33-35-36-37-38-39-40-47-52-54-56-63-67-75-78-94-95-101-138-140-"),0)&gt;0,
AND(B3996=1,IFERROR(FIND("-"&amp;D3996&amp;"-","-12-13-14-"),0)&gt;0),
AND(B3996=22,IFERROR(FIND("-"&amp;D3996&amp;"-","-04-05-"),0)&gt;0),
AND(B3996=34,IFERROR(FIND("-"&amp;D3996&amp;"-","-00-01-04-08-09-10-11-12-13-14-15-"),0)&gt;0),
AND(B3996=45,IFERROR(FIND("-"&amp;D3996&amp;"-","-08-"),0)&gt;0),
AND(B3996=49,IFERROR(FIND("-"&amp;D3996&amp;"-","-ROW-"),0)&gt;0),
AND(B3996=51,IFERROR(FIND("-"&amp;D3996&amp;"-","-14-15-36-"),0)&gt;0),
AND(B3996=79,IFERROR(FIND("-"&amp;D3996&amp;"-","-11-"),0)&gt;0),
AND(B3996=102,IFERROR(FIND("-"&amp;D3996&amp;"-","-02-"),0)&gt;0)),"",
 IF(AND(N3996="",O3996=""),"",
  "Label.create(:concept_id =&gt; Concept.find_by_codelist_and_code("&amp;B3996&amp;", "&amp;IF(D3996="","nil","'"&amp;D3996&amp;"'")&amp;").id, "&amp;
  ":locale =&gt; '"&amp;M$2&amp;"'"&amp;", "&amp;
  ":preflabel =&gt; '"&amp;(IF(N3996="",G3996,N3996)&amp;"', "&amp;
  ":scopenote =&gt; "&amp;IF(AND(O3996="",H3996="",L3996=""),"nil","'"&amp; IF(L3996="", "",$M$3 &amp; IF(ISERROR(FIND("
", L3996))," ","&lt;br&gt;&amp;nbsp;&amp;nbsp;&amp;nbsp;&amp;nbsp;• ") &amp; SUBSTITUTE(SUBSTITUTE(SUBSTITUTE(L3996, "&amp;", "&amp;amp;"),"&lt;","&amp;lt;"),"
","&lt;br&gt;&amp;nbsp;&amp;nbsp;&amp;nbsp;&amp;nbsp;• ")) &amp; IF(OR(L3996="",H3996=""),"","&lt;br&gt;") &amp; SUBSTITUTE(SUBSTITUTE(IF(O3996="",H3996,O3996),"&amp;","&amp;amp;"),"&lt;","&amp;lt;")&amp;"'")&amp;")")
))</f>
        <v>Label.create(:concept_id =&gt; Concept.find_by_codelist_and_code(139, 'POY').id, :locale =&gt; 'fi', :preflabel =&gt; 'Podit Oy', :scopenote =&gt; 'Käytä vain ONIX 3.0-sanomilla tai ONIX:in myöhemmissä versioissa')</v>
      </c>
    </row>
    <row r="3997" spans="2:16" ht="30" hidden="1">
      <c r="B3997" s="118">
        <v>139</v>
      </c>
      <c r="C3997" s="118">
        <f t="shared" si="78"/>
        <v>160</v>
      </c>
      <c r="D3997" s="111" t="s">
        <v>8359</v>
      </c>
      <c r="F3997" s="111"/>
      <c r="G3997" s="108" t="s">
        <v>8360</v>
      </c>
      <c r="H3997" s="116" t="s">
        <v>13472</v>
      </c>
      <c r="I3997" s="119">
        <v>47</v>
      </c>
      <c r="L3997" s="100"/>
      <c r="N3997" s="136" t="s">
        <v>8360</v>
      </c>
      <c r="O3997" s="136" t="s">
        <v>13742</v>
      </c>
      <c r="P3997" s="238" t="str">
        <f t="shared" si="79"/>
        <v>Label.create(:concept_id =&gt; Concept.find_by_codelist_and_code(139, 'POK').id, :locale =&gt; 'fi', :preflabel =&gt; 'Pokkaritukku', :scopenote =&gt; 'Käytä vain ONIX 3.0-sanomilla tai ONIX:in myöhemmissä versioissa')</v>
      </c>
    </row>
    <row r="3998" spans="2:16" ht="15.75" hidden="1">
      <c r="B3998" s="118">
        <v>139</v>
      </c>
      <c r="C3998" s="118">
        <f t="shared" si="78"/>
        <v>161</v>
      </c>
      <c r="D3998" s="111" t="s">
        <v>124</v>
      </c>
      <c r="F3998" s="150"/>
      <c r="G3998" s="108" t="s">
        <v>740</v>
      </c>
      <c r="H3998" s="108" t="s">
        <v>5665</v>
      </c>
      <c r="I3998" s="119">
        <v>8</v>
      </c>
      <c r="L3998" s="100"/>
      <c r="N3998" s="136" t="s">
        <v>740</v>
      </c>
      <c r="O3998" s="136"/>
      <c r="P3998" s="238" t="str">
        <f t="shared" si="79"/>
        <v>Label.create(:concept_id =&gt; Concept.find_by_codelist_and_code(139, 'PTB').id, :locale =&gt; 'fi', :preflabel =&gt; 'Pottery Barn', :scopenote =&gt; nil)</v>
      </c>
    </row>
    <row r="3999" spans="2:16" ht="15.75" hidden="1">
      <c r="B3999" s="118">
        <v>139</v>
      </c>
      <c r="C3999" s="118">
        <f t="shared" si="78"/>
        <v>162</v>
      </c>
      <c r="D3999" s="111" t="s">
        <v>4874</v>
      </c>
      <c r="F3999" s="150"/>
      <c r="G3999" s="108" t="s">
        <v>4875</v>
      </c>
      <c r="H3999" s="116" t="s">
        <v>7053</v>
      </c>
      <c r="I3999" s="119">
        <v>21</v>
      </c>
      <c r="J3999" s="119">
        <v>47</v>
      </c>
      <c r="L3999" s="100"/>
      <c r="N3999" s="136" t="s">
        <v>4875</v>
      </c>
      <c r="O3999" s="148"/>
      <c r="P3999" s="238" t="str">
        <f t="shared" si="79"/>
        <v>Label.create(:concept_id =&gt; Concept.find_by_codelist_and_code(139, 'RDB').id, :locale =&gt; 'fi', :preflabel =&gt; 'Readbooks', :scopenote =&gt; 'Deprecated')</v>
      </c>
    </row>
    <row r="4000" spans="2:16" ht="15.75" hidden="1">
      <c r="B4000" s="118">
        <v>139</v>
      </c>
      <c r="C4000" s="118">
        <f t="shared" si="78"/>
        <v>163</v>
      </c>
      <c r="D4000" s="111" t="s">
        <v>4722</v>
      </c>
      <c r="F4000" s="150"/>
      <c r="G4000" s="108" t="s">
        <v>4723</v>
      </c>
      <c r="H4000" s="108" t="s">
        <v>5665</v>
      </c>
      <c r="I4000" s="119">
        <v>16</v>
      </c>
      <c r="L4000" s="100"/>
      <c r="N4000" s="136" t="s">
        <v>4723</v>
      </c>
      <c r="O4000" s="136"/>
      <c r="P4000" s="238" t="str">
        <f t="shared" si="79"/>
        <v>Label.create(:concept_id =&gt; Concept.find_by_codelist_and_code(139, 'RCL').id, :locale =&gt; 'fi', :preflabel =&gt; 'ReadCloud', :scopenote =&gt; nil)</v>
      </c>
    </row>
    <row r="4001" spans="2:16" ht="15.75" hidden="1">
      <c r="B4001" s="118">
        <v>139</v>
      </c>
      <c r="C4001" s="118">
        <f t="shared" si="78"/>
        <v>164</v>
      </c>
      <c r="D4001" s="111" t="s">
        <v>599</v>
      </c>
      <c r="F4001" s="150"/>
      <c r="G4001" s="108" t="s">
        <v>319</v>
      </c>
      <c r="H4001" s="108" t="s">
        <v>5665</v>
      </c>
      <c r="I4001" s="119">
        <v>8</v>
      </c>
      <c r="L4001" s="100"/>
      <c r="N4001" s="136" t="s">
        <v>319</v>
      </c>
      <c r="O4001" s="136"/>
      <c r="P4001" s="238" t="str">
        <f t="shared" si="79"/>
        <v>Label.create(:concept_id =&gt; Concept.find_by_codelist_and_code(139, 'RST').id, :locale =&gt; 'fi', :preflabel =&gt; 'Restoration Hardware', :scopenote =&gt; nil)</v>
      </c>
    </row>
    <row r="4002" spans="2:16" ht="15.75" hidden="1">
      <c r="B4002" s="118">
        <v>139</v>
      </c>
      <c r="C4002" s="118">
        <f t="shared" si="78"/>
        <v>165</v>
      </c>
      <c r="D4002" s="111" t="s">
        <v>4741</v>
      </c>
      <c r="F4002" s="150"/>
      <c r="G4002" s="108" t="s">
        <v>4742</v>
      </c>
      <c r="H4002" s="108" t="s">
        <v>5665</v>
      </c>
      <c r="I4002" s="119">
        <v>16</v>
      </c>
      <c r="L4002" s="100"/>
      <c r="N4002" s="136" t="s">
        <v>4742</v>
      </c>
      <c r="O4002" s="136"/>
      <c r="P4002" s="238" t="str">
        <f t="shared" si="79"/>
        <v>Label.create(:concept_id =&gt; Concept.find_by_codelist_and_code(139, 'RET').id, :locale =&gt; 'fi', :preflabel =&gt; 'Rethink', :scopenote =&gt; nil)</v>
      </c>
    </row>
    <row r="4003" spans="2:16" ht="15.75" hidden="1">
      <c r="B4003" s="118">
        <v>139</v>
      </c>
      <c r="C4003" s="118">
        <f t="shared" si="78"/>
        <v>166</v>
      </c>
      <c r="D4003" s="111" t="s">
        <v>923</v>
      </c>
      <c r="F4003" s="150"/>
      <c r="G4003" s="108" t="s">
        <v>134</v>
      </c>
      <c r="H4003" s="108" t="s">
        <v>5665</v>
      </c>
      <c r="I4003" s="119">
        <v>8</v>
      </c>
      <c r="L4003" s="100"/>
      <c r="N4003" s="136" t="s">
        <v>134</v>
      </c>
      <c r="O4003" s="136"/>
      <c r="P4003" s="238" t="str">
        <f t="shared" si="79"/>
        <v>Label.create(:concept_id =&gt; Concept.find_by_codelist_and_code(139, 'RTZ').id, :locale =&gt; 'fi', :preflabel =&gt; 'Ritz Camera', :scopenote =&gt; nil)</v>
      </c>
    </row>
    <row r="4004" spans="2:16" ht="15.75" hidden="1">
      <c r="B4004" s="118">
        <v>139</v>
      </c>
      <c r="C4004" s="118">
        <f t="shared" si="78"/>
        <v>167</v>
      </c>
      <c r="D4004" s="111" t="s">
        <v>7095</v>
      </c>
      <c r="F4004" s="150"/>
      <c r="G4004" s="108" t="s">
        <v>7096</v>
      </c>
      <c r="H4004" s="116" t="s">
        <v>7053</v>
      </c>
      <c r="I4004" s="119">
        <v>31</v>
      </c>
      <c r="J4004" s="119">
        <v>47</v>
      </c>
      <c r="L4004" s="100"/>
      <c r="N4004" s="136" t="s">
        <v>7096</v>
      </c>
      <c r="O4004" s="148"/>
      <c r="P4004" s="238" t="str">
        <f t="shared" si="79"/>
        <v>Label.create(:concept_id =&gt; Concept.find_by_codelist_and_code(139, 'RMB').id, :locale =&gt; 'fi', :preflabel =&gt; 'RM Books', :scopenote =&gt; 'Deprecated')</v>
      </c>
    </row>
    <row r="4005" spans="2:16" ht="30" hidden="1">
      <c r="B4005" s="118">
        <v>139</v>
      </c>
      <c r="C4005" s="118">
        <f t="shared" si="78"/>
        <v>168</v>
      </c>
      <c r="D4005" s="111" t="s">
        <v>8361</v>
      </c>
      <c r="F4005" s="111"/>
      <c r="G4005" s="108" t="s">
        <v>8362</v>
      </c>
      <c r="H4005" s="108" t="s">
        <v>13203</v>
      </c>
      <c r="I4005" s="119">
        <v>47</v>
      </c>
      <c r="L4005" s="100"/>
      <c r="N4005" s="136" t="s">
        <v>8362</v>
      </c>
      <c r="O4005" s="136" t="s">
        <v>13742</v>
      </c>
      <c r="P4005" s="238" t="str">
        <f t="shared" si="79"/>
        <v>Label.create(:concept_id =&gt; Concept.find_by_codelist_and_code(139, 'RBD').id, :locale =&gt; 'fi', :preflabel =&gt; 'Rosebud', :scopenote =&gt; 'Käytä vain ONIX 3.0-sanomilla tai ONIX:in myöhemmissä versioissa')</v>
      </c>
    </row>
    <row r="4006" spans="2:16" ht="30" hidden="1">
      <c r="B4006" s="118">
        <v>139</v>
      </c>
      <c r="C4006" s="118">
        <f t="shared" si="78"/>
        <v>169</v>
      </c>
      <c r="D4006" s="111" t="s">
        <v>8363</v>
      </c>
      <c r="F4006" s="111"/>
      <c r="G4006" s="108" t="s">
        <v>8364</v>
      </c>
      <c r="H4006" s="108" t="s">
        <v>13203</v>
      </c>
      <c r="I4006" s="119">
        <v>47</v>
      </c>
      <c r="L4006" s="100"/>
      <c r="N4006" s="136" t="s">
        <v>8364</v>
      </c>
      <c r="O4006" s="136" t="s">
        <v>13742</v>
      </c>
      <c r="P4006" s="238" t="str">
        <f t="shared" si="79"/>
        <v>Label.create(:concept_id =&gt; Concept.find_by_codelist_and_code(139, 'SGR').id, :locale =&gt; 'fi', :preflabel =&gt; 'S Group', :scopenote =&gt; 'Käytä vain ONIX 3.0-sanomilla tai ONIX:in myöhemmissä versioissa')</v>
      </c>
    </row>
    <row r="4007" spans="2:16" ht="30" hidden="1">
      <c r="B4007" s="118">
        <v>139</v>
      </c>
      <c r="C4007" s="118">
        <f t="shared" si="78"/>
        <v>170</v>
      </c>
      <c r="D4007" s="111" t="s">
        <v>9196</v>
      </c>
      <c r="E4007" s="108"/>
      <c r="F4007" s="111"/>
      <c r="G4007" s="167" t="s">
        <v>9197</v>
      </c>
      <c r="H4007" s="116" t="s">
        <v>13203</v>
      </c>
      <c r="I4007" s="119">
        <v>58</v>
      </c>
      <c r="L4007" s="100"/>
      <c r="N4007" s="136" t="s">
        <v>9197</v>
      </c>
      <c r="O4007" s="136" t="s">
        <v>13742</v>
      </c>
      <c r="P4007" s="238" t="str">
        <f t="shared" si="79"/>
        <v>Label.create(:concept_id =&gt; Concept.find_by_codelist_and_code(139, 'SAC').id, :locale =&gt; 'fi', :preflabel =&gt; 'Sacrum', :scopenote =&gt; 'Käytä vain ONIX 3.0-sanomilla tai ONIX:in myöhemmissä versioissa')</v>
      </c>
    </row>
    <row r="4008" spans="2:16" ht="15.75" hidden="1">
      <c r="B4008" s="118">
        <v>139</v>
      </c>
      <c r="C4008" s="118">
        <f t="shared" si="78"/>
        <v>171</v>
      </c>
      <c r="D4008" s="111" t="s">
        <v>7097</v>
      </c>
      <c r="F4008" s="150"/>
      <c r="G4008" s="108" t="s">
        <v>7098</v>
      </c>
      <c r="H4008" s="108">
        <v>0</v>
      </c>
      <c r="I4008" s="119">
        <v>31</v>
      </c>
      <c r="L4008" s="100"/>
      <c r="N4008" s="136" t="s">
        <v>7098</v>
      </c>
      <c r="O4008" s="136"/>
      <c r="P4008" s="238" t="str">
        <f t="shared" si="79"/>
        <v>Label.create(:concept_id =&gt; Concept.find_by_codelist_and_code(139, 'SAF').id, :locale =&gt; 'fi', :preflabel =&gt; 'Safari', :scopenote =&gt; '0')</v>
      </c>
    </row>
    <row r="4009" spans="2:16" ht="15.75" hidden="1">
      <c r="B4009" s="118">
        <v>139</v>
      </c>
      <c r="C4009" s="118">
        <f t="shared" si="78"/>
        <v>172</v>
      </c>
      <c r="D4009" s="111" t="s">
        <v>97</v>
      </c>
      <c r="F4009" s="150"/>
      <c r="G4009" s="108" t="s">
        <v>249</v>
      </c>
      <c r="H4009" s="108" t="s">
        <v>5665</v>
      </c>
      <c r="I4009" s="119">
        <v>8</v>
      </c>
      <c r="L4009" s="100"/>
      <c r="N4009" s="136" t="s">
        <v>249</v>
      </c>
      <c r="O4009" s="136"/>
      <c r="P4009" s="238" t="str">
        <f t="shared" si="79"/>
        <v>Label.create(:concept_id =&gt; Concept.find_by_codelist_and_code(139, 'SFW').id, :locale =&gt; 'fi', :preflabel =&gt; 'Safeway', :scopenote =&gt; nil)</v>
      </c>
    </row>
    <row r="4010" spans="2:16" ht="15.75" hidden="1">
      <c r="B4010" s="118">
        <v>139</v>
      </c>
      <c r="C4010" s="118">
        <f t="shared" si="78"/>
        <v>173</v>
      </c>
      <c r="D4010" s="111" t="s">
        <v>98</v>
      </c>
      <c r="F4010" s="150"/>
      <c r="G4010" s="108" t="s">
        <v>1647</v>
      </c>
      <c r="H4010" s="108" t="s">
        <v>5665</v>
      </c>
      <c r="I4010" s="119">
        <v>8</v>
      </c>
      <c r="L4010" s="100"/>
      <c r="N4010" s="136" t="s">
        <v>1647</v>
      </c>
      <c r="O4010" s="136"/>
      <c r="P4010" s="238" t="str">
        <f t="shared" si="79"/>
        <v>Label.create(:concept_id =&gt; Concept.find_by_codelist_and_code(139, 'SNS').id, :locale =&gt; 'fi', :preflabel =&gt; 'Sainsbury’s', :scopenote =&gt; nil)</v>
      </c>
    </row>
    <row r="4011" spans="2:16" ht="30" hidden="1">
      <c r="B4011" s="118">
        <v>139</v>
      </c>
      <c r="C4011" s="118">
        <f t="shared" si="78"/>
        <v>174</v>
      </c>
      <c r="D4011" s="111" t="s">
        <v>9274</v>
      </c>
      <c r="E4011" s="108"/>
      <c r="F4011" s="111"/>
      <c r="G4011" s="167" t="s">
        <v>9275</v>
      </c>
      <c r="H4011" s="116" t="s">
        <v>13203</v>
      </c>
      <c r="I4011" s="286">
        <v>59</v>
      </c>
      <c r="L4011" s="100"/>
      <c r="N4011" s="136" t="s">
        <v>9275</v>
      </c>
      <c r="O4011" s="136" t="s">
        <v>13742</v>
      </c>
      <c r="P4011" s="238" t="str">
        <f t="shared" si="79"/>
        <v>Label.create(:concept_id =&gt; Concept.find_by_codelist_and_code(139, 'SAX').id, :locale =&gt; 'fi', :preflabel =&gt; 'Saxo', :scopenote =&gt; 'Käytä vain ONIX 3.0-sanomilla tai ONIX:in myöhemmissä versioissa')</v>
      </c>
    </row>
    <row r="4012" spans="2:16" ht="15.75" hidden="1">
      <c r="B4012" s="118">
        <v>139</v>
      </c>
      <c r="C4012" s="118">
        <f t="shared" si="78"/>
        <v>175</v>
      </c>
      <c r="D4012" s="111" t="s">
        <v>719</v>
      </c>
      <c r="F4012" s="150"/>
      <c r="G4012" s="108" t="s">
        <v>5552</v>
      </c>
      <c r="H4012" s="108" t="s">
        <v>5665</v>
      </c>
      <c r="I4012" s="119">
        <v>29</v>
      </c>
      <c r="L4012" s="100"/>
      <c r="N4012" s="136" t="s">
        <v>5552</v>
      </c>
      <c r="O4012" s="136"/>
      <c r="P4012" s="238" t="str">
        <f t="shared" si="79"/>
        <v>Label.create(:concept_id =&gt; Concept.find_by_codelist_and_code(139, 'SCR').id, :locale =&gt; 'fi', :preflabel =&gt; 'Scribd', :scopenote =&gt; nil)</v>
      </c>
    </row>
    <row r="4013" spans="2:16" ht="15.75" hidden="1">
      <c r="B4013" s="118">
        <v>139</v>
      </c>
      <c r="C4013" s="118">
        <f t="shared" si="78"/>
        <v>176</v>
      </c>
      <c r="D4013" s="111" t="s">
        <v>99</v>
      </c>
      <c r="F4013" s="150"/>
      <c r="G4013" s="108" t="s">
        <v>2315</v>
      </c>
      <c r="H4013" s="108" t="s">
        <v>5665</v>
      </c>
      <c r="I4013" s="119">
        <v>8</v>
      </c>
      <c r="L4013" s="100"/>
      <c r="N4013" s="136" t="s">
        <v>2315</v>
      </c>
      <c r="O4013" s="136"/>
      <c r="P4013" s="238" t="str">
        <f t="shared" si="79"/>
        <v>Label.create(:concept_id =&gt; Concept.find_by_codelist_and_code(139, 'SLF').id, :locale =&gt; 'fi', :preflabel =&gt; 'Selfridges', :scopenote =&gt; nil)</v>
      </c>
    </row>
    <row r="4014" spans="2:16" ht="15.75" hidden="1">
      <c r="B4014" s="118">
        <v>139</v>
      </c>
      <c r="C4014" s="118">
        <f t="shared" si="78"/>
        <v>177</v>
      </c>
      <c r="D4014" s="174" t="s">
        <v>7323</v>
      </c>
      <c r="F4014" s="150"/>
      <c r="G4014" s="108" t="s">
        <v>7324</v>
      </c>
      <c r="H4014" s="108">
        <v>0</v>
      </c>
      <c r="I4014" s="119">
        <v>35</v>
      </c>
      <c r="L4014" s="100"/>
      <c r="N4014" s="136" t="s">
        <v>7324</v>
      </c>
      <c r="O4014" s="136"/>
      <c r="P4014" s="238" t="str">
        <f t="shared" si="79"/>
        <v>Label.create(:concept_id =&gt; Concept.find_by_codelist_and_code(139, 'SEQ').id, :locale =&gt; 'fi', :preflabel =&gt; 'Sequencity', :scopenote =&gt; '0')</v>
      </c>
    </row>
    <row r="4015" spans="2:16" ht="30" hidden="1">
      <c r="B4015" s="118">
        <v>139</v>
      </c>
      <c r="C4015" s="118">
        <f t="shared" si="78"/>
        <v>178</v>
      </c>
      <c r="D4015" s="174" t="s">
        <v>9019</v>
      </c>
      <c r="F4015" s="111"/>
      <c r="G4015" s="108" t="s">
        <v>9020</v>
      </c>
      <c r="H4015" s="116" t="s">
        <v>13203</v>
      </c>
      <c r="I4015" s="119">
        <v>54</v>
      </c>
      <c r="L4015" s="100"/>
      <c r="N4015" s="136" t="s">
        <v>9020</v>
      </c>
      <c r="O4015" s="136" t="s">
        <v>13742</v>
      </c>
      <c r="P4015" s="238" t="str">
        <f t="shared" si="79"/>
        <v>Label.create(:concept_id =&gt; Concept.find_by_codelist_and_code(139, 'SES').id, :locale =&gt; 'fi', :preflabel =&gt; 'Sesamy', :scopenote =&gt; 'Käytä vain ONIX 3.0-sanomilla tai ONIX:in myöhemmissä versioissa')</v>
      </c>
    </row>
    <row r="4016" spans="2:16" ht="15.75" hidden="1">
      <c r="B4016" s="118">
        <v>139</v>
      </c>
      <c r="C4016" s="118">
        <f t="shared" si="78"/>
        <v>179</v>
      </c>
      <c r="D4016" s="111" t="s">
        <v>7099</v>
      </c>
      <c r="F4016" s="150"/>
      <c r="G4016" s="108" t="s">
        <v>7100</v>
      </c>
      <c r="H4016" s="108">
        <v>0</v>
      </c>
      <c r="I4016" s="119">
        <v>31</v>
      </c>
      <c r="L4016" s="100"/>
      <c r="N4016" s="136" t="s">
        <v>7100</v>
      </c>
      <c r="O4016" s="136"/>
      <c r="P4016" s="238" t="str">
        <f t="shared" si="79"/>
        <v>Label.create(:concept_id =&gt; Concept.find_by_codelist_and_code(139, 'SBT').id, :locale =&gt; 'fi', :preflabel =&gt; 'Shanghai Book Traders', :scopenote =&gt; '0')</v>
      </c>
    </row>
    <row r="4017" spans="2:16" ht="15.75" hidden="1">
      <c r="B4017" s="118">
        <v>139</v>
      </c>
      <c r="C4017" s="118">
        <f t="shared" si="78"/>
        <v>180</v>
      </c>
      <c r="D4017" s="111" t="s">
        <v>5092</v>
      </c>
      <c r="F4017" s="150"/>
      <c r="G4017" s="108" t="s">
        <v>5093</v>
      </c>
      <c r="H4017" s="108" t="s">
        <v>5665</v>
      </c>
      <c r="I4017" s="119">
        <v>24</v>
      </c>
      <c r="L4017" s="100"/>
      <c r="N4017" s="136" t="s">
        <v>5093</v>
      </c>
      <c r="O4017" s="136"/>
      <c r="P4017" s="238" t="str">
        <f t="shared" si="79"/>
        <v>Label.create(:concept_id =&gt; Concept.find_by_codelist_and_code(139, 'SKB').id, :locale =&gt; 'fi', :preflabel =&gt; 'Skoobe', :scopenote =&gt; nil)</v>
      </c>
    </row>
    <row r="4018" spans="2:16" ht="15.75" hidden="1">
      <c r="B4018" s="118">
        <v>139</v>
      </c>
      <c r="C4018" s="118">
        <f t="shared" si="78"/>
        <v>181</v>
      </c>
      <c r="D4018" s="111" t="s">
        <v>5427</v>
      </c>
      <c r="F4018" s="150"/>
      <c r="G4018" s="108" t="s">
        <v>5428</v>
      </c>
      <c r="H4018" s="108" t="s">
        <v>5665</v>
      </c>
      <c r="I4018" s="119">
        <v>26</v>
      </c>
      <c r="L4018" s="100"/>
      <c r="N4018" s="136" t="s">
        <v>5428</v>
      </c>
      <c r="O4018" s="136"/>
      <c r="P4018" s="238" t="str">
        <f t="shared" si="79"/>
        <v>Label.create(:concept_id =&gt; Concept.find_by_codelist_and_code(139, 'SMW').id, :locale =&gt; 'fi', :preflabel =&gt; 'SmashWords', :scopenote =&gt; nil)</v>
      </c>
    </row>
    <row r="4019" spans="2:16" ht="15.75" hidden="1">
      <c r="B4019" s="118">
        <v>139</v>
      </c>
      <c r="C4019" s="118">
        <f t="shared" si="78"/>
        <v>182</v>
      </c>
      <c r="D4019" s="111" t="s">
        <v>4726</v>
      </c>
      <c r="F4019" s="150"/>
      <c r="G4019" s="108" t="s">
        <v>4727</v>
      </c>
      <c r="H4019" s="108" t="s">
        <v>5665</v>
      </c>
      <c r="I4019" s="119">
        <v>16</v>
      </c>
      <c r="L4019" s="100"/>
      <c r="N4019" s="136" t="s">
        <v>4727</v>
      </c>
      <c r="O4019" s="136"/>
      <c r="P4019" s="238" t="str">
        <f t="shared" si="79"/>
        <v>Label.create(:concept_id =&gt; Concept.find_by_codelist_and_code(139, 'SNY').id, :locale =&gt; 'fi', :preflabel =&gt; 'Sony', :scopenote =&gt; nil)</v>
      </c>
    </row>
    <row r="4020" spans="2:16" ht="15.75" hidden="1">
      <c r="B4020" s="118">
        <v>139</v>
      </c>
      <c r="C4020" s="118">
        <f t="shared" si="78"/>
        <v>183</v>
      </c>
      <c r="D4020" s="111" t="s">
        <v>647</v>
      </c>
      <c r="F4020" s="150"/>
      <c r="G4020" s="108" t="s">
        <v>144</v>
      </c>
      <c r="H4020" s="108" t="s">
        <v>5665</v>
      </c>
      <c r="I4020" s="119">
        <v>8</v>
      </c>
      <c r="L4020" s="100"/>
      <c r="N4020" s="136" t="s">
        <v>144</v>
      </c>
      <c r="O4020" s="136"/>
      <c r="P4020" s="238" t="str">
        <f t="shared" si="79"/>
        <v>Label.create(:concept_id =&gt; Concept.find_by_codelist_and_code(139, 'STP').id, :locale =&gt; 'fi', :preflabel =&gt; 'Staples', :scopenote =&gt; nil)</v>
      </c>
    </row>
    <row r="4021" spans="2:16" ht="30" hidden="1">
      <c r="B4021" s="118">
        <v>139</v>
      </c>
      <c r="C4021" s="118">
        <f t="shared" si="78"/>
        <v>184</v>
      </c>
      <c r="D4021" s="111" t="s">
        <v>9276</v>
      </c>
      <c r="E4021" s="108"/>
      <c r="F4021" s="111"/>
      <c r="G4021" s="167" t="s">
        <v>9277</v>
      </c>
      <c r="H4021" s="116" t="s">
        <v>13203</v>
      </c>
      <c r="I4021" s="286">
        <v>59</v>
      </c>
      <c r="L4021" s="100"/>
      <c r="N4021" s="136" t="s">
        <v>9277</v>
      </c>
      <c r="O4021" s="136" t="s">
        <v>13742</v>
      </c>
      <c r="P4021" s="238" t="str">
        <f t="shared" si="79"/>
        <v>Label.create(:concept_id =&gt; Concept.find_by_codelist_and_code(139, 'STH').id, :locale =&gt; 'fi', :preflabel =&gt; 'Storyhouse', :scopenote =&gt; 'Käytä vain ONIX 3.0-sanomilla tai ONIX:in myöhemmissä versioissa')</v>
      </c>
    </row>
    <row r="4022" spans="2:16" ht="15.75" hidden="1">
      <c r="B4022" s="118">
        <v>139</v>
      </c>
      <c r="C4022" s="118">
        <f t="shared" si="78"/>
        <v>185</v>
      </c>
      <c r="D4022" s="111" t="s">
        <v>7101</v>
      </c>
      <c r="F4022" s="150"/>
      <c r="G4022" s="108" t="s">
        <v>7102</v>
      </c>
      <c r="H4022" s="108">
        <v>0</v>
      </c>
      <c r="I4022" s="119">
        <v>31</v>
      </c>
      <c r="L4022" s="100"/>
      <c r="N4022" s="136" t="s">
        <v>7102</v>
      </c>
      <c r="O4022" s="136"/>
      <c r="P4022" s="238" t="str">
        <f t="shared" si="79"/>
        <v>Label.create(:concept_id =&gt; Concept.find_by_codelist_and_code(139, 'STT').id, :locale =&gt; 'fi', :preflabel =&gt; 'Storytel', :scopenote =&gt; '0')</v>
      </c>
    </row>
    <row r="4023" spans="2:16" ht="30" hidden="1">
      <c r="B4023" s="118">
        <v>139</v>
      </c>
      <c r="C4023" s="118">
        <f t="shared" si="78"/>
        <v>186</v>
      </c>
      <c r="D4023" s="111" t="s">
        <v>890</v>
      </c>
      <c r="F4023" s="111"/>
      <c r="G4023" s="108" t="s">
        <v>8365</v>
      </c>
      <c r="H4023" s="116" t="s">
        <v>13203</v>
      </c>
      <c r="I4023" s="119">
        <v>47</v>
      </c>
      <c r="L4023" s="100"/>
      <c r="N4023" s="136" t="s">
        <v>8365</v>
      </c>
      <c r="O4023" s="136" t="s">
        <v>13742</v>
      </c>
      <c r="P4023" s="238" t="str">
        <f t="shared" si="79"/>
        <v>Label.create(:concept_id =&gt; Concept.find_by_codelist_and_code(139, 'SKK').id, :locale =&gt; 'fi', :preflabel =&gt; 'Suomalainen Kirjakauppa', :scopenote =&gt; 'Käytä vain ONIX 3.0-sanomilla tai ONIX:in myöhemmissä versioissa')</v>
      </c>
    </row>
    <row r="4024" spans="2:16" ht="30" hidden="1">
      <c r="B4024" s="118">
        <v>139</v>
      </c>
      <c r="C4024" s="118">
        <f t="shared" si="78"/>
        <v>187</v>
      </c>
      <c r="D4024" s="111" t="s">
        <v>8602</v>
      </c>
      <c r="F4024" s="111"/>
      <c r="G4024" s="108" t="s">
        <v>8603</v>
      </c>
      <c r="H4024" s="116" t="s">
        <v>13203</v>
      </c>
      <c r="I4024" s="119">
        <v>49</v>
      </c>
      <c r="L4024" s="100"/>
      <c r="N4024" s="136" t="s">
        <v>8603</v>
      </c>
      <c r="O4024" s="136" t="s">
        <v>13742</v>
      </c>
      <c r="P4024" s="238" t="str">
        <f t="shared" si="79"/>
        <v>Label.create(:concept_id =&gt; Concept.find_by_codelist_and_code(139, 'SPL').id, :locale =&gt; 'fi', :preflabel =&gt; 'Suomalainen Plus', :scopenote =&gt; 'Käytä vain ONIX 3.0-sanomilla tai ONIX:in myöhemmissä versioissa')</v>
      </c>
    </row>
    <row r="4025" spans="2:16" ht="30" hidden="1">
      <c r="B4025" s="118">
        <v>139</v>
      </c>
      <c r="C4025" s="118">
        <f t="shared" si="78"/>
        <v>188</v>
      </c>
      <c r="D4025" s="111" t="s">
        <v>8631</v>
      </c>
      <c r="F4025" s="111"/>
      <c r="G4025" s="108" t="s">
        <v>8632</v>
      </c>
      <c r="H4025" s="116" t="s">
        <v>13203</v>
      </c>
      <c r="I4025" s="119">
        <v>50</v>
      </c>
      <c r="L4025" s="100"/>
      <c r="N4025" s="136" t="s">
        <v>8632</v>
      </c>
      <c r="O4025" s="136" t="s">
        <v>13742</v>
      </c>
      <c r="P4025" s="238" t="str">
        <f t="shared" si="79"/>
        <v>Label.create(:concept_id =&gt; Concept.find_by_codelist_and_code(139, 'SUP').id, :locale =&gt; 'fi', :preflabel =&gt; 'Supla+', :scopenote =&gt; 'Käytä vain ONIX 3.0-sanomilla tai ONIX:in myöhemmissä versioissa')</v>
      </c>
    </row>
    <row r="4026" spans="2:16" ht="30" hidden="1">
      <c r="B4026" s="118">
        <v>139</v>
      </c>
      <c r="C4026" s="118">
        <f t="shared" si="78"/>
        <v>189</v>
      </c>
      <c r="D4026" s="111" t="s">
        <v>8366</v>
      </c>
      <c r="F4026" s="111"/>
      <c r="G4026" s="108" t="s">
        <v>8367</v>
      </c>
      <c r="H4026" s="116" t="s">
        <v>13203</v>
      </c>
      <c r="I4026" s="119">
        <v>47</v>
      </c>
      <c r="L4026" s="100"/>
      <c r="N4026" s="136" t="s">
        <v>8367</v>
      </c>
      <c r="O4026" s="136" t="s">
        <v>13742</v>
      </c>
      <c r="P4026" s="238" t="str">
        <f t="shared" si="79"/>
        <v>Label.create(:concept_id =&gt; Concept.find_by_codelist_and_code(139, 'SSK').id, :locale =&gt; 'fi', :preflabel =&gt; 'Suuri Suomalainen Kirjakerho', :scopenote =&gt; 'Käytä vain ONIX 3.0-sanomilla tai ONIX:in myöhemmissä versioissa')</v>
      </c>
    </row>
    <row r="4027" spans="2:16" ht="15.75" hidden="1">
      <c r="B4027" s="118">
        <v>139</v>
      </c>
      <c r="C4027" s="118">
        <f t="shared" si="78"/>
        <v>190</v>
      </c>
      <c r="D4027" s="111" t="s">
        <v>484</v>
      </c>
      <c r="F4027" s="150"/>
      <c r="G4027" s="108" t="s">
        <v>330</v>
      </c>
      <c r="H4027" s="108" t="s">
        <v>5665</v>
      </c>
      <c r="I4027" s="119">
        <v>8</v>
      </c>
      <c r="L4027" s="100"/>
      <c r="N4027" s="136" t="s">
        <v>330</v>
      </c>
      <c r="O4027" s="136"/>
      <c r="P4027" s="238" t="str">
        <f t="shared" si="79"/>
        <v>Label.create(:concept_id =&gt; Concept.find_by_codelist_and_code(139, 'TRG').id, :locale =&gt; 'fi', :preflabel =&gt; 'Target', :scopenote =&gt; nil)</v>
      </c>
    </row>
    <row r="4028" spans="2:16" ht="15.75" hidden="1">
      <c r="B4028" s="118">
        <v>139</v>
      </c>
      <c r="C4028" s="118">
        <f t="shared" si="78"/>
        <v>191</v>
      </c>
      <c r="D4028" s="111" t="s">
        <v>509</v>
      </c>
      <c r="F4028" s="150"/>
      <c r="G4028" s="108" t="s">
        <v>74</v>
      </c>
      <c r="H4028" s="108" t="s">
        <v>5665</v>
      </c>
      <c r="I4028" s="119">
        <v>8</v>
      </c>
      <c r="L4028" s="100"/>
      <c r="N4028" s="136" t="s">
        <v>74</v>
      </c>
      <c r="O4028" s="136"/>
      <c r="P4028" s="238" t="str">
        <f t="shared" si="79"/>
        <v>Label.create(:concept_id =&gt; Concept.find_by_codelist_and_code(139, 'TES').id, :locale =&gt; 'fi', :preflabel =&gt; 'Tesco', :scopenote =&gt; nil)</v>
      </c>
    </row>
    <row r="4029" spans="2:16" ht="30" hidden="1">
      <c r="B4029" s="118">
        <v>139</v>
      </c>
      <c r="C4029" s="118">
        <f t="shared" si="78"/>
        <v>192</v>
      </c>
      <c r="D4029" s="111" t="s">
        <v>9198</v>
      </c>
      <c r="E4029" s="108"/>
      <c r="F4029" s="111"/>
      <c r="G4029" s="167" t="s">
        <v>9199</v>
      </c>
      <c r="H4029" s="116" t="s">
        <v>13203</v>
      </c>
      <c r="I4029" s="119">
        <v>58</v>
      </c>
      <c r="L4029" s="100"/>
      <c r="N4029" s="136" t="s">
        <v>9199</v>
      </c>
      <c r="O4029" s="136" t="s">
        <v>13742</v>
      </c>
      <c r="P4029" s="238" t="str">
        <f t="shared" si="79"/>
        <v>Label.create(:concept_id =&gt; Concept.find_by_codelist_and_code(139, 'TOK').id, :locale =&gt; 'fi', :preflabel =&gt; 'Tokmanni', :scopenote =&gt; 'Käytä vain ONIX 3.0-sanomilla tai ONIX:in myöhemmissä versioissa')</v>
      </c>
    </row>
    <row r="4030" spans="2:16" ht="15.75" hidden="1">
      <c r="B4030" s="118">
        <v>139</v>
      </c>
      <c r="C4030" s="118">
        <f t="shared" ref="C4030:C4049" si="80">IF(B4030=B4029,C4029+1,1)</f>
        <v>193</v>
      </c>
      <c r="D4030" s="111" t="s">
        <v>7103</v>
      </c>
      <c r="F4030" s="150"/>
      <c r="G4030" s="108" t="s">
        <v>7104</v>
      </c>
      <c r="H4030" s="108">
        <v>0</v>
      </c>
      <c r="I4030" s="119">
        <v>31</v>
      </c>
      <c r="L4030" s="100"/>
      <c r="N4030" s="136" t="s">
        <v>7104</v>
      </c>
      <c r="O4030" s="136"/>
      <c r="P4030" s="238" t="str">
        <f t="shared" si="79"/>
        <v>Label.create(:concept_id =&gt; Concept.find_by_codelist_and_code(139, 'TOL').id, :locale =&gt; 'fi', :preflabel =&gt; 'Tolino', :scopenote =&gt; '0')</v>
      </c>
    </row>
    <row r="4031" spans="2:16" ht="15.75" hidden="1">
      <c r="B4031" s="118">
        <v>139</v>
      </c>
      <c r="C4031" s="118">
        <f t="shared" si="80"/>
        <v>194</v>
      </c>
      <c r="D4031" s="111" t="s">
        <v>871</v>
      </c>
      <c r="F4031" s="150"/>
      <c r="G4031" s="108" t="s">
        <v>13709</v>
      </c>
      <c r="H4031" s="108" t="s">
        <v>5665</v>
      </c>
      <c r="I4031" s="119">
        <v>8</v>
      </c>
      <c r="L4031" s="100"/>
      <c r="N4031" s="136" t="s">
        <v>1962</v>
      </c>
      <c r="O4031" s="136"/>
      <c r="P4031" s="238" t="str">
        <f t="shared" si="79"/>
        <v>Label.create(:concept_id =&gt; Concept.find_by_codelist_and_code(139, 'TSR').id, :locale =&gt; 'fi', :preflabel =&gt; 'Toys ‘R’ Us', :scopenote =&gt; nil)</v>
      </c>
    </row>
    <row r="4032" spans="2:16" ht="15.75" hidden="1">
      <c r="B4032" s="118">
        <v>139</v>
      </c>
      <c r="C4032" s="118">
        <f t="shared" si="80"/>
        <v>195</v>
      </c>
      <c r="D4032" s="111" t="s">
        <v>1961</v>
      </c>
      <c r="F4032" s="150"/>
      <c r="G4032" s="108" t="s">
        <v>237</v>
      </c>
      <c r="H4032" s="108" t="s">
        <v>5665</v>
      </c>
      <c r="I4032" s="119">
        <v>8</v>
      </c>
      <c r="L4032" s="100"/>
      <c r="N4032" s="136" t="s">
        <v>237</v>
      </c>
      <c r="O4032" s="136"/>
      <c r="P4032" s="238" t="str">
        <f t="shared" si="79"/>
        <v>Label.create(:concept_id =&gt; Concept.find_by_codelist_and_code(139, 'TSO').id, :locale =&gt; 'fi', :preflabel =&gt; 'TSO (The Stationery Office)', :scopenote =&gt; nil)</v>
      </c>
    </row>
    <row r="4033" spans="2:16" ht="30" hidden="1">
      <c r="B4033" s="118">
        <v>139</v>
      </c>
      <c r="C4033" s="118">
        <f t="shared" si="80"/>
        <v>196</v>
      </c>
      <c r="D4033" s="111" t="s">
        <v>9200</v>
      </c>
      <c r="E4033" s="108"/>
      <c r="F4033" s="111"/>
      <c r="G4033" s="167" t="s">
        <v>9201</v>
      </c>
      <c r="H4033" s="116" t="s">
        <v>13203</v>
      </c>
      <c r="I4033" s="119">
        <v>58</v>
      </c>
      <c r="L4033" s="100"/>
      <c r="N4033" s="136" t="s">
        <v>9201</v>
      </c>
      <c r="O4033" s="136" t="s">
        <v>13742</v>
      </c>
      <c r="P4033" s="238" t="str">
        <f t="shared" si="79"/>
        <v>Label.create(:concept_id =&gt; Concept.find_by_codelist_and_code(139, 'TKK').id, :locale =&gt; 'fi', :preflabel =&gt; 'Turun kansallinen kirjakauppa', :scopenote =&gt; 'Käytä vain ONIX 3.0-sanomilla tai ONIX:in myöhemmissä versioissa')</v>
      </c>
    </row>
    <row r="4034" spans="2:16" ht="15.75" hidden="1">
      <c r="B4034" s="118">
        <v>139</v>
      </c>
      <c r="C4034" s="118">
        <f t="shared" si="80"/>
        <v>197</v>
      </c>
      <c r="D4034" s="111" t="s">
        <v>5117</v>
      </c>
      <c r="F4034" s="150"/>
      <c r="G4034" s="108" t="s">
        <v>5118</v>
      </c>
      <c r="H4034" s="116" t="s">
        <v>7053</v>
      </c>
      <c r="I4034" s="119">
        <v>24</v>
      </c>
      <c r="J4034" s="119">
        <v>47</v>
      </c>
      <c r="L4034" s="100"/>
      <c r="N4034" s="136" t="s">
        <v>5118</v>
      </c>
      <c r="O4034" s="148"/>
      <c r="P4034" s="238" t="str">
        <f t="shared" si="79"/>
        <v>Label.create(:concept_id =&gt; Concept.find_by_codelist_and_code(139, 'TXR').id, :locale =&gt; 'fi', :preflabel =&gt; 'Txtr', :scopenote =&gt; 'Deprecated')</v>
      </c>
    </row>
    <row r="4035" spans="2:16" ht="30" hidden="1">
      <c r="B4035" s="118">
        <v>139</v>
      </c>
      <c r="C4035" s="118">
        <f t="shared" si="80"/>
        <v>198</v>
      </c>
      <c r="D4035" s="111" t="s">
        <v>8368</v>
      </c>
      <c r="F4035" s="111"/>
      <c r="G4035" s="108" t="s">
        <v>8369</v>
      </c>
      <c r="H4035" s="108" t="s">
        <v>13203</v>
      </c>
      <c r="I4035" s="119">
        <v>47</v>
      </c>
      <c r="L4035" s="100"/>
      <c r="N4035" s="136" t="s">
        <v>8369</v>
      </c>
      <c r="O4035" s="136" t="s">
        <v>13742</v>
      </c>
      <c r="P4035" s="238" t="str">
        <f t="shared" si="79"/>
        <v>Label.create(:concept_id =&gt; Concept.find_by_codelist_and_code(139, 'UBH').id, :locale =&gt; 'fi', :preflabel =&gt; 'Ugglan Bokhandel', :scopenote =&gt; 'Käytä vain ONIX 3.0-sanomilla tai ONIX:in myöhemmissä versioissa')</v>
      </c>
    </row>
    <row r="4036" spans="2:16" ht="15.75" hidden="1">
      <c r="B4036" s="118">
        <v>139</v>
      </c>
      <c r="C4036" s="118">
        <f t="shared" si="80"/>
        <v>199</v>
      </c>
      <c r="D4036" s="111" t="s">
        <v>380</v>
      </c>
      <c r="F4036" s="150"/>
      <c r="G4036" s="108" t="s">
        <v>54</v>
      </c>
      <c r="H4036" s="116" t="s">
        <v>7053</v>
      </c>
      <c r="I4036" s="119">
        <v>8</v>
      </c>
      <c r="J4036" s="119">
        <v>47</v>
      </c>
      <c r="L4036" s="100"/>
      <c r="N4036" s="136" t="s">
        <v>54</v>
      </c>
      <c r="O4036" s="148"/>
      <c r="P4036" s="238" t="str">
        <f t="shared" si="79"/>
        <v>Label.create(:concept_id =&gt; Concept.find_by_codelist_and_code(139, 'VRG').id, :locale =&gt; 'fi', :preflabel =&gt; 'Virgin Megastores', :scopenote =&gt; 'Deprecated')</v>
      </c>
    </row>
    <row r="4037" spans="2:16" ht="15.75" hidden="1">
      <c r="B4037" s="118">
        <v>139</v>
      </c>
      <c r="C4037" s="118">
        <f t="shared" si="80"/>
        <v>200</v>
      </c>
      <c r="D4037" s="111" t="s">
        <v>4872</v>
      </c>
      <c r="F4037" s="150"/>
      <c r="G4037" s="108" t="s">
        <v>9336</v>
      </c>
      <c r="H4037" s="108" t="s">
        <v>13473</v>
      </c>
      <c r="I4037" s="119">
        <v>21</v>
      </c>
      <c r="J4037" s="119">
        <v>59</v>
      </c>
      <c r="L4037" s="100"/>
      <c r="N4037" s="136" t="s">
        <v>9336</v>
      </c>
      <c r="O4037" s="136" t="s">
        <v>4873</v>
      </c>
      <c r="P4037" s="238" t="str">
        <f t="shared" si="79"/>
        <v>Label.create(:concept_id =&gt; Concept.find_by_codelist_and_code(139, 'TEA').id, :locale =&gt; 'fi', :preflabel =&gt; 'Vivlio', :scopenote =&gt; 'The Ebook Alternative')</v>
      </c>
    </row>
    <row r="4038" spans="2:16" ht="15.75" hidden="1">
      <c r="B4038" s="118">
        <v>139</v>
      </c>
      <c r="C4038" s="118">
        <f t="shared" si="80"/>
        <v>201</v>
      </c>
      <c r="D4038" s="111" t="s">
        <v>3983</v>
      </c>
      <c r="F4038" s="150"/>
      <c r="G4038" s="108" t="s">
        <v>581</v>
      </c>
      <c r="H4038" s="108" t="s">
        <v>5665</v>
      </c>
      <c r="I4038" s="119">
        <v>8</v>
      </c>
      <c r="L4038" s="100"/>
      <c r="N4038" s="136" t="s">
        <v>581</v>
      </c>
      <c r="O4038" s="136"/>
      <c r="P4038" s="238" t="str">
        <f t="shared" si="79"/>
        <v>Label.create(:concept_id =&gt; Concept.find_by_codelist_and_code(139, 'WHS').id, :locale =&gt; 'fi', :preflabel =&gt; 'W H Smith', :scopenote =&gt; nil)</v>
      </c>
    </row>
    <row r="4039" spans="2:16" ht="15.75" hidden="1">
      <c r="B4039" s="118">
        <v>139</v>
      </c>
      <c r="C4039" s="118">
        <f t="shared" si="80"/>
        <v>202</v>
      </c>
      <c r="D4039" s="111" t="s">
        <v>55</v>
      </c>
      <c r="F4039" s="150"/>
      <c r="G4039" s="108" t="s">
        <v>1963</v>
      </c>
      <c r="H4039" s="108" t="s">
        <v>5665</v>
      </c>
      <c r="I4039" s="119">
        <v>8</v>
      </c>
      <c r="L4039" s="100"/>
      <c r="N4039" s="136" t="s">
        <v>1963</v>
      </c>
      <c r="O4039" s="136"/>
      <c r="P4039" s="238" t="str">
        <f t="shared" si="79"/>
        <v>Label.create(:concept_id =&gt; Concept.find_by_codelist_and_code(139, 'WTR').id, :locale =&gt; 'fi', :preflabel =&gt; 'Waitrose', :scopenote =&gt; nil)</v>
      </c>
    </row>
    <row r="4040" spans="2:16" ht="15.75" hidden="1">
      <c r="B4040" s="118">
        <v>139</v>
      </c>
      <c r="C4040" s="118">
        <f t="shared" si="80"/>
        <v>203</v>
      </c>
      <c r="D4040" s="111" t="s">
        <v>56</v>
      </c>
      <c r="F4040" s="150"/>
      <c r="G4040" s="108" t="s">
        <v>57</v>
      </c>
      <c r="H4040" s="108" t="s">
        <v>5665</v>
      </c>
      <c r="I4040" s="119">
        <v>8</v>
      </c>
      <c r="L4040" s="100"/>
      <c r="N4040" s="136" t="s">
        <v>57</v>
      </c>
      <c r="O4040" s="136"/>
      <c r="P4040" s="238" t="str">
        <f t="shared" si="79"/>
        <v>Label.create(:concept_id =&gt; Concept.find_by_codelist_and_code(139, 'WLM').id, :locale =&gt; 'fi', :preflabel =&gt; 'Wal-Mart', :scopenote =&gt; nil)</v>
      </c>
    </row>
    <row r="4041" spans="2:16" ht="15.75" hidden="1">
      <c r="B4041" s="118">
        <v>139</v>
      </c>
      <c r="C4041" s="118">
        <f t="shared" si="80"/>
        <v>204</v>
      </c>
      <c r="D4041" s="111" t="s">
        <v>1940</v>
      </c>
      <c r="F4041" s="150"/>
      <c r="G4041" s="108" t="s">
        <v>1964</v>
      </c>
      <c r="H4041" s="108" t="s">
        <v>5665</v>
      </c>
      <c r="I4041" s="119">
        <v>8</v>
      </c>
      <c r="L4041" s="100"/>
      <c r="N4041" s="136" t="s">
        <v>1964</v>
      </c>
      <c r="O4041" s="136"/>
      <c r="P4041" s="238" t="str">
        <f t="shared" si="79"/>
        <v>Label.create(:concept_id =&gt; Concept.find_by_codelist_and_code(139, 'WST').id, :locale =&gt; 'fi', :preflabel =&gt; 'Waterstone’s', :scopenote =&gt; nil)</v>
      </c>
    </row>
    <row r="4042" spans="2:16" ht="15.75" hidden="1">
      <c r="B4042" s="118">
        <v>139</v>
      </c>
      <c r="C4042" s="118">
        <f t="shared" si="80"/>
        <v>205</v>
      </c>
      <c r="D4042" s="111" t="s">
        <v>58</v>
      </c>
      <c r="F4042" s="150"/>
      <c r="G4042" s="108" t="s">
        <v>583</v>
      </c>
      <c r="H4042" s="108" t="s">
        <v>5665</v>
      </c>
      <c r="I4042" s="119">
        <v>8</v>
      </c>
      <c r="L4042" s="100"/>
      <c r="N4042" s="136" t="s">
        <v>583</v>
      </c>
      <c r="O4042" s="136"/>
      <c r="P4042" s="238" t="str">
        <f t="shared" si="79"/>
        <v>Label.create(:concept_id =&gt; Concept.find_by_codelist_and_code(139, 'WHT').id, :locale =&gt; 'fi', :preflabel =&gt; 'Whitcoul’s', :scopenote =&gt; nil)</v>
      </c>
    </row>
    <row r="4043" spans="2:16" ht="15.75" hidden="1">
      <c r="B4043" s="118">
        <v>139</v>
      </c>
      <c r="C4043" s="118">
        <f t="shared" si="80"/>
        <v>206</v>
      </c>
      <c r="D4043" s="111" t="s">
        <v>1070</v>
      </c>
      <c r="F4043" s="150"/>
      <c r="G4043" s="108" t="s">
        <v>760</v>
      </c>
      <c r="H4043" s="108" t="s">
        <v>5665</v>
      </c>
      <c r="I4043" s="119">
        <v>8</v>
      </c>
      <c r="L4043" s="100"/>
      <c r="N4043" s="136" t="s">
        <v>760</v>
      </c>
      <c r="O4043" s="136"/>
      <c r="P4043" s="238" t="str">
        <f t="shared" si="79"/>
        <v>Label.create(:concept_id =&gt; Concept.find_by_codelist_and_code(139, 'WLS').id, :locale =&gt; 'fi', :preflabel =&gt; 'Williams Sonoma', :scopenote =&gt; nil)</v>
      </c>
    </row>
    <row r="4044" spans="2:16" ht="15.75" hidden="1">
      <c r="B4044" s="118">
        <v>139</v>
      </c>
      <c r="C4044" s="118">
        <f t="shared" si="80"/>
        <v>207</v>
      </c>
      <c r="D4044" s="111" t="s">
        <v>1071</v>
      </c>
      <c r="F4044" s="150"/>
      <c r="G4044" s="108" t="s">
        <v>1980</v>
      </c>
      <c r="H4044" s="108">
        <v>0</v>
      </c>
      <c r="I4044" s="119">
        <v>8</v>
      </c>
      <c r="L4044" s="100"/>
      <c r="N4044" s="136" t="s">
        <v>1980</v>
      </c>
      <c r="O4044" s="136"/>
      <c r="P4044" s="238" t="str">
        <f t="shared" si="79"/>
        <v>Label.create(:concept_id =&gt; Concept.find_by_codelist_and_code(139, 'WLW').id, :locale =&gt; 'fi', :preflabel =&gt; 'Woolworths', :scopenote =&gt; '0')</v>
      </c>
    </row>
    <row r="4045" spans="2:16" ht="15.75" hidden="1">
      <c r="B4045" s="118">
        <v>139</v>
      </c>
      <c r="C4045" s="118">
        <f t="shared" si="80"/>
        <v>208</v>
      </c>
      <c r="D4045" s="111" t="s">
        <v>7262</v>
      </c>
      <c r="F4045" s="150"/>
      <c r="G4045" s="108" t="s">
        <v>7263</v>
      </c>
      <c r="H4045" s="108">
        <v>0</v>
      </c>
      <c r="I4045" s="119">
        <v>34</v>
      </c>
      <c r="L4045" s="100"/>
      <c r="N4045" s="136" t="s">
        <v>7263</v>
      </c>
      <c r="O4045" s="136"/>
      <c r="P4045" s="238" t="str">
        <f t="shared" si="79"/>
        <v>Label.create(:concept_id =&gt; Concept.find_by_codelist_and_code(139, 'YOU').id, :locale =&gt; 'fi', :preflabel =&gt; 'Youboox', :scopenote =&gt; '0')</v>
      </c>
    </row>
    <row r="4046" spans="2:16" ht="30" hidden="1">
      <c r="B4046" s="118">
        <v>139</v>
      </c>
      <c r="C4046" s="118">
        <f t="shared" si="80"/>
        <v>209</v>
      </c>
      <c r="D4046" s="111" t="s">
        <v>9278</v>
      </c>
      <c r="F4046" s="111"/>
      <c r="G4046" s="108" t="s">
        <v>9279</v>
      </c>
      <c r="H4046" s="116" t="s">
        <v>13203</v>
      </c>
      <c r="I4046" s="286">
        <v>59</v>
      </c>
      <c r="L4046" s="100"/>
      <c r="N4046" s="136" t="s">
        <v>9279</v>
      </c>
      <c r="O4046" s="136" t="s">
        <v>13742</v>
      </c>
      <c r="P4046" s="238" t="str">
        <f t="shared" si="79"/>
        <v>Label.create(:concept_id =&gt; Concept.find_by_codelist_and_code(139, 'YSC').id, :locale =&gt; 'fi', :preflabel =&gt; 'Youscribe', :scopenote =&gt; 'Käytä vain ONIX 3.0-sanomilla tai ONIX:in myöhemmissä versioissa')</v>
      </c>
    </row>
    <row r="4047" spans="2:16" ht="15.75" hidden="1">
      <c r="B4047" s="118">
        <v>139</v>
      </c>
      <c r="C4047" s="118">
        <f t="shared" si="80"/>
        <v>210</v>
      </c>
      <c r="D4047" s="111" t="s">
        <v>184</v>
      </c>
      <c r="E4047" s="306"/>
      <c r="F4047" s="150"/>
      <c r="G4047" s="108" t="s">
        <v>462</v>
      </c>
      <c r="H4047" s="108" t="s">
        <v>6722</v>
      </c>
      <c r="I4047" s="119">
        <v>8</v>
      </c>
      <c r="L4047" s="100"/>
      <c r="N4047" s="136" t="s">
        <v>462</v>
      </c>
      <c r="O4047" s="136"/>
      <c r="P4047" s="238" t="str">
        <f t="shared" si="79"/>
        <v>Label.create(:concept_id =&gt; Concept.find_by_codelist_and_code(139, 'ZVV').id, :locale =&gt; 'fi', :preflabel =&gt; 'Zavvi', :scopenote =&gt; 'Formerly Virgin Megastores (UK)')</v>
      </c>
    </row>
    <row r="4048" spans="2:16" ht="30" hidden="1">
      <c r="B4048" s="118">
        <v>139</v>
      </c>
      <c r="C4048" s="118">
        <f t="shared" si="80"/>
        <v>211</v>
      </c>
      <c r="D4048" s="111" t="s">
        <v>8707</v>
      </c>
      <c r="F4048" s="111"/>
      <c r="G4048" s="108" t="s">
        <v>8708</v>
      </c>
      <c r="H4048" s="116" t="s">
        <v>13203</v>
      </c>
      <c r="I4048" s="119">
        <v>51</v>
      </c>
      <c r="L4048" s="100"/>
      <c r="N4048" s="136" t="s">
        <v>11183</v>
      </c>
      <c r="O4048" s="136" t="s">
        <v>13742</v>
      </c>
      <c r="P4048" s="238" t="str">
        <f t="shared" si="79"/>
        <v>Label.create(:concept_id =&gt; Concept.find_by_codelist_and_code(139, 'PUB').id, :locale =&gt; 'fi', :preflabel =&gt; 'Kustantajan suoramyynti', :scopenote =&gt; 'Käytä vain ONIX 3.0-sanomilla tai ONIX:in myöhemmissä versioissa')</v>
      </c>
    </row>
    <row r="4049" spans="2:16" ht="15.75" hidden="1">
      <c r="B4049" s="118">
        <v>139</v>
      </c>
      <c r="C4049" s="118">
        <f t="shared" si="80"/>
        <v>212</v>
      </c>
      <c r="D4049" s="111" t="s">
        <v>2025</v>
      </c>
      <c r="F4049" s="150"/>
      <c r="G4049" s="108" t="s">
        <v>1849</v>
      </c>
      <c r="H4049" s="108" t="s">
        <v>6723</v>
      </c>
      <c r="I4049" s="119">
        <v>8</v>
      </c>
      <c r="L4049" s="100"/>
      <c r="N4049" s="136" t="s">
        <v>9592</v>
      </c>
      <c r="O4049" s="136"/>
      <c r="P4049" s="238" t="str">
        <f t="shared" si="79"/>
        <v>Label.create(:concept_id =&gt; Concept.find_by_codelist_and_code(139, 'ZZZ').id, :locale =&gt; 'fi', :preflabel =&gt; 'Muu', :scopenote =&gt; 'Include retailer name in &amp;lt;SalesOutletName&gt;')</v>
      </c>
    </row>
    <row r="4050" spans="2:16" ht="31.5" hidden="1">
      <c r="B4050" s="143">
        <v>140</v>
      </c>
      <c r="C4050" s="266">
        <v>0</v>
      </c>
      <c r="D4050" s="144"/>
      <c r="E4050" s="144"/>
      <c r="F4050" s="235"/>
      <c r="G4050" s="145" t="s">
        <v>7612</v>
      </c>
      <c r="H4050" s="145" t="s">
        <v>6724</v>
      </c>
      <c r="I4050" s="301">
        <v>8</v>
      </c>
      <c r="J4050" s="301"/>
      <c r="K4050" s="302">
        <v>2</v>
      </c>
      <c r="L4050" s="101"/>
      <c r="N4050" s="136"/>
      <c r="O4050" s="136"/>
      <c r="P4050" s="238" t="str">
        <f t="shared" si="79"/>
        <v/>
      </c>
    </row>
    <row r="4051" spans="2:16" ht="45" hidden="1">
      <c r="B4051" s="118">
        <v>140</v>
      </c>
      <c r="C4051" s="140">
        <v>1</v>
      </c>
      <c r="D4051" s="111" t="s">
        <v>1557</v>
      </c>
      <c r="F4051" s="150"/>
      <c r="G4051" s="108" t="s">
        <v>13710</v>
      </c>
      <c r="H4051" s="108" t="s">
        <v>6724</v>
      </c>
      <c r="I4051" s="119">
        <v>8</v>
      </c>
      <c r="J4051" s="119">
        <v>9</v>
      </c>
      <c r="K4051" s="120" t="s">
        <v>3163</v>
      </c>
      <c r="L4051" s="100"/>
      <c r="N4051" s="136"/>
      <c r="O4051" s="136"/>
      <c r="P4051" s="238" t="str">
        <f t="shared" si="79"/>
        <v/>
      </c>
    </row>
    <row r="4052" spans="2:16" ht="45" hidden="1">
      <c r="B4052" s="118">
        <v>140</v>
      </c>
      <c r="C4052" s="140">
        <v>2</v>
      </c>
      <c r="D4052" s="111" t="s">
        <v>1556</v>
      </c>
      <c r="F4052" s="150"/>
      <c r="G4052" s="108" t="s">
        <v>13711</v>
      </c>
      <c r="H4052" s="108" t="s">
        <v>6724</v>
      </c>
      <c r="I4052" s="119">
        <v>8</v>
      </c>
      <c r="J4052" s="119">
        <v>9</v>
      </c>
      <c r="K4052" s="120" t="s">
        <v>3163</v>
      </c>
      <c r="L4052" s="100"/>
      <c r="N4052" s="136"/>
      <c r="O4052" s="136"/>
      <c r="P4052" s="238" t="str">
        <f t="shared" si="79"/>
        <v/>
      </c>
    </row>
    <row r="4053" spans="2:16" ht="45" hidden="1">
      <c r="B4053" s="118">
        <v>140</v>
      </c>
      <c r="C4053" s="140">
        <v>3</v>
      </c>
      <c r="D4053" s="111" t="s">
        <v>1931</v>
      </c>
      <c r="F4053" s="150"/>
      <c r="G4053" s="108" t="s">
        <v>13712</v>
      </c>
      <c r="H4053" s="108" t="s">
        <v>6724</v>
      </c>
      <c r="I4053" s="119">
        <v>8</v>
      </c>
      <c r="J4053" s="119">
        <v>9</v>
      </c>
      <c r="K4053" s="120" t="s">
        <v>3163</v>
      </c>
      <c r="L4053" s="100"/>
      <c r="N4053" s="136"/>
      <c r="O4053" s="136"/>
      <c r="P4053" s="238" t="str">
        <f t="shared" si="79"/>
        <v/>
      </c>
    </row>
    <row r="4054" spans="2:16" ht="105" hidden="1">
      <c r="B4054" s="118">
        <v>140</v>
      </c>
      <c r="C4054" s="140">
        <v>4</v>
      </c>
      <c r="D4054" s="111" t="s">
        <v>2086</v>
      </c>
      <c r="F4054" s="150"/>
      <c r="G4054" s="108" t="s">
        <v>13713</v>
      </c>
      <c r="H4054" s="108" t="s">
        <v>6724</v>
      </c>
      <c r="I4054" s="119">
        <v>8</v>
      </c>
      <c r="J4054" s="119">
        <v>9</v>
      </c>
      <c r="K4054" s="120" t="s">
        <v>3163</v>
      </c>
      <c r="L4054" s="100"/>
      <c r="N4054" s="136"/>
      <c r="O4054" s="136"/>
      <c r="P4054" s="238" t="str">
        <f t="shared" si="79"/>
        <v/>
      </c>
    </row>
    <row r="4055" spans="2:16" ht="45" hidden="1">
      <c r="B4055" s="118">
        <v>140</v>
      </c>
      <c r="C4055" s="140">
        <v>5</v>
      </c>
      <c r="D4055" s="111" t="s">
        <v>1658</v>
      </c>
      <c r="F4055" s="150"/>
      <c r="G4055" s="108" t="s">
        <v>13714</v>
      </c>
      <c r="H4055" s="108" t="s">
        <v>6724</v>
      </c>
      <c r="I4055" s="119">
        <v>8</v>
      </c>
      <c r="J4055" s="119">
        <v>9</v>
      </c>
      <c r="K4055" s="120" t="s">
        <v>3163</v>
      </c>
      <c r="L4055" s="100"/>
      <c r="N4055" s="136"/>
      <c r="O4055" s="136"/>
      <c r="P4055" s="238" t="str">
        <f t="shared" si="79"/>
        <v/>
      </c>
    </row>
    <row r="4056" spans="2:16" ht="45" hidden="1">
      <c r="B4056" s="118">
        <v>140</v>
      </c>
      <c r="C4056" s="140">
        <v>6</v>
      </c>
      <c r="D4056" s="111" t="s">
        <v>1247</v>
      </c>
      <c r="F4056" s="150"/>
      <c r="G4056" s="108" t="s">
        <v>13715</v>
      </c>
      <c r="H4056" s="108" t="s">
        <v>6724</v>
      </c>
      <c r="I4056" s="119">
        <v>8</v>
      </c>
      <c r="J4056" s="119">
        <v>9</v>
      </c>
      <c r="K4056" s="120" t="s">
        <v>3163</v>
      </c>
      <c r="L4056" s="100"/>
      <c r="N4056" s="136"/>
      <c r="O4056" s="136"/>
      <c r="P4056" s="238" t="str">
        <f t="shared" si="79"/>
        <v/>
      </c>
    </row>
    <row r="4057" spans="2:16" ht="30" hidden="1">
      <c r="B4057" s="118">
        <v>140</v>
      </c>
      <c r="C4057" s="140">
        <v>7</v>
      </c>
      <c r="D4057" s="111" t="s">
        <v>1248</v>
      </c>
      <c r="F4057" s="150"/>
      <c r="G4057" s="108" t="s">
        <v>3866</v>
      </c>
      <c r="H4057" s="108" t="s">
        <v>6724</v>
      </c>
      <c r="I4057" s="119">
        <v>8</v>
      </c>
      <c r="J4057" s="119">
        <v>9</v>
      </c>
      <c r="K4057" s="120" t="s">
        <v>3163</v>
      </c>
      <c r="L4057" s="100"/>
      <c r="N4057" s="136"/>
      <c r="O4057" s="136"/>
      <c r="P4057" s="238" t="str">
        <f t="shared" si="79"/>
        <v/>
      </c>
    </row>
    <row r="4058" spans="2:16" ht="30" hidden="1">
      <c r="B4058" s="143">
        <v>141</v>
      </c>
      <c r="C4058" s="266">
        <v>0</v>
      </c>
      <c r="D4058" s="144"/>
      <c r="E4058" s="144"/>
      <c r="F4058" s="235"/>
      <c r="G4058" s="145" t="s">
        <v>3781</v>
      </c>
      <c r="H4058" s="145">
        <v>0</v>
      </c>
      <c r="I4058" s="301">
        <v>9</v>
      </c>
      <c r="J4058" s="301"/>
      <c r="K4058" s="302">
        <v>3</v>
      </c>
      <c r="L4058" s="101" t="s">
        <v>7566</v>
      </c>
      <c r="N4058" s="136" t="s">
        <v>11585</v>
      </c>
      <c r="O4058" s="136"/>
      <c r="P4058" s="238" t="str">
        <f t="shared" si="79"/>
        <v>Label.create(:concept_id =&gt; Concept.find_by_codelist_and_code(141, nil).id, :locale =&gt; 'fi', :preflabel =&gt; 'Viivakoodin tyyppi', :scopenote =&gt; 'Käytä yhdessä &amp;lt;BarcodeType&gt; &amp;lt;x312&gt;&lt;br&gt;0')</v>
      </c>
    </row>
    <row r="4059" spans="2:16" ht="15.75" hidden="1">
      <c r="B4059" s="118">
        <v>141</v>
      </c>
      <c r="C4059" s="140">
        <v>1</v>
      </c>
      <c r="D4059" s="111" t="s">
        <v>4291</v>
      </c>
      <c r="F4059" s="150"/>
      <c r="G4059" s="108" t="s">
        <v>3738</v>
      </c>
      <c r="H4059" s="108" t="s">
        <v>5665</v>
      </c>
      <c r="I4059" s="119">
        <v>9</v>
      </c>
      <c r="L4059" s="100"/>
      <c r="N4059" s="136" t="s">
        <v>11586</v>
      </c>
      <c r="O4059" s="136"/>
      <c r="P4059" s="238" t="str">
        <f t="shared" si="79"/>
        <v>Label.create(:concept_id =&gt; Concept.find_by_codelist_and_code(141, '00').id, :locale =&gt; 'fi', :preflabel =&gt; 'Ei viivakoodia', :scopenote =&gt; nil)</v>
      </c>
    </row>
    <row r="4060" spans="2:16" ht="15.75" hidden="1">
      <c r="B4060" s="118">
        <v>141</v>
      </c>
      <c r="C4060" s="140">
        <v>2</v>
      </c>
      <c r="D4060" s="111" t="s">
        <v>1557</v>
      </c>
      <c r="F4060" s="150"/>
      <c r="G4060" s="108" t="s">
        <v>3739</v>
      </c>
      <c r="H4060" s="108" t="s">
        <v>5665</v>
      </c>
      <c r="I4060" s="119">
        <v>9</v>
      </c>
      <c r="L4060" s="100"/>
      <c r="N4060" s="136" t="s">
        <v>11587</v>
      </c>
      <c r="O4060" s="136"/>
      <c r="P4060" s="238" t="str">
        <f t="shared" ref="P4060:P4125" si="81">IF(OR(I4060="",IFERROR(FIND("-"&amp;B4060&amp;"-","-6-7-8-10-11-26-33-35-36-37-38-39-40-47-52-54-56-63-67-75-78-94-95-101-138-140-"),0)&gt;0,
AND(B4060=1,IFERROR(FIND("-"&amp;D4060&amp;"-","-12-13-14-"),0)&gt;0),
AND(B4060=22,IFERROR(FIND("-"&amp;D4060&amp;"-","-04-05-"),0)&gt;0),
AND(B4060=34,IFERROR(FIND("-"&amp;D4060&amp;"-","-00-01-04-08-09-10-11-12-13-14-15-"),0)&gt;0),
AND(B4060=45,IFERROR(FIND("-"&amp;D4060&amp;"-","-08-"),0)&gt;0),
AND(B4060=49,IFERROR(FIND("-"&amp;D4060&amp;"-","-ROW-"),0)&gt;0),
AND(B4060=51,IFERROR(FIND("-"&amp;D4060&amp;"-","-14-15-36-"),0)&gt;0),
AND(B4060=79,IFERROR(FIND("-"&amp;D4060&amp;"-","-11-"),0)&gt;0),
AND(B4060=102,IFERROR(FIND("-"&amp;D4060&amp;"-","-02-"),0)&gt;0)),"",
 IF(AND(N4060="",O4060=""),"",
  "Label.create(:concept_id =&gt; Concept.find_by_codelist_and_code("&amp;B4060&amp;", "&amp;IF(D4060="","nil","'"&amp;D4060&amp;"'")&amp;").id, "&amp;
  ":locale =&gt; '"&amp;M$2&amp;"'"&amp;", "&amp;
  ":preflabel =&gt; '"&amp;(IF(N4060="",G4060,N4060)&amp;"', "&amp;
  ":scopenote =&gt; "&amp;IF(AND(O4060="",H4060="",L4060=""),"nil","'"&amp; IF(L4060="", "",$M$3 &amp; IF(ISERROR(FIND("
", L4060))," ","&lt;br&gt;&amp;nbsp;&amp;nbsp;&amp;nbsp;&amp;nbsp;• ") &amp; SUBSTITUTE(SUBSTITUTE(SUBSTITUTE(L4060, "&amp;", "&amp;amp;"),"&lt;","&amp;lt;"),"
","&lt;br&gt;&amp;nbsp;&amp;nbsp;&amp;nbsp;&amp;nbsp;• ")) &amp; IF(OR(L4060="",H4060=""),"","&lt;br&gt;") &amp; SUBSTITUTE(SUBSTITUTE(IF(O4060="",H4060,O4060),"&amp;","&amp;amp;"),"&lt;","&amp;lt;")&amp;"'")&amp;")")
))</f>
        <v>Label.create(:concept_id =&gt; Concept.find_by_codelist_and_code(141, '01').id, :locale =&gt; 'fi', :preflabel =&gt; 'Määrittelemätön viivakoodi', :scopenote =&gt; nil)</v>
      </c>
    </row>
    <row r="4061" spans="2:16" ht="30" hidden="1">
      <c r="B4061" s="118">
        <v>141</v>
      </c>
      <c r="C4061" s="140">
        <v>3</v>
      </c>
      <c r="D4061" s="111" t="s">
        <v>1556</v>
      </c>
      <c r="F4061" s="150"/>
      <c r="G4061" s="108" t="s">
        <v>3731</v>
      </c>
      <c r="H4061" s="108" t="s">
        <v>13045</v>
      </c>
      <c r="I4061" s="119">
        <v>9</v>
      </c>
      <c r="J4061" s="119">
        <v>59</v>
      </c>
      <c r="L4061" s="100"/>
      <c r="N4061" s="136" t="s">
        <v>3731</v>
      </c>
      <c r="O4061" s="136"/>
      <c r="P4061" s="238" t="str">
        <f t="shared" si="81"/>
        <v>Label.create(:concept_id =&gt; Concept.find_by_codelist_and_code(141, '02').id, :locale =&gt; 'fi', :preflabel =&gt; 'GTIN-13', :scopenote =&gt; 'Barcode uses 13-digit EAN symbology (version NR without 5-digit extension)')</v>
      </c>
    </row>
    <row r="4062" spans="2:16" ht="30" hidden="1">
      <c r="B4062" s="118">
        <v>141</v>
      </c>
      <c r="C4062" s="140">
        <v>4</v>
      </c>
      <c r="D4062" s="111" t="s">
        <v>1931</v>
      </c>
      <c r="F4062" s="150"/>
      <c r="G4062" s="108" t="s">
        <v>3554</v>
      </c>
      <c r="H4062" s="108" t="s">
        <v>13046</v>
      </c>
      <c r="I4062" s="119">
        <v>9</v>
      </c>
      <c r="J4062" s="119">
        <v>59</v>
      </c>
      <c r="L4062" s="100"/>
      <c r="N4062" s="136" t="s">
        <v>11588</v>
      </c>
      <c r="O4062" s="136"/>
      <c r="P4062" s="238" t="str">
        <f t="shared" si="81"/>
        <v>Label.create(:concept_id =&gt; Concept.find_by_codelist_and_code(141, '03').id, :locale =&gt; 'fi', :preflabel =&gt; 'GTIN-13+5 (sisältää amerikkalaisen hintatiedon dollareina)', :scopenote =&gt; 'EAN symbology version NK, first digit of 5-digit extension is 1–5')</v>
      </c>
    </row>
    <row r="4063" spans="2:16" ht="30" hidden="1">
      <c r="B4063" s="118">
        <v>141</v>
      </c>
      <c r="C4063" s="140">
        <v>5</v>
      </c>
      <c r="D4063" s="111" t="s">
        <v>2086</v>
      </c>
      <c r="F4063" s="150"/>
      <c r="G4063" s="108" t="s">
        <v>3356</v>
      </c>
      <c r="H4063" s="108" t="s">
        <v>13047</v>
      </c>
      <c r="I4063" s="119">
        <v>9</v>
      </c>
      <c r="J4063" s="119">
        <v>59</v>
      </c>
      <c r="L4063" s="100"/>
      <c r="N4063" s="136" t="s">
        <v>11589</v>
      </c>
      <c r="O4063" s="136"/>
      <c r="P4063" s="238" t="str">
        <f t="shared" si="81"/>
        <v>Label.create(:concept_id =&gt; Concept.find_by_codelist_and_code(141, '04').id, :locale =&gt; 'fi', :preflabel =&gt; 'GTIN-13+5 (sisältää kanadalaisen hintatiedon dollareina)', :scopenote =&gt; 'EAN symbology version NK, first digit of 5-digit extension is 6')</v>
      </c>
    </row>
    <row r="4064" spans="2:16" ht="45" hidden="1">
      <c r="B4064" s="118">
        <v>141</v>
      </c>
      <c r="C4064" s="140">
        <v>6</v>
      </c>
      <c r="D4064" s="111" t="s">
        <v>1658</v>
      </c>
      <c r="F4064" s="150"/>
      <c r="G4064" s="108" t="s">
        <v>3056</v>
      </c>
      <c r="H4064" s="108" t="s">
        <v>13048</v>
      </c>
      <c r="I4064" s="119">
        <v>9</v>
      </c>
      <c r="J4064" s="119">
        <v>59</v>
      </c>
      <c r="L4064" s="100"/>
      <c r="N4064" s="136" t="s">
        <v>11590</v>
      </c>
      <c r="O4064" s="136"/>
      <c r="P4064" s="238" t="str">
        <f t="shared" si="81"/>
        <v>Label.create(:concept_id =&gt; Concept.find_by_codelist_and_code(141, '05').id, :locale =&gt; 'fi', :preflabel =&gt; 'GTIN-13+5 (ei sisällä hintaa)', :scopenote =&gt; 'EAN symbology version NF, 5-digit extension is 90000–98999 for proprietary use – extension does not indicate a price')</v>
      </c>
    </row>
    <row r="4065" spans="1:16" ht="15.75" hidden="1">
      <c r="B4065" s="118">
        <v>141</v>
      </c>
      <c r="C4065" s="140">
        <v>7</v>
      </c>
      <c r="D4065" s="111" t="s">
        <v>1247</v>
      </c>
      <c r="F4065" s="150"/>
      <c r="G4065" s="108" t="s">
        <v>3057</v>
      </c>
      <c r="H4065" s="108" t="s">
        <v>6725</v>
      </c>
      <c r="I4065" s="119">
        <v>9</v>
      </c>
      <c r="L4065" s="100"/>
      <c r="N4065" s="136" t="s">
        <v>11591</v>
      </c>
      <c r="O4065" s="136"/>
      <c r="P4065" s="238" t="str">
        <f t="shared" si="81"/>
        <v>Label.create(:concept_id =&gt; Concept.find_by_codelist_and_code(141, '06').id, :locale =&gt; 'fi', :preflabel =&gt; 'UPC-12 (tuotelähtöinen)', :scopenote =&gt; 'AKA item/price')</v>
      </c>
    </row>
    <row r="4066" spans="1:16" ht="15.75" hidden="1">
      <c r="B4066" s="118">
        <v>141</v>
      </c>
      <c r="C4066" s="140">
        <v>8</v>
      </c>
      <c r="D4066" s="111" t="s">
        <v>1248</v>
      </c>
      <c r="F4066" s="150"/>
      <c r="G4066" s="108" t="s">
        <v>3387</v>
      </c>
      <c r="H4066" s="108" t="s">
        <v>6725</v>
      </c>
      <c r="I4066" s="119">
        <v>9</v>
      </c>
      <c r="L4066" s="100"/>
      <c r="N4066" s="136" t="s">
        <v>11592</v>
      </c>
      <c r="O4066" s="136"/>
      <c r="P4066" s="238" t="str">
        <f t="shared" si="81"/>
        <v>Label.create(:concept_id =&gt; Concept.find_by_codelist_and_code(141, '07').id, :locale =&gt; 'fi', :preflabel =&gt; 'UPC-12+5 (tuotelähtöinen)', :scopenote =&gt; 'AKA item/price')</v>
      </c>
    </row>
    <row r="4067" spans="1:16" ht="15.75" hidden="1">
      <c r="B4067" s="118">
        <v>141</v>
      </c>
      <c r="C4067" s="140">
        <v>9</v>
      </c>
      <c r="D4067" s="111" t="s">
        <v>4072</v>
      </c>
      <c r="F4067" s="150"/>
      <c r="G4067" s="108" t="s">
        <v>2993</v>
      </c>
      <c r="H4067" s="108" t="s">
        <v>6726</v>
      </c>
      <c r="I4067" s="119">
        <v>9</v>
      </c>
      <c r="L4067" s="100"/>
      <c r="N4067" s="136" t="s">
        <v>11593</v>
      </c>
      <c r="O4067" s="136"/>
      <c r="P4067" s="238" t="str">
        <f t="shared" si="81"/>
        <v>Label.create(:concept_id =&gt; Concept.find_by_codelist_and_code(141, '08').id, :locale =&gt; 'fi', :preflabel =&gt; 'UPC-12 (hintalähtöinen)', :scopenote =&gt; 'AKA price/item')</v>
      </c>
    </row>
    <row r="4068" spans="1:16" ht="15.75" hidden="1">
      <c r="B4068" s="118">
        <v>141</v>
      </c>
      <c r="C4068" s="140">
        <v>10</v>
      </c>
      <c r="D4068" s="111" t="s">
        <v>2961</v>
      </c>
      <c r="F4068" s="150"/>
      <c r="G4068" s="108" t="s">
        <v>3106</v>
      </c>
      <c r="H4068" s="108" t="s">
        <v>6726</v>
      </c>
      <c r="I4068" s="119">
        <v>9</v>
      </c>
      <c r="L4068" s="100"/>
      <c r="N4068" s="136" t="s">
        <v>11594</v>
      </c>
      <c r="O4068" s="136"/>
      <c r="P4068" s="238" t="str">
        <f t="shared" si="81"/>
        <v>Label.create(:concept_id =&gt; Concept.find_by_codelist_and_code(141, '09').id, :locale =&gt; 'fi', :preflabel =&gt; 'UPC-12+5 (hintalähtöinen)', :scopenote =&gt; 'AKA price/item')</v>
      </c>
    </row>
    <row r="4069" spans="1:16" ht="30" hidden="1">
      <c r="B4069" s="118">
        <v>141</v>
      </c>
      <c r="C4069" s="140">
        <v>11</v>
      </c>
      <c r="D4069" s="111" t="s">
        <v>1581</v>
      </c>
      <c r="F4069" s="111"/>
      <c r="G4069" s="108" t="s">
        <v>9148</v>
      </c>
      <c r="H4069" s="108" t="s">
        <v>13049</v>
      </c>
      <c r="I4069" s="119">
        <v>57</v>
      </c>
      <c r="J4069" s="119">
        <v>59</v>
      </c>
      <c r="L4069" s="100"/>
      <c r="N4069" s="136" t="s">
        <v>11595</v>
      </c>
      <c r="O4069" s="136"/>
      <c r="P4069" s="238" t="str">
        <f t="shared" si="81"/>
        <v>Label.create(:concept_id =&gt; Concept.find_by_codelist_and_code(141, '10').id, :locale =&gt; 'fi', :preflabel =&gt; 'GTIN-13+5 (sisältää englantilaisen hintatiedon puntina)', :scopenote =&gt; 'EAN symbology version NK, first digit of 5-digit extension is 0')</v>
      </c>
    </row>
    <row r="4070" spans="1:16" s="246" customFormat="1" ht="30">
      <c r="A4070" s="246" t="s">
        <v>13124</v>
      </c>
      <c r="B4070" s="247">
        <v>141</v>
      </c>
      <c r="C4070" s="275">
        <v>12</v>
      </c>
      <c r="D4070" s="248" t="s">
        <v>3312</v>
      </c>
      <c r="E4070" s="248"/>
      <c r="F4070" s="248"/>
      <c r="G4070" s="249" t="s">
        <v>13931</v>
      </c>
      <c r="H4070" s="249" t="s">
        <v>13932</v>
      </c>
      <c r="I4070" s="247">
        <v>62</v>
      </c>
      <c r="J4070" s="247"/>
      <c r="K4070" s="303"/>
      <c r="L4070" s="252"/>
      <c r="M4070" s="253"/>
      <c r="N4070" s="254" t="s">
        <v>14379</v>
      </c>
      <c r="O4070" s="254"/>
      <c r="P4070" s="255"/>
    </row>
    <row r="4071" spans="1:16" s="246" customFormat="1" ht="30">
      <c r="A4071" s="246" t="s">
        <v>13124</v>
      </c>
      <c r="B4071" s="247">
        <v>141</v>
      </c>
      <c r="C4071" s="275">
        <v>13</v>
      </c>
      <c r="D4071" s="248" t="s">
        <v>1399</v>
      </c>
      <c r="E4071" s="248"/>
      <c r="F4071" s="248"/>
      <c r="G4071" s="249" t="s">
        <v>13933</v>
      </c>
      <c r="H4071" s="249" t="s">
        <v>13934</v>
      </c>
      <c r="I4071" s="247">
        <v>62</v>
      </c>
      <c r="J4071" s="247"/>
      <c r="K4071" s="303"/>
      <c r="L4071" s="252"/>
      <c r="M4071" s="253"/>
      <c r="N4071" s="254" t="s">
        <v>13933</v>
      </c>
      <c r="O4071" s="254"/>
      <c r="P4071" s="255"/>
    </row>
    <row r="4072" spans="1:16" ht="30" hidden="1">
      <c r="B4072" s="143">
        <v>142</v>
      </c>
      <c r="C4072" s="266">
        <v>0</v>
      </c>
      <c r="D4072" s="144"/>
      <c r="E4072" s="144"/>
      <c r="F4072" s="235"/>
      <c r="G4072" s="145" t="s">
        <v>3476</v>
      </c>
      <c r="H4072" s="145">
        <v>0</v>
      </c>
      <c r="I4072" s="301">
        <v>9</v>
      </c>
      <c r="J4072" s="301"/>
      <c r="K4072" s="302">
        <v>3</v>
      </c>
      <c r="L4072" s="101" t="s">
        <v>7565</v>
      </c>
      <c r="N4072" s="136" t="s">
        <v>11596</v>
      </c>
      <c r="O4072" s="136"/>
      <c r="P4072" s="238" t="str">
        <f t="shared" si="81"/>
        <v>Label.create(:concept_id =&gt; Concept.find_by_codelist_and_code(142, nil).id, :locale =&gt; 'fi', :preflabel =&gt; 'Viivakoodin paikka tuotteessa', :scopenote =&gt; 'Käytä yhdessä &amp;lt;PositionOnProduct&gt; &amp;lt;x313&gt;&lt;br&gt;0')</v>
      </c>
    </row>
    <row r="4073" spans="1:16" ht="15.75" hidden="1">
      <c r="B4073" s="118">
        <v>142</v>
      </c>
      <c r="C4073" s="140">
        <v>1</v>
      </c>
      <c r="D4073" s="111" t="s">
        <v>4291</v>
      </c>
      <c r="F4073" s="150"/>
      <c r="G4073" s="108" t="s">
        <v>1430</v>
      </c>
      <c r="H4073" s="108" t="s">
        <v>6727</v>
      </c>
      <c r="I4073" s="119">
        <v>9</v>
      </c>
      <c r="L4073" s="100"/>
      <c r="N4073" s="136" t="s">
        <v>9603</v>
      </c>
      <c r="O4073" s="136"/>
      <c r="P4073" s="238" t="str">
        <f t="shared" si="81"/>
        <v>Label.create(:concept_id =&gt; Concept.find_by_codelist_and_code(142, '00').id, :locale =&gt; 'fi', :preflabel =&gt; 'Tuntematon', :scopenote =&gt; 'Position unknown or unspecified')</v>
      </c>
    </row>
    <row r="4074" spans="1:16" ht="15.75" hidden="1">
      <c r="B4074" s="118">
        <v>142</v>
      </c>
      <c r="C4074" s="140">
        <v>2</v>
      </c>
      <c r="D4074" s="111" t="s">
        <v>1557</v>
      </c>
      <c r="F4074" s="150"/>
      <c r="G4074" s="108" t="s">
        <v>3376</v>
      </c>
      <c r="H4074" s="108" t="s">
        <v>14380</v>
      </c>
      <c r="I4074" s="119">
        <v>9</v>
      </c>
      <c r="L4074" s="100"/>
      <c r="N4074" s="136" t="s">
        <v>11597</v>
      </c>
      <c r="O4074" s="136" t="s">
        <v>11598</v>
      </c>
      <c r="P4074" s="238" t="str">
        <f t="shared" si="81"/>
        <v>Label.create(:concept_id =&gt; Concept.find_by_codelist_and_code(142, '01').id, :locale =&gt; 'fi', :preflabel =&gt; 'Kansi 4', :scopenote =&gt; 'Takakannessa')</v>
      </c>
    </row>
    <row r="4075" spans="1:16" ht="15.75" hidden="1">
      <c r="B4075" s="118">
        <v>142</v>
      </c>
      <c r="C4075" s="140">
        <v>3</v>
      </c>
      <c r="D4075" s="111" t="s">
        <v>1556</v>
      </c>
      <c r="F4075" s="150"/>
      <c r="G4075" s="108" t="s">
        <v>3665</v>
      </c>
      <c r="H4075" s="108" t="s">
        <v>6728</v>
      </c>
      <c r="I4075" s="119">
        <v>9</v>
      </c>
      <c r="L4075" s="100"/>
      <c r="N4075" s="136" t="s">
        <v>11599</v>
      </c>
      <c r="O4075" s="136" t="s">
        <v>11600</v>
      </c>
      <c r="P4075" s="238" t="str">
        <f t="shared" si="81"/>
        <v>Label.create(:concept_id =&gt; Concept.find_by_codelist_and_code(142, '02').id, :locale =&gt; 'fi', :preflabel =&gt; 'Kansi 3', :scopenote =&gt; 'Takakannen sisäpuolella')</v>
      </c>
    </row>
    <row r="4076" spans="1:16" ht="15.75" hidden="1">
      <c r="B4076" s="118">
        <v>142</v>
      </c>
      <c r="C4076" s="140">
        <v>4</v>
      </c>
      <c r="D4076" s="111" t="s">
        <v>1931</v>
      </c>
      <c r="F4076" s="150"/>
      <c r="G4076" s="108" t="s">
        <v>3666</v>
      </c>
      <c r="H4076" s="108" t="s">
        <v>6729</v>
      </c>
      <c r="I4076" s="119">
        <v>9</v>
      </c>
      <c r="L4076" s="100"/>
      <c r="N4076" s="136" t="s">
        <v>11601</v>
      </c>
      <c r="O4076" s="136" t="s">
        <v>11602</v>
      </c>
      <c r="P4076" s="238" t="str">
        <f t="shared" si="81"/>
        <v>Label.create(:concept_id =&gt; Concept.find_by_codelist_and_code(142, '03').id, :locale =&gt; 'fi', :preflabel =&gt; 'Kansi 2', :scopenote =&gt; 'Etukannen sisäpuolella')</v>
      </c>
    </row>
    <row r="4077" spans="1:16" ht="15.75" hidden="1">
      <c r="B4077" s="118">
        <v>142</v>
      </c>
      <c r="C4077" s="140">
        <v>5</v>
      </c>
      <c r="D4077" s="111" t="s">
        <v>2086</v>
      </c>
      <c r="F4077" s="150"/>
      <c r="G4077" s="108" t="s">
        <v>1766</v>
      </c>
      <c r="H4077" s="108" t="s">
        <v>6730</v>
      </c>
      <c r="I4077" s="119">
        <v>9</v>
      </c>
      <c r="L4077" s="100"/>
      <c r="N4077" s="136" t="s">
        <v>11603</v>
      </c>
      <c r="O4077" s="136" t="s">
        <v>11604</v>
      </c>
      <c r="P4077" s="238" t="str">
        <f t="shared" si="81"/>
        <v>Label.create(:concept_id =&gt; Concept.find_by_codelist_and_code(142, '04').id, :locale =&gt; 'fi', :preflabel =&gt; 'Kansi 1', :scopenote =&gt; 'Etukannessa')</v>
      </c>
    </row>
    <row r="4078" spans="1:16" ht="15.75" hidden="1">
      <c r="B4078" s="118">
        <v>142</v>
      </c>
      <c r="C4078" s="140">
        <v>6</v>
      </c>
      <c r="D4078" s="111" t="s">
        <v>1658</v>
      </c>
      <c r="F4078" s="150"/>
      <c r="G4078" s="108" t="s">
        <v>1364</v>
      </c>
      <c r="H4078" s="108" t="s">
        <v>6731</v>
      </c>
      <c r="I4078" s="119">
        <v>9</v>
      </c>
      <c r="L4078" s="100"/>
      <c r="N4078" s="136" t="s">
        <v>11605</v>
      </c>
      <c r="O4078" s="136"/>
      <c r="P4078" s="238" t="str">
        <f t="shared" si="81"/>
        <v>Label.create(:concept_id =&gt; Concept.find_by_codelist_and_code(142, '05').id, :locale =&gt; 'fi', :preflabel =&gt; 'Selässä', :scopenote =&gt; 'The spine of a book')</v>
      </c>
    </row>
    <row r="4079" spans="1:16" ht="15.75" hidden="1">
      <c r="B4079" s="118">
        <v>142</v>
      </c>
      <c r="C4079" s="140">
        <v>7</v>
      </c>
      <c r="D4079" s="111" t="s">
        <v>1247</v>
      </c>
      <c r="F4079" s="150"/>
      <c r="G4079" s="108" t="s">
        <v>4022</v>
      </c>
      <c r="H4079" s="108" t="s">
        <v>6732</v>
      </c>
      <c r="I4079" s="119">
        <v>9</v>
      </c>
      <c r="L4079" s="100"/>
      <c r="N4079" s="136" t="s">
        <v>11606</v>
      </c>
      <c r="O4079" s="136"/>
      <c r="P4079" s="238" t="str">
        <f t="shared" si="81"/>
        <v>Label.create(:concept_id =&gt; Concept.find_by_codelist_and_code(142, '06').id, :locale =&gt; 'fi', :preflabel =&gt; 'Pakkauksessa', :scopenote =&gt; 'Used only for boxed products')</v>
      </c>
    </row>
    <row r="4080" spans="1:16" ht="15.75" hidden="1">
      <c r="B4080" s="118">
        <v>142</v>
      </c>
      <c r="C4080" s="140">
        <v>8</v>
      </c>
      <c r="D4080" s="111" t="s">
        <v>1248</v>
      </c>
      <c r="F4080" s="150"/>
      <c r="G4080" s="108" t="s">
        <v>2899</v>
      </c>
      <c r="H4080" s="108" t="s">
        <v>6733</v>
      </c>
      <c r="I4080" s="119">
        <v>9</v>
      </c>
      <c r="L4080" s="100"/>
      <c r="N4080" s="136" t="s">
        <v>11607</v>
      </c>
      <c r="O4080" s="136" t="s">
        <v>11608</v>
      </c>
      <c r="P4080" s="238" t="str">
        <f t="shared" si="81"/>
        <v>Label.create(:concept_id =&gt; Concept.find_by_codelist_and_code(142, '07').id, :locale =&gt; 'fi', :preflabel =&gt; 'Tuotteeseen kiinnitetyssä lapussa', :scopenote =&gt; 'esim. hintalappu, kokolappu')</v>
      </c>
    </row>
    <row r="4081" spans="2:16" ht="30" hidden="1">
      <c r="B4081" s="118">
        <v>142</v>
      </c>
      <c r="C4081" s="140">
        <v>9</v>
      </c>
      <c r="D4081" s="111" t="s">
        <v>4072</v>
      </c>
      <c r="F4081" s="150"/>
      <c r="G4081" s="108" t="s">
        <v>3426</v>
      </c>
      <c r="H4081" s="108" t="s">
        <v>6734</v>
      </c>
      <c r="I4081" s="119">
        <v>9</v>
      </c>
      <c r="L4081" s="100"/>
      <c r="N4081" s="136" t="s">
        <v>11609</v>
      </c>
      <c r="O4081" s="136" t="s">
        <v>11610</v>
      </c>
      <c r="P4081" s="238" t="str">
        <f t="shared" si="81"/>
        <v>Label.create(:concept_id =&gt; Concept.find_by_codelist_and_code(142, '08').id, :locale =&gt; 'fi', :preflabel =&gt; 'Pohjassa', :scopenote =&gt; 'Älä käytä kirjoilla')</v>
      </c>
    </row>
    <row r="4082" spans="2:16" ht="30" hidden="1">
      <c r="B4082" s="118">
        <v>142</v>
      </c>
      <c r="C4082" s="140">
        <v>10</v>
      </c>
      <c r="D4082" s="111" t="s">
        <v>2961</v>
      </c>
      <c r="F4082" s="150"/>
      <c r="G4082" s="108" t="s">
        <v>2903</v>
      </c>
      <c r="H4082" s="108" t="s">
        <v>6734</v>
      </c>
      <c r="I4082" s="119">
        <v>9</v>
      </c>
      <c r="L4082" s="100"/>
      <c r="N4082" s="136" t="s">
        <v>11611</v>
      </c>
      <c r="O4082" s="136" t="s">
        <v>11610</v>
      </c>
      <c r="P4082" s="238" t="str">
        <f t="shared" si="81"/>
        <v>Label.create(:concept_id =&gt; Concept.find_by_codelist_and_code(142, '09').id, :locale =&gt; 'fi', :preflabel =&gt; 'Pakkauksen selässä', :scopenote =&gt; 'Älä käytä kirjoilla')</v>
      </c>
    </row>
    <row r="4083" spans="2:16" ht="15.75" hidden="1">
      <c r="B4083" s="118">
        <v>142</v>
      </c>
      <c r="C4083" s="140">
        <v>11</v>
      </c>
      <c r="D4083" s="111" t="s">
        <v>1581</v>
      </c>
      <c r="F4083" s="150"/>
      <c r="G4083" s="108" t="s">
        <v>980</v>
      </c>
      <c r="H4083" s="108" t="s">
        <v>6735</v>
      </c>
      <c r="I4083" s="119">
        <v>9</v>
      </c>
      <c r="L4083" s="100"/>
      <c r="N4083" s="136" t="s">
        <v>11612</v>
      </c>
      <c r="O4083" s="136"/>
      <c r="P4083" s="238" t="str">
        <f t="shared" si="81"/>
        <v>Label.create(:concept_id =&gt; Concept.find_by_codelist_and_code(142, '10').id, :locale =&gt; 'fi', :preflabel =&gt; 'Suojataskussa, -paperissa tai vyötteessä', :scopenote =&gt; 'Used only for products packaged in outer sleeves')</v>
      </c>
    </row>
    <row r="4084" spans="2:16" ht="30" hidden="1">
      <c r="B4084" s="118">
        <v>142</v>
      </c>
      <c r="C4084" s="140">
        <v>12</v>
      </c>
      <c r="D4084" s="111" t="s">
        <v>3312</v>
      </c>
      <c r="F4084" s="150"/>
      <c r="G4084" s="108" t="s">
        <v>4107</v>
      </c>
      <c r="H4084" s="108" t="s">
        <v>6736</v>
      </c>
      <c r="I4084" s="119">
        <v>9</v>
      </c>
      <c r="L4084" s="100"/>
      <c r="N4084" s="136" t="s">
        <v>11613</v>
      </c>
      <c r="O4084" s="136"/>
      <c r="P4084" s="238" t="str">
        <f t="shared" si="81"/>
        <v>Label.create(:concept_id =&gt; Concept.find_by_codelist_and_code(142, '11').id, :locale =&gt; 'fi', :preflabel =&gt; 'Irrotettavassa suojamuovissa tai pakkauksessa', :scopenote =&gt; 'Used only for products packaged in shrink-wrap or other removable wrapping')</v>
      </c>
    </row>
    <row r="4085" spans="2:16" ht="45" hidden="1">
      <c r="B4085" s="143">
        <v>143</v>
      </c>
      <c r="C4085" s="266">
        <v>0</v>
      </c>
      <c r="D4085" s="144"/>
      <c r="E4085" s="144"/>
      <c r="F4085" s="235"/>
      <c r="G4085" s="145" t="s">
        <v>8781</v>
      </c>
      <c r="H4085" s="145" t="s">
        <v>13401</v>
      </c>
      <c r="I4085" s="301">
        <v>9</v>
      </c>
      <c r="J4085" s="301">
        <v>51</v>
      </c>
      <c r="K4085" s="302">
        <v>1</v>
      </c>
      <c r="L4085" s="101" t="s">
        <v>7563</v>
      </c>
      <c r="N4085" s="136" t="s">
        <v>11614</v>
      </c>
      <c r="O4085" s="136"/>
      <c r="P4085" s="238" t="str">
        <f t="shared" si="81"/>
        <v>Label.create(:concept_id =&gt; Concept.find_by_codelist_and_code(143, nil).id, :locale =&gt; 'fi', :preflabel =&gt; 'Vaaran tyyppi', :scopenote =&gt; 'Käytä yhdessä &amp;lt;ProductFormFeatureValue&gt; &amp;lt;b335&gt;&lt;br&gt;See List 79')</v>
      </c>
    </row>
    <row r="4086" spans="2:16" ht="45" hidden="1">
      <c r="B4086" s="118">
        <v>143</v>
      </c>
      <c r="C4086" s="140">
        <v>2</v>
      </c>
      <c r="D4086" s="111" t="s">
        <v>1557</v>
      </c>
      <c r="F4086" s="150"/>
      <c r="G4086" s="108" t="s">
        <v>13710</v>
      </c>
      <c r="H4086" s="108" t="s">
        <v>6737</v>
      </c>
      <c r="I4086" s="119">
        <v>9</v>
      </c>
      <c r="L4086" s="100"/>
      <c r="N4086" s="136"/>
      <c r="O4086" s="136"/>
      <c r="P4086" s="238" t="str">
        <f t="shared" si="81"/>
        <v/>
      </c>
    </row>
    <row r="4087" spans="2:16" ht="105" hidden="1">
      <c r="B4087" s="118">
        <v>143</v>
      </c>
      <c r="C4087" s="140">
        <v>3</v>
      </c>
      <c r="D4087" s="111" t="s">
        <v>1556</v>
      </c>
      <c r="F4087" s="150"/>
      <c r="G4087" s="108" t="s">
        <v>13713</v>
      </c>
      <c r="H4087" s="108" t="s">
        <v>6737</v>
      </c>
      <c r="I4087" s="119">
        <v>9</v>
      </c>
      <c r="L4087" s="100"/>
      <c r="N4087" s="136"/>
      <c r="O4087" s="136"/>
      <c r="P4087" s="238" t="str">
        <f t="shared" si="81"/>
        <v/>
      </c>
    </row>
    <row r="4088" spans="2:16" ht="45" hidden="1">
      <c r="B4088" s="118">
        <v>143</v>
      </c>
      <c r="C4088" s="140">
        <v>4</v>
      </c>
      <c r="D4088" s="111" t="s">
        <v>1931</v>
      </c>
      <c r="F4088" s="150"/>
      <c r="G4088" s="108" t="s">
        <v>13711</v>
      </c>
      <c r="H4088" s="108" t="s">
        <v>6737</v>
      </c>
      <c r="I4088" s="119">
        <v>9</v>
      </c>
      <c r="L4088" s="100"/>
      <c r="N4088" s="136"/>
      <c r="O4088" s="136"/>
      <c r="P4088" s="238" t="str">
        <f t="shared" si="81"/>
        <v/>
      </c>
    </row>
    <row r="4089" spans="2:16" ht="45" hidden="1">
      <c r="B4089" s="118">
        <v>143</v>
      </c>
      <c r="C4089" s="140">
        <v>5</v>
      </c>
      <c r="D4089" s="111" t="s">
        <v>2086</v>
      </c>
      <c r="F4089" s="150"/>
      <c r="G4089" s="108" t="s">
        <v>13712</v>
      </c>
      <c r="H4089" s="108" t="s">
        <v>6737</v>
      </c>
      <c r="I4089" s="119">
        <v>9</v>
      </c>
      <c r="L4089" s="100"/>
      <c r="N4089" s="136"/>
      <c r="O4089" s="136"/>
      <c r="P4089" s="238" t="str">
        <f t="shared" si="81"/>
        <v/>
      </c>
    </row>
    <row r="4090" spans="2:16" ht="45" hidden="1">
      <c r="B4090" s="118">
        <v>143</v>
      </c>
      <c r="C4090" s="140">
        <v>6</v>
      </c>
      <c r="D4090" s="111" t="s">
        <v>1658</v>
      </c>
      <c r="F4090" s="150"/>
      <c r="G4090" s="108" t="s">
        <v>13714</v>
      </c>
      <c r="H4090" s="108" t="s">
        <v>6737</v>
      </c>
      <c r="I4090" s="119">
        <v>9</v>
      </c>
      <c r="L4090" s="100"/>
      <c r="N4090" s="136"/>
      <c r="O4090" s="136"/>
      <c r="P4090" s="238" t="str">
        <f t="shared" si="81"/>
        <v/>
      </c>
    </row>
    <row r="4091" spans="2:16" ht="45" hidden="1">
      <c r="B4091" s="118">
        <v>143</v>
      </c>
      <c r="C4091" s="140">
        <v>7</v>
      </c>
      <c r="D4091" s="111" t="s">
        <v>1247</v>
      </c>
      <c r="F4091" s="150"/>
      <c r="G4091" s="108" t="s">
        <v>13715</v>
      </c>
      <c r="H4091" s="108" t="s">
        <v>6737</v>
      </c>
      <c r="I4091" s="119">
        <v>9</v>
      </c>
      <c r="L4091" s="100"/>
      <c r="N4091" s="136"/>
      <c r="O4091" s="136"/>
      <c r="P4091" s="238" t="str">
        <f t="shared" si="81"/>
        <v/>
      </c>
    </row>
    <row r="4092" spans="2:16" ht="30" hidden="1">
      <c r="B4092" s="118">
        <v>143</v>
      </c>
      <c r="C4092" s="140">
        <v>8</v>
      </c>
      <c r="D4092" s="111" t="s">
        <v>1248</v>
      </c>
      <c r="F4092" s="150"/>
      <c r="G4092" s="108" t="s">
        <v>3866</v>
      </c>
      <c r="H4092" s="108" t="s">
        <v>6738</v>
      </c>
      <c r="I4092" s="119">
        <v>9</v>
      </c>
      <c r="L4092" s="100"/>
      <c r="N4092" s="136"/>
      <c r="O4092" s="136"/>
      <c r="P4092" s="238" t="str">
        <f t="shared" si="81"/>
        <v/>
      </c>
    </row>
    <row r="4093" spans="2:16" ht="45" hidden="1">
      <c r="B4093" s="118">
        <v>143</v>
      </c>
      <c r="C4093" s="140">
        <v>9</v>
      </c>
      <c r="D4093" s="111" t="s">
        <v>4072</v>
      </c>
      <c r="F4093" s="111"/>
      <c r="G4093" s="108" t="s">
        <v>9149</v>
      </c>
      <c r="H4093" s="108" t="s">
        <v>6737</v>
      </c>
      <c r="I4093" s="119">
        <v>57</v>
      </c>
      <c r="L4093" s="100"/>
      <c r="N4093" s="136"/>
      <c r="O4093" s="136"/>
      <c r="P4093" s="238" t="str">
        <f t="shared" si="81"/>
        <v/>
      </c>
    </row>
    <row r="4094" spans="2:16" ht="30" hidden="1">
      <c r="B4094" s="118">
        <v>143</v>
      </c>
      <c r="C4094" s="140">
        <v>10</v>
      </c>
      <c r="D4094" s="111" t="s">
        <v>2961</v>
      </c>
      <c r="F4094" s="111"/>
      <c r="G4094" s="108" t="s">
        <v>9150</v>
      </c>
      <c r="H4094" s="108" t="s">
        <v>6738</v>
      </c>
      <c r="I4094" s="119">
        <v>57</v>
      </c>
      <c r="L4094" s="100"/>
      <c r="N4094" s="136"/>
      <c r="O4094" s="136"/>
      <c r="P4094" s="238" t="str">
        <f t="shared" si="81"/>
        <v/>
      </c>
    </row>
    <row r="4095" spans="2:16" ht="75" hidden="1">
      <c r="B4095" s="118">
        <v>143</v>
      </c>
      <c r="C4095" s="140">
        <v>11</v>
      </c>
      <c r="D4095" s="111" t="s">
        <v>3312</v>
      </c>
      <c r="F4095" s="150"/>
      <c r="G4095" s="108" t="s">
        <v>7186</v>
      </c>
      <c r="H4095" s="108" t="s">
        <v>7187</v>
      </c>
      <c r="I4095" s="119">
        <v>32</v>
      </c>
      <c r="L4095" s="100"/>
      <c r="N4095" s="136"/>
      <c r="O4095" s="136"/>
      <c r="P4095" s="238" t="str">
        <f t="shared" si="81"/>
        <v/>
      </c>
    </row>
    <row r="4096" spans="2:16" ht="30" hidden="1">
      <c r="B4096" s="118">
        <v>143</v>
      </c>
      <c r="C4096" s="140">
        <v>12</v>
      </c>
      <c r="D4096" s="111" t="s">
        <v>1399</v>
      </c>
      <c r="F4096" s="150"/>
      <c r="G4096" s="108" t="s">
        <v>7943</v>
      </c>
      <c r="H4096" s="108" t="s">
        <v>6738</v>
      </c>
      <c r="I4096" s="119">
        <v>46</v>
      </c>
      <c r="L4096" s="100"/>
      <c r="N4096" s="136"/>
      <c r="O4096" s="136"/>
      <c r="P4096" s="238" t="str">
        <f t="shared" si="81"/>
        <v/>
      </c>
    </row>
    <row r="4097" spans="2:16" ht="45" hidden="1">
      <c r="B4097" s="118">
        <v>143</v>
      </c>
      <c r="C4097" s="140">
        <v>13</v>
      </c>
      <c r="D4097" s="111" t="s">
        <v>1400</v>
      </c>
      <c r="F4097" s="150"/>
      <c r="G4097" s="108" t="s">
        <v>8288</v>
      </c>
      <c r="H4097" s="108" t="s">
        <v>8291</v>
      </c>
      <c r="I4097" s="119">
        <v>46</v>
      </c>
      <c r="L4097" s="100"/>
      <c r="N4097" s="136"/>
      <c r="O4097" s="136"/>
      <c r="P4097" s="238" t="str">
        <f t="shared" si="81"/>
        <v/>
      </c>
    </row>
    <row r="4098" spans="2:16" ht="30" hidden="1">
      <c r="B4098" s="118">
        <v>143</v>
      </c>
      <c r="C4098" s="140">
        <v>14</v>
      </c>
      <c r="D4098" s="111" t="s">
        <v>4001</v>
      </c>
      <c r="F4098" s="150"/>
      <c r="G4098" s="108" t="s">
        <v>8287</v>
      </c>
      <c r="H4098" s="108" t="s">
        <v>6738</v>
      </c>
      <c r="I4098" s="119">
        <v>46</v>
      </c>
      <c r="L4098" s="100"/>
      <c r="N4098" s="136"/>
      <c r="O4098" s="136"/>
      <c r="P4098" s="238" t="str">
        <f t="shared" si="81"/>
        <v/>
      </c>
    </row>
    <row r="4099" spans="2:16" ht="30" hidden="1">
      <c r="B4099" s="118">
        <v>143</v>
      </c>
      <c r="C4099" s="140">
        <v>15</v>
      </c>
      <c r="D4099" s="111" t="s">
        <v>495</v>
      </c>
      <c r="F4099" s="111"/>
      <c r="G4099" s="108" t="s">
        <v>8709</v>
      </c>
      <c r="H4099" s="108" t="s">
        <v>8710</v>
      </c>
      <c r="I4099" s="119">
        <v>51</v>
      </c>
      <c r="L4099" s="100"/>
      <c r="N4099" s="136"/>
      <c r="O4099" s="136"/>
      <c r="P4099" s="238" t="str">
        <f t="shared" si="81"/>
        <v/>
      </c>
    </row>
    <row r="4100" spans="2:16" ht="30" hidden="1">
      <c r="B4100" s="118">
        <v>143</v>
      </c>
      <c r="C4100" s="140">
        <v>16</v>
      </c>
      <c r="D4100" s="111" t="s">
        <v>205</v>
      </c>
      <c r="F4100" s="111"/>
      <c r="G4100" s="108" t="s">
        <v>8711</v>
      </c>
      <c r="H4100" s="108" t="s">
        <v>6738</v>
      </c>
      <c r="I4100" s="119">
        <v>51</v>
      </c>
      <c r="L4100" s="100"/>
      <c r="N4100" s="136"/>
      <c r="O4100" s="136"/>
      <c r="P4100" s="238" t="str">
        <f t="shared" si="81"/>
        <v/>
      </c>
    </row>
    <row r="4101" spans="2:16" ht="30" hidden="1">
      <c r="B4101" s="118">
        <v>143</v>
      </c>
      <c r="C4101" s="140">
        <v>13</v>
      </c>
      <c r="D4101" s="111" t="s">
        <v>3708</v>
      </c>
      <c r="F4101" s="111"/>
      <c r="G4101" s="108" t="s">
        <v>8712</v>
      </c>
      <c r="H4101" s="108" t="s">
        <v>8713</v>
      </c>
      <c r="I4101" s="119">
        <v>51</v>
      </c>
      <c r="L4101" s="100"/>
      <c r="N4101" s="136"/>
      <c r="O4101" s="136"/>
      <c r="P4101" s="238" t="str">
        <f t="shared" si="81"/>
        <v/>
      </c>
    </row>
    <row r="4102" spans="2:16" ht="30" hidden="1">
      <c r="B4102" s="118">
        <v>143</v>
      </c>
      <c r="C4102" s="140">
        <v>14</v>
      </c>
      <c r="D4102" s="111" t="s">
        <v>95</v>
      </c>
      <c r="F4102" s="111"/>
      <c r="G4102" s="108" t="s">
        <v>8714</v>
      </c>
      <c r="H4102" s="108" t="s">
        <v>6738</v>
      </c>
      <c r="I4102" s="119">
        <v>51</v>
      </c>
      <c r="L4102" s="100"/>
      <c r="N4102" s="136"/>
      <c r="O4102" s="136"/>
      <c r="P4102" s="238" t="str">
        <f t="shared" si="81"/>
        <v/>
      </c>
    </row>
    <row r="4103" spans="2:16" ht="150" hidden="1">
      <c r="B4103" s="118">
        <v>143</v>
      </c>
      <c r="C4103" s="140">
        <v>15</v>
      </c>
      <c r="D4103" s="111" t="s">
        <v>3629</v>
      </c>
      <c r="F4103" s="150"/>
      <c r="G4103" s="108" t="s">
        <v>8281</v>
      </c>
      <c r="H4103" s="108" t="s">
        <v>8275</v>
      </c>
      <c r="I4103" s="119">
        <v>46</v>
      </c>
      <c r="L4103" s="100"/>
      <c r="N4103" s="136"/>
      <c r="O4103" s="136"/>
      <c r="P4103" s="238" t="str">
        <f t="shared" si="81"/>
        <v/>
      </c>
    </row>
    <row r="4104" spans="2:16" ht="30" hidden="1">
      <c r="B4104" s="118">
        <v>143</v>
      </c>
      <c r="C4104" s="140">
        <v>16</v>
      </c>
      <c r="D4104" s="111" t="s">
        <v>2962</v>
      </c>
      <c r="F4104" s="150"/>
      <c r="G4104" s="108" t="s">
        <v>8274</v>
      </c>
      <c r="H4104" s="108" t="s">
        <v>6738</v>
      </c>
      <c r="I4104" s="119">
        <v>46</v>
      </c>
      <c r="L4104" s="100"/>
      <c r="N4104" s="136"/>
      <c r="O4104" s="136"/>
      <c r="P4104" s="238" t="str">
        <f t="shared" si="81"/>
        <v/>
      </c>
    </row>
    <row r="4105" spans="2:16" ht="45" hidden="1">
      <c r="B4105" s="118">
        <v>143</v>
      </c>
      <c r="C4105" s="140">
        <v>17</v>
      </c>
      <c r="D4105" s="111" t="s">
        <v>769</v>
      </c>
      <c r="F4105" s="150"/>
      <c r="G4105" s="108" t="s">
        <v>8416</v>
      </c>
      <c r="H4105" s="108" t="s">
        <v>8417</v>
      </c>
      <c r="I4105" s="119">
        <v>48</v>
      </c>
      <c r="L4105" s="100"/>
      <c r="N4105" s="136"/>
      <c r="O4105" s="136"/>
      <c r="P4105" s="238" t="str">
        <f t="shared" si="81"/>
        <v/>
      </c>
    </row>
    <row r="4106" spans="2:16" ht="45" hidden="1">
      <c r="B4106" s="143">
        <v>144</v>
      </c>
      <c r="C4106" s="266">
        <v>0</v>
      </c>
      <c r="D4106" s="144"/>
      <c r="E4106" s="144"/>
      <c r="F4106" s="235"/>
      <c r="G4106" s="145" t="s">
        <v>8542</v>
      </c>
      <c r="H4106" s="145" t="s">
        <v>5665</v>
      </c>
      <c r="I4106" s="301">
        <v>9</v>
      </c>
      <c r="J4106" s="301"/>
      <c r="K4106" s="302">
        <v>3</v>
      </c>
      <c r="L4106" s="101" t="s">
        <v>7628</v>
      </c>
      <c r="N4106" s="136" t="s">
        <v>11615</v>
      </c>
      <c r="O4106" s="136"/>
      <c r="P4106" s="238" t="str">
        <f t="shared" si="81"/>
        <v>Label.create(:concept_id =&gt; Concept.find_by_codelist_and_code(144, nil).id, :locale =&gt; 'fi', :preflabel =&gt; 'Digitaalisen tuotteen suojaus', :scopenote =&gt; 'Käytä yhdessä &amp;lt;EpubTechnicalProtection&gt; &amp;lt;x317&gt;')</v>
      </c>
    </row>
    <row r="4107" spans="2:16" ht="15.75" hidden="1">
      <c r="B4107" s="118">
        <v>144</v>
      </c>
      <c r="C4107" s="140">
        <v>1</v>
      </c>
      <c r="D4107" s="111" t="s">
        <v>4291</v>
      </c>
      <c r="F4107" s="150"/>
      <c r="G4107" s="108" t="s">
        <v>764</v>
      </c>
      <c r="H4107" s="108" t="s">
        <v>6739</v>
      </c>
      <c r="I4107" s="119">
        <v>9</v>
      </c>
      <c r="L4107" s="100"/>
      <c r="N4107" s="136" t="s">
        <v>11616</v>
      </c>
      <c r="O4107" s="136"/>
      <c r="P4107" s="238" t="str">
        <f t="shared" si="81"/>
        <v>Label.create(:concept_id =&gt; Concept.find_by_codelist_and_code(144, '00').id, :locale =&gt; 'fi', :preflabel =&gt; 'Ei suojausta', :scopenote =&gt; 'Has no technical protection')</v>
      </c>
    </row>
    <row r="4108" spans="2:16" ht="15.75" hidden="1">
      <c r="B4108" s="118">
        <v>144</v>
      </c>
      <c r="C4108" s="140">
        <v>2</v>
      </c>
      <c r="D4108" s="111" t="s">
        <v>1557</v>
      </c>
      <c r="F4108" s="150"/>
      <c r="G4108" s="108" t="s">
        <v>931</v>
      </c>
      <c r="H4108" s="108" t="s">
        <v>6740</v>
      </c>
      <c r="I4108" s="119">
        <v>9</v>
      </c>
      <c r="L4108" s="100"/>
      <c r="N4108" s="136" t="s">
        <v>931</v>
      </c>
      <c r="O4108" s="136"/>
      <c r="P4108" s="238" t="str">
        <f t="shared" si="81"/>
        <v>Label.create(:concept_id =&gt; Concept.find_by_codelist_and_code(144, '01').id, :locale =&gt; 'fi', :preflabel =&gt; 'DRM', :scopenote =&gt; 'Has DRM protection')</v>
      </c>
    </row>
    <row r="4109" spans="2:16" ht="15.75" hidden="1">
      <c r="B4109" s="118">
        <v>144</v>
      </c>
      <c r="C4109" s="140">
        <v>3</v>
      </c>
      <c r="D4109" s="111" t="s">
        <v>1556</v>
      </c>
      <c r="F4109" s="150"/>
      <c r="G4109" s="108" t="s">
        <v>905</v>
      </c>
      <c r="H4109" s="108" t="s">
        <v>6741</v>
      </c>
      <c r="I4109" s="119">
        <v>9</v>
      </c>
      <c r="L4109" s="100"/>
      <c r="N4109" s="136" t="s">
        <v>11617</v>
      </c>
      <c r="O4109" s="136"/>
      <c r="P4109" s="238" t="str">
        <f t="shared" si="81"/>
        <v>Label.create(:concept_id =&gt; Concept.find_by_codelist_and_code(144, '02').id, :locale =&gt; 'fi', :preflabel =&gt; 'Digitaalinen vesileima', :scopenote =&gt; 'Has digital watermarking')</v>
      </c>
    </row>
    <row r="4110" spans="2:16" ht="45" hidden="1">
      <c r="B4110" s="118">
        <v>144</v>
      </c>
      <c r="C4110" s="140">
        <v>4</v>
      </c>
      <c r="D4110" s="111" t="s">
        <v>1931</v>
      </c>
      <c r="F4110" s="150"/>
      <c r="G4110" s="108" t="s">
        <v>3883</v>
      </c>
      <c r="H4110" s="108" t="s">
        <v>6742</v>
      </c>
      <c r="I4110" s="119">
        <v>10</v>
      </c>
      <c r="L4110" s="100"/>
      <c r="N4110" s="136" t="s">
        <v>3883</v>
      </c>
      <c r="O4110" s="136"/>
      <c r="P4110" s="238" t="str">
        <f t="shared" si="81"/>
        <v>Label.create(:concept_id =&gt; Concept.find_by_codelist_and_code(144, '03').id, :locale =&gt; 'fi', :preflabel =&gt; 'Adobe DRM', :scopenote =&gt; 'Has DRM protection applied by the Adobe CS4 Content Server Package or by the Adobe ADEPT hosted service')</v>
      </c>
    </row>
    <row r="4111" spans="2:16" ht="30" hidden="1">
      <c r="B4111" s="118">
        <v>144</v>
      </c>
      <c r="C4111" s="140">
        <v>5</v>
      </c>
      <c r="D4111" s="111" t="s">
        <v>476</v>
      </c>
      <c r="F4111" s="150"/>
      <c r="G4111" s="108" t="s">
        <v>11618</v>
      </c>
      <c r="H4111" s="182" t="s">
        <v>8543</v>
      </c>
      <c r="I4111" s="119">
        <v>12</v>
      </c>
      <c r="L4111" s="100"/>
      <c r="N4111" s="136" t="s">
        <v>11618</v>
      </c>
      <c r="O4111" s="136"/>
      <c r="P4111" s="238" t="str">
        <f t="shared" si="81"/>
        <v>Label.create(:concept_id =&gt; Concept.find_by_codelist_and_code(144, '04').id, :locale =&gt; 'fi', :preflabel =&gt; 'Apple DRM', :scopenote =&gt; 'Has FairPlay DRM protection applied via Apple proprietary online store')</v>
      </c>
    </row>
    <row r="4112" spans="2:16" ht="30" hidden="1">
      <c r="B4112" s="118">
        <v>144</v>
      </c>
      <c r="C4112" s="140">
        <v>6</v>
      </c>
      <c r="D4112" s="111" t="s">
        <v>4466</v>
      </c>
      <c r="F4112" s="150"/>
      <c r="G4112" s="108" t="s">
        <v>13716</v>
      </c>
      <c r="H4112" s="108" t="s">
        <v>6743</v>
      </c>
      <c r="I4112" s="119">
        <v>12</v>
      </c>
      <c r="L4112" s="100"/>
      <c r="N4112" s="136" t="s">
        <v>11619</v>
      </c>
      <c r="O4112" s="136"/>
      <c r="P4112" s="238" t="str">
        <f t="shared" si="81"/>
        <v>Label.create(:concept_id =&gt; Concept.find_by_codelist_and_code(144, '05').id, :locale =&gt; 'fi', :preflabel =&gt; 'OMA v2 DRM', :scopenote =&gt; 'Has OMA v2 DRM protection applied, as used to protect some mobile phone content')</v>
      </c>
    </row>
    <row r="4113" spans="2:16" ht="30" hidden="1">
      <c r="B4113" s="118">
        <v>144</v>
      </c>
      <c r="C4113" s="140">
        <v>7</v>
      </c>
      <c r="D4113" s="111" t="s">
        <v>1247</v>
      </c>
      <c r="F4113" s="150"/>
      <c r="G4113" s="108" t="s">
        <v>7270</v>
      </c>
      <c r="H4113" s="108" t="s">
        <v>7550</v>
      </c>
      <c r="I4113" s="119">
        <v>34</v>
      </c>
      <c r="L4113" s="100"/>
      <c r="N4113" s="136" t="s">
        <v>7270</v>
      </c>
      <c r="O4113" s="136"/>
      <c r="P4113" s="238" t="str">
        <f t="shared" si="81"/>
        <v>Label.create(:concept_id =&gt; Concept.find_by_codelist_and_code(144, '06').id, :locale =&gt; 'fi', :preflabel =&gt; 'Readium LCP DRM', :scopenote =&gt; 'Has Licensed Content Protection DRM applied by a Readium License Server')</v>
      </c>
    </row>
    <row r="4114" spans="2:16" ht="30" hidden="1">
      <c r="B4114" s="118">
        <v>144</v>
      </c>
      <c r="C4114" s="140">
        <v>8</v>
      </c>
      <c r="D4114" s="111" t="s">
        <v>1248</v>
      </c>
      <c r="F4114" s="150"/>
      <c r="G4114" s="108" t="s">
        <v>7268</v>
      </c>
      <c r="H4114" s="108" t="s">
        <v>7269</v>
      </c>
      <c r="I4114" s="119">
        <v>34</v>
      </c>
      <c r="L4114" s="100"/>
      <c r="N4114" s="136" t="s">
        <v>7268</v>
      </c>
      <c r="O4114" s="136"/>
      <c r="P4114" s="238" t="str">
        <f t="shared" si="81"/>
        <v>Label.create(:concept_id =&gt; Concept.find_by_codelist_and_code(144, '07').id, :locale =&gt; 'fi', :preflabel =&gt; 'Sony DRM', :scopenote =&gt; 'Has Sony DADC User Rights Management (URMS) DRM protection applied')</v>
      </c>
    </row>
    <row r="4115" spans="2:16" ht="30" hidden="1">
      <c r="B4115" s="143">
        <v>145</v>
      </c>
      <c r="C4115" s="266">
        <v>0</v>
      </c>
      <c r="D4115" s="144"/>
      <c r="E4115" s="144"/>
      <c r="F4115" s="235"/>
      <c r="G4115" s="145" t="s">
        <v>3331</v>
      </c>
      <c r="H4115" s="145" t="s">
        <v>5665</v>
      </c>
      <c r="I4115" s="301">
        <v>9</v>
      </c>
      <c r="J4115" s="301"/>
      <c r="K4115" s="302">
        <v>3</v>
      </c>
      <c r="L4115" s="101" t="s">
        <v>7629</v>
      </c>
      <c r="N4115" s="136" t="s">
        <v>11620</v>
      </c>
      <c r="O4115" s="136"/>
      <c r="P4115" s="238" t="str">
        <f t="shared" si="81"/>
        <v>Label.create(:concept_id =&gt; Concept.find_by_codelist_and_code(145, nil).id, :locale =&gt; 'fi', :preflabel =&gt; 'Käyttötapa', :scopenote =&gt; 'Käytä yhdessä &amp;lt;EpubUsageType&gt; &amp;lt;x318&gt;')</v>
      </c>
    </row>
    <row r="4116" spans="2:16" ht="60" hidden="1">
      <c r="B4116" s="118">
        <v>145</v>
      </c>
      <c r="C4116" s="140">
        <v>1</v>
      </c>
      <c r="D4116" s="111" t="s">
        <v>4291</v>
      </c>
      <c r="F4116" s="111"/>
      <c r="G4116" s="108" t="s">
        <v>7243</v>
      </c>
      <c r="H4116" s="108" t="s">
        <v>9231</v>
      </c>
      <c r="I4116" s="119">
        <v>52</v>
      </c>
      <c r="J4116" s="119">
        <v>57</v>
      </c>
      <c r="K4116" s="302"/>
      <c r="L4116" s="100"/>
      <c r="N4116" s="136" t="s">
        <v>11621</v>
      </c>
      <c r="O4116" s="136"/>
      <c r="P4116" s="238" t="str">
        <f t="shared" si="81"/>
        <v>Label.create(:concept_id =&gt; Concept.find_by_codelist_and_code(145, '00').id, :locale =&gt; 'fi', :preflabel =&gt; 'Ei rajoitusta', :scopenote =&gt; 'Allows positive indication that there are no particular constraints (that can be specifed in &amp;lt;EpubUsageConstraint&gt;). By convention, use 01 in &amp;lt;EpubUsageStatus&gt;')</v>
      </c>
    </row>
    <row r="4117" spans="2:16" ht="90" hidden="1">
      <c r="B4117" s="118">
        <v>145</v>
      </c>
      <c r="C4117" s="140">
        <v>2</v>
      </c>
      <c r="D4117" s="111" t="s">
        <v>1557</v>
      </c>
      <c r="F4117" s="150"/>
      <c r="G4117" s="108" t="s">
        <v>906</v>
      </c>
      <c r="H4117" s="108" t="s">
        <v>8690</v>
      </c>
      <c r="I4117" s="119">
        <v>9</v>
      </c>
      <c r="J4117" s="119">
        <v>50</v>
      </c>
      <c r="L4117" s="100"/>
      <c r="N4117" s="136" t="s">
        <v>11622</v>
      </c>
      <c r="O4117" s="136" t="s">
        <v>11623</v>
      </c>
      <c r="P4117" s="238" t="str">
        <f t="shared" si="81"/>
        <v>Label.create(:concept_id =&gt; Concept.find_by_codelist_and_code(145, '01').id, :locale =&gt; 'fi', :preflabel =&gt; 'Esikatselu', :scopenote =&gt; 'Esikatselu ennen ostoa/lainaamista/tilausta')</v>
      </c>
    </row>
    <row r="4118" spans="2:16" ht="15.75" hidden="1">
      <c r="B4118" s="118">
        <v>145</v>
      </c>
      <c r="C4118" s="140">
        <v>3</v>
      </c>
      <c r="D4118" s="111" t="s">
        <v>1556</v>
      </c>
      <c r="F4118" s="150"/>
      <c r="G4118" s="108" t="s">
        <v>1272</v>
      </c>
      <c r="H4118" s="108" t="s">
        <v>6744</v>
      </c>
      <c r="I4118" s="119">
        <v>9</v>
      </c>
      <c r="L4118" s="100"/>
      <c r="N4118" s="136" t="s">
        <v>11624</v>
      </c>
      <c r="O4118" s="136" t="s">
        <v>11625</v>
      </c>
      <c r="P4118" s="238" t="str">
        <f t="shared" si="81"/>
        <v>Label.create(:concept_id =&gt; Concept.find_by_codelist_and_code(145, '02').id, :locale =&gt; 'fi', :preflabel =&gt; 'Tulostus', :scopenote =&gt; 'Tulostusoikeuksien (paperi) määrittely')</v>
      </c>
    </row>
    <row r="4119" spans="2:16" ht="15.75" hidden="1">
      <c r="B4119" s="118">
        <v>145</v>
      </c>
      <c r="C4119" s="140">
        <v>4</v>
      </c>
      <c r="D4119" s="111" t="s">
        <v>1931</v>
      </c>
      <c r="F4119" s="150"/>
      <c r="G4119" s="108" t="s">
        <v>1126</v>
      </c>
      <c r="H4119" s="108" t="s">
        <v>6745</v>
      </c>
      <c r="I4119" s="119">
        <v>9</v>
      </c>
      <c r="L4119" s="100"/>
      <c r="N4119" s="136" t="s">
        <v>11626</v>
      </c>
      <c r="O4119" s="136" t="s">
        <v>11627</v>
      </c>
      <c r="P4119" s="238" t="str">
        <f t="shared" si="81"/>
        <v>Label.create(:concept_id =&gt; Concept.find_by_codelist_and_code(145, '03').id, :locale =&gt; 'fi', :preflabel =&gt; 'Kopiointi', :scopenote =&gt; 'Kopiointioikeuksien (digitaalinen) määrittely')</v>
      </c>
    </row>
    <row r="4120" spans="2:16" ht="75" hidden="1">
      <c r="B4120" s="118">
        <v>145</v>
      </c>
      <c r="C4120" s="140">
        <v>5</v>
      </c>
      <c r="D4120" s="111" t="s">
        <v>2086</v>
      </c>
      <c r="F4120" s="150"/>
      <c r="G4120" s="108" t="s">
        <v>844</v>
      </c>
      <c r="H4120" s="108" t="s">
        <v>7229</v>
      </c>
      <c r="I4120" s="119">
        <v>9</v>
      </c>
      <c r="J4120" s="119">
        <v>33</v>
      </c>
      <c r="L4120" s="100"/>
      <c r="N4120" s="136" t="s">
        <v>11628</v>
      </c>
      <c r="O4120" s="136" t="s">
        <v>11629</v>
      </c>
      <c r="P4120" s="238" t="str">
        <f t="shared" si="81"/>
        <v>Label.create(:concept_id =&gt; Concept.find_by_codelist_and_code(145, '04').id, :locale =&gt; 'fi', :preflabel =&gt; 'Jakaminen', :scopenote =&gt; 'Tuotetta voi käyttää samanaikaisesti usemmalla kuin yhdellä laitteella')</v>
      </c>
    </row>
    <row r="4121" spans="2:16" ht="15.75" hidden="1">
      <c r="B4121" s="118">
        <v>145</v>
      </c>
      <c r="C4121" s="140">
        <v>6</v>
      </c>
      <c r="D4121" s="111" t="s">
        <v>1658</v>
      </c>
      <c r="F4121" s="150"/>
      <c r="G4121" s="108" t="s">
        <v>983</v>
      </c>
      <c r="H4121" s="108" t="s">
        <v>6746</v>
      </c>
      <c r="I4121" s="119">
        <v>9</v>
      </c>
      <c r="L4121" s="100"/>
      <c r="N4121" s="136" t="s">
        <v>11630</v>
      </c>
      <c r="O4121" s="136" t="s">
        <v>11631</v>
      </c>
      <c r="P4121" s="238" t="str">
        <f t="shared" si="81"/>
        <v>Label.create(:concept_id =&gt; Concept.find_by_codelist_and_code(145, '05').id, :locale =&gt; 'fi', :preflabel =&gt; 'Muunnos puheeksi', :scopenote =&gt; 'Tuotetta voidaan lukea ääneen koneellisesti')</v>
      </c>
    </row>
    <row r="4122" spans="2:16" ht="105" hidden="1">
      <c r="B4122" s="118">
        <v>145</v>
      </c>
      <c r="C4122" s="140">
        <v>7</v>
      </c>
      <c r="D4122" s="111" t="s">
        <v>4333</v>
      </c>
      <c r="F4122" s="150"/>
      <c r="G4122" s="108" t="s">
        <v>7226</v>
      </c>
      <c r="H4122" s="108" t="s">
        <v>7235</v>
      </c>
      <c r="I4122" s="119">
        <v>12</v>
      </c>
      <c r="J4122" s="119">
        <v>33</v>
      </c>
      <c r="L4122" s="100"/>
      <c r="N4122" s="136" t="s">
        <v>11632</v>
      </c>
      <c r="O4122" s="136" t="s">
        <v>11633</v>
      </c>
      <c r="P4122" s="238" t="str">
        <f t="shared" si="81"/>
        <v>Label.create(:concept_id =&gt; Concept.find_by_codelist_and_code(145, '06').id, :locale =&gt; 'fi', :preflabel =&gt; 'Lainaus', :scopenote =&gt; 'Lainausoikeuksien määrittely (käyttöoikeus siirtyy kopion mukana ellei kyseessä ole monen käyttäjän lisenssi)')</v>
      </c>
    </row>
    <row r="4123" spans="2:16" ht="120" hidden="1">
      <c r="B4123" s="118">
        <v>145</v>
      </c>
      <c r="C4123" s="140">
        <v>8</v>
      </c>
      <c r="D4123" s="111" t="s">
        <v>3</v>
      </c>
      <c r="F4123" s="150"/>
      <c r="G4123" s="108" t="s">
        <v>7228</v>
      </c>
      <c r="H4123" s="108" t="s">
        <v>13474</v>
      </c>
      <c r="I4123" s="119">
        <v>13</v>
      </c>
      <c r="J4123" s="119">
        <v>47</v>
      </c>
      <c r="L4123" s="100"/>
      <c r="N4123" s="136" t="s">
        <v>11634</v>
      </c>
      <c r="O4123" s="136" t="s">
        <v>12965</v>
      </c>
      <c r="P4123" s="238" t="str">
        <f t="shared" si="81"/>
        <v>Label.create(:concept_id =&gt; Concept.find_by_codelist_and_code(145, '07').id, :locale =&gt; 'fi', :preflabel =&gt; 'Lisenssin kesto rajattu', :scopenote =&gt; 'Käyttöajan määrittely. Käytä yhdessä listan 146 koodin 02 (rajoitettu) kanssa tai anna viimeinen käyttöpäivämäärä Käyttörajoitukset-ryhmässä')</v>
      </c>
    </row>
    <row r="4124" spans="2:16" ht="60" hidden="1">
      <c r="B4124" s="118">
        <v>145</v>
      </c>
      <c r="C4124" s="140">
        <v>9</v>
      </c>
      <c r="D4124" s="111" t="s">
        <v>4072</v>
      </c>
      <c r="F4124" s="150"/>
      <c r="G4124" s="108" t="s">
        <v>7124</v>
      </c>
      <c r="H4124" s="108" t="s">
        <v>7405</v>
      </c>
      <c r="I4124" s="119">
        <v>32</v>
      </c>
      <c r="J4124" s="119">
        <v>37</v>
      </c>
      <c r="L4124" s="100"/>
      <c r="N4124" s="136" t="s">
        <v>11635</v>
      </c>
      <c r="O4124" s="136" t="s">
        <v>12966</v>
      </c>
      <c r="P4124" s="238" t="str">
        <f t="shared" si="81"/>
        <v>Label.create(:concept_id =&gt; Concept.find_by_codelist_and_code(145, '08').id, :locale =&gt; 'fi', :preflabel =&gt; 'Lainan uusinta tai laina-ajan jatkaminen', :scopenote =&gt; 'Yhden käyttäjän peräkkäisten lainakertojen tai lainan uusintakertojen määrittely. Huomioi, etta rajoitus 1 tarkoittaa, että lainaa ei voi uusia tai laina-aikaa jatkaa')</v>
      </c>
    </row>
    <row r="4125" spans="2:16" ht="90" hidden="1">
      <c r="B4125" s="118">
        <v>145</v>
      </c>
      <c r="C4125" s="140">
        <v>10</v>
      </c>
      <c r="D4125" s="111" t="s">
        <v>2961</v>
      </c>
      <c r="F4125" s="150"/>
      <c r="G4125" s="108" t="s">
        <v>7370</v>
      </c>
      <c r="H4125" s="108" t="s">
        <v>13475</v>
      </c>
      <c r="I4125" s="119">
        <v>36</v>
      </c>
      <c r="L4125" s="100"/>
      <c r="N4125" s="136" t="s">
        <v>11636</v>
      </c>
      <c r="O4125" s="136" t="s">
        <v>12967</v>
      </c>
      <c r="P4125" s="238" t="str">
        <f t="shared" si="81"/>
        <v>Label.create(:concept_id =&gt; Concept.find_by_codelist_and_code(145, '09').id, :locale =&gt; 'fi', :preflabel =&gt; 'Monen käyttäjän lisenssi', :scopenote =&gt; 'Anna samanaikaisten käyttäjien maksimimäärä &amp;lt;EpubUsageLimit&gt;-ryhmässä')</v>
      </c>
    </row>
    <row r="4126" spans="2:16" ht="105" hidden="1">
      <c r="B4126" s="118">
        <v>145</v>
      </c>
      <c r="C4126" s="140">
        <v>11</v>
      </c>
      <c r="D4126" s="111" t="s">
        <v>1581</v>
      </c>
      <c r="F4126" s="150"/>
      <c r="G4126" s="108" t="s">
        <v>8137</v>
      </c>
      <c r="H4126" s="108" t="s">
        <v>8183</v>
      </c>
      <c r="I4126" s="119">
        <v>44</v>
      </c>
      <c r="L4126" s="100"/>
      <c r="N4126" s="136" t="s">
        <v>11637</v>
      </c>
      <c r="O4126" s="136" t="s">
        <v>12968</v>
      </c>
      <c r="P4126" s="238" t="str">
        <f t="shared" ref="P4126:P4189" si="82">IF(OR(I4126="",IFERROR(FIND("-"&amp;B4126&amp;"-","-6-7-8-10-11-26-33-35-36-37-38-39-40-47-52-54-56-63-67-75-78-94-95-101-138-140-"),0)&gt;0,
AND(B4126=1,IFERROR(FIND("-"&amp;D4126&amp;"-","-12-13-14-"),0)&gt;0),
AND(B4126=22,IFERROR(FIND("-"&amp;D4126&amp;"-","-04-05-"),0)&gt;0),
AND(B4126=34,IFERROR(FIND("-"&amp;D4126&amp;"-","-00-01-04-08-09-10-11-12-13-14-15-"),0)&gt;0),
AND(B4126=45,IFERROR(FIND("-"&amp;D4126&amp;"-","-08-"),0)&gt;0),
AND(B4126=49,IFERROR(FIND("-"&amp;D4126&amp;"-","-ROW-"),0)&gt;0),
AND(B4126=51,IFERROR(FIND("-"&amp;D4126&amp;"-","-14-15-36-"),0)&gt;0),
AND(B4126=79,IFERROR(FIND("-"&amp;D4126&amp;"-","-11-"),0)&gt;0),
AND(B4126=102,IFERROR(FIND("-"&amp;D4126&amp;"-","-02-"),0)&gt;0)),"",
 IF(AND(N4126="",O4126=""),"",
  "Label.create(:concept_id =&gt; Concept.find_by_codelist_and_code("&amp;B4126&amp;", "&amp;IF(D4126="","nil","'"&amp;D4126&amp;"'")&amp;").id, "&amp;
  ":locale =&gt; '"&amp;M$2&amp;"'"&amp;", "&amp;
  ":preflabel =&gt; '"&amp;(IF(N4126="",G4126,N4126)&amp;"', "&amp;
  ":scopenote =&gt; "&amp;IF(AND(O4126="",H4126="",L4126=""),"nil","'"&amp; IF(L4126="", "",$M$3 &amp; IF(ISERROR(FIND("
", L4126))," ","&lt;br&gt;&amp;nbsp;&amp;nbsp;&amp;nbsp;&amp;nbsp;• ") &amp; SUBSTITUTE(SUBSTITUTE(SUBSTITUTE(L4126, "&amp;", "&amp;amp;"),"&lt;","&amp;lt;"),"
","&lt;br&gt;&amp;nbsp;&amp;nbsp;&amp;nbsp;&amp;nbsp;• ")) &amp; IF(OR(L4126="",H4126=""),"","&lt;br&gt;") &amp; SUBSTITUTE(SUBSTITUTE(IF(O4126="",H4126,O4126),"&amp;","&amp;amp;"),"&lt;","&amp;lt;")&amp;"'")&amp;")")
))</f>
        <v>Label.create(:concept_id =&gt; Concept.find_by_codelist_and_code(145, '10').id, :locale =&gt; 'fi', :preflabel =&gt; 'Esikatselu kirjakaupassa tai kirjastossa', :scopenote =&gt; 'Asiakas voi tutustua tuotteeseen tai sen osaan kirjakaupassa tai kirjastossa (kaupan tai kirjaston wifi-verkkoon kirjautuneena). Koko tuotteeseen tutustuminen on mahdollista mikäli esikatselun määrää ei ole rajoitettu')</v>
      </c>
    </row>
    <row r="4127" spans="2:16" ht="75" hidden="1">
      <c r="B4127" s="143">
        <v>146</v>
      </c>
      <c r="C4127" s="266">
        <v>0</v>
      </c>
      <c r="D4127" s="144"/>
      <c r="E4127" s="144"/>
      <c r="F4127" s="235"/>
      <c r="G4127" s="145" t="s">
        <v>3042</v>
      </c>
      <c r="H4127" s="145">
        <v>0</v>
      </c>
      <c r="I4127" s="301">
        <v>9</v>
      </c>
      <c r="J4127" s="301"/>
      <c r="K4127" s="302">
        <v>3</v>
      </c>
      <c r="L4127" s="101" t="s">
        <v>7713</v>
      </c>
      <c r="N4127" s="136" t="s">
        <v>11638</v>
      </c>
      <c r="O4127" s="136"/>
      <c r="P4127" s="238" t="str">
        <f t="shared" si="82"/>
        <v>Label.create(:concept_id =&gt; Concept.find_by_codelist_and_code(146, nil).id, :locale =&gt; 'fi', :preflabel =&gt; 'Käyttöoikeus', :scopenote =&gt; 'Käytä yhdessä&lt;br&gt;&amp;nbsp;&amp;nbsp;&amp;nbsp;&amp;nbsp;• &amp;lt;EpubUsageStatus&gt; &amp;lt;x319&gt;&lt;br&gt;&amp;nbsp;&amp;nbsp;&amp;nbsp;&amp;nbsp;• &amp;lt;PriceConstraintStatus&gt; &amp;lt;x530&gt;&lt;br&gt;0')</v>
      </c>
    </row>
    <row r="4128" spans="2:16" ht="15.75" hidden="1">
      <c r="B4128" s="118">
        <v>146</v>
      </c>
      <c r="C4128" s="140">
        <v>1</v>
      </c>
      <c r="D4128" s="111" t="s">
        <v>1557</v>
      </c>
      <c r="F4128" s="150"/>
      <c r="G4128" s="108" t="s">
        <v>1282</v>
      </c>
      <c r="H4128" s="108" t="s">
        <v>5665</v>
      </c>
      <c r="I4128" s="119">
        <v>9</v>
      </c>
      <c r="L4128" s="100"/>
      <c r="N4128" s="136" t="s">
        <v>11639</v>
      </c>
      <c r="O4128" s="136"/>
      <c r="P4128" s="238" t="str">
        <f t="shared" si="82"/>
        <v>Label.create(:concept_id =&gt; Concept.find_by_codelist_and_code(146, '01').id, :locale =&gt; 'fi', :preflabel =&gt; 'Sallittu rajoituksetta', :scopenote =&gt; nil)</v>
      </c>
    </row>
    <row r="4129" spans="2:16" ht="30" hidden="1">
      <c r="B4129" s="118">
        <v>146</v>
      </c>
      <c r="C4129" s="140">
        <v>2</v>
      </c>
      <c r="D4129" s="111" t="s">
        <v>1556</v>
      </c>
      <c r="F4129" s="150"/>
      <c r="G4129" s="108" t="s">
        <v>744</v>
      </c>
      <c r="H4129" s="108" t="s">
        <v>7870</v>
      </c>
      <c r="I4129" s="119">
        <v>9</v>
      </c>
      <c r="L4129" s="100"/>
      <c r="N4129" s="136" t="s">
        <v>11640</v>
      </c>
      <c r="O4129" s="136" t="s">
        <v>11641</v>
      </c>
      <c r="P4129" s="238" t="str">
        <f t="shared" si="82"/>
        <v>Label.create(:concept_id =&gt; Concept.find_by_codelist_and_code(146, '02').id, :locale =&gt; 'fi', :preflabel =&gt; 'Sallittu rajoitetusti', :scopenote =&gt; 'Määrittely &amp;lt;EpubUsageLimit&gt; tai &amp;lt;PriceConstraintLimit&gt; -ryhmissä')</v>
      </c>
    </row>
    <row r="4130" spans="2:16" ht="15.75" hidden="1">
      <c r="B4130" s="118">
        <v>146</v>
      </c>
      <c r="C4130" s="140">
        <v>3</v>
      </c>
      <c r="D4130" s="111" t="s">
        <v>1931</v>
      </c>
      <c r="F4130" s="150"/>
      <c r="G4130" s="108" t="s">
        <v>745</v>
      </c>
      <c r="H4130" s="108" t="s">
        <v>5665</v>
      </c>
      <c r="I4130" s="119">
        <v>9</v>
      </c>
      <c r="L4130" s="100"/>
      <c r="N4130" s="136" t="s">
        <v>11642</v>
      </c>
      <c r="O4130" s="136"/>
      <c r="P4130" s="238" t="str">
        <f t="shared" si="82"/>
        <v>Label.create(:concept_id =&gt; Concept.find_by_codelist_and_code(146, '03').id, :locale =&gt; 'fi', :preflabel =&gt; 'Kielletty', :scopenote =&gt; nil)</v>
      </c>
    </row>
    <row r="4131" spans="2:16" ht="60" hidden="1">
      <c r="B4131" s="143">
        <v>147</v>
      </c>
      <c r="C4131" s="266">
        <v>0</v>
      </c>
      <c r="D4131" s="144"/>
      <c r="E4131" s="144"/>
      <c r="F4131" s="235"/>
      <c r="G4131" s="145" t="s">
        <v>3504</v>
      </c>
      <c r="H4131" s="145" t="s">
        <v>5665</v>
      </c>
      <c r="I4131" s="301">
        <v>9</v>
      </c>
      <c r="J4131" s="301"/>
      <c r="K4131" s="302">
        <v>3</v>
      </c>
      <c r="L4131" s="101" t="s">
        <v>7714</v>
      </c>
      <c r="N4131" s="136" t="s">
        <v>11643</v>
      </c>
      <c r="O4131" s="136"/>
      <c r="P4131" s="238" t="str">
        <f t="shared" si="82"/>
        <v>Label.create(:concept_id =&gt; Concept.find_by_codelist_and_code(147, nil).id, :locale =&gt; 'fi', :preflabel =&gt; 'Käyttömäärärajoituksen kohde', :scopenote =&gt; 'Käytä yhdessä&lt;br&gt;&amp;nbsp;&amp;nbsp;&amp;nbsp;&amp;nbsp;• &amp;lt;EpubUsageUnit&gt; &amp;lt;x321&gt;&lt;br&gt;&amp;nbsp;&amp;nbsp;&amp;nbsp;&amp;nbsp;• &amp;lt;PriceConstraintUnit&gt; &amp;lt;x531&gt;')</v>
      </c>
    </row>
    <row r="4132" spans="2:16" ht="30" hidden="1">
      <c r="B4132" s="118">
        <v>147</v>
      </c>
      <c r="C4132" s="140">
        <v>1</v>
      </c>
      <c r="D4132" s="111" t="s">
        <v>1557</v>
      </c>
      <c r="F4132" s="150"/>
      <c r="G4132" s="108" t="s">
        <v>960</v>
      </c>
      <c r="H4132" s="108" t="s">
        <v>6747</v>
      </c>
      <c r="I4132" s="119">
        <v>9</v>
      </c>
      <c r="L4132" s="100"/>
      <c r="N4132" s="136" t="s">
        <v>11644</v>
      </c>
      <c r="O4132" s="136" t="s">
        <v>11645</v>
      </c>
      <c r="P4132" s="238" t="str">
        <f t="shared" si="82"/>
        <v>Label.create(:concept_id =&gt; Concept.find_by_codelist_and_code(147, '01').id, :locale =&gt; 'fi', :preflabel =&gt; 'Kopioita', :scopenote =&gt; 'Kopioiden enimmäismäärä')</v>
      </c>
    </row>
    <row r="4133" spans="2:16" ht="30" hidden="1">
      <c r="B4133" s="118">
        <v>147</v>
      </c>
      <c r="C4133" s="140">
        <v>2</v>
      </c>
      <c r="D4133" s="111" t="s">
        <v>1556</v>
      </c>
      <c r="F4133" s="150"/>
      <c r="G4133" s="108" t="s">
        <v>1560</v>
      </c>
      <c r="H4133" s="108" t="s">
        <v>6748</v>
      </c>
      <c r="I4133" s="119">
        <v>9</v>
      </c>
      <c r="L4133" s="100"/>
      <c r="N4133" s="136" t="s">
        <v>11646</v>
      </c>
      <c r="O4133" s="136" t="s">
        <v>11647</v>
      </c>
      <c r="P4133" s="238" t="str">
        <f t="shared" si="82"/>
        <v>Label.create(:concept_id =&gt; Concept.find_by_codelist_and_code(147, '02').id, :locale =&gt; 'fi', :preflabel =&gt; 'Merkkejä', :scopenote =&gt; 'Merkkien enimmäismäärä')</v>
      </c>
    </row>
    <row r="4134" spans="2:16" ht="30" hidden="1">
      <c r="B4134" s="118">
        <v>147</v>
      </c>
      <c r="C4134" s="140">
        <v>3</v>
      </c>
      <c r="D4134" s="111" t="s">
        <v>1931</v>
      </c>
      <c r="F4134" s="150"/>
      <c r="G4134" s="108" t="s">
        <v>1406</v>
      </c>
      <c r="H4134" s="108" t="s">
        <v>6749</v>
      </c>
      <c r="I4134" s="119">
        <v>9</v>
      </c>
      <c r="L4134" s="100"/>
      <c r="N4134" s="136" t="s">
        <v>9721</v>
      </c>
      <c r="O4134" s="136" t="s">
        <v>11648</v>
      </c>
      <c r="P4134" s="238" t="str">
        <f t="shared" si="82"/>
        <v>Label.create(:concept_id =&gt; Concept.find_by_codelist_and_code(147, '03').id, :locale =&gt; 'fi', :preflabel =&gt; 'Sanoja', :scopenote =&gt; 'Sanojen enimmäismäärä')</v>
      </c>
    </row>
    <row r="4135" spans="2:16" ht="30" hidden="1">
      <c r="B4135" s="118">
        <v>147</v>
      </c>
      <c r="C4135" s="140">
        <v>4</v>
      </c>
      <c r="D4135" s="111" t="s">
        <v>2086</v>
      </c>
      <c r="F4135" s="150"/>
      <c r="G4135" s="108" t="s">
        <v>1842</v>
      </c>
      <c r="H4135" s="108" t="s">
        <v>6750</v>
      </c>
      <c r="I4135" s="119">
        <v>9</v>
      </c>
      <c r="L4135" s="100"/>
      <c r="N4135" s="136" t="s">
        <v>9723</v>
      </c>
      <c r="O4135" s="136" t="s">
        <v>11649</v>
      </c>
      <c r="P4135" s="238" t="str">
        <f t="shared" si="82"/>
        <v>Label.create(:concept_id =&gt; Concept.find_by_codelist_and_code(147, '04').id, :locale =&gt; 'fi', :preflabel =&gt; 'Sivuja', :scopenote =&gt; 'Sivujen enimmäismäärä')</v>
      </c>
    </row>
    <row r="4136" spans="2:16" ht="30" hidden="1">
      <c r="B4136" s="118">
        <v>147</v>
      </c>
      <c r="C4136" s="140">
        <v>5</v>
      </c>
      <c r="D4136" s="111" t="s">
        <v>1658</v>
      </c>
      <c r="F4136" s="150"/>
      <c r="G4136" s="108" t="s">
        <v>1432</v>
      </c>
      <c r="H4136" s="108" t="s">
        <v>6751</v>
      </c>
      <c r="I4136" s="119">
        <v>9</v>
      </c>
      <c r="L4136" s="100"/>
      <c r="N4136" s="136" t="s">
        <v>11650</v>
      </c>
      <c r="O4136" s="136" t="s">
        <v>11651</v>
      </c>
      <c r="P4136" s="238" t="str">
        <f t="shared" si="82"/>
        <v>Label.create(:concept_id =&gt; Concept.find_by_codelist_and_code(147, '05').id, :locale =&gt; 'fi', :preflabel =&gt; 'Prosenttiosuus', :scopenote =&gt; 'Prosenttiosuus koko sisällöstä')</v>
      </c>
    </row>
    <row r="4137" spans="2:16" ht="15.75" hidden="1">
      <c r="B4137" s="118">
        <v>147</v>
      </c>
      <c r="C4137" s="140">
        <v>6</v>
      </c>
      <c r="D4137" s="111" t="s">
        <v>1247</v>
      </c>
      <c r="F4137" s="150"/>
      <c r="G4137" s="108" t="s">
        <v>2254</v>
      </c>
      <c r="H4137" s="108" t="s">
        <v>6752</v>
      </c>
      <c r="I4137" s="119">
        <v>9</v>
      </c>
      <c r="L4137" s="100"/>
      <c r="N4137" s="136" t="s">
        <v>11652</v>
      </c>
      <c r="O4137" s="136" t="s">
        <v>11653</v>
      </c>
      <c r="P4137" s="238" t="str">
        <f t="shared" si="82"/>
        <v>Label.create(:concept_id =&gt; Concept.find_by_codelist_and_code(147, '06').id, :locale =&gt; 'fi', :preflabel =&gt; 'Laitteita', :scopenote =&gt; 'Laitteiden enimmäismäärä')</v>
      </c>
    </row>
    <row r="4138" spans="2:16" ht="60" hidden="1">
      <c r="B4138" s="118">
        <v>147</v>
      </c>
      <c r="C4138" s="140">
        <v>7</v>
      </c>
      <c r="D4138" s="111" t="s">
        <v>1248</v>
      </c>
      <c r="F4138" s="150"/>
      <c r="G4138" s="108" t="s">
        <v>2255</v>
      </c>
      <c r="H4138" s="108" t="s">
        <v>6753</v>
      </c>
      <c r="I4138" s="119">
        <v>9</v>
      </c>
      <c r="J4138" s="119">
        <v>15</v>
      </c>
      <c r="L4138" s="100"/>
      <c r="N4138" s="136" t="s">
        <v>11654</v>
      </c>
      <c r="O4138" s="136" t="s">
        <v>12969</v>
      </c>
      <c r="P4138" s="238" t="str">
        <f t="shared" si="82"/>
        <v>Label.create(:concept_id =&gt; Concept.find_by_codelist_and_code(147, '07').id, :locale =&gt; 'fi', :preflabel =&gt; 'Samanaikaisia käyttäjiä', :scopenote =&gt; 'Samanaikaisten käyttäjien enimmäismäärä. Jos käyttäjien määrää ei ole rajoitettu, se voidaan ilmoittaa lukumäärällä 0 kentässä P.3.19 Käyttömäärärajoitus (&amp;lt;Quantity&gt;)')</v>
      </c>
    </row>
    <row r="4139" spans="2:16" ht="30" hidden="1">
      <c r="B4139" s="118">
        <v>147</v>
      </c>
      <c r="C4139" s="140">
        <v>8</v>
      </c>
      <c r="D4139" s="111" t="s">
        <v>495</v>
      </c>
      <c r="F4139" s="150"/>
      <c r="G4139" s="108" t="s">
        <v>7950</v>
      </c>
      <c r="H4139" s="108" t="s">
        <v>13476</v>
      </c>
      <c r="I4139" s="119">
        <v>40</v>
      </c>
      <c r="L4139" s="100"/>
      <c r="N4139" s="136" t="s">
        <v>11655</v>
      </c>
      <c r="O4139" s="136" t="s">
        <v>12970</v>
      </c>
      <c r="P4139" s="238" t="str">
        <f t="shared" si="82"/>
        <v>Label.create(:concept_id =&gt; Concept.find_by_codelist_and_code(147, '15').id, :locale =&gt; 'fi', :preflabel =&gt; 'Käyttäjiä', :scopenote =&gt; 'Käyttäjien enimmäismäärä. Määrä ei ole sidoksissa samanaikaisten käyttäjien määrään')</v>
      </c>
    </row>
    <row r="4140" spans="2:16" ht="60" hidden="1">
      <c r="B4140" s="118">
        <v>147</v>
      </c>
      <c r="C4140" s="140">
        <v>9</v>
      </c>
      <c r="D4140" s="111" t="s">
        <v>247</v>
      </c>
      <c r="F4140" s="150"/>
      <c r="G4140" s="108" t="s">
        <v>8216</v>
      </c>
      <c r="H4140" s="108" t="s">
        <v>9009</v>
      </c>
      <c r="I4140" s="119">
        <v>45</v>
      </c>
      <c r="J4140" s="119">
        <v>53</v>
      </c>
      <c r="L4140" s="100"/>
      <c r="N4140" s="136" t="s">
        <v>11656</v>
      </c>
      <c r="O4140" s="136" t="s">
        <v>12971</v>
      </c>
      <c r="P4140" s="238" t="str">
        <f t="shared" si="82"/>
        <v>Label.create(:concept_id =&gt; Concept.find_by_codelist_and_code(147, '19').id, :locale =&gt; 'fi', :preflabel =&gt; 'Samanaikaisia opetusryhmiä', :scopenote =&gt; 'Samanaikaisesti materiaalia käyttävien luokkien/opetusryhmien enimmäismäärä')</v>
      </c>
    </row>
    <row r="4141" spans="2:16" ht="60" hidden="1">
      <c r="B4141" s="118">
        <v>147</v>
      </c>
      <c r="C4141" s="140">
        <v>10</v>
      </c>
      <c r="D4141" s="111" t="s">
        <v>3253</v>
      </c>
      <c r="F4141" s="150"/>
      <c r="G4141" s="108" t="s">
        <v>8215</v>
      </c>
      <c r="H4141" s="108" t="s">
        <v>9010</v>
      </c>
      <c r="I4141" s="119">
        <v>45</v>
      </c>
      <c r="J4141" s="119">
        <v>53</v>
      </c>
      <c r="L4141" s="100"/>
      <c r="N4141" s="136" t="s">
        <v>11657</v>
      </c>
      <c r="O4141" s="136" t="s">
        <v>12972</v>
      </c>
      <c r="P4141" s="238" t="str">
        <f t="shared" si="82"/>
        <v>Label.create(:concept_id =&gt; Concept.find_by_codelist_and_code(147, '20').id, :locale =&gt; 'fi', :preflabel =&gt; 'Opetusryhmiä', :scopenote =&gt; 'Materiaalia käyttävien luokkien/opetusryhmien enimmäismäärä. Määrä ei ole sidoksissa samanaikaisesti materiaalia käyttävien luokkien/opetusryhmie määrään')</v>
      </c>
    </row>
    <row r="4142" spans="2:16" ht="45" hidden="1">
      <c r="B4142" s="118">
        <v>147</v>
      </c>
      <c r="C4142" s="140">
        <v>11</v>
      </c>
      <c r="D4142" s="111" t="s">
        <v>294</v>
      </c>
      <c r="F4142" s="150"/>
      <c r="G4142" s="108" t="s">
        <v>8869</v>
      </c>
      <c r="H4142" s="108" t="s">
        <v>8870</v>
      </c>
      <c r="I4142" s="119">
        <v>53</v>
      </c>
      <c r="L4142" s="100"/>
      <c r="N4142" s="136" t="s">
        <v>11658</v>
      </c>
      <c r="O4142" s="136" t="s">
        <v>11659</v>
      </c>
      <c r="P4142" s="238" t="str">
        <f t="shared" si="82"/>
        <v>Label.create(:concept_id =&gt; Concept.find_by_codelist_and_code(147, '31').id, :locale =&gt; 'fi', :preflabel =&gt; 'Organisaatioita', :scopenote =&gt; 'Oppilaitoksia tai muita organisaatioita riippumatta samanaikaisten käyttäjien määrästä')</v>
      </c>
    </row>
    <row r="4143" spans="2:16" ht="60" hidden="1">
      <c r="B4143" s="118">
        <v>147</v>
      </c>
      <c r="C4143" s="140">
        <v>12</v>
      </c>
      <c r="D4143" s="111" t="s">
        <v>4072</v>
      </c>
      <c r="F4143" s="150"/>
      <c r="G4143" s="108" t="s">
        <v>1323</v>
      </c>
      <c r="H4143" s="108" t="s">
        <v>8323</v>
      </c>
      <c r="I4143" s="119">
        <v>11</v>
      </c>
      <c r="L4143" s="100"/>
      <c r="N4143" s="136" t="s">
        <v>11660</v>
      </c>
      <c r="O4143" s="136" t="s">
        <v>12973</v>
      </c>
      <c r="P4143" s="238" t="str">
        <f t="shared" si="82"/>
        <v>Label.create(:concept_id =&gt; Concept.find_by_codelist_and_code(147, '08').id, :locale =&gt; 'fi', :preflabel =&gt; 'Prosenttiosuus tietyn ajan kuluessa', :scopenote =&gt; 'Prosenttiosuus koko sisällöstä, joka voidaan käyttää tietyn ajan sisällä. Aika tulee määritellä toisessa &amp;lt;EpubUsageLimit&gt; -ryhmässä')</v>
      </c>
    </row>
    <row r="4144" spans="2:16" ht="30" hidden="1">
      <c r="B4144" s="118">
        <v>147</v>
      </c>
      <c r="C4144" s="118">
        <v>13</v>
      </c>
      <c r="D4144" s="111" t="s">
        <v>2961</v>
      </c>
      <c r="F4144" s="150"/>
      <c r="G4144" s="108" t="s">
        <v>1755</v>
      </c>
      <c r="H4144" s="108" t="s">
        <v>8544</v>
      </c>
      <c r="I4144" s="119">
        <v>11</v>
      </c>
      <c r="J4144" s="119">
        <v>36</v>
      </c>
      <c r="L4144" s="100"/>
      <c r="N4144" s="136" t="s">
        <v>11661</v>
      </c>
      <c r="O4144" s="136" t="s">
        <v>11662</v>
      </c>
      <c r="P4144" s="238" t="str">
        <f t="shared" si="82"/>
        <v>Label.create(:concept_id =&gt; Concept.find_by_codelist_and_code(147, '09').id, :locale =&gt; 'fi', :preflabel =&gt; 'Päiviä', :scopenote =&gt; 'Keston enimmäismäärä päivinä (laskettuna ostotapahtumasta tai aktivoinnista)')</v>
      </c>
    </row>
    <row r="4145" spans="2:16" ht="15.75" hidden="1">
      <c r="B4145" s="118">
        <v>147</v>
      </c>
      <c r="C4145" s="118">
        <v>14</v>
      </c>
      <c r="D4145" s="111" t="s">
        <v>1400</v>
      </c>
      <c r="F4145" s="150"/>
      <c r="G4145" s="108" t="s">
        <v>2304</v>
      </c>
      <c r="H4145" s="108" t="s">
        <v>6754</v>
      </c>
      <c r="I4145" s="119">
        <v>17</v>
      </c>
      <c r="L4145" s="100"/>
      <c r="N4145" s="136" t="s">
        <v>11663</v>
      </c>
      <c r="O4145" s="136" t="s">
        <v>11664</v>
      </c>
      <c r="P4145" s="238" t="str">
        <f t="shared" si="82"/>
        <v>Label.create(:concept_id =&gt; Concept.find_by_codelist_and_code(147, '13').id, :locale =&gt; 'fi', :preflabel =&gt; 'Viikkoja', :scopenote =&gt; 'Keston enimmäismäärä viikkoina')</v>
      </c>
    </row>
    <row r="4146" spans="2:16" ht="15.75" hidden="1">
      <c r="B4146" s="118">
        <v>147</v>
      </c>
      <c r="C4146" s="118">
        <v>16</v>
      </c>
      <c r="D4146" s="111" t="s">
        <v>4001</v>
      </c>
      <c r="F4146" s="150"/>
      <c r="G4146" s="108" t="s">
        <v>2305</v>
      </c>
      <c r="H4146" s="108" t="s">
        <v>6755</v>
      </c>
      <c r="I4146" s="119">
        <v>17</v>
      </c>
      <c r="L4146" s="100"/>
      <c r="N4146" s="136" t="s">
        <v>11665</v>
      </c>
      <c r="O4146" s="136" t="s">
        <v>11666</v>
      </c>
      <c r="P4146" s="238" t="str">
        <f t="shared" si="82"/>
        <v>Label.create(:concept_id =&gt; Concept.find_by_codelist_and_code(147, '14').id, :locale =&gt; 'fi', :preflabel =&gt; 'Kuukausia', :scopenote =&gt; 'Keston enimmäismäärä kuukausina')</v>
      </c>
    </row>
    <row r="4147" spans="2:16" ht="60" hidden="1">
      <c r="B4147" s="118">
        <v>147</v>
      </c>
      <c r="C4147" s="118">
        <v>17</v>
      </c>
      <c r="D4147" s="111" t="s">
        <v>205</v>
      </c>
      <c r="F4147" s="150"/>
      <c r="G4147" s="108" t="s">
        <v>8021</v>
      </c>
      <c r="H4147" s="108" t="s">
        <v>13477</v>
      </c>
      <c r="I4147" s="119">
        <v>42</v>
      </c>
      <c r="L4147" s="100"/>
      <c r="N4147" s="136" t="s">
        <v>11667</v>
      </c>
      <c r="O4147" s="136" t="s">
        <v>11668</v>
      </c>
      <c r="P4147" s="238" t="str">
        <f t="shared" si="82"/>
        <v>Label.create(:concept_id =&gt; Concept.find_by_codelist_and_code(147, '16').id, :locale =&gt; 'fi', :preflabel =&gt; 'Tunteja, minuutteja ja sekunteja', :scopenote =&gt; 'Keston enimmäismäärä tunteina, minuutteina ja sekunteina muodossa HHHMMSS')</v>
      </c>
    </row>
    <row r="4148" spans="2:16" ht="60" hidden="1">
      <c r="B4148" s="118">
        <v>147</v>
      </c>
      <c r="C4148" s="118">
        <v>18</v>
      </c>
      <c r="D4148" s="111" t="s">
        <v>848</v>
      </c>
      <c r="F4148" s="150"/>
      <c r="G4148" s="108" t="s">
        <v>7351</v>
      </c>
      <c r="H4148" s="108" t="s">
        <v>7389</v>
      </c>
      <c r="I4148" s="119">
        <v>36</v>
      </c>
      <c r="L4148" s="100"/>
      <c r="N4148" s="136" t="s">
        <v>11669</v>
      </c>
      <c r="O4148" s="136"/>
      <c r="P4148" s="238" t="str">
        <f t="shared" si="82"/>
        <v>Label.create(:concept_id =&gt; Concept.find_by_codelist_and_code(147, '27').id, :locale =&gt; 'fi', :preflabel =&gt; 'Päiviä (julkaisupäivästä)', :scopenote =&gt; 'Maximum time period in days (beginning from the product publication date). In effect, this defines a fixed end date for the license independent of the purchase or activation date')</v>
      </c>
    </row>
    <row r="4149" spans="2:16" ht="15.75" hidden="1">
      <c r="B4149" s="118">
        <v>147</v>
      </c>
      <c r="C4149" s="118">
        <v>19</v>
      </c>
      <c r="D4149" s="111" t="s">
        <v>4051</v>
      </c>
      <c r="F4149" s="150"/>
      <c r="G4149" s="108" t="s">
        <v>7352</v>
      </c>
      <c r="H4149" s="108" t="s">
        <v>6754</v>
      </c>
      <c r="I4149" s="119">
        <v>36</v>
      </c>
      <c r="L4149" s="100"/>
      <c r="N4149" s="136" t="s">
        <v>11670</v>
      </c>
      <c r="O4149" s="136"/>
      <c r="P4149" s="238" t="str">
        <f t="shared" si="82"/>
        <v>Label.create(:concept_id =&gt; Concept.find_by_codelist_and_code(147, '28').id, :locale =&gt; 'fi', :preflabel =&gt; 'Viikkoja (julkaisupäivästä)', :scopenote =&gt; 'Maximum time period in weeks')</v>
      </c>
    </row>
    <row r="4150" spans="2:16" ht="15.75" hidden="1">
      <c r="B4150" s="118">
        <v>147</v>
      </c>
      <c r="C4150" s="118">
        <v>20</v>
      </c>
      <c r="D4150" s="111" t="s">
        <v>2237</v>
      </c>
      <c r="F4150" s="150"/>
      <c r="G4150" s="108" t="s">
        <v>7353</v>
      </c>
      <c r="H4150" s="108" t="s">
        <v>6755</v>
      </c>
      <c r="I4150" s="119">
        <v>36</v>
      </c>
      <c r="L4150" s="100"/>
      <c r="N4150" s="136" t="s">
        <v>11671</v>
      </c>
      <c r="O4150" s="136"/>
      <c r="P4150" s="238" t="str">
        <f t="shared" si="82"/>
        <v>Label.create(:concept_id =&gt; Concept.find_by_codelist_and_code(147, '29').id, :locale =&gt; 'fi', :preflabel =&gt; 'Kuukausia (julkaisupäivästä)', :scopenote =&gt; 'Maximum time period in months')</v>
      </c>
    </row>
    <row r="4151" spans="2:16" ht="30" hidden="1">
      <c r="B4151" s="118">
        <v>147</v>
      </c>
      <c r="C4151" s="118">
        <v>21</v>
      </c>
      <c r="D4151" s="111" t="s">
        <v>1581</v>
      </c>
      <c r="F4151" s="150"/>
      <c r="G4151" s="108" t="s">
        <v>1324</v>
      </c>
      <c r="H4151" s="108" t="s">
        <v>7289</v>
      </c>
      <c r="I4151" s="119">
        <v>11</v>
      </c>
      <c r="L4151" s="100"/>
      <c r="N4151" s="136" t="s">
        <v>11672</v>
      </c>
      <c r="O4151" s="136" t="s">
        <v>11673</v>
      </c>
      <c r="P4151" s="238" t="str">
        <f t="shared" si="82"/>
        <v>Label.create(:concept_id =&gt; Concept.find_by_codelist_and_code(147, '10').id, :locale =&gt; 'fi', :preflabel =&gt; 'Käyttökertoja', :scopenote =&gt; 'Tuotteen elinkaaren aikana')</v>
      </c>
    </row>
    <row r="4152" spans="2:16" ht="30" hidden="1">
      <c r="B4152" s="118">
        <v>147</v>
      </c>
      <c r="C4152" s="118">
        <v>22</v>
      </c>
      <c r="D4152" s="111" t="s">
        <v>2962</v>
      </c>
      <c r="F4152" s="150"/>
      <c r="G4152" s="108" t="s">
        <v>7348</v>
      </c>
      <c r="H4152" s="108" t="s">
        <v>7350</v>
      </c>
      <c r="I4152" s="119">
        <v>36</v>
      </c>
      <c r="L4152" s="100"/>
      <c r="N4152" s="136" t="s">
        <v>11674</v>
      </c>
      <c r="O4152" s="136"/>
      <c r="P4152" s="238" t="str">
        <f t="shared" si="82"/>
        <v>Label.create(:concept_id =&gt; Concept.find_by_codelist_and_code(147, '22').id, :locale =&gt; 'fi', :preflabel =&gt; 'Käyttökertoja päivässä', :scopenote =&gt; 'Maximum frequency a specified usage event may occur (per day)')</v>
      </c>
    </row>
    <row r="4153" spans="2:16" ht="30" hidden="1">
      <c r="B4153" s="118">
        <v>147</v>
      </c>
      <c r="C4153" s="118">
        <v>23</v>
      </c>
      <c r="D4153" s="111" t="s">
        <v>769</v>
      </c>
      <c r="F4153" s="150"/>
      <c r="G4153" s="108" t="s">
        <v>7287</v>
      </c>
      <c r="H4153" s="108" t="s">
        <v>7311</v>
      </c>
      <c r="I4153" s="119">
        <v>35</v>
      </c>
      <c r="L4153" s="100"/>
      <c r="N4153" s="136" t="s">
        <v>11675</v>
      </c>
      <c r="O4153" s="136"/>
      <c r="P4153" s="238" t="str">
        <f t="shared" si="82"/>
        <v>Label.create(:concept_id =&gt; Concept.find_by_codelist_and_code(147, '23').id, :locale =&gt; 'fi', :preflabel =&gt; 'Käyttökertoja kuukaudessa', :scopenote =&gt; 'Maximum frequency a specified usage event may occur (per month)')</v>
      </c>
    </row>
    <row r="4154" spans="2:16" ht="30" hidden="1">
      <c r="B4154" s="118">
        <v>147</v>
      </c>
      <c r="C4154" s="118">
        <v>24</v>
      </c>
      <c r="D4154" s="111" t="s">
        <v>203</v>
      </c>
      <c r="F4154" s="150"/>
      <c r="G4154" s="108" t="s">
        <v>7288</v>
      </c>
      <c r="H4154" s="108" t="s">
        <v>7290</v>
      </c>
      <c r="I4154" s="119">
        <v>35</v>
      </c>
      <c r="L4154" s="100"/>
      <c r="N4154" s="136" t="s">
        <v>11676</v>
      </c>
      <c r="O4154" s="136"/>
      <c r="P4154" s="238" t="str">
        <f t="shared" si="82"/>
        <v>Label.create(:concept_id =&gt; Concept.find_by_codelist_and_code(147, '24').id, :locale =&gt; 'fi', :preflabel =&gt; 'Käyttökertoja vuodessa', :scopenote =&gt; 'Maximum frequency a specified usage event may occur (per year)')</v>
      </c>
    </row>
    <row r="4155" spans="2:16" ht="15.75" hidden="1">
      <c r="B4155" s="118">
        <v>147</v>
      </c>
      <c r="C4155" s="118">
        <v>25</v>
      </c>
      <c r="D4155" s="111" t="s">
        <v>3629</v>
      </c>
      <c r="F4155" s="150"/>
      <c r="G4155" s="108" t="s">
        <v>5506</v>
      </c>
      <c r="H4155" s="108" t="s">
        <v>6756</v>
      </c>
      <c r="I4155" s="119">
        <v>28</v>
      </c>
      <c r="L4155" s="100"/>
      <c r="N4155" s="136" t="s">
        <v>11677</v>
      </c>
      <c r="O4155" s="136" t="s">
        <v>11678</v>
      </c>
      <c r="P4155" s="238" t="str">
        <f t="shared" si="82"/>
        <v>Label.create(:concept_id =&gt; Concept.find_by_codelist_and_code(147, '21').id, :locale =&gt; 'fi', :preflabel =&gt; 'Pisteitä per tuuma', :scopenote =&gt; 'Tulostetun tai kopioidun kuvan maksimiresoluutio')</v>
      </c>
    </row>
    <row r="4156" spans="2:16" ht="15.75" hidden="1">
      <c r="B4156" s="118">
        <v>147</v>
      </c>
      <c r="C4156" s="118">
        <v>26</v>
      </c>
      <c r="D4156" s="111" t="s">
        <v>4193</v>
      </c>
      <c r="F4156" s="150"/>
      <c r="G4156" s="108" t="s">
        <v>7349</v>
      </c>
      <c r="H4156" s="108" t="s">
        <v>6756</v>
      </c>
      <c r="I4156" s="119">
        <v>36</v>
      </c>
      <c r="L4156" s="100"/>
      <c r="N4156" s="136" t="s">
        <v>11679</v>
      </c>
      <c r="O4156" s="136" t="s">
        <v>11678</v>
      </c>
      <c r="P4156" s="238" t="str">
        <f t="shared" si="82"/>
        <v>Label.create(:concept_id =&gt; Concept.find_by_codelist_and_code(147, '26').id, :locale =&gt; 'fi', :preflabel =&gt; 'Pisteitä per cm', :scopenote =&gt; 'Tulostetun tai kopioidun kuvan maksimiresoluutio')</v>
      </c>
    </row>
    <row r="4157" spans="2:16" ht="105" hidden="1">
      <c r="B4157" s="118">
        <v>147</v>
      </c>
      <c r="C4157" s="118">
        <v>27</v>
      </c>
      <c r="D4157" s="111" t="s">
        <v>12</v>
      </c>
      <c r="F4157" s="150"/>
      <c r="G4157" s="108" t="s">
        <v>13717</v>
      </c>
      <c r="H4157" s="108" t="s">
        <v>6757</v>
      </c>
      <c r="I4157" s="119">
        <v>14</v>
      </c>
      <c r="L4157" s="100"/>
      <c r="N4157" s="136" t="s">
        <v>11680</v>
      </c>
      <c r="O4157" s="136" t="s">
        <v>12974</v>
      </c>
      <c r="P4157" s="238" t="str">
        <f t="shared" si="82"/>
        <v>Label.create(:concept_id =&gt; Concept.find_by_codelist_and_code(147, '11').id, :locale =&gt; 'fi', :preflabel =&gt; 'Sallitun käytön aloitussivu', :scopenote =&gt; 'Sivunumero, josta käyttö saa alkaa. &amp;lt;Quantity&gt;:llä välitetään sivunumero, jolta käyttö alkaa laskien kansi sivuksi 1. (Älä käyttä uudelleen sivuttuvilla e-kirjoilla.) Käytä yhdessä Sivujen, prosenttiosuuden tai käytön lopetussivun kanssa, määrittelemään esikatselun sallittu pituus')</v>
      </c>
    </row>
    <row r="4158" spans="2:16" ht="90" hidden="1">
      <c r="B4158" s="118">
        <v>147</v>
      </c>
      <c r="C4158" s="118">
        <v>28</v>
      </c>
      <c r="D4158" s="111" t="s">
        <v>11</v>
      </c>
      <c r="F4158" s="150"/>
      <c r="G4158" s="108" t="s">
        <v>13718</v>
      </c>
      <c r="H4158" s="108" t="s">
        <v>6758</v>
      </c>
      <c r="I4158" s="119">
        <v>14</v>
      </c>
      <c r="L4158" s="100"/>
      <c r="N4158" s="136" t="s">
        <v>11681</v>
      </c>
      <c r="O4158" s="136" t="s">
        <v>12975</v>
      </c>
      <c r="P4158" s="238" t="str">
        <f t="shared" si="82"/>
        <v>Label.create(:concept_id =&gt; Concept.find_by_codelist_and_code(147, '12').id, :locale =&gt; 'fi', :preflabel =&gt; 'Sallitun käytön lopetussivu', :scopenote =&gt; 'Sivunumero, johon sallittu käyttö päättyy. &amp;lt;Quantity&gt;:llä välitetään sivunumero, johon käyttöö päättyy, laskien kansi sivuksi 1. (Älä käyttä uudelleen sivuttuvilla e-kirjoilla.) Käytä yhdessä käytön aloitussivun kanssa, määrittelemään esikatselun sallittu pituus')</v>
      </c>
    </row>
    <row r="4159" spans="2:16" ht="90" hidden="1">
      <c r="B4159" s="118">
        <v>147</v>
      </c>
      <c r="C4159" s="118">
        <v>29</v>
      </c>
      <c r="D4159" s="111" t="s">
        <v>3708</v>
      </c>
      <c r="F4159" s="150"/>
      <c r="G4159" s="108" t="s">
        <v>8019</v>
      </c>
      <c r="H4159" s="108" t="s">
        <v>8191</v>
      </c>
      <c r="I4159" s="119">
        <v>42</v>
      </c>
      <c r="J4159" s="119">
        <v>44</v>
      </c>
      <c r="L4159" s="100"/>
      <c r="N4159" s="136" t="s">
        <v>11682</v>
      </c>
      <c r="O4159" s="136" t="s">
        <v>12976</v>
      </c>
      <c r="P4159" s="238" t="str">
        <f t="shared" si="82"/>
        <v>Label.create(:concept_id =&gt; Concept.find_by_codelist_and_code(147, '17').id, :locale =&gt; 'fi', :preflabel =&gt; 'Sallitun käytön aloitusaikaleima', :scopenote =&gt; 'Aika, josta sallittu käyttö alkaa äänitteen tai videon alusta laskettuna. Aikaleima välitetään &amp;lt;Quantity&gt;:llä formaatissa HHHMMSS tai HHHMMSScc. Käytä yhdessä ajan, prosenttiosuuden tai käytön lopetusajan kanssa, määrittelemään esikatselun sallittu kesto')</v>
      </c>
    </row>
    <row r="4160" spans="2:16" ht="75" hidden="1">
      <c r="B4160" s="118">
        <v>147</v>
      </c>
      <c r="C4160" s="118">
        <v>30</v>
      </c>
      <c r="D4160" s="111" t="s">
        <v>95</v>
      </c>
      <c r="F4160" s="150"/>
      <c r="G4160" s="108" t="s">
        <v>8020</v>
      </c>
      <c r="H4160" s="108" t="s">
        <v>8192</v>
      </c>
      <c r="I4160" s="119">
        <v>42</v>
      </c>
      <c r="J4160" s="119">
        <v>44</v>
      </c>
      <c r="L4160" s="100"/>
      <c r="N4160" s="136" t="s">
        <v>11683</v>
      </c>
      <c r="O4160" s="136" t="s">
        <v>12977</v>
      </c>
      <c r="P4160" s="238" t="str">
        <f t="shared" si="82"/>
        <v>Label.create(:concept_id =&gt; Concept.find_by_codelist_and_code(147, '18').id, :locale =&gt; 'fi', :preflabel =&gt; 'Sallitun käytön lopetusaikaleima', :scopenote =&gt; 'Aika, johon sallittu käyttö päättyy äänitteen tai videon alusta laskettuna. Aikaleima välitetään &amp;lt;Quantity&gt;:llä formaatissa HHHMMSS tai HHHMMSScc. Käytä yhdessä käytön aloitusajan kanssa, määrittelemään esikatselun sallittu kesto')</v>
      </c>
    </row>
    <row r="4161" spans="2:16" ht="30" hidden="1">
      <c r="B4161" s="118">
        <v>147</v>
      </c>
      <c r="C4161" s="118">
        <v>31</v>
      </c>
      <c r="D4161" s="111" t="s">
        <v>115</v>
      </c>
      <c r="F4161" s="150"/>
      <c r="G4161" s="108" t="s">
        <v>8283</v>
      </c>
      <c r="H4161" s="108" t="s">
        <v>8297</v>
      </c>
      <c r="I4161" s="119">
        <v>46</v>
      </c>
      <c r="L4161" s="100"/>
      <c r="N4161" s="136" t="s">
        <v>11684</v>
      </c>
      <c r="O4161" s="136"/>
      <c r="P4161" s="238" t="str">
        <f t="shared" si="82"/>
        <v>Label.create(:concept_id =&gt; Concept.find_by_codelist_and_code(147, '98').id, :locale =&gt; 'fi', :preflabel =&gt; 'Rajoitus alkamispäivä', :scopenote =&gt; 'The date from which the usage constraint applies. &amp;lt;Quantity&gt; is in the format YYYYMMDD')</v>
      </c>
    </row>
    <row r="4162" spans="2:16" ht="30" hidden="1">
      <c r="B4162" s="118">
        <v>147</v>
      </c>
      <c r="C4162" s="118">
        <v>32</v>
      </c>
      <c r="D4162" s="111" t="s">
        <v>2220</v>
      </c>
      <c r="F4162" s="150"/>
      <c r="G4162" s="108" t="s">
        <v>8284</v>
      </c>
      <c r="H4162" s="108" t="s">
        <v>8298</v>
      </c>
      <c r="I4162" s="119">
        <v>46</v>
      </c>
      <c r="L4162" s="100"/>
      <c r="N4162" s="136" t="s">
        <v>11685</v>
      </c>
      <c r="O4162" s="136"/>
      <c r="P4162" s="238" t="str">
        <f t="shared" si="82"/>
        <v>Label.create(:concept_id =&gt; Concept.find_by_codelist_and_code(147, '99').id, :locale =&gt; 'fi', :preflabel =&gt; 'Rajoitus päättymispäivä', :scopenote =&gt; 'The date until which the usage constraint applies. &amp;lt;Quantity&gt; is in the format YYYYMMDD')</v>
      </c>
    </row>
    <row r="4163" spans="2:16" ht="30" hidden="1">
      <c r="B4163" s="143">
        <v>148</v>
      </c>
      <c r="C4163" s="266">
        <v>0</v>
      </c>
      <c r="D4163" s="144"/>
      <c r="E4163" s="144"/>
      <c r="F4163" s="235"/>
      <c r="G4163" s="145" t="s">
        <v>3043</v>
      </c>
      <c r="H4163" s="145" t="s">
        <v>5665</v>
      </c>
      <c r="I4163" s="301">
        <v>9</v>
      </c>
      <c r="J4163" s="301"/>
      <c r="K4163" s="302">
        <v>3</v>
      </c>
      <c r="L4163" s="101" t="s">
        <v>7632</v>
      </c>
      <c r="N4163" s="136" t="s">
        <v>11686</v>
      </c>
      <c r="O4163" s="136"/>
      <c r="P4163" s="238" t="str">
        <f t="shared" si="82"/>
        <v>Label.create(:concept_id =&gt; Concept.find_by_codelist_and_code(148, nil).id, :locale =&gt; 'fi', :preflabel =&gt; 'Sarjan tyyppi', :scopenote =&gt; 'Käytä yhdessä &amp;lt;CollectionType&gt; &amp;lt;x329&gt;')</v>
      </c>
    </row>
    <row r="4164" spans="2:16" ht="15.75" hidden="1">
      <c r="B4164" s="118">
        <v>148</v>
      </c>
      <c r="C4164" s="140">
        <v>1</v>
      </c>
      <c r="D4164" s="111" t="s">
        <v>4291</v>
      </c>
      <c r="F4164" s="150"/>
      <c r="G4164" s="108" t="s">
        <v>2048</v>
      </c>
      <c r="H4164" s="108" t="s">
        <v>6759</v>
      </c>
      <c r="I4164" s="119">
        <v>9</v>
      </c>
      <c r="L4164" s="100"/>
      <c r="N4164" s="136" t="s">
        <v>9358</v>
      </c>
      <c r="O4164" s="136"/>
      <c r="P4164" s="238" t="str">
        <f t="shared" si="82"/>
        <v>Label.create(:concept_id =&gt; Concept.find_by_codelist_and_code(148, '00').id, :locale =&gt; 'fi', :preflabel =&gt; 'Määrittelemätön', :scopenote =&gt; 'Collection type is not determined')</v>
      </c>
    </row>
    <row r="4165" spans="2:16" ht="105" hidden="1">
      <c r="B4165" s="118">
        <v>148</v>
      </c>
      <c r="C4165" s="140">
        <v>2</v>
      </c>
      <c r="D4165" s="111" t="s">
        <v>1581</v>
      </c>
      <c r="F4165" s="150"/>
      <c r="G4165" s="108" t="s">
        <v>1891</v>
      </c>
      <c r="H4165" s="108" t="s">
        <v>6760</v>
      </c>
      <c r="I4165" s="119">
        <v>9</v>
      </c>
      <c r="J4165" s="119">
        <v>27</v>
      </c>
      <c r="L4165" s="100"/>
      <c r="N4165" s="136" t="s">
        <v>11687</v>
      </c>
      <c r="O4165" s="136"/>
      <c r="P4165" s="238" t="str">
        <f t="shared" si="82"/>
        <v>Label.create(:concept_id =&gt; Concept.find_by_codelist_and_code(148, '10').id, :locale =&gt; 'fi', :preflabel =&gt; 'Kustantajan luoma sarja', :scopenote =&gt; 'The collection is a bibliographic collection (eg a series or set (Fr. série)) defined and identified by a publisher, either on the product itself or in product information supplied by the publisher. The books in the collection generally share a subject, narrative, design style or authorship. They may may have a specific order, or the collection may be unordered')</v>
      </c>
    </row>
    <row r="4166" spans="2:16" ht="180" hidden="1">
      <c r="B4166" s="118">
        <v>148</v>
      </c>
      <c r="C4166" s="140">
        <v>3</v>
      </c>
      <c r="D4166" s="111" t="s">
        <v>3312</v>
      </c>
      <c r="F4166" s="150"/>
      <c r="G4166" s="108" t="s">
        <v>5447</v>
      </c>
      <c r="H4166" s="108" t="s">
        <v>6761</v>
      </c>
      <c r="I4166" s="119">
        <v>27</v>
      </c>
      <c r="L4166" s="100"/>
      <c r="N4166" s="136" t="s">
        <v>5447</v>
      </c>
      <c r="O4166" s="136" t="s">
        <v>12978</v>
      </c>
      <c r="P4166" s="238" t="str">
        <f t="shared" si="82"/>
        <v>Label.create(:concept_id =&gt; Concept.find_by_codelist_and_code(148, '11').id, :locale =&gt; 'fi', :preflabel =&gt; 'Collection éditoriale', :scopenote =&gt; 'Kustantajan koostama bibliografinen kokoelma. Käytetään ensisijaisesti Ranskassa')</v>
      </c>
    </row>
    <row r="4167" spans="2:16" ht="45" hidden="1">
      <c r="B4167" s="118">
        <v>148</v>
      </c>
      <c r="C4167" s="140">
        <v>4</v>
      </c>
      <c r="D4167" s="111" t="s">
        <v>3253</v>
      </c>
      <c r="F4167" s="150"/>
      <c r="G4167" s="108" t="s">
        <v>2417</v>
      </c>
      <c r="H4167" s="108" t="s">
        <v>7115</v>
      </c>
      <c r="I4167" s="119">
        <v>9</v>
      </c>
      <c r="L4167" s="100"/>
      <c r="N4167" s="136" t="s">
        <v>11688</v>
      </c>
      <c r="O4167" s="136"/>
      <c r="P4167" s="238" t="str">
        <f t="shared" si="82"/>
        <v>Label.create(:concept_id =&gt; Concept.find_by_codelist_and_code(148, '20').id, :locale =&gt; 'fi', :preflabel =&gt; 'Muun toimijan muodostama sarja', :scopenote =&gt; 'The collection has been defined and identified by a party in the metadata supply chain other than the publisher, typically an aggregator.')</v>
      </c>
    </row>
    <row r="4168" spans="2:16" ht="30" hidden="1">
      <c r="B4168" s="143">
        <v>149</v>
      </c>
      <c r="C4168" s="266">
        <v>0</v>
      </c>
      <c r="D4168" s="144"/>
      <c r="E4168" s="144"/>
      <c r="F4168" s="235"/>
      <c r="G4168" s="145" t="s">
        <v>3158</v>
      </c>
      <c r="H4168" s="145" t="s">
        <v>5665</v>
      </c>
      <c r="I4168" s="301">
        <v>9</v>
      </c>
      <c r="J4168" s="301"/>
      <c r="K4168" s="302">
        <v>3</v>
      </c>
      <c r="L4168" s="101" t="s">
        <v>7636</v>
      </c>
      <c r="N4168" s="136" t="s">
        <v>11689</v>
      </c>
      <c r="O4168" s="136"/>
      <c r="P4168" s="238" t="str">
        <f t="shared" si="82"/>
        <v>Label.create(:concept_id =&gt; Concept.find_by_codelist_and_code(149, nil).id, :locale =&gt; 'fi', :preflabel =&gt; 'Nimeketaso', :scopenote =&gt; 'Käytä yhdessä &amp;lt;TitleElementLevel&gt; &amp;lt;x409&gt;')</v>
      </c>
    </row>
    <row r="4169" spans="2:16" ht="15.75" hidden="1">
      <c r="B4169" s="118">
        <v>149</v>
      </c>
      <c r="C4169" s="140">
        <v>1</v>
      </c>
      <c r="D4169" s="111" t="s">
        <v>1557</v>
      </c>
      <c r="F4169" s="150"/>
      <c r="G4169" s="108" t="s">
        <v>4695</v>
      </c>
      <c r="H4169" s="108" t="s">
        <v>6762</v>
      </c>
      <c r="I4169" s="119">
        <v>9</v>
      </c>
      <c r="L4169" s="100"/>
      <c r="N4169" s="136" t="s">
        <v>11690</v>
      </c>
      <c r="O4169" s="136"/>
      <c r="P4169" s="238" t="str">
        <f t="shared" si="82"/>
        <v>Label.create(:concept_id =&gt; Concept.find_by_codelist_and_code(149, '01').id, :locale =&gt; 'fi', :preflabel =&gt; 'Tuotteen nimeke', :scopenote =&gt; 'The title element refers to an individual product')</v>
      </c>
    </row>
    <row r="4170" spans="2:16" ht="30" hidden="1">
      <c r="B4170" s="118">
        <v>149</v>
      </c>
      <c r="C4170" s="140">
        <v>2</v>
      </c>
      <c r="D4170" s="111" t="s">
        <v>1556</v>
      </c>
      <c r="F4170" s="150"/>
      <c r="G4170" s="108" t="s">
        <v>2815</v>
      </c>
      <c r="H4170" s="108" t="s">
        <v>6763</v>
      </c>
      <c r="I4170" s="119">
        <v>9</v>
      </c>
      <c r="L4170" s="100"/>
      <c r="N4170" s="136" t="s">
        <v>11691</v>
      </c>
      <c r="O4170" s="136"/>
      <c r="P4170" s="238" t="str">
        <f t="shared" si="82"/>
        <v>Label.create(:concept_id =&gt; Concept.find_by_codelist_and_code(149, '02').id, :locale =&gt; 'fi', :preflabel =&gt; 'Sarjan nimeke', :scopenote =&gt; 'The title element refers to the top level of a bibliographic collection')</v>
      </c>
    </row>
    <row r="4171" spans="2:16" ht="45" hidden="1">
      <c r="B4171" s="118">
        <v>149</v>
      </c>
      <c r="C4171" s="140">
        <v>3</v>
      </c>
      <c r="D4171" s="111" t="s">
        <v>1931</v>
      </c>
      <c r="F4171" s="150"/>
      <c r="G4171" s="108" t="s">
        <v>2279</v>
      </c>
      <c r="H4171" s="108" t="s">
        <v>6764</v>
      </c>
      <c r="I4171" s="119">
        <v>9</v>
      </c>
      <c r="L4171" s="100"/>
      <c r="N4171" s="136" t="s">
        <v>11692</v>
      </c>
      <c r="O4171" s="136"/>
      <c r="P4171" s="238" t="str">
        <f t="shared" si="82"/>
        <v>Label.create(:concept_id =&gt; Concept.find_by_codelist_and_code(149, '03').id, :locale =&gt; 'fi', :preflabel =&gt; 'Alasarjan nimeke', :scopenote =&gt; 'The title element refers to an intermediate level of a bibliographic collection that comprises two or more ‘sub-collections’')</v>
      </c>
    </row>
    <row r="4172" spans="2:16" ht="60" hidden="1">
      <c r="B4172" s="118">
        <v>149</v>
      </c>
      <c r="C4172" s="140">
        <v>4</v>
      </c>
      <c r="D4172" s="111" t="s">
        <v>2086</v>
      </c>
      <c r="F4172" s="150"/>
      <c r="G4172" s="108" t="s">
        <v>1039</v>
      </c>
      <c r="H4172" s="108" t="s">
        <v>8136</v>
      </c>
      <c r="I4172" s="119">
        <v>10</v>
      </c>
      <c r="J4172" s="119">
        <v>44</v>
      </c>
      <c r="L4172" s="100"/>
      <c r="N4172" s="136" t="s">
        <v>11693</v>
      </c>
      <c r="O4172" s="136" t="s">
        <v>11694</v>
      </c>
      <c r="P4172" s="238" t="str">
        <f t="shared" si="82"/>
        <v>Label.create(:concept_id =&gt; Concept.find_by_codelist_and_code(149, '04').id, :locale =&gt; 'fi', :preflabel =&gt; 'Osakohteen nimeke', :scopenote =&gt; 'esim. kirjan luku tai kokoomateokseen sisältyvä teos')</v>
      </c>
    </row>
    <row r="4173" spans="2:16" ht="120" hidden="1">
      <c r="B4173" s="118">
        <v>149</v>
      </c>
      <c r="C4173" s="140">
        <v>5</v>
      </c>
      <c r="D4173" s="111" t="s">
        <v>1658</v>
      </c>
      <c r="F4173" s="150"/>
      <c r="G4173" s="108" t="s">
        <v>4825</v>
      </c>
      <c r="H4173" s="108" t="s">
        <v>13478</v>
      </c>
      <c r="I4173" s="119">
        <v>19</v>
      </c>
      <c r="J4173" s="119">
        <v>60</v>
      </c>
      <c r="L4173" s="100"/>
      <c r="N4173" s="136" t="s">
        <v>11695</v>
      </c>
      <c r="O4173" s="136" t="s">
        <v>12979</v>
      </c>
      <c r="P4173" s="238" t="str">
        <f t="shared" si="82"/>
        <v>Label.create(:concept_id =&gt; Concept.find_by_codelist_and_code(149, '05').id, :locale =&gt; 'fi', :preflabel =&gt; 'Tuotemerkki', :scopenote =&gt; 'Esimerkiksi Disney, Puuha-Pete, Nalle Puh. Ei käytetä sarjan nimekkeen ilmoittamiseen')</v>
      </c>
    </row>
    <row r="4174" spans="2:16" ht="45" hidden="1">
      <c r="B4174" s="118">
        <v>149</v>
      </c>
      <c r="C4174" s="140">
        <v>6</v>
      </c>
      <c r="D4174" s="111" t="s">
        <v>1247</v>
      </c>
      <c r="F4174" s="150"/>
      <c r="G4174" s="108" t="s">
        <v>5439</v>
      </c>
      <c r="H4174" s="108" t="s">
        <v>6765</v>
      </c>
      <c r="I4174" s="119">
        <v>27</v>
      </c>
      <c r="L4174" s="100"/>
      <c r="N4174" s="136" t="s">
        <v>11696</v>
      </c>
      <c r="O4174" s="136"/>
      <c r="P4174" s="238" t="str">
        <f t="shared" si="82"/>
        <v>Label.create(:concept_id =&gt; Concept.find_by_codelist_and_code(149, '06').id, :locale =&gt; 'fi', :preflabel =&gt; 'Alasarjan alasarjan nimeke', :scopenote =&gt; 'The title element refers to an intermediate level of a bibliographic collection that is a subdivision of a sub-collection (a third level of collective identity)')</v>
      </c>
    </row>
    <row r="4175" spans="2:16" ht="30" hidden="1">
      <c r="B4175" s="143">
        <v>150</v>
      </c>
      <c r="C4175" s="266">
        <v>0</v>
      </c>
      <c r="D4175" s="144"/>
      <c r="E4175" s="144"/>
      <c r="F4175" s="235"/>
      <c r="G4175" s="145" t="s">
        <v>3002</v>
      </c>
      <c r="H4175" s="145">
        <v>0</v>
      </c>
      <c r="I4175" s="301">
        <v>9</v>
      </c>
      <c r="J4175" s="301"/>
      <c r="K4175" s="302">
        <v>3</v>
      </c>
      <c r="L4175" s="101" t="s">
        <v>7559</v>
      </c>
      <c r="N4175" s="136" t="s">
        <v>11697</v>
      </c>
      <c r="O4175" s="136"/>
      <c r="P4175" s="238" t="str">
        <f t="shared" si="82"/>
        <v>Label.create(:concept_id =&gt; Concept.find_by_codelist_and_code(150, nil).id, :locale =&gt; 'fi', :preflabel =&gt; 'Tuotemuoto', :scopenote =&gt; 'Käytä yhdessä &amp;lt;ProductForm&gt; &amp;lt;b012&gt;&lt;br&gt;0')</v>
      </c>
    </row>
    <row r="4176" spans="2:16" ht="15.75" hidden="1">
      <c r="B4176" s="118">
        <v>150</v>
      </c>
      <c r="C4176" s="140">
        <v>1</v>
      </c>
      <c r="D4176" s="111" t="s">
        <v>4291</v>
      </c>
      <c r="F4176" s="150"/>
      <c r="G4176" s="108" t="s">
        <v>3052</v>
      </c>
      <c r="H4176" s="108" t="s">
        <v>5665</v>
      </c>
      <c r="I4176" s="155">
        <v>0</v>
      </c>
      <c r="J4176" s="155"/>
      <c r="K4176" s="156"/>
      <c r="L4176" s="100"/>
      <c r="N4176" s="136" t="s">
        <v>9358</v>
      </c>
      <c r="O4176" s="136"/>
      <c r="P4176" s="238" t="str">
        <f t="shared" si="82"/>
        <v>Label.create(:concept_id =&gt; Concept.find_by_codelist_and_code(150, '00').id, :locale =&gt; 'fi', :preflabel =&gt; 'Määrittelemätön', :scopenote =&gt; nil)</v>
      </c>
    </row>
    <row r="4177" spans="2:16" ht="30" hidden="1">
      <c r="B4177" s="118">
        <v>150</v>
      </c>
      <c r="C4177" s="140">
        <v>2</v>
      </c>
      <c r="D4177" s="111" t="s">
        <v>3581</v>
      </c>
      <c r="F4177" s="150"/>
      <c r="G4177" s="108" t="s">
        <v>3845</v>
      </c>
      <c r="H4177" s="108" t="s">
        <v>5703</v>
      </c>
      <c r="I4177" s="155">
        <v>0</v>
      </c>
      <c r="J4177" s="155"/>
      <c r="K4177" s="156"/>
      <c r="L4177" s="100"/>
      <c r="N4177" s="136" t="s">
        <v>11698</v>
      </c>
      <c r="O4177" s="136" t="s">
        <v>12980</v>
      </c>
      <c r="P4177" s="238" t="str">
        <f t="shared" si="82"/>
        <v>Label.create(:concept_id =&gt; Concept.find_by_codelist_and_code(150, 'AA').id, :locale =&gt; 'fi', :preflabel =&gt; 'Äänite, määrittelemätön', :scopenote =&gt; 'Käytä vain ennakkotiedoissa, jos tarkka tuotemuoto ei ole vielä tiedossa')</v>
      </c>
    </row>
    <row r="4178" spans="2:16" ht="15.75" hidden="1">
      <c r="B4178" s="118">
        <v>150</v>
      </c>
      <c r="C4178" s="140">
        <v>3</v>
      </c>
      <c r="D4178" s="111" t="s">
        <v>4010</v>
      </c>
      <c r="F4178" s="150"/>
      <c r="G4178" s="108" t="s">
        <v>3831</v>
      </c>
      <c r="H4178" s="108" t="s">
        <v>5704</v>
      </c>
      <c r="I4178" s="155">
        <v>0</v>
      </c>
      <c r="J4178" s="155"/>
      <c r="K4178" s="156"/>
      <c r="L4178" s="100"/>
      <c r="N4178" s="136" t="s">
        <v>11699</v>
      </c>
      <c r="O4178" s="136"/>
      <c r="P4178" s="238" t="str">
        <f t="shared" si="82"/>
        <v>Label.create(:concept_id =&gt; Concept.find_by_codelist_and_code(150, 'AB').id, :locale =&gt; 'fi', :preflabel =&gt; 'C-kasetti', :scopenote =&gt; 'Audio cassette (analogue)')</v>
      </c>
    </row>
    <row r="4179" spans="2:16" ht="45" hidden="1">
      <c r="B4179" s="118">
        <v>150</v>
      </c>
      <c r="C4179" s="140">
        <v>4</v>
      </c>
      <c r="D4179" s="111" t="s">
        <v>3833</v>
      </c>
      <c r="F4179" s="150"/>
      <c r="G4179" s="108" t="s">
        <v>4106</v>
      </c>
      <c r="H4179" s="108" t="s">
        <v>7759</v>
      </c>
      <c r="I4179" s="155">
        <v>8</v>
      </c>
      <c r="J4179" s="155"/>
      <c r="K4179" s="156"/>
      <c r="L4179" s="100"/>
      <c r="N4179" s="136" t="s">
        <v>11700</v>
      </c>
      <c r="O4179" s="136"/>
      <c r="P4179" s="238" t="str">
        <f t="shared" si="82"/>
        <v>Label.create(:concept_id =&gt; Concept.find_by_codelist_and_code(150, 'AC').id, :locale =&gt; 'fi', :preflabel =&gt; 'CD-äänilevy', :scopenote =&gt; 'Audio compact disc: use for ‘Red book’ discs (conventional audio CD) and SACD, and use coding in &amp;lt;ProductFormDetail&gt; to specify the format, if required')</v>
      </c>
    </row>
    <row r="4180" spans="2:16" ht="15.75" hidden="1">
      <c r="B4180" s="118">
        <v>150</v>
      </c>
      <c r="C4180" s="140">
        <v>5</v>
      </c>
      <c r="D4180" s="111" t="s">
        <v>4207</v>
      </c>
      <c r="F4180" s="150"/>
      <c r="G4180" s="108" t="s">
        <v>2341</v>
      </c>
      <c r="H4180" s="108" t="s">
        <v>5705</v>
      </c>
      <c r="I4180" s="155">
        <v>0</v>
      </c>
      <c r="J4180" s="155"/>
      <c r="K4180" s="156"/>
      <c r="L4180" s="100"/>
      <c r="N4180" s="136" t="s">
        <v>11701</v>
      </c>
      <c r="O4180" s="136"/>
      <c r="P4180" s="238" t="str">
        <f t="shared" si="82"/>
        <v>Label.create(:concept_id =&gt; Concept.find_by_codelist_and_code(150, 'AD').id, :locale =&gt; 'fi', :preflabel =&gt; 'DAT-kasetti', :scopenote =&gt; 'Digital audio tape cassette')</v>
      </c>
    </row>
    <row r="4181" spans="2:16" ht="60" hidden="1">
      <c r="B4181" s="118">
        <v>150</v>
      </c>
      <c r="C4181" s="140">
        <v>6</v>
      </c>
      <c r="D4181" s="111" t="s">
        <v>3901</v>
      </c>
      <c r="F4181" s="150"/>
      <c r="G4181" s="108" t="s">
        <v>828</v>
      </c>
      <c r="H4181" s="108" t="s">
        <v>7775</v>
      </c>
      <c r="I4181" s="155">
        <v>0</v>
      </c>
      <c r="J4181" s="155">
        <v>37</v>
      </c>
      <c r="K4181" s="156"/>
      <c r="L4181" s="100"/>
      <c r="N4181" s="136" t="s">
        <v>11702</v>
      </c>
      <c r="O4181" s="136" t="s">
        <v>11703</v>
      </c>
      <c r="P4181" s="238" t="str">
        <f t="shared" si="82"/>
        <v>Label.create(:concept_id =&gt; Concept.find_by_codelist_and_code(150, 'AE').id, :locale =&gt; 'fi', :preflabel =&gt; 'Äänilevy', :scopenote =&gt; 'Myös vinyylit')</v>
      </c>
    </row>
    <row r="4182" spans="2:16" ht="15.75" hidden="1">
      <c r="B4182" s="118">
        <v>150</v>
      </c>
      <c r="C4182" s="140">
        <v>7</v>
      </c>
      <c r="D4182" s="111" t="s">
        <v>3902</v>
      </c>
      <c r="F4182" s="150"/>
      <c r="G4182" s="108" t="s">
        <v>3849</v>
      </c>
      <c r="H4182" s="108" t="s">
        <v>5706</v>
      </c>
      <c r="I4182" s="155">
        <v>0</v>
      </c>
      <c r="J4182" s="155"/>
      <c r="K4182" s="156"/>
      <c r="L4182" s="100"/>
      <c r="N4182" s="136" t="s">
        <v>11704</v>
      </c>
      <c r="O4182" s="136"/>
      <c r="P4182" s="238" t="str">
        <f t="shared" si="82"/>
        <v>Label.create(:concept_id =&gt; Concept.find_by_codelist_and_code(150, 'AF').id, :locale =&gt; 'fi', :preflabel =&gt; 'Äänikela', :scopenote =&gt; 'Audio tape (analogue open reel tape)')</v>
      </c>
    </row>
    <row r="4183" spans="2:16" ht="15.75" hidden="1">
      <c r="B4183" s="118">
        <v>150</v>
      </c>
      <c r="C4183" s="140">
        <v>8</v>
      </c>
      <c r="D4183" s="111" t="s">
        <v>2557</v>
      </c>
      <c r="F4183" s="150"/>
      <c r="G4183" s="108" t="s">
        <v>1325</v>
      </c>
      <c r="H4183" s="108" t="s">
        <v>5707</v>
      </c>
      <c r="I4183" s="155">
        <v>2</v>
      </c>
      <c r="J4183" s="155"/>
      <c r="K4183" s="156"/>
      <c r="L4183" s="100"/>
      <c r="N4183" s="136" t="s">
        <v>11705</v>
      </c>
      <c r="O4183" s="136" t="s">
        <v>1325</v>
      </c>
      <c r="P4183" s="238" t="str">
        <f t="shared" si="82"/>
        <v>Label.create(:concept_id =&gt; Concept.find_by_codelist_and_code(150, 'AG').id, :locale =&gt; 'fi', :preflabel =&gt; 'MD-äänilevy', :scopenote =&gt; 'MiniDisc')</v>
      </c>
    </row>
    <row r="4184" spans="2:16" ht="45" hidden="1">
      <c r="B4184" s="118">
        <v>150</v>
      </c>
      <c r="C4184" s="140">
        <v>9</v>
      </c>
      <c r="D4184" s="111" t="s">
        <v>244</v>
      </c>
      <c r="F4184" s="150"/>
      <c r="G4184" s="108" t="s">
        <v>1074</v>
      </c>
      <c r="H4184" s="108" t="s">
        <v>7760</v>
      </c>
      <c r="I4184" s="155">
        <v>2</v>
      </c>
      <c r="J4184" s="155"/>
      <c r="K4184" s="156"/>
      <c r="L4184" s="100"/>
      <c r="N4184" s="136" t="s">
        <v>11706</v>
      </c>
      <c r="O4184" s="136"/>
      <c r="P4184" s="238" t="str">
        <f t="shared" si="82"/>
        <v>Label.create(:concept_id =&gt; Concept.find_by_codelist_and_code(150, 'AH').id, :locale =&gt; 'fi', :preflabel =&gt; 'CD-äänilevy dataraidalla', :scopenote =&gt; 'Audio compact disc with part CD-ROM content, also termed CD-Plus or Enhanced-CD: use for ‘Blue book’ and ‘Yellow/Red book’ two-session discs')</v>
      </c>
    </row>
    <row r="4185" spans="2:16" ht="15.75" hidden="1">
      <c r="B4185" s="118">
        <v>150</v>
      </c>
      <c r="C4185" s="140">
        <v>10</v>
      </c>
      <c r="D4185" s="111" t="s">
        <v>2555</v>
      </c>
      <c r="F4185" s="150"/>
      <c r="G4185" s="108" t="s">
        <v>1198</v>
      </c>
      <c r="H4185" s="108" t="s">
        <v>5665</v>
      </c>
      <c r="I4185" s="155">
        <v>2</v>
      </c>
      <c r="J4185" s="155"/>
      <c r="K4185" s="156"/>
      <c r="L4185" s="100"/>
      <c r="N4185" s="136" t="s">
        <v>11707</v>
      </c>
      <c r="O4185" s="136"/>
      <c r="P4185" s="238" t="str">
        <f t="shared" si="82"/>
        <v>Label.create(:concept_id =&gt; Concept.find_by_codelist_and_code(150, 'AI').id, :locale =&gt; 'fi', :preflabel =&gt; 'DVD-äänilevy', :scopenote =&gt; nil)</v>
      </c>
    </row>
    <row r="4186" spans="2:16" ht="30" hidden="1">
      <c r="B4186" s="118">
        <v>150</v>
      </c>
      <c r="C4186" s="140">
        <v>11</v>
      </c>
      <c r="D4186" s="111" t="s">
        <v>756</v>
      </c>
      <c r="F4186" s="150"/>
      <c r="G4186" s="108" t="s">
        <v>4343</v>
      </c>
      <c r="H4186" s="108" t="s">
        <v>7877</v>
      </c>
      <c r="I4186" s="155">
        <v>2</v>
      </c>
      <c r="J4186" s="155">
        <v>39</v>
      </c>
      <c r="K4186" s="156"/>
      <c r="L4186" s="100"/>
      <c r="N4186" s="136" t="s">
        <v>11708</v>
      </c>
      <c r="O4186" s="136" t="s">
        <v>11709</v>
      </c>
      <c r="P4186" s="238" t="str">
        <f t="shared" si="82"/>
        <v>Label.create(:concept_id =&gt; Concept.find_by_codelist_and_code(150, 'AJ').id, :locale =&gt; 'fi', :preflabel =&gt; 'Ladattava äänitiedosto', :scopenote =&gt; 'Esimerkiksi verkkokaupasta ladattava äänitiedosto')</v>
      </c>
    </row>
    <row r="4187" spans="2:16" ht="45" hidden="1">
      <c r="B4187" s="118">
        <v>150</v>
      </c>
      <c r="C4187" s="140">
        <v>12</v>
      </c>
      <c r="D4187" s="111" t="s">
        <v>4248</v>
      </c>
      <c r="F4187" s="150"/>
      <c r="G4187" s="108" t="s">
        <v>3181</v>
      </c>
      <c r="H4187" s="108" t="s">
        <v>7761</v>
      </c>
      <c r="I4187" s="155">
        <v>11</v>
      </c>
      <c r="J4187" s="155"/>
      <c r="K4187" s="156"/>
      <c r="L4187" s="100"/>
      <c r="N4187" s="136" t="s">
        <v>11710</v>
      </c>
      <c r="O4187" s="136"/>
      <c r="P4187" s="238" t="str">
        <f t="shared" si="82"/>
        <v>Label.create(:concept_id =&gt; Concept.find_by_codelist_and_code(150, 'AK').id, :locale =&gt; 'fi', :preflabel =&gt; 'Laitteeseen ladattu äänikirja', :scopenote =&gt; 'For example, Playaway audiobook and player: use coding in &amp;lt;ProductFormDetail&gt; to specify the recording format, if required')</v>
      </c>
    </row>
    <row r="4188" spans="2:16" ht="15.75" hidden="1">
      <c r="B4188" s="118">
        <v>150</v>
      </c>
      <c r="C4188" s="140">
        <v>13</v>
      </c>
      <c r="D4188" s="111" t="s">
        <v>2725</v>
      </c>
      <c r="F4188" s="150"/>
      <c r="G4188" s="108" t="s">
        <v>2235</v>
      </c>
      <c r="H4188" s="108" t="s">
        <v>5709</v>
      </c>
      <c r="I4188" s="155">
        <v>7</v>
      </c>
      <c r="J4188" s="155"/>
      <c r="K4188" s="156"/>
      <c r="L4188" s="100"/>
      <c r="N4188" s="136" t="s">
        <v>11711</v>
      </c>
      <c r="O4188" s="136" t="s">
        <v>11712</v>
      </c>
      <c r="P4188" s="238" t="str">
        <f t="shared" si="82"/>
        <v>Label.create(:concept_id =&gt; Concept.find_by_codelist_and_code(150, 'AL').id, :locale =&gt; 'fi', :preflabel =&gt; 'Äänitetty SD-kortti', :scopenote =&gt; 'Esimerkiksi äänikirja')</v>
      </c>
    </row>
    <row r="4189" spans="2:16" ht="15.75" hidden="1">
      <c r="B4189" s="118">
        <v>150</v>
      </c>
      <c r="C4189" s="140">
        <v>14</v>
      </c>
      <c r="D4189" s="111" t="s">
        <v>2559</v>
      </c>
      <c r="F4189" s="150"/>
      <c r="G4189" s="108" t="s">
        <v>3827</v>
      </c>
      <c r="H4189" s="108" t="s">
        <v>7944</v>
      </c>
      <c r="I4189" s="155">
        <v>38</v>
      </c>
      <c r="J4189" s="155"/>
      <c r="K4189" s="156"/>
      <c r="L4189" s="100"/>
      <c r="N4189" s="136" t="s">
        <v>11713</v>
      </c>
      <c r="O4189" s="136"/>
      <c r="P4189" s="238" t="str">
        <f t="shared" si="82"/>
        <v>Label.create(:concept_id =&gt; Concept.find_by_codelist_and_code(150, 'AM').id, :locale =&gt; 'fi', :preflabel =&gt; 'LP-levy', :scopenote =&gt; 'Vinyl disc (analogue).')</v>
      </c>
    </row>
    <row r="4190" spans="2:16" ht="45" hidden="1">
      <c r="B4190" s="118">
        <v>150</v>
      </c>
      <c r="C4190" s="140">
        <v>15</v>
      </c>
      <c r="D4190" s="111" t="s">
        <v>1458</v>
      </c>
      <c r="F4190" s="150"/>
      <c r="G4190" s="108" t="s">
        <v>7876</v>
      </c>
      <c r="H4190" s="108" t="s">
        <v>7879</v>
      </c>
      <c r="I4190" s="155">
        <v>39</v>
      </c>
      <c r="J4190" s="155"/>
      <c r="K4190" s="156"/>
      <c r="L4190" s="100"/>
      <c r="N4190" s="136" t="s">
        <v>11714</v>
      </c>
      <c r="O4190" s="136"/>
      <c r="P4190" s="238" t="str">
        <f t="shared" ref="P4190:P4253" si="83">IF(OR(I4190="",IFERROR(FIND("-"&amp;B4190&amp;"-","-6-7-8-10-11-26-33-35-36-37-38-39-40-47-52-54-56-63-67-75-78-94-95-101-138-140-"),0)&gt;0,
AND(B4190=1,IFERROR(FIND("-"&amp;D4190&amp;"-","-12-13-14-"),0)&gt;0),
AND(B4190=22,IFERROR(FIND("-"&amp;D4190&amp;"-","-04-05-"),0)&gt;0),
AND(B4190=34,IFERROR(FIND("-"&amp;D4190&amp;"-","-00-01-04-08-09-10-11-12-13-14-15-"),0)&gt;0),
AND(B4190=45,IFERROR(FIND("-"&amp;D4190&amp;"-","-08-"),0)&gt;0),
AND(B4190=49,IFERROR(FIND("-"&amp;D4190&amp;"-","-ROW-"),0)&gt;0),
AND(B4190=51,IFERROR(FIND("-"&amp;D4190&amp;"-","-14-15-36-"),0)&gt;0),
AND(B4190=79,IFERROR(FIND("-"&amp;D4190&amp;"-","-11-"),0)&gt;0),
AND(B4190=102,IFERROR(FIND("-"&amp;D4190&amp;"-","-02-"),0)&gt;0)),"",
 IF(AND(N4190="",O4190=""),"",
  "Label.create(:concept_id =&gt; Concept.find_by_codelist_and_code("&amp;B4190&amp;", "&amp;IF(D4190="","nil","'"&amp;D4190&amp;"'")&amp;").id, "&amp;
  ":locale =&gt; '"&amp;M$2&amp;"'"&amp;", "&amp;
  ":preflabel =&gt; '"&amp;(IF(N4190="",G4190,N4190)&amp;"', "&amp;
  ":scopenote =&gt; "&amp;IF(AND(O4190="",H4190="",L4190=""),"nil","'"&amp; IF(L4190="", "",$M$3 &amp; IF(ISERROR(FIND("
", L4190))," ","&lt;br&gt;&amp;nbsp;&amp;nbsp;&amp;nbsp;&amp;nbsp;• ") &amp; SUBSTITUTE(SUBSTITUTE(SUBSTITUTE(L4190, "&amp;", "&amp;amp;"),"&lt;","&amp;lt;"),"
","&lt;br&gt;&amp;nbsp;&amp;nbsp;&amp;nbsp;&amp;nbsp;• ")) &amp; IF(OR(L4190="",H4190=""),"","&lt;br&gt;") &amp; SUBSTITUTE(SUBSTITUTE(IF(O4190="",H4190,O4190),"&amp;","&amp;amp;"),"&lt;","&amp;lt;")&amp;"'")&amp;")")
))</f>
        <v>Label.create(:concept_id =&gt; Concept.find_by_codelist_and_code(150, 'AN').id, :locale =&gt; 'fi', :preflabel =&gt; 'Ladattava ja verkkokäyttöinen äänitiedosto', :scopenote =&gt; 'Digital audio recording available both by download to the purchaser’s own device(s) and by online (eg streamed) access')</v>
      </c>
    </row>
    <row r="4191" spans="2:16" ht="30" hidden="1">
      <c r="B4191" s="118">
        <v>150</v>
      </c>
      <c r="C4191" s="140">
        <v>16</v>
      </c>
      <c r="D4191" s="111" t="s">
        <v>2727</v>
      </c>
      <c r="F4191" s="150"/>
      <c r="G4191" s="108" t="s">
        <v>7845</v>
      </c>
      <c r="H4191" s="108" t="s">
        <v>7878</v>
      </c>
      <c r="I4191" s="155">
        <v>39</v>
      </c>
      <c r="J4191" s="155"/>
      <c r="K4191" s="156"/>
      <c r="L4191" s="100"/>
      <c r="N4191" s="136" t="s">
        <v>11715</v>
      </c>
      <c r="O4191" s="136"/>
      <c r="P4191" s="238" t="str">
        <f t="shared" si="83"/>
        <v>Label.create(:concept_id =&gt; Concept.find_by_codelist_and_code(150, 'AO').id, :locale =&gt; 'fi', :preflabel =&gt; 'Verkkokäyttöinen äänitiedosto', :scopenote =&gt; 'Digital audio recording available online (eg streamed), not downloadable to the purchaser’s own device(s)')</v>
      </c>
    </row>
    <row r="4192" spans="2:16" ht="60" hidden="1">
      <c r="B4192" s="118">
        <v>150</v>
      </c>
      <c r="C4192" s="140">
        <v>17</v>
      </c>
      <c r="D4192" s="111" t="s">
        <v>3850</v>
      </c>
      <c r="F4192" s="150"/>
      <c r="G4192" s="108" t="s">
        <v>3857</v>
      </c>
      <c r="H4192" s="108" t="s">
        <v>8691</v>
      </c>
      <c r="I4192" s="155">
        <v>0</v>
      </c>
      <c r="J4192" s="155">
        <v>50</v>
      </c>
      <c r="K4192" s="156"/>
      <c r="L4192" s="100"/>
      <c r="N4192" s="136" t="s">
        <v>11716</v>
      </c>
      <c r="O4192" s="136" t="s">
        <v>12981</v>
      </c>
      <c r="P4192" s="238" t="str">
        <f t="shared" si="83"/>
        <v>Label.create(:concept_id =&gt; Concept.find_by_codelist_and_code(150, 'AZ').id, :locale =&gt; 'fi', :preflabel =&gt; 'Jokin muu äänitallenne', :scopenote =&gt; 'Käytetään mikäli äänitettä ei voida määritellä koodeilla AB–AL')</v>
      </c>
    </row>
    <row r="4193" spans="2:16" ht="30" hidden="1">
      <c r="B4193" s="118">
        <v>150</v>
      </c>
      <c r="C4193" s="140">
        <v>18</v>
      </c>
      <c r="D4193" s="111" t="s">
        <v>3858</v>
      </c>
      <c r="F4193" s="150"/>
      <c r="G4193" s="108" t="s">
        <v>4249</v>
      </c>
      <c r="H4193" s="108" t="s">
        <v>5711</v>
      </c>
      <c r="I4193" s="155">
        <v>0</v>
      </c>
      <c r="J4193" s="155"/>
      <c r="K4193" s="156"/>
      <c r="L4193" s="100"/>
      <c r="N4193" s="136" t="s">
        <v>11717</v>
      </c>
      <c r="O4193" s="136" t="s">
        <v>12980</v>
      </c>
      <c r="P4193" s="238" t="str">
        <f t="shared" si="83"/>
        <v>Label.create(:concept_id =&gt; Concept.find_by_codelist_and_code(150, 'BA').id, :locale =&gt; 'fi', :preflabel =&gt; 'Kirja, määrittelemätön', :scopenote =&gt; 'Käytä vain ennakkotiedoissa, jos tarkka tuotemuoto ei ole vielä tiedossa')</v>
      </c>
    </row>
    <row r="4194" spans="2:16" ht="15.75" hidden="1">
      <c r="B4194" s="118">
        <v>150</v>
      </c>
      <c r="C4194" s="140">
        <v>19</v>
      </c>
      <c r="D4194" s="111" t="s">
        <v>4250</v>
      </c>
      <c r="F4194" s="150"/>
      <c r="G4194" s="108" t="s">
        <v>3934</v>
      </c>
      <c r="H4194" s="108" t="s">
        <v>5712</v>
      </c>
      <c r="I4194" s="155">
        <v>0</v>
      </c>
      <c r="J4194" s="155"/>
      <c r="K4194" s="156"/>
      <c r="L4194" s="100"/>
      <c r="N4194" s="136" t="s">
        <v>11718</v>
      </c>
      <c r="O4194" s="136"/>
      <c r="P4194" s="238" t="str">
        <f t="shared" si="83"/>
        <v>Label.create(:concept_id =&gt; Concept.find_by_codelist_and_code(150, 'BB').id, :locale =&gt; 'fi', :preflabel =&gt; 'Kovakantinen kirja', :scopenote =&gt; 'Hardback or cased book')</v>
      </c>
    </row>
    <row r="4195" spans="2:16" ht="15.75" hidden="1">
      <c r="B4195" s="118">
        <v>150</v>
      </c>
      <c r="C4195" s="140">
        <v>20</v>
      </c>
      <c r="D4195" s="111" t="s">
        <v>3935</v>
      </c>
      <c r="F4195" s="150"/>
      <c r="G4195" s="108" t="s">
        <v>2174</v>
      </c>
      <c r="H4195" s="108" t="s">
        <v>5713</v>
      </c>
      <c r="I4195" s="155">
        <v>0</v>
      </c>
      <c r="J4195" s="155"/>
      <c r="K4195" s="156"/>
      <c r="L4195" s="100"/>
      <c r="N4195" s="136" t="s">
        <v>11719</v>
      </c>
      <c r="O4195" s="136"/>
      <c r="P4195" s="238" t="str">
        <f t="shared" si="83"/>
        <v>Label.create(:concept_id =&gt; Concept.find_by_codelist_and_code(150, 'BC').id, :locale =&gt; 'fi', :preflabel =&gt; 'Pehmeäkantinen kirja', :scopenote =&gt; 'Paperback or other softback book')</v>
      </c>
    </row>
    <row r="4196" spans="2:16" ht="15.75" hidden="1">
      <c r="B4196" s="118">
        <v>150</v>
      </c>
      <c r="C4196" s="140">
        <v>21</v>
      </c>
      <c r="D4196" s="111" t="s">
        <v>3936</v>
      </c>
      <c r="F4196" s="150"/>
      <c r="G4196" s="108" t="s">
        <v>3647</v>
      </c>
      <c r="H4196" s="108" t="s">
        <v>7826</v>
      </c>
      <c r="I4196" s="155">
        <v>0</v>
      </c>
      <c r="J4196" s="155"/>
      <c r="K4196" s="156"/>
      <c r="L4196" s="100"/>
      <c r="N4196" s="136" t="s">
        <v>11720</v>
      </c>
      <c r="O4196" s="136" t="s">
        <v>11721</v>
      </c>
      <c r="P4196" s="238" t="str">
        <f t="shared" si="83"/>
        <v>Label.create(:concept_id =&gt; Concept.find_by_codelist_and_code(150, 'BD').id, :locale =&gt; 'fi', :preflabel =&gt; 'Irtolehtiä, irtolehtijulkaisu', :scopenote =&gt; 'Irtolehtipainos (lista 175 koodit B301, B302, B303)')</v>
      </c>
    </row>
    <row r="4197" spans="2:16" ht="30" hidden="1">
      <c r="B4197" s="118">
        <v>150</v>
      </c>
      <c r="C4197" s="140">
        <v>22</v>
      </c>
      <c r="D4197" s="111" t="s">
        <v>3315</v>
      </c>
      <c r="F4197" s="150"/>
      <c r="G4197" s="108" t="s">
        <v>820</v>
      </c>
      <c r="H4197" s="108" t="s">
        <v>5714</v>
      </c>
      <c r="I4197" s="155">
        <v>0</v>
      </c>
      <c r="J4197" s="155"/>
      <c r="K4197" s="156"/>
      <c r="L4197" s="100"/>
      <c r="N4197" s="136" t="s">
        <v>11722</v>
      </c>
      <c r="O4197" s="136" t="s">
        <v>11723</v>
      </c>
      <c r="P4197" s="238" t="str">
        <f t="shared" si="83"/>
        <v>Label.create(:concept_id =&gt; Concept.find_by_codelist_and_code(150, 'BE').id, :locale =&gt; 'fi', :preflabel =&gt; 'Kierreselkä', :scopenote =&gt; 'Kampasidos, wiresidos, piilowiresidos (lista 175 koodit B311, B312, B313)')</v>
      </c>
    </row>
    <row r="4198" spans="2:16" ht="45" hidden="1">
      <c r="B4198" s="118">
        <v>150</v>
      </c>
      <c r="C4198" s="140">
        <v>23</v>
      </c>
      <c r="D4198" s="111" t="s">
        <v>3719</v>
      </c>
      <c r="F4198" s="150"/>
      <c r="G4198" s="108" t="s">
        <v>821</v>
      </c>
      <c r="H4198" s="108" t="s">
        <v>13899</v>
      </c>
      <c r="I4198" s="155">
        <v>0</v>
      </c>
      <c r="J4198" s="155">
        <v>61</v>
      </c>
      <c r="K4198" s="156"/>
      <c r="L4198" s="100"/>
      <c r="N4198" s="136" t="s">
        <v>11724</v>
      </c>
      <c r="O4198" s="136" t="s">
        <v>13877</v>
      </c>
      <c r="P4198" s="238" t="str">
        <f t="shared" si="83"/>
        <v>Label.create(:concept_id =&gt; Concept.find_by_codelist_and_code(150, 'BF').id, :locale =&gt; 'fi', :preflabel =&gt; 'Lehtivihko, moniste', :scopenote =&gt; 'Nidottu, stiftattu tai kierresidottu')</v>
      </c>
    </row>
    <row r="4199" spans="2:16" ht="30" hidden="1">
      <c r="B4199" s="118">
        <v>150</v>
      </c>
      <c r="C4199" s="140">
        <v>24</v>
      </c>
      <c r="D4199" s="111" t="s">
        <v>3720</v>
      </c>
      <c r="F4199" s="150"/>
      <c r="G4199" s="108" t="s">
        <v>2122</v>
      </c>
      <c r="H4199" s="108" t="s">
        <v>7764</v>
      </c>
      <c r="I4199" s="155">
        <v>0</v>
      </c>
      <c r="J4199" s="155"/>
      <c r="K4199" s="156"/>
      <c r="L4199" s="100"/>
      <c r="N4199" s="136" t="s">
        <v>11725</v>
      </c>
      <c r="O4199" s="136" t="s">
        <v>11726</v>
      </c>
      <c r="P4199" s="238" t="str">
        <f t="shared" si="83"/>
        <v>Label.create(:concept_id =&gt; Concept.find_by_codelist_and_code(150, 'BG').id, :locale =&gt; 'fi', :preflabel =&gt; 'Nahka / erikoissidos', :scopenote =&gt; 'Käytä &amp;lt;ProductFormDetail&gt;-kenttää lisätietojen merkitsemiseen')</v>
      </c>
    </row>
    <row r="4200" spans="2:16" ht="15.75" hidden="1">
      <c r="B4200" s="118">
        <v>150</v>
      </c>
      <c r="C4200" s="140">
        <v>25</v>
      </c>
      <c r="D4200" s="111" t="s">
        <v>3868</v>
      </c>
      <c r="F4200" s="150"/>
      <c r="G4200" s="108" t="s">
        <v>4175</v>
      </c>
      <c r="H4200" s="108" t="s">
        <v>5715</v>
      </c>
      <c r="I4200" s="155">
        <v>0</v>
      </c>
      <c r="J4200" s="155"/>
      <c r="K4200" s="156"/>
      <c r="L4200" s="100"/>
      <c r="N4200" s="136" t="s">
        <v>11727</v>
      </c>
      <c r="O4200" s="136" t="s">
        <v>12982</v>
      </c>
      <c r="P4200" s="238" t="str">
        <f t="shared" si="83"/>
        <v>Label.create(:concept_id =&gt; Concept.find_by_codelist_and_code(150, 'BH').id, :locale =&gt; 'fi', :preflabel =&gt; 'Pahvisivuinen kirja', :scopenote =&gt; 'Lasten kirja, jonka kaikki sivut on painettu pahville')</v>
      </c>
    </row>
    <row r="4201" spans="2:16" ht="15.75" hidden="1">
      <c r="B4201" s="118">
        <v>150</v>
      </c>
      <c r="C4201" s="140">
        <v>26</v>
      </c>
      <c r="D4201" s="111" t="s">
        <v>4176</v>
      </c>
      <c r="F4201" s="150"/>
      <c r="G4201" s="108" t="s">
        <v>4177</v>
      </c>
      <c r="H4201" s="108" t="s">
        <v>5716</v>
      </c>
      <c r="I4201" s="155">
        <v>0</v>
      </c>
      <c r="J4201" s="155"/>
      <c r="K4201" s="156"/>
      <c r="L4201" s="100"/>
      <c r="N4201" s="136" t="s">
        <v>11728</v>
      </c>
      <c r="O4201" s="136" t="s">
        <v>12983</v>
      </c>
      <c r="P4201" s="238" t="str">
        <f t="shared" si="83"/>
        <v>Label.create(:concept_id =&gt; Concept.find_by_codelist_and_code(150, 'BI').id, :locale =&gt; 'fi', :preflabel =&gt; 'Kangaskirja', :scopenote =&gt; 'Lasten kirja, jonka kaikki sivut on painettu tekstiilille')</v>
      </c>
    </row>
    <row r="4202" spans="2:16" ht="30" hidden="1">
      <c r="B4202" s="118">
        <v>150</v>
      </c>
      <c r="C4202" s="140">
        <v>27</v>
      </c>
      <c r="D4202" s="111" t="s">
        <v>1273</v>
      </c>
      <c r="F4202" s="150"/>
      <c r="G4202" s="108" t="s">
        <v>541</v>
      </c>
      <c r="H4202" s="108" t="s">
        <v>5717</v>
      </c>
      <c r="I4202" s="155">
        <v>0</v>
      </c>
      <c r="J4202" s="155"/>
      <c r="K4202" s="156"/>
      <c r="L4202" s="100"/>
      <c r="N4202" s="136" t="s">
        <v>11729</v>
      </c>
      <c r="O4202" s="136" t="s">
        <v>12984</v>
      </c>
      <c r="P4202" s="238" t="str">
        <f t="shared" si="83"/>
        <v>Label.create(:concept_id =&gt; Concept.find_by_codelist_and_code(150, 'BJ').id, :locale =&gt; 'fi', :preflabel =&gt; 'Kylpykirja', :scopenote =&gt; 'Lasten kirja, jonka kansi ja sivut ovat vedenkestävää materiaalia')</v>
      </c>
    </row>
    <row r="4203" spans="2:16" ht="90" hidden="1">
      <c r="B4203" s="118">
        <v>150</v>
      </c>
      <c r="C4203" s="140">
        <v>28</v>
      </c>
      <c r="D4203" s="111" t="s">
        <v>3814</v>
      </c>
      <c r="F4203" s="150"/>
      <c r="G4203" s="108" t="s">
        <v>2324</v>
      </c>
      <c r="H4203" s="141" t="s">
        <v>5718</v>
      </c>
      <c r="I4203" s="155">
        <v>2</v>
      </c>
      <c r="J4203" s="155"/>
      <c r="K4203" s="156"/>
      <c r="L4203" s="100"/>
      <c r="N4203" s="136" t="s">
        <v>11730</v>
      </c>
      <c r="O4203" s="136" t="s">
        <v>12985</v>
      </c>
      <c r="P4203" s="238" t="str">
        <f t="shared" si="83"/>
        <v>Label.create(:concept_id =&gt; Concept.find_by_codelist_and_code(150, 'BK').id, :locale =&gt; 'fi', :preflabel =&gt; 'Poikkeavan muotoinen kirja', :scopenote =&gt; 'Kirja, jonka muoto on uudenlainen tai erikoinen, eikä sitä voida kuvata millään muulla koodilla (esim. lelukirja, tai Äpy). Mikäli mahdollista tuotemuotoa tulisi tarkentaa koodeilla listalta 175 (esim. B2-alkuiset koodit)')</v>
      </c>
    </row>
    <row r="4204" spans="2:16" ht="15.75" hidden="1">
      <c r="B4204" s="118">
        <v>150</v>
      </c>
      <c r="C4204" s="140">
        <v>29</v>
      </c>
      <c r="D4204" s="111" t="s">
        <v>1981</v>
      </c>
      <c r="F4204" s="150"/>
      <c r="G4204" s="108" t="s">
        <v>1975</v>
      </c>
      <c r="H4204" s="108" t="s">
        <v>5719</v>
      </c>
      <c r="I4204" s="155">
        <v>2</v>
      </c>
      <c r="J4204" s="155"/>
      <c r="K4204" s="156"/>
      <c r="L4204" s="100"/>
      <c r="N4204" s="136" t="s">
        <v>11731</v>
      </c>
      <c r="O4204" s="136"/>
      <c r="P4204" s="238" t="str">
        <f t="shared" si="83"/>
        <v>Label.create(:concept_id =&gt; Concept.find_by_codelist_and_code(150, 'BL').id, :locale =&gt; 'fi', :preflabel =&gt; 'Puristusmekanismi', :scopenote =&gt; 'Slide bound book')</v>
      </c>
    </row>
    <row r="4205" spans="2:16" ht="45" hidden="1">
      <c r="B4205" s="118">
        <v>150</v>
      </c>
      <c r="C4205" s="118">
        <v>30</v>
      </c>
      <c r="D4205" s="111" t="s">
        <v>3817</v>
      </c>
      <c r="F4205" s="150"/>
      <c r="G4205" s="108" t="s">
        <v>4282</v>
      </c>
      <c r="H4205" s="108" t="s">
        <v>5720</v>
      </c>
      <c r="I4205" s="155">
        <v>2</v>
      </c>
      <c r="J4205" s="155"/>
      <c r="K4205" s="156"/>
      <c r="L4205" s="100"/>
      <c r="N4205" s="136" t="s">
        <v>11732</v>
      </c>
      <c r="O4205" s="136" t="s">
        <v>11733</v>
      </c>
      <c r="P4205" s="238" t="str">
        <f t="shared" si="83"/>
        <v>Label.create(:concept_id =&gt; Concept.find_by_codelist_and_code(150, 'BM').id, :locale =&gt; 'fi', :preflabel =&gt; 'Suurikokoinen kirja', :scopenote =&gt; 'esim. opetuskäyttöön')</v>
      </c>
    </row>
    <row r="4206" spans="2:16" ht="30" hidden="1">
      <c r="B4206" s="118">
        <v>150</v>
      </c>
      <c r="C4206" s="140">
        <v>31</v>
      </c>
      <c r="D4206" s="111" t="s">
        <v>4324</v>
      </c>
      <c r="F4206" s="150"/>
      <c r="G4206" s="108" t="s">
        <v>2328</v>
      </c>
      <c r="H4206" s="108" t="s">
        <v>13479</v>
      </c>
      <c r="I4206" s="155">
        <v>6</v>
      </c>
      <c r="J4206" s="155"/>
      <c r="K4206" s="156"/>
      <c r="L4206" s="100"/>
      <c r="N4206" s="136" t="s">
        <v>11734</v>
      </c>
      <c r="O4206" s="136"/>
      <c r="P4206" s="238" t="str">
        <f t="shared" si="83"/>
        <v>Label.create(:concept_id =&gt; Concept.find_by_codelist_and_code(150, 'BN').id, :locale =&gt; 'fi', :preflabel =&gt; 'Kirjan osa, jolla oma ISBN', :scopenote =&gt; 'A part-work issued with its own ISBN and intended to be collected and bound into a complete book.')</v>
      </c>
    </row>
    <row r="4207" spans="2:16" ht="60" hidden="1">
      <c r="B4207" s="118">
        <v>150</v>
      </c>
      <c r="C4207" s="140">
        <v>32</v>
      </c>
      <c r="D4207" s="111" t="s">
        <v>3981</v>
      </c>
      <c r="F4207" s="150"/>
      <c r="G4207" s="108" t="s">
        <v>13524</v>
      </c>
      <c r="H4207" s="108" t="s">
        <v>7975</v>
      </c>
      <c r="I4207" s="155">
        <v>8</v>
      </c>
      <c r="J4207" s="155"/>
      <c r="K4207" s="156"/>
      <c r="L4207" s="100"/>
      <c r="N4207" s="136" t="s">
        <v>12718</v>
      </c>
      <c r="O4207" s="136"/>
      <c r="P4207" s="238" t="str">
        <f t="shared" si="83"/>
        <v>Label.create(:concept_id =&gt; Concept.find_by_codelist_and_code(150, 'BO').id, :locale =&gt; 'fi', :preflabel =&gt; 'Haitarikirja, ”Leporello”', :scopenote =&gt; 'Concertina-folded booklet or chart, designed to fold to pocket or regular page size, and usually bound within distinct board or card covers: use for German ‘Leporello’')</v>
      </c>
    </row>
    <row r="4208" spans="2:16" ht="30" hidden="1">
      <c r="B4208" s="161">
        <v>150</v>
      </c>
      <c r="C4208" s="140">
        <v>33</v>
      </c>
      <c r="D4208" s="142" t="s">
        <v>3841</v>
      </c>
      <c r="E4208" s="142"/>
      <c r="F4208" s="150"/>
      <c r="G4208" s="141" t="s">
        <v>3770</v>
      </c>
      <c r="H4208" s="141" t="s">
        <v>5723</v>
      </c>
      <c r="I4208" s="155">
        <v>10</v>
      </c>
      <c r="J4208" s="155"/>
      <c r="K4208" s="156"/>
      <c r="L4208" s="100"/>
      <c r="N4208" s="136" t="s">
        <v>11735</v>
      </c>
      <c r="O4208" s="136" t="s">
        <v>12986</v>
      </c>
      <c r="P4208" s="238" t="str">
        <f t="shared" si="83"/>
        <v>Label.create(:concept_id =&gt; Concept.find_by_codelist_and_code(150, 'BP').id, :locale =&gt; 'fi', :preflabel =&gt; 'Pehmokirja', :scopenote =&gt; 'Lasten kirja, jonka kansi ja sivut ovat pehmeää materiaalia, esim. vaahtomuovia')</v>
      </c>
    </row>
    <row r="4209" spans="2:16" ht="60" hidden="1">
      <c r="B4209" s="118">
        <v>150</v>
      </c>
      <c r="C4209" s="140">
        <v>34</v>
      </c>
      <c r="D4209" s="111" t="s">
        <v>4178</v>
      </c>
      <c r="F4209" s="150"/>
      <c r="G4209" s="108" t="s">
        <v>4186</v>
      </c>
      <c r="H4209" s="108" t="s">
        <v>8692</v>
      </c>
      <c r="I4209" s="155">
        <v>0</v>
      </c>
      <c r="J4209" s="155">
        <v>50</v>
      </c>
      <c r="K4209" s="156"/>
      <c r="L4209" s="100"/>
      <c r="N4209" s="136" t="s">
        <v>11736</v>
      </c>
      <c r="O4209" s="136" t="s">
        <v>12987</v>
      </c>
      <c r="P4209" s="238" t="str">
        <f t="shared" si="83"/>
        <v>Label.create(:concept_id =&gt; Concept.find_by_codelist_and_code(150, 'BZ').id, :locale =&gt; 'fi', :preflabel =&gt; 'Jokin muu kirjan muoto', :scopenote =&gt; 'Tätä koodia käytetään, mikäli kirjaa ei voida määritellä koodeilla BB–BP')</v>
      </c>
    </row>
    <row r="4210" spans="2:16" ht="15.75" hidden="1">
      <c r="B4210" s="118">
        <v>150</v>
      </c>
      <c r="C4210" s="140">
        <v>35</v>
      </c>
      <c r="D4210" s="111" t="s">
        <v>4187</v>
      </c>
      <c r="F4210" s="150"/>
      <c r="G4210" s="108" t="s">
        <v>3463</v>
      </c>
      <c r="H4210" s="108" t="s">
        <v>5725</v>
      </c>
      <c r="I4210" s="155">
        <v>0</v>
      </c>
      <c r="J4210" s="155"/>
      <c r="K4210" s="156"/>
      <c r="L4210" s="100"/>
      <c r="N4210" s="136" t="s">
        <v>11737</v>
      </c>
      <c r="O4210" s="136"/>
      <c r="P4210" s="238" t="str">
        <f t="shared" si="83"/>
        <v>Label.create(:concept_id =&gt; Concept.find_by_codelist_and_code(150, 'CA').id, :locale =&gt; 'fi', :preflabel =&gt; 'Kartta, määrittelemätön', :scopenote =&gt; 'Sheet map – detail unspecified')</v>
      </c>
    </row>
    <row r="4211" spans="2:16" ht="15.75" hidden="1">
      <c r="B4211" s="118">
        <v>150</v>
      </c>
      <c r="C4211" s="140">
        <v>36</v>
      </c>
      <c r="D4211" s="111" t="s">
        <v>3464</v>
      </c>
      <c r="F4211" s="150"/>
      <c r="G4211" s="108" t="s">
        <v>3834</v>
      </c>
      <c r="H4211" s="108" t="s">
        <v>5665</v>
      </c>
      <c r="I4211" s="155">
        <v>0</v>
      </c>
      <c r="J4211" s="155"/>
      <c r="K4211" s="156"/>
      <c r="L4211" s="100"/>
      <c r="N4211" s="136" t="s">
        <v>11738</v>
      </c>
      <c r="O4211" s="136"/>
      <c r="P4211" s="238" t="str">
        <f t="shared" si="83"/>
        <v>Label.create(:concept_id =&gt; Concept.find_by_codelist_and_code(150, 'CB').id, :locale =&gt; 'fi', :preflabel =&gt; 'Kartta, taiteltu', :scopenote =&gt; nil)</v>
      </c>
    </row>
    <row r="4212" spans="2:16" ht="15.75" hidden="1">
      <c r="B4212" s="118">
        <v>150</v>
      </c>
      <c r="C4212" s="140">
        <v>37</v>
      </c>
      <c r="D4212" s="111" t="s">
        <v>3835</v>
      </c>
      <c r="F4212" s="150"/>
      <c r="G4212" s="108" t="s">
        <v>3836</v>
      </c>
      <c r="H4212" s="108" t="s">
        <v>5665</v>
      </c>
      <c r="I4212" s="155">
        <v>0</v>
      </c>
      <c r="J4212" s="155"/>
      <c r="K4212" s="156"/>
      <c r="L4212" s="100"/>
      <c r="N4212" s="136" t="s">
        <v>11739</v>
      </c>
      <c r="O4212" s="136"/>
      <c r="P4212" s="238" t="str">
        <f t="shared" si="83"/>
        <v>Label.create(:concept_id =&gt; Concept.find_by_codelist_and_code(150, 'CC').id, :locale =&gt; 'fi', :preflabel =&gt; 'Kartta, taittelematon', :scopenote =&gt; nil)</v>
      </c>
    </row>
    <row r="4213" spans="2:16" ht="30" hidden="1">
      <c r="B4213" s="118">
        <v>150</v>
      </c>
      <c r="C4213" s="140">
        <v>38</v>
      </c>
      <c r="D4213" s="111" t="s">
        <v>3837</v>
      </c>
      <c r="F4213" s="150"/>
      <c r="G4213" s="108" t="s">
        <v>1156</v>
      </c>
      <c r="H4213" s="108" t="s">
        <v>7786</v>
      </c>
      <c r="I4213" s="155">
        <v>0</v>
      </c>
      <c r="J4213" s="155"/>
      <c r="K4213" s="156"/>
      <c r="L4213" s="100"/>
      <c r="N4213" s="136" t="s">
        <v>11740</v>
      </c>
      <c r="O4213" s="136" t="s">
        <v>11741</v>
      </c>
      <c r="P4213" s="238" t="str">
        <f t="shared" si="83"/>
        <v>Label.create(:concept_id =&gt; Concept.find_by_codelist_and_code(150, 'CD').id, :locale =&gt; 'fi', :preflabel =&gt; 'Kartta, rullattu', :scopenote =&gt; 'Ks. Koodilista 80, koodi 12')</v>
      </c>
    </row>
    <row r="4214" spans="2:16" ht="15.75" hidden="1">
      <c r="B4214" s="118">
        <v>150</v>
      </c>
      <c r="C4214" s="140">
        <v>39</v>
      </c>
      <c r="D4214" s="111" t="s">
        <v>3838</v>
      </c>
      <c r="F4214" s="150"/>
      <c r="G4214" s="108" t="s">
        <v>977</v>
      </c>
      <c r="H4214" s="108" t="s">
        <v>5726</v>
      </c>
      <c r="I4214" s="155">
        <v>0</v>
      </c>
      <c r="J4214" s="155"/>
      <c r="K4214" s="156"/>
      <c r="L4214" s="100"/>
      <c r="N4214" s="136" t="s">
        <v>11742</v>
      </c>
      <c r="O4214" s="136"/>
      <c r="P4214" s="238" t="str">
        <f t="shared" si="83"/>
        <v>Label.create(:concept_id =&gt; Concept.find_by_codelist_and_code(150, 'CE').id, :locale =&gt; 'fi', :preflabel =&gt; 'Karttapallo', :scopenote =&gt; 'Globe or planisphere')</v>
      </c>
    </row>
    <row r="4215" spans="2:16" ht="60" hidden="1">
      <c r="B4215" s="118">
        <v>150</v>
      </c>
      <c r="C4215" s="140">
        <v>40</v>
      </c>
      <c r="D4215" s="111" t="s">
        <v>4098</v>
      </c>
      <c r="F4215" s="150"/>
      <c r="G4215" s="108" t="s">
        <v>1021</v>
      </c>
      <c r="H4215" s="108" t="s">
        <v>8693</v>
      </c>
      <c r="I4215" s="155">
        <v>0</v>
      </c>
      <c r="J4215" s="155">
        <v>50</v>
      </c>
      <c r="K4215" s="156"/>
      <c r="L4215" s="100"/>
      <c r="N4215" s="136" t="s">
        <v>11743</v>
      </c>
      <c r="O4215" s="136" t="s">
        <v>12988</v>
      </c>
      <c r="P4215" s="238" t="str">
        <f t="shared" si="83"/>
        <v>Label.create(:concept_id =&gt; Concept.find_by_codelist_and_code(150, 'CZ').id, :locale =&gt; 'fi', :preflabel =&gt; 'Jokin muu kartan muoto', :scopenote =&gt; 'Tätä koodia käytetään, mikäli karttaa ei voida määritellä koodeilla CB–CE')</v>
      </c>
    </row>
    <row r="4216" spans="2:16" ht="45" hidden="1">
      <c r="B4216" s="118">
        <v>150</v>
      </c>
      <c r="C4216" s="140">
        <v>41</v>
      </c>
      <c r="D4216" s="111" t="s">
        <v>3859</v>
      </c>
      <c r="F4216" s="150"/>
      <c r="G4216" s="108" t="s">
        <v>3368</v>
      </c>
      <c r="H4216" s="108" t="s">
        <v>14381</v>
      </c>
      <c r="I4216" s="155">
        <v>0</v>
      </c>
      <c r="J4216" s="155"/>
      <c r="K4216" s="156"/>
      <c r="L4216" s="100"/>
      <c r="N4216" s="136" t="s">
        <v>11744</v>
      </c>
      <c r="O4216" s="136" t="s">
        <v>12989</v>
      </c>
      <c r="P4216" s="238" t="str">
        <f t="shared" si="83"/>
        <v>Label.create(:concept_id =&gt; Concept.find_by_codelist_and_code(150, 'DA').id, :locale =&gt; 'fi', :preflabel =&gt; 'Digitaalinen tallenne, määrittelemätön', :scopenote =&gt; 'Digitaalinen sisältö joka toimitetaan fyysisenä tallenteena. Käytä vain ennakkotiedoissa, jos tarkka tuotemuoto ei ole vielä tiedossa')</v>
      </c>
    </row>
    <row r="4217" spans="2:16" ht="15.75" hidden="1">
      <c r="B4217" s="118">
        <v>150</v>
      </c>
      <c r="C4217" s="140">
        <v>42</v>
      </c>
      <c r="D4217" s="111" t="s">
        <v>4213</v>
      </c>
      <c r="F4217" s="150"/>
      <c r="G4217" s="108" t="s">
        <v>3985</v>
      </c>
      <c r="H4217" s="108" t="s">
        <v>5665</v>
      </c>
      <c r="I4217" s="155">
        <v>0</v>
      </c>
      <c r="J4217" s="155"/>
      <c r="K4217" s="156"/>
      <c r="L4217" s="100"/>
      <c r="N4217" s="136" t="s">
        <v>3985</v>
      </c>
      <c r="O4217" s="136"/>
      <c r="P4217" s="238" t="str">
        <f t="shared" si="83"/>
        <v>Label.create(:concept_id =&gt; Concept.find_by_codelist_and_code(150, 'DB').id, :locale =&gt; 'fi', :preflabel =&gt; 'CD-ROM', :scopenote =&gt; nil)</v>
      </c>
    </row>
    <row r="4218" spans="2:16" ht="15.75" hidden="1">
      <c r="B4218" s="118">
        <v>150</v>
      </c>
      <c r="C4218" s="140">
        <v>43</v>
      </c>
      <c r="D4218" s="111" t="s">
        <v>3986</v>
      </c>
      <c r="F4218" s="150"/>
      <c r="G4218" s="108" t="s">
        <v>3987</v>
      </c>
      <c r="H4218" s="108" t="s">
        <v>7776</v>
      </c>
      <c r="I4218" s="155">
        <v>0</v>
      </c>
      <c r="J4218" s="155"/>
      <c r="K4218" s="156"/>
      <c r="L4218" s="100"/>
      <c r="N4218" s="136" t="s">
        <v>11745</v>
      </c>
      <c r="O4218" s="136" t="s">
        <v>11746</v>
      </c>
      <c r="P4218" s="238" t="str">
        <f t="shared" si="83"/>
        <v>Label.create(:concept_id =&gt; Concept.find_by_codelist_and_code(150, 'DC').id, :locale =&gt; 'fi', :preflabel =&gt; 'Interaktiivinen CD', :scopenote =&gt; 'Vuorovaikutteinen CD')</v>
      </c>
    </row>
    <row r="4219" spans="2:16" ht="15.75" hidden="1">
      <c r="B4219" s="118">
        <v>150</v>
      </c>
      <c r="C4219" s="140">
        <v>44</v>
      </c>
      <c r="D4219" s="111" t="s">
        <v>4191</v>
      </c>
      <c r="F4219" s="150"/>
      <c r="G4219" s="108" t="s">
        <v>3803</v>
      </c>
      <c r="H4219" s="108" t="s">
        <v>5665</v>
      </c>
      <c r="I4219" s="155">
        <v>0</v>
      </c>
      <c r="J4219" s="155"/>
      <c r="K4219" s="156"/>
      <c r="L4219" s="100"/>
      <c r="N4219" s="136" t="s">
        <v>11747</v>
      </c>
      <c r="O4219" s="136" t="s">
        <v>11748</v>
      </c>
      <c r="P4219" s="238" t="str">
        <f t="shared" si="83"/>
        <v>Label.create(:concept_id =&gt; Concept.find_by_codelist_and_code(150, 'DE').id, :locale =&gt; 'fi', :preflabel =&gt; 'Pelikasetti', :scopenote =&gt; 'Esim. Nintendo Gameboy')</v>
      </c>
    </row>
    <row r="4220" spans="2:16" ht="15.75" hidden="1">
      <c r="B4220" s="118">
        <v>150</v>
      </c>
      <c r="C4220" s="140">
        <v>45</v>
      </c>
      <c r="D4220" s="111" t="s">
        <v>3804</v>
      </c>
      <c r="F4220" s="150"/>
      <c r="G4220" s="108" t="s">
        <v>4225</v>
      </c>
      <c r="H4220" s="108" t="s">
        <v>5730</v>
      </c>
      <c r="I4220" s="155">
        <v>0</v>
      </c>
      <c r="J4220" s="155"/>
      <c r="K4220" s="156"/>
      <c r="L4220" s="100"/>
      <c r="N4220" s="136" t="s">
        <v>11749</v>
      </c>
      <c r="O4220" s="136"/>
      <c r="P4220" s="238" t="str">
        <f t="shared" si="83"/>
        <v>Label.create(:concept_id =&gt; Concept.find_by_codelist_and_code(150, 'DF').id, :locale =&gt; 'fi', :preflabel =&gt; 'Levyke', :scopenote =&gt; 'AKA ‘floppy disc’')</v>
      </c>
    </row>
    <row r="4221" spans="2:16" ht="15.75" hidden="1">
      <c r="B4221" s="118">
        <v>150</v>
      </c>
      <c r="C4221" s="140">
        <v>46</v>
      </c>
      <c r="D4221" s="111" t="s">
        <v>1291</v>
      </c>
      <c r="F4221" s="150"/>
      <c r="G4221" s="108" t="s">
        <v>1151</v>
      </c>
      <c r="H4221" s="108" t="s">
        <v>5665</v>
      </c>
      <c r="I4221" s="155">
        <v>2</v>
      </c>
      <c r="J4221" s="155"/>
      <c r="K4221" s="156"/>
      <c r="L4221" s="100"/>
      <c r="N4221" s="136" t="s">
        <v>1151</v>
      </c>
      <c r="O4221" s="136"/>
      <c r="P4221" s="238" t="str">
        <f t="shared" si="83"/>
        <v>Label.create(:concept_id =&gt; Concept.find_by_codelist_and_code(150, 'DI').id, :locale =&gt; 'fi', :preflabel =&gt; 'DVD-ROM', :scopenote =&gt; nil)</v>
      </c>
    </row>
    <row r="4222" spans="2:16" ht="15.75" hidden="1">
      <c r="B4222" s="118">
        <v>150</v>
      </c>
      <c r="C4222" s="140">
        <v>47</v>
      </c>
      <c r="D4222" s="111" t="s">
        <v>4124</v>
      </c>
      <c r="F4222" s="150"/>
      <c r="G4222" s="108" t="s">
        <v>3685</v>
      </c>
      <c r="H4222" s="108" t="s">
        <v>5665</v>
      </c>
      <c r="I4222" s="155">
        <v>6</v>
      </c>
      <c r="J4222" s="155"/>
      <c r="K4222" s="156"/>
      <c r="L4222" s="100"/>
      <c r="N4222" s="136" t="s">
        <v>11750</v>
      </c>
      <c r="O4222" s="136"/>
      <c r="P4222" s="238" t="str">
        <f t="shared" si="83"/>
        <v>Label.create(:concept_id =&gt; Concept.find_by_codelist_and_code(150, 'DJ').id, :locale =&gt; 'fi', :preflabel =&gt; 'SD-muistikortti', :scopenote =&gt; nil)</v>
      </c>
    </row>
    <row r="4223" spans="2:16" ht="15.75" hidden="1">
      <c r="B4223" s="118">
        <v>150</v>
      </c>
      <c r="C4223" s="140">
        <v>48</v>
      </c>
      <c r="D4223" s="111" t="s">
        <v>3953</v>
      </c>
      <c r="F4223" s="150"/>
      <c r="G4223" s="108" t="s">
        <v>3580</v>
      </c>
      <c r="H4223" s="108" t="s">
        <v>5665</v>
      </c>
      <c r="I4223" s="155">
        <v>6</v>
      </c>
      <c r="J4223" s="155"/>
      <c r="K4223" s="156"/>
      <c r="L4223" s="100"/>
      <c r="N4223" s="136" t="s">
        <v>11751</v>
      </c>
      <c r="O4223" s="136"/>
      <c r="P4223" s="238" t="str">
        <f t="shared" si="83"/>
        <v>Label.create(:concept_id =&gt; Concept.find_by_codelist_and_code(150, 'DK').id, :locale =&gt; 'fi', :preflabel =&gt; 'CF-muistikortti', :scopenote =&gt; nil)</v>
      </c>
    </row>
    <row r="4224" spans="2:16" ht="15.75" hidden="1">
      <c r="B4224" s="118">
        <v>150</v>
      </c>
      <c r="C4224" s="140">
        <v>49</v>
      </c>
      <c r="D4224" s="111" t="s">
        <v>4265</v>
      </c>
      <c r="F4224" s="150"/>
      <c r="G4224" s="108" t="s">
        <v>4296</v>
      </c>
      <c r="H4224" s="108" t="s">
        <v>5665</v>
      </c>
      <c r="I4224" s="155">
        <v>6</v>
      </c>
      <c r="J4224" s="155"/>
      <c r="K4224" s="156"/>
      <c r="L4224" s="100"/>
      <c r="N4224" s="136" t="s">
        <v>11752</v>
      </c>
      <c r="O4224" s="136"/>
      <c r="P4224" s="238" t="str">
        <f t="shared" si="83"/>
        <v>Label.create(:concept_id =&gt; Concept.find_by_codelist_and_code(150, 'DL').id, :locale =&gt; 'fi', :preflabel =&gt; 'Memory Stick -muistikortti', :scopenote =&gt; nil)</v>
      </c>
    </row>
    <row r="4225" spans="2:16" ht="15.75" hidden="1">
      <c r="B4225" s="118">
        <v>150</v>
      </c>
      <c r="C4225" s="140">
        <v>50</v>
      </c>
      <c r="D4225" s="111" t="s">
        <v>1152</v>
      </c>
      <c r="F4225" s="150"/>
      <c r="G4225" s="108" t="s">
        <v>4212</v>
      </c>
      <c r="H4225" s="108" t="s">
        <v>5665</v>
      </c>
      <c r="I4225" s="155">
        <v>6</v>
      </c>
      <c r="J4225" s="155"/>
      <c r="K4225" s="156"/>
      <c r="L4225" s="100"/>
      <c r="N4225" s="136" t="s">
        <v>11753</v>
      </c>
      <c r="O4225" s="136"/>
      <c r="P4225" s="238" t="str">
        <f t="shared" si="83"/>
        <v>Label.create(:concept_id =&gt; Concept.find_by_codelist_and_code(150, 'DM').id, :locale =&gt; 'fi', :preflabel =&gt; 'USB-muisti', :scopenote =&gt; nil)</v>
      </c>
    </row>
    <row r="4226" spans="2:16" ht="30" hidden="1">
      <c r="B4226" s="118">
        <v>150</v>
      </c>
      <c r="C4226" s="140">
        <v>51</v>
      </c>
      <c r="D4226" s="111" t="s">
        <v>724</v>
      </c>
      <c r="F4226" s="150"/>
      <c r="G4226" s="108" t="s">
        <v>799</v>
      </c>
      <c r="H4226" s="108" t="s">
        <v>6766</v>
      </c>
      <c r="I4226" s="155">
        <v>7</v>
      </c>
      <c r="J4226" s="155"/>
      <c r="K4226" s="156"/>
      <c r="L4226" s="100"/>
      <c r="N4226" s="136" t="s">
        <v>11754</v>
      </c>
      <c r="O4226" s="136" t="s">
        <v>12990</v>
      </c>
      <c r="P4226" s="238" t="str">
        <f t="shared" si="83"/>
        <v>Label.create(:concept_id =&gt; Concept.find_by_codelist_and_code(150, 'DN').id, :locale =&gt; 'fi', :preflabel =&gt; 'Dualdisc', :scopenote =&gt; 'Dualdisc on kaksipuolinen CD-levy, jonka toisella puolella on ääniraidat ja toisella DVD')</v>
      </c>
    </row>
    <row r="4227" spans="2:16" hidden="1">
      <c r="B4227" s="118">
        <v>150</v>
      </c>
      <c r="C4227" s="140">
        <v>52</v>
      </c>
      <c r="D4227" s="111" t="s">
        <v>1153</v>
      </c>
      <c r="F4227" s="111"/>
      <c r="G4227" s="108" t="s">
        <v>8715</v>
      </c>
      <c r="H4227" s="108" t="s">
        <v>8716</v>
      </c>
      <c r="I4227" s="155">
        <v>51</v>
      </c>
      <c r="J4227" s="155"/>
      <c r="K4227" s="156"/>
      <c r="L4227" s="100"/>
      <c r="N4227" s="136" t="s">
        <v>8715</v>
      </c>
      <c r="O4227" s="136" t="s">
        <v>11755</v>
      </c>
      <c r="P4227" s="238" t="str">
        <f t="shared" si="83"/>
        <v>Label.create(:concept_id =&gt; Concept.find_by_codelist_and_code(150, 'DO').id, :locale =&gt; 'fi', :preflabel =&gt; 'BR-ROM', :scopenote =&gt; 'Blu Ray ROM')</v>
      </c>
    </row>
    <row r="4228" spans="2:16" ht="60" hidden="1">
      <c r="B4228" s="118">
        <v>150</v>
      </c>
      <c r="C4228" s="140">
        <v>52</v>
      </c>
      <c r="D4228" s="111" t="s">
        <v>3848</v>
      </c>
      <c r="F4228" s="150"/>
      <c r="G4228" s="108" t="s">
        <v>3780</v>
      </c>
      <c r="H4228" s="108" t="s">
        <v>13480</v>
      </c>
      <c r="I4228" s="155">
        <v>0</v>
      </c>
      <c r="J4228" s="155">
        <v>50</v>
      </c>
      <c r="K4228" s="156"/>
      <c r="L4228" s="100"/>
      <c r="N4228" s="136" t="s">
        <v>11756</v>
      </c>
      <c r="O4228" s="136" t="s">
        <v>12991</v>
      </c>
      <c r="P4228" s="238" t="str">
        <f t="shared" si="83"/>
        <v>Label.create(:concept_id =&gt; Concept.find_by_codelist_and_code(150, 'DZ').id, :locale =&gt; 'fi', :preflabel =&gt; 'Muu digitaalinen tallenne', :scopenote =&gt; 'Käytetään, mikäli digitaalista tallennetta ei voida määritellä koodeilla DB–DO')</v>
      </c>
    </row>
    <row r="4229" spans="2:16" ht="30" hidden="1">
      <c r="B4229" s="118">
        <v>150</v>
      </c>
      <c r="C4229" s="140">
        <v>53</v>
      </c>
      <c r="D4229" s="111" t="s">
        <v>3434</v>
      </c>
      <c r="F4229" s="150"/>
      <c r="G4229" s="108" t="s">
        <v>3366</v>
      </c>
      <c r="H4229" s="108" t="s">
        <v>14382</v>
      </c>
      <c r="I4229" s="119">
        <v>9</v>
      </c>
      <c r="L4229" s="100"/>
      <c r="N4229" s="136" t="s">
        <v>11757</v>
      </c>
      <c r="O4229" s="136" t="s">
        <v>11758</v>
      </c>
      <c r="P4229" s="238" t="str">
        <f t="shared" si="83"/>
        <v>Label.create(:concept_id =&gt; Concept.find_by_codelist_and_code(150, 'EA').id, :locale =&gt; 'fi', :preflabel =&gt; 'Digitaalinen aineisto, määrittelemätön', :scopenote =&gt; 'Toimitustapaa ei määritelty, joko suoraan verkossa tai ladattava')</v>
      </c>
    </row>
    <row r="4230" spans="2:16" ht="30" hidden="1">
      <c r="B4230" s="118">
        <v>150</v>
      </c>
      <c r="C4230" s="140">
        <v>54</v>
      </c>
      <c r="D4230" s="111" t="s">
        <v>3367</v>
      </c>
      <c r="F4230" s="150"/>
      <c r="G4230" s="108" t="s">
        <v>2992</v>
      </c>
      <c r="H4230" s="108" t="s">
        <v>6767</v>
      </c>
      <c r="I4230" s="119">
        <v>9</v>
      </c>
      <c r="L4230" s="100"/>
      <c r="N4230" s="136" t="s">
        <v>11759</v>
      </c>
      <c r="O4230" s="136" t="s">
        <v>11760</v>
      </c>
      <c r="P4230" s="238" t="str">
        <f t="shared" si="83"/>
        <v>Label.create(:concept_id =&gt; Concept.find_by_codelist_and_code(150, 'EB').id, :locale =&gt; 'fi', :preflabel =&gt; 'Digitaalinen aineisto, ladattava ja verkkokäyttö', :scopenote =&gt; 'Sekä suoraan verkossa että ladattava')</v>
      </c>
    </row>
    <row r="4231" spans="2:16" ht="15.75" hidden="1">
      <c r="B4231" s="118">
        <v>150</v>
      </c>
      <c r="C4231" s="140">
        <v>55</v>
      </c>
      <c r="D4231" s="111" t="s">
        <v>1154</v>
      </c>
      <c r="F4231" s="150"/>
      <c r="G4231" s="108" t="s">
        <v>3723</v>
      </c>
      <c r="H4231" s="108" t="s">
        <v>6768</v>
      </c>
      <c r="I4231" s="119">
        <v>9</v>
      </c>
      <c r="L4231" s="100"/>
      <c r="N4231" s="136" t="s">
        <v>11761</v>
      </c>
      <c r="O4231" s="136" t="s">
        <v>11762</v>
      </c>
      <c r="P4231" s="238" t="str">
        <f t="shared" si="83"/>
        <v>Label.create(:concept_id =&gt; Concept.find_by_codelist_and_code(150, 'EC').id, :locale =&gt; 'fi', :preflabel =&gt; 'Digitaalinen aineisto, verkkokäyttö', :scopenote =&gt; 'Käytettävissä suoraan verkossa')</v>
      </c>
    </row>
    <row r="4232" spans="2:16" ht="15.75" hidden="1">
      <c r="B4232" s="118">
        <v>150</v>
      </c>
      <c r="C4232" s="140">
        <v>56</v>
      </c>
      <c r="D4232" s="111" t="s">
        <v>2989</v>
      </c>
      <c r="F4232" s="150"/>
      <c r="G4232" s="108" t="s">
        <v>3375</v>
      </c>
      <c r="H4232" s="108" t="s">
        <v>6769</v>
      </c>
      <c r="I4232" s="119">
        <v>9</v>
      </c>
      <c r="L4232" s="100"/>
      <c r="N4232" s="136" t="s">
        <v>11763</v>
      </c>
      <c r="O4232" s="136" t="s">
        <v>11764</v>
      </c>
      <c r="P4232" s="238" t="str">
        <f t="shared" si="83"/>
        <v>Label.create(:concept_id =&gt; Concept.find_by_codelist_and_code(150, 'ED').id, :locale =&gt; 'fi', :preflabel =&gt; 'Digitaalinen aineisto, ladattava', :scopenote =&gt; 'Ladattava')</v>
      </c>
    </row>
    <row r="4233" spans="2:16" ht="15.75" hidden="1">
      <c r="B4233" s="118">
        <v>150</v>
      </c>
      <c r="C4233" s="140">
        <v>57</v>
      </c>
      <c r="D4233" s="111" t="s">
        <v>3937</v>
      </c>
      <c r="F4233" s="150"/>
      <c r="G4233" s="108" t="s">
        <v>1632</v>
      </c>
      <c r="H4233" s="108" t="s">
        <v>5734</v>
      </c>
      <c r="I4233" s="155">
        <v>0</v>
      </c>
      <c r="J4233" s="155"/>
      <c r="K4233" s="156"/>
      <c r="L4233" s="100"/>
      <c r="N4233" s="136" t="s">
        <v>11765</v>
      </c>
      <c r="O4233" s="136" t="s">
        <v>12992</v>
      </c>
      <c r="P4233" s="238" t="str">
        <f t="shared" si="83"/>
        <v>Label.create(:concept_id =&gt; Concept.find_by_codelist_and_code(150, 'FA').id, :locale =&gt; 'fi', :preflabel =&gt; 'Filmi tai kalvo, määrittelemätön', :scopenote =&gt; 'Piirtoheitinkalvot, diat, filminauhat ym')</v>
      </c>
    </row>
    <row r="4234" spans="2:16" ht="15.75" hidden="1">
      <c r="B4234" s="118">
        <v>150</v>
      </c>
      <c r="C4234" s="140">
        <v>58</v>
      </c>
      <c r="D4234" s="111" t="s">
        <v>3939</v>
      </c>
      <c r="F4234" s="150"/>
      <c r="G4234" s="108" t="s">
        <v>3694</v>
      </c>
      <c r="H4234" s="108" t="s">
        <v>5735</v>
      </c>
      <c r="I4234" s="155">
        <v>0</v>
      </c>
      <c r="J4234" s="155"/>
      <c r="K4234" s="156"/>
      <c r="L4234" s="100"/>
      <c r="N4234" s="136" t="s">
        <v>11766</v>
      </c>
      <c r="O4234" s="136"/>
      <c r="P4234" s="238" t="str">
        <f t="shared" si="83"/>
        <v>Label.create(:concept_id =&gt; Concept.find_by_codelist_and_code(150, 'FC').id, :locale =&gt; 'fi', :preflabel =&gt; 'Dia', :scopenote =&gt; 'Photographic transparencies mounted for projection')</v>
      </c>
    </row>
    <row r="4235" spans="2:16" ht="15.75" hidden="1">
      <c r="B4235" s="118">
        <v>150</v>
      </c>
      <c r="C4235" s="140">
        <v>59</v>
      </c>
      <c r="D4235" s="111" t="s">
        <v>4223</v>
      </c>
      <c r="F4235" s="150"/>
      <c r="G4235" s="108" t="s">
        <v>2764</v>
      </c>
      <c r="H4235" s="108" t="s">
        <v>5736</v>
      </c>
      <c r="I4235" s="155">
        <v>0</v>
      </c>
      <c r="J4235" s="155"/>
      <c r="K4235" s="156"/>
      <c r="L4235" s="100"/>
      <c r="N4235" s="136" t="s">
        <v>11767</v>
      </c>
      <c r="O4235" s="136"/>
      <c r="P4235" s="238" t="str">
        <f t="shared" si="83"/>
        <v>Label.create(:concept_id =&gt; Concept.find_by_codelist_and_code(150, 'FD').id, :locale =&gt; 'fi', :preflabel =&gt; 'Piirtoheitinkalvo', :scopenote =&gt; 'Transparencies for overhead projector')</v>
      </c>
    </row>
    <row r="4236" spans="2:16" ht="30" hidden="1">
      <c r="B4236" s="118">
        <v>150</v>
      </c>
      <c r="C4236" s="140">
        <v>60</v>
      </c>
      <c r="D4236" s="111" t="s">
        <v>986</v>
      </c>
      <c r="F4236" s="150"/>
      <c r="G4236" s="108" t="s">
        <v>2389</v>
      </c>
      <c r="H4236" s="141" t="s">
        <v>7767</v>
      </c>
      <c r="I4236" s="155">
        <v>2</v>
      </c>
      <c r="J4236" s="155"/>
      <c r="K4236" s="156"/>
      <c r="L4236" s="100"/>
      <c r="N4236" s="136" t="s">
        <v>11768</v>
      </c>
      <c r="O4236" s="136" t="s">
        <v>11769</v>
      </c>
      <c r="P4236" s="238" t="str">
        <f t="shared" si="83"/>
        <v>Label.create(:concept_id =&gt; Concept.find_by_codelist_and_code(150, 'FE').id, :locale =&gt; 'fi', :preflabel =&gt; 'Filminauha', :scopenote =&gt; 'Raina')</v>
      </c>
    </row>
    <row r="4237" spans="2:16" ht="15.75" hidden="1">
      <c r="B4237" s="118">
        <v>150</v>
      </c>
      <c r="C4237" s="140">
        <v>61</v>
      </c>
      <c r="D4237" s="111" t="s">
        <v>492</v>
      </c>
      <c r="F4237" s="150"/>
      <c r="G4237" s="108" t="s">
        <v>3029</v>
      </c>
      <c r="H4237" s="108" t="s">
        <v>5737</v>
      </c>
      <c r="I4237" s="155">
        <v>2</v>
      </c>
      <c r="J4237" s="155"/>
      <c r="K4237" s="156"/>
      <c r="L4237" s="100"/>
      <c r="N4237" s="136" t="s">
        <v>11770</v>
      </c>
      <c r="O4237" s="136"/>
      <c r="P4237" s="238" t="str">
        <f t="shared" si="83"/>
        <v>Label.create(:concept_id =&gt; Concept.find_by_codelist_and_code(150, 'FF').id, :locale =&gt; 'fi', :preflabel =&gt; 'Elokuva', :scopenote =&gt; 'Continuous movie film as opposed to filmstrip')</v>
      </c>
    </row>
    <row r="4238" spans="2:16" ht="60" hidden="1">
      <c r="B4238" s="118">
        <v>150</v>
      </c>
      <c r="C4238" s="140">
        <v>62</v>
      </c>
      <c r="D4238" s="111" t="s">
        <v>4307</v>
      </c>
      <c r="F4238" s="150"/>
      <c r="G4238" s="108" t="s">
        <v>3183</v>
      </c>
      <c r="H4238" s="108" t="s">
        <v>8694</v>
      </c>
      <c r="I4238" s="155">
        <v>0</v>
      </c>
      <c r="J4238" s="155">
        <v>50</v>
      </c>
      <c r="K4238" s="156"/>
      <c r="L4238" s="100"/>
      <c r="N4238" s="136" t="s">
        <v>11771</v>
      </c>
      <c r="O4238" s="136"/>
      <c r="P4238" s="238" t="str">
        <f t="shared" si="83"/>
        <v>Label.create(:concept_id =&gt; Concept.find_by_codelist_and_code(150, 'FZ').id, :locale =&gt; 'fi', :preflabel =&gt; 'Muu kuvanauha tai kuultokuva', :scopenote =&gt; 'Other film or transparency format not specified by FB to FF. Further detail is expected in &amp;lt;ProductFormDescription&gt;, as &amp;lt;ProductFormDetail&gt; and &amp;lt;ProductFormFeature&gt; are unlikely to be sufficient')</v>
      </c>
    </row>
    <row r="4239" spans="2:16" ht="30" hidden="1">
      <c r="B4239" s="118">
        <v>150</v>
      </c>
      <c r="C4239" s="140">
        <v>63</v>
      </c>
      <c r="D4239" s="111" t="s">
        <v>1603</v>
      </c>
      <c r="F4239" s="150"/>
      <c r="G4239" s="108" t="s">
        <v>4103</v>
      </c>
      <c r="H4239" s="108" t="s">
        <v>14383</v>
      </c>
      <c r="I4239" s="155">
        <v>10</v>
      </c>
      <c r="J4239" s="155"/>
      <c r="K4239" s="156"/>
      <c r="L4239" s="100"/>
      <c r="N4239" s="136" t="s">
        <v>11772</v>
      </c>
      <c r="O4239" s="136"/>
      <c r="P4239" s="238" t="str">
        <f t="shared" si="83"/>
        <v>Label.create(:concept_id =&gt; Concept.find_by_codelist_and_code(150, 'LA').id, :locale =&gt; 'fi', :preflabel =&gt; 'Digitaalisen aineiston lisenssi, toimitustapa määrittelemätön', :scopenote =&gt; 'Digital product license (delivery method not encoded)')</v>
      </c>
    </row>
    <row r="4240" spans="2:16" ht="60" hidden="1">
      <c r="B4240" s="118">
        <v>150</v>
      </c>
      <c r="C4240" s="140">
        <v>64</v>
      </c>
      <c r="D4240" s="111" t="s">
        <v>1605</v>
      </c>
      <c r="F4240" s="150"/>
      <c r="G4240" s="108" t="s">
        <v>3909</v>
      </c>
      <c r="H4240" s="108" t="s">
        <v>8545</v>
      </c>
      <c r="I4240" s="155">
        <v>10</v>
      </c>
      <c r="J4240" s="155"/>
      <c r="K4240" s="156"/>
      <c r="L4240" s="100"/>
      <c r="N4240" s="136" t="s">
        <v>11773</v>
      </c>
      <c r="O4240" s="136" t="s">
        <v>11774</v>
      </c>
      <c r="P4240" s="238" t="str">
        <f t="shared" si="83"/>
        <v>Label.create(:concept_id =&gt; Concept.find_by_codelist_and_code(150, 'LB').id, :locale =&gt; 'fi', :preflabel =&gt; 'Digitaalisen aineiston latausavain', :scopenote =&gt; 'Toimitetaan esim. korttiin painettuna')</v>
      </c>
    </row>
    <row r="4241" spans="2:16" ht="60" hidden="1">
      <c r="B4241" s="118">
        <v>150</v>
      </c>
      <c r="C4241" s="140">
        <v>65</v>
      </c>
      <c r="D4241" s="111" t="s">
        <v>2795</v>
      </c>
      <c r="F4241" s="150"/>
      <c r="G4241" s="108" t="s">
        <v>3154</v>
      </c>
      <c r="H4241" s="108" t="s">
        <v>7777</v>
      </c>
      <c r="I4241" s="155">
        <v>10</v>
      </c>
      <c r="J4241" s="155"/>
      <c r="K4241" s="156"/>
      <c r="L4241" s="100"/>
      <c r="N4241" s="136" t="s">
        <v>11775</v>
      </c>
      <c r="O4241" s="136" t="s">
        <v>11776</v>
      </c>
      <c r="P4241" s="238" t="str">
        <f t="shared" si="83"/>
        <v>Label.create(:concept_id =&gt; Concept.find_by_codelist_and_code(150, 'LC').id, :locale =&gt; 'fi', :preflabel =&gt; 'Digitaalisen aineiston lisenssikoodi', :scopenote =&gt; 'Toimitetaan esim. sähköpostissa')</v>
      </c>
    </row>
    <row r="4242" spans="2:16" ht="15.75" hidden="1">
      <c r="B4242" s="118">
        <v>150</v>
      </c>
      <c r="C4242" s="140">
        <v>66</v>
      </c>
      <c r="D4242" s="111" t="s">
        <v>4308</v>
      </c>
      <c r="F4242" s="150"/>
      <c r="G4242" s="108" t="s">
        <v>4171</v>
      </c>
      <c r="H4242" s="108" t="s">
        <v>5739</v>
      </c>
      <c r="I4242" s="155">
        <v>0</v>
      </c>
      <c r="J4242" s="155"/>
      <c r="K4242" s="156"/>
      <c r="L4242" s="100"/>
      <c r="N4242" s="136" t="s">
        <v>11777</v>
      </c>
      <c r="O4242" s="136"/>
      <c r="P4242" s="238" t="str">
        <f t="shared" si="83"/>
        <v>Label.create(:concept_id =&gt; Concept.find_by_codelist_and_code(150, 'MA').id, :locale =&gt; 'fi', :preflabel =&gt; 'Mikromuotoinen aineisto, määrittelemätön', :scopenote =&gt; 'Microform – detail unspecified')</v>
      </c>
    </row>
    <row r="4243" spans="2:16" ht="15.75" hidden="1">
      <c r="B4243" s="118">
        <v>150</v>
      </c>
      <c r="C4243" s="140">
        <v>67</v>
      </c>
      <c r="D4243" s="111" t="s">
        <v>3894</v>
      </c>
      <c r="F4243" s="150"/>
      <c r="G4243" s="108" t="s">
        <v>3993</v>
      </c>
      <c r="H4243" s="108" t="s">
        <v>5665</v>
      </c>
      <c r="I4243" s="155">
        <v>0</v>
      </c>
      <c r="J4243" s="155"/>
      <c r="K4243" s="156"/>
      <c r="L4243" s="100"/>
      <c r="N4243" s="136" t="s">
        <v>11778</v>
      </c>
      <c r="O4243" s="136"/>
      <c r="P4243" s="238" t="str">
        <f t="shared" si="83"/>
        <v>Label.create(:concept_id =&gt; Concept.find_by_codelist_and_code(150, 'MB').id, :locale =&gt; 'fi', :preflabel =&gt; 'Mikrokortti', :scopenote =&gt; nil)</v>
      </c>
    </row>
    <row r="4244" spans="2:16" ht="15.75" hidden="1">
      <c r="B4244" s="118">
        <v>150</v>
      </c>
      <c r="C4244" s="140">
        <v>68</v>
      </c>
      <c r="D4244" s="111" t="s">
        <v>3969</v>
      </c>
      <c r="F4244" s="150"/>
      <c r="G4244" s="108" t="s">
        <v>722</v>
      </c>
      <c r="H4244" s="108" t="s">
        <v>5740</v>
      </c>
      <c r="I4244" s="155">
        <v>0</v>
      </c>
      <c r="J4244" s="155"/>
      <c r="K4244" s="156"/>
      <c r="L4244" s="100"/>
      <c r="N4244" s="136" t="s">
        <v>11779</v>
      </c>
      <c r="O4244" s="136"/>
      <c r="P4244" s="238" t="str">
        <f t="shared" si="83"/>
        <v>Label.create(:concept_id =&gt; Concept.find_by_codelist_and_code(150, 'MC').id, :locale =&gt; 'fi', :preflabel =&gt; 'Mikrofilmi', :scopenote =&gt; 'Roll microfilm')</v>
      </c>
    </row>
    <row r="4245" spans="2:16" ht="60" hidden="1">
      <c r="B4245" s="118">
        <v>150</v>
      </c>
      <c r="C4245" s="140">
        <v>69</v>
      </c>
      <c r="D4245" s="111" t="s">
        <v>3970</v>
      </c>
      <c r="F4245" s="150"/>
      <c r="G4245" s="108" t="s">
        <v>883</v>
      </c>
      <c r="H4245" s="108" t="s">
        <v>8695</v>
      </c>
      <c r="I4245" s="155">
        <v>0</v>
      </c>
      <c r="J4245" s="155">
        <v>50</v>
      </c>
      <c r="K4245" s="156"/>
      <c r="L4245" s="100"/>
      <c r="N4245" s="136" t="s">
        <v>11780</v>
      </c>
      <c r="O4245" s="136"/>
      <c r="P4245" s="238" t="str">
        <f t="shared" si="83"/>
        <v>Label.create(:concept_id =&gt; Concept.find_by_codelist_and_code(150, 'MZ').id, :locale =&gt; 'fi', :preflabel =&gt; 'Muu mikromuoto', :scopenote =&gt; 'Other microform not specified by MB or MC. Further detail is expected in &amp;lt;ProductFormDescription&gt;, as &amp;lt;ProductFormDetail&gt; and &amp;lt;ProductFormFeature&gt; are unlikely to be sufficient')</v>
      </c>
    </row>
    <row r="4246" spans="2:16" ht="15.75" hidden="1">
      <c r="B4246" s="118">
        <v>150</v>
      </c>
      <c r="C4246" s="140">
        <v>70</v>
      </c>
      <c r="D4246" s="111" t="s">
        <v>576</v>
      </c>
      <c r="F4246" s="150"/>
      <c r="G4246" s="108" t="s">
        <v>884</v>
      </c>
      <c r="H4246" s="108" t="s">
        <v>5742</v>
      </c>
      <c r="I4246" s="155">
        <v>0</v>
      </c>
      <c r="J4246" s="155"/>
      <c r="K4246" s="156"/>
      <c r="L4246" s="100"/>
      <c r="N4246" s="136" t="s">
        <v>11781</v>
      </c>
      <c r="O4246" s="136"/>
      <c r="P4246" s="238" t="str">
        <f t="shared" si="83"/>
        <v>Label.create(:concept_id =&gt; Concept.find_by_codelist_and_code(150, 'PA').id, :locale =&gt; 'fi', :preflabel =&gt; 'Määrittelemätön tuloste', :scopenote =&gt; 'Miscellaneous printed material – detail unspecified')</v>
      </c>
    </row>
    <row r="4247" spans="2:16" ht="30" hidden="1">
      <c r="B4247" s="118">
        <v>150</v>
      </c>
      <c r="C4247" s="140">
        <v>71</v>
      </c>
      <c r="D4247" s="111" t="s">
        <v>4594</v>
      </c>
      <c r="F4247" s="150"/>
      <c r="G4247" s="108" t="s">
        <v>577</v>
      </c>
      <c r="H4247" s="108" t="s">
        <v>7768</v>
      </c>
      <c r="I4247" s="155">
        <v>0</v>
      </c>
      <c r="J4247" s="155"/>
      <c r="K4247" s="156"/>
      <c r="L4247" s="100"/>
      <c r="N4247" s="136" t="s">
        <v>11782</v>
      </c>
      <c r="O4247" s="136" t="s">
        <v>12993</v>
      </c>
      <c r="P4247" s="238" t="str">
        <f t="shared" si="83"/>
        <v>Label.create(:concept_id =&gt; Concept.find_by_codelist_and_code(150, 'PB').id, :locale =&gt; 'fi', :preflabel =&gt; 'Osoitekirja', :scopenote =&gt; 'Sidosasu voidaan osoittaa tuotemuodon tarkenteilla P201-P204')</v>
      </c>
    </row>
    <row r="4248" spans="2:16" ht="15.75" hidden="1">
      <c r="B4248" s="118">
        <v>150</v>
      </c>
      <c r="C4248" s="140">
        <v>72</v>
      </c>
      <c r="D4248" s="111" t="s">
        <v>3098</v>
      </c>
      <c r="F4248" s="150"/>
      <c r="G4248" s="108" t="s">
        <v>3402</v>
      </c>
      <c r="H4248" s="108" t="s">
        <v>5665</v>
      </c>
      <c r="I4248" s="155">
        <v>0</v>
      </c>
      <c r="J4248" s="155"/>
      <c r="K4248" s="156"/>
      <c r="L4248" s="100"/>
      <c r="N4248" s="136" t="s">
        <v>11783</v>
      </c>
      <c r="O4248" s="136"/>
      <c r="P4248" s="238" t="str">
        <f t="shared" si="83"/>
        <v>Label.create(:concept_id =&gt; Concept.find_by_codelist_and_code(150, 'PC').id, :locale =&gt; 'fi', :preflabel =&gt; 'Kalenteri', :scopenote =&gt; nil)</v>
      </c>
    </row>
    <row r="4249" spans="2:16" ht="30" hidden="1">
      <c r="B4249" s="118">
        <v>150</v>
      </c>
      <c r="C4249" s="140">
        <v>73</v>
      </c>
      <c r="D4249" s="111" t="s">
        <v>3403</v>
      </c>
      <c r="F4249" s="150"/>
      <c r="G4249" s="108" t="s">
        <v>3405</v>
      </c>
      <c r="H4249" s="108" t="s">
        <v>8546</v>
      </c>
      <c r="I4249" s="155">
        <v>0</v>
      </c>
      <c r="J4249" s="155">
        <v>48</v>
      </c>
      <c r="K4249" s="156"/>
      <c r="L4249" s="100"/>
      <c r="N4249" s="136" t="s">
        <v>11784</v>
      </c>
      <c r="O4249" s="136" t="s">
        <v>11785</v>
      </c>
      <c r="P4249" s="238" t="str">
        <f t="shared" si="83"/>
        <v>Label.create(:concept_id =&gt; Concept.find_by_codelist_and_code(150, 'PD').id, :locale =&gt; 'fi', :preflabel =&gt; 'Kortit', :scopenote =&gt; 'Esim. sana- tai kuvakortteja, joita käytetään kielten opetuksessa tai keräilykortteja')</v>
      </c>
    </row>
    <row r="4250" spans="2:16" ht="15.75" hidden="1">
      <c r="B4250" s="118">
        <v>150</v>
      </c>
      <c r="C4250" s="140">
        <v>74</v>
      </c>
      <c r="D4250" s="111" t="s">
        <v>3499</v>
      </c>
      <c r="F4250" s="150"/>
      <c r="G4250" s="108" t="s">
        <v>3500</v>
      </c>
      <c r="H4250" s="108" t="s">
        <v>5744</v>
      </c>
      <c r="I4250" s="155">
        <v>0</v>
      </c>
      <c r="J4250" s="155"/>
      <c r="K4250" s="156"/>
      <c r="L4250" s="100"/>
      <c r="N4250" s="136" t="s">
        <v>11786</v>
      </c>
      <c r="O4250" s="136"/>
      <c r="P4250" s="238" t="str">
        <f t="shared" si="83"/>
        <v>Label.create(:concept_id =&gt; Concept.find_by_codelist_and_code(150, 'PE').id, :locale =&gt; 'fi', :preflabel =&gt; 'Ensikopio', :scopenote =&gt; 'Copymasters, photocopiable sheets')</v>
      </c>
    </row>
    <row r="4251" spans="2:16" ht="30" hidden="1">
      <c r="B4251" s="118">
        <v>150</v>
      </c>
      <c r="C4251" s="140">
        <v>75</v>
      </c>
      <c r="D4251" s="111" t="s">
        <v>39</v>
      </c>
      <c r="F4251" s="150"/>
      <c r="G4251" s="108" t="s">
        <v>8547</v>
      </c>
      <c r="H4251" s="108" t="s">
        <v>7768</v>
      </c>
      <c r="I4251" s="155">
        <v>0</v>
      </c>
      <c r="J4251" s="155">
        <v>48</v>
      </c>
      <c r="K4251" s="156"/>
      <c r="L4251" s="100"/>
      <c r="N4251" s="136" t="s">
        <v>11787</v>
      </c>
      <c r="O4251" s="136" t="s">
        <v>12993</v>
      </c>
      <c r="P4251" s="238" t="str">
        <f t="shared" si="83"/>
        <v>Label.create(:concept_id =&gt; Concept.find_by_codelist_and_code(150, 'PF').id, :locale =&gt; 'fi', :preflabel =&gt; 'Päiväkirja', :scopenote =&gt; 'Sidosasu voidaan osoittaa tuotemuodon tarkenteilla P201-P204')</v>
      </c>
    </row>
    <row r="4252" spans="2:16" ht="60" hidden="1">
      <c r="B4252" s="118">
        <v>150</v>
      </c>
      <c r="C4252" s="140">
        <v>76</v>
      </c>
      <c r="D4252" s="111" t="s">
        <v>41</v>
      </c>
      <c r="F4252" s="150"/>
      <c r="G4252" s="108" t="s">
        <v>531</v>
      </c>
      <c r="H4252" s="108" t="s">
        <v>5745</v>
      </c>
      <c r="I4252" s="155">
        <v>0</v>
      </c>
      <c r="J4252" s="155">
        <v>14</v>
      </c>
      <c r="K4252" s="156"/>
      <c r="L4252" s="100"/>
      <c r="N4252" s="136" t="s">
        <v>11788</v>
      </c>
      <c r="O4252" s="136" t="s">
        <v>11789</v>
      </c>
      <c r="P4252" s="238" t="str">
        <f t="shared" si="83"/>
        <v>Label.create(:concept_id =&gt; Concept.find_by_codelist_and_code(150, 'PG').id, :locale =&gt; 'fi', :preflabel =&gt; 'Friisi', :scopenote =&gt; 'Opetukseen tai lapseille tarkoitettu tuloste')</v>
      </c>
    </row>
    <row r="4253" spans="2:16" ht="60" hidden="1">
      <c r="B4253" s="118">
        <v>150</v>
      </c>
      <c r="C4253" s="140">
        <v>77</v>
      </c>
      <c r="D4253" s="111" t="s">
        <v>532</v>
      </c>
      <c r="F4253" s="150"/>
      <c r="G4253" s="108" t="s">
        <v>1225</v>
      </c>
      <c r="H4253" s="108" t="s">
        <v>8782</v>
      </c>
      <c r="I4253" s="155">
        <v>0</v>
      </c>
      <c r="J4253" s="155">
        <v>51</v>
      </c>
      <c r="K4253" s="156"/>
      <c r="L4253" s="100"/>
      <c r="N4253" s="136" t="s">
        <v>11790</v>
      </c>
      <c r="O4253" s="136"/>
      <c r="P4253" s="238" t="str">
        <f t="shared" si="83"/>
        <v>Label.create(:concept_id =&gt; Concept.find_by_codelist_and_code(150, 'PH').id, :locale =&gt; 'fi', :preflabel =&gt; 'Koottava tuote', :scopenote =&gt; 'Parts for post-purchase assembly, including card, wood or plastic parts or model components, interlocking construction blocks, beads and other crafting materials etc')</v>
      </c>
    </row>
    <row r="4254" spans="2:16" ht="30" hidden="1">
      <c r="B4254" s="118">
        <v>150</v>
      </c>
      <c r="C4254" s="140">
        <v>78</v>
      </c>
      <c r="D4254" s="111" t="s">
        <v>344</v>
      </c>
      <c r="F4254" s="150"/>
      <c r="G4254" s="108" t="s">
        <v>345</v>
      </c>
      <c r="H4254" s="108" t="s">
        <v>7768</v>
      </c>
      <c r="I4254" s="155">
        <v>0</v>
      </c>
      <c r="J4254" s="155">
        <v>48</v>
      </c>
      <c r="K4254" s="156"/>
      <c r="L4254" s="100"/>
      <c r="N4254" s="136" t="s">
        <v>11791</v>
      </c>
      <c r="O4254" s="136"/>
      <c r="P4254" s="238" t="str">
        <f t="shared" ref="P4254:P4317" si="84">IF(OR(I4254="",IFERROR(FIND("-"&amp;B4254&amp;"-","-6-7-8-10-11-26-33-35-36-37-38-39-40-47-52-54-56-63-67-75-78-94-95-101-138-140-"),0)&gt;0,
AND(B4254=1,IFERROR(FIND("-"&amp;D4254&amp;"-","-12-13-14-"),0)&gt;0),
AND(B4254=22,IFERROR(FIND("-"&amp;D4254&amp;"-","-04-05-"),0)&gt;0),
AND(B4254=34,IFERROR(FIND("-"&amp;D4254&amp;"-","-00-01-04-08-09-10-11-12-13-14-15-"),0)&gt;0),
AND(B4254=45,IFERROR(FIND("-"&amp;D4254&amp;"-","-08-"),0)&gt;0),
AND(B4254=49,IFERROR(FIND("-"&amp;D4254&amp;"-","-ROW-"),0)&gt;0),
AND(B4254=51,IFERROR(FIND("-"&amp;D4254&amp;"-","-14-15-36-"),0)&gt;0),
AND(B4254=79,IFERROR(FIND("-"&amp;D4254&amp;"-","-11-"),0)&gt;0),
AND(B4254=102,IFERROR(FIND("-"&amp;D4254&amp;"-","-02-"),0)&gt;0)),"",
 IF(AND(N4254="",O4254=""),"",
  "Label.create(:concept_id =&gt; Concept.find_by_codelist_and_code("&amp;B4254&amp;", "&amp;IF(D4254="","nil","'"&amp;D4254&amp;"'")&amp;").id, "&amp;
  ":locale =&gt; '"&amp;M$2&amp;"'"&amp;", "&amp;
  ":preflabel =&gt; '"&amp;(IF(N4254="",G4254,N4254)&amp;"', "&amp;
  ":scopenote =&gt; "&amp;IF(AND(O4254="",H4254="",L4254=""),"nil","'"&amp; IF(L4254="", "",$M$3 &amp; IF(ISERROR(FIND("
", L4254))," ","&lt;br&gt;&amp;nbsp;&amp;nbsp;&amp;nbsp;&amp;nbsp;• ") &amp; SUBSTITUTE(SUBSTITUTE(SUBSTITUTE(L4254, "&amp;", "&amp;amp;"),"&lt;","&amp;lt;"),"
","&lt;br&gt;&amp;nbsp;&amp;nbsp;&amp;nbsp;&amp;nbsp;• ")) &amp; IF(OR(L4254="",H4254=""),"","&lt;br&gt;") &amp; SUBSTITUTE(SUBSTITUTE(IF(O4254="",H4254,O4254),"&amp;","&amp;amp;"),"&lt;","&amp;lt;")&amp;"'")&amp;")")
))</f>
        <v>Label.create(:concept_id =&gt; Concept.find_by_codelist_and_code(150, 'PI').id, :locale =&gt; 'fi', :preflabel =&gt; 'Nuotit', :scopenote =&gt; 'May use &amp;lt;ProductFormDetail&gt; codes P201 to P204 to specify binding')</v>
      </c>
    </row>
    <row r="4255" spans="2:16" ht="60" hidden="1">
      <c r="B4255" s="118">
        <v>150</v>
      </c>
      <c r="C4255" s="140">
        <v>79</v>
      </c>
      <c r="D4255" s="111" t="s">
        <v>346</v>
      </c>
      <c r="F4255" s="150"/>
      <c r="G4255" s="108" t="s">
        <v>668</v>
      </c>
      <c r="H4255" s="108" t="s">
        <v>8426</v>
      </c>
      <c r="I4255" s="155">
        <v>0</v>
      </c>
      <c r="J4255" s="155">
        <v>48</v>
      </c>
      <c r="K4255" s="156"/>
      <c r="L4255" s="100"/>
      <c r="N4255" s="136" t="s">
        <v>11792</v>
      </c>
      <c r="O4255" s="136" t="s">
        <v>11793</v>
      </c>
      <c r="P4255" s="238" t="str">
        <f t="shared" si="84"/>
        <v>Label.create(:concept_id =&gt; Concept.find_by_codelist_and_code(150, 'PJ').id, :locale =&gt; 'fi', :preflabel =&gt; 'Postikorttipakkaus', :scopenote =&gt; 'Postikorttikirja tai -pakkaus')</v>
      </c>
    </row>
    <row r="4256" spans="2:16" ht="30" hidden="1">
      <c r="B4256" s="118">
        <v>150</v>
      </c>
      <c r="C4256" s="140">
        <v>80</v>
      </c>
      <c r="D4256" s="111" t="s">
        <v>669</v>
      </c>
      <c r="F4256" s="150"/>
      <c r="G4256" s="108" t="s">
        <v>42</v>
      </c>
      <c r="H4256" s="108" t="s">
        <v>5747</v>
      </c>
      <c r="I4256" s="155">
        <v>0</v>
      </c>
      <c r="J4256" s="155"/>
      <c r="K4256" s="156"/>
      <c r="L4256" s="100"/>
      <c r="N4256" s="136" t="s">
        <v>11794</v>
      </c>
      <c r="O4256" s="136" t="s">
        <v>12744</v>
      </c>
      <c r="P4256" s="238" t="str">
        <f t="shared" si="84"/>
        <v>Label.create(:concept_id =&gt; Concept.find_by_codelist_and_code(150, 'PK').id, :locale =&gt; 'fi', :preflabel =&gt; 'Juliste', :scopenote =&gt; 'Myytävä juliste, seinäkartta, opetuskuva tms. – ks. myös XF')</v>
      </c>
    </row>
    <row r="4257" spans="2:16" ht="45" hidden="1">
      <c r="B4257" s="118">
        <v>150</v>
      </c>
      <c r="C4257" s="140">
        <v>81</v>
      </c>
      <c r="D4257" s="111" t="s">
        <v>396</v>
      </c>
      <c r="F4257" s="150"/>
      <c r="G4257" s="108" t="s">
        <v>397</v>
      </c>
      <c r="H4257" s="108" t="s">
        <v>7778</v>
      </c>
      <c r="I4257" s="155">
        <v>0</v>
      </c>
      <c r="J4257" s="155"/>
      <c r="K4257" s="156"/>
      <c r="L4257" s="100"/>
      <c r="N4257" s="136" t="s">
        <v>11795</v>
      </c>
      <c r="O4257" s="136" t="s">
        <v>12994</v>
      </c>
      <c r="P4257" s="238" t="str">
        <f t="shared" si="84"/>
        <v>Label.create(:concept_id =&gt; Concept.find_by_codelist_and_code(150, 'PL').id, :locale =&gt; 'fi', :preflabel =&gt; 'Täytettävä kirja', :scopenote =&gt; 'Esimerkiksi ystäväkirja, vauvakirja tms. Sidosasu voidaan osoittaa tuotemuodon tarkenteilla P201-P204')</v>
      </c>
    </row>
    <row r="4258" spans="2:16" ht="135" hidden="1">
      <c r="B4258" s="118">
        <v>150</v>
      </c>
      <c r="C4258" s="140">
        <v>82</v>
      </c>
      <c r="D4258" s="111" t="s">
        <v>398</v>
      </c>
      <c r="F4258" s="150"/>
      <c r="G4258" s="108" t="s">
        <v>4192</v>
      </c>
      <c r="H4258" s="108" t="s">
        <v>8783</v>
      </c>
      <c r="I4258" s="155">
        <v>0</v>
      </c>
      <c r="J4258" s="155">
        <v>51</v>
      </c>
      <c r="K4258" s="156"/>
      <c r="L4258" s="100"/>
      <c r="N4258" s="136" t="s">
        <v>10872</v>
      </c>
      <c r="O4258" s="136"/>
      <c r="P4258" s="238" t="str">
        <f t="shared" si="84"/>
        <v>Label.create(:concept_id =&gt; Concept.find_by_codelist_and_code(150, 'PM').id, :locale =&gt; 'fi', :preflabel =&gt; 'Kansio', :scopenote =&gt; 'Wallet, folder or box (containing loose sheets etc, or empty): it is preferable to code the contents and treat ‘wallet’ (or folder / box) as packaging in &amp;lt;ProductPackaging&gt; with Codelist 80, but if this is not possible (eg where the product is empty and intended for storing other loose items) the product as a whole may be coded as a ‘wallet’. For binders intended for loose leaf or partwork publications intended to be updateable, see codes BD, BN')</v>
      </c>
    </row>
    <row r="4259" spans="2:16" ht="15.75" hidden="1">
      <c r="B4259" s="118">
        <v>150</v>
      </c>
      <c r="C4259" s="140">
        <v>83</v>
      </c>
      <c r="D4259" s="111" t="s">
        <v>399</v>
      </c>
      <c r="F4259" s="150"/>
      <c r="G4259" s="108" t="s">
        <v>574</v>
      </c>
      <c r="H4259" s="108" t="s">
        <v>5665</v>
      </c>
      <c r="I4259" s="155">
        <v>0</v>
      </c>
      <c r="J4259" s="155"/>
      <c r="K4259" s="156"/>
      <c r="L4259" s="100"/>
      <c r="N4259" s="136" t="s">
        <v>11796</v>
      </c>
      <c r="O4259" s="136"/>
      <c r="P4259" s="238" t="str">
        <f t="shared" si="84"/>
        <v>Label.create(:concept_id =&gt; Concept.find_by_codelist_and_code(150, 'PN').id, :locale =&gt; 'fi', :preflabel =&gt; 'Kuvat tai valokuvat', :scopenote =&gt; nil)</v>
      </c>
    </row>
    <row r="4260" spans="2:16" ht="15.75" hidden="1">
      <c r="B4260" s="118">
        <v>150</v>
      </c>
      <c r="C4260" s="140">
        <v>84</v>
      </c>
      <c r="D4260" s="111" t="s">
        <v>575</v>
      </c>
      <c r="F4260" s="150"/>
      <c r="G4260" s="108" t="s">
        <v>253</v>
      </c>
      <c r="H4260" s="108" t="s">
        <v>5665</v>
      </c>
      <c r="I4260" s="155">
        <v>0</v>
      </c>
      <c r="J4260" s="155"/>
      <c r="K4260" s="156"/>
      <c r="L4260" s="100"/>
      <c r="N4260" s="136" t="s">
        <v>11797</v>
      </c>
      <c r="O4260" s="136"/>
      <c r="P4260" s="238" t="str">
        <f t="shared" si="84"/>
        <v>Label.create(:concept_id =&gt; Concept.find_by_codelist_and_code(150, 'PO').id, :locale =&gt; 'fi', :preflabel =&gt; 'Seinäkaavio', :scopenote =&gt; nil)</v>
      </c>
    </row>
    <row r="4261" spans="2:16" ht="15.75" hidden="1">
      <c r="B4261" s="118">
        <v>150</v>
      </c>
      <c r="C4261" s="140">
        <v>85</v>
      </c>
      <c r="D4261" s="111" t="s">
        <v>2146</v>
      </c>
      <c r="F4261" s="150"/>
      <c r="G4261" s="108" t="s">
        <v>1729</v>
      </c>
      <c r="H4261" s="108" t="s">
        <v>5665</v>
      </c>
      <c r="I4261" s="155">
        <v>2</v>
      </c>
      <c r="J4261" s="155"/>
      <c r="K4261" s="156"/>
      <c r="L4261" s="100"/>
      <c r="N4261" s="136" t="s">
        <v>11798</v>
      </c>
      <c r="O4261" s="136"/>
      <c r="P4261" s="238" t="str">
        <f t="shared" si="84"/>
        <v>Label.create(:concept_id =&gt; Concept.find_by_codelist_and_code(150, 'PP').id, :locale =&gt; 'fi', :preflabel =&gt; 'Tarra-arkit', :scopenote =&gt; nil)</v>
      </c>
    </row>
    <row r="4262" spans="2:16" ht="30" hidden="1">
      <c r="B4262" s="118">
        <v>150</v>
      </c>
      <c r="C4262" s="140">
        <v>86</v>
      </c>
      <c r="D4262" s="111" t="s">
        <v>3982</v>
      </c>
      <c r="F4262" s="150"/>
      <c r="G4262" s="108" t="s">
        <v>68</v>
      </c>
      <c r="H4262" s="108" t="s">
        <v>7188</v>
      </c>
      <c r="I4262" s="155">
        <v>6</v>
      </c>
      <c r="J4262" s="155"/>
      <c r="K4262" s="156"/>
      <c r="L4262" s="100"/>
      <c r="N4262" s="136" t="s">
        <v>11799</v>
      </c>
      <c r="O4262" s="136"/>
      <c r="P4262" s="238" t="str">
        <f t="shared" si="84"/>
        <v>Label.create(:concept_id =&gt; Concept.find_by_codelist_and_code(150, 'PQ').id, :locale =&gt; 'fi', :preflabel =&gt; 'Planssi', :scopenote =&gt; 'A book-sized (as opposed to poster-sized) sheet, usually in color or high quality print')</v>
      </c>
    </row>
    <row r="4263" spans="2:16" ht="45" hidden="1">
      <c r="B4263" s="118">
        <v>150</v>
      </c>
      <c r="C4263" s="140">
        <v>87</v>
      </c>
      <c r="D4263" s="111" t="s">
        <v>2822</v>
      </c>
      <c r="F4263" s="150"/>
      <c r="G4263" s="108" t="s">
        <v>1338</v>
      </c>
      <c r="H4263" s="108" t="s">
        <v>7779</v>
      </c>
      <c r="I4263" s="155">
        <v>8</v>
      </c>
      <c r="J4263" s="155"/>
      <c r="K4263" s="156"/>
      <c r="L4263" s="100"/>
      <c r="N4263" s="136" t="s">
        <v>11800</v>
      </c>
      <c r="O4263" s="136" t="s">
        <v>12995</v>
      </c>
      <c r="P4263" s="238" t="str">
        <f t="shared" si="84"/>
        <v>Label.create(:concept_id =&gt; Concept.find_by_codelist_and_code(150, 'PR').id, :locale =&gt; 'fi', :preflabel =&gt; 'Muistikirja', :scopenote =&gt; 'Kirjan kaikki sivut ovat tyhjiä. Sidosasu voidaan osoittaa tuotemuodon tarkenteilla P201-P204')</v>
      </c>
    </row>
    <row r="4264" spans="2:16" ht="30" hidden="1">
      <c r="B4264" s="118">
        <v>150</v>
      </c>
      <c r="C4264" s="140">
        <v>88</v>
      </c>
      <c r="D4264" s="111" t="s">
        <v>2776</v>
      </c>
      <c r="F4264" s="150"/>
      <c r="G4264" s="108" t="s">
        <v>451</v>
      </c>
      <c r="H4264" s="108" t="s">
        <v>7768</v>
      </c>
      <c r="I4264" s="155">
        <v>8</v>
      </c>
      <c r="J4264" s="155"/>
      <c r="K4264" s="156"/>
      <c r="L4264" s="100"/>
      <c r="N4264" s="136" t="s">
        <v>11801</v>
      </c>
      <c r="O4264" s="136" t="s">
        <v>12993</v>
      </c>
      <c r="P4264" s="238" t="str">
        <f t="shared" si="84"/>
        <v>Label.create(:concept_id =&gt; Concept.find_by_codelist_and_code(150, 'PS').id, :locale =&gt; 'fi', :preflabel =&gt; 'Järjestelmäkalenteri', :scopenote =&gt; 'Sidosasu voidaan osoittaa tuotemuodon tarkenteilla P201-P204')</v>
      </c>
    </row>
    <row r="4265" spans="2:16" ht="15.75" hidden="1">
      <c r="B4265" s="118">
        <v>150</v>
      </c>
      <c r="C4265" s="140">
        <v>89</v>
      </c>
      <c r="D4265" s="111" t="s">
        <v>2778</v>
      </c>
      <c r="F4265" s="150"/>
      <c r="G4265" s="108" t="s">
        <v>3861</v>
      </c>
      <c r="H4265" s="108" t="s">
        <v>5665</v>
      </c>
      <c r="I4265" s="155">
        <v>8</v>
      </c>
      <c r="J4265" s="155"/>
      <c r="K4265" s="156"/>
      <c r="L4265" s="100"/>
      <c r="N4265" s="136" t="s">
        <v>11802</v>
      </c>
      <c r="O4265" s="136"/>
      <c r="P4265" s="238" t="str">
        <f t="shared" si="84"/>
        <v>Label.create(:concept_id =&gt; Concept.find_by_codelist_and_code(150, 'PT').id, :locale =&gt; 'fi', :preflabel =&gt; 'Kirjanmerkki', :scopenote =&gt; nil)</v>
      </c>
    </row>
    <row r="4266" spans="2:16" ht="15.75" hidden="1">
      <c r="B4266" s="118">
        <v>150</v>
      </c>
      <c r="C4266" s="140">
        <v>90</v>
      </c>
      <c r="D4266" s="111" t="s">
        <v>7976</v>
      </c>
      <c r="F4266" s="150"/>
      <c r="G4266" s="108" t="s">
        <v>7977</v>
      </c>
      <c r="H4266" s="108" t="s">
        <v>8008</v>
      </c>
      <c r="I4266" s="155">
        <v>42</v>
      </c>
      <c r="J4266" s="155"/>
      <c r="K4266" s="156"/>
      <c r="L4266" s="100"/>
      <c r="N4266" s="136" t="s">
        <v>11803</v>
      </c>
      <c r="O4266" s="136" t="s">
        <v>11804</v>
      </c>
      <c r="P4266" s="238" t="str">
        <f t="shared" si="84"/>
        <v>Label.create(:concept_id =&gt; Concept.find_by_codelist_and_code(150, 'PU').id, :locale =&gt; 'fi', :preflabel =&gt; 'Lehtinen', :scopenote =&gt; 'Taitettu, mutta ei sidottu')</v>
      </c>
    </row>
    <row r="4267" spans="2:16" ht="15.75" hidden="1">
      <c r="B4267" s="118">
        <v>150</v>
      </c>
      <c r="C4267" s="140">
        <v>91</v>
      </c>
      <c r="D4267" s="111" t="s">
        <v>8418</v>
      </c>
      <c r="F4267" s="150"/>
      <c r="G4267" s="108" t="s">
        <v>8419</v>
      </c>
      <c r="H4267" s="108" t="s">
        <v>13481</v>
      </c>
      <c r="I4267" s="155">
        <v>48</v>
      </c>
      <c r="J4267" s="155"/>
      <c r="K4267" s="156"/>
      <c r="L4267" s="100"/>
      <c r="N4267" s="136" t="s">
        <v>11805</v>
      </c>
      <c r="O4267" s="136"/>
      <c r="P4267" s="238" t="str">
        <f t="shared" si="84"/>
        <v>Label.create(:concept_id =&gt; Concept.find_by_codelist_and_code(150, 'PV').id, :locale =&gt; 'fi', :preflabel =&gt; 'Ex libris', :scopenote =&gt; 'Ex libris’ book labels and packs')</v>
      </c>
    </row>
    <row r="4268" spans="2:16" ht="60" hidden="1">
      <c r="B4268" s="118">
        <v>150</v>
      </c>
      <c r="C4268" s="140">
        <v>92</v>
      </c>
      <c r="D4268" s="111" t="s">
        <v>254</v>
      </c>
      <c r="F4268" s="150"/>
      <c r="G4268" s="108" t="s">
        <v>1242</v>
      </c>
      <c r="H4268" s="108" t="s">
        <v>8696</v>
      </c>
      <c r="I4268" s="155">
        <v>0</v>
      </c>
      <c r="J4268" s="155">
        <v>50</v>
      </c>
      <c r="K4268" s="156"/>
      <c r="L4268" s="100"/>
      <c r="N4268" s="136" t="s">
        <v>11806</v>
      </c>
      <c r="O4268" s="136" t="s">
        <v>12996</v>
      </c>
      <c r="P4268" s="238" t="str">
        <f t="shared" si="84"/>
        <v>Label.create(:concept_id =&gt; Concept.find_by_codelist_and_code(150, 'PZ').id, :locale =&gt; 'fi', :preflabel =&gt; 'Muu painettu aineisto', :scopenote =&gt; 'Muu painettu aineisto. Käytetään mikäli tuotetta ei voida määritellä koodeilla PB-PT')</v>
      </c>
    </row>
    <row r="4269" spans="2:16" ht="30" hidden="1">
      <c r="B4269" s="118">
        <v>150</v>
      </c>
      <c r="C4269" s="140">
        <v>93</v>
      </c>
      <c r="D4269" s="111" t="s">
        <v>2798</v>
      </c>
      <c r="F4269" s="150"/>
      <c r="G4269" s="108" t="s">
        <v>7871</v>
      </c>
      <c r="H4269" s="108" t="s">
        <v>14384</v>
      </c>
      <c r="I4269" s="155">
        <v>9</v>
      </c>
      <c r="J4269" s="155">
        <v>41</v>
      </c>
      <c r="K4269" s="156"/>
      <c r="L4269" s="100"/>
      <c r="N4269" s="136" t="s">
        <v>11807</v>
      </c>
      <c r="O4269" s="136" t="s">
        <v>11808</v>
      </c>
      <c r="P4269" s="238" t="str">
        <f t="shared" si="84"/>
        <v>Label.create(:concept_id =&gt; Concept.find_by_codelist_and_code(150, 'SA').id, :locale =&gt; 'fi', :preflabel =&gt; 'Useista osista koostuva tuote', :scopenote =&gt; 'Vähittäismyyntin tarkoitettu tuote, joka sisältää useita osia')</v>
      </c>
    </row>
    <row r="4270" spans="2:16" ht="30" hidden="1">
      <c r="B4270" s="118">
        <v>150</v>
      </c>
      <c r="C4270" s="140">
        <v>94</v>
      </c>
      <c r="D4270" s="111" t="s">
        <v>2713</v>
      </c>
      <c r="F4270" s="150"/>
      <c r="G4270" s="108" t="s">
        <v>7983</v>
      </c>
      <c r="H4270" s="108" t="s">
        <v>7984</v>
      </c>
      <c r="I4270" s="155">
        <v>9</v>
      </c>
      <c r="J4270" s="155">
        <v>41</v>
      </c>
      <c r="K4270" s="156"/>
      <c r="L4270" s="100"/>
      <c r="N4270" s="136" t="s">
        <v>11809</v>
      </c>
      <c r="O4270" s="136"/>
      <c r="P4270" s="238" t="str">
        <f t="shared" si="84"/>
        <v>Label.create(:concept_id =&gt; Concept.find_by_codelist_and_code(150, 'SB').id, :locale =&gt; 'fi', :preflabel =&gt; 'Useista osista koostuva tuote, laatikossa', :scopenote =&gt; 'Format of product components must be given in &amp;lt;ProductPart&gt;')</v>
      </c>
    </row>
    <row r="4271" spans="2:16" ht="30" hidden="1">
      <c r="B4271" s="118">
        <v>150</v>
      </c>
      <c r="C4271" s="140">
        <v>95</v>
      </c>
      <c r="D4271" s="111" t="s">
        <v>2636</v>
      </c>
      <c r="F4271" s="150"/>
      <c r="G4271" s="108" t="s">
        <v>8003</v>
      </c>
      <c r="H4271" s="108" t="s">
        <v>7984</v>
      </c>
      <c r="I4271" s="155">
        <v>9</v>
      </c>
      <c r="J4271" s="155">
        <v>41</v>
      </c>
      <c r="K4271" s="156"/>
      <c r="L4271" s="100"/>
      <c r="N4271" s="136" t="s">
        <v>11810</v>
      </c>
      <c r="O4271" s="136"/>
      <c r="P4271" s="238" t="str">
        <f t="shared" si="84"/>
        <v>Label.create(:concept_id =&gt; Concept.find_by_codelist_and_code(150, 'SC').id, :locale =&gt; 'fi', :preflabel =&gt; 'Useista osista koostuva tuote, suojakotelossa', :scopenote =&gt; 'Format of product components must be given in &amp;lt;ProductPart&gt;')</v>
      </c>
    </row>
    <row r="4272" spans="2:16" ht="60" hidden="1">
      <c r="B4272" s="118">
        <v>150</v>
      </c>
      <c r="C4272" s="140">
        <v>96</v>
      </c>
      <c r="D4272" s="111" t="s">
        <v>2748</v>
      </c>
      <c r="F4272" s="150"/>
      <c r="G4272" s="108" t="s">
        <v>7985</v>
      </c>
      <c r="H4272" s="108" t="s">
        <v>7986</v>
      </c>
      <c r="I4272" s="155">
        <v>9</v>
      </c>
      <c r="J4272" s="155">
        <v>41</v>
      </c>
      <c r="K4272" s="156"/>
      <c r="L4272" s="100"/>
      <c r="N4272" s="136" t="s">
        <v>11811</v>
      </c>
      <c r="O4272" s="136"/>
      <c r="P4272" s="238" t="str">
        <f t="shared" si="84"/>
        <v>Label.create(:concept_id =&gt; Concept.find_by_codelist_and_code(150, 'SD').id, :locale =&gt; 'fi', :preflabel =&gt; 'Useista osista koostuva tuote, kutistekalvopakkauksessa', :scopenote =&gt; 'Format of product components must be given in &amp;lt;ProductPart&gt;. Use code XL for a shrink-wrapped pack for trade supply, where the retail items it contains are intended for sale individually')</v>
      </c>
    </row>
    <row r="4273" spans="2:16" ht="30" hidden="1">
      <c r="B4273" s="118">
        <v>150</v>
      </c>
      <c r="C4273" s="140">
        <v>97</v>
      </c>
      <c r="D4273" s="111" t="s">
        <v>2449</v>
      </c>
      <c r="F4273" s="150"/>
      <c r="G4273" s="108" t="s">
        <v>7987</v>
      </c>
      <c r="H4273" s="108" t="s">
        <v>7984</v>
      </c>
      <c r="I4273" s="155">
        <v>9</v>
      </c>
      <c r="J4273" s="155">
        <v>41</v>
      </c>
      <c r="K4273" s="156"/>
      <c r="L4273" s="100"/>
      <c r="N4273" s="136" t="s">
        <v>11812</v>
      </c>
      <c r="O4273" s="136"/>
      <c r="P4273" s="238" t="str">
        <f t="shared" si="84"/>
        <v>Label.create(:concept_id =&gt; Concept.find_by_codelist_and_code(150, 'SE').id, :locale =&gt; 'fi', :preflabel =&gt; 'Useista osista koostuva tuote, osat irrallisena', :scopenote =&gt; 'Format of product components must be given in &amp;lt;ProductPart&gt;')</v>
      </c>
    </row>
    <row r="4274" spans="2:16" ht="75" hidden="1">
      <c r="B4274" s="118">
        <v>150</v>
      </c>
      <c r="C4274" s="140">
        <v>98</v>
      </c>
      <c r="D4274" s="111" t="s">
        <v>3289</v>
      </c>
      <c r="F4274" s="150"/>
      <c r="G4274" s="108" t="s">
        <v>7988</v>
      </c>
      <c r="H4274" s="108" t="s">
        <v>8004</v>
      </c>
      <c r="I4274" s="155">
        <v>9</v>
      </c>
      <c r="J4274" s="155">
        <v>41</v>
      </c>
      <c r="K4274" s="156"/>
      <c r="L4274" s="100"/>
      <c r="N4274" s="136" t="s">
        <v>11813</v>
      </c>
      <c r="O4274" s="136"/>
      <c r="P4274" s="238" t="str">
        <f t="shared" si="84"/>
        <v>Label.create(:concept_id =&gt; Concept.find_by_codelist_and_code(150, 'SF').id, :locale =&gt; 'fi', :preflabel =&gt; 'Useista osista koostuva tuote, osa(t) ensisijaisen osan mukana', :scopenote =&gt; 'Multiple component product where subsidiary product part(s) is/are supplied as enclosures to the primary part, eg a book with a CD packaged in a sleeve glued within the back cover. Format of product components must be given in &amp;lt;ProductPart&gt;')</v>
      </c>
    </row>
    <row r="4275" spans="2:16" ht="90" hidden="1">
      <c r="B4275" s="118">
        <v>150</v>
      </c>
      <c r="C4275" s="140">
        <v>99</v>
      </c>
      <c r="D4275" s="111" t="s">
        <v>2880</v>
      </c>
      <c r="F4275" s="111"/>
      <c r="G4275" s="108" t="s">
        <v>13084</v>
      </c>
      <c r="H4275" s="108" t="s">
        <v>13085</v>
      </c>
      <c r="I4275" s="155">
        <v>60</v>
      </c>
      <c r="J4275" s="155"/>
      <c r="K4275" s="156"/>
      <c r="L4275" s="100"/>
      <c r="N4275" s="136" t="s">
        <v>13134</v>
      </c>
      <c r="O4275" s="136"/>
      <c r="P4275" s="238" t="str">
        <f t="shared" si="84"/>
        <v>Label.create(:concept_id =&gt; Concept.find_by_codelist_and_code(150, 'SG').id, :locale =&gt; 'fi', :preflabel =&gt; 'Useista osista koostuva tuote, osat digitaalisia', :scopenote =&gt; 'Multiple component product where all parts are digital, and delivered as separate files, eg a group of individual EPUB files, an EPUB with a PDF, an e-book with a license to access a range of online resources, etc. Format of product components must be given in &amp;lt;ProductPart&gt;')</v>
      </c>
    </row>
    <row r="4276" spans="2:16" ht="15.75" hidden="1">
      <c r="B4276" s="118">
        <v>150</v>
      </c>
      <c r="C4276" s="140">
        <v>100</v>
      </c>
      <c r="D4276" s="111" t="s">
        <v>255</v>
      </c>
      <c r="F4276" s="150"/>
      <c r="G4276" s="108" t="s">
        <v>343</v>
      </c>
      <c r="H4276" s="108" t="s">
        <v>5749</v>
      </c>
      <c r="I4276" s="155">
        <v>0</v>
      </c>
      <c r="J4276" s="155"/>
      <c r="K4276" s="156"/>
      <c r="L4276" s="100"/>
      <c r="N4276" s="136" t="s">
        <v>11814</v>
      </c>
      <c r="O4276" s="136"/>
      <c r="P4276" s="238" t="str">
        <f t="shared" si="84"/>
        <v>Label.create(:concept_id =&gt; Concept.find_by_codelist_and_code(150, 'VA').id, :locale =&gt; 'fi', :preflabel =&gt; 'Video, määrittelemätön', :scopenote =&gt; 'Video – detail unspecified')</v>
      </c>
    </row>
    <row r="4277" spans="2:16" ht="15.75" hidden="1">
      <c r="B4277" s="118">
        <v>150</v>
      </c>
      <c r="C4277" s="140">
        <v>101</v>
      </c>
      <c r="D4277" s="111" t="s">
        <v>180</v>
      </c>
      <c r="F4277" s="150"/>
      <c r="G4277" s="108" t="s">
        <v>829</v>
      </c>
      <c r="H4277" s="108" t="s">
        <v>5752</v>
      </c>
      <c r="I4277" s="155">
        <v>0</v>
      </c>
      <c r="J4277" s="155"/>
      <c r="K4277" s="156"/>
      <c r="L4277" s="100"/>
      <c r="N4277" s="136" t="s">
        <v>11815</v>
      </c>
      <c r="O4277" s="136"/>
      <c r="P4277" s="238" t="str">
        <f t="shared" si="84"/>
        <v>Label.create(:concept_id =&gt; Concept.find_by_codelist_and_code(150, 'VF').id, :locale =&gt; 'fi', :preflabel =&gt; 'Videolevy', :scopenote =&gt; 'eg Laserdisc')</v>
      </c>
    </row>
    <row r="4278" spans="2:16" ht="30" hidden="1">
      <c r="B4278" s="118">
        <v>150</v>
      </c>
      <c r="C4278" s="140">
        <v>102</v>
      </c>
      <c r="D4278" s="111" t="s">
        <v>4013</v>
      </c>
      <c r="F4278" s="150"/>
      <c r="G4278" s="108" t="s">
        <v>2036</v>
      </c>
      <c r="H4278" s="108" t="s">
        <v>7772</v>
      </c>
      <c r="I4278" s="155">
        <v>2</v>
      </c>
      <c r="J4278" s="155"/>
      <c r="K4278" s="156"/>
      <c r="L4278" s="100"/>
      <c r="N4278" s="136" t="s">
        <v>11816</v>
      </c>
      <c r="O4278" s="136"/>
      <c r="P4278" s="238" t="str">
        <f t="shared" si="84"/>
        <v>Label.create(:concept_id =&gt; Concept.find_by_codelist_and_code(150, 'VI').id, :locale =&gt; 'fi', :preflabel =&gt; 'DVD-video', :scopenote =&gt; 'DVD video: specify TV standard in &amp;lt;ProductFormDetail&gt;')</v>
      </c>
    </row>
    <row r="4279" spans="2:16" ht="30" hidden="1">
      <c r="B4279" s="118">
        <v>150</v>
      </c>
      <c r="C4279" s="140">
        <v>103</v>
      </c>
      <c r="D4279" s="111" t="s">
        <v>2517</v>
      </c>
      <c r="F4279" s="150"/>
      <c r="G4279" s="108" t="s">
        <v>1645</v>
      </c>
      <c r="H4279" s="108" t="s">
        <v>7773</v>
      </c>
      <c r="I4279" s="155">
        <v>2</v>
      </c>
      <c r="J4279" s="155"/>
      <c r="K4279" s="156"/>
      <c r="L4279" s="100"/>
      <c r="N4279" s="136" t="s">
        <v>11817</v>
      </c>
      <c r="O4279" s="136"/>
      <c r="P4279" s="238" t="str">
        <f t="shared" si="84"/>
        <v>Label.create(:concept_id =&gt; Concept.find_by_codelist_and_code(150, 'VJ').id, :locale =&gt; 'fi', :preflabel =&gt; 'VHS-video', :scopenote =&gt; 'VHS videotape: specify TV standard in &amp;lt;ProductFormDetail&gt;')</v>
      </c>
    </row>
    <row r="4280" spans="2:16" ht="30" hidden="1">
      <c r="B4280" s="118">
        <v>150</v>
      </c>
      <c r="C4280" s="140">
        <v>104</v>
      </c>
      <c r="D4280" s="111" t="s">
        <v>2518</v>
      </c>
      <c r="F4280" s="150"/>
      <c r="G4280" s="108" t="s">
        <v>3198</v>
      </c>
      <c r="H4280" s="108" t="s">
        <v>7780</v>
      </c>
      <c r="I4280" s="155">
        <v>2</v>
      </c>
      <c r="J4280" s="155"/>
      <c r="K4280" s="156"/>
      <c r="L4280" s="100"/>
      <c r="N4280" s="136" t="s">
        <v>11818</v>
      </c>
      <c r="O4280" s="136"/>
      <c r="P4280" s="238" t="str">
        <f t="shared" si="84"/>
        <v>Label.create(:concept_id =&gt; Concept.find_by_codelist_and_code(150, 'VK').id, :locale =&gt; 'fi', :preflabel =&gt; 'Betamax-video', :scopenote =&gt; 'Betamax videotape: specify TV standard in &amp;lt;ProductFormDetail&gt;')</v>
      </c>
    </row>
    <row r="4281" spans="2:16" ht="15.75" hidden="1">
      <c r="B4281" s="118">
        <v>150</v>
      </c>
      <c r="C4281" s="140">
        <v>105</v>
      </c>
      <c r="D4281" s="111" t="s">
        <v>663</v>
      </c>
      <c r="F4281" s="150"/>
      <c r="G4281" s="108" t="s">
        <v>665</v>
      </c>
      <c r="H4281" s="108" t="s">
        <v>5753</v>
      </c>
      <c r="I4281" s="155">
        <v>5</v>
      </c>
      <c r="J4281" s="155"/>
      <c r="K4281" s="156"/>
      <c r="L4281" s="100"/>
      <c r="N4281" s="136" t="s">
        <v>665</v>
      </c>
      <c r="O4281" s="136" t="s">
        <v>5753</v>
      </c>
      <c r="P4281" s="238" t="str">
        <f t="shared" si="84"/>
        <v>Label.create(:concept_id =&gt; Concept.find_by_codelist_and_code(150, 'VL').id, :locale =&gt; 'fi', :preflabel =&gt; 'VCD', :scopenote =&gt; 'VideoCD')</v>
      </c>
    </row>
    <row r="4282" spans="2:16" ht="15.75" hidden="1">
      <c r="B4282" s="118">
        <v>150</v>
      </c>
      <c r="C4282" s="140">
        <v>106</v>
      </c>
      <c r="D4282" s="111" t="s">
        <v>664</v>
      </c>
      <c r="F4282" s="150"/>
      <c r="G4282" s="108" t="s">
        <v>666</v>
      </c>
      <c r="H4282" s="108" t="s">
        <v>5754</v>
      </c>
      <c r="I4282" s="155">
        <v>5</v>
      </c>
      <c r="J4282" s="155"/>
      <c r="K4282" s="156"/>
      <c r="L4282" s="100"/>
      <c r="N4282" s="136" t="s">
        <v>666</v>
      </c>
      <c r="O4282" s="136" t="s">
        <v>5754</v>
      </c>
      <c r="P4282" s="238" t="str">
        <f t="shared" si="84"/>
        <v>Label.create(:concept_id =&gt; Concept.find_by_codelist_and_code(150, 'VM').id, :locale =&gt; 'fi', :preflabel =&gt; 'SVCD', :scopenote =&gt; 'Super VideoCD')</v>
      </c>
    </row>
    <row r="4283" spans="2:16" ht="15.75" hidden="1">
      <c r="B4283" s="118">
        <v>150</v>
      </c>
      <c r="C4283" s="140">
        <v>107</v>
      </c>
      <c r="D4283" s="111" t="s">
        <v>4011</v>
      </c>
      <c r="F4283" s="150"/>
      <c r="G4283" s="108" t="s">
        <v>1064</v>
      </c>
      <c r="H4283" s="108" t="s">
        <v>5755</v>
      </c>
      <c r="I4283" s="155">
        <v>7</v>
      </c>
      <c r="J4283" s="155"/>
      <c r="K4283" s="156"/>
      <c r="L4283" s="100"/>
      <c r="N4283" s="136" t="s">
        <v>11819</v>
      </c>
      <c r="O4283" s="136"/>
      <c r="P4283" s="238" t="str">
        <f t="shared" si="84"/>
        <v>Label.create(:concept_id =&gt; Concept.find_by_codelist_and_code(150, 'VN').id, :locale =&gt; 'fi', :preflabel =&gt; 'HD DVD-levy', :scopenote =&gt; 'High definition DVD disc, Toshiba HD DVD format')</v>
      </c>
    </row>
    <row r="4284" spans="2:16" ht="15.75" hidden="1">
      <c r="B4284" s="118">
        <v>150</v>
      </c>
      <c r="C4284" s="140">
        <v>108</v>
      </c>
      <c r="D4284" s="111" t="s">
        <v>1389</v>
      </c>
      <c r="F4284" s="150"/>
      <c r="G4284" s="108" t="s">
        <v>725</v>
      </c>
      <c r="H4284" s="108" t="s">
        <v>5756</v>
      </c>
      <c r="I4284" s="155">
        <v>7</v>
      </c>
      <c r="J4284" s="155"/>
      <c r="K4284" s="156"/>
      <c r="L4284" s="100"/>
      <c r="N4284" s="136" t="s">
        <v>11820</v>
      </c>
      <c r="O4284" s="136"/>
      <c r="P4284" s="238" t="str">
        <f t="shared" si="84"/>
        <v>Label.create(:concept_id =&gt; Concept.find_by_codelist_and_code(150, 'VO').id, :locale =&gt; 'fi', :preflabel =&gt; 'Blu-ray-levy', :scopenote =&gt; 'High definition DVD disc, Sony Blu-ray format')</v>
      </c>
    </row>
    <row r="4285" spans="2:16" ht="15.75" hidden="1">
      <c r="B4285" s="118">
        <v>150</v>
      </c>
      <c r="C4285" s="140">
        <v>109</v>
      </c>
      <c r="D4285" s="111" t="s">
        <v>1390</v>
      </c>
      <c r="F4285" s="150"/>
      <c r="G4285" s="108" t="s">
        <v>1081</v>
      </c>
      <c r="H4285" s="108" t="s">
        <v>5757</v>
      </c>
      <c r="I4285" s="155">
        <v>7</v>
      </c>
      <c r="J4285" s="155"/>
      <c r="K4285" s="156"/>
      <c r="L4285" s="100"/>
      <c r="N4285" s="136" t="s">
        <v>1081</v>
      </c>
      <c r="O4285" s="136" t="s">
        <v>11821</v>
      </c>
      <c r="P4285" s="238" t="str">
        <f t="shared" si="84"/>
        <v>Label.create(:concept_id =&gt; Concept.find_by_codelist_and_code(150, 'VP').id, :locale =&gt; 'fi', :preflabel =&gt; 'UMD Video', :scopenote =&gt; 'Sony Universal Media -levy')</v>
      </c>
    </row>
    <row r="4286" spans="2:16" ht="15.75" hidden="1">
      <c r="B4286" s="118">
        <v>150</v>
      </c>
      <c r="C4286" s="140">
        <v>110</v>
      </c>
      <c r="D4286" s="111" t="s">
        <v>5061</v>
      </c>
      <c r="F4286" s="150"/>
      <c r="G4286" s="108" t="s">
        <v>5062</v>
      </c>
      <c r="H4286" s="108" t="s">
        <v>6770</v>
      </c>
      <c r="I4286" s="155">
        <v>23</v>
      </c>
      <c r="J4286" s="155"/>
      <c r="K4286" s="156"/>
      <c r="L4286" s="100"/>
      <c r="N4286" s="136" t="s">
        <v>5062</v>
      </c>
      <c r="O4286" s="136" t="s">
        <v>11822</v>
      </c>
      <c r="P4286" s="238" t="str">
        <f t="shared" si="84"/>
        <v>Label.create(:concept_id =&gt; Concept.find_by_codelist_and_code(150, 'VQ').id, :locale =&gt; 'fi', :preflabel =&gt; 'CBHD', :scopenote =&gt; 'China Blue High-Definition')</v>
      </c>
    </row>
    <row r="4287" spans="2:16" ht="60" hidden="1">
      <c r="B4287" s="118">
        <v>150</v>
      </c>
      <c r="C4287" s="140">
        <v>111</v>
      </c>
      <c r="D4287" s="111" t="s">
        <v>181</v>
      </c>
      <c r="F4287" s="150"/>
      <c r="G4287" s="108" t="s">
        <v>1223</v>
      </c>
      <c r="H4287" s="108" t="s">
        <v>8697</v>
      </c>
      <c r="I4287" s="155">
        <v>0</v>
      </c>
      <c r="J4287" s="155">
        <v>50</v>
      </c>
      <c r="K4287" s="156"/>
      <c r="L4287" s="100"/>
      <c r="N4287" s="136" t="s">
        <v>11823</v>
      </c>
      <c r="O4287" s="136"/>
      <c r="P4287" s="238" t="str">
        <f t="shared" si="84"/>
        <v>Label.create(:concept_id =&gt; Concept.find_by_codelist_and_code(150, 'VZ').id, :locale =&gt; 'fi', :preflabel =&gt; 'Muu videoformaatti', :scopenote =&gt; 'Other video format not specified by VB to VQ. Further detail is expected in &amp;lt;ProductFormDescription&gt;, as &amp;lt;ProductFormDetail&gt; and &amp;lt;ProductFormFeature&gt; are unlikely to be sufficient')</v>
      </c>
    </row>
    <row r="4288" spans="2:16" ht="15.75" hidden="1">
      <c r="B4288" s="118">
        <v>150</v>
      </c>
      <c r="C4288" s="140">
        <v>112</v>
      </c>
      <c r="D4288" s="111" t="s">
        <v>183</v>
      </c>
      <c r="F4288" s="150"/>
      <c r="G4288" s="108" t="s">
        <v>4204</v>
      </c>
      <c r="H4288" s="108" t="s">
        <v>5761</v>
      </c>
      <c r="I4288" s="155">
        <v>0</v>
      </c>
      <c r="J4288" s="155"/>
      <c r="K4288" s="156"/>
      <c r="L4288" s="100"/>
      <c r="N4288" s="136" t="s">
        <v>9353</v>
      </c>
      <c r="O4288" s="136"/>
      <c r="P4288" s="238" t="str">
        <f t="shared" si="84"/>
        <v>Label.create(:concept_id =&gt; Concept.find_by_codelist_and_code(150, 'XA').id, :locale =&gt; 'fi', :preflabel =&gt; 'Markkinointimateriaali', :scopenote =&gt; 'Trade-only material (unspecified)')</v>
      </c>
    </row>
    <row r="4289" spans="2:16" ht="15.75" hidden="1">
      <c r="B4289" s="118">
        <v>150</v>
      </c>
      <c r="C4289" s="140">
        <v>113</v>
      </c>
      <c r="D4289" s="111" t="s">
        <v>106</v>
      </c>
      <c r="F4289" s="150"/>
      <c r="G4289" s="108" t="s">
        <v>2780</v>
      </c>
      <c r="H4289" s="108" t="s">
        <v>5665</v>
      </c>
      <c r="I4289" s="155">
        <v>0</v>
      </c>
      <c r="J4289" s="155"/>
      <c r="K4289" s="156"/>
      <c r="L4289" s="100"/>
      <c r="N4289" s="136" t="s">
        <v>11824</v>
      </c>
      <c r="O4289" s="136"/>
      <c r="P4289" s="238" t="str">
        <f t="shared" si="84"/>
        <v>Label.create(:concept_id =&gt; Concept.find_by_codelist_and_code(150, 'XB').id, :locale =&gt; 'fi', :preflabel =&gt; 'Myyntiteline – tyhjä', :scopenote =&gt; nil)</v>
      </c>
    </row>
    <row r="4290" spans="2:16" ht="45" hidden="1">
      <c r="B4290" s="118">
        <v>150</v>
      </c>
      <c r="C4290" s="140">
        <v>114</v>
      </c>
      <c r="D4290" s="111" t="s">
        <v>395</v>
      </c>
      <c r="F4290" s="150"/>
      <c r="G4290" s="108" t="s">
        <v>2787</v>
      </c>
      <c r="H4290" s="108" t="s">
        <v>7781</v>
      </c>
      <c r="I4290" s="155">
        <v>0</v>
      </c>
      <c r="J4290" s="155">
        <v>11</v>
      </c>
      <c r="K4290" s="156"/>
      <c r="L4290" s="100"/>
      <c r="N4290" s="136" t="s">
        <v>11825</v>
      </c>
      <c r="O4290" s="136"/>
      <c r="P4290" s="238" t="str">
        <f t="shared" si="84"/>
        <v>Label.create(:concept_id =&gt; Concept.find_by_codelist_and_code(150, 'XC').id, :locale =&gt; 'fi', :preflabel =&gt; 'Myyntiteline – täysi', :scopenote =&gt; 'Dumpbin with contents. ISBN (where applicable) and format of contained items must be given in &amp;lt;ProductPart&gt;')</v>
      </c>
    </row>
    <row r="4291" spans="2:16" ht="15.75" hidden="1">
      <c r="B4291" s="118">
        <v>150</v>
      </c>
      <c r="C4291" s="140">
        <v>115</v>
      </c>
      <c r="D4291" s="111" t="s">
        <v>107</v>
      </c>
      <c r="F4291" s="150"/>
      <c r="G4291" s="108" t="s">
        <v>2077</v>
      </c>
      <c r="H4291" s="108" t="s">
        <v>5665</v>
      </c>
      <c r="I4291" s="155">
        <v>0</v>
      </c>
      <c r="J4291" s="155"/>
      <c r="K4291" s="156"/>
      <c r="L4291" s="100"/>
      <c r="N4291" s="136" t="s">
        <v>12745</v>
      </c>
      <c r="O4291" s="136"/>
      <c r="P4291" s="238" t="str">
        <f t="shared" si="84"/>
        <v>Label.create(:concept_id =&gt; Concept.find_by_codelist_and_code(150, 'XD').id, :locale =&gt; 'fi', :preflabel =&gt; 'Myyntiteline pöydälle – tyhjä', :scopenote =&gt; nil)</v>
      </c>
    </row>
    <row r="4292" spans="2:16" ht="45" hidden="1">
      <c r="B4292" s="118">
        <v>150</v>
      </c>
      <c r="C4292" s="140">
        <v>116</v>
      </c>
      <c r="D4292" s="111" t="s">
        <v>108</v>
      </c>
      <c r="F4292" s="150"/>
      <c r="G4292" s="108" t="s">
        <v>1540</v>
      </c>
      <c r="H4292" s="108" t="s">
        <v>7782</v>
      </c>
      <c r="I4292" s="155">
        <v>0</v>
      </c>
      <c r="J4292" s="155">
        <v>11</v>
      </c>
      <c r="K4292" s="156"/>
      <c r="L4292" s="100"/>
      <c r="N4292" s="136" t="s">
        <v>12746</v>
      </c>
      <c r="O4292" s="136"/>
      <c r="P4292" s="238" t="str">
        <f t="shared" si="84"/>
        <v>Label.create(:concept_id =&gt; Concept.find_by_codelist_and_code(150, 'XE').id, :locale =&gt; 'fi', :preflabel =&gt; 'Myyntiteline pöydälle – täysi', :scopenote =&gt; 'Counterpack with contents. ISBN (where applicable) and format of contained items must be given in &amp;lt;ProductPart&gt;')</v>
      </c>
    </row>
    <row r="4293" spans="2:16" ht="30" hidden="1">
      <c r="B4293" s="118">
        <v>150</v>
      </c>
      <c r="C4293" s="140">
        <v>117</v>
      </c>
      <c r="D4293" s="111" t="s">
        <v>109</v>
      </c>
      <c r="F4293" s="150"/>
      <c r="G4293" s="108" t="s">
        <v>3988</v>
      </c>
      <c r="H4293" s="108" t="s">
        <v>5764</v>
      </c>
      <c r="I4293" s="155">
        <v>0</v>
      </c>
      <c r="J4293" s="155"/>
      <c r="K4293" s="156"/>
      <c r="L4293" s="100"/>
      <c r="N4293" s="136" t="s">
        <v>11826</v>
      </c>
      <c r="O4293" s="136" t="s">
        <v>11827</v>
      </c>
      <c r="P4293" s="238" t="str">
        <f t="shared" si="84"/>
        <v>Label.create(:concept_id =&gt; Concept.find_by_codelist_and_code(150, 'XF').id, :locale =&gt; 'fi', :preflabel =&gt; 'Juliste, markkinointimateriaali', :scopenote =&gt; 'Ks. myös PK')</v>
      </c>
    </row>
    <row r="4294" spans="2:16" ht="15.75" hidden="1">
      <c r="B4294" s="118">
        <v>150</v>
      </c>
      <c r="C4294" s="140">
        <v>118</v>
      </c>
      <c r="D4294" s="111" t="s">
        <v>110</v>
      </c>
      <c r="F4294" s="150"/>
      <c r="G4294" s="108" t="s">
        <v>215</v>
      </c>
      <c r="H4294" s="108" t="s">
        <v>5665</v>
      </c>
      <c r="I4294" s="155">
        <v>0</v>
      </c>
      <c r="J4294" s="155"/>
      <c r="K4294" s="156"/>
      <c r="L4294" s="100"/>
      <c r="N4294" s="136" t="s">
        <v>11828</v>
      </c>
      <c r="O4294" s="136"/>
      <c r="P4294" s="238" t="str">
        <f t="shared" si="84"/>
        <v>Label.create(:concept_id =&gt; Concept.find_by_codelist_and_code(150, 'XG').id, :locale =&gt; 'fi', :preflabel =&gt; 'Hyllynreunusnauha', :scopenote =&gt; nil)</v>
      </c>
    </row>
    <row r="4295" spans="2:16" ht="15.75" hidden="1">
      <c r="B4295" s="118">
        <v>150</v>
      </c>
      <c r="C4295" s="140">
        <v>119</v>
      </c>
      <c r="D4295" s="111" t="s">
        <v>342</v>
      </c>
      <c r="F4295" s="150"/>
      <c r="G4295" s="108" t="s">
        <v>80</v>
      </c>
      <c r="H4295" s="108" t="s">
        <v>5765</v>
      </c>
      <c r="I4295" s="155">
        <v>0</v>
      </c>
      <c r="J4295" s="155"/>
      <c r="K4295" s="156"/>
      <c r="L4295" s="100"/>
      <c r="N4295" s="136" t="s">
        <v>11829</v>
      </c>
      <c r="O4295" s="136"/>
      <c r="P4295" s="238" t="str">
        <f t="shared" si="84"/>
        <v>Label.create(:concept_id =&gt; Concept.find_by_codelist_and_code(150, 'XH').id, :locale =&gt; 'fi', :preflabel =&gt; 'Ikkunasomiste', :scopenote =&gt; 'Promotional piece for shop window display')</v>
      </c>
    </row>
    <row r="4296" spans="2:16" ht="15.75" hidden="1">
      <c r="B4296" s="118">
        <v>150</v>
      </c>
      <c r="C4296" s="140">
        <v>120</v>
      </c>
      <c r="D4296" s="111" t="s">
        <v>389</v>
      </c>
      <c r="F4296" s="150"/>
      <c r="G4296" s="108" t="s">
        <v>390</v>
      </c>
      <c r="H4296" s="108" t="s">
        <v>5665</v>
      </c>
      <c r="I4296" s="155">
        <v>0</v>
      </c>
      <c r="J4296" s="155"/>
      <c r="K4296" s="156"/>
      <c r="L4296" s="100"/>
      <c r="N4296" s="136" t="s">
        <v>11830</v>
      </c>
      <c r="O4296" s="136"/>
      <c r="P4296" s="238" t="str">
        <f t="shared" si="84"/>
        <v>Label.create(:concept_id =&gt; Concept.find_by_codelist_and_code(150, 'XI').id, :locale =&gt; 'fi', :preflabel =&gt; 'Viiri tai lippunauha', :scopenote =&gt; nil)</v>
      </c>
    </row>
    <row r="4297" spans="2:16" ht="15.75" hidden="1">
      <c r="B4297" s="118">
        <v>150</v>
      </c>
      <c r="C4297" s="140">
        <v>121</v>
      </c>
      <c r="D4297" s="111" t="s">
        <v>216</v>
      </c>
      <c r="F4297" s="150"/>
      <c r="G4297" s="108" t="s">
        <v>8784</v>
      </c>
      <c r="H4297" s="108" t="s">
        <v>5665</v>
      </c>
      <c r="I4297" s="155">
        <v>0</v>
      </c>
      <c r="J4297" s="155">
        <v>51</v>
      </c>
      <c r="K4297" s="156"/>
      <c r="L4297" s="100"/>
      <c r="N4297" s="136" t="s">
        <v>12747</v>
      </c>
      <c r="O4297" s="136"/>
      <c r="P4297" s="238" t="str">
        <f t="shared" si="84"/>
        <v>Label.create(:concept_id =&gt; Concept.find_by_codelist_and_code(150, 'XJ').id, :locale =&gt; 'fi', :preflabel =&gt; 'Pyörivä myyntiteline – tyhjä', :scopenote =&gt; nil)</v>
      </c>
    </row>
    <row r="4298" spans="2:16" ht="15.75" hidden="1">
      <c r="B4298" s="118">
        <v>150</v>
      </c>
      <c r="C4298" s="140">
        <v>122</v>
      </c>
      <c r="D4298" s="111" t="s">
        <v>374</v>
      </c>
      <c r="F4298" s="150"/>
      <c r="G4298" s="108" t="s">
        <v>1381</v>
      </c>
      <c r="H4298" s="108" t="s">
        <v>5766</v>
      </c>
      <c r="I4298" s="155">
        <v>0</v>
      </c>
      <c r="J4298" s="155"/>
      <c r="K4298" s="156"/>
      <c r="L4298" s="100"/>
      <c r="N4298" s="136" t="s">
        <v>11831</v>
      </c>
      <c r="O4298" s="136"/>
      <c r="P4298" s="238" t="str">
        <f t="shared" si="84"/>
        <v>Label.create(:concept_id =&gt; Concept.find_by_codelist_and_code(150, 'XK').id, :locale =&gt; 'fi', :preflabel =&gt; 'Kirjan suurikokoinen kopio', :scopenote =&gt; 'Large scale facsimile of book for promotional display')</v>
      </c>
    </row>
    <row r="4299" spans="2:16" ht="105" hidden="1">
      <c r="B4299" s="118">
        <v>150</v>
      </c>
      <c r="C4299" s="140">
        <v>123</v>
      </c>
      <c r="D4299" s="111" t="s">
        <v>1806</v>
      </c>
      <c r="F4299" s="150"/>
      <c r="G4299" s="108" t="s">
        <v>1654</v>
      </c>
      <c r="H4299" s="108" t="s">
        <v>7989</v>
      </c>
      <c r="I4299" s="155">
        <v>0</v>
      </c>
      <c r="J4299" s="155">
        <v>11</v>
      </c>
      <c r="K4299" s="156"/>
      <c r="L4299" s="100"/>
      <c r="N4299" s="136" t="s">
        <v>11832</v>
      </c>
      <c r="O4299" s="136"/>
      <c r="P4299" s="238" t="str">
        <f t="shared" si="84"/>
        <v>Label.create(:concept_id =&gt; Concept.find_by_codelist_and_code(150, 'XL').id, :locale =&gt; 'fi', :preflabel =&gt; 'Kutistekalvopakkaus', :scopenote =&gt; 'A quantity pack with its own product code, usually for trade supply only: the retail items it contains are intended for sale individually. ISBN (where applicable) and format of contained items must be given in &amp;lt;ProductPart&gt;. For products or product bundles supplied individually shrink-wrapped for retail sale, use code SD')</v>
      </c>
    </row>
    <row r="4300" spans="2:16" ht="90" hidden="1">
      <c r="B4300" s="118">
        <v>150</v>
      </c>
      <c r="C4300" s="140">
        <v>124</v>
      </c>
      <c r="D4300" s="111" t="s">
        <v>5430</v>
      </c>
      <c r="F4300" s="150"/>
      <c r="G4300" s="108" t="s">
        <v>5431</v>
      </c>
      <c r="H4300" s="108" t="s">
        <v>7990</v>
      </c>
      <c r="I4300" s="155">
        <v>27</v>
      </c>
      <c r="J4300" s="155"/>
      <c r="K4300" s="156"/>
      <c r="L4300" s="100"/>
      <c r="N4300" s="136" t="s">
        <v>11833</v>
      </c>
      <c r="O4300" s="136"/>
      <c r="P4300" s="238" t="str">
        <f t="shared" si="84"/>
        <v>Label.create(:concept_id =&gt; Concept.find_by_codelist_and_code(150, 'XM').id, :locale =&gt; 'fi', :preflabel =&gt; 'Laatikkopakkaus', :scopenote =&gt; 'A quantity pack with its own product code, usually for trade supply only: the retail items it contains are intended for sale individually. ISBN (where applicable) and format of contained items must be given in &amp;lt;ProductPart&gt;. For products or product bundles boxed individually for retail sale, use code SB')</v>
      </c>
    </row>
    <row r="4301" spans="2:16" ht="90" hidden="1">
      <c r="B4301" s="118">
        <v>150</v>
      </c>
      <c r="C4301" s="118">
        <v>127</v>
      </c>
      <c r="D4301" s="111" t="s">
        <v>8604</v>
      </c>
      <c r="F4301" s="111"/>
      <c r="G4301" s="108" t="s">
        <v>8605</v>
      </c>
      <c r="H4301" s="108" t="s">
        <v>8606</v>
      </c>
      <c r="I4301" s="155">
        <v>49</v>
      </c>
      <c r="J4301" s="155"/>
      <c r="K4301" s="156"/>
      <c r="L4301" s="100"/>
      <c r="N4301" s="136" t="s">
        <v>11834</v>
      </c>
      <c r="O4301" s="136"/>
      <c r="P4301" s="238" t="str">
        <f t="shared" si="84"/>
        <v>Label.create(:concept_id =&gt; Concept.find_by_codelist_and_code(150, 'XN').id, :locale =&gt; 'fi', :preflabel =&gt; 'Pakkaus (määrittelemätön)', :scopenote =&gt; 'A quantity pack with its own product code, usually for trade supply only: the retail items it contains are intended for sale individually. ISBN (where applicable) and format of contained items must be given in &amp;lt;ProductPart&gt;. Use only when the pack is neither shrinp-wrapped nor boxed')</v>
      </c>
    </row>
    <row r="4302" spans="2:16" ht="45" hidden="1">
      <c r="B4302" s="118">
        <v>150</v>
      </c>
      <c r="C4302" s="118">
        <v>128</v>
      </c>
      <c r="D4302" s="111" t="s">
        <v>8717</v>
      </c>
      <c r="F4302" s="111"/>
      <c r="G4302" s="108" t="s">
        <v>8718</v>
      </c>
      <c r="H4302" s="108" t="s">
        <v>8719</v>
      </c>
      <c r="I4302" s="155">
        <v>51</v>
      </c>
      <c r="J4302" s="155"/>
      <c r="K4302" s="156"/>
      <c r="L4302" s="100"/>
      <c r="N4302" s="136" t="s">
        <v>12748</v>
      </c>
      <c r="O4302" s="136"/>
      <c r="P4302" s="238" t="str">
        <f t="shared" si="84"/>
        <v>Label.create(:concept_id =&gt; Concept.find_by_codelist_and_code(150, 'XO').id, :locale =&gt; 'fi', :preflabel =&gt; 'Pyörivä myyntiteline – täysi', :scopenote =&gt; 'Spinner with contents. ISBN(s) (where applicable) and detail of contained items must be given in &amp;lt;ProductPart&gt;')</v>
      </c>
    </row>
    <row r="4303" spans="2:16" ht="90" hidden="1">
      <c r="B4303" s="118">
        <v>150</v>
      </c>
      <c r="C4303" s="118">
        <v>125</v>
      </c>
      <c r="D4303" s="111" t="s">
        <v>8720</v>
      </c>
      <c r="F4303" s="111"/>
      <c r="G4303" s="108" t="s">
        <v>8721</v>
      </c>
      <c r="H4303" s="108" t="s">
        <v>9011</v>
      </c>
      <c r="I4303" s="155">
        <v>51</v>
      </c>
      <c r="J4303" s="155">
        <v>53</v>
      </c>
      <c r="K4303" s="156"/>
      <c r="L4303" s="100"/>
      <c r="N4303" s="136" t="s">
        <v>12749</v>
      </c>
      <c r="O4303" s="136"/>
      <c r="P4303" s="238" t="str">
        <f t="shared" si="84"/>
        <v>Label.create(:concept_id =&gt; Concept.find_by_codelist_and_code(150, 'XY').id, :locale =&gt; 'fi', :preflabel =&gt; 'Muu myyntiteline – sisältää tuotteet', :scopenote =&gt; 'Other point of sale material not specified by XB to XO, supplied with included product(s) for retail sale. The retail product(s) must be described in &amp;lt;ProductPart&gt;. Further detail of the POS material is expected in &amp;lt;ProductFormDescription&gt;, as &amp;lt;ProductFormDetail&gt; and &amp;lt;ProductFormFeature&gt; are unlikely to be sufficient')</v>
      </c>
    </row>
    <row r="4304" spans="2:16" ht="60" hidden="1">
      <c r="B4304" s="118">
        <v>150</v>
      </c>
      <c r="C4304" s="118">
        <v>126</v>
      </c>
      <c r="D4304" s="111" t="s">
        <v>1468</v>
      </c>
      <c r="F4304" s="150"/>
      <c r="G4304" s="108" t="s">
        <v>2568</v>
      </c>
      <c r="H4304" s="108" t="s">
        <v>9012</v>
      </c>
      <c r="I4304" s="155">
        <v>0</v>
      </c>
      <c r="J4304" s="155">
        <v>53</v>
      </c>
      <c r="K4304" s="156"/>
      <c r="L4304" s="100"/>
      <c r="N4304" s="136" t="s">
        <v>12750</v>
      </c>
      <c r="O4304" s="136"/>
      <c r="P4304" s="238" t="str">
        <f t="shared" si="84"/>
        <v>Label.create(:concept_id =&gt; Concept.find_by_codelist_and_code(150, 'XZ').id, :locale =&gt; 'fi', :preflabel =&gt; 'Muu myyntiteline – sisältää mainosmateriaalia', :scopenote =&gt; 'Other point of sale material not specified by XB to XY, promotional or decorative. Further detail is expected in &amp;lt;ProductFormDescription&gt;, as &amp;lt;ProductFormDetail&gt; and &amp;lt;ProductFormFeature&gt; are unlikely to be sufficient')</v>
      </c>
    </row>
    <row r="4305" spans="1:16" s="246" customFormat="1" ht="30">
      <c r="A4305" s="246" t="s">
        <v>13124</v>
      </c>
      <c r="B4305" s="247">
        <v>150</v>
      </c>
      <c r="C4305" s="275">
        <v>127</v>
      </c>
      <c r="D4305" s="248" t="s">
        <v>1469</v>
      </c>
      <c r="E4305" s="248"/>
      <c r="F4305" s="257"/>
      <c r="G4305" s="258" t="s">
        <v>2395</v>
      </c>
      <c r="H4305" s="258" t="s">
        <v>14385</v>
      </c>
      <c r="I4305" s="250">
        <v>0</v>
      </c>
      <c r="J4305" s="250">
        <v>62</v>
      </c>
      <c r="K4305" s="251"/>
      <c r="L4305" s="252"/>
      <c r="M4305" s="253"/>
      <c r="N4305" s="254" t="s">
        <v>11835</v>
      </c>
      <c r="O4305" s="254"/>
      <c r="P4305" s="255" t="str">
        <f>IF(OR(I4305="",IFERROR(FIND("-"&amp;B4305&amp;"-","-6-7-8-10-11-26-33-35-36-37-38-39-40-47-52-54-56-63-67-75-78-94-95-101-138-140-"),0)&gt;0,
AND(B4305=1,IFERROR(FIND("-"&amp;D4305&amp;"-","-12-13-14-"),0)&gt;0),
AND(B4305=22,IFERROR(FIND("-"&amp;D4305&amp;"-","-04-05-"),0)&gt;0),
AND(B4305=34,IFERROR(FIND("-"&amp;D4305&amp;"-","-00-01-04-08-09-10-11-12-13-14-15-"),0)&gt;0),
AND(B4305=45,IFERROR(FIND("-"&amp;D4305&amp;"-","-08-"),0)&gt;0),
AND(B4305=49,IFERROR(FIND("-"&amp;D4305&amp;"-","-ROW-"),0)&gt;0),
AND(B4305=51,IFERROR(FIND("-"&amp;D4305&amp;"-","-14-15-36-"),0)&gt;0),
AND(B4305=79,IFERROR(FIND("-"&amp;D4305&amp;"-","-11-"),0)&gt;0),
AND(B4305=102,IFERROR(FIND("-"&amp;D4305&amp;"-","-02-"),0)&gt;0)),"",
 IF(AND(N4305="",O4305=""),"",
 "Label.create(:concept_id =&gt; Concept.find_by_codelist_and_code("&amp;B4305&amp;", "&amp;IF(D4305="","nil","'"&amp;D4305&amp;"'")&amp;").id, "&amp;
 ":locale =&gt; '"&amp;M$2&amp;"'"&amp;", "&amp;
 ":preflabel =&gt; '"&amp;(IF(N4305="",G4305,N4305)&amp;"', "&amp;
 ":scopenote =&gt; "&amp;IF(AND(O4305="",H4305="",L4305=""),"nil","'"&amp; IF(L4305="", "",$M$3 &amp; IF(ISERROR(FIND("
", L4305))," ","&lt;br&gt;&amp;nbsp;&amp;nbsp;&amp;nbsp;&amp;nbsp;• ") &amp; SUBSTITUTE(SUBSTITUTE(SUBSTITUTE(L4305, "&amp;", "&amp;amp;"),"&lt;","&amp;lt;"),"
","&lt;br&gt;&amp;nbsp;&amp;nbsp;&amp;nbsp;&amp;nbsp;• ")) &amp; IF(OR(L4305="",H4305=""),"","&lt;br&gt;") &amp; SUBSTITUTE(SUBSTITUTE(IF(O4305="",H4305,O4305),"&amp;","&amp;amp;"),"&lt;","&amp;lt;")&amp;"'")&amp;")")
))</f>
        <v>Label.create(:concept_id =&gt; Concept.find_by_codelist_and_code(150, 'ZA').id, :locale =&gt; 'fi', :preflabel =&gt; 'Myytävä tavara', :scopenote =&gt; 'General merchandise, book accessories and non-book products – unspecified')</v>
      </c>
    </row>
    <row r="4306" spans="1:16" ht="15.75" hidden="1">
      <c r="B4306" s="118">
        <v>150</v>
      </c>
      <c r="C4306" s="140">
        <v>128</v>
      </c>
      <c r="D4306" s="111" t="s">
        <v>1470</v>
      </c>
      <c r="F4306" s="150"/>
      <c r="G4306" s="108" t="s">
        <v>8548</v>
      </c>
      <c r="H4306" s="108" t="s">
        <v>8427</v>
      </c>
      <c r="I4306" s="155">
        <v>0</v>
      </c>
      <c r="J4306" s="155">
        <v>48</v>
      </c>
      <c r="K4306" s="156"/>
      <c r="L4306" s="100"/>
      <c r="N4306" s="136" t="s">
        <v>11836</v>
      </c>
      <c r="O4306" s="136"/>
      <c r="P4306" s="238" t="str">
        <f t="shared" si="84"/>
        <v>Label.create(:concept_id =&gt; Concept.find_by_codelist_and_code(150, 'ZB').id, :locale =&gt; 'fi', :preflabel =&gt; 'Nukke', :scopenote =&gt; 'Including action figures, figurines')</v>
      </c>
    </row>
    <row r="4307" spans="1:16" ht="15.75" hidden="1">
      <c r="B4307" s="118">
        <v>150</v>
      </c>
      <c r="C4307" s="140">
        <v>129</v>
      </c>
      <c r="D4307" s="111" t="s">
        <v>1386</v>
      </c>
      <c r="F4307" s="150"/>
      <c r="G4307" s="108" t="s">
        <v>2342</v>
      </c>
      <c r="H4307" s="108" t="s">
        <v>5769</v>
      </c>
      <c r="I4307" s="155">
        <v>0</v>
      </c>
      <c r="J4307" s="155"/>
      <c r="K4307" s="156"/>
      <c r="L4307" s="100"/>
      <c r="N4307" s="136" t="s">
        <v>11837</v>
      </c>
      <c r="O4307" s="136"/>
      <c r="P4307" s="238" t="str">
        <f t="shared" si="84"/>
        <v>Label.create(:concept_id =&gt; Concept.find_by_codelist_and_code(150, 'ZC').id, :locale =&gt; 'fi', :preflabel =&gt; 'Pehmolelu', :scopenote =&gt; 'Soft or plush toy')</v>
      </c>
    </row>
    <row r="4308" spans="1:16" ht="30" hidden="1">
      <c r="B4308" s="118">
        <v>150</v>
      </c>
      <c r="C4308" s="140">
        <v>130</v>
      </c>
      <c r="D4308" s="111" t="s">
        <v>1387</v>
      </c>
      <c r="F4308" s="150"/>
      <c r="G4308" s="108" t="s">
        <v>1551</v>
      </c>
      <c r="H4308" s="108" t="s">
        <v>8428</v>
      </c>
      <c r="I4308" s="155">
        <v>0</v>
      </c>
      <c r="J4308" s="155">
        <v>48</v>
      </c>
      <c r="K4308" s="156"/>
      <c r="L4308" s="100"/>
      <c r="N4308" s="136" t="s">
        <v>11838</v>
      </c>
      <c r="O4308" s="136"/>
      <c r="P4308" s="238" t="str">
        <f t="shared" si="84"/>
        <v>Label.create(:concept_id =&gt; Concept.find_by_codelist_and_code(150, 'ZD').id, :locale =&gt; 'fi', :preflabel =&gt; 'Lelu', :scopenote =&gt; 'Including educational toys (where no other code is relevant)')</v>
      </c>
    </row>
    <row r="4309" spans="1:16" ht="30" hidden="1">
      <c r="B4309" s="118">
        <v>150</v>
      </c>
      <c r="C4309" s="140">
        <v>131</v>
      </c>
      <c r="D4309" s="111" t="s">
        <v>1552</v>
      </c>
      <c r="F4309" s="150"/>
      <c r="G4309" s="108" t="s">
        <v>1553</v>
      </c>
      <c r="H4309" s="108" t="s">
        <v>7787</v>
      </c>
      <c r="I4309" s="155">
        <v>0</v>
      </c>
      <c r="J4309" s="155"/>
      <c r="K4309" s="156"/>
      <c r="L4309" s="100"/>
      <c r="N4309" s="136" t="s">
        <v>11839</v>
      </c>
      <c r="O4309" s="136" t="s">
        <v>11840</v>
      </c>
      <c r="P4309" s="238" t="str">
        <f t="shared" si="84"/>
        <v>Label.create(:concept_id =&gt; Concept.find_by_codelist_and_code(150, 'ZE').id, :locale =&gt; 'fi', :preflabel =&gt; 'Peli', :scopenote =&gt; 'Lautapeli tai vastaava')</v>
      </c>
    </row>
    <row r="4310" spans="1:16" ht="15.75" hidden="1">
      <c r="B4310" s="118">
        <v>150</v>
      </c>
      <c r="C4310" s="140">
        <v>132</v>
      </c>
      <c r="D4310" s="111" t="s">
        <v>4279</v>
      </c>
      <c r="F4310" s="150"/>
      <c r="G4310" s="108" t="s">
        <v>3956</v>
      </c>
      <c r="H4310" s="108" t="s">
        <v>5665</v>
      </c>
      <c r="I4310" s="155">
        <v>0</v>
      </c>
      <c r="J4310" s="155"/>
      <c r="K4310" s="156"/>
      <c r="L4310" s="100"/>
      <c r="N4310" s="136" t="s">
        <v>11841</v>
      </c>
      <c r="O4310" s="136"/>
      <c r="P4310" s="238" t="str">
        <f t="shared" si="84"/>
        <v>Label.create(:concept_id =&gt; Concept.find_by_codelist_and_code(150, 'ZF').id, :locale =&gt; 'fi', :preflabel =&gt; 'T-paita', :scopenote =&gt; nil)</v>
      </c>
    </row>
    <row r="4311" spans="1:16" ht="30" hidden="1">
      <c r="B4311" s="118">
        <v>150</v>
      </c>
      <c r="C4311" s="140">
        <v>133</v>
      </c>
      <c r="D4311" s="111" t="s">
        <v>4865</v>
      </c>
      <c r="F4311" s="150"/>
      <c r="G4311" s="108" t="s">
        <v>4867</v>
      </c>
      <c r="H4311" s="108" t="s">
        <v>5771</v>
      </c>
      <c r="I4311" s="155">
        <v>21</v>
      </c>
      <c r="J4311" s="155"/>
      <c r="K4311" s="156"/>
      <c r="L4311" s="100"/>
      <c r="N4311" s="136" t="s">
        <v>11842</v>
      </c>
      <c r="O4311" s="136"/>
      <c r="P4311" s="238" t="str">
        <f t="shared" si="84"/>
        <v>Label.create(:concept_id =&gt; Concept.find_by_codelist_and_code(150, 'ZG').id, :locale =&gt; 'fi', :preflabel =&gt; 'E-lukulaite', :scopenote =&gt; 'Dedicated e-book reading device, typically with mono screen')</v>
      </c>
    </row>
    <row r="4312" spans="1:16" ht="30" hidden="1">
      <c r="B4312" s="118">
        <v>150</v>
      </c>
      <c r="C4312" s="140">
        <v>134</v>
      </c>
      <c r="D4312" s="111" t="s">
        <v>4866</v>
      </c>
      <c r="F4312" s="150"/>
      <c r="G4312" s="108" t="s">
        <v>4868</v>
      </c>
      <c r="H4312" s="108" t="s">
        <v>5772</v>
      </c>
      <c r="I4312" s="155">
        <v>21</v>
      </c>
      <c r="J4312" s="155"/>
      <c r="K4312" s="156"/>
      <c r="L4312" s="100"/>
      <c r="N4312" s="136" t="s">
        <v>11843</v>
      </c>
      <c r="O4312" s="136"/>
      <c r="P4312" s="238" t="str">
        <f t="shared" si="84"/>
        <v>Label.create(:concept_id =&gt; Concept.find_by_codelist_and_code(150, 'ZH').id, :locale =&gt; 'fi', :preflabel =&gt; 'Tabletti', :scopenote =&gt; 'General purpose tablet computer, typically with color screen')</v>
      </c>
    </row>
    <row r="4313" spans="1:16" ht="30" hidden="1">
      <c r="B4313" s="118">
        <v>150</v>
      </c>
      <c r="C4313" s="140">
        <v>135</v>
      </c>
      <c r="D4313" s="111" t="s">
        <v>5373</v>
      </c>
      <c r="F4313" s="150"/>
      <c r="G4313" s="108" t="s">
        <v>5406</v>
      </c>
      <c r="H4313" s="108" t="s">
        <v>5773</v>
      </c>
      <c r="I4313" s="155">
        <v>25</v>
      </c>
      <c r="J4313" s="155"/>
      <c r="K4313" s="156"/>
      <c r="L4313" s="100"/>
      <c r="N4313" s="136" t="s">
        <v>11844</v>
      </c>
      <c r="O4313" s="136"/>
      <c r="P4313" s="238" t="str">
        <f t="shared" si="84"/>
        <v>Label.create(:concept_id =&gt; Concept.find_by_codelist_and_code(150, 'ZI').id, :locale =&gt; 'fi', :preflabel =&gt; 'Äänikirjan kuuntelulaite', :scopenote =&gt; 'Dedicated audiobook player device, typically including book-related features like bookmarking')</v>
      </c>
    </row>
    <row r="4314" spans="1:16" ht="15.75" hidden="1">
      <c r="B4314" s="118">
        <v>150</v>
      </c>
      <c r="C4314" s="140">
        <v>136</v>
      </c>
      <c r="D4314" s="111" t="s">
        <v>5375</v>
      </c>
      <c r="F4314" s="150"/>
      <c r="G4314" s="108" t="s">
        <v>5374</v>
      </c>
      <c r="H4314" s="108" t="s">
        <v>8429</v>
      </c>
      <c r="I4314" s="155">
        <v>25</v>
      </c>
      <c r="J4314" s="155">
        <v>48</v>
      </c>
      <c r="K4314" s="156"/>
      <c r="L4314" s="100"/>
      <c r="N4314" s="136" t="s">
        <v>11845</v>
      </c>
      <c r="O4314" s="136"/>
      <c r="P4314" s="238" t="str">
        <f t="shared" si="84"/>
        <v>Label.create(:concept_id =&gt; Concept.find_by_codelist_and_code(150, 'ZJ').id, :locale =&gt; 'fi', :preflabel =&gt; 'Palapeli', :scopenote =&gt; 'Jigsaw or similar ‘shapes’ puzzle')</v>
      </c>
    </row>
    <row r="4315" spans="1:16" ht="30" hidden="1">
      <c r="B4315" s="118">
        <v>150</v>
      </c>
      <c r="C4315" s="140">
        <v>137</v>
      </c>
      <c r="D4315" s="111" t="s">
        <v>7236</v>
      </c>
      <c r="F4315" s="150"/>
      <c r="G4315" s="108" t="s">
        <v>7237</v>
      </c>
      <c r="H4315" s="108" t="s">
        <v>7839</v>
      </c>
      <c r="I4315" s="155">
        <v>34</v>
      </c>
      <c r="J4315" s="155"/>
      <c r="K4315" s="156"/>
      <c r="L4315" s="100"/>
      <c r="N4315" s="136" t="s">
        <v>11846</v>
      </c>
      <c r="O4315" s="136"/>
      <c r="P4315" s="238" t="str">
        <f t="shared" si="84"/>
        <v>Label.create(:concept_id =&gt; Concept.find_by_codelist_and_code(150, 'ZK').id, :locale =&gt; 'fi', :preflabel =&gt; 'Muki', :scopenote =&gt; 'For example, branded, promotional or tie-in drinking mug, cup etc')</v>
      </c>
    </row>
    <row r="4316" spans="1:16" ht="15.75" hidden="1">
      <c r="B4316" s="118">
        <v>150</v>
      </c>
      <c r="C4316" s="61">
        <v>138</v>
      </c>
      <c r="D4316" s="111" t="s">
        <v>7238</v>
      </c>
      <c r="F4316" s="150"/>
      <c r="G4316" s="108" t="s">
        <v>7239</v>
      </c>
      <c r="H4316" s="108" t="s">
        <v>7840</v>
      </c>
      <c r="I4316" s="155">
        <v>34</v>
      </c>
      <c r="J4316" s="155"/>
      <c r="K4316" s="156"/>
      <c r="L4316" s="100"/>
      <c r="N4316" s="136" t="s">
        <v>11847</v>
      </c>
      <c r="O4316" s="136"/>
      <c r="P4316" s="238" t="str">
        <f t="shared" si="84"/>
        <v>Label.create(:concept_id =&gt; Concept.find_by_codelist_and_code(150, 'ZL').id, :locale =&gt; 'fi', :preflabel =&gt; 'Kangaskassi', :scopenote =&gt; 'For example, branded, promotional or tie-in bag')</v>
      </c>
    </row>
    <row r="4317" spans="1:16" ht="30" hidden="1">
      <c r="B4317" s="118">
        <v>150</v>
      </c>
      <c r="C4317" s="118">
        <v>140</v>
      </c>
      <c r="D4317" s="111" t="s">
        <v>3129</v>
      </c>
      <c r="F4317" s="150"/>
      <c r="G4317" s="108" t="s">
        <v>7439</v>
      </c>
      <c r="H4317" s="108" t="s">
        <v>7841</v>
      </c>
      <c r="I4317" s="155">
        <v>38</v>
      </c>
      <c r="J4317" s="155"/>
      <c r="K4317" s="156"/>
      <c r="L4317" s="100"/>
      <c r="N4317" s="136" t="s">
        <v>11848</v>
      </c>
      <c r="O4317" s="136"/>
      <c r="P4317" s="238" t="str">
        <f t="shared" si="84"/>
        <v>Label.create(:concept_id =&gt; Concept.find_by_codelist_and_code(150, 'ZM').id, :locale =&gt; 'fi', :preflabel =&gt; 'Astia', :scopenote =&gt; 'For example, branded, promotional or tie-in plates, bowls etc (note for mugs and cups, use code ZK)')</v>
      </c>
    </row>
    <row r="4318" spans="1:16" ht="15.75" hidden="1">
      <c r="B4318" s="118">
        <v>150</v>
      </c>
      <c r="C4318" s="118">
        <v>144</v>
      </c>
      <c r="D4318" s="111" t="s">
        <v>7434</v>
      </c>
      <c r="F4318" s="150"/>
      <c r="G4318" s="108" t="s">
        <v>7435</v>
      </c>
      <c r="H4318" s="108" t="s">
        <v>7842</v>
      </c>
      <c r="I4318" s="155">
        <v>38</v>
      </c>
      <c r="J4318" s="155"/>
      <c r="K4318" s="156"/>
      <c r="L4318" s="100"/>
      <c r="N4318" s="136" t="s">
        <v>11849</v>
      </c>
      <c r="O4318" s="136"/>
      <c r="P4318" s="238" t="str">
        <f t="shared" ref="P4318:P4381" si="85">IF(OR(I4318="",IFERROR(FIND("-"&amp;B4318&amp;"-","-6-7-8-10-11-26-33-35-36-37-38-39-40-47-52-54-56-63-67-75-78-94-95-101-138-140-"),0)&gt;0,
AND(B4318=1,IFERROR(FIND("-"&amp;D4318&amp;"-","-12-13-14-"),0)&gt;0),
AND(B4318=22,IFERROR(FIND("-"&amp;D4318&amp;"-","-04-05-"),0)&gt;0),
AND(B4318=34,IFERROR(FIND("-"&amp;D4318&amp;"-","-00-01-04-08-09-10-11-12-13-14-15-"),0)&gt;0),
AND(B4318=45,IFERROR(FIND("-"&amp;D4318&amp;"-","-08-"),0)&gt;0),
AND(B4318=49,IFERROR(FIND("-"&amp;D4318&amp;"-","-ROW-"),0)&gt;0),
AND(B4318=51,IFERROR(FIND("-"&amp;D4318&amp;"-","-14-15-36-"),0)&gt;0),
AND(B4318=79,IFERROR(FIND("-"&amp;D4318&amp;"-","-11-"),0)&gt;0),
AND(B4318=102,IFERROR(FIND("-"&amp;D4318&amp;"-","-02-"),0)&gt;0)),"",
 IF(AND(N4318="",O4318=""),"",
  "Label.create(:concept_id =&gt; Concept.find_by_codelist_and_code("&amp;B4318&amp;", "&amp;IF(D4318="","nil","'"&amp;D4318&amp;"'")&amp;").id, "&amp;
  ":locale =&gt; '"&amp;M$2&amp;"'"&amp;", "&amp;
  ":preflabel =&gt; '"&amp;(IF(N4318="",G4318,N4318)&amp;"', "&amp;
  ":scopenote =&gt; "&amp;IF(AND(O4318="",H4318="",L4318=""),"nil","'"&amp; IF(L4318="", "",$M$3 &amp; IF(ISERROR(FIND("
", L4318))," ","&lt;br&gt;&amp;nbsp;&amp;nbsp;&amp;nbsp;&amp;nbsp;• ") &amp; SUBSTITUTE(SUBSTITUTE(SUBSTITUTE(L4318, "&amp;", "&amp;amp;"),"&lt;","&amp;lt;"),"
","&lt;br&gt;&amp;nbsp;&amp;nbsp;&amp;nbsp;&amp;nbsp;• ")) &amp; IF(OR(L4318="",H4318=""),"","&lt;br&gt;") &amp; SUBSTITUTE(SUBSTITUTE(IF(O4318="",H4318,O4318),"&amp;","&amp;amp;"),"&lt;","&amp;lt;")&amp;"'")&amp;")")
))</f>
        <v>Label.create(:concept_id =&gt; Concept.find_by_codelist_and_code(150, 'ZN').id, :locale =&gt; 'fi', :preflabel =&gt; 'Sateenvarjo', :scopenote =&gt; 'For example, branded, promotional or tie-in umbrella')</v>
      </c>
    </row>
    <row r="4319" spans="1:16" hidden="1">
      <c r="B4319" s="118">
        <v>150</v>
      </c>
      <c r="C4319" s="118">
        <v>141</v>
      </c>
      <c r="D4319" s="111" t="s">
        <v>8722</v>
      </c>
      <c r="F4319" s="111"/>
      <c r="G4319" s="108" t="s">
        <v>8723</v>
      </c>
      <c r="H4319" s="108" t="s">
        <v>8724</v>
      </c>
      <c r="I4319" s="155">
        <v>51</v>
      </c>
      <c r="J4319" s="155"/>
      <c r="K4319" s="156"/>
      <c r="L4319" s="100"/>
      <c r="N4319" s="136" t="s">
        <v>11850</v>
      </c>
      <c r="O4319" s="136"/>
      <c r="P4319" s="238" t="str">
        <f t="shared" si="85"/>
        <v>Label.create(:concept_id =&gt; Concept.find_by_codelist_and_code(150, 'ZO').id, :locale =&gt; 'fi', :preflabel =&gt; 'Maaleja, kyniä, liituja', :scopenote =&gt; 'Coloring set, including pens, chalks, etc')</v>
      </c>
    </row>
    <row r="4320" spans="1:16" ht="45" hidden="1">
      <c r="B4320" s="118">
        <v>150</v>
      </c>
      <c r="C4320" s="118">
        <v>142</v>
      </c>
      <c r="D4320" s="111" t="s">
        <v>13086</v>
      </c>
      <c r="F4320" s="111"/>
      <c r="G4320" s="108" t="s">
        <v>13087</v>
      </c>
      <c r="H4320" s="108" t="s">
        <v>13088</v>
      </c>
      <c r="I4320" s="155">
        <v>60</v>
      </c>
      <c r="J4320" s="155"/>
      <c r="K4320" s="156"/>
      <c r="L4320" s="100"/>
      <c r="N4320" s="136" t="s">
        <v>13135</v>
      </c>
      <c r="O4320" s="136"/>
      <c r="P4320" s="238" t="str">
        <f t="shared" si="85"/>
        <v>Label.create(:concept_id =&gt; Concept.find_by_codelist_and_code(150, 'ZP').id, :locale =&gt; 'fi', :preflabel =&gt; 'Käsityö- tai askartelupakkaus', :scopenote =&gt; 'Handicraft kit or set, eg sewing, crochet, weaving, basketry, beadwork, leather, wood or metalworking, pottery and glassworking, candlemaking etc')</v>
      </c>
    </row>
    <row r="4321" spans="1:16" ht="75" hidden="1">
      <c r="B4321" s="118">
        <v>150</v>
      </c>
      <c r="C4321" s="118">
        <v>143</v>
      </c>
      <c r="D4321" s="111" t="s">
        <v>8653</v>
      </c>
      <c r="F4321" s="111"/>
      <c r="G4321" s="108" t="s">
        <v>8654</v>
      </c>
      <c r="H4321" s="108" t="s">
        <v>13482</v>
      </c>
      <c r="I4321" s="155">
        <v>50</v>
      </c>
      <c r="J4321" s="155"/>
      <c r="K4321" s="156"/>
      <c r="L4321" s="100"/>
      <c r="N4321" s="136" t="s">
        <v>11851</v>
      </c>
      <c r="O4321" s="136"/>
      <c r="P4321" s="238" t="str">
        <f t="shared" si="85"/>
        <v>Label.create(:concept_id =&gt; Concept.find_by_codelist_and_code(150, 'ZX').id, :locale =&gt; 'fi', :preflabel =&gt; 'Muu lelun ja pelin lisäosa', :scopenote =&gt; 'Other toy, game and puzzle items not specified by ZB to ZN, generally accessories to other products etc. Further detail is expected in &amp;lt;ProductFormDescription&gt;, as &amp;lt;ProductFormDetail&gt; and &amp;lt;ProductFormFeature&gt; are unlikely to be sufficient')</v>
      </c>
    </row>
    <row r="4322" spans="1:16" ht="90" hidden="1">
      <c r="B4322" s="118">
        <v>150</v>
      </c>
      <c r="C4322" s="118">
        <v>144</v>
      </c>
      <c r="D4322" s="111" t="s">
        <v>5376</v>
      </c>
      <c r="F4322" s="150"/>
      <c r="G4322" s="108" t="s">
        <v>5411</v>
      </c>
      <c r="H4322" s="108" t="s">
        <v>13483</v>
      </c>
      <c r="I4322" s="155">
        <v>25</v>
      </c>
      <c r="J4322" s="155">
        <v>51</v>
      </c>
      <c r="K4322" s="156"/>
      <c r="L4322" s="100"/>
      <c r="N4322" s="136" t="s">
        <v>11852</v>
      </c>
      <c r="O4322" s="136"/>
      <c r="P4322" s="238" t="str">
        <f t="shared" si="85"/>
        <v>Label.create(:concept_id =&gt; Concept.find_by_codelist_and_code(150, 'ZY').id, :locale =&gt; 'fi', :preflabel =&gt; 'Muu vaatekappale', :scopenote =&gt; 'Other apparel items not specified by ZB to ZN, including branded, promotional or tie-in scarves, caps, aprons, dress-up costumes etc. Further detail is expected in &amp;lt;ProductFormDescription&gt;, as &amp;lt;ProductFormDetail&gt; and &amp;lt;ProductFormFeature&gt; are unlikely to be sufficient')</v>
      </c>
    </row>
    <row r="4323" spans="1:16" s="246" customFormat="1" ht="60">
      <c r="A4323" s="246" t="s">
        <v>13124</v>
      </c>
      <c r="B4323" s="247">
        <v>150</v>
      </c>
      <c r="C4323" s="247">
        <v>145</v>
      </c>
      <c r="D4323" s="248" t="s">
        <v>1554</v>
      </c>
      <c r="E4323" s="248"/>
      <c r="F4323" s="257"/>
      <c r="G4323" s="258" t="s">
        <v>3365</v>
      </c>
      <c r="H4323" s="258" t="s">
        <v>14386</v>
      </c>
      <c r="I4323" s="250">
        <v>0</v>
      </c>
      <c r="J4323" s="250">
        <v>62</v>
      </c>
      <c r="K4323" s="251"/>
      <c r="L4323" s="252"/>
      <c r="M4323" s="253"/>
      <c r="N4323" s="254" t="s">
        <v>11853</v>
      </c>
      <c r="O4323" s="254" t="s">
        <v>14387</v>
      </c>
      <c r="P4323" s="255" t="str">
        <f>IF(OR(I4323="",IFERROR(FIND("-"&amp;B4323&amp;"-","-6-7-8-10-11-26-33-35-36-37-38-39-40-47-52-54-56-63-67-75-78-94-95-101-138-140-"),0)&gt;0,
AND(B4323=1,IFERROR(FIND("-"&amp;D4323&amp;"-","-12-13-14-"),0)&gt;0),
AND(B4323=22,IFERROR(FIND("-"&amp;D4323&amp;"-","-04-05-"),0)&gt;0),
AND(B4323=34,IFERROR(FIND("-"&amp;D4323&amp;"-","-00-01-04-08-09-10-11-12-13-14-15-"),0)&gt;0),
AND(B4323=45,IFERROR(FIND("-"&amp;D4323&amp;"-","-08-"),0)&gt;0),
AND(B4323=49,IFERROR(FIND("-"&amp;D4323&amp;"-","-ROW-"),0)&gt;0),
AND(B4323=51,IFERROR(FIND("-"&amp;D4323&amp;"-","-14-15-36-"),0)&gt;0),
AND(B4323=79,IFERROR(FIND("-"&amp;D4323&amp;"-","-11-"),0)&gt;0),
AND(B4323=102,IFERROR(FIND("-"&amp;D4323&amp;"-","-02-"),0)&gt;0)),"",
 IF(AND(N4323="",O4323=""),"",
 "Label.create(:concept_id =&gt; Concept.find_by_codelist_and_code("&amp;B4323&amp;", "&amp;IF(D4323="","nil","'"&amp;D4323&amp;"'")&amp;").id, "&amp;
 ":locale =&gt; '"&amp;M$2&amp;"'"&amp;", "&amp;
 ":preflabel =&gt; '"&amp;(IF(N4323="",G4323,N4323)&amp;"', "&amp;
 ":scopenote =&gt; "&amp;IF(AND(O4323="",H4323="",L4323=""),"nil","'"&amp; IF(L4323="", "",$M$3 &amp; IF(ISERROR(FIND("
", L4323))," ","&lt;br&gt;&amp;nbsp;&amp;nbsp;&amp;nbsp;&amp;nbsp;• ") &amp; SUBSTITUTE(SUBSTITUTE(SUBSTITUTE(L4323, "&amp;", "&amp;amp;"),"&lt;","&amp;lt;"),"
","&lt;br&gt;&amp;nbsp;&amp;nbsp;&amp;nbsp;&amp;nbsp;• ")) &amp; IF(OR(L4323="",H4323=""),"","&lt;br&gt;") &amp; SUBSTITUTE(SUBSTITUTE(IF(O4323="",H4323,O4323),"&amp;","&amp;amp;"),"&lt;","&amp;lt;")&amp;"'")&amp;")")
))</f>
        <v>Label.create(:concept_id =&gt; Concept.find_by_codelist_and_code(150, 'ZZ').id, :locale =&gt; 'fi', :preflabel =&gt; 'Muu myytävä tavara', :scopenote =&gt; 'Oheistuote jota ei voida määritellä koodeilla ZB-ZF, tarkemmat tiedot lähetetään &amp;lt;ProductFormDescription&gt;')</v>
      </c>
    </row>
    <row r="4324" spans="1:16" ht="45" hidden="1">
      <c r="B4324" s="143">
        <v>151</v>
      </c>
      <c r="C4324" s="266">
        <v>0</v>
      </c>
      <c r="D4324" s="144"/>
      <c r="E4324" s="144"/>
      <c r="F4324" s="235"/>
      <c r="G4324" s="145" t="s">
        <v>2996</v>
      </c>
      <c r="H4324" s="145" t="s">
        <v>5665</v>
      </c>
      <c r="I4324" s="301">
        <v>9</v>
      </c>
      <c r="J4324" s="301"/>
      <c r="K4324" s="302">
        <v>3</v>
      </c>
      <c r="L4324" s="101" t="s">
        <v>7643</v>
      </c>
      <c r="N4324" s="136" t="s">
        <v>11854</v>
      </c>
      <c r="O4324" s="136"/>
      <c r="P4324" s="238" t="str">
        <f t="shared" si="85"/>
        <v>Label.create(:concept_id =&gt; Concept.find_by_codelist_and_code(151, nil).id, :locale =&gt; 'fi', :preflabel =&gt; 'Tekijän suhde paikkaan', :scopenote =&gt; 'Käytä yhdessä &amp;lt;ContributorPlaceRelator&gt; &amp;lt;x418&gt;')</v>
      </c>
    </row>
    <row r="4325" spans="1:16" ht="30" hidden="1">
      <c r="B4325" s="118">
        <v>151</v>
      </c>
      <c r="C4325" s="140">
        <v>1</v>
      </c>
      <c r="D4325" s="111" t="s">
        <v>4291</v>
      </c>
      <c r="F4325" s="111"/>
      <c r="G4325" s="108" t="s">
        <v>8655</v>
      </c>
      <c r="H4325" s="108" t="s">
        <v>8656</v>
      </c>
      <c r="I4325" s="119">
        <v>50</v>
      </c>
      <c r="N4325" s="136" t="s">
        <v>11855</v>
      </c>
      <c r="O4325" s="136"/>
      <c r="P4325" s="238" t="str">
        <f t="shared" si="85"/>
        <v>Label.create(:concept_id =&gt; Concept.find_by_codelist_and_code(151, '00').id, :locale =&gt; 'fi', :preflabel =&gt; 'Liittyy paikkaan', :scopenote =&gt; 'To express unknown relationship types (for use when expressing legacy ONIX 2.1 data in ONIX 3.0)')</v>
      </c>
    </row>
    <row r="4326" spans="1:16" ht="15.75" hidden="1">
      <c r="B4326" s="118">
        <v>151</v>
      </c>
      <c r="C4326" s="140">
        <v>2</v>
      </c>
      <c r="D4326" s="111" t="s">
        <v>1557</v>
      </c>
      <c r="F4326" s="150"/>
      <c r="G4326" s="108" t="s">
        <v>2311</v>
      </c>
      <c r="H4326" s="108" t="s">
        <v>5665</v>
      </c>
      <c r="I4326" s="119">
        <v>9</v>
      </c>
      <c r="L4326" s="100"/>
      <c r="N4326" s="136" t="s">
        <v>11856</v>
      </c>
      <c r="O4326" s="136"/>
      <c r="P4326" s="238" t="str">
        <f t="shared" si="85"/>
        <v>Label.create(:concept_id =&gt; Concept.find_by_codelist_and_code(151, '01').id, :locale =&gt; 'fi', :preflabel =&gt; 'Syntymäpaikka', :scopenote =&gt; nil)</v>
      </c>
    </row>
    <row r="4327" spans="1:16" ht="15.75" hidden="1">
      <c r="B4327" s="118">
        <v>151</v>
      </c>
      <c r="C4327" s="140">
        <v>3</v>
      </c>
      <c r="D4327" s="111" t="s">
        <v>1556</v>
      </c>
      <c r="F4327" s="150"/>
      <c r="G4327" s="108" t="s">
        <v>1892</v>
      </c>
      <c r="H4327" s="108" t="s">
        <v>5665</v>
      </c>
      <c r="I4327" s="119">
        <v>9</v>
      </c>
      <c r="L4327" s="100"/>
      <c r="N4327" s="136" t="s">
        <v>11857</v>
      </c>
      <c r="O4327" s="136"/>
      <c r="P4327" s="238" t="str">
        <f t="shared" si="85"/>
        <v>Label.create(:concept_id =&gt; Concept.find_by_codelist_and_code(151, '02').id, :locale =&gt; 'fi', :preflabel =&gt; 'Kuolinpaikka', :scopenote =&gt; nil)</v>
      </c>
    </row>
    <row r="4328" spans="1:16" ht="15.75" hidden="1">
      <c r="B4328" s="118">
        <v>151</v>
      </c>
      <c r="C4328" s="140">
        <v>4</v>
      </c>
      <c r="D4328" s="111" t="s">
        <v>1931</v>
      </c>
      <c r="F4328" s="150"/>
      <c r="G4328" s="108" t="s">
        <v>8549</v>
      </c>
      <c r="H4328" s="108" t="s">
        <v>5665</v>
      </c>
      <c r="I4328" s="119">
        <v>9</v>
      </c>
      <c r="L4328" s="100"/>
      <c r="N4328" s="136" t="s">
        <v>11858</v>
      </c>
      <c r="O4328" s="136"/>
      <c r="P4328" s="238" t="str">
        <f t="shared" si="85"/>
        <v>Label.create(:concept_id =&gt; Concept.find_by_codelist_and_code(151, '03').id, :locale =&gt; 'fi', :preflabel =&gt; 'Entinen asuinpaikka', :scopenote =&gt; nil)</v>
      </c>
    </row>
    <row r="4329" spans="1:16" ht="15.75" hidden="1">
      <c r="B4329" s="118">
        <v>151</v>
      </c>
      <c r="C4329" s="140">
        <v>5</v>
      </c>
      <c r="D4329" s="111" t="s">
        <v>2086</v>
      </c>
      <c r="F4329" s="150"/>
      <c r="G4329" s="108" t="s">
        <v>2314</v>
      </c>
      <c r="H4329" s="108" t="s">
        <v>5665</v>
      </c>
      <c r="I4329" s="119">
        <v>9</v>
      </c>
      <c r="L4329" s="100"/>
      <c r="N4329" s="136" t="s">
        <v>11859</v>
      </c>
      <c r="O4329" s="136"/>
      <c r="P4329" s="238" t="str">
        <f t="shared" si="85"/>
        <v>Label.create(:concept_id =&gt; Concept.find_by_codelist_and_code(151, '04').id, :locale =&gt; 'fi', :preflabel =&gt; 'Nykyinen asuinpaikka', :scopenote =&gt; nil)</v>
      </c>
    </row>
    <row r="4330" spans="1:16" ht="15.75" hidden="1">
      <c r="B4330" s="118">
        <v>151</v>
      </c>
      <c r="C4330" s="140">
        <v>6</v>
      </c>
      <c r="D4330" s="111" t="s">
        <v>1658</v>
      </c>
      <c r="F4330" s="150"/>
      <c r="G4330" s="108" t="s">
        <v>2276</v>
      </c>
      <c r="H4330" s="108" t="s">
        <v>5665</v>
      </c>
      <c r="I4330" s="119">
        <v>9</v>
      </c>
      <c r="L4330" s="100"/>
      <c r="N4330" s="136" t="s">
        <v>11860</v>
      </c>
      <c r="O4330" s="136"/>
      <c r="P4330" s="238" t="str">
        <f t="shared" si="85"/>
        <v>Label.create(:concept_id =&gt; Concept.find_by_codelist_and_code(151, '05').id, :locale =&gt; 'fi', :preflabel =&gt; 'Opiskelupaikka', :scopenote =&gt; nil)</v>
      </c>
    </row>
    <row r="4331" spans="1:16" ht="15.75" hidden="1">
      <c r="B4331" s="118">
        <v>151</v>
      </c>
      <c r="C4331" s="140">
        <v>7</v>
      </c>
      <c r="D4331" s="111" t="s">
        <v>1247</v>
      </c>
      <c r="F4331" s="150"/>
      <c r="G4331" s="108" t="s">
        <v>2487</v>
      </c>
      <c r="H4331" s="108" t="s">
        <v>5665</v>
      </c>
      <c r="I4331" s="119">
        <v>9</v>
      </c>
      <c r="L4331" s="100"/>
      <c r="N4331" s="136" t="s">
        <v>11861</v>
      </c>
      <c r="O4331" s="136"/>
      <c r="P4331" s="238" t="str">
        <f t="shared" si="85"/>
        <v>Label.create(:concept_id =&gt; Concept.find_by_codelist_and_code(151, '06').id, :locale =&gt; 'fi', :preflabel =&gt; 'Työpaikan paikkakunta', :scopenote =&gt; nil)</v>
      </c>
    </row>
    <row r="4332" spans="1:16" ht="30" hidden="1">
      <c r="B4332" s="118">
        <v>151</v>
      </c>
      <c r="C4332" s="140">
        <v>8</v>
      </c>
      <c r="D4332" s="111" t="s">
        <v>1248</v>
      </c>
      <c r="F4332" s="150"/>
      <c r="G4332" s="108" t="s">
        <v>2637</v>
      </c>
      <c r="H4332" s="108" t="s">
        <v>7232</v>
      </c>
      <c r="I4332" s="119">
        <v>9</v>
      </c>
      <c r="L4332" s="100"/>
      <c r="N4332" s="136" t="s">
        <v>11862</v>
      </c>
      <c r="O4332" s="136" t="s">
        <v>11863</v>
      </c>
      <c r="P4332" s="238" t="str">
        <f t="shared" si="85"/>
        <v>Label.create(:concept_id =&gt; Concept.find_by_codelist_and_code(151, '07').id, :locale =&gt; 'fi', :preflabel =&gt; 'Paikka, jossa vaikutti', :scopenote =&gt; 'Paikkakunta, jossa asui tai työskenli uran merkittävimmän tai tuottoisimman ajanjakson aikana')</v>
      </c>
    </row>
    <row r="4333" spans="1:16" ht="15.75" hidden="1">
      <c r="B4333" s="118">
        <v>151</v>
      </c>
      <c r="C4333" s="140">
        <v>9</v>
      </c>
      <c r="D4333" s="111" t="s">
        <v>4072</v>
      </c>
      <c r="F4333" s="150"/>
      <c r="G4333" s="108" t="s">
        <v>4855</v>
      </c>
      <c r="H4333" s="108" t="s">
        <v>6771</v>
      </c>
      <c r="I4333" s="119">
        <v>20</v>
      </c>
      <c r="L4333" s="100"/>
      <c r="N4333" s="136" t="s">
        <v>11864</v>
      </c>
      <c r="O4333" s="136"/>
      <c r="P4333" s="238" t="str">
        <f t="shared" si="85"/>
        <v>Label.create(:concept_id =&gt; Concept.find_by_codelist_and_code(151, '08').id, :locale =&gt; 'fi', :preflabel =&gt; 'Kansalaisuus', :scopenote =&gt; 'Or nationality. For use with country codes only')</v>
      </c>
    </row>
    <row r="4334" spans="1:16" ht="30" hidden="1">
      <c r="B4334" s="118">
        <v>151</v>
      </c>
      <c r="C4334" s="140">
        <v>10</v>
      </c>
      <c r="D4334" s="111" t="s">
        <v>2961</v>
      </c>
      <c r="F4334" s="150"/>
      <c r="G4334" s="108" t="s">
        <v>8201</v>
      </c>
      <c r="H4334" s="108" t="s">
        <v>8202</v>
      </c>
      <c r="I4334" s="119">
        <v>46</v>
      </c>
      <c r="L4334" s="100"/>
      <c r="N4334" s="136" t="s">
        <v>11865</v>
      </c>
      <c r="O4334" s="136" t="s">
        <v>11866</v>
      </c>
      <c r="P4334" s="238" t="str">
        <f t="shared" si="85"/>
        <v>Label.create(:concept_id =&gt; Concept.find_by_codelist_and_code(151, '09').id, :locale =&gt; 'fi', :preflabel =&gt; 'Yrityksen tai organisaation rekisteröintipaikka', :scopenote =&gt; 'Paikka, jonne yritys tai organisaatio on laillisesti rekisteröity')</v>
      </c>
    </row>
    <row r="4335" spans="1:16" ht="30" hidden="1">
      <c r="B4335" s="118">
        <v>151</v>
      </c>
      <c r="C4335" s="140">
        <v>11</v>
      </c>
      <c r="D4335" s="111" t="s">
        <v>1581</v>
      </c>
      <c r="F4335" s="150"/>
      <c r="G4335" s="108" t="s">
        <v>8299</v>
      </c>
      <c r="H4335" s="108" t="s">
        <v>8300</v>
      </c>
      <c r="I4335" s="119">
        <v>46</v>
      </c>
      <c r="L4335" s="100"/>
      <c r="N4335" s="136" t="s">
        <v>11867</v>
      </c>
      <c r="O4335" s="136" t="s">
        <v>11868</v>
      </c>
      <c r="P4335" s="238" t="str">
        <f t="shared" si="85"/>
        <v>Label.create(:concept_id =&gt; Concept.find_by_codelist_and_code(151, '10').id, :locale =&gt; 'fi', :preflabel =&gt; 'Yrityksen tai organisaation toimipaikka', :scopenote =&gt; 'Yrityksen tai organisaation tai sen osan toimipaikka')</v>
      </c>
    </row>
    <row r="4336" spans="1:16" ht="45" hidden="1">
      <c r="B4336" s="118">
        <v>151</v>
      </c>
      <c r="C4336" s="140">
        <f>IF(B4336=B4335,C4335+1,0)</f>
        <v>12</v>
      </c>
      <c r="D4336" s="111" t="s">
        <v>3312</v>
      </c>
      <c r="F4336" s="111"/>
      <c r="G4336" s="108" t="s">
        <v>9280</v>
      </c>
      <c r="H4336" s="108" t="s">
        <v>9281</v>
      </c>
      <c r="I4336" s="119">
        <v>59</v>
      </c>
      <c r="L4336" s="100"/>
      <c r="N4336" s="136" t="s">
        <v>11869</v>
      </c>
      <c r="O4336" s="136"/>
      <c r="P4336" s="238" t="str">
        <f t="shared" si="85"/>
        <v>Label.create(:concept_id =&gt; Concept.find_by_codelist_and_code(151, '11').id, :locale =&gt; 'fi', :preflabel =&gt; 'Valmius alueelliseen markkinointiohjelmaan', :scopenote =&gt; 'Contributor is eligible for national, regional or local marketing support. Use with country code, region code or country/region plus location, as appropriate')</v>
      </c>
    </row>
    <row r="4337" spans="2:16" ht="30" hidden="1">
      <c r="B4337" s="143">
        <v>152</v>
      </c>
      <c r="C4337" s="266">
        <v>0</v>
      </c>
      <c r="D4337" s="144"/>
      <c r="E4337" s="144"/>
      <c r="F4337" s="235"/>
      <c r="G4337" s="145" t="s">
        <v>3148</v>
      </c>
      <c r="H4337" s="145" t="s">
        <v>5665</v>
      </c>
      <c r="I4337" s="301">
        <v>9</v>
      </c>
      <c r="J4337" s="301"/>
      <c r="K4337" s="302">
        <v>3</v>
      </c>
      <c r="L4337" s="101" t="s">
        <v>7659</v>
      </c>
      <c r="N4337" s="136" t="s">
        <v>11870</v>
      </c>
      <c r="O4337" s="136"/>
      <c r="P4337" s="238" t="str">
        <f t="shared" si="85"/>
        <v>Label.create(:concept_id =&gt; Concept.find_by_codelist_and_code(152, nil).id, :locale =&gt; 'fi', :preflabel =&gt; 'Kuvitettu / Ei kuvitettu', :scopenote =&gt; 'Käytä yhdessä &amp;lt;Illustrated&gt; &amp;lt;x422&gt;')</v>
      </c>
    </row>
    <row r="4338" spans="2:16" ht="15.75" hidden="1">
      <c r="B4338" s="118">
        <v>152</v>
      </c>
      <c r="C4338" s="140">
        <v>1</v>
      </c>
      <c r="D4338" s="111" t="s">
        <v>1557</v>
      </c>
      <c r="F4338" s="150"/>
      <c r="G4338" s="108" t="s">
        <v>3716</v>
      </c>
      <c r="H4338" s="108" t="s">
        <v>6772</v>
      </c>
      <c r="I4338" s="119">
        <v>9</v>
      </c>
      <c r="L4338" s="100"/>
      <c r="N4338" s="136" t="s">
        <v>11871</v>
      </c>
      <c r="O4338" s="136"/>
      <c r="P4338" s="238" t="str">
        <f t="shared" si="85"/>
        <v>Label.create(:concept_id =&gt; Concept.find_by_codelist_and_code(152, '01').id, :locale =&gt; 'fi', :preflabel =&gt; 'Ei kuvitettu', :scopenote =&gt; 'Not illustrated')</v>
      </c>
    </row>
    <row r="4339" spans="2:16" ht="15.75" hidden="1">
      <c r="B4339" s="118">
        <v>152</v>
      </c>
      <c r="C4339" s="140">
        <v>2</v>
      </c>
      <c r="D4339" s="111" t="s">
        <v>1556</v>
      </c>
      <c r="F4339" s="150"/>
      <c r="G4339" s="108" t="s">
        <v>3717</v>
      </c>
      <c r="H4339" s="108" t="s">
        <v>6773</v>
      </c>
      <c r="I4339" s="119">
        <v>9</v>
      </c>
      <c r="L4339" s="100"/>
      <c r="N4339" s="136" t="s">
        <v>11872</v>
      </c>
      <c r="O4339" s="136"/>
      <c r="P4339" s="238" t="str">
        <f t="shared" si="85"/>
        <v>Label.create(:concept_id =&gt; Concept.find_by_codelist_and_code(152, '02').id, :locale =&gt; 'fi', :preflabel =&gt; 'Kuvitettu', :scopenote =&gt; 'Illustrated')</v>
      </c>
    </row>
    <row r="4340" spans="2:16" ht="30" hidden="1">
      <c r="B4340" s="143">
        <v>153</v>
      </c>
      <c r="C4340" s="266">
        <v>0</v>
      </c>
      <c r="D4340" s="144"/>
      <c r="E4340" s="144"/>
      <c r="F4340" s="235"/>
      <c r="G4340" s="145" t="s">
        <v>3180</v>
      </c>
      <c r="H4340" s="145" t="s">
        <v>5665</v>
      </c>
      <c r="I4340" s="301">
        <v>10</v>
      </c>
      <c r="J4340" s="301"/>
      <c r="K4340" s="302">
        <v>3</v>
      </c>
      <c r="L4340" s="101" t="s">
        <v>7670</v>
      </c>
      <c r="N4340" s="136" t="s">
        <v>11873</v>
      </c>
      <c r="O4340" s="136"/>
      <c r="P4340" s="238" t="str">
        <f t="shared" si="85"/>
        <v>Label.create(:concept_id =&gt; Concept.find_by_codelist_and_code(153, nil).id, :locale =&gt; 'fi', :preflabel =&gt; 'Tekstin tyyppi', :scopenote =&gt; 'Käytä yhdessä &amp;lt;TextType&gt; &amp;lt;x426&gt;')</v>
      </c>
    </row>
    <row r="4341" spans="2:16" ht="75" hidden="1">
      <c r="B4341" s="118">
        <v>153</v>
      </c>
      <c r="C4341" s="140">
        <v>1</v>
      </c>
      <c r="D4341" s="111" t="s">
        <v>1557</v>
      </c>
      <c r="F4341" s="150"/>
      <c r="G4341" s="108" t="s">
        <v>1298</v>
      </c>
      <c r="H4341" s="108" t="s">
        <v>6774</v>
      </c>
      <c r="I4341" s="119">
        <v>10</v>
      </c>
      <c r="L4341" s="100"/>
      <c r="N4341" s="136" t="s">
        <v>11874</v>
      </c>
      <c r="O4341" s="136"/>
      <c r="P4341" s="238" t="str">
        <f t="shared" si="85"/>
        <v>Label.create(:concept_id =&gt; Concept.find_by_codelist_and_code(153, '01').id, :locale =&gt; 'fi', :preflabel =&gt; 'Lähettäjän määrittämä teksti', :scopenote =&gt; 'To be used only in circumstances where the parties to an exchange have agreed to include text which (a) is not for general distribution, and (b) cannot be coded elsewhere. If more than one type of text is sent, it must be identified by tagging within the text itself')</v>
      </c>
    </row>
    <row r="4342" spans="2:16" ht="30" hidden="1">
      <c r="B4342" s="118">
        <v>153</v>
      </c>
      <c r="C4342" s="140">
        <v>2</v>
      </c>
      <c r="D4342" s="111" t="s">
        <v>1556</v>
      </c>
      <c r="F4342" s="150"/>
      <c r="G4342" s="108" t="s">
        <v>3284</v>
      </c>
      <c r="H4342" s="108" t="s">
        <v>13484</v>
      </c>
      <c r="I4342" s="119">
        <v>10</v>
      </c>
      <c r="J4342" s="119">
        <v>60</v>
      </c>
      <c r="L4342" s="100"/>
      <c r="N4342" s="136" t="s">
        <v>13172</v>
      </c>
      <c r="O4342" s="136" t="s">
        <v>11875</v>
      </c>
      <c r="P4342" s="238" t="str">
        <f t="shared" si="85"/>
        <v>Label.create(:concept_id =&gt; Concept.find_by_codelist_and_code(153, '02').id, :locale =&gt; 'fi', :preflabel =&gt; 'Tuotteen lyhyt kuvaus, huomautus', :scopenote =&gt; 'Korkeintaan 350 merkkiä')</v>
      </c>
    </row>
    <row r="4343" spans="2:16" ht="15.75" hidden="1">
      <c r="B4343" s="118">
        <v>153</v>
      </c>
      <c r="C4343" s="140">
        <v>3</v>
      </c>
      <c r="D4343" s="111" t="s">
        <v>1931</v>
      </c>
      <c r="F4343" s="150"/>
      <c r="G4343" s="108" t="s">
        <v>2546</v>
      </c>
      <c r="H4343" s="108" t="s">
        <v>13485</v>
      </c>
      <c r="I4343" s="119">
        <v>10</v>
      </c>
      <c r="J4343" s="119">
        <v>60</v>
      </c>
      <c r="L4343" s="100"/>
      <c r="N4343" s="136" t="s">
        <v>13173</v>
      </c>
      <c r="O4343" s="136"/>
      <c r="P4343" s="238" t="str">
        <f t="shared" si="85"/>
        <v>Label.create(:concept_id =&gt; Concept.find_by_codelist_and_code(153, '03').id, :locale =&gt; 'fi', :preflabel =&gt; 'Tuotteen kuvaus', :scopenote =&gt; 'Of the product. Length unrestricted')</v>
      </c>
    </row>
    <row r="4344" spans="2:16" ht="45" hidden="1">
      <c r="B4344" s="118">
        <v>153</v>
      </c>
      <c r="C4344" s="140">
        <v>4</v>
      </c>
      <c r="D4344" s="111" t="s">
        <v>2086</v>
      </c>
      <c r="F4344" s="150"/>
      <c r="G4344" s="108" t="s">
        <v>3030</v>
      </c>
      <c r="H4344" s="108" t="s">
        <v>8061</v>
      </c>
      <c r="I4344" s="119">
        <v>10</v>
      </c>
      <c r="L4344" s="100"/>
      <c r="N4344" s="136" t="s">
        <v>9772</v>
      </c>
      <c r="O4344" s="136"/>
      <c r="P4344" s="238" t="str">
        <f t="shared" si="85"/>
        <v>Label.create(:concept_id =&gt; Concept.find_by_codelist_and_code(153, '04').id, :locale =&gt; 'fi', :preflabel =&gt; 'Sisällysluettelo', :scopenote =&gt; 'Used for a table of contents sent as a single text field, which may or may not carry structure expressed using XHTML')</v>
      </c>
    </row>
    <row r="4345" spans="2:16" ht="45" hidden="1">
      <c r="B4345" s="118">
        <v>153</v>
      </c>
      <c r="C4345" s="140">
        <v>5</v>
      </c>
      <c r="D4345" s="111" t="s">
        <v>1658</v>
      </c>
      <c r="F4345" s="150"/>
      <c r="G4345" s="108" t="s">
        <v>8685</v>
      </c>
      <c r="H4345" s="108" t="s">
        <v>8698</v>
      </c>
      <c r="I4345" s="119">
        <v>10</v>
      </c>
      <c r="J4345" s="119">
        <v>50</v>
      </c>
      <c r="L4345" s="100"/>
      <c r="N4345" s="136" t="s">
        <v>11877</v>
      </c>
      <c r="O4345" s="136" t="s">
        <v>11878</v>
      </c>
      <c r="P4345" s="238" t="str">
        <f t="shared" si="85"/>
        <v>Label.create(:concept_id =&gt; Concept.find_by_codelist_and_code(153, '05').id, :locale =&gt; 'fi', :preflabel =&gt; 'Takakannen teksti', :scopenote =&gt; 'Takakannessa tai takakannen liepeessä oleva esittelyteksti')</v>
      </c>
    </row>
    <row r="4346" spans="2:16" ht="45" hidden="1">
      <c r="B4346" s="118">
        <v>153</v>
      </c>
      <c r="C4346" s="140">
        <v>6</v>
      </c>
      <c r="D4346" s="111" t="s">
        <v>1247</v>
      </c>
      <c r="F4346" s="150"/>
      <c r="G4346" s="108" t="s">
        <v>3611</v>
      </c>
      <c r="H4346" s="108" t="s">
        <v>6776</v>
      </c>
      <c r="I4346" s="119">
        <v>10</v>
      </c>
      <c r="L4346" s="100"/>
      <c r="N4346" s="136" t="s">
        <v>11879</v>
      </c>
      <c r="O4346" s="136"/>
      <c r="P4346" s="238" t="str">
        <f t="shared" si="85"/>
        <v>Label.create(:concept_id =&gt; Concept.find_by_codelist_and_code(153, '06').id, :locale =&gt; 'fi', :preflabel =&gt; 'Lainaus arvostelusta', :scopenote =&gt; 'A quote taken from a review of the product or of the work in question where there is no need to take account of different editions')</v>
      </c>
    </row>
    <row r="4347" spans="2:16" ht="30" hidden="1">
      <c r="B4347" s="118">
        <v>153</v>
      </c>
      <c r="C4347" s="140">
        <v>7</v>
      </c>
      <c r="D4347" s="111" t="s">
        <v>1248</v>
      </c>
      <c r="F4347" s="150"/>
      <c r="G4347" s="108" t="s">
        <v>932</v>
      </c>
      <c r="H4347" s="108" t="s">
        <v>6777</v>
      </c>
      <c r="I4347" s="119">
        <v>10</v>
      </c>
      <c r="L4347" s="100"/>
      <c r="N4347" s="136" t="s">
        <v>11880</v>
      </c>
      <c r="O4347" s="136"/>
      <c r="P4347" s="238" t="str">
        <f t="shared" si="85"/>
        <v>Label.create(:concept_id =&gt; Concept.find_by_codelist_and_code(153, '07').id, :locale =&gt; 'fi', :preflabel =&gt; 'Lainaus edellisen painoksen arvostelusta', :scopenote =&gt; 'A quote taken from a review of a previous edition of the work')</v>
      </c>
    </row>
    <row r="4348" spans="2:16" ht="30" hidden="1">
      <c r="B4348" s="118">
        <v>153</v>
      </c>
      <c r="C4348" s="140">
        <v>8</v>
      </c>
      <c r="D4348" s="111" t="s">
        <v>4072</v>
      </c>
      <c r="F4348" s="150"/>
      <c r="G4348" s="108" t="s">
        <v>978</v>
      </c>
      <c r="H4348" s="108" t="s">
        <v>6778</v>
      </c>
      <c r="I4348" s="119">
        <v>10</v>
      </c>
      <c r="L4348" s="100"/>
      <c r="N4348" s="136" t="s">
        <v>11881</v>
      </c>
      <c r="O4348" s="136" t="s">
        <v>11882</v>
      </c>
      <c r="P4348" s="238" t="str">
        <f t="shared" si="85"/>
        <v>Label.create(:concept_id =&gt; Concept.find_by_codelist_and_code(153, '08').id, :locale =&gt; 'fi', :preflabel =&gt; 'Lainaus tekijän aiemman teoksen arvostelusta', :scopenote =&gt; 'Myös lainaus toisen samaan sarjaan kuuluvan teoksen arvostelusta')</v>
      </c>
    </row>
    <row r="4349" spans="2:16" ht="30" hidden="1">
      <c r="B4349" s="118">
        <v>153</v>
      </c>
      <c r="C4349" s="140">
        <v>9</v>
      </c>
      <c r="D4349" s="111" t="s">
        <v>2961</v>
      </c>
      <c r="F4349" s="150"/>
      <c r="G4349" s="108" t="s">
        <v>4696</v>
      </c>
      <c r="H4349" s="108" t="s">
        <v>6779</v>
      </c>
      <c r="I4349" s="119">
        <v>10</v>
      </c>
      <c r="L4349" s="100"/>
      <c r="N4349" s="136" t="s">
        <v>11883</v>
      </c>
      <c r="O4349" s="136" t="s">
        <v>11884</v>
      </c>
      <c r="P4349" s="238" t="str">
        <f t="shared" si="85"/>
        <v>Label.create(:concept_id =&gt; Concept.find_by_codelist_and_code(153, '09').id, :locale =&gt; 'fi', :preflabel =&gt; 'Suositus', :scopenote =&gt; 'Julkisuuden henkilön suositus kirjasta')</v>
      </c>
    </row>
    <row r="4350" spans="2:16" ht="30" hidden="1">
      <c r="B4350" s="118">
        <v>153</v>
      </c>
      <c r="C4350" s="140">
        <v>10</v>
      </c>
      <c r="D4350" s="111" t="s">
        <v>1581</v>
      </c>
      <c r="F4350" s="150"/>
      <c r="G4350" s="108" t="s">
        <v>1361</v>
      </c>
      <c r="H4350" s="108" t="s">
        <v>6074</v>
      </c>
      <c r="I4350" s="119">
        <v>10</v>
      </c>
      <c r="L4350" s="100"/>
      <c r="N4350" s="136" t="s">
        <v>11885</v>
      </c>
      <c r="O4350" s="136" t="s">
        <v>11886</v>
      </c>
      <c r="P4350" s="238" t="str">
        <f t="shared" si="85"/>
        <v>Label.create(:concept_id =&gt; Concept.find_by_codelist_and_code(153, '10').id, :locale =&gt; 'fi', :preflabel =&gt; 'Tuotteen mainoslause', :scopenote =&gt; 'Mainoslause joka on tarkoitettu tuotteen kuvauksen otsikoksi')</v>
      </c>
    </row>
    <row r="4351" spans="2:16" ht="105" hidden="1">
      <c r="B4351" s="118">
        <v>153</v>
      </c>
      <c r="C4351" s="140">
        <v>11</v>
      </c>
      <c r="D4351" s="111" t="s">
        <v>3312</v>
      </c>
      <c r="F4351" s="150"/>
      <c r="G4351" s="108" t="s">
        <v>2537</v>
      </c>
      <c r="H4351" s="108" t="s">
        <v>6780</v>
      </c>
      <c r="I4351" s="119">
        <v>10</v>
      </c>
      <c r="J4351" s="119">
        <v>22</v>
      </c>
      <c r="L4351" s="100"/>
      <c r="N4351" s="136" t="s">
        <v>11887</v>
      </c>
      <c r="O4351" s="136" t="s">
        <v>11888</v>
      </c>
      <c r="P4351" s="238" t="str">
        <f t="shared" si="85"/>
        <v>Label.create(:concept_id =&gt; Concept.find_by_codelist_and_code(153, '11').id, :locale =&gt; 'fi', :preflabel =&gt; 'Erityispiirre', :scopenote =&gt; 'Teksti tuotteen erityispiirteen markkinoimiseksi')</v>
      </c>
    </row>
    <row r="4352" spans="2:16" ht="30" hidden="1">
      <c r="B4352" s="118">
        <v>153</v>
      </c>
      <c r="C4352" s="140">
        <v>12</v>
      </c>
      <c r="D4352" s="111" t="s">
        <v>1399</v>
      </c>
      <c r="F4352" s="150"/>
      <c r="G4352" s="108" t="s">
        <v>4626</v>
      </c>
      <c r="H4352" s="108" t="s">
        <v>6077</v>
      </c>
      <c r="I4352" s="119">
        <v>10</v>
      </c>
      <c r="L4352" s="100"/>
      <c r="N4352" s="136" t="s">
        <v>11889</v>
      </c>
      <c r="O4352" s="136" t="s">
        <v>11890</v>
      </c>
      <c r="P4352" s="238" t="str">
        <f t="shared" si="85"/>
        <v>Label.create(:concept_id =&gt; Concept.find_by_codelist_and_code(153, '12').id, :locale =&gt; 'fi', :preflabel =&gt; 'Huomautus tekijöistä', :scopenote =&gt; 'Kaikkiin tekijöihin liittyvä teksti')</v>
      </c>
    </row>
    <row r="4353" spans="2:16" ht="75" hidden="1">
      <c r="B4353" s="118">
        <v>153</v>
      </c>
      <c r="C4353" s="140">
        <v>13</v>
      </c>
      <c r="D4353" s="111" t="s">
        <v>1400</v>
      </c>
      <c r="F4353" s="150"/>
      <c r="G4353" s="108" t="s">
        <v>13535</v>
      </c>
      <c r="H4353" s="108" t="s">
        <v>6781</v>
      </c>
      <c r="I4353" s="119">
        <v>10</v>
      </c>
      <c r="L4353" s="100"/>
      <c r="N4353" s="136" t="s">
        <v>11891</v>
      </c>
      <c r="O4353" s="136"/>
      <c r="P4353" s="238" t="str">
        <f t="shared" si="85"/>
        <v>Label.create(:concept_id =&gt; Concept.find_by_codelist_and_code(153, '13').id, :locale =&gt; 'fi', :preflabel =&gt; 'Kustantajan huomautus', :scopenote =&gt; 'A statement included by a publisher in fulfillment of contractual obligations, such as a disclaimer, sponsor statement, or legal notice of any sort. Note that the inclusion of such a notice cannot and does not imply that a user of the ONIX record is obliged to reproduce it')</v>
      </c>
    </row>
    <row r="4354" spans="2:16" ht="15.75" hidden="1">
      <c r="B4354" s="118">
        <v>153</v>
      </c>
      <c r="C4354" s="140">
        <v>14</v>
      </c>
      <c r="D4354" s="111" t="s">
        <v>4001</v>
      </c>
      <c r="F4354" s="150"/>
      <c r="G4354" s="108" t="s">
        <v>1215</v>
      </c>
      <c r="H4354" s="108" t="s">
        <v>7946</v>
      </c>
      <c r="I4354" s="119">
        <v>10</v>
      </c>
      <c r="L4354" s="100"/>
      <c r="N4354" s="136" t="s">
        <v>11892</v>
      </c>
      <c r="O4354" s="136" t="s">
        <v>11893</v>
      </c>
      <c r="P4354" s="238" t="str">
        <f t="shared" si="85"/>
        <v>Label.create(:concept_id =&gt; Concept.find_by_codelist_and_code(153, '14').id, :locale =&gt; 'fi', :preflabel =&gt; 'Tekstinäyte', :scopenote =&gt; 'Lyhyt ote teoksesta')</v>
      </c>
    </row>
    <row r="4355" spans="2:16" ht="30" hidden="1">
      <c r="B4355" s="118">
        <v>153</v>
      </c>
      <c r="C4355" s="140">
        <v>15</v>
      </c>
      <c r="D4355" s="111" t="s">
        <v>495</v>
      </c>
      <c r="F4355" s="150"/>
      <c r="G4355" s="108" t="s">
        <v>795</v>
      </c>
      <c r="H4355" s="108" t="s">
        <v>6782</v>
      </c>
      <c r="I4355" s="119">
        <v>17</v>
      </c>
      <c r="L4355" s="100"/>
      <c r="N4355" s="136" t="s">
        <v>9765</v>
      </c>
      <c r="O4355" s="136"/>
      <c r="P4355" s="238" t="str">
        <f t="shared" si="85"/>
        <v>Label.create(:concept_id =&gt; Concept.find_by_codelist_and_code(153, '15').id, :locale =&gt; 'fi', :preflabel =&gt; 'Hakemisto', :scopenote =&gt; 'Used for an index sent as a single text field, which may be structured using XHTML')</v>
      </c>
    </row>
    <row r="4356" spans="2:16" ht="30" hidden="1">
      <c r="B4356" s="118">
        <v>153</v>
      </c>
      <c r="C4356" s="140">
        <v>16</v>
      </c>
      <c r="D4356" s="111" t="s">
        <v>205</v>
      </c>
      <c r="F4356" s="150"/>
      <c r="G4356" s="108" t="s">
        <v>8550</v>
      </c>
      <c r="H4356" s="108" t="s">
        <v>6087</v>
      </c>
      <c r="I4356" s="119">
        <v>17</v>
      </c>
      <c r="L4356" s="100"/>
      <c r="N4356" s="136" t="s">
        <v>11894</v>
      </c>
      <c r="O4356" s="136" t="s">
        <v>11875</v>
      </c>
      <c r="P4356" s="238" t="str">
        <f t="shared" si="85"/>
        <v>Label.create(:concept_id =&gt; Concept.find_by_codelist_and_code(153, '16').id, :locale =&gt; 'fi', :preflabel =&gt; 'Sarjan tai kokoelman lyhyt kuvaus tai huomautus', :scopenote =&gt; 'Korkeintaan 350 merkkiä')</v>
      </c>
    </row>
    <row r="4357" spans="2:16" ht="15.75" hidden="1">
      <c r="B4357" s="118">
        <v>153</v>
      </c>
      <c r="C4357" s="118">
        <v>17</v>
      </c>
      <c r="D4357" s="111" t="s">
        <v>3708</v>
      </c>
      <c r="F4357" s="150"/>
      <c r="G4357" s="108" t="s">
        <v>8551</v>
      </c>
      <c r="H4357" s="108" t="s">
        <v>6783</v>
      </c>
      <c r="I4357" s="119">
        <v>17</v>
      </c>
      <c r="L4357" s="100"/>
      <c r="N4357" s="136" t="s">
        <v>11895</v>
      </c>
      <c r="O4357" s="136" t="s">
        <v>11896</v>
      </c>
      <c r="P4357" s="238" t="str">
        <f t="shared" si="85"/>
        <v>Label.create(:concept_id =&gt; Concept.find_by_codelist_and_code(153, '17').id, :locale =&gt; 'fi', :preflabel =&gt; 'Sarjan tai kokoelman kuvaus', :scopenote =&gt; 'Kun tuote kuuluu sarjaan tai kokoelmaan')</v>
      </c>
    </row>
    <row r="4358" spans="2:16" ht="30" hidden="1">
      <c r="B4358" s="118">
        <v>153</v>
      </c>
      <c r="C4358" s="118">
        <v>18</v>
      </c>
      <c r="D4358" s="111" t="s">
        <v>95</v>
      </c>
      <c r="F4358" s="150"/>
      <c r="G4358" s="108" t="s">
        <v>2531</v>
      </c>
      <c r="H4358" s="108" t="s">
        <v>6784</v>
      </c>
      <c r="I4358" s="119">
        <v>22</v>
      </c>
      <c r="L4358" s="100"/>
      <c r="N4358" s="136" t="s">
        <v>11897</v>
      </c>
      <c r="O4358" s="136" t="s">
        <v>11898</v>
      </c>
      <c r="P4358" s="238" t="str">
        <f t="shared" si="85"/>
        <v>Label.create(:concept_id =&gt; Concept.find_by_codelist_and_code(153, '18').id, :locale =&gt; 'fi', :preflabel =&gt; 'Uusi erityispiirre', :scopenote =&gt; 'Teksti tuotteen uuden erityispiirteen markkinoimiseksi')</v>
      </c>
    </row>
    <row r="4359" spans="2:16" ht="15.75" hidden="1">
      <c r="B4359" s="118">
        <v>153</v>
      </c>
      <c r="C4359" s="118">
        <v>19</v>
      </c>
      <c r="D4359" s="111" t="s">
        <v>247</v>
      </c>
      <c r="F4359" s="150"/>
      <c r="G4359" s="108" t="s">
        <v>5057</v>
      </c>
      <c r="H4359" s="108" t="s">
        <v>5665</v>
      </c>
      <c r="I4359" s="119">
        <v>22</v>
      </c>
      <c r="L4359" s="100"/>
      <c r="N4359" s="136" t="s">
        <v>11899</v>
      </c>
      <c r="O4359" s="136"/>
      <c r="P4359" s="238" t="str">
        <f t="shared" si="85"/>
        <v>Label.create(:concept_id =&gt; Concept.find_by_codelist_and_code(153, '19').id, :locale =&gt; 'fi', :preflabel =&gt; 'Versiohistoria', :scopenote =&gt; nil)</v>
      </c>
    </row>
    <row r="4360" spans="2:16" ht="90" hidden="1">
      <c r="B4360" s="118">
        <v>153</v>
      </c>
      <c r="C4360" s="118">
        <v>20</v>
      </c>
      <c r="D4360" s="111" t="s">
        <v>3253</v>
      </c>
      <c r="F4360" s="150"/>
      <c r="G4360" s="108" t="s">
        <v>5096</v>
      </c>
      <c r="H4360" s="108" t="s">
        <v>7026</v>
      </c>
      <c r="I4360" s="119">
        <v>22</v>
      </c>
      <c r="L4360" s="100"/>
      <c r="N4360" s="136" t="s">
        <v>11900</v>
      </c>
      <c r="O4360" s="136" t="s">
        <v>12998</v>
      </c>
      <c r="P4360" s="238" t="str">
        <f t="shared" si="85"/>
        <v>Label.create(:concept_id =&gt; Concept.find_by_codelist_and_code(153, '20').id, :locale =&gt; 'fi', :preflabel =&gt; 'Open Access -seloste', :scopenote =&gt; 'Julkaisun tilaan ja käyttöehtoihin liittyvät tiedot. Lisenssilinkki tallennetaan Linkit markkinointimateriaaliin -ryhmäään (&amp;lt;SupportingResource&gt;)')</v>
      </c>
    </row>
    <row r="4361" spans="2:16" ht="90" hidden="1">
      <c r="B4361" s="118">
        <v>153</v>
      </c>
      <c r="C4361" s="118">
        <v>21</v>
      </c>
      <c r="D4361" s="111" t="s">
        <v>3629</v>
      </c>
      <c r="F4361" s="150"/>
      <c r="G4361" s="108" t="s">
        <v>5511</v>
      </c>
      <c r="H4361" s="108" t="s">
        <v>7027</v>
      </c>
      <c r="I4361" s="119">
        <v>28</v>
      </c>
      <c r="L4361" s="100"/>
      <c r="N4361" s="136" t="s">
        <v>11901</v>
      </c>
      <c r="O4361" s="136"/>
      <c r="P4361" s="238" t="str">
        <f t="shared" si="85"/>
        <v>Label.create(:concept_id =&gt; Concept.find_by_codelist_and_code(153, '21').id, :locale =&gt; 'fi', :preflabel =&gt; 'Yksinoikeudella julkaistu digitaalisena', :scopenote =&gt; 'Short summary statement that the product is available only in digital formats (eg ‘Digital exclusive’). If a non-digital version is planned, &amp;lt;ContentDate&gt; should be used to specify the date when exclusivity will end (use content date role code 15). If a non-digital version is available, the statement should not be included')</v>
      </c>
    </row>
    <row r="4362" spans="2:16" ht="60" hidden="1">
      <c r="B4362" s="118">
        <v>153</v>
      </c>
      <c r="C4362" s="118">
        <v>22</v>
      </c>
      <c r="D4362" s="111" t="s">
        <v>2962</v>
      </c>
      <c r="F4362" s="150"/>
      <c r="G4362" s="108" t="s">
        <v>5553</v>
      </c>
      <c r="H4362" s="108" t="s">
        <v>6785</v>
      </c>
      <c r="I4362" s="119">
        <v>29</v>
      </c>
      <c r="L4362" s="100"/>
      <c r="N4362" s="136" t="s">
        <v>11902</v>
      </c>
      <c r="O4362" s="136"/>
      <c r="P4362" s="238" t="str">
        <f t="shared" si="85"/>
        <v>Label.create(:concept_id =&gt; Concept.find_by_codelist_and_code(153, '22').id, :locale =&gt; 'fi', :preflabel =&gt; 'Virallinen suositus', :scopenote =&gt; 'For example a recommendation or approval provided by a ministry of education or other official body. Use &amp;lt;Text&gt; to provide details and ideally use &amp;lt;TextSourceCorporate&gt; to name the approver')</v>
      </c>
    </row>
    <row r="4363" spans="2:16" ht="30" hidden="1">
      <c r="B4363" s="118">
        <v>153</v>
      </c>
      <c r="C4363" s="118">
        <v>23</v>
      </c>
      <c r="D4363" s="111" t="s">
        <v>769</v>
      </c>
      <c r="F4363" s="150"/>
      <c r="G4363" s="108" t="s">
        <v>7176</v>
      </c>
      <c r="H4363" s="108" t="s">
        <v>7177</v>
      </c>
      <c r="I4363" s="119">
        <v>32</v>
      </c>
      <c r="L4363" s="100"/>
      <c r="N4363" s="136" t="s">
        <v>11903</v>
      </c>
      <c r="O4363" s="136" t="s">
        <v>11904</v>
      </c>
      <c r="P4363" s="238" t="str">
        <f t="shared" si="85"/>
        <v>Label.create(:concept_id =&gt; Concept.find_by_codelist_and_code(153, '23').id, :locale =&gt; 'fi', :preflabel =&gt; 'JBPA-kuvaus', :scopenote =&gt; 'Japanin kustantajayhdistys')</v>
      </c>
    </row>
    <row r="4364" spans="2:16" ht="45" hidden="1">
      <c r="B4364" s="118">
        <v>153</v>
      </c>
      <c r="C4364" s="118">
        <v>24</v>
      </c>
      <c r="D4364" s="111" t="s">
        <v>203</v>
      </c>
      <c r="F4364" s="150"/>
      <c r="G4364" s="108" t="s">
        <v>7390</v>
      </c>
      <c r="H4364" s="108" t="s">
        <v>7341</v>
      </c>
      <c r="I4364" s="119">
        <v>36</v>
      </c>
      <c r="L4364" s="100"/>
      <c r="N4364" s="136" t="s">
        <v>11905</v>
      </c>
      <c r="O4364" s="136"/>
      <c r="P4364" s="238" t="str">
        <f t="shared" si="85"/>
        <v>Label.create(:concept_id =&gt; Concept.find_by_codelist_and_code(153, '24').id, :locale =&gt; 'fi', :preflabel =&gt; 'schema.org-metadata', :scopenote =&gt; 'JSON-LD snippet suitable for use within an HTML &amp;lt;script type="application/ld+json"&gt; tag, containing structured metadata suitable for use with schema.org')</v>
      </c>
    </row>
    <row r="4365" spans="2:16" ht="15.75" hidden="1">
      <c r="B4365" s="118">
        <v>153</v>
      </c>
      <c r="C4365" s="118">
        <v>25</v>
      </c>
      <c r="D4365" s="111" t="s">
        <v>3764</v>
      </c>
      <c r="F4365" s="150"/>
      <c r="G4365" s="108" t="s">
        <v>7867</v>
      </c>
      <c r="H4365" s="108">
        <v>0</v>
      </c>
      <c r="I4365" s="119">
        <v>39</v>
      </c>
      <c r="L4365" s="100"/>
      <c r="N4365" s="136" t="s">
        <v>11906</v>
      </c>
      <c r="O4365" s="136"/>
      <c r="P4365" s="238" t="str">
        <f t="shared" si="85"/>
        <v>Label.create(:concept_id =&gt; Concept.find_by_codelist_and_code(153, '25').id, :locale =&gt; 'fi', :preflabel =&gt; 'Painovirheluettelo', :scopenote =&gt; '0')</v>
      </c>
    </row>
    <row r="4366" spans="2:16" ht="45" hidden="1">
      <c r="B4366" s="118">
        <v>153</v>
      </c>
      <c r="C4366" s="118">
        <v>26</v>
      </c>
      <c r="D4366" s="111" t="s">
        <v>4193</v>
      </c>
      <c r="F4366" s="150"/>
      <c r="G4366" s="108" t="s">
        <v>7945</v>
      </c>
      <c r="H4366" s="108" t="s">
        <v>7951</v>
      </c>
      <c r="I4366" s="119">
        <v>40</v>
      </c>
      <c r="L4366" s="100"/>
      <c r="N4366" s="136" t="s">
        <v>11907</v>
      </c>
      <c r="O4366" s="136"/>
      <c r="P4366" s="238" t="str">
        <f t="shared" si="85"/>
        <v>Label.create(:concept_id =&gt; Concept.find_by_codelist_and_code(153, '26').id, :locale =&gt; 'fi', :preflabel =&gt; 'Johdanto', :scopenote =&gt; 'Introduction, preface or the text of other preliminary material, sent as a single text field, which may be structured using XHTML')</v>
      </c>
    </row>
    <row r="4367" spans="2:16" ht="60" hidden="1">
      <c r="B4367" s="118">
        <v>153</v>
      </c>
      <c r="C4367" s="118">
        <v>27</v>
      </c>
      <c r="D4367" s="111" t="s">
        <v>848</v>
      </c>
      <c r="F4367" s="150"/>
      <c r="G4367" s="108" t="s">
        <v>8678</v>
      </c>
      <c r="H4367" s="108" t="s">
        <v>8699</v>
      </c>
      <c r="I4367" s="119">
        <v>43</v>
      </c>
      <c r="J4367" s="119">
        <v>50</v>
      </c>
      <c r="L4367" s="100"/>
      <c r="N4367" s="136" t="s">
        <v>11908</v>
      </c>
      <c r="O4367" s="136"/>
      <c r="P4367" s="238" t="str">
        <f t="shared" si="85"/>
        <v>Label.create(:concept_id =&gt; Concept.find_by_codelist_and_code(153, '27').id, :locale =&gt; 'fi', :preflabel =&gt; 'Toissijainen kansiteksti', :scopenote =&gt; 'Secondary descriptive blurb taken from the cover/jacket flaps, or occasionally from the back cover or jacket, used only when there are two separate texts and the primary text is included using code 05')</v>
      </c>
    </row>
    <row r="4368" spans="2:16" ht="60" hidden="1">
      <c r="B4368" s="118">
        <v>153</v>
      </c>
      <c r="C4368" s="118">
        <v>28</v>
      </c>
      <c r="D4368" s="111" t="s">
        <v>4051</v>
      </c>
      <c r="F4368" s="150"/>
      <c r="G4368" s="108" t="s">
        <v>8059</v>
      </c>
      <c r="H4368" s="108" t="s">
        <v>8060</v>
      </c>
      <c r="I4368" s="119">
        <v>43</v>
      </c>
      <c r="L4368" s="100"/>
      <c r="N4368" s="136" t="s">
        <v>11909</v>
      </c>
      <c r="O4368" s="136"/>
      <c r="P4368" s="238" t="str">
        <f t="shared" si="85"/>
        <v>Label.create(:concept_id =&gt; Concept.find_by_codelist_and_code(153, '28').id, :locale =&gt; 'fi', :preflabel =&gt; 'Kattava tekijälistaus', :scopenote =&gt; 'For use with dramatized audiobooks, filmed entertainment etc, for a cast list sent as a single text field, which may or may not carry structure expressed using XHTML')</v>
      </c>
    </row>
    <row r="4369" spans="2:16" ht="45" hidden="1">
      <c r="B4369" s="118">
        <v>153</v>
      </c>
      <c r="C4369" s="118">
        <v>29</v>
      </c>
      <c r="D4369" s="111" t="s">
        <v>2237</v>
      </c>
      <c r="F4369" s="150"/>
      <c r="G4369" s="108" t="s">
        <v>295</v>
      </c>
      <c r="H4369" s="108" t="s">
        <v>8184</v>
      </c>
      <c r="I4369" s="119">
        <v>44</v>
      </c>
      <c r="L4369" s="100"/>
      <c r="N4369" s="136" t="s">
        <v>11910</v>
      </c>
      <c r="O4369" s="136"/>
      <c r="P4369" s="238" t="str">
        <f t="shared" si="85"/>
        <v>Label.create(:concept_id =&gt; Concept.find_by_codelist_and_code(153, '29').id, :locale =&gt; 'fi', :preflabel =&gt; 'Bibliografia', :scopenote =&gt; 'Complete list of books by the author(s), supplied as a single text field, which may be structured using (X)HTML')</v>
      </c>
    </row>
    <row r="4370" spans="2:16" ht="30" hidden="1">
      <c r="B4370" s="118">
        <v>153</v>
      </c>
      <c r="C4370" s="118">
        <v>30</v>
      </c>
      <c r="D4370" s="111" t="s">
        <v>507</v>
      </c>
      <c r="F4370" s="150"/>
      <c r="G4370" s="108" t="s">
        <v>742</v>
      </c>
      <c r="H4370" s="108" t="s">
        <v>8301</v>
      </c>
      <c r="I4370" s="119">
        <v>46</v>
      </c>
      <c r="L4370" s="100"/>
      <c r="N4370" s="136" t="s">
        <v>11911</v>
      </c>
      <c r="O4370" s="136"/>
      <c r="P4370" s="238" t="str">
        <f t="shared" si="85"/>
        <v>Label.create(:concept_id =&gt; Concept.find_by_codelist_and_code(153, '30').id, :locale =&gt; 'fi', :preflabel =&gt; 'Abstrakti', :scopenote =&gt; 'Formal summary of content (normally used with academic and scholarly content only)')</v>
      </c>
    </row>
    <row r="4371" spans="2:16" ht="15.75" hidden="1">
      <c r="B4371" s="118">
        <v>153</v>
      </c>
      <c r="C4371" s="118">
        <v>31</v>
      </c>
      <c r="D4371" s="111" t="s">
        <v>294</v>
      </c>
      <c r="F4371" s="150"/>
      <c r="G4371" s="108" t="s">
        <v>8420</v>
      </c>
      <c r="H4371" s="108" t="s">
        <v>8421</v>
      </c>
      <c r="I4371" s="119">
        <v>48</v>
      </c>
      <c r="L4371" s="100"/>
      <c r="N4371" s="136" t="s">
        <v>11912</v>
      </c>
      <c r="O4371" s="136" t="s">
        <v>12999</v>
      </c>
      <c r="P4371" s="238" t="str">
        <f t="shared" si="85"/>
        <v>Label.create(:concept_id =&gt; Concept.find_by_codelist_and_code(153, '31').id, :locale =&gt; 'fi', :preflabel =&gt; 'Säännöt tai ohjeet', :scopenote =&gt; 'Esim. pelin')</v>
      </c>
    </row>
    <row r="4372" spans="2:16" ht="30" hidden="1">
      <c r="B4372" s="118">
        <v>153</v>
      </c>
      <c r="C4372" s="118">
        <v>32</v>
      </c>
      <c r="D4372" s="111" t="s">
        <v>723</v>
      </c>
      <c r="F4372" s="111"/>
      <c r="G4372" s="108" t="s">
        <v>8657</v>
      </c>
      <c r="H4372" s="108" t="s">
        <v>8658</v>
      </c>
      <c r="I4372" s="119">
        <v>50</v>
      </c>
      <c r="L4372" s="100"/>
      <c r="N4372" s="136" t="s">
        <v>9772</v>
      </c>
      <c r="O4372" s="136"/>
      <c r="P4372" s="238" t="str">
        <f t="shared" si="85"/>
        <v>Label.create(:concept_id =&gt; Concept.find_by_codelist_and_code(153, '32').id, :locale =&gt; 'fi', :preflabel =&gt; 'Sisällysluettelo', :scopenote =&gt; 'Eg for a game, kit. Note: use code 04 for a Table of Contents of a book')</v>
      </c>
    </row>
    <row r="4373" spans="2:16" ht="45" hidden="1">
      <c r="B4373" s="118">
        <v>153</v>
      </c>
      <c r="C4373" s="118">
        <v>33</v>
      </c>
      <c r="D4373" s="111" t="s">
        <v>908</v>
      </c>
      <c r="F4373" s="111"/>
      <c r="G4373" s="108" t="s">
        <v>13719</v>
      </c>
      <c r="H4373" s="108" t="s">
        <v>13486</v>
      </c>
      <c r="I4373" s="119">
        <v>59</v>
      </c>
      <c r="L4373" s="100"/>
      <c r="N4373" s="136" t="s">
        <v>11913</v>
      </c>
      <c r="O4373" s="136" t="s">
        <v>11875</v>
      </c>
      <c r="P4373" s="238" t="str">
        <f t="shared" si="85"/>
        <v>Label.create(:concept_id =&gt; Concept.find_by_codelist_and_code(153, '33').id, :locale =&gt; 'fi', :preflabel =&gt; 'Kustantajan markkinointinimen lyhyt esittely', :scopenote =&gt; 'Korkeintaan 350 merkkiä')</v>
      </c>
    </row>
    <row r="4374" spans="2:16" hidden="1">
      <c r="B4374" s="118">
        <v>153</v>
      </c>
      <c r="C4374" s="118">
        <v>34</v>
      </c>
      <c r="D4374" s="111" t="s">
        <v>3602</v>
      </c>
      <c r="F4374" s="111"/>
      <c r="G4374" s="108" t="s">
        <v>9283</v>
      </c>
      <c r="H4374" s="108" t="s">
        <v>6775</v>
      </c>
      <c r="I4374" s="119">
        <v>59</v>
      </c>
      <c r="L4374" s="100"/>
      <c r="N4374" s="136" t="s">
        <v>11914</v>
      </c>
      <c r="O4374" s="136" t="s">
        <v>11915</v>
      </c>
      <c r="P4374" s="238" t="str">
        <f t="shared" si="85"/>
        <v>Label.create(:concept_id =&gt; Concept.find_by_codelist_and_code(153, '34').id, :locale =&gt; 'fi', :preflabel =&gt; 'Kustantajan markkinointinimen esittely', :scopenote =&gt; 'Pituutta ei rajoitettu')</v>
      </c>
    </row>
    <row r="4375" spans="2:16" ht="30" hidden="1">
      <c r="B4375" s="118">
        <v>153</v>
      </c>
      <c r="C4375" s="118">
        <v>35</v>
      </c>
      <c r="D4375" s="111" t="s">
        <v>2788</v>
      </c>
      <c r="F4375" s="111"/>
      <c r="G4375" s="108" t="s">
        <v>9284</v>
      </c>
      <c r="H4375" s="108" t="s">
        <v>9282</v>
      </c>
      <c r="I4375" s="119">
        <v>59</v>
      </c>
      <c r="L4375" s="100"/>
      <c r="N4375" s="136" t="s">
        <v>11916</v>
      </c>
      <c r="O4375" s="136" t="s">
        <v>11875</v>
      </c>
      <c r="P4375" s="238" t="str">
        <f t="shared" si="85"/>
        <v>Label.create(:concept_id =&gt; Concept.find_by_codelist_and_code(153, '35').id, :locale =&gt; 'fi', :preflabel =&gt; 'Kustantajan lyhyt esittely', :scopenote =&gt; 'Korkeintaan 350 merkkiä')</v>
      </c>
    </row>
    <row r="4376" spans="2:16" hidden="1">
      <c r="B4376" s="118">
        <v>153</v>
      </c>
      <c r="C4376" s="118">
        <v>36</v>
      </c>
      <c r="D4376" s="111" t="s">
        <v>2143</v>
      </c>
      <c r="F4376" s="111"/>
      <c r="G4376" s="108" t="s">
        <v>9285</v>
      </c>
      <c r="H4376" s="108" t="s">
        <v>6775</v>
      </c>
      <c r="I4376" s="119">
        <v>59</v>
      </c>
      <c r="L4376" s="100"/>
      <c r="N4376" s="136" t="s">
        <v>11917</v>
      </c>
      <c r="O4376" s="136" t="s">
        <v>11915</v>
      </c>
      <c r="P4376" s="238" t="str">
        <f t="shared" si="85"/>
        <v>Label.create(:concept_id =&gt; Concept.find_by_codelist_and_code(153, '36').id, :locale =&gt; 'fi', :preflabel =&gt; 'Kustantajan esittely', :scopenote =&gt; 'Pituutta ei rajoitettu')</v>
      </c>
    </row>
    <row r="4377" spans="2:16" ht="60" hidden="1">
      <c r="B4377" s="118">
        <v>153</v>
      </c>
      <c r="C4377" s="118">
        <v>38</v>
      </c>
      <c r="D4377" s="111" t="s">
        <v>2868</v>
      </c>
      <c r="F4377" s="111"/>
      <c r="G4377" s="108" t="s">
        <v>13843</v>
      </c>
      <c r="H4377" s="108" t="s">
        <v>13844</v>
      </c>
      <c r="I4377" s="119">
        <v>61</v>
      </c>
      <c r="L4377" s="100"/>
      <c r="N4377" s="136" t="s">
        <v>13868</v>
      </c>
      <c r="O4377" s="136" t="s">
        <v>13869</v>
      </c>
      <c r="P4377" s="238" t="str">
        <f t="shared" si="85"/>
        <v>Label.create(:concept_id =&gt; Concept.find_by_codelist_and_code(153, '37').id, :locale =&gt; 'fi', :preflabel =&gt; 'Kustantajan lisäämä mainoslause kannessa', :scopenote =&gt; 'Sisältöä kuvaava mainoslause, ei osa tuotteen nimeä')</v>
      </c>
    </row>
    <row r="4378" spans="2:16" ht="30" hidden="1">
      <c r="B4378" s="143">
        <v>154</v>
      </c>
      <c r="C4378" s="266">
        <v>0</v>
      </c>
      <c r="D4378" s="144"/>
      <c r="E4378" s="144"/>
      <c r="F4378" s="235"/>
      <c r="G4378" s="145" t="s">
        <v>3330</v>
      </c>
      <c r="H4378" s="145" t="s">
        <v>5665</v>
      </c>
      <c r="I4378" s="301">
        <v>10</v>
      </c>
      <c r="J4378" s="301"/>
      <c r="K4378" s="302">
        <v>3</v>
      </c>
      <c r="L4378" s="101" t="s">
        <v>7671</v>
      </c>
      <c r="N4378" s="136" t="s">
        <v>11918</v>
      </c>
      <c r="O4378" s="136"/>
      <c r="P4378" s="238" t="str">
        <f t="shared" si="85"/>
        <v>Label.create(:concept_id =&gt; Concept.find_by_codelist_and_code(154, nil).id, :locale =&gt; 'fi', :preflabel =&gt; 'Tekstin kohderyhmä', :scopenote =&gt; 'Käytä yhdessä &amp;lt;ContentAudience&gt; &amp;lt;x427&gt;')</v>
      </c>
    </row>
    <row r="4379" spans="2:16" ht="15.75" hidden="1">
      <c r="B4379" s="118">
        <v>154</v>
      </c>
      <c r="C4379" s="140">
        <v>1</v>
      </c>
      <c r="D4379" s="111" t="s">
        <v>4291</v>
      </c>
      <c r="F4379" s="150"/>
      <c r="G4379" s="108" t="s">
        <v>2326</v>
      </c>
      <c r="H4379" s="108" t="s">
        <v>6786</v>
      </c>
      <c r="I4379" s="119">
        <v>10</v>
      </c>
      <c r="L4379" s="100"/>
      <c r="N4379" s="136" t="s">
        <v>11919</v>
      </c>
      <c r="O4379" s="136" t="s">
        <v>11920</v>
      </c>
      <c r="P4379" s="238" t="str">
        <f t="shared" si="85"/>
        <v>Label.create(:concept_id =&gt; Concept.find_by_codelist_and_code(154, '00').id, :locale =&gt; 'fi', :preflabel =&gt; 'Rajoittamaton', :scopenote =&gt; 'Kaikki kohderyhmät')</v>
      </c>
    </row>
    <row r="4380" spans="2:16" ht="60" hidden="1">
      <c r="B4380" s="118">
        <v>154</v>
      </c>
      <c r="C4380" s="140">
        <v>2</v>
      </c>
      <c r="D4380" s="111" t="s">
        <v>1557</v>
      </c>
      <c r="F4380" s="150"/>
      <c r="G4380" s="108" t="s">
        <v>2240</v>
      </c>
      <c r="H4380" s="108" t="s">
        <v>6787</v>
      </c>
      <c r="I4380" s="119">
        <v>10</v>
      </c>
      <c r="L4380" s="100"/>
      <c r="N4380" s="136" t="s">
        <v>11921</v>
      </c>
      <c r="O4380" s="136" t="s">
        <v>11922</v>
      </c>
      <c r="P4380" s="238" t="str">
        <f t="shared" si="85"/>
        <v>Label.create(:concept_id =&gt; Concept.find_by_codelist_and_code(154, '01').id, :locale =&gt; 'fi', :preflabel =&gt; 'Rajoitettu', :scopenote =&gt; 'Onix-tiedonvaihdossa')</v>
      </c>
    </row>
    <row r="4381" spans="2:16" ht="15.75" hidden="1">
      <c r="B4381" s="118">
        <v>154</v>
      </c>
      <c r="C4381" s="140">
        <v>3</v>
      </c>
      <c r="D4381" s="111" t="s">
        <v>1556</v>
      </c>
      <c r="F4381" s="150"/>
      <c r="G4381" s="108" t="s">
        <v>2488</v>
      </c>
      <c r="H4381" s="108" t="s">
        <v>6788</v>
      </c>
      <c r="I4381" s="119">
        <v>10</v>
      </c>
      <c r="L4381" s="100"/>
      <c r="N4381" s="136" t="s">
        <v>11923</v>
      </c>
      <c r="O4381" s="136" t="s">
        <v>13000</v>
      </c>
      <c r="P4381" s="238" t="str">
        <f t="shared" si="85"/>
        <v>Label.create(:concept_id =&gt; Concept.find_by_codelist_and_code(154, '02').id, :locale =&gt; 'fi', :preflabel =&gt; 'Kirja-ala', :scopenote =&gt; 'Jakelijat, kirjakaupat, kustantajan oma käyttö jne')</v>
      </c>
    </row>
    <row r="4382" spans="2:16" ht="15.75" hidden="1">
      <c r="B4382" s="118">
        <v>154</v>
      </c>
      <c r="C4382" s="140">
        <v>4</v>
      </c>
      <c r="D4382" s="111" t="s">
        <v>1931</v>
      </c>
      <c r="F4382" s="150"/>
      <c r="G4382" s="108" t="s">
        <v>2203</v>
      </c>
      <c r="H4382" s="108" t="s">
        <v>5665</v>
      </c>
      <c r="I4382" s="119">
        <v>10</v>
      </c>
      <c r="L4382" s="100"/>
      <c r="N4382" s="136" t="s">
        <v>11924</v>
      </c>
      <c r="O4382" s="136"/>
      <c r="P4382" s="238" t="str">
        <f t="shared" ref="P4382:P4445" si="86">IF(OR(I4382="",IFERROR(FIND("-"&amp;B4382&amp;"-","-6-7-8-10-11-26-33-35-36-37-38-39-40-47-52-54-56-63-67-75-78-94-95-101-138-140-"),0)&gt;0,
AND(B4382=1,IFERROR(FIND("-"&amp;D4382&amp;"-","-12-13-14-"),0)&gt;0),
AND(B4382=22,IFERROR(FIND("-"&amp;D4382&amp;"-","-04-05-"),0)&gt;0),
AND(B4382=34,IFERROR(FIND("-"&amp;D4382&amp;"-","-00-01-04-08-09-10-11-12-13-14-15-"),0)&gt;0),
AND(B4382=45,IFERROR(FIND("-"&amp;D4382&amp;"-","-08-"),0)&gt;0),
AND(B4382=49,IFERROR(FIND("-"&amp;D4382&amp;"-","-ROW-"),0)&gt;0),
AND(B4382=51,IFERROR(FIND("-"&amp;D4382&amp;"-","-14-15-36-"),0)&gt;0),
AND(B4382=79,IFERROR(FIND("-"&amp;D4382&amp;"-","-11-"),0)&gt;0),
AND(B4382=102,IFERROR(FIND("-"&amp;D4382&amp;"-","-02-"),0)&gt;0)),"",
 IF(AND(N4382="",O4382=""),"",
  "Label.create(:concept_id =&gt; Concept.find_by_codelist_and_code("&amp;B4382&amp;", "&amp;IF(D4382="","nil","'"&amp;D4382&amp;"'")&amp;").id, "&amp;
  ":locale =&gt; '"&amp;M$2&amp;"'"&amp;", "&amp;
  ":preflabel =&gt; '"&amp;(IF(N4382="",G4382,N4382)&amp;"', "&amp;
  ":scopenote =&gt; "&amp;IF(AND(O4382="",H4382="",L4382=""),"nil","'"&amp; IF(L4382="", "",$M$3 &amp; IF(ISERROR(FIND("
", L4382))," ","&lt;br&gt;&amp;nbsp;&amp;nbsp;&amp;nbsp;&amp;nbsp;• ") &amp; SUBSTITUTE(SUBSTITUTE(SUBSTITUTE(L4382, "&amp;", "&amp;amp;"),"&lt;","&amp;lt;"),"
","&lt;br&gt;&amp;nbsp;&amp;nbsp;&amp;nbsp;&amp;nbsp;• ")) &amp; IF(OR(L4382="",H4382=""),"","&lt;br&gt;") &amp; SUBSTITUTE(SUBSTITUTE(IF(O4382="",H4382,O4382),"&amp;","&amp;amp;"),"&lt;","&amp;lt;")&amp;"'")&amp;")")
))</f>
        <v>Label.create(:concept_id =&gt; Concept.find_by_codelist_and_code(154, '03').id, :locale =&gt; 'fi', :preflabel =&gt; 'Loppuasiakkaat', :scopenote =&gt; nil)</v>
      </c>
    </row>
    <row r="4383" spans="2:16" ht="15.75" hidden="1">
      <c r="B4383" s="118">
        <v>154</v>
      </c>
      <c r="C4383" s="140">
        <v>5</v>
      </c>
      <c r="D4383" s="111" t="s">
        <v>2086</v>
      </c>
      <c r="F4383" s="150"/>
      <c r="G4383" s="108" t="s">
        <v>2204</v>
      </c>
      <c r="H4383" s="108" t="s">
        <v>5665</v>
      </c>
      <c r="I4383" s="119">
        <v>10</v>
      </c>
      <c r="L4383" s="100"/>
      <c r="N4383" s="136" t="s">
        <v>11925</v>
      </c>
      <c r="O4383" s="136"/>
      <c r="P4383" s="238" t="str">
        <f t="shared" si="86"/>
        <v>Label.create(:concept_id =&gt; Concept.find_by_codelist_and_code(154, '04').id, :locale =&gt; 'fi', :preflabel =&gt; 'Kirjastonhoitajat', :scopenote =&gt; nil)</v>
      </c>
    </row>
    <row r="4384" spans="2:16" ht="15.75" hidden="1">
      <c r="B4384" s="118">
        <v>154</v>
      </c>
      <c r="C4384" s="140">
        <v>6</v>
      </c>
      <c r="D4384" s="111" t="s">
        <v>1658</v>
      </c>
      <c r="F4384" s="150"/>
      <c r="G4384" s="108" t="s">
        <v>2205</v>
      </c>
      <c r="H4384" s="108" t="s">
        <v>5665</v>
      </c>
      <c r="I4384" s="119">
        <v>10</v>
      </c>
      <c r="L4384" s="100"/>
      <c r="N4384" s="136" t="s">
        <v>11926</v>
      </c>
      <c r="O4384" s="136"/>
      <c r="P4384" s="238" t="str">
        <f t="shared" si="86"/>
        <v>Label.create(:concept_id =&gt; Concept.find_by_codelist_and_code(154, '05').id, :locale =&gt; 'fi', :preflabel =&gt; 'Opettajat', :scopenote =&gt; nil)</v>
      </c>
    </row>
    <row r="4385" spans="2:16" ht="15.75" hidden="1">
      <c r="B4385" s="118">
        <v>154</v>
      </c>
      <c r="C4385" s="140">
        <v>7</v>
      </c>
      <c r="D4385" s="111" t="s">
        <v>1247</v>
      </c>
      <c r="F4385" s="150"/>
      <c r="G4385" s="108" t="s">
        <v>2206</v>
      </c>
      <c r="H4385" s="108" t="s">
        <v>5665</v>
      </c>
      <c r="I4385" s="119">
        <v>10</v>
      </c>
      <c r="L4385" s="100"/>
      <c r="N4385" s="136" t="s">
        <v>11927</v>
      </c>
      <c r="O4385" s="136"/>
      <c r="P4385" s="238" t="str">
        <f t="shared" si="86"/>
        <v>Label.create(:concept_id =&gt; Concept.find_by_codelist_and_code(154, '06').id, :locale =&gt; 'fi', :preflabel =&gt; 'Opiskelijat', :scopenote =&gt; nil)</v>
      </c>
    </row>
    <row r="4386" spans="2:16" ht="15.75" hidden="1">
      <c r="B4386" s="118">
        <v>154</v>
      </c>
      <c r="C4386" s="140">
        <v>8</v>
      </c>
      <c r="D4386" s="111" t="s">
        <v>1248</v>
      </c>
      <c r="F4386" s="150"/>
      <c r="G4386" s="108" t="s">
        <v>2207</v>
      </c>
      <c r="H4386" s="108" t="s">
        <v>6789</v>
      </c>
      <c r="I4386" s="119">
        <v>10</v>
      </c>
      <c r="L4386" s="100"/>
      <c r="N4386" s="136" t="s">
        <v>11928</v>
      </c>
      <c r="O4386" s="136" t="s">
        <v>11929</v>
      </c>
      <c r="P4386" s="238" t="str">
        <f t="shared" si="86"/>
        <v>Label.create(:concept_id =&gt; Concept.find_by_codelist_and_code(154, '07').id, :locale =&gt; 'fi', :preflabel =&gt; 'Lehdistö', :scopenote =&gt; 'Lehdistö tai muu media')</v>
      </c>
    </row>
    <row r="4387" spans="2:16" ht="30" hidden="1">
      <c r="B4387" s="118">
        <v>154</v>
      </c>
      <c r="C4387" s="140">
        <v>9</v>
      </c>
      <c r="D4387" s="111" t="s">
        <v>4072</v>
      </c>
      <c r="F4387" s="150"/>
      <c r="G4387" s="108" t="s">
        <v>3378</v>
      </c>
      <c r="H4387" s="108" t="s">
        <v>6790</v>
      </c>
      <c r="I4387" s="119">
        <v>10</v>
      </c>
      <c r="L4387" s="100"/>
      <c r="N4387" s="136" t="s">
        <v>11930</v>
      </c>
      <c r="O4387" s="136" t="s">
        <v>11931</v>
      </c>
      <c r="P4387" s="238" t="str">
        <f t="shared" si="86"/>
        <v>Label.create(:concept_id =&gt; Concept.find_by_codelist_and_code(154, '08').id, :locale =&gt; 'fi', :preflabel =&gt; 'Tuotevertailupalvelu', :scopenote =&gt; 'esim. hintavertailu')</v>
      </c>
    </row>
    <row r="4388" spans="2:16" ht="45" hidden="1">
      <c r="B4388" s="118">
        <v>154</v>
      </c>
      <c r="C4388" s="140">
        <v>10</v>
      </c>
      <c r="D4388" s="111" t="s">
        <v>2961</v>
      </c>
      <c r="F4388" s="150"/>
      <c r="G4388" s="108" t="s">
        <v>7184</v>
      </c>
      <c r="H4388" s="108" t="s">
        <v>7185</v>
      </c>
      <c r="I4388" s="119">
        <v>32</v>
      </c>
      <c r="L4388" s="100"/>
      <c r="N4388" s="136" t="s">
        <v>11932</v>
      </c>
      <c r="O4388" s="136"/>
      <c r="P4388" s="238" t="str">
        <f t="shared" si="86"/>
        <v>Label.create(:concept_id =&gt; Concept.find_by_codelist_and_code(154, '09').id, :locale =&gt; 'fi', :preflabel =&gt; 'Hakukoneen indeksi', :scopenote =&gt; 'Text not intended for display, but may be used (in addition to any less restricted text) for indexing and search')</v>
      </c>
    </row>
    <row r="4389" spans="2:16" ht="30" hidden="1">
      <c r="B4389" s="118">
        <v>154</v>
      </c>
      <c r="C4389" s="140">
        <v>11</v>
      </c>
      <c r="D4389" s="111" t="s">
        <v>1581</v>
      </c>
      <c r="F4389" s="111"/>
      <c r="G4389" s="108" t="s">
        <v>8659</v>
      </c>
      <c r="H4389" s="108" t="s">
        <v>8681</v>
      </c>
      <c r="I4389" s="119">
        <v>50</v>
      </c>
      <c r="L4389" s="100"/>
      <c r="N4389" s="136" t="s">
        <v>11933</v>
      </c>
      <c r="O4389" s="136"/>
      <c r="P4389" s="238" t="str">
        <f t="shared" si="86"/>
        <v>Label.create(:concept_id =&gt; Concept.find_by_codelist_and_code(154, '10').id, :locale =&gt; 'fi', :preflabel =&gt; 'Bloggaajat', :scopenote =&gt; '(Including vloggers, influencers etc) Where this is distinct from end customers or the Press')</v>
      </c>
    </row>
    <row r="4390" spans="2:16" ht="30" hidden="1">
      <c r="B4390" s="143">
        <v>155</v>
      </c>
      <c r="C4390" s="266">
        <v>0</v>
      </c>
      <c r="D4390" s="144"/>
      <c r="E4390" s="144"/>
      <c r="F4390" s="235"/>
      <c r="G4390" s="145" t="s">
        <v>3085</v>
      </c>
      <c r="H4390" s="145" t="s">
        <v>5665</v>
      </c>
      <c r="I4390" s="301">
        <v>10</v>
      </c>
      <c r="J4390" s="301"/>
      <c r="K4390" s="302">
        <v>3</v>
      </c>
      <c r="L4390" s="101" t="s">
        <v>7673</v>
      </c>
      <c r="N4390" s="136" t="s">
        <v>11934</v>
      </c>
      <c r="O4390" s="136"/>
      <c r="P4390" s="238" t="str">
        <f t="shared" si="86"/>
        <v>Label.create(:concept_id =&gt; Concept.find_by_codelist_and_code(155, nil).id, :locale =&gt; 'fi', :preflabel =&gt; 'Markkinointimateriaalin päivämäärän rooli', :scopenote =&gt; 'Käytä yhdessä &amp;lt;ContentDateRole&gt; &amp;lt;x429&gt;')</v>
      </c>
    </row>
    <row r="4391" spans="2:16" ht="30" hidden="1">
      <c r="B4391" s="118">
        <v>155</v>
      </c>
      <c r="C4391" s="140">
        <v>1</v>
      </c>
      <c r="D4391" s="111" t="s">
        <v>1557</v>
      </c>
      <c r="F4391" s="150"/>
      <c r="G4391" s="108" t="s">
        <v>2676</v>
      </c>
      <c r="H4391" s="108" t="s">
        <v>6791</v>
      </c>
      <c r="I4391" s="119">
        <v>10</v>
      </c>
      <c r="L4391" s="100"/>
      <c r="N4391" s="136" t="s">
        <v>11935</v>
      </c>
      <c r="O4391" s="136" t="s">
        <v>11936</v>
      </c>
      <c r="P4391" s="238" t="str">
        <f t="shared" si="86"/>
        <v>Label.create(:concept_id =&gt; Concept.find_by_codelist_and_code(155, '01').id, :locale =&gt; 'fi', :preflabel =&gt; 'Julkaisuaika', :scopenote =&gt; 'Materiaalin julkaisuaika')</v>
      </c>
    </row>
    <row r="4392" spans="2:16" ht="30" hidden="1">
      <c r="B4392" s="118">
        <v>155</v>
      </c>
      <c r="C4392" s="140">
        <v>2</v>
      </c>
      <c r="D4392" s="111" t="s">
        <v>2086</v>
      </c>
      <c r="F4392" s="150"/>
      <c r="G4392" s="108" t="s">
        <v>276</v>
      </c>
      <c r="H4392" s="108" t="s">
        <v>6792</v>
      </c>
      <c r="I4392" s="119">
        <v>10</v>
      </c>
      <c r="L4392" s="100"/>
      <c r="N4392" s="136" t="s">
        <v>11937</v>
      </c>
      <c r="O4392" s="136" t="s">
        <v>11938</v>
      </c>
      <c r="P4392" s="238" t="str">
        <f t="shared" si="86"/>
        <v>Label.create(:concept_id =&gt; Concept.find_by_codelist_and_code(155, '04').id, :locale =&gt; 'fi', :preflabel =&gt; 'Esitysaika', :scopenote =&gt; 'Televisio- tai radio-ohjelman esitysaika')</v>
      </c>
    </row>
    <row r="4393" spans="2:16" ht="45" hidden="1">
      <c r="B4393" s="118">
        <v>155</v>
      </c>
      <c r="C4393" s="140">
        <v>3</v>
      </c>
      <c r="D4393" s="111" t="s">
        <v>4001</v>
      </c>
      <c r="F4393" s="150"/>
      <c r="G4393" s="108" t="s">
        <v>3179</v>
      </c>
      <c r="H4393" s="108" t="s">
        <v>6793</v>
      </c>
      <c r="I4393" s="119">
        <v>10</v>
      </c>
      <c r="L4393" s="100"/>
      <c r="N4393" s="136" t="s">
        <v>11939</v>
      </c>
      <c r="O4393" s="136" t="s">
        <v>11940</v>
      </c>
      <c r="P4393" s="238" t="str">
        <f t="shared" si="86"/>
        <v>Label.create(:concept_id =&gt; Concept.find_by_codelist_and_code(155, '14').id, :locale =&gt; 'fi', :preflabel =&gt; 'Alkaen', :scopenote =&gt; 'Päivämäärä, josta alkaen materiaali on käytettävissä')</v>
      </c>
    </row>
    <row r="4394" spans="2:16" ht="30" hidden="1">
      <c r="B4394" s="118">
        <v>155</v>
      </c>
      <c r="C4394" s="140">
        <v>4</v>
      </c>
      <c r="D4394" s="111" t="s">
        <v>495</v>
      </c>
      <c r="F4394" s="150"/>
      <c r="G4394" s="108" t="s">
        <v>3510</v>
      </c>
      <c r="H4394" s="108" t="s">
        <v>6794</v>
      </c>
      <c r="I4394" s="119">
        <v>10</v>
      </c>
      <c r="L4394" s="100"/>
      <c r="N4394" s="136" t="s">
        <v>5145</v>
      </c>
      <c r="O4394" s="136" t="s">
        <v>11941</v>
      </c>
      <c r="P4394" s="238" t="str">
        <f t="shared" si="86"/>
        <v>Label.create(:concept_id =&gt; Concept.find_by_codelist_and_code(155, '15').id, :locale =&gt; 'fi', :preflabel =&gt; 'Asti', :scopenote =&gt; 'Päivämäärä, johon asti materiaali on käytettävissä')</v>
      </c>
    </row>
    <row r="4395" spans="2:16" ht="30" hidden="1">
      <c r="B4395" s="118">
        <v>155</v>
      </c>
      <c r="C4395" s="140">
        <v>5</v>
      </c>
      <c r="D4395" s="111" t="s">
        <v>3708</v>
      </c>
      <c r="F4395" s="150"/>
      <c r="G4395" s="108" t="s">
        <v>2502</v>
      </c>
      <c r="H4395" s="108" t="s">
        <v>2503</v>
      </c>
      <c r="I4395" s="119">
        <v>10</v>
      </c>
      <c r="L4395" s="100"/>
      <c r="N4395" s="136" t="s">
        <v>11942</v>
      </c>
      <c r="O4395" s="136" t="s">
        <v>11943</v>
      </c>
      <c r="P4395" s="238" t="str">
        <f t="shared" si="86"/>
        <v>Label.create(:concept_id =&gt; Concept.find_by_codelist_and_code(155, '17').id, :locale =&gt; 'fi', :preflabel =&gt; 'Päivitysaika', :scopenote =&gt; 'Materiaalin viimeisen päivityksen tai muokkauksen päivämäärä')</v>
      </c>
    </row>
    <row r="4396" spans="2:16" ht="45" hidden="1">
      <c r="B4396" s="118">
        <v>155</v>
      </c>
      <c r="C4396" s="140">
        <v>6</v>
      </c>
      <c r="D4396" s="111" t="s">
        <v>203</v>
      </c>
      <c r="F4396" s="150"/>
      <c r="G4396" s="108" t="s">
        <v>4718</v>
      </c>
      <c r="H4396" s="108" t="s">
        <v>13487</v>
      </c>
      <c r="I4396" s="119">
        <v>16</v>
      </c>
      <c r="L4396" s="100"/>
      <c r="N4396" s="136" t="s">
        <v>11944</v>
      </c>
      <c r="O4396" s="136" t="s">
        <v>11945</v>
      </c>
      <c r="P4396" s="238" t="str">
        <f t="shared" si="86"/>
        <v>Label.create(:concept_id =&gt; Concept.find_by_codelist_and_code(155, '24').id, :locale =&gt; 'fi', :preflabel =&gt; 'Aikaväli', :scopenote =&gt; 'Alku- ja loppupäivämäärä')</v>
      </c>
    </row>
    <row r="4397" spans="2:16" ht="75" hidden="1">
      <c r="B4397" s="118">
        <v>155</v>
      </c>
      <c r="C4397" s="140">
        <v>7</v>
      </c>
      <c r="D4397" s="111" t="s">
        <v>848</v>
      </c>
      <c r="F4397" s="150"/>
      <c r="G4397" s="108" t="s">
        <v>4861</v>
      </c>
      <c r="H4397" s="108" t="s">
        <v>6795</v>
      </c>
      <c r="I4397" s="119">
        <v>20</v>
      </c>
      <c r="L4397" s="100"/>
      <c r="N4397" s="136" t="s">
        <v>11946</v>
      </c>
      <c r="O4397" s="136"/>
      <c r="P4397" s="238" t="str">
        <f t="shared" si="86"/>
        <v>Label.create(:concept_id =&gt; Concept.find_by_codelist_and_code(155, '27').id, :locale =&gt; 'fi', :preflabel =&gt; 'Saatavilla alkaen', :scopenote =&gt; 'Date from which a supporting resource is available for download. Note that this date also implies that it can be immediately displayed to the intended audience, unless a From date (code 14) is also supplied and is later than the Available from date')</v>
      </c>
    </row>
    <row r="4398" spans="2:16" ht="60" hidden="1">
      <c r="B4398" s="118">
        <v>155</v>
      </c>
      <c r="C4398" s="140">
        <v>8</v>
      </c>
      <c r="D4398" s="111" t="s">
        <v>4051</v>
      </c>
      <c r="F4398" s="150"/>
      <c r="G4398" s="108" t="s">
        <v>4862</v>
      </c>
      <c r="H4398" s="108" t="s">
        <v>6796</v>
      </c>
      <c r="I4398" s="119">
        <v>20</v>
      </c>
      <c r="L4398" s="100"/>
      <c r="N4398" s="136" t="s">
        <v>11947</v>
      </c>
      <c r="O4398" s="136"/>
      <c r="P4398" s="238" t="str">
        <f t="shared" si="86"/>
        <v>Label.create(:concept_id =&gt; Concept.find_by_codelist_and_code(155, '28').id, :locale =&gt; 'fi', :preflabel =&gt; 'Saatavilla asti', :scopenote =&gt; 'Date until which a supporting resource is available for download. Note that this date does not imply it must be removed from display to the intended audience on this date – for this, use Until date (code 15)')</v>
      </c>
    </row>
    <row r="4399" spans="2:16" ht="45" hidden="1">
      <c r="B4399" s="118">
        <v>155</v>
      </c>
      <c r="C4399" s="140">
        <v>9</v>
      </c>
      <c r="D4399" s="111" t="s">
        <v>294</v>
      </c>
      <c r="F4399" s="150"/>
      <c r="G4399" s="108" t="s">
        <v>7441</v>
      </c>
      <c r="H4399" s="108" t="s">
        <v>7549</v>
      </c>
      <c r="I4399" s="119">
        <v>38</v>
      </c>
      <c r="L4399" s="100"/>
      <c r="N4399" s="136" t="s">
        <v>11948</v>
      </c>
      <c r="O4399" s="136"/>
      <c r="P4399" s="238" t="str">
        <f t="shared" si="86"/>
        <v>Label.create(:concept_id =&gt; Concept.find_by_codelist_and_code(155, '31').id, :locale =&gt; 'fi', :preflabel =&gt; 'Liittyvä alkupäivämäärä', :scopenote =&gt; 'Start date referenced by the supporting resource, for example, the ‘earliest exam date’ for an official recommendation')</v>
      </c>
    </row>
    <row r="4400" spans="2:16" ht="45" hidden="1">
      <c r="B4400" s="118">
        <v>155</v>
      </c>
      <c r="C4400" s="140">
        <v>10</v>
      </c>
      <c r="D4400" s="111" t="s">
        <v>723</v>
      </c>
      <c r="F4400" s="150"/>
      <c r="G4400" s="108" t="s">
        <v>7442</v>
      </c>
      <c r="H4400" s="108" t="s">
        <v>7440</v>
      </c>
      <c r="I4400" s="119">
        <v>38</v>
      </c>
      <c r="L4400" s="100"/>
      <c r="N4400" s="136" t="s">
        <v>11949</v>
      </c>
      <c r="O4400" s="136"/>
      <c r="P4400" s="238" t="str">
        <f t="shared" si="86"/>
        <v>Label.create(:concept_id =&gt; Concept.find_by_codelist_and_code(155, '32').id, :locale =&gt; 'fi', :preflabel =&gt; 'Liittyvä loppupäivämäärä', :scopenote =&gt; 'End date referenced by the supporting resource, for example, the ‘latest exam date’ for an official recommendation')</v>
      </c>
    </row>
    <row r="4401" spans="2:16" ht="30" hidden="1">
      <c r="B4401" s="143">
        <v>156</v>
      </c>
      <c r="C4401" s="266">
        <v>0</v>
      </c>
      <c r="D4401" s="144"/>
      <c r="E4401" s="144"/>
      <c r="F4401" s="235"/>
      <c r="G4401" s="145" t="s">
        <v>3508</v>
      </c>
      <c r="H4401" s="145" t="s">
        <v>5665</v>
      </c>
      <c r="I4401" s="301">
        <v>10</v>
      </c>
      <c r="J4401" s="301"/>
      <c r="K4401" s="302">
        <v>3</v>
      </c>
      <c r="L4401" s="101" t="s">
        <v>7674</v>
      </c>
      <c r="N4401" s="136" t="s">
        <v>11950</v>
      </c>
      <c r="O4401" s="136"/>
      <c r="P4401" s="238" t="str">
        <f t="shared" si="86"/>
        <v>Label.create(:concept_id =&gt; Concept.find_by_codelist_and_code(156, nil).id, :locale =&gt; 'fi', :preflabel =&gt; 'Viittauksen kohteen tyyppi', :scopenote =&gt; 'Käytä yhdessä &amp;lt;CitedContentType&gt; &amp;lt;x430&gt;')</v>
      </c>
    </row>
    <row r="4402" spans="2:16" ht="30" hidden="1">
      <c r="B4402" s="118">
        <v>156</v>
      </c>
      <c r="C4402" s="140">
        <v>1</v>
      </c>
      <c r="D4402" s="111" t="s">
        <v>1557</v>
      </c>
      <c r="F4402" s="150"/>
      <c r="G4402" s="108" t="s">
        <v>4120</v>
      </c>
      <c r="H4402" s="108" t="s">
        <v>6797</v>
      </c>
      <c r="I4402" s="119">
        <v>10</v>
      </c>
      <c r="L4402" s="100"/>
      <c r="N4402" s="136" t="s">
        <v>11951</v>
      </c>
      <c r="O4402" s="136" t="s">
        <v>11952</v>
      </c>
      <c r="P4402" s="238" t="str">
        <f t="shared" si="86"/>
        <v>Label.create(:concept_id =&gt; Concept.find_by_codelist_and_code(156, '01').id, :locale =&gt; 'fi', :preflabel =&gt; 'Arvostelu', :scopenote =&gt; 'Arvostelu kokonaisuudessaan')</v>
      </c>
    </row>
    <row r="4403" spans="2:16" ht="15.75" hidden="1">
      <c r="B4403" s="118">
        <v>156</v>
      </c>
      <c r="C4403" s="140">
        <v>2</v>
      </c>
      <c r="D4403" s="111" t="s">
        <v>1556</v>
      </c>
      <c r="F4403" s="150"/>
      <c r="G4403" s="108" t="s">
        <v>3945</v>
      </c>
      <c r="H4403" s="108" t="s">
        <v>5665</v>
      </c>
      <c r="I4403" s="119">
        <v>10</v>
      </c>
      <c r="L4403" s="100"/>
      <c r="N4403" s="136" t="s">
        <v>11953</v>
      </c>
      <c r="O4403" s="136"/>
      <c r="P4403" s="238" t="str">
        <f t="shared" si="86"/>
        <v>Label.create(:concept_id =&gt; Concept.find_by_codelist_and_code(156, '02').id, :locale =&gt; 'fi', :preflabel =&gt; 'Bestseller-lista', :scopenote =&gt; nil)</v>
      </c>
    </row>
    <row r="4404" spans="2:16" ht="15.75" hidden="1">
      <c r="B4404" s="118">
        <v>156</v>
      </c>
      <c r="C4404" s="140">
        <v>3</v>
      </c>
      <c r="D4404" s="111" t="s">
        <v>1931</v>
      </c>
      <c r="F4404" s="150"/>
      <c r="G4404" s="108" t="s">
        <v>3950</v>
      </c>
      <c r="H4404" s="108" t="s">
        <v>6798</v>
      </c>
      <c r="I4404" s="119">
        <v>10</v>
      </c>
      <c r="L4404" s="100"/>
      <c r="N4404" s="136" t="s">
        <v>11954</v>
      </c>
      <c r="O4404" s="136" t="s">
        <v>11955</v>
      </c>
      <c r="P4404" s="238" t="str">
        <f t="shared" si="86"/>
        <v>Label.create(:concept_id =&gt; Concept.find_by_codelist_and_code(156, '03').id, :locale =&gt; 'fi', :preflabel =&gt; 'Mediamaininta', :scopenote =&gt; 'Muu kuin arvostelu')</v>
      </c>
    </row>
    <row r="4405" spans="2:16" ht="45" hidden="1">
      <c r="B4405" s="118">
        <v>156</v>
      </c>
      <c r="C4405" s="140">
        <v>4</v>
      </c>
      <c r="D4405" s="111" t="s">
        <v>2086</v>
      </c>
      <c r="F4405" s="150"/>
      <c r="G4405" s="108" t="s">
        <v>2969</v>
      </c>
      <c r="H4405" s="108" t="s">
        <v>9013</v>
      </c>
      <c r="I4405" s="119">
        <v>10</v>
      </c>
      <c r="J4405" s="119">
        <v>53</v>
      </c>
      <c r="L4405" s="100"/>
      <c r="N4405" s="136" t="s">
        <v>11956</v>
      </c>
      <c r="O4405" s="136"/>
      <c r="P4405" s="238" t="str">
        <f t="shared" si="86"/>
        <v>Label.create(:concept_id =&gt; Concept.find_by_codelist_and_code(156, '04').id, :locale =&gt; 'fi', :preflabel =&gt; 'Sijaintiin perustuva ohjelma', :scopenote =&gt; 'Inclusion in a program such as ‘Chicago Reads’, ‘Seattle Reads’, ‘Canada Reads’, ‘One Dublin, one book’')</v>
      </c>
    </row>
    <row r="4406" spans="2:16" ht="45" hidden="1">
      <c r="B4406" s="118">
        <v>156</v>
      </c>
      <c r="C4406" s="140">
        <v>5</v>
      </c>
      <c r="D4406" s="111" t="s">
        <v>1658</v>
      </c>
      <c r="F4406" s="150"/>
      <c r="G4406" s="108" t="s">
        <v>7395</v>
      </c>
      <c r="H4406" s="108" t="s">
        <v>7548</v>
      </c>
      <c r="I4406" s="119">
        <v>37</v>
      </c>
      <c r="L4406" s="100"/>
      <c r="N4406" s="136" t="s">
        <v>11957</v>
      </c>
      <c r="O4406" s="136"/>
      <c r="P4406" s="238" t="str">
        <f t="shared" si="86"/>
        <v>Label.create(:concept_id =&gt; Concept.find_by_codelist_and_code(156, '05').id, :locale =&gt; 'fi', :preflabel =&gt; 'Kuratoitu lista', :scopenote =&gt; 'For example a ‘best books of the year’ or ‘25 books you should have read’ list, without regard to their bestseller status')</v>
      </c>
    </row>
    <row r="4407" spans="2:16" ht="45" hidden="1">
      <c r="B4407" s="118">
        <v>156</v>
      </c>
      <c r="C4407" s="140">
        <v>6</v>
      </c>
      <c r="D4407" s="111" t="s">
        <v>1247</v>
      </c>
      <c r="F4407" s="150"/>
      <c r="G4407" s="108" t="s">
        <v>3895</v>
      </c>
      <c r="H4407" s="108" t="s">
        <v>8871</v>
      </c>
      <c r="I4407" s="119">
        <v>53</v>
      </c>
      <c r="L4407" s="100"/>
      <c r="N4407" s="136" t="s">
        <v>11958</v>
      </c>
      <c r="O4407" s="136"/>
      <c r="P4407" s="238" t="str">
        <f t="shared" si="86"/>
        <v>Label.create(:concept_id =&gt; Concept.find_by_codelist_and_code(156, '06').id, :locale =&gt; 'fi', :preflabel =&gt; 'Kommentaari/aiheen käsittely', :scopenote =&gt; 'For example a third party podcast episode, social media message, newsletter issue, other commentary (see also code 03 for very brief items)')</v>
      </c>
    </row>
    <row r="4408" spans="2:16" ht="30" hidden="1">
      <c r="B4408" s="143">
        <v>157</v>
      </c>
      <c r="C4408" s="266">
        <v>0</v>
      </c>
      <c r="D4408" s="144"/>
      <c r="E4408" s="144"/>
      <c r="F4408" s="235"/>
      <c r="G4408" s="145" t="s">
        <v>3507</v>
      </c>
      <c r="H4408" s="145" t="s">
        <v>5665</v>
      </c>
      <c r="I4408" s="301">
        <v>10</v>
      </c>
      <c r="J4408" s="301"/>
      <c r="K4408" s="302">
        <v>3</v>
      </c>
      <c r="L4408" s="101" t="s">
        <v>7675</v>
      </c>
      <c r="N4408" s="136" t="s">
        <v>11959</v>
      </c>
      <c r="O4408" s="136"/>
      <c r="P4408" s="238" t="str">
        <f t="shared" si="86"/>
        <v>Label.create(:concept_id =&gt; Concept.find_by_codelist_and_code(157, nil).id, :locale =&gt; 'fi', :preflabel =&gt; 'Sisällön lähteen tyyppi', :scopenote =&gt; 'Käytä yhdessä &amp;lt;SourceType&gt; &amp;lt;x431&gt;')</v>
      </c>
    </row>
    <row r="4409" spans="2:16" ht="15.75" hidden="1">
      <c r="B4409" s="118">
        <v>157</v>
      </c>
      <c r="C4409" s="140">
        <v>1</v>
      </c>
      <c r="D4409" s="111" t="s">
        <v>1557</v>
      </c>
      <c r="F4409" s="150"/>
      <c r="G4409" s="108" t="s">
        <v>4315</v>
      </c>
      <c r="H4409" s="108" t="s">
        <v>5665</v>
      </c>
      <c r="I4409" s="119">
        <v>10</v>
      </c>
      <c r="L4409" s="100"/>
      <c r="N4409" s="136" t="s">
        <v>11960</v>
      </c>
      <c r="O4409" s="136"/>
      <c r="P4409" s="238" t="str">
        <f t="shared" si="86"/>
        <v>Label.create(:concept_id =&gt; Concept.find_by_codelist_and_code(157, '01').id, :locale =&gt; 'fi', :preflabel =&gt; 'Painettu', :scopenote =&gt; nil)</v>
      </c>
    </row>
    <row r="4410" spans="2:16" ht="15.75" hidden="1">
      <c r="B4410" s="118">
        <v>157</v>
      </c>
      <c r="C4410" s="140">
        <v>2</v>
      </c>
      <c r="D4410" s="111" t="s">
        <v>1556</v>
      </c>
      <c r="F4410" s="150"/>
      <c r="G4410" s="108" t="s">
        <v>3929</v>
      </c>
      <c r="H4410" s="108" t="s">
        <v>5665</v>
      </c>
      <c r="I4410" s="119">
        <v>10</v>
      </c>
      <c r="L4410" s="100"/>
      <c r="N4410" s="136" t="s">
        <v>11961</v>
      </c>
      <c r="O4410" s="136"/>
      <c r="P4410" s="238" t="str">
        <f t="shared" si="86"/>
        <v>Label.create(:concept_id =&gt; Concept.find_by_codelist_and_code(157, '02').id, :locale =&gt; 'fi', :preflabel =&gt; 'Verkkosivu', :scopenote =&gt; nil)</v>
      </c>
    </row>
    <row r="4411" spans="2:16" ht="15.75" hidden="1">
      <c r="B4411" s="118">
        <v>157</v>
      </c>
      <c r="C4411" s="140">
        <v>3</v>
      </c>
      <c r="D4411" s="111" t="s">
        <v>1931</v>
      </c>
      <c r="F4411" s="150"/>
      <c r="G4411" s="108" t="s">
        <v>4162</v>
      </c>
      <c r="H4411" s="108" t="s">
        <v>5665</v>
      </c>
      <c r="I4411" s="119">
        <v>10</v>
      </c>
      <c r="L4411" s="100"/>
      <c r="N4411" s="136" t="s">
        <v>4162</v>
      </c>
      <c r="O4411" s="136"/>
      <c r="P4411" s="238" t="str">
        <f t="shared" si="86"/>
        <v>Label.create(:concept_id =&gt; Concept.find_by_codelist_and_code(157, '03').id, :locale =&gt; 'fi', :preflabel =&gt; 'Radio', :scopenote =&gt; nil)</v>
      </c>
    </row>
    <row r="4412" spans="2:16" ht="15.75" hidden="1">
      <c r="B4412" s="118">
        <v>157</v>
      </c>
      <c r="C4412" s="140">
        <v>4</v>
      </c>
      <c r="D4412" s="111" t="s">
        <v>2086</v>
      </c>
      <c r="F4412" s="150"/>
      <c r="G4412" s="108" t="s">
        <v>2742</v>
      </c>
      <c r="H4412" s="108" t="s">
        <v>5665</v>
      </c>
      <c r="I4412" s="119">
        <v>10</v>
      </c>
      <c r="L4412" s="100"/>
      <c r="N4412" s="136" t="s">
        <v>2742</v>
      </c>
      <c r="O4412" s="136"/>
      <c r="P4412" s="238" t="str">
        <f t="shared" si="86"/>
        <v>Label.create(:concept_id =&gt; Concept.find_by_codelist_and_code(157, '04').id, :locale =&gt; 'fi', :preflabel =&gt; 'TV', :scopenote =&gt; nil)</v>
      </c>
    </row>
    <row r="4413" spans="2:16" ht="45" hidden="1">
      <c r="B4413" s="143">
        <v>158</v>
      </c>
      <c r="C4413" s="266">
        <v>0</v>
      </c>
      <c r="D4413" s="144"/>
      <c r="E4413" s="144"/>
      <c r="F4413" s="235"/>
      <c r="G4413" s="145" t="s">
        <v>3003</v>
      </c>
      <c r="H4413" s="145" t="s">
        <v>5665</v>
      </c>
      <c r="I4413" s="301">
        <v>10</v>
      </c>
      <c r="J4413" s="301"/>
      <c r="K4413" s="302">
        <v>3</v>
      </c>
      <c r="L4413" s="101" t="s">
        <v>7676</v>
      </c>
      <c r="N4413" s="136" t="s">
        <v>11962</v>
      </c>
      <c r="O4413" s="136"/>
      <c r="P4413" s="238" t="str">
        <f t="shared" si="86"/>
        <v>Label.create(:concept_id =&gt; Concept.find_by_codelist_and_code(158, nil).id, :locale =&gt; 'fi', :preflabel =&gt; 'Markkinointimateriaalin tyyppi', :scopenote =&gt; 'Käytä yhdessä &amp;lt;ResourceContentType&gt; &amp;lt;x436&gt;')</v>
      </c>
    </row>
    <row r="4414" spans="2:16" ht="15.75" hidden="1">
      <c r="B4414" s="118">
        <v>158</v>
      </c>
      <c r="C4414" s="140">
        <v>1</v>
      </c>
      <c r="D4414" s="111" t="s">
        <v>1557</v>
      </c>
      <c r="F4414" s="150"/>
      <c r="G4414" s="108" t="s">
        <v>3737</v>
      </c>
      <c r="H4414" s="108" t="s">
        <v>5440</v>
      </c>
      <c r="I4414" s="119">
        <v>10</v>
      </c>
      <c r="L4414" s="100"/>
      <c r="N4414" s="136" t="s">
        <v>11963</v>
      </c>
      <c r="O4414" s="136"/>
      <c r="P4414" s="238" t="str">
        <f t="shared" si="86"/>
        <v>Label.create(:concept_id =&gt; Concept.find_by_codelist_and_code(158, '01').id, :locale =&gt; 'fi', :preflabel =&gt; 'Etukansi', :scopenote =&gt; '2D')</v>
      </c>
    </row>
    <row r="4415" spans="2:16" ht="15.75" hidden="1">
      <c r="B4415" s="118">
        <v>158</v>
      </c>
      <c r="C4415" s="140">
        <v>2</v>
      </c>
      <c r="D4415" s="111" t="s">
        <v>1556</v>
      </c>
      <c r="F4415" s="150"/>
      <c r="G4415" s="108" t="s">
        <v>4210</v>
      </c>
      <c r="H4415" s="108" t="s">
        <v>5440</v>
      </c>
      <c r="I4415" s="119">
        <v>10</v>
      </c>
      <c r="L4415" s="100"/>
      <c r="N4415" s="136" t="s">
        <v>11964</v>
      </c>
      <c r="O4415" s="136"/>
      <c r="P4415" s="238" t="str">
        <f t="shared" si="86"/>
        <v>Label.create(:concept_id =&gt; Concept.find_by_codelist_and_code(158, '02').id, :locale =&gt; 'fi', :preflabel =&gt; 'Takakansi', :scopenote =&gt; '2D')</v>
      </c>
    </row>
    <row r="4416" spans="2:16" ht="15.75" hidden="1">
      <c r="B4416" s="118">
        <v>158</v>
      </c>
      <c r="C4416" s="140">
        <v>3</v>
      </c>
      <c r="D4416" s="111" t="s">
        <v>1931</v>
      </c>
      <c r="F4416" s="150"/>
      <c r="G4416" s="108" t="s">
        <v>4081</v>
      </c>
      <c r="H4416" s="108" t="s">
        <v>6799</v>
      </c>
      <c r="I4416" s="119">
        <v>10</v>
      </c>
      <c r="L4416" s="100"/>
      <c r="N4416" s="136" t="s">
        <v>11965</v>
      </c>
      <c r="O4416" s="136" t="s">
        <v>11966</v>
      </c>
      <c r="P4416" s="238" t="str">
        <f t="shared" si="86"/>
        <v>Label.create(:concept_id =&gt; Concept.find_by_codelist_and_code(158, '03').id, :locale =&gt; 'fi', :preflabel =&gt; 'Asetelmakuva', :scopenote =&gt; 'Valokuva yhden tai useamman tuotteen asetelmasta')</v>
      </c>
    </row>
    <row r="4417" spans="2:16" ht="15.75" hidden="1">
      <c r="B4417" s="118">
        <v>158</v>
      </c>
      <c r="C4417" s="140">
        <v>4</v>
      </c>
      <c r="D4417" s="111" t="s">
        <v>2086</v>
      </c>
      <c r="F4417" s="150"/>
      <c r="G4417" s="108" t="s">
        <v>4253</v>
      </c>
      <c r="H4417" s="108" t="s">
        <v>6800</v>
      </c>
      <c r="I4417" s="119">
        <v>10</v>
      </c>
      <c r="L4417" s="100"/>
      <c r="N4417" s="136" t="s">
        <v>11967</v>
      </c>
      <c r="O4417" s="136" t="s">
        <v>11968</v>
      </c>
      <c r="P4417" s="238" t="str">
        <f t="shared" si="86"/>
        <v>Label.create(:concept_id =&gt; Concept.find_by_codelist_and_code(158, '04').id, :locale =&gt; 'fi', :preflabel =&gt; 'Tekijän kuva', :scopenote =&gt; 'Tekijän tai tekijöiden (valo)kuva')</v>
      </c>
    </row>
    <row r="4418" spans="2:16" ht="15.75" hidden="1">
      <c r="B4418" s="118">
        <v>158</v>
      </c>
      <c r="C4418" s="140">
        <v>5</v>
      </c>
      <c r="D4418" s="111" t="s">
        <v>1658</v>
      </c>
      <c r="F4418" s="150"/>
      <c r="G4418" s="108" t="s">
        <v>3913</v>
      </c>
      <c r="H4418" s="108" t="s">
        <v>5665</v>
      </c>
      <c r="I4418" s="119">
        <v>10</v>
      </c>
      <c r="L4418" s="100"/>
      <c r="N4418" s="136" t="s">
        <v>11969</v>
      </c>
      <c r="O4418" s="136"/>
      <c r="P4418" s="238" t="str">
        <f t="shared" si="86"/>
        <v>Label.create(:concept_id =&gt; Concept.find_by_codelist_and_code(158, '05').id, :locale =&gt; 'fi', :preflabel =&gt; 'Sarjan tunnuskuva', :scopenote =&gt; nil)</v>
      </c>
    </row>
    <row r="4419" spans="2:16" ht="15.75" hidden="1">
      <c r="B4419" s="118">
        <v>158</v>
      </c>
      <c r="C4419" s="140">
        <v>6</v>
      </c>
      <c r="D4419" s="111" t="s">
        <v>1247</v>
      </c>
      <c r="F4419" s="150"/>
      <c r="G4419" s="108" t="s">
        <v>3893</v>
      </c>
      <c r="H4419" s="108" t="s">
        <v>5665</v>
      </c>
      <c r="I4419" s="119">
        <v>10</v>
      </c>
      <c r="L4419" s="100"/>
      <c r="N4419" s="136" t="s">
        <v>11970</v>
      </c>
      <c r="O4419" s="136"/>
      <c r="P4419" s="238" t="str">
        <f t="shared" si="86"/>
        <v>Label.create(:concept_id =&gt; Concept.find_by_codelist_and_code(158, '06').id, :locale =&gt; 'fi', :preflabel =&gt; 'Sarjan logo', :scopenote =&gt; nil)</v>
      </c>
    </row>
    <row r="4420" spans="2:16" ht="30" hidden="1">
      <c r="B4420" s="118">
        <v>158</v>
      </c>
      <c r="C4420" s="140">
        <v>7</v>
      </c>
      <c r="D4420" s="111" t="s">
        <v>1248</v>
      </c>
      <c r="F4420" s="150"/>
      <c r="G4420" s="108" t="s">
        <v>4257</v>
      </c>
      <c r="H4420" s="108" t="s">
        <v>8679</v>
      </c>
      <c r="I4420" s="119">
        <v>10</v>
      </c>
      <c r="J4420" s="119">
        <v>50</v>
      </c>
      <c r="L4420" s="100"/>
      <c r="N4420" s="136" t="s">
        <v>11971</v>
      </c>
      <c r="O4420" s="136"/>
      <c r="P4420" s="238" t="str">
        <f t="shared" si="86"/>
        <v>Label.create(:concept_id =&gt; Concept.find_by_codelist_and_code(158, '07').id, :locale =&gt; 'fi', :preflabel =&gt; 'Tuotteen tunnuskuva', :scopenote =&gt; 'For example, an isolated image from the front cover (without text), image of a completed jigsaw')</v>
      </c>
    </row>
    <row r="4421" spans="2:16" ht="15.75" hidden="1">
      <c r="B4421" s="118">
        <v>158</v>
      </c>
      <c r="C4421" s="140">
        <v>8</v>
      </c>
      <c r="D4421" s="111" t="s">
        <v>4072</v>
      </c>
      <c r="F4421" s="150"/>
      <c r="G4421" s="108" t="s">
        <v>4089</v>
      </c>
      <c r="H4421" s="108" t="s">
        <v>5665</v>
      </c>
      <c r="I4421" s="119">
        <v>10</v>
      </c>
      <c r="L4421" s="100"/>
      <c r="N4421" s="136" t="s">
        <v>11972</v>
      </c>
      <c r="O4421" s="136"/>
      <c r="P4421" s="238" t="str">
        <f t="shared" si="86"/>
        <v>Label.create(:concept_id =&gt; Concept.find_by_codelist_and_code(158, '08').id, :locale =&gt; 'fi', :preflabel =&gt; 'Tuotteen logo', :scopenote =&gt; nil)</v>
      </c>
    </row>
    <row r="4422" spans="2:16" ht="15.75" hidden="1">
      <c r="B4422" s="118">
        <v>158</v>
      </c>
      <c r="C4422" s="140">
        <v>9</v>
      </c>
      <c r="D4422" s="111" t="s">
        <v>2961</v>
      </c>
      <c r="F4422" s="150"/>
      <c r="G4422" s="108" t="s">
        <v>4332</v>
      </c>
      <c r="H4422" s="108" t="s">
        <v>5665</v>
      </c>
      <c r="I4422" s="119">
        <v>10</v>
      </c>
      <c r="L4422" s="100"/>
      <c r="N4422" s="136" t="s">
        <v>11973</v>
      </c>
      <c r="O4422" s="136"/>
      <c r="P4422" s="238" t="str">
        <f t="shared" si="86"/>
        <v>Label.create(:concept_id =&gt; Concept.find_by_codelist_and_code(158, '09').id, :locale =&gt; 'fi', :preflabel =&gt; 'Kustantajan logo', :scopenote =&gt; nil)</v>
      </c>
    </row>
    <row r="4423" spans="2:16" ht="15.75" hidden="1">
      <c r="B4423" s="118">
        <v>158</v>
      </c>
      <c r="C4423" s="140">
        <v>10</v>
      </c>
      <c r="D4423" s="111" t="s">
        <v>1581</v>
      </c>
      <c r="F4423" s="150"/>
      <c r="G4423" s="108" t="s">
        <v>4097</v>
      </c>
      <c r="H4423" s="108" t="s">
        <v>5665</v>
      </c>
      <c r="I4423" s="119">
        <v>10</v>
      </c>
      <c r="L4423" s="100"/>
      <c r="N4423" s="136" t="s">
        <v>11974</v>
      </c>
      <c r="O4423" s="136"/>
      <c r="P4423" s="238" t="str">
        <f t="shared" si="86"/>
        <v>Label.create(:concept_id =&gt; Concept.find_by_codelist_and_code(158, '10').id, :locale =&gt; 'fi', :preflabel =&gt; 'Kustantajan markkinointinimen logo', :scopenote =&gt; nil)</v>
      </c>
    </row>
    <row r="4424" spans="2:16" ht="15.75" hidden="1">
      <c r="B4424" s="118">
        <v>158</v>
      </c>
      <c r="C4424" s="140">
        <v>11</v>
      </c>
      <c r="D4424" s="111" t="s">
        <v>3312</v>
      </c>
      <c r="F4424" s="150"/>
      <c r="G4424" s="108" t="s">
        <v>13720</v>
      </c>
      <c r="H4424" s="108" t="s">
        <v>5665</v>
      </c>
      <c r="I4424" s="119">
        <v>10</v>
      </c>
      <c r="J4424" s="119">
        <v>12</v>
      </c>
      <c r="L4424" s="100"/>
      <c r="N4424" s="136" t="s">
        <v>11975</v>
      </c>
      <c r="O4424" s="136"/>
      <c r="P4424" s="238" t="str">
        <f t="shared" si="86"/>
        <v>Label.create(:concept_id =&gt; Concept.find_by_codelist_and_code(158, '11').id, :locale =&gt; 'fi', :preflabel =&gt; 'Tekijän haastattelu', :scopenote =&gt; nil)</v>
      </c>
    </row>
    <row r="4425" spans="2:16" ht="15.75" hidden="1">
      <c r="B4425" s="118">
        <v>158</v>
      </c>
      <c r="C4425" s="140">
        <v>12</v>
      </c>
      <c r="D4425" s="111" t="s">
        <v>1399</v>
      </c>
      <c r="F4425" s="150"/>
      <c r="G4425" s="108" t="s">
        <v>13721</v>
      </c>
      <c r="H4425" s="108" t="s">
        <v>6801</v>
      </c>
      <c r="I4425" s="119">
        <v>10</v>
      </c>
      <c r="J4425" s="119">
        <v>12</v>
      </c>
      <c r="L4425" s="100"/>
      <c r="N4425" s="136" t="s">
        <v>11976</v>
      </c>
      <c r="O4425" s="136"/>
      <c r="P4425" s="238" t="str">
        <f t="shared" si="86"/>
        <v>Label.create(:concept_id =&gt; Concept.find_by_codelist_and_code(158, '12').id, :locale =&gt; 'fi', :preflabel =&gt; 'Tekijän esittely', :scopenote =&gt; 'Contributor presentation and/or commentary')</v>
      </c>
    </row>
    <row r="4426" spans="2:16" ht="15.75" hidden="1">
      <c r="B4426" s="118">
        <v>158</v>
      </c>
      <c r="C4426" s="140">
        <v>13</v>
      </c>
      <c r="D4426" s="111" t="s">
        <v>1400</v>
      </c>
      <c r="F4426" s="150"/>
      <c r="G4426" s="108" t="s">
        <v>13722</v>
      </c>
      <c r="H4426" s="108" t="s">
        <v>5665</v>
      </c>
      <c r="I4426" s="119">
        <v>10</v>
      </c>
      <c r="J4426" s="119">
        <v>12</v>
      </c>
      <c r="L4426" s="100"/>
      <c r="N4426" s="136" t="s">
        <v>11977</v>
      </c>
      <c r="O4426" s="136"/>
      <c r="P4426" s="238" t="str">
        <f t="shared" si="86"/>
        <v>Label.create(:concept_id =&gt; Concept.find_by_codelist_and_code(158, '13').id, :locale =&gt; 'fi', :preflabel =&gt; 'Tekijän lukutapahtuma', :scopenote =&gt; nil)</v>
      </c>
    </row>
    <row r="4427" spans="2:16" ht="15.75" hidden="1">
      <c r="B4427" s="118">
        <v>158</v>
      </c>
      <c r="C4427" s="140">
        <v>14</v>
      </c>
      <c r="D4427" s="111" t="s">
        <v>4001</v>
      </c>
      <c r="F4427" s="150"/>
      <c r="G4427" s="108" t="s">
        <v>13536</v>
      </c>
      <c r="H4427" s="108" t="s">
        <v>6089</v>
      </c>
      <c r="I4427" s="119">
        <v>10</v>
      </c>
      <c r="J4427" s="119">
        <v>12</v>
      </c>
      <c r="L4427" s="100"/>
      <c r="N4427" s="136" t="s">
        <v>11978</v>
      </c>
      <c r="O4427" s="136" t="s">
        <v>11979</v>
      </c>
      <c r="P4427" s="238" t="str">
        <f t="shared" si="86"/>
        <v>Label.create(:concept_id =&gt; Concept.find_by_codelist_and_code(158, '14').id, :locale =&gt; 'fi', :preflabel =&gt; 'Tekijän tapahtumien aikataulu', :scopenote =&gt; 'Linkki kalenteritietoihin iCalendar formaatissa')</v>
      </c>
    </row>
    <row r="4428" spans="2:16" ht="45" hidden="1">
      <c r="B4428" s="118">
        <v>158</v>
      </c>
      <c r="C4428" s="140">
        <v>15</v>
      </c>
      <c r="D4428" s="111" t="s">
        <v>495</v>
      </c>
      <c r="F4428" s="150"/>
      <c r="G4428" s="108" t="s">
        <v>3762</v>
      </c>
      <c r="H4428" s="108" t="s">
        <v>7941</v>
      </c>
      <c r="I4428" s="119">
        <v>10</v>
      </c>
      <c r="L4428" s="100"/>
      <c r="N4428" s="136" t="s">
        <v>11980</v>
      </c>
      <c r="O4428" s="136" t="s">
        <v>11981</v>
      </c>
      <c r="P4428" s="238" t="str">
        <f t="shared" si="86"/>
        <v>Label.create(:concept_id =&gt; Concept.find_by_codelist_and_code(158, '15').id, :locale =&gt; 'fi', :preflabel =&gt; 'Näytesivu', :scopenote =&gt; 'Esim. näyteteksti, sivun kuva tai ruutukaappaus')</v>
      </c>
    </row>
    <row r="4429" spans="2:16" ht="30" hidden="1">
      <c r="B4429" s="118">
        <v>158</v>
      </c>
      <c r="C4429" s="140">
        <v>16</v>
      </c>
      <c r="D4429" s="111" t="s">
        <v>205</v>
      </c>
      <c r="F4429" s="150"/>
      <c r="G4429" s="108" t="s">
        <v>3765</v>
      </c>
      <c r="H4429" s="108" t="s">
        <v>6802</v>
      </c>
      <c r="I4429" s="119">
        <v>10</v>
      </c>
      <c r="L4429" s="100"/>
      <c r="N4429" s="136" t="s">
        <v>11982</v>
      </c>
      <c r="O4429" s="136" t="s">
        <v>11983</v>
      </c>
      <c r="P4429" s="238" t="str">
        <f t="shared" si="86"/>
        <v>Label.create(:concept_id =&gt; Concept.find_by_codelist_and_code(158, '16').id, :locale =&gt; 'fi', :preflabel =&gt; 'Näytetekstisovellus', :scopenote =&gt; 'Verkkosivulle upotettava sovellus, esim. flash-muodossa')</v>
      </c>
    </row>
    <row r="4430" spans="2:16" ht="135" hidden="1">
      <c r="B4430" s="118">
        <v>158</v>
      </c>
      <c r="C4430" s="140">
        <v>17</v>
      </c>
      <c r="D4430" s="111" t="s">
        <v>3708</v>
      </c>
      <c r="F4430" s="150"/>
      <c r="G4430" s="108" t="s">
        <v>4120</v>
      </c>
      <c r="H4430" s="108" t="s">
        <v>6803</v>
      </c>
      <c r="I4430" s="119">
        <v>10</v>
      </c>
      <c r="J4430" s="119">
        <v>11</v>
      </c>
      <c r="L4430" s="100"/>
      <c r="N4430" s="136" t="s">
        <v>11951</v>
      </c>
      <c r="O4430" s="136" t="s">
        <v>13001</v>
      </c>
      <c r="P4430" s="238" t="str">
        <f t="shared" si="86"/>
        <v>Label.create(:concept_id =&gt; Concept.find_by_codelist_and_code(158, '17').id, :locale =&gt; 'fi', :preflabel =&gt; 'Arvostelu', :scopenote =&gt; 'Käytä Teksti-ryhmää (&amp;lt;TextContent&gt;) Onix-viestin mukana lähetettävistä arvosteluteksteistä ja Mediaviittaukset-ryhmää (&amp;lt;CitedContent&gt;) viitattaessa linkitettyihin arvosteluihin')</v>
      </c>
    </row>
    <row r="4431" spans="2:16" ht="30" hidden="1">
      <c r="B4431" s="118">
        <v>158</v>
      </c>
      <c r="C4431" s="140">
        <v>18</v>
      </c>
      <c r="D4431" s="111" t="s">
        <v>95</v>
      </c>
      <c r="F4431" s="150"/>
      <c r="G4431" s="108" t="s">
        <v>3895</v>
      </c>
      <c r="H4431" s="108" t="s">
        <v>8997</v>
      </c>
      <c r="I4431" s="119">
        <v>10</v>
      </c>
      <c r="J4431" s="119">
        <v>53</v>
      </c>
      <c r="L4431" s="100"/>
      <c r="N4431" s="136" t="s">
        <v>11958</v>
      </c>
      <c r="O4431" s="136"/>
      <c r="P4431" s="238" t="str">
        <f t="shared" si="86"/>
        <v>Label.create(:concept_id =&gt; Concept.find_by_codelist_and_code(158, '18').id, :locale =&gt; 'fi', :preflabel =&gt; 'Kommentaari/aiheen käsittely', :scopenote =&gt; 'For example a publisher’s podcast episode, social media message, newsletter issue, other commentary')</v>
      </c>
    </row>
    <row r="4432" spans="2:16" ht="15.75" hidden="1">
      <c r="B4432" s="118">
        <v>158</v>
      </c>
      <c r="C4432" s="140">
        <v>19</v>
      </c>
      <c r="D4432" s="111" t="s">
        <v>247</v>
      </c>
      <c r="F4432" s="150"/>
      <c r="G4432" s="108" t="s">
        <v>3791</v>
      </c>
      <c r="H4432" s="108" t="s">
        <v>5665</v>
      </c>
      <c r="I4432" s="119">
        <v>10</v>
      </c>
      <c r="L4432" s="100"/>
      <c r="N4432" s="136" t="s">
        <v>11984</v>
      </c>
      <c r="O4432" s="136"/>
      <c r="P4432" s="238" t="str">
        <f t="shared" si="86"/>
        <v>Label.create(:concept_id =&gt; Concept.find_by_codelist_and_code(158, '19').id, :locale =&gt; 'fi', :preflabel =&gt; 'Lukupiiriopas', :scopenote =&gt; nil)</v>
      </c>
    </row>
    <row r="4433" spans="2:16" ht="15.75" hidden="1">
      <c r="B4433" s="118">
        <v>158</v>
      </c>
      <c r="C4433" s="140">
        <v>20</v>
      </c>
      <c r="D4433" s="111" t="s">
        <v>3253</v>
      </c>
      <c r="F4433" s="150"/>
      <c r="G4433" s="108" t="s">
        <v>3792</v>
      </c>
      <c r="H4433" s="108" t="s">
        <v>7032</v>
      </c>
      <c r="I4433" s="119">
        <v>10</v>
      </c>
      <c r="L4433" s="100"/>
      <c r="N4433" s="136" t="s">
        <v>11985</v>
      </c>
      <c r="O4433" s="136"/>
      <c r="P4433" s="238" t="str">
        <f t="shared" si="86"/>
        <v>Label.create(:concept_id =&gt; Concept.find_by_codelist_and_code(158, '20').id, :locale =&gt; 'fi', :preflabel =&gt; 'Opettajan opas', :scopenote =&gt; 'Incuding associated teacher / instructor resources')</v>
      </c>
    </row>
    <row r="4434" spans="2:16" ht="15.75" hidden="1">
      <c r="B4434" s="118">
        <v>158</v>
      </c>
      <c r="C4434" s="140">
        <v>21</v>
      </c>
      <c r="D4434" s="111" t="s">
        <v>3629</v>
      </c>
      <c r="F4434" s="150"/>
      <c r="G4434" s="108" t="s">
        <v>3816</v>
      </c>
      <c r="H4434" s="108" t="s">
        <v>6804</v>
      </c>
      <c r="I4434" s="119">
        <v>10</v>
      </c>
      <c r="L4434" s="100"/>
      <c r="N4434" s="136" t="s">
        <v>11986</v>
      </c>
      <c r="O4434" s="136" t="s">
        <v>11987</v>
      </c>
      <c r="P4434" s="238" t="str">
        <f t="shared" si="86"/>
        <v>Label.create(:concept_id =&gt; Concept.find_by_codelist_and_code(158, '21').id, :locale =&gt; 'fi', :preflabel =&gt; 'Esittelyartikkeli', :scopenote =&gt; 'Kustantajan tuottama artikkeli')</v>
      </c>
    </row>
    <row r="4435" spans="2:16" ht="15.75" hidden="1">
      <c r="B4435" s="118">
        <v>158</v>
      </c>
      <c r="C4435" s="140">
        <v>22</v>
      </c>
      <c r="D4435" s="111" t="s">
        <v>2962</v>
      </c>
      <c r="F4435" s="150"/>
      <c r="G4435" s="108" t="s">
        <v>2581</v>
      </c>
      <c r="H4435" s="108" t="s">
        <v>6805</v>
      </c>
      <c r="I4435" s="119">
        <v>10</v>
      </c>
      <c r="L4435" s="100"/>
      <c r="N4435" s="136" t="s">
        <v>12719</v>
      </c>
      <c r="O4435" s="136" t="s">
        <v>11988</v>
      </c>
      <c r="P4435" s="238" t="str">
        <f t="shared" si="86"/>
        <v>Label.create(:concept_id =&gt; Concept.find_by_codelist_and_code(158, '22').id, :locale =&gt; 'fi', :preflabel =&gt; 'Hahmon ‘haastattelu’', :scopenote =&gt; 'Fiktiivisen hahmon haastattelu')</v>
      </c>
    </row>
    <row r="4436" spans="2:16" ht="15.75" hidden="1">
      <c r="B4436" s="118">
        <v>158</v>
      </c>
      <c r="C4436" s="140">
        <v>23</v>
      </c>
      <c r="D4436" s="111" t="s">
        <v>769</v>
      </c>
      <c r="F4436" s="150"/>
      <c r="G4436" s="108" t="s">
        <v>3092</v>
      </c>
      <c r="H4436" s="108" t="s">
        <v>5665</v>
      </c>
      <c r="I4436" s="119">
        <v>10</v>
      </c>
      <c r="L4436" s="100"/>
      <c r="N4436" s="136" t="s">
        <v>11989</v>
      </c>
      <c r="O4436" s="136"/>
      <c r="P4436" s="238" t="str">
        <f t="shared" si="86"/>
        <v>Label.create(:concept_id =&gt; Concept.find_by_codelist_and_code(158, '23').id, :locale =&gt; 'fi', :preflabel =&gt; 'Taustakuva/näytönsäästäjä', :scopenote =&gt; nil)</v>
      </c>
    </row>
    <row r="4437" spans="2:16" ht="15.75" hidden="1">
      <c r="B4437" s="118">
        <v>158</v>
      </c>
      <c r="C4437" s="140">
        <v>24</v>
      </c>
      <c r="D4437" s="111" t="s">
        <v>203</v>
      </c>
      <c r="F4437" s="150"/>
      <c r="G4437" s="108" t="s">
        <v>3259</v>
      </c>
      <c r="H4437" s="108" t="s">
        <v>5665</v>
      </c>
      <c r="I4437" s="119">
        <v>10</v>
      </c>
      <c r="L4437" s="100"/>
      <c r="N4437" s="136" t="s">
        <v>11990</v>
      </c>
      <c r="O4437" s="136"/>
      <c r="P4437" s="238" t="str">
        <f t="shared" si="86"/>
        <v>Label.create(:concept_id =&gt; Concept.find_by_codelist_and_code(158, '24').id, :locale =&gt; 'fi', :preflabel =&gt; 'Lehdistötiedote', :scopenote =&gt; nil)</v>
      </c>
    </row>
    <row r="4438" spans="2:16" ht="90" hidden="1">
      <c r="B4438" s="118">
        <v>158</v>
      </c>
      <c r="C4438" s="140">
        <v>25</v>
      </c>
      <c r="D4438" s="111" t="s">
        <v>3764</v>
      </c>
      <c r="F4438" s="150"/>
      <c r="G4438" s="108" t="s">
        <v>3030</v>
      </c>
      <c r="H4438" s="108" t="s">
        <v>6806</v>
      </c>
      <c r="I4438" s="119">
        <v>11</v>
      </c>
      <c r="L4438" s="100"/>
      <c r="N4438" s="136" t="s">
        <v>9772</v>
      </c>
      <c r="O4438" s="136" t="s">
        <v>11991</v>
      </c>
      <c r="P4438" s="238" t="str">
        <f t="shared" si="86"/>
        <v>Label.create(:concept_id =&gt; Concept.find_by_codelist_and_code(158, '25').id, :locale =&gt; 'fi', :preflabel =&gt; 'Sisällysluettelo', :scopenote =&gt; 'Sisällysluettelo, joka on erillisessä tiedostossa, ei ONIX-tietueessa itsessään. Vastaava kuin koodi 04 listalla 153. Käytä &amp;lt;Tekstin tyyppiä&gt; kuvaamaan ONIX-tietueen mukana tulevaa sisällysluetteloa')</v>
      </c>
    </row>
    <row r="4439" spans="2:16" ht="30" hidden="1">
      <c r="B4439" s="118">
        <v>158</v>
      </c>
      <c r="C4439" s="140">
        <v>26</v>
      </c>
      <c r="D4439" s="111" t="s">
        <v>4193</v>
      </c>
      <c r="F4439" s="150"/>
      <c r="G4439" s="108" t="s">
        <v>2413</v>
      </c>
      <c r="H4439" s="108" t="s">
        <v>8552</v>
      </c>
      <c r="I4439" s="119">
        <v>11</v>
      </c>
      <c r="L4439" s="100"/>
      <c r="N4439" s="136" t="s">
        <v>11992</v>
      </c>
      <c r="O4439" s="136" t="s">
        <v>11993</v>
      </c>
      <c r="P4439" s="238" t="str">
        <f t="shared" si="86"/>
        <v>Label.create(:concept_id =&gt; Concept.find_by_codelist_and_code(158, '26').id, :locale =&gt; 'fi', :preflabel =&gt; 'Kirjavideo', :scopenote =&gt; 'Kirjan mainosvideo')</v>
      </c>
    </row>
    <row r="4440" spans="2:16" ht="75" hidden="1">
      <c r="B4440" s="118">
        <v>158</v>
      </c>
      <c r="C4440" s="140">
        <v>27</v>
      </c>
      <c r="D4440" s="111" t="s">
        <v>4287</v>
      </c>
      <c r="F4440" s="150"/>
      <c r="G4440" s="108" t="s">
        <v>13723</v>
      </c>
      <c r="H4440" s="108" t="s">
        <v>6807</v>
      </c>
      <c r="I4440" s="119">
        <v>14</v>
      </c>
      <c r="L4440" s="100"/>
      <c r="N4440" s="136" t="s">
        <v>11994</v>
      </c>
      <c r="O4440" s="136"/>
      <c r="P4440" s="238" t="str">
        <f t="shared" si="86"/>
        <v>Label.create(:concept_id =&gt; Concept.find_by_codelist_and_code(158, '27').id, :locale =&gt; 'fi', :preflabel =&gt; 'Kannen esikatselukuva', :scopenote =&gt; 'Intended ONLY for transitional use, where ONIX 2.1 records referencing existing thumbnail assets of unknown pixel size are being re-expressed in ONIX 3.0. Use code 01 for all new cover assets, and where the pixel size of older assets is known')</v>
      </c>
    </row>
    <row r="4441" spans="2:16" ht="45" hidden="1">
      <c r="B4441" s="118">
        <v>158</v>
      </c>
      <c r="C4441" s="140">
        <v>28</v>
      </c>
      <c r="D4441" s="111" t="s">
        <v>4051</v>
      </c>
      <c r="F4441" s="150"/>
      <c r="G4441" s="108" t="s">
        <v>4764</v>
      </c>
      <c r="H4441" s="108" t="s">
        <v>6808</v>
      </c>
      <c r="I4441" s="119">
        <v>17</v>
      </c>
      <c r="L4441" s="100"/>
      <c r="N4441" s="136" t="s">
        <v>11995</v>
      </c>
      <c r="O4441" s="136"/>
      <c r="P4441" s="238" t="str">
        <f t="shared" si="86"/>
        <v>Label.create(:concept_id =&gt; Concept.find_by_codelist_and_code(158, '28').id, :locale =&gt; 'fi', :preflabel =&gt; 'Koko sisältö', :scopenote =&gt; 'The full content of the product (or the product itself), supplied for example to support full-text search or indexing')</v>
      </c>
    </row>
    <row r="4442" spans="2:16" ht="30" hidden="1">
      <c r="B4442" s="118">
        <v>158</v>
      </c>
      <c r="C4442" s="140">
        <v>29</v>
      </c>
      <c r="D4442" s="111" t="s">
        <v>2237</v>
      </c>
      <c r="F4442" s="150"/>
      <c r="G4442" s="108" t="s">
        <v>4774</v>
      </c>
      <c r="H4442" s="108" t="s">
        <v>6809</v>
      </c>
      <c r="I4442" s="119">
        <v>17</v>
      </c>
      <c r="L4442" s="100"/>
      <c r="N4442" s="136" t="s">
        <v>11996</v>
      </c>
      <c r="O4442" s="136" t="s">
        <v>11997</v>
      </c>
      <c r="P4442" s="238" t="str">
        <f t="shared" si="86"/>
        <v>Label.create(:concept_id =&gt; Concept.find_by_codelist_and_code(158, '29').id, :locale =&gt; 'fi', :preflabel =&gt; 'Koko kansi', :scopenote =&gt; 'Sisältää kannen, takakannen, selän ja mahdolliset kansiliepeet')</v>
      </c>
    </row>
    <row r="4443" spans="2:16" ht="15.75" hidden="1">
      <c r="B4443" s="118">
        <v>158</v>
      </c>
      <c r="C4443" s="140">
        <v>30</v>
      </c>
      <c r="D4443" s="111" t="s">
        <v>507</v>
      </c>
      <c r="F4443" s="150"/>
      <c r="G4443" s="108" t="s">
        <v>4849</v>
      </c>
      <c r="H4443" s="108" t="s">
        <v>5665</v>
      </c>
      <c r="I4443" s="119">
        <v>20</v>
      </c>
      <c r="L4443" s="100"/>
      <c r="N4443" s="136" t="s">
        <v>11998</v>
      </c>
      <c r="O4443" s="136"/>
      <c r="P4443" s="238" t="str">
        <f t="shared" si="86"/>
        <v>Label.create(:concept_id =&gt; Concept.find_by_codelist_and_code(158, '30').id, :locale =&gt; 'fi', :preflabel =&gt; 'Tuotemerkin logo', :scopenote =&gt; nil)</v>
      </c>
    </row>
    <row r="4444" spans="2:16" ht="105" hidden="1">
      <c r="B4444" s="118">
        <v>158</v>
      </c>
      <c r="C4444" s="140">
        <v>31</v>
      </c>
      <c r="D4444" s="111" t="s">
        <v>294</v>
      </c>
      <c r="F4444" s="150"/>
      <c r="G4444" s="108" t="s">
        <v>2546</v>
      </c>
      <c r="H4444" s="108" t="s">
        <v>6810</v>
      </c>
      <c r="I4444" s="119">
        <v>27</v>
      </c>
      <c r="L4444" s="100"/>
      <c r="N4444" s="136" t="s">
        <v>11876</v>
      </c>
      <c r="O4444" s="136" t="s">
        <v>11999</v>
      </c>
      <c r="P4444" s="238" t="str">
        <f t="shared" si="86"/>
        <v>Label.create(:concept_id =&gt; Concept.find_by_codelist_and_code(158, '31').id, :locale =&gt; 'fi', :preflabel =&gt; 'Kuvaus', :scopenote =&gt; 'Kuvaus on erillinen tiedosto, joka ei sisälly ONIX-tietueeseen. Käytä &amp;lt;Tekstin tyyppi&gt; listan 153 kohtaa 03 kuvataksesi ONIX-tietueessa itsessään olevaa kuvausta')</v>
      </c>
    </row>
    <row r="4445" spans="2:16" ht="75" hidden="1">
      <c r="B4445" s="118">
        <v>158</v>
      </c>
      <c r="C4445" s="140">
        <v>32</v>
      </c>
      <c r="D4445" s="111" t="s">
        <v>723</v>
      </c>
      <c r="F4445" s="150"/>
      <c r="G4445" s="108" t="s">
        <v>795</v>
      </c>
      <c r="H4445" s="108" t="s">
        <v>6811</v>
      </c>
      <c r="I4445" s="119">
        <v>27</v>
      </c>
      <c r="L4445" s="100"/>
      <c r="N4445" s="136" t="s">
        <v>9765</v>
      </c>
      <c r="O4445" s="136" t="s">
        <v>13002</v>
      </c>
      <c r="P4445" s="238" t="str">
        <f t="shared" si="86"/>
        <v>Label.create(:concept_id =&gt; Concept.find_by_codelist_and_code(158, '32').id, :locale =&gt; 'fi', :preflabel =&gt; 'Hakemisto', :scopenote =&gt; 'Hakemisto on erillinen tiedosto, joka ei sisälly ONIX-tietueeseen. Käytä &amp;lt;Tekstin tyyppi&gt; listan 153 kohtaa 15 kuvataksesi ONIX-tietueessa itsessään olevaa hakemistoa')</v>
      </c>
    </row>
    <row r="4446" spans="2:16" ht="15.75" hidden="1">
      <c r="B4446" s="118">
        <v>158</v>
      </c>
      <c r="C4446" s="140">
        <v>33</v>
      </c>
      <c r="D4446" s="111" t="s">
        <v>908</v>
      </c>
      <c r="F4446" s="150"/>
      <c r="G4446" s="108" t="s">
        <v>7033</v>
      </c>
      <c r="H4446" s="108" t="s">
        <v>7034</v>
      </c>
      <c r="I4446" s="119">
        <v>30</v>
      </c>
      <c r="L4446" s="100"/>
      <c r="N4446" s="136" t="s">
        <v>12000</v>
      </c>
      <c r="O4446" s="136"/>
      <c r="P4446" s="238" t="str">
        <f t="shared" ref="P4446:P4510" si="87">IF(OR(I4446="",IFERROR(FIND("-"&amp;B4446&amp;"-","-6-7-8-10-11-26-33-35-36-37-38-39-40-47-52-54-56-63-67-75-78-94-95-101-138-140-"),0)&gt;0,
AND(B4446=1,IFERROR(FIND("-"&amp;D4446&amp;"-","-12-13-14-"),0)&gt;0),
AND(B4446=22,IFERROR(FIND("-"&amp;D4446&amp;"-","-04-05-"),0)&gt;0),
AND(B4446=34,IFERROR(FIND("-"&amp;D4446&amp;"-","-00-01-04-08-09-10-11-12-13-14-15-"),0)&gt;0),
AND(B4446=45,IFERROR(FIND("-"&amp;D4446&amp;"-","-08-"),0)&gt;0),
AND(B4446=49,IFERROR(FIND("-"&amp;D4446&amp;"-","-ROW-"),0)&gt;0),
AND(B4446=51,IFERROR(FIND("-"&amp;D4446&amp;"-","-14-15-36-"),0)&gt;0),
AND(B4446=79,IFERROR(FIND("-"&amp;D4446&amp;"-","-11-"),0)&gt;0),
AND(B4446=102,IFERROR(FIND("-"&amp;D4446&amp;"-","-02-"),0)&gt;0)),"",
 IF(AND(N4446="",O4446=""),"",
  "Label.create(:concept_id =&gt; Concept.find_by_codelist_and_code("&amp;B4446&amp;", "&amp;IF(D4446="","nil","'"&amp;D4446&amp;"'")&amp;").id, "&amp;
  ":locale =&gt; '"&amp;M$2&amp;"'"&amp;", "&amp;
  ":preflabel =&gt; '"&amp;(IF(N4446="",G4446,N4446)&amp;"', "&amp;
  ":scopenote =&gt; "&amp;IF(AND(O4446="",H4446="",L4446=""),"nil","'"&amp; IF(L4446="", "",$M$3 &amp; IF(ISERROR(FIND("
", L4446))," ","&lt;br&gt;&amp;nbsp;&amp;nbsp;&amp;nbsp;&amp;nbsp;• ") &amp; SUBSTITUTE(SUBSTITUTE(SUBSTITUTE(L4446, "&amp;", "&amp;amp;"),"&lt;","&amp;lt;"),"
","&lt;br&gt;&amp;nbsp;&amp;nbsp;&amp;nbsp;&amp;nbsp;• ")) &amp; IF(OR(L4446="",H4446=""),"","&lt;br&gt;") &amp; SUBSTITUTE(SUBSTITUTE(IF(O4446="",H4446,O4446),"&amp;","&amp;amp;"),"&lt;","&amp;lt;")&amp;"'")&amp;")")
))</f>
        <v>Label.create(:concept_id =&gt; Concept.find_by_codelist_and_code(158, '33').id, :locale =&gt; 'fi', :preflabel =&gt; 'Opiskelijan opas', :scopenote =&gt; 'Including associated student / learner resources')</v>
      </c>
    </row>
    <row r="4447" spans="2:16" ht="30" hidden="1">
      <c r="B4447" s="118">
        <v>158</v>
      </c>
      <c r="C4447" s="140">
        <v>34</v>
      </c>
      <c r="D4447" s="111" t="s">
        <v>3602</v>
      </c>
      <c r="F4447" s="150"/>
      <c r="G4447" s="108" t="s">
        <v>7105</v>
      </c>
      <c r="H4447" s="108" t="s">
        <v>13488</v>
      </c>
      <c r="I4447" s="119">
        <v>31</v>
      </c>
      <c r="L4447" s="100"/>
      <c r="N4447" s="136" t="s">
        <v>12001</v>
      </c>
      <c r="O4447" s="136"/>
      <c r="P4447" s="238" t="str">
        <f t="shared" si="87"/>
        <v>Label.create(:concept_id =&gt; Concept.find_by_codelist_and_code(158, '34').id, :locale =&gt; 'fi', :preflabel =&gt; 'Kustantajan tuoteluettelo', :scopenote =&gt; 'For example a PDF or other digital representation of a publisher’s ‘new titles’ or range catalog')</v>
      </c>
    </row>
    <row r="4448" spans="2:16" ht="45" hidden="1">
      <c r="B4448" s="118">
        <v>158</v>
      </c>
      <c r="C4448" s="140">
        <v>35</v>
      </c>
      <c r="D4448" s="111" t="s">
        <v>2788</v>
      </c>
      <c r="F4448" s="150"/>
      <c r="G4448" s="108" t="s">
        <v>7106</v>
      </c>
      <c r="H4448" s="108" t="s">
        <v>7107</v>
      </c>
      <c r="I4448" s="119">
        <v>31</v>
      </c>
      <c r="L4448" s="100"/>
      <c r="N4448" s="136" t="s">
        <v>12002</v>
      </c>
      <c r="O4448" s="136" t="s">
        <v>12003</v>
      </c>
      <c r="P4448" s="238" t="str">
        <f t="shared" si="87"/>
        <v>Label.create(:concept_id =&gt; Concept.find_by_codelist_and_code(158, '35').id, :locale =&gt; 'fi', :preflabel =&gt; 'Verkkomainoksen paneeli', :scopenote =&gt; 'esim. banneri')</v>
      </c>
    </row>
    <row r="4449" spans="1:16" ht="15.75" hidden="1">
      <c r="B4449" s="118">
        <v>158</v>
      </c>
      <c r="C4449" s="140">
        <v>36</v>
      </c>
      <c r="D4449" s="111" t="s">
        <v>2143</v>
      </c>
      <c r="F4449" s="150"/>
      <c r="G4449" s="108" t="s">
        <v>7109</v>
      </c>
      <c r="H4449" s="108" t="s">
        <v>7108</v>
      </c>
      <c r="I4449" s="119">
        <v>31</v>
      </c>
      <c r="L4449" s="100"/>
      <c r="N4449" s="136" t="s">
        <v>12004</v>
      </c>
      <c r="O4449" s="136" t="s">
        <v>12005</v>
      </c>
      <c r="P4449" s="238" t="str">
        <f t="shared" si="87"/>
        <v>Label.create(:concept_id =&gt; Concept.find_by_codelist_and_code(158, '36').id, :locale =&gt; 'fi', :preflabel =&gt; 'Verkkomainos', :scopenote =&gt; 'oma sivus')</v>
      </c>
    </row>
    <row r="4450" spans="1:16" ht="45" hidden="1">
      <c r="B4450" s="118">
        <v>158</v>
      </c>
      <c r="C4450" s="140">
        <v>37</v>
      </c>
      <c r="D4450" s="111" t="s">
        <v>2868</v>
      </c>
      <c r="F4450" s="150"/>
      <c r="G4450" s="108" t="s">
        <v>7110</v>
      </c>
      <c r="H4450" s="108" t="s">
        <v>7141</v>
      </c>
      <c r="I4450" s="119">
        <v>31</v>
      </c>
      <c r="L4450" s="100"/>
      <c r="N4450" s="136" t="s">
        <v>12006</v>
      </c>
      <c r="O4450" s="136"/>
      <c r="P4450" s="238" t="str">
        <f t="shared" si="87"/>
        <v>Label.create(:concept_id =&gt; Concept.find_by_codelist_and_code(158, '37').id, :locale =&gt; 'fi', :preflabel =&gt; 'Markkinointitapahtuman materiaali', :scopenote =&gt; 'For example, posters, logos, banners, advertising templates for use in connection with a promotional event')</v>
      </c>
    </row>
    <row r="4451" spans="1:16" ht="60" hidden="1">
      <c r="B4451" s="118">
        <v>158</v>
      </c>
      <c r="C4451" s="140">
        <v>38</v>
      </c>
      <c r="D4451" s="111" t="s">
        <v>1760</v>
      </c>
      <c r="F4451" s="150"/>
      <c r="G4451" s="108" t="s">
        <v>7111</v>
      </c>
      <c r="H4451" s="108" t="s">
        <v>9232</v>
      </c>
      <c r="I4451" s="119">
        <v>31</v>
      </c>
      <c r="J4451" s="119">
        <v>57</v>
      </c>
      <c r="L4451" s="100"/>
      <c r="N4451" s="136" t="s">
        <v>12007</v>
      </c>
      <c r="O4451" s="136"/>
      <c r="P4451" s="238" t="str">
        <f t="shared" si="87"/>
        <v>Label.create(:concept_id =&gt; Concept.find_by_codelist_and_code(158, '38').id, :locale =&gt; 'fi', :preflabel =&gt; 'Digitaalinen arvostelukappale', :scopenote =&gt; 'Availability of a digital review, evaluation or sample copy, or a digital proof copy, which may be limited to authorised users or account holders, but should otherwise be fully readable and functional')</v>
      </c>
    </row>
    <row r="4452" spans="1:16" ht="15.75" hidden="1">
      <c r="B4452" s="118">
        <v>158</v>
      </c>
      <c r="C4452" s="140">
        <v>39</v>
      </c>
      <c r="D4452" s="111" t="s">
        <v>2072</v>
      </c>
      <c r="F4452" s="150"/>
      <c r="G4452" s="108" t="s">
        <v>7139</v>
      </c>
      <c r="H4452" s="108" t="s">
        <v>7140</v>
      </c>
      <c r="I4452" s="119">
        <v>32</v>
      </c>
      <c r="L4452" s="100"/>
      <c r="N4452" s="136" t="s">
        <v>12008</v>
      </c>
      <c r="O4452" s="136"/>
      <c r="P4452" s="238" t="str">
        <f t="shared" si="87"/>
        <v>Label.create(:concept_id =&gt; Concept.find_by_codelist_and_code(158, '39').id, :locale =&gt; 'fi', :preflabel =&gt; 'Ohjemateriaali', :scopenote =&gt; 'For example, video showing how to use the product')</v>
      </c>
    </row>
    <row r="4453" spans="1:16" ht="15.75" hidden="1">
      <c r="B4453" s="118">
        <v>158</v>
      </c>
      <c r="C4453" s="140">
        <v>40</v>
      </c>
      <c r="D4453" s="111" t="s">
        <v>1544</v>
      </c>
      <c r="F4453" s="150"/>
      <c r="G4453" s="108" t="s">
        <v>7867</v>
      </c>
      <c r="H4453" s="108">
        <v>0</v>
      </c>
      <c r="I4453" s="119">
        <v>39</v>
      </c>
      <c r="L4453" s="100"/>
      <c r="N4453" s="136" t="s">
        <v>11906</v>
      </c>
      <c r="O4453" s="136"/>
      <c r="P4453" s="238" t="str">
        <f t="shared" si="87"/>
        <v>Label.create(:concept_id =&gt; Concept.find_by_codelist_and_code(158, '40').id, :locale =&gt; 'fi', :preflabel =&gt; 'Painovirheluettelo', :scopenote =&gt; '0')</v>
      </c>
    </row>
    <row r="4454" spans="1:16" ht="30" hidden="1">
      <c r="B4454" s="118">
        <v>158</v>
      </c>
      <c r="C4454" s="140">
        <v>41</v>
      </c>
      <c r="D4454" s="111" t="s">
        <v>1545</v>
      </c>
      <c r="F4454" s="150"/>
      <c r="G4454" s="108" t="s">
        <v>7945</v>
      </c>
      <c r="H4454" s="108" t="s">
        <v>7952</v>
      </c>
      <c r="I4454" s="119">
        <v>40</v>
      </c>
      <c r="L4454" s="100"/>
      <c r="N4454" s="136" t="s">
        <v>11907</v>
      </c>
      <c r="O4454" s="136"/>
      <c r="P4454" s="238" t="str">
        <f t="shared" si="87"/>
        <v>Label.create(:concept_id =&gt; Concept.find_by_codelist_and_code(158, '41').id, :locale =&gt; 'fi', :preflabel =&gt; 'Johdanto', :scopenote =&gt; 'Introduction, preface or other preliminary material in a separate resource file')</v>
      </c>
    </row>
    <row r="4455" spans="1:16" ht="120" hidden="1">
      <c r="B4455" s="118">
        <v>158</v>
      </c>
      <c r="C4455" s="140">
        <v>42</v>
      </c>
      <c r="D4455" s="111" t="s">
        <v>1566</v>
      </c>
      <c r="F4455" s="150"/>
      <c r="G4455" s="108" t="s">
        <v>7953</v>
      </c>
      <c r="H4455" s="108" t="s">
        <v>7954</v>
      </c>
      <c r="I4455" s="119">
        <v>40</v>
      </c>
      <c r="L4455" s="100"/>
      <c r="N4455" s="136" t="s">
        <v>12009</v>
      </c>
      <c r="O4455" s="136"/>
      <c r="P4455" s="238" t="str">
        <f t="shared" si="87"/>
        <v>Label.create(:concept_id =&gt; Concept.find_by_codelist_and_code(158, '42').id, :locale =&gt; 'fi', :preflabel =&gt; 'Kokoelmakuvaus', :scopenote =&gt; 'Descriptive material in a separate resource file, not in the ONIX record. Equivalent of code 17 in List 153. Use the &amp;lt;TextContent&gt; composite for collection descriptions carried in the ONIX record. Use &amp;lt;Supporting Resource&gt; for material (which need not be solely only) offered as a separate file resource for reproduction as part of promotional material for the product and collection')</v>
      </c>
    </row>
    <row r="4456" spans="1:16" ht="30" hidden="1">
      <c r="B4456" s="118">
        <v>158</v>
      </c>
      <c r="C4456" s="140">
        <v>43</v>
      </c>
      <c r="D4456" s="111" t="s">
        <v>2238</v>
      </c>
      <c r="F4456" s="150"/>
      <c r="G4456" s="108" t="s">
        <v>295</v>
      </c>
      <c r="H4456" s="108" t="s">
        <v>8185</v>
      </c>
      <c r="I4456" s="119">
        <v>44</v>
      </c>
      <c r="L4456" s="100"/>
      <c r="N4456" s="136" t="s">
        <v>11910</v>
      </c>
      <c r="O4456" s="136"/>
      <c r="P4456" s="238" t="str">
        <f t="shared" si="87"/>
        <v>Label.create(:concept_id =&gt; Concept.find_by_codelist_and_code(158, '43').id, :locale =&gt; 'fi', :preflabel =&gt; 'Bibliografia', :scopenote =&gt; 'Complete list of books by the author(s), supplied as a separate resource file')</v>
      </c>
    </row>
    <row r="4457" spans="1:16" ht="30" hidden="1">
      <c r="B4457" s="118">
        <v>158</v>
      </c>
      <c r="C4457" s="140">
        <v>44</v>
      </c>
      <c r="D4457" s="111" t="s">
        <v>1569</v>
      </c>
      <c r="F4457" s="150"/>
      <c r="G4457" s="108" t="s">
        <v>742</v>
      </c>
      <c r="H4457" s="108" t="s">
        <v>8301</v>
      </c>
      <c r="I4457" s="119">
        <v>46</v>
      </c>
      <c r="L4457" s="100"/>
      <c r="N4457" s="136" t="s">
        <v>11911</v>
      </c>
      <c r="O4457" s="136"/>
      <c r="P4457" s="238" t="str">
        <f t="shared" si="87"/>
        <v>Label.create(:concept_id =&gt; Concept.find_by_codelist_and_code(158, '44').id, :locale =&gt; 'fi', :preflabel =&gt; 'Abstrakti', :scopenote =&gt; 'Formal summary of content (normally used with academic and scholarly content only)')</v>
      </c>
    </row>
    <row r="4458" spans="1:16" ht="135" hidden="1">
      <c r="B4458" s="118">
        <v>158</v>
      </c>
      <c r="C4458" s="140">
        <v>45</v>
      </c>
      <c r="D4458" s="111" t="s">
        <v>1570</v>
      </c>
      <c r="F4458" s="150"/>
      <c r="G4458" s="108" t="s">
        <v>8200</v>
      </c>
      <c r="H4458" s="108" t="s">
        <v>8302</v>
      </c>
      <c r="I4458" s="119">
        <v>46</v>
      </c>
      <c r="L4458" s="100"/>
      <c r="N4458" s="136" t="s">
        <v>12010</v>
      </c>
      <c r="O4458" s="136"/>
      <c r="P4458" s="238" t="str">
        <f t="shared" si="87"/>
        <v>Label.create(:concept_id =&gt; Concept.find_by_codelist_and_code(158, '45').id, :locale =&gt; 'fi', :preflabel =&gt; 'Vaihtoehtoinen kansikuva', :scopenote =&gt; 'Image that may be used for promotional purposes in place of a front cover, ONLY where the front cover itself cannot be provided or used for any reason. Typically, holding images may comprise logos, artwork or an unfinished front cover image. Senders should ensure removal of the holding image from the record as soon as a cover image is available. Recipients must ensure replacement of the holding image with the cover image when it is supplied')</v>
      </c>
    </row>
    <row r="4459" spans="1:16" ht="15.75" hidden="1">
      <c r="B4459" s="118">
        <v>158</v>
      </c>
      <c r="C4459" s="140">
        <v>46</v>
      </c>
      <c r="D4459" s="111" t="s">
        <v>2222</v>
      </c>
      <c r="F4459" s="150"/>
      <c r="G4459" s="108" t="s">
        <v>8420</v>
      </c>
      <c r="H4459" s="108" t="s">
        <v>8421</v>
      </c>
      <c r="I4459" s="119">
        <v>48</v>
      </c>
      <c r="L4459" s="100"/>
      <c r="N4459" s="136" t="s">
        <v>11912</v>
      </c>
      <c r="O4459" s="136" t="s">
        <v>12999</v>
      </c>
      <c r="P4459" s="238" t="str">
        <f t="shared" si="87"/>
        <v>Label.create(:concept_id =&gt; Concept.find_by_codelist_and_code(158, '46').id, :locale =&gt; 'fi', :preflabel =&gt; 'Säännöt tai ohjeet', :scopenote =&gt; 'Esim. pelin')</v>
      </c>
    </row>
    <row r="4460" spans="1:16" hidden="1">
      <c r="B4460" s="118">
        <v>158</v>
      </c>
      <c r="C4460" s="140">
        <v>47</v>
      </c>
      <c r="D4460" s="111" t="s">
        <v>2219</v>
      </c>
      <c r="F4460" s="111"/>
      <c r="G4460" s="108" t="s">
        <v>8725</v>
      </c>
      <c r="H4460" s="108" t="s">
        <v>8726</v>
      </c>
      <c r="I4460" s="119">
        <v>51</v>
      </c>
      <c r="L4460" s="100"/>
      <c r="N4460" s="136" t="s">
        <v>12011</v>
      </c>
      <c r="O4460" s="136"/>
      <c r="P4460" s="238" t="str">
        <f t="shared" si="87"/>
        <v>Label.create(:concept_id =&gt; Concept.find_by_codelist_and_code(158, '47').id, :locale =&gt; 'fi', :preflabel =&gt; 'Puhtaaksikirjoitus / transkriptio', :scopenote =&gt; 'Full transcript of audio or video content of the product')</v>
      </c>
    </row>
    <row r="4461" spans="1:16" ht="60" hidden="1">
      <c r="B4461" s="118">
        <v>158</v>
      </c>
      <c r="C4461" s="140">
        <f>IF(B4461=B4460,C4460+1,0)</f>
        <v>48</v>
      </c>
      <c r="D4461" s="111" t="s">
        <v>988</v>
      </c>
      <c r="F4461" s="111"/>
      <c r="G4461" s="108" t="s">
        <v>8059</v>
      </c>
      <c r="H4461" s="108" t="s">
        <v>9151</v>
      </c>
      <c r="I4461" s="119">
        <v>57</v>
      </c>
      <c r="L4461" s="100"/>
      <c r="N4461" s="136" t="s">
        <v>11909</v>
      </c>
      <c r="O4461" s="136"/>
      <c r="P4461" s="238" t="str">
        <f t="shared" si="87"/>
        <v>Label.create(:concept_id =&gt; Concept.find_by_codelist_and_code(158, '48').id, :locale =&gt; 'fi', :preflabel =&gt; 'Kattava tekijälistaus', :scopenote =&gt; 'For use with dramatised audiobooks, filmed entertainment etc, for a cast list sent as a separate resource file, not in the ONIX record. Equivalent of code 28 in List 153')</v>
      </c>
    </row>
    <row r="4462" spans="1:16" ht="75" hidden="1">
      <c r="B4462" s="118">
        <v>158</v>
      </c>
      <c r="C4462" s="140">
        <v>49</v>
      </c>
      <c r="D4462" s="111" t="s">
        <v>2220</v>
      </c>
      <c r="F4462" s="150"/>
      <c r="G4462" s="108" t="s">
        <v>5059</v>
      </c>
      <c r="H4462" s="108" t="s">
        <v>13489</v>
      </c>
      <c r="I4462" s="119">
        <v>22</v>
      </c>
      <c r="J4462" s="119">
        <v>24</v>
      </c>
      <c r="K4462" s="120" t="s">
        <v>3163</v>
      </c>
      <c r="L4462" s="100"/>
      <c r="N4462" s="136" t="s">
        <v>12012</v>
      </c>
      <c r="O4462" s="136" t="s">
        <v>13003</v>
      </c>
      <c r="P4462" s="238" t="str">
        <f t="shared" si="87"/>
        <v>Label.create(:concept_id =&gt; Concept.find_by_codelist_and_code(158, '99').id, :locale =&gt; 'fi', :preflabel =&gt; 'Lisenssi', :scopenote =&gt; 'Linkki tuotteen käyttölisenssiin. Linkki ilmoitetaan kentässä P.16.11. Linkki (&amp;lt;ResourceLink&gt;)')</v>
      </c>
    </row>
    <row r="4463" spans="1:16" s="246" customFormat="1" ht="45">
      <c r="A4463" s="246" t="s">
        <v>13124</v>
      </c>
      <c r="B4463" s="247">
        <v>158</v>
      </c>
      <c r="C4463" s="275">
        <v>50</v>
      </c>
      <c r="D4463" s="248" t="s">
        <v>642</v>
      </c>
      <c r="E4463" s="248"/>
      <c r="F4463" s="248"/>
      <c r="G4463" s="249" t="s">
        <v>13935</v>
      </c>
      <c r="H4463" s="249" t="s">
        <v>13936</v>
      </c>
      <c r="I4463" s="247">
        <v>62</v>
      </c>
      <c r="J4463" s="247"/>
      <c r="K4463" s="303"/>
      <c r="L4463" s="252"/>
      <c r="M4463" s="253"/>
      <c r="N4463" s="254" t="s">
        <v>14388</v>
      </c>
      <c r="O4463" s="254"/>
      <c r="P4463" s="255"/>
    </row>
    <row r="4464" spans="1:16" ht="30" hidden="1">
      <c r="B4464" s="143">
        <v>159</v>
      </c>
      <c r="C4464" s="266">
        <v>0</v>
      </c>
      <c r="D4464" s="144"/>
      <c r="E4464" s="144"/>
      <c r="F4464" s="235"/>
      <c r="G4464" s="145" t="s">
        <v>3004</v>
      </c>
      <c r="H4464" s="145" t="s">
        <v>5665</v>
      </c>
      <c r="I4464" s="301">
        <v>10</v>
      </c>
      <c r="J4464" s="301"/>
      <c r="K4464" s="302">
        <v>3</v>
      </c>
      <c r="L4464" s="101" t="s">
        <v>7677</v>
      </c>
      <c r="N4464" s="136" t="s">
        <v>12013</v>
      </c>
      <c r="O4464" s="136"/>
      <c r="P4464" s="238" t="str">
        <f t="shared" si="87"/>
        <v>Label.create(:concept_id =&gt; Concept.find_by_codelist_and_code(159, nil).id, :locale =&gt; 'fi', :preflabel =&gt; 'Markkinointimateriaalin muoto', :scopenote =&gt; 'Käytä yhdessä &amp;lt;ResourceMode&gt; &amp;lt;x437&gt;')</v>
      </c>
    </row>
    <row r="4465" spans="2:16" ht="15.75" hidden="1">
      <c r="B4465" s="118">
        <v>159</v>
      </c>
      <c r="C4465" s="140">
        <v>1</v>
      </c>
      <c r="D4465" s="111" t="s">
        <v>1557</v>
      </c>
      <c r="F4465" s="150"/>
      <c r="G4465" s="108" t="s">
        <v>3260</v>
      </c>
      <c r="H4465" s="108" t="s">
        <v>6812</v>
      </c>
      <c r="I4465" s="119">
        <v>10</v>
      </c>
      <c r="L4465" s="100"/>
      <c r="N4465" s="136" t="s">
        <v>12014</v>
      </c>
      <c r="O4465" s="136"/>
      <c r="P4465" s="238" t="str">
        <f t="shared" si="87"/>
        <v>Label.create(:concept_id =&gt; Concept.find_by_codelist_and_code(159, '01').id, :locale =&gt; 'fi', :preflabel =&gt; 'Sovellus', :scopenote =&gt; 'An executable together with data on which it operates')</v>
      </c>
    </row>
    <row r="4466" spans="2:16" ht="15.75" hidden="1">
      <c r="B4466" s="118">
        <v>159</v>
      </c>
      <c r="C4466" s="140">
        <v>2</v>
      </c>
      <c r="D4466" s="111" t="s">
        <v>1556</v>
      </c>
      <c r="F4466" s="150"/>
      <c r="G4466" s="108" t="s">
        <v>3845</v>
      </c>
      <c r="H4466" s="108" t="s">
        <v>6813</v>
      </c>
      <c r="I4466" s="119">
        <v>10</v>
      </c>
      <c r="L4466" s="100"/>
      <c r="N4466" s="136" t="s">
        <v>12015</v>
      </c>
      <c r="O4466" s="136"/>
      <c r="P4466" s="238" t="str">
        <f t="shared" si="87"/>
        <v>Label.create(:concept_id =&gt; Concept.find_by_codelist_and_code(159, '02').id, :locale =&gt; 'fi', :preflabel =&gt; 'Äänitiedosto', :scopenote =&gt; 'A sound recording')</v>
      </c>
    </row>
    <row r="4467" spans="2:16" ht="15.75" hidden="1">
      <c r="B4467" s="118">
        <v>159</v>
      </c>
      <c r="C4467" s="140">
        <v>3</v>
      </c>
      <c r="D4467" s="111" t="s">
        <v>1931</v>
      </c>
      <c r="F4467" s="150"/>
      <c r="G4467" s="108" t="s">
        <v>4233</v>
      </c>
      <c r="H4467" s="108" t="s">
        <v>6814</v>
      </c>
      <c r="I4467" s="119">
        <v>10</v>
      </c>
      <c r="L4467" s="100"/>
      <c r="N4467" s="136" t="s">
        <v>12016</v>
      </c>
      <c r="O4467" s="136"/>
      <c r="P4467" s="238" t="str">
        <f t="shared" si="87"/>
        <v>Label.create(:concept_id =&gt; Concept.find_by_codelist_and_code(159, '03').id, :locale =&gt; 'fi', :preflabel =&gt; 'Kuvatiedosto', :scopenote =&gt; 'A still image')</v>
      </c>
    </row>
    <row r="4468" spans="2:16" ht="15.75" hidden="1">
      <c r="B4468" s="118">
        <v>159</v>
      </c>
      <c r="C4468" s="140">
        <v>4</v>
      </c>
      <c r="D4468" s="111" t="s">
        <v>2086</v>
      </c>
      <c r="F4468" s="150"/>
      <c r="G4468" s="108" t="s">
        <v>3257</v>
      </c>
      <c r="H4468" s="108" t="s">
        <v>6815</v>
      </c>
      <c r="I4468" s="119">
        <v>10</v>
      </c>
      <c r="L4468" s="100"/>
      <c r="N4468" s="136" t="s">
        <v>12017</v>
      </c>
      <c r="O4468" s="136" t="s">
        <v>12018</v>
      </c>
      <c r="P4468" s="238" t="str">
        <f t="shared" si="87"/>
        <v>Label.create(:concept_id =&gt; Concept.find_by_codelist_and_code(159, '04').id, :locale =&gt; 'fi', :preflabel =&gt; 'Tekstitiedosto', :scopenote =&gt; 'Luettavaa tekstiä, voi sisältää myös kuvia')</v>
      </c>
    </row>
    <row r="4469" spans="2:16" ht="15.75" hidden="1">
      <c r="B4469" s="118">
        <v>159</v>
      </c>
      <c r="C4469" s="140">
        <v>5</v>
      </c>
      <c r="D4469" s="111" t="s">
        <v>1658</v>
      </c>
      <c r="F4469" s="150"/>
      <c r="G4469" s="108" t="s">
        <v>343</v>
      </c>
      <c r="H4469" s="108" t="s">
        <v>6816</v>
      </c>
      <c r="I4469" s="119">
        <v>10</v>
      </c>
      <c r="L4469" s="100"/>
      <c r="N4469" s="136" t="s">
        <v>12019</v>
      </c>
      <c r="O4469" s="136" t="s">
        <v>12020</v>
      </c>
      <c r="P4469" s="238" t="str">
        <f t="shared" si="87"/>
        <v>Label.create(:concept_id =&gt; Concept.find_by_codelist_and_code(159, '05').id, :locale =&gt; 'fi', :preflabel =&gt; 'Videotiedosto', :scopenote =&gt; 'Voi sisältää ääntä')</v>
      </c>
    </row>
    <row r="4470" spans="2:16" ht="30" hidden="1">
      <c r="B4470" s="118">
        <v>159</v>
      </c>
      <c r="C4470" s="140">
        <v>6</v>
      </c>
      <c r="D4470" s="111" t="s">
        <v>1247</v>
      </c>
      <c r="F4470" s="150"/>
      <c r="G4470" s="108" t="s">
        <v>4354</v>
      </c>
      <c r="H4470" s="108" t="s">
        <v>6817</v>
      </c>
      <c r="I4470" s="119">
        <v>10</v>
      </c>
      <c r="L4470" s="100"/>
      <c r="N4470" s="136" t="s">
        <v>12021</v>
      </c>
      <c r="O4470" s="136" t="s">
        <v>12022</v>
      </c>
      <c r="P4470" s="238" t="str">
        <f t="shared" si="87"/>
        <v>Label.create(:concept_id =&gt; Concept.find_by_codelist_and_code(159, '06').id, :locale =&gt; 'fi', :preflabel =&gt; 'Verkkosivusto', :scopenote =&gt; 'Sisällöltään monimuotoista materiaalia tukeva verkkosivusto')</v>
      </c>
    </row>
    <row r="4471" spans="2:16" ht="45" hidden="1">
      <c r="B4471" s="143">
        <v>160</v>
      </c>
      <c r="C4471" s="266">
        <v>0</v>
      </c>
      <c r="D4471" s="144"/>
      <c r="E4471" s="144"/>
      <c r="F4471" s="235"/>
      <c r="G4471" s="145" t="s">
        <v>3501</v>
      </c>
      <c r="H4471" s="145" t="s">
        <v>5665</v>
      </c>
      <c r="I4471" s="301">
        <v>10</v>
      </c>
      <c r="J4471" s="301"/>
      <c r="K4471" s="302">
        <v>3</v>
      </c>
      <c r="L4471" s="101" t="s">
        <v>7678</v>
      </c>
      <c r="N4471" s="136" t="s">
        <v>12023</v>
      </c>
      <c r="O4471" s="136"/>
      <c r="P4471" s="238" t="str">
        <f t="shared" si="87"/>
        <v>Label.create(:concept_id =&gt; Concept.find_by_codelist_and_code(160, nil).id, :locale =&gt; 'fi', :preflabel =&gt; 'Lisätiedon tyyppi', :scopenote =&gt; 'Käytä yhdessä &amp;lt;ResourceFeatureType&gt; &amp;lt;x438&gt;')</v>
      </c>
    </row>
    <row r="4472" spans="2:16" ht="45" hidden="1">
      <c r="B4472" s="118">
        <v>160</v>
      </c>
      <c r="C4472" s="140">
        <v>1</v>
      </c>
      <c r="D4472" s="111" t="s">
        <v>4496</v>
      </c>
      <c r="F4472" s="150"/>
      <c r="G4472" s="108" t="s">
        <v>13724</v>
      </c>
      <c r="H4472" s="108" t="s">
        <v>6818</v>
      </c>
      <c r="I4472" s="119">
        <v>12</v>
      </c>
      <c r="L4472" s="100"/>
      <c r="N4472" s="136" t="s">
        <v>12024</v>
      </c>
      <c r="O4472" s="136" t="s">
        <v>13004</v>
      </c>
      <c r="P4472" s="238" t="str">
        <f t="shared" si="87"/>
        <v>Label.create(:concept_id =&gt; Concept.find_by_codelist_and_code(160, '01').id, :locale =&gt; 'fi', :preflabel =&gt; 'Tekijänoikeustiedot', :scopenote =&gt; 'Teksti tulisi sisällyttää kenttään P.16.6 Lisätietohuomatus (&amp;lt;FeatureNote&gt;)')</v>
      </c>
    </row>
    <row r="4473" spans="2:16" ht="45" hidden="1">
      <c r="B4473" s="118">
        <v>160</v>
      </c>
      <c r="C4473" s="140">
        <v>2</v>
      </c>
      <c r="D4473" s="111" t="s">
        <v>4161</v>
      </c>
      <c r="F4473" s="150"/>
      <c r="G4473" s="108" t="s">
        <v>13725</v>
      </c>
      <c r="H4473" s="108" t="s">
        <v>6819</v>
      </c>
      <c r="I4473" s="119">
        <v>12</v>
      </c>
      <c r="L4473" s="100"/>
      <c r="N4473" s="136" t="s">
        <v>12025</v>
      </c>
      <c r="O4473" s="136" t="s">
        <v>13005</v>
      </c>
      <c r="P4473" s="238" t="str">
        <f t="shared" si="87"/>
        <v>Label.create(:concept_id =&gt; Concept.find_by_codelist_and_code(160, '02').id, :locale =&gt; 'fi', :preflabel =&gt; 'Kuvateksti', :scopenote =&gt; 'Kuvateksti tulisi sisällyttää kenttään P.16.6 Lisätietohuomatus (&amp;lt;FeatureNote&gt;)')</v>
      </c>
    </row>
    <row r="4474" spans="2:16" ht="45" hidden="1">
      <c r="B4474" s="118">
        <v>160</v>
      </c>
      <c r="C4474" s="140">
        <v>3</v>
      </c>
      <c r="D4474" s="111" t="s">
        <v>50</v>
      </c>
      <c r="F4474" s="150"/>
      <c r="G4474" s="108" t="s">
        <v>13726</v>
      </c>
      <c r="H4474" s="108" t="s">
        <v>6820</v>
      </c>
      <c r="I4474" s="119">
        <v>12</v>
      </c>
      <c r="L4474" s="100"/>
      <c r="N4474" s="136" t="s">
        <v>12026</v>
      </c>
      <c r="O4474" s="136" t="s">
        <v>13006</v>
      </c>
      <c r="P4474" s="238" t="str">
        <f t="shared" si="87"/>
        <v>Label.create(:concept_id =&gt; Concept.find_by_codelist_and_code(160, '03').id, :locale =&gt; 'fi', :preflabel =&gt; 'Lisenssin haltija', :scopenote =&gt; 'Tieto lisenssin haltijasta tulisi sisällyttää kenttään P.16.6 Lisätietohuomatus (&amp;lt;FeatureNote&gt;)')</v>
      </c>
    </row>
    <row r="4475" spans="2:16" ht="45" hidden="1">
      <c r="B4475" s="118">
        <v>160</v>
      </c>
      <c r="C4475" s="140">
        <v>4</v>
      </c>
      <c r="D4475" s="111" t="s">
        <v>476</v>
      </c>
      <c r="F4475" s="150"/>
      <c r="G4475" s="108" t="s">
        <v>13727</v>
      </c>
      <c r="H4475" s="108" t="s">
        <v>6821</v>
      </c>
      <c r="I4475" s="119">
        <v>12</v>
      </c>
      <c r="L4475" s="100"/>
      <c r="N4475" s="136" t="s">
        <v>12027</v>
      </c>
      <c r="O4475" s="136" t="s">
        <v>13007</v>
      </c>
      <c r="P4475" s="238" t="str">
        <f t="shared" si="87"/>
        <v>Label.create(:concept_id =&gt; Concept.find_by_codelist_and_code(160, '04').id, :locale =&gt; 'fi', :preflabel =&gt; 'Kesto minuutteina', :scopenote =&gt; 'Ääni- tai videotiedoston kesto merkitään numeerisessa muodossa kenttään P.16.9 Lisätiedon arvo (&amp;lt;FeatureValue&gt;)')</v>
      </c>
    </row>
    <row r="4476" spans="2:16" ht="90" hidden="1">
      <c r="B4476" s="118">
        <v>160</v>
      </c>
      <c r="C4476" s="140">
        <v>5</v>
      </c>
      <c r="D4476" s="111" t="s">
        <v>1658</v>
      </c>
      <c r="F4476" s="150"/>
      <c r="G4476" s="108" t="s">
        <v>5445</v>
      </c>
      <c r="H4476" s="108" t="s">
        <v>8286</v>
      </c>
      <c r="I4476" s="119">
        <v>27</v>
      </c>
      <c r="J4476" s="119">
        <v>46</v>
      </c>
      <c r="L4476" s="100"/>
      <c r="N4476" s="136" t="s">
        <v>12028</v>
      </c>
      <c r="O4476" s="136" t="s">
        <v>13008</v>
      </c>
      <c r="P4476" s="238" t="str">
        <f t="shared" si="87"/>
        <v>Label.create(:concept_id =&gt; Concept.find_by_codelist_and_code(160, '05').id, :locale =&gt; 'fi', :preflabel =&gt; 'Sisällöntuottajan ISNI-tunnus', :scopenote =&gt; 'Standarditunnus, joka yksilöi sisällöntuottajan')</v>
      </c>
    </row>
    <row r="4477" spans="2:16" ht="90" hidden="1">
      <c r="B4477" s="118">
        <v>160</v>
      </c>
      <c r="C4477" s="140">
        <v>6</v>
      </c>
      <c r="D4477" s="111" t="s">
        <v>1247</v>
      </c>
      <c r="F4477" s="150"/>
      <c r="G4477" s="108" t="s">
        <v>7137</v>
      </c>
      <c r="H4477" s="108" t="s">
        <v>7138</v>
      </c>
      <c r="I4477" s="119">
        <v>32</v>
      </c>
      <c r="L4477" s="100"/>
      <c r="N4477" s="136" t="s">
        <v>12029</v>
      </c>
      <c r="O4477" s="136"/>
      <c r="P4477" s="238" t="str">
        <f t="shared" si="87"/>
        <v>Label.create(:concept_id =&gt; Concept.find_by_codelist_and_code(160, '06').id, :locale =&gt; 'fi', :preflabel =&gt; 'Sisällöntuottajan oma tunnus', :scopenote =&gt; 'Use to link resource to a contributor unambiguously, for example with Resource Content types 04, 11–14 from List 158, particularly where the product has more than a single contributor. &amp;lt;FeatureValue&gt; contains the proprietary ID, which must match a proprietary ID given in an instance of &amp;lt;Contributor&gt;')</v>
      </c>
    </row>
    <row r="4478" spans="2:16" ht="30" hidden="1">
      <c r="B4478" s="118">
        <v>160</v>
      </c>
      <c r="C4478" s="140">
        <v>7</v>
      </c>
      <c r="D4478" s="111" t="s">
        <v>1248</v>
      </c>
      <c r="F4478" s="111"/>
      <c r="G4478" s="108" t="s">
        <v>8812</v>
      </c>
      <c r="H4478" s="108" t="s">
        <v>8813</v>
      </c>
      <c r="I4478" s="119">
        <v>52</v>
      </c>
      <c r="L4478" s="100"/>
      <c r="N4478" s="136" t="s">
        <v>12030</v>
      </c>
      <c r="O4478" s="136" t="s">
        <v>12031</v>
      </c>
      <c r="P4478" s="238" t="str">
        <f t="shared" si="87"/>
        <v>Label.create(:concept_id =&gt; Concept.find_by_codelist_and_code(160, '07').id, :locale =&gt; 'fi', :preflabel =&gt; 'Sisällön vaihtoehtoehtoinen teksti', :scopenote =&gt; 'esim. kuvan selite ruudunlukuohjelmaa varten')</v>
      </c>
    </row>
    <row r="4479" spans="2:16" ht="105" hidden="1">
      <c r="B4479" s="118">
        <v>160</v>
      </c>
      <c r="C4479" s="140">
        <v>8</v>
      </c>
      <c r="D4479" s="111" t="s">
        <v>4072</v>
      </c>
      <c r="F4479" s="111"/>
      <c r="G4479" s="108" t="s">
        <v>8814</v>
      </c>
      <c r="H4479" s="108" t="s">
        <v>8815</v>
      </c>
      <c r="I4479" s="119">
        <v>52</v>
      </c>
      <c r="L4479" s="100"/>
      <c r="N4479" s="136" t="s">
        <v>12032</v>
      </c>
      <c r="O4479" s="136"/>
      <c r="P4479" s="238" t="str">
        <f t="shared" si="87"/>
        <v>Label.create(:concept_id =&gt; Concept.find_by_codelist_and_code(160, '08').id, :locale =&gt; 'fi', :preflabel =&gt; 'Kuvasisällön taustaväri', :scopenote =&gt; '&amp;lt;FeatureValue&gt; is a 24-bit RGB or 32-bit RBGA color in hexadecimal, eg fff2de for an opaque warm cream. Used when the resource – for example a 3D image of the product – includes a background, or if used with an alpha channel, when the image is irregularly shaped or contains a semi-transparent shadow thrown against a background')</v>
      </c>
    </row>
    <row r="4480" spans="2:16" ht="45" hidden="1">
      <c r="B4480" s="118">
        <v>160</v>
      </c>
      <c r="C4480" s="140">
        <v>9</v>
      </c>
      <c r="D4480" s="111" t="s">
        <v>2961</v>
      </c>
      <c r="F4480" s="111"/>
      <c r="G4480" s="108" t="s">
        <v>8816</v>
      </c>
      <c r="H4480" s="108" t="s">
        <v>8817</v>
      </c>
      <c r="I4480" s="119">
        <v>52</v>
      </c>
      <c r="L4480" s="100"/>
      <c r="N4480" s="136" t="s">
        <v>12033</v>
      </c>
      <c r="O4480" s="136"/>
      <c r="P4480" s="238" t="str">
        <f t="shared" si="87"/>
        <v>Label.create(:concept_id =&gt; Concept.find_by_codelist_and_code(160, '09').id, :locale =&gt; 'fi', :preflabel =&gt; 'Tuotekuvan ominaisuus', :scopenote =&gt; '&amp;lt;FeatureValue&gt; is an ONIX code from List 256 that describes an attribute of a product image resource (eg perspective, content)')</v>
      </c>
    </row>
    <row r="4481" spans="1:16" ht="60" hidden="1">
      <c r="B4481" s="118">
        <v>160</v>
      </c>
      <c r="C4481" s="140">
        <v>10</v>
      </c>
      <c r="D4481" s="111" t="s">
        <v>1581</v>
      </c>
      <c r="F4481" s="111"/>
      <c r="G4481" s="108" t="s">
        <v>8818</v>
      </c>
      <c r="H4481" s="108" t="s">
        <v>8819</v>
      </c>
      <c r="I4481" s="119">
        <v>52</v>
      </c>
      <c r="L4481" s="100"/>
      <c r="N4481" s="136" t="s">
        <v>12034</v>
      </c>
      <c r="O4481" s="136"/>
      <c r="P4481" s="238" t="str">
        <f t="shared" si="87"/>
        <v>Label.create(:concept_id =&gt; Concept.find_by_codelist_and_code(160, '10').id, :locale =&gt; 'fi', :preflabel =&gt; 'Sivun taustaväri', :scopenote =&gt; '&amp;lt;FeatureValue&gt; is a 24-bit RGB color in hexadecimal, eg ffc300 for a rich yellow-orange, used when the resource supplier requests a specific background color be displayed behind the resource on a web page')</v>
      </c>
    </row>
    <row r="4482" spans="1:16" ht="30" hidden="1">
      <c r="B4482" s="143">
        <v>161</v>
      </c>
      <c r="C4482" s="266">
        <v>0</v>
      </c>
      <c r="D4482" s="144"/>
      <c r="E4482" s="144"/>
      <c r="F4482" s="235"/>
      <c r="G4482" s="145" t="s">
        <v>3141</v>
      </c>
      <c r="H4482" s="145" t="s">
        <v>5665</v>
      </c>
      <c r="I4482" s="301">
        <v>10</v>
      </c>
      <c r="J4482" s="301"/>
      <c r="K4482" s="302">
        <v>3</v>
      </c>
      <c r="L4482" s="101" t="s">
        <v>7679</v>
      </c>
      <c r="N4482" s="136" t="s">
        <v>12035</v>
      </c>
      <c r="O4482" s="136"/>
      <c r="P4482" s="238" t="str">
        <f t="shared" si="87"/>
        <v>Label.create(:concept_id =&gt; Concept.find_by_codelist_and_code(161, nil).id, :locale =&gt; 'fi', :preflabel =&gt; 'Välitystapa', :scopenote =&gt; 'Käytä yhdessä &amp;lt;ResourceForm&gt; &amp;lt;x441&gt;')</v>
      </c>
    </row>
    <row r="4483" spans="1:16" ht="120" hidden="1">
      <c r="B4483" s="118">
        <v>161</v>
      </c>
      <c r="C4483" s="140">
        <v>1</v>
      </c>
      <c r="D4483" s="111" t="s">
        <v>1557</v>
      </c>
      <c r="F4483" s="150"/>
      <c r="G4483" s="108" t="s">
        <v>2361</v>
      </c>
      <c r="H4483" s="108" t="s">
        <v>6822</v>
      </c>
      <c r="I4483" s="119">
        <v>10</v>
      </c>
      <c r="J4483" s="119">
        <v>12</v>
      </c>
      <c r="L4483" s="100"/>
      <c r="N4483" s="136" t="s">
        <v>12036</v>
      </c>
      <c r="O4483" s="136" t="s">
        <v>13009</v>
      </c>
      <c r="P4483" s="238" t="str">
        <f t="shared" si="87"/>
        <v>Label.create(:concept_id =&gt; Concept.find_by_codelist_and_code(161, '01').id, :locale =&gt; 'fi', :preflabel =&gt; 'Linkitettävä aineisto', :scopenote =&gt; 'Onix-viestin lähettäjä tarjoaa aineiston (esim. kansikuvan) linkitettäväksi. Vastaanottajan ei tarvitse säilyttää omaa kopiota')</v>
      </c>
    </row>
    <row r="4484" spans="1:16" ht="135" hidden="1">
      <c r="B4484" s="118">
        <v>161</v>
      </c>
      <c r="C4484" s="140">
        <v>2</v>
      </c>
      <c r="D4484" s="111" t="s">
        <v>1556</v>
      </c>
      <c r="F4484" s="150"/>
      <c r="G4484" s="108" t="s">
        <v>2366</v>
      </c>
      <c r="H4484" s="108" t="s">
        <v>6823</v>
      </c>
      <c r="I4484" s="119">
        <v>10</v>
      </c>
      <c r="J4484" s="119">
        <v>12</v>
      </c>
      <c r="L4484" s="100"/>
      <c r="N4484" s="136" t="s">
        <v>12037</v>
      </c>
      <c r="O4484" s="136" t="s">
        <v>13010</v>
      </c>
      <c r="P4484" s="238" t="str">
        <f t="shared" si="87"/>
        <v>Label.create(:concept_id =&gt; Concept.find_by_codelist_and_code(161, '02').id, :locale =&gt; 'fi', :preflabel =&gt; 'Ladattava tiedosto', :scopenote =&gt; 'Onix-viestin lähettäjä tarjoaa aineiston vain vastaanottajan käyttöön. Vastaanottajan on ladattava oma kopio käytettäväksi verkkosivustollaan')</v>
      </c>
    </row>
    <row r="4485" spans="1:16" ht="60" hidden="1">
      <c r="B4485" s="118">
        <v>161</v>
      </c>
      <c r="C4485" s="140">
        <v>3</v>
      </c>
      <c r="D4485" s="111" t="s">
        <v>1931</v>
      </c>
      <c r="F4485" s="150"/>
      <c r="G4485" s="108" t="s">
        <v>2045</v>
      </c>
      <c r="H4485" s="108" t="s">
        <v>6824</v>
      </c>
      <c r="I4485" s="119">
        <v>10</v>
      </c>
      <c r="J4485" s="119">
        <v>12</v>
      </c>
      <c r="L4485" s="100"/>
      <c r="N4485" s="136" t="s">
        <v>12038</v>
      </c>
      <c r="O4485" s="136" t="s">
        <v>13011</v>
      </c>
      <c r="P4485" s="238" t="str">
        <f t="shared" si="87"/>
        <v>Label.create(:concept_id =&gt; Concept.find_by_codelist_and_code(161, '03').id, :locale =&gt; 'fi', :preflabel =&gt; 'Upotettava sovellus', :scopenote =&gt; 'Kuten edellinen, mutta sisältää aktiivista sisältöä, esim. JavaScript, Flash')</v>
      </c>
    </row>
    <row r="4486" spans="1:16" ht="45" hidden="1">
      <c r="B4486" s="143">
        <v>162</v>
      </c>
      <c r="C4486" s="266">
        <v>0</v>
      </c>
      <c r="D4486" s="144"/>
      <c r="E4486" s="144"/>
      <c r="F4486" s="235"/>
      <c r="G4486" s="145" t="s">
        <v>2576</v>
      </c>
      <c r="H4486" s="145" t="s">
        <v>5665</v>
      </c>
      <c r="I4486" s="301">
        <v>10</v>
      </c>
      <c r="J4486" s="301"/>
      <c r="K4486" s="302">
        <v>3</v>
      </c>
      <c r="L4486" s="101" t="s">
        <v>7680</v>
      </c>
      <c r="N4486" s="136" t="s">
        <v>12039</v>
      </c>
      <c r="O4486" s="136"/>
      <c r="P4486" s="238" t="str">
        <f t="shared" si="87"/>
        <v>Label.create(:concept_id =&gt; Concept.find_by_codelist_and_code(162, nil).id, :locale =&gt; 'fi', :preflabel =&gt; 'Tiedoston ominaisuudet', :scopenote =&gt; 'Käytä yhdessä &amp;lt;ResourceVersionFeatureType&gt; &amp;lt;x442&gt;')</v>
      </c>
    </row>
    <row r="4487" spans="1:16" ht="30" hidden="1">
      <c r="B4487" s="118">
        <v>162</v>
      </c>
      <c r="C4487" s="140">
        <v>1</v>
      </c>
      <c r="D4487" s="111" t="s">
        <v>1557</v>
      </c>
      <c r="F4487" s="150"/>
      <c r="G4487" s="108" t="s">
        <v>2506</v>
      </c>
      <c r="H4487" s="108" t="s">
        <v>6825</v>
      </c>
      <c r="I4487" s="119">
        <v>10</v>
      </c>
      <c r="J4487" s="119">
        <v>11</v>
      </c>
      <c r="L4487" s="100"/>
      <c r="N4487" s="136" t="s">
        <v>12040</v>
      </c>
      <c r="O4487" s="136" t="s">
        <v>13012</v>
      </c>
      <c r="P4487" s="238" t="str">
        <f t="shared" si="87"/>
        <v>Label.create(:concept_id =&gt; Concept.find_by_codelist_and_code(162, '01').id, :locale =&gt; 'fi', :preflabel =&gt; 'Tiedostomuoto', :scopenote =&gt; 'Lisätiedon arvo -kenttään (&amp;lt;FeatureValue&gt;) merkitään koodi listalta 178')</v>
      </c>
    </row>
    <row r="4488" spans="1:16" ht="30" hidden="1">
      <c r="B4488" s="118">
        <v>162</v>
      </c>
      <c r="C4488" s="140">
        <v>2</v>
      </c>
      <c r="D4488" s="111" t="s">
        <v>1556</v>
      </c>
      <c r="F4488" s="150"/>
      <c r="G4488" s="108" t="s">
        <v>2525</v>
      </c>
      <c r="H4488" s="108" t="s">
        <v>6826</v>
      </c>
      <c r="I4488" s="119">
        <v>10</v>
      </c>
      <c r="J4488" s="119">
        <v>11</v>
      </c>
      <c r="L4488" s="100"/>
      <c r="N4488" s="136" t="s">
        <v>12041</v>
      </c>
      <c r="O4488" s="136" t="s">
        <v>13013</v>
      </c>
      <c r="P4488" s="238" t="str">
        <f t="shared" si="87"/>
        <v>Label.create(:concept_id =&gt; Concept.find_by_codelist_and_code(162, '02').id, :locale =&gt; 'fi', :preflabel =&gt; 'Kuvan korkeus pikseleinä', :scopenote =&gt; 'Lisätiedon arvo -kenttään (&amp;lt;FeatureValue&gt;) merkitään kokonaisluku')</v>
      </c>
    </row>
    <row r="4489" spans="1:16" ht="30" hidden="1">
      <c r="B4489" s="118">
        <v>162</v>
      </c>
      <c r="C4489" s="140">
        <v>3</v>
      </c>
      <c r="D4489" s="111" t="s">
        <v>1931</v>
      </c>
      <c r="F4489" s="150"/>
      <c r="G4489" s="108" t="s">
        <v>4697</v>
      </c>
      <c r="H4489" s="108" t="s">
        <v>6826</v>
      </c>
      <c r="I4489" s="119">
        <v>10</v>
      </c>
      <c r="J4489" s="119">
        <v>11</v>
      </c>
      <c r="L4489" s="100"/>
      <c r="N4489" s="136" t="s">
        <v>12042</v>
      </c>
      <c r="O4489" s="136" t="s">
        <v>13013</v>
      </c>
      <c r="P4489" s="238" t="str">
        <f t="shared" si="87"/>
        <v>Label.create(:concept_id =&gt; Concept.find_by_codelist_and_code(162, '03').id, :locale =&gt; 'fi', :preflabel =&gt; 'Kuvan leveys pikseleinä', :scopenote =&gt; 'Lisätiedon arvo -kenttään (&amp;lt;FeatureValue&gt;) merkitään kokonaisluku')</v>
      </c>
    </row>
    <row r="4490" spans="1:16" ht="60" hidden="1">
      <c r="B4490" s="118">
        <v>162</v>
      </c>
      <c r="C4490" s="140">
        <v>4</v>
      </c>
      <c r="D4490" s="111" t="s">
        <v>2086</v>
      </c>
      <c r="F4490" s="150"/>
      <c r="G4490" s="108" t="s">
        <v>2618</v>
      </c>
      <c r="H4490" s="108" t="s">
        <v>8088</v>
      </c>
      <c r="I4490" s="119">
        <v>11</v>
      </c>
      <c r="J4490" s="119">
        <v>44</v>
      </c>
      <c r="L4490" s="100"/>
      <c r="N4490" s="136" t="s">
        <v>12043</v>
      </c>
      <c r="O4490" s="136" t="s">
        <v>13014</v>
      </c>
      <c r="P4490" s="238" t="str">
        <f t="shared" si="87"/>
        <v>Label.create(:concept_id =&gt; Concept.find_by_codelist_and_code(162, '04').id, :locale =&gt; 'fi', :preflabel =&gt; 'Tiedoston nimi', :scopenote =&gt; 'Lisätiedon arvo -kenttään (&amp;lt;FeatureValue&gt;) merkitään tiedoston nimi')</v>
      </c>
    </row>
    <row r="4491" spans="1:16" ht="45" hidden="1">
      <c r="B4491" s="118">
        <v>162</v>
      </c>
      <c r="C4491" s="140">
        <v>5</v>
      </c>
      <c r="D4491" s="111" t="s">
        <v>1658</v>
      </c>
      <c r="F4491" s="150"/>
      <c r="G4491" s="108" t="s">
        <v>4775</v>
      </c>
      <c r="H4491" s="108" t="s">
        <v>8617</v>
      </c>
      <c r="I4491" s="119">
        <v>11</v>
      </c>
      <c r="J4491" s="119">
        <v>17</v>
      </c>
      <c r="L4491" s="100"/>
      <c r="N4491" s="136" t="s">
        <v>12044</v>
      </c>
      <c r="O4491" s="136" t="s">
        <v>13015</v>
      </c>
      <c r="P4491" s="238" t="str">
        <f t="shared" si="87"/>
        <v>Label.create(:concept_id =&gt; Concept.find_by_codelist_and_code(162, '05').id, :locale =&gt; 'fi', :preflabel =&gt; 'Ladattavan tiedoston koko megabitteinä', :scopenote =&gt; 'Lisätiedon arvo -kenttään (&amp;lt;FeatureValue&gt;) merkitään desimaaliluku, esim. 1.7')</v>
      </c>
    </row>
    <row r="4492" spans="1:16" ht="75" hidden="1">
      <c r="B4492" s="118">
        <v>162</v>
      </c>
      <c r="C4492" s="140">
        <v>6</v>
      </c>
      <c r="D4492" s="111" t="s">
        <v>4333</v>
      </c>
      <c r="F4492" s="150"/>
      <c r="G4492" s="108" t="s">
        <v>8953</v>
      </c>
      <c r="H4492" s="108" t="s">
        <v>6827</v>
      </c>
      <c r="I4492" s="119">
        <v>12</v>
      </c>
      <c r="L4492" s="100"/>
      <c r="N4492" s="136" t="s">
        <v>12045</v>
      </c>
      <c r="O4492" s="136"/>
      <c r="P4492" s="238" t="str">
        <f t="shared" si="87"/>
        <v>Label.create(:concept_id =&gt; Concept.find_by_codelist_and_code(162, '06').id, :locale =&gt; 'fi', :preflabel =&gt; 'MD5-tarkistussumma', :scopenote =&gt; 'MD5 hash value of the resource file. &amp;lt;ResourceVersionFeatureValue&gt; should contain the 128-bit digest value (as 32 hexadecimal digits). Can be used as a cryptographic check on the integrity of a resource after it has been retrieved')</v>
      </c>
    </row>
    <row r="4493" spans="1:16" ht="30" hidden="1">
      <c r="B4493" s="118">
        <v>162</v>
      </c>
      <c r="C4493" s="140">
        <v>7</v>
      </c>
      <c r="D4493" s="111" t="s">
        <v>1248</v>
      </c>
      <c r="F4493" s="150"/>
      <c r="G4493" s="108" t="s">
        <v>4763</v>
      </c>
      <c r="H4493" s="108" t="s">
        <v>6828</v>
      </c>
      <c r="I4493" s="119">
        <v>17</v>
      </c>
      <c r="L4493" s="100"/>
      <c r="N4493" s="136" t="s">
        <v>12046</v>
      </c>
      <c r="O4493" s="136"/>
      <c r="P4493" s="238" t="str">
        <f t="shared" si="87"/>
        <v>Label.create(:concept_id =&gt; Concept.find_by_codelist_and_code(162, '07').id, :locale =&gt; 'fi', :preflabel =&gt; 'Tiedoston koko tavuina', :scopenote =&gt; 'Resource Version Feature Value carries a integer number only (eg 1831023)')</v>
      </c>
    </row>
    <row r="4494" spans="1:16" ht="75" hidden="1">
      <c r="B4494" s="118">
        <v>162</v>
      </c>
      <c r="C4494" s="140">
        <v>8</v>
      </c>
      <c r="D4494" s="111" t="s">
        <v>4072</v>
      </c>
      <c r="F4494" s="150"/>
      <c r="G4494" s="108" t="s">
        <v>5498</v>
      </c>
      <c r="H4494" s="108" t="s">
        <v>6829</v>
      </c>
      <c r="I4494" s="119">
        <v>28</v>
      </c>
      <c r="L4494" s="100"/>
      <c r="N4494" s="136" t="s">
        <v>12047</v>
      </c>
      <c r="O4494" s="136"/>
      <c r="P4494" s="238" t="str">
        <f t="shared" si="87"/>
        <v>Label.create(:concept_id =&gt; Concept.find_by_codelist_and_code(162, '08').id, :locale =&gt; 'fi', :preflabel =&gt; 'SHA-253-tarkistussumma', :scopenote =&gt; 'SHA-256 hash value of the resource file. &amp;lt;ResourceVersionFeatureValue&gt; should contain the 256-bit digest value (as 64 hexadecimal digits). Can be used as a cryptographic check on the integrity of a resource after it has been retrieved')</v>
      </c>
    </row>
    <row r="4495" spans="1:16" s="246" customFormat="1" ht="150.75">
      <c r="A4495" s="246" t="s">
        <v>13124</v>
      </c>
      <c r="B4495" s="247">
        <v>162</v>
      </c>
      <c r="C4495" s="275">
        <v>9</v>
      </c>
      <c r="D4495" s="248" t="s">
        <v>2961</v>
      </c>
      <c r="E4495" s="248"/>
      <c r="F4495" s="248"/>
      <c r="G4495" s="258" t="s">
        <v>8618</v>
      </c>
      <c r="H4495" s="258" t="s">
        <v>14389</v>
      </c>
      <c r="I4495" s="247">
        <v>50</v>
      </c>
      <c r="J4495" s="247">
        <v>62</v>
      </c>
      <c r="K4495" s="303"/>
      <c r="L4495" s="252"/>
      <c r="M4495" s="253"/>
      <c r="N4495" s="254" t="s">
        <v>12048</v>
      </c>
      <c r="O4495" s="254"/>
      <c r="P4495" s="255" t="str">
        <f>IF(OR(I4495="",IFERROR(FIND("-"&amp;B4495&amp;"-","-6-7-8-10-11-26-33-35-36-37-38-39-40-47-52-54-56-63-67-75-78-94-95-101-138-140-"),0)&gt;0,
AND(B4495=1,IFERROR(FIND("-"&amp;D4495&amp;"-","-12-13-14-"),0)&gt;0),
AND(B4495=22,IFERROR(FIND("-"&amp;D4495&amp;"-","-04-05-"),0)&gt;0),
AND(B4495=34,IFERROR(FIND("-"&amp;D4495&amp;"-","-00-01-04-08-09-10-11-12-13-14-15-"),0)&gt;0),
AND(B4495=45,IFERROR(FIND("-"&amp;D4495&amp;"-","-08-"),0)&gt;0),
AND(B4495=49,IFERROR(FIND("-"&amp;D4495&amp;"-","-ROW-"),0)&gt;0),
AND(B4495=51,IFERROR(FIND("-"&amp;D4495&amp;"-","-14-15-36-"),0)&gt;0),
AND(B4495=79,IFERROR(FIND("-"&amp;D4495&amp;"-","-11-"),0)&gt;0),
AND(B4495=102,IFERROR(FIND("-"&amp;D4495&amp;"-","-02-"),0)&gt;0)),"",
 IF(AND(N4495="",O4495=""),"",
 "Label.create(:concept_id =&gt; Concept.find_by_codelist_and_code("&amp;B4495&amp;", "&amp;IF(D4495="","nil","'"&amp;D4495&amp;"'")&amp;").id, "&amp;
 ":locale =&gt; '"&amp;M$2&amp;"'"&amp;", "&amp;
 ":preflabel =&gt; '"&amp;(IF(N4495="",G4495,N4495)&amp;"', "&amp;
 ":scopenote =&gt; "&amp;IF(AND(O4495="",H4495="",L4495=""),"nil","'"&amp; IF(L4495="", "",$M$3 &amp; IF(ISERROR(FIND("
", L4495))," ","&lt;br&gt;&amp;nbsp;&amp;nbsp;&amp;nbsp;&amp;nbsp;• ") &amp; SUBSTITUTE(SUBSTITUTE(SUBSTITUTE(L4495, "&amp;", "&amp;amp;"),"&lt;","&amp;lt;"),"
","&lt;br&gt;&amp;nbsp;&amp;nbsp;&amp;nbsp;&amp;nbsp;• ")) &amp; IF(OR(L4495="",H4495=""),"","&lt;br&gt;") &amp; SUBSTITUTE(SUBSTITUTE(IF(O4495="",H4495,O4495),"&amp;","&amp;amp;"),"&lt;","&amp;lt;")&amp;"'")&amp;")")
))</f>
        <v>Label.create(:concept_id =&gt; Concept.find_by_codelist_and_code(162, '09').id, :locale =&gt; 'fi', :preflabel =&gt; 'ISCC-tunnus', :scopenote =&gt; 'International Standard Content Code, a ‘similarity hash’ derived algorithmically from the resource content itself (see https://iscc.codes). &amp;lt;IDValue&gt; is the ISCC-CODE generated from a digital manifestation of the work, as a variable-length case-insensitive alphanumeric string (or 55 characters including three hyphens if using ISCC v1.0, but this is deprecated). Note alphabetic characters in v1.x ISCCs use Base32 encoding and are conventionally upper case. The ‘ISCC:’ prefix is omitted. Only for use in ONIX 3.0 or later')</v>
      </c>
    </row>
    <row r="4496" spans="1:16" ht="60" hidden="1">
      <c r="B4496" s="143">
        <v>163</v>
      </c>
      <c r="C4496" s="266">
        <v>0</v>
      </c>
      <c r="D4496" s="144"/>
      <c r="E4496" s="144"/>
      <c r="F4496" s="235"/>
      <c r="G4496" s="145" t="s">
        <v>3589</v>
      </c>
      <c r="H4496" s="145" t="s">
        <v>5665</v>
      </c>
      <c r="I4496" s="301">
        <v>9</v>
      </c>
      <c r="J4496" s="301"/>
      <c r="K4496" s="302">
        <v>3</v>
      </c>
      <c r="L4496" s="101" t="s">
        <v>7697</v>
      </c>
      <c r="N4496" s="136" t="s">
        <v>12049</v>
      </c>
      <c r="O4496" s="136"/>
      <c r="P4496" s="238" t="str">
        <f t="shared" si="87"/>
        <v>Label.create(:concept_id =&gt; Concept.find_by_codelist_and_code(163, nil).id, :locale =&gt; 'fi', :preflabel =&gt; 'Ilmestymisajan tyyppi', :scopenote =&gt; 'Käytä yhdessä&lt;br&gt;&amp;nbsp;&amp;nbsp;&amp;nbsp;&amp;nbsp;• &amp;lt;PublishingDateRole&gt; &amp;lt;x448&gt;&lt;br&gt;&amp;nbsp;&amp;nbsp;&amp;nbsp;&amp;nbsp;• &amp;lt;MarketDateRole&gt; &amp;lt;j408&gt;')</v>
      </c>
    </row>
    <row r="4497" spans="2:16" ht="105" hidden="1">
      <c r="B4497" s="118">
        <v>163</v>
      </c>
      <c r="C4497" s="140">
        <v>1</v>
      </c>
      <c r="D4497" s="111" t="s">
        <v>1557</v>
      </c>
      <c r="F4497" s="150"/>
      <c r="G4497" s="108" t="s">
        <v>2676</v>
      </c>
      <c r="H4497" s="108" t="s">
        <v>7972</v>
      </c>
      <c r="I4497" s="119">
        <v>9</v>
      </c>
      <c r="J4497" s="119">
        <v>40</v>
      </c>
      <c r="L4497" s="100"/>
      <c r="N4497" s="136" t="s">
        <v>12050</v>
      </c>
      <c r="O4497" s="136"/>
      <c r="P4497" s="238" t="str">
        <f t="shared" si="87"/>
        <v>Label.create(:concept_id =&gt; Concept.find_by_codelist_and_code(163, '01').id, :locale =&gt; 'fi', :preflabel =&gt; 'Julkaisupäivämäärä', :scopenote =&gt; 'Nominal date of publication. This date is primarily used for planning, promotion and other business process purposes, and is not necessarily the first date for retail sales or fulfillment of pre-orders. In the absence of a sales embargo date, retail sales and pre-order fulfillment may begin as soon as stock is available to the retailer')</v>
      </c>
    </row>
    <row r="4498" spans="2:16" ht="90" hidden="1">
      <c r="B4498" s="118">
        <v>163</v>
      </c>
      <c r="C4498" s="140">
        <v>2</v>
      </c>
      <c r="D4498" s="111" t="s">
        <v>4161</v>
      </c>
      <c r="F4498" s="150"/>
      <c r="G4498" s="108" t="s">
        <v>7947</v>
      </c>
      <c r="H4498" s="108" t="s">
        <v>7973</v>
      </c>
      <c r="I4498" s="119">
        <v>12</v>
      </c>
      <c r="J4498" s="119">
        <v>40</v>
      </c>
      <c r="L4498" s="100"/>
      <c r="N4498" s="136" t="s">
        <v>12051</v>
      </c>
      <c r="O4498" s="136" t="s">
        <v>13016</v>
      </c>
      <c r="P4498" s="238" t="str">
        <f t="shared" si="87"/>
        <v>Label.create(:concept_id =&gt; Concept.find_by_codelist_and_code(163, '02').id, :locale =&gt; 'fi', :preflabel =&gt; 'Myynnin embargopäivämäärä', :scopenote =&gt; 'Päivämäärä, josta alkaen tuotteen vähittäismyynti on sallittu')</v>
      </c>
    </row>
    <row r="4499" spans="2:16" ht="120" hidden="1">
      <c r="B4499" s="118">
        <v>163</v>
      </c>
      <c r="C4499" s="140">
        <v>3</v>
      </c>
      <c r="D4499" s="111" t="s">
        <v>2961</v>
      </c>
      <c r="F4499" s="150"/>
      <c r="G4499" s="108" t="s">
        <v>3535</v>
      </c>
      <c r="H4499" s="108" t="s">
        <v>8303</v>
      </c>
      <c r="I4499" s="119">
        <v>9</v>
      </c>
      <c r="J4499" s="119">
        <v>46</v>
      </c>
      <c r="L4499" s="100"/>
      <c r="N4499" s="136" t="s">
        <v>12052</v>
      </c>
      <c r="O4499" s="136"/>
      <c r="P4499" s="238" t="str">
        <f t="shared" si="87"/>
        <v>Label.create(:concept_id =&gt; Concept.find_by_codelist_and_code(163, '09').id, :locale =&gt; 'fi', :preflabel =&gt; 'Julkistuspäivämäärä yleisölle', :scopenote =&gt; 'Date when a new product may be announced to the general public. Prior to the announcement date, the product data is intended for internal use by the recipient and supply chain partners only. After the announcement date, or in the absence of an announcement date, the planned product may be announced to the public as soon as metadata is available')</v>
      </c>
    </row>
    <row r="4500" spans="2:16" ht="120" hidden="1">
      <c r="B4500" s="118">
        <v>163</v>
      </c>
      <c r="C4500" s="140">
        <v>4</v>
      </c>
      <c r="D4500" s="111" t="s">
        <v>1581</v>
      </c>
      <c r="F4500" s="150"/>
      <c r="G4500" s="108" t="s">
        <v>2959</v>
      </c>
      <c r="H4500" s="108" t="s">
        <v>8304</v>
      </c>
      <c r="I4500" s="119">
        <v>9</v>
      </c>
      <c r="J4500" s="119">
        <v>46</v>
      </c>
      <c r="L4500" s="100"/>
      <c r="N4500" s="136" t="s">
        <v>12053</v>
      </c>
      <c r="O4500" s="136"/>
      <c r="P4500" s="238" t="str">
        <f t="shared" si="87"/>
        <v>Label.create(:concept_id =&gt; Concept.find_by_codelist_and_code(163, '10').id, :locale =&gt; 'fi', :preflabel =&gt; 'Julkistuspäivämäärä kirja-alalle', :scopenote =&gt; 'Date when a new product may be announced to the book trade only. Prior to the announcement date, the product information is intended for internal use by the recipient only. After the announcement date, or in the absence of a trade announcement date, the planned product may be announced to supply chain partners (but not necessarily made public – see the Public announcement date) as soon as metadata is available')</v>
      </c>
    </row>
    <row r="4501" spans="2:16" ht="60" hidden="1">
      <c r="B4501" s="118">
        <v>163</v>
      </c>
      <c r="C4501" s="140">
        <v>5</v>
      </c>
      <c r="D4501" s="111" t="s">
        <v>3312</v>
      </c>
      <c r="F4501" s="150"/>
      <c r="G4501" s="108" t="s">
        <v>2252</v>
      </c>
      <c r="H4501" s="108" t="s">
        <v>7971</v>
      </c>
      <c r="I4501" s="119">
        <v>9</v>
      </c>
      <c r="J4501" s="119">
        <v>40</v>
      </c>
      <c r="L4501" s="100"/>
      <c r="N4501" s="136" t="s">
        <v>12054</v>
      </c>
      <c r="O4501" s="136" t="s">
        <v>13017</v>
      </c>
      <c r="P4501" s="238" t="str">
        <f t="shared" si="87"/>
        <v>Label.create(:concept_id =&gt; Concept.find_by_codelist_and_code(163, '11').id, :locale =&gt; 'fi', :preflabel =&gt; 'Teoksen ensimmäinen julkaisuaika', :scopenote =&gt; 'Esim. käännetyn teoksen ensimmäinen julkaisuaika käännöskielellä (alkuteoksen julkaisuaika voidaan ilmoittaa koodilla 20), tai alkukielellään uudelleen julkaistun teoksen ensimmäinen julkaisuaika')</v>
      </c>
    </row>
    <row r="4502" spans="2:16" ht="15.75" hidden="1">
      <c r="B4502" s="118">
        <v>163</v>
      </c>
      <c r="C4502" s="140">
        <v>6</v>
      </c>
      <c r="D4502" s="111" t="s">
        <v>1399</v>
      </c>
      <c r="F4502" s="150"/>
      <c r="G4502" s="108" t="s">
        <v>3149</v>
      </c>
      <c r="H4502" s="108" t="s">
        <v>6830</v>
      </c>
      <c r="I4502" s="119">
        <v>9</v>
      </c>
      <c r="L4502" s="100"/>
      <c r="N4502" s="136" t="s">
        <v>12055</v>
      </c>
      <c r="O4502" s="136"/>
      <c r="P4502" s="238" t="str">
        <f t="shared" si="87"/>
        <v>Label.create(:concept_id =&gt; Concept.find_by_codelist_and_code(163, '12').id, :locale =&gt; 'fi', :preflabel =&gt; 'Viimeisimmän uusintapainoksen päivämäärä', :scopenote =&gt; 'Date when a product was last reprinted')</v>
      </c>
    </row>
    <row r="4503" spans="2:16" ht="30" hidden="1">
      <c r="B4503" s="118">
        <v>163</v>
      </c>
      <c r="C4503" s="140">
        <v>7</v>
      </c>
      <c r="D4503" s="111" t="s">
        <v>1400</v>
      </c>
      <c r="F4503" s="150"/>
      <c r="G4503" s="108" t="s">
        <v>9233</v>
      </c>
      <c r="H4503" s="108" t="s">
        <v>9234</v>
      </c>
      <c r="I4503" s="119">
        <v>9</v>
      </c>
      <c r="J4503" s="119">
        <v>58</v>
      </c>
      <c r="L4503" s="100"/>
      <c r="N4503" s="136" t="s">
        <v>12056</v>
      </c>
      <c r="O4503" s="136"/>
      <c r="P4503" s="238" t="str">
        <f t="shared" si="87"/>
        <v>Label.create(:concept_id =&gt; Concept.find_by_codelist_and_code(163, '13').id, :locale =&gt; 'fi', :preflabel =&gt; 'Myynnistäpoistopäivämäärä', :scopenote =&gt; 'Date when a product was (or will be) declared out-of-print, permanently withdrawn from sale or deleted')</v>
      </c>
    </row>
    <row r="4504" spans="2:16" ht="15.75" hidden="1">
      <c r="B4504" s="118">
        <v>163</v>
      </c>
      <c r="C4504" s="140">
        <v>8</v>
      </c>
      <c r="D4504" s="111" t="s">
        <v>205</v>
      </c>
      <c r="F4504" s="150"/>
      <c r="G4504" s="108" t="s">
        <v>3218</v>
      </c>
      <c r="H4504" s="108" t="s">
        <v>3167</v>
      </c>
      <c r="I4504" s="119">
        <v>9</v>
      </c>
      <c r="L4504" s="100"/>
      <c r="N4504" s="136" t="s">
        <v>12057</v>
      </c>
      <c r="O4504" s="136"/>
      <c r="P4504" s="238" t="str">
        <f t="shared" si="87"/>
        <v>Label.create(:concept_id =&gt; Concept.find_by_codelist_and_code(163, '16').id, :locale =&gt; 'fi', :preflabel =&gt; 'Viimeisimmän uudelleenjulkaisun päivämäärä', :scopenote =&gt; 'Date when a product was last reissued')</v>
      </c>
    </row>
    <row r="4505" spans="2:16" ht="60" hidden="1">
      <c r="B4505" s="118">
        <v>163</v>
      </c>
      <c r="C4505" s="140">
        <v>9</v>
      </c>
      <c r="D4505" s="111" t="s">
        <v>247</v>
      </c>
      <c r="F4505" s="150"/>
      <c r="G4505" s="108" t="s">
        <v>900</v>
      </c>
      <c r="H4505" s="108" t="s">
        <v>7979</v>
      </c>
      <c r="I4505" s="119">
        <v>11</v>
      </c>
      <c r="J4505" s="119">
        <v>40</v>
      </c>
      <c r="L4505" s="100"/>
      <c r="N4505" s="136" t="s">
        <v>12058</v>
      </c>
      <c r="O4505" s="136"/>
      <c r="P4505" s="238" t="str">
        <f t="shared" si="87"/>
        <v>Label.create(:concept_id =&gt; Concept.find_by_codelist_and_code(163, '19').id, :locale =&gt; 'fi', :preflabel =&gt; 'Painetun version julkaisupäivämäärä', :scopenote =&gt; 'Date of publication of a printed book which is the direct print counterpart to a digital product. The counterpart product may be included in &amp;lt;RelatedProduct&gt; using code 13')</v>
      </c>
    </row>
    <row r="4506" spans="2:16" ht="60" hidden="1">
      <c r="B4506" s="118">
        <v>163</v>
      </c>
      <c r="C4506" s="140">
        <v>10</v>
      </c>
      <c r="D4506" s="111" t="s">
        <v>4289</v>
      </c>
      <c r="F4506" s="150"/>
      <c r="G4506" s="108" t="s">
        <v>13728</v>
      </c>
      <c r="H4506" s="108" t="s">
        <v>7974</v>
      </c>
      <c r="I4506" s="119">
        <v>13</v>
      </c>
      <c r="J4506" s="119">
        <v>40</v>
      </c>
      <c r="L4506" s="100"/>
      <c r="N4506" s="136" t="s">
        <v>12059</v>
      </c>
      <c r="O4506" s="136" t="s">
        <v>12060</v>
      </c>
      <c r="P4506" s="238" t="str">
        <f t="shared" si="87"/>
        <v>Label.create(:concept_id =&gt; Concept.find_by_codelist_and_code(163, '20').id, :locale =&gt; 'fi', :preflabel =&gt; 'Alkuteoksen julkaisupäivämäärä', :scopenote =&gt; 'Alkuteoksen ensimmäinen julkaisupäivämäärä')</v>
      </c>
    </row>
    <row r="4507" spans="2:16" ht="15.75" hidden="1">
      <c r="B4507" s="118">
        <v>163</v>
      </c>
      <c r="C4507" s="140">
        <v>11</v>
      </c>
      <c r="D4507" s="111" t="s">
        <v>4159</v>
      </c>
      <c r="F4507" s="150"/>
      <c r="G4507" s="108" t="s">
        <v>13729</v>
      </c>
      <c r="H4507" s="108" t="s">
        <v>6831</v>
      </c>
      <c r="I4507" s="119">
        <v>13</v>
      </c>
      <c r="L4507" s="100"/>
      <c r="N4507" s="136" t="s">
        <v>12061</v>
      </c>
      <c r="O4507" s="136"/>
      <c r="P4507" s="238" t="str">
        <f t="shared" si="87"/>
        <v>Label.create(:concept_id =&gt; Concept.find_by_codelist_and_code(163, '21').id, :locale =&gt; 'fi', :preflabel =&gt; 'Tulevan uudelleenjulkaisun päivämäärä', :scopenote =&gt; 'Date when a product will be reissued')</v>
      </c>
    </row>
    <row r="4508" spans="2:16" ht="60" hidden="1">
      <c r="B4508" s="118">
        <v>163</v>
      </c>
      <c r="C4508" s="140">
        <v>12</v>
      </c>
      <c r="D4508" s="111" t="s">
        <v>2962</v>
      </c>
      <c r="F4508" s="150"/>
      <c r="G4508" s="108" t="s">
        <v>4566</v>
      </c>
      <c r="H4508" s="108" t="s">
        <v>6832</v>
      </c>
      <c r="I4508" s="119">
        <v>15</v>
      </c>
      <c r="L4508" s="100"/>
      <c r="N4508" s="136" t="s">
        <v>12062</v>
      </c>
      <c r="O4508" s="136" t="s">
        <v>13018</v>
      </c>
      <c r="P4508" s="238" t="str">
        <f t="shared" si="87"/>
        <v>Label.create(:concept_id =&gt; Concept.find_by_codelist_and_code(163, '22').id, :locale =&gt; 'fi', :preflabel =&gt; 'Myyntiinpalautuspäivämäärä', :scopenote =&gt; 'Päivämäärä, jolloin tilapäisesti myynnistä poistettu tuote todennäköisesti palautuu myyntiin')</v>
      </c>
    </row>
    <row r="4509" spans="2:16" ht="75" hidden="1">
      <c r="B4509" s="118">
        <v>163</v>
      </c>
      <c r="C4509" s="140">
        <v>13</v>
      </c>
      <c r="D4509" s="111" t="s">
        <v>769</v>
      </c>
      <c r="F4509" s="150"/>
      <c r="G4509" s="108" t="s">
        <v>4719</v>
      </c>
      <c r="H4509" s="108" t="s">
        <v>6833</v>
      </c>
      <c r="I4509" s="119">
        <v>16</v>
      </c>
      <c r="L4509" s="100"/>
      <c r="N4509" s="136" t="s">
        <v>12063</v>
      </c>
      <c r="O4509" s="136"/>
      <c r="P4509" s="238" t="str">
        <f t="shared" si="87"/>
        <v>Label.create(:concept_id =&gt; Concept.find_by_codelist_and_code(163, '23').id, :locale =&gt; 'fi', :preflabel =&gt; 'Arvostelun embargopäivämäärä', :scopenote =&gt; 'Date from which reviews of a product may be published eg in newspapers and magazines or online. Provided to the book trade for information only: newspapers and magazines are not expected to be recipients of ONIX metadata')</v>
      </c>
    </row>
    <row r="4510" spans="2:16" ht="60" hidden="1">
      <c r="B4510" s="118">
        <v>163</v>
      </c>
      <c r="C4510" s="140">
        <v>15</v>
      </c>
      <c r="D4510" s="111" t="s">
        <v>3764</v>
      </c>
      <c r="F4510" s="150"/>
      <c r="G4510" s="108" t="s">
        <v>4803</v>
      </c>
      <c r="H4510" s="108" t="s">
        <v>6834</v>
      </c>
      <c r="I4510" s="119">
        <v>18</v>
      </c>
      <c r="L4510" s="100"/>
      <c r="N4510" s="136" t="s">
        <v>12064</v>
      </c>
      <c r="O4510" s="136" t="s">
        <v>13019</v>
      </c>
      <c r="P4510" s="238" t="str">
        <f t="shared" si="87"/>
        <v>Label.create(:concept_id =&gt; Concept.find_by_codelist_and_code(163, '25').id, :locale =&gt; 'fi', :preflabel =&gt; 'Viimeinen ennakkotilauspäivä kustantajalta', :scopenote =&gt; 'Viimeinen tilauspäivä, jotta tuote voidaan toimittaa ennen julkaisupäivää')</v>
      </c>
    </row>
    <row r="4511" spans="2:16" ht="15.75" hidden="1">
      <c r="B4511" s="118">
        <v>163</v>
      </c>
      <c r="C4511" s="140">
        <v>16</v>
      </c>
      <c r="D4511" s="111" t="s">
        <v>4193</v>
      </c>
      <c r="F4511" s="150"/>
      <c r="G4511" s="108" t="s">
        <v>4802</v>
      </c>
      <c r="H4511" s="108" t="s">
        <v>6835</v>
      </c>
      <c r="I4511" s="119">
        <v>18</v>
      </c>
      <c r="L4511" s="100"/>
      <c r="N4511" s="136" t="s">
        <v>12065</v>
      </c>
      <c r="O4511" s="136" t="s">
        <v>12066</v>
      </c>
      <c r="P4511" s="238" t="str">
        <f t="shared" ref="P4511:P4574" si="88">IF(OR(I4511="",IFERROR(FIND("-"&amp;B4511&amp;"-","-6-7-8-10-11-26-33-35-36-37-38-39-40-47-52-54-56-63-67-75-78-94-95-101-138-140-"),0)&gt;0,
AND(B4511=1,IFERROR(FIND("-"&amp;D4511&amp;"-","-12-13-14-"),0)&gt;0),
AND(B4511=22,IFERROR(FIND("-"&amp;D4511&amp;"-","-04-05-"),0)&gt;0),
AND(B4511=34,IFERROR(FIND("-"&amp;D4511&amp;"-","-00-01-04-08-09-10-11-12-13-14-15-"),0)&gt;0),
AND(B4511=45,IFERROR(FIND("-"&amp;D4511&amp;"-","-08-"),0)&gt;0),
AND(B4511=49,IFERROR(FIND("-"&amp;D4511&amp;"-","-ROW-"),0)&gt;0),
AND(B4511=51,IFERROR(FIND("-"&amp;D4511&amp;"-","-14-15-36-"),0)&gt;0),
AND(B4511=79,IFERROR(FIND("-"&amp;D4511&amp;"-","-11-"),0)&gt;0),
AND(B4511=102,IFERROR(FIND("-"&amp;D4511&amp;"-","-02-"),0)&gt;0)),"",
 IF(AND(N4511="",O4511=""),"",
  "Label.create(:concept_id =&gt; Concept.find_by_codelist_and_code("&amp;B4511&amp;", "&amp;IF(D4511="","nil","'"&amp;D4511&amp;"'")&amp;").id, "&amp;
  ":locale =&gt; '"&amp;M$2&amp;"'"&amp;", "&amp;
  ":preflabel =&gt; '"&amp;(IF(N4511="",G4511,N4511)&amp;"', "&amp;
  ":scopenote =&gt; "&amp;IF(AND(O4511="",H4511="",L4511=""),"nil","'"&amp; IF(L4511="", "",$M$3 &amp; IF(ISERROR(FIND("
", L4511))," ","&lt;br&gt;&amp;nbsp;&amp;nbsp;&amp;nbsp;&amp;nbsp;• ") &amp; SUBSTITUTE(SUBSTITUTE(SUBSTITUTE(L4511, "&amp;", "&amp;amp;"),"&lt;","&amp;lt;"),"
","&lt;br&gt;&amp;nbsp;&amp;nbsp;&amp;nbsp;&amp;nbsp;• ")) &amp; IF(OR(L4511="",H4511=""),"","&lt;br&gt;") &amp; SUBSTITUTE(SUBSTITUTE(IF(O4511="",H4511,O4511),"&amp;","&amp;amp;"),"&lt;","&amp;lt;")&amp;"'")&amp;")")
))</f>
        <v>Label.create(:concept_id =&gt; Concept.find_by_codelist_and_code(163, '26').id, :locale =&gt; 'fi', :preflabel =&gt; 'Uusintapainoksen ilmestymispäivämäärä', :scopenote =&gt; 'Uusintapainoksen arvioitu ilmestymispäivämäärä')</v>
      </c>
    </row>
    <row r="4512" spans="2:16" ht="120" hidden="1">
      <c r="B4512" s="118">
        <v>163</v>
      </c>
      <c r="C4512" s="140">
        <v>17</v>
      </c>
      <c r="D4512" s="111" t="s">
        <v>848</v>
      </c>
      <c r="F4512" s="150"/>
      <c r="G4512" s="108" t="s">
        <v>5413</v>
      </c>
      <c r="H4512" s="108" t="s">
        <v>7948</v>
      </c>
      <c r="I4512" s="119">
        <v>25</v>
      </c>
      <c r="L4512" s="100"/>
      <c r="N4512" s="136" t="s">
        <v>12067</v>
      </c>
      <c r="O4512" s="136" t="s">
        <v>12068</v>
      </c>
      <c r="P4512" s="238" t="str">
        <f t="shared" si="88"/>
        <v>Label.create(:concept_id =&gt; Concept.find_by_codelist_and_code(163, '27').id, :locale =&gt; 'fi', :preflabel =&gt; 'Ennakkotilausten embargopäivämäärä', :scopenote =&gt; 'Ensimmäinen päivä, jolloin tuotteen voi ennakkotilata')</v>
      </c>
    </row>
    <row r="4513" spans="2:16" ht="30" hidden="1">
      <c r="B4513" s="118">
        <v>163</v>
      </c>
      <c r="C4513" s="140">
        <v>18</v>
      </c>
      <c r="D4513" s="111" t="s">
        <v>4051</v>
      </c>
      <c r="F4513" s="150"/>
      <c r="G4513" s="108" t="s">
        <v>5509</v>
      </c>
      <c r="H4513" s="108" t="s">
        <v>6836</v>
      </c>
      <c r="I4513" s="119">
        <v>28</v>
      </c>
      <c r="L4513" s="100"/>
      <c r="N4513" s="136" t="s">
        <v>12069</v>
      </c>
      <c r="O4513" s="136" t="s">
        <v>12070</v>
      </c>
      <c r="P4513" s="238" t="str">
        <f t="shared" si="88"/>
        <v>Label.create(:concept_id =&gt; Concept.find_by_codelist_and_code(163, '28').id, :locale =&gt; 'fi', :preflabel =&gt; 'Siirtopäivämäärä', :scopenote =&gt; 'Tuotteen siirtyminen uudelle kustantajalle')</v>
      </c>
    </row>
    <row r="4514" spans="2:16" ht="15.75" hidden="1">
      <c r="B4514" s="118">
        <v>163</v>
      </c>
      <c r="C4514" s="140">
        <v>19</v>
      </c>
      <c r="D4514" s="111" t="s">
        <v>2237</v>
      </c>
      <c r="F4514" s="150"/>
      <c r="G4514" s="108" t="s">
        <v>5658</v>
      </c>
      <c r="H4514" s="108" t="s">
        <v>6837</v>
      </c>
      <c r="I4514" s="119">
        <v>30</v>
      </c>
      <c r="L4514" s="100"/>
      <c r="N4514" s="136" t="s">
        <v>12071</v>
      </c>
      <c r="O4514" s="136" t="s">
        <v>12072</v>
      </c>
      <c r="P4514" s="238" t="str">
        <f t="shared" si="88"/>
        <v>Label.create(:concept_id =&gt; Concept.find_by_codelist_and_code(163, '29').id, :locale =&gt; 'fi', :preflabel =&gt; 'Tuotantopäivämäärä', :scopenote =&gt; 'Audiovisuaalisille julkaisuille, esim. DVD:t')</v>
      </c>
    </row>
    <row r="4515" spans="2:16" ht="90" hidden="1">
      <c r="B4515" s="118">
        <v>163</v>
      </c>
      <c r="C4515" s="140">
        <v>20</v>
      </c>
      <c r="D4515" s="111" t="s">
        <v>507</v>
      </c>
      <c r="F4515" s="150"/>
      <c r="G4515" s="108" t="s">
        <v>8062</v>
      </c>
      <c r="H4515" s="108" t="s">
        <v>8063</v>
      </c>
      <c r="I4515" s="119">
        <v>43</v>
      </c>
      <c r="L4515" s="100"/>
      <c r="N4515" s="136" t="s">
        <v>12073</v>
      </c>
      <c r="O4515" s="136"/>
      <c r="P4515" s="238" t="str">
        <f t="shared" si="88"/>
        <v>Label.create(:concept_id =&gt; Concept.find_by_codelist_and_code(163, '30').id, :locale =&gt; 'fi', :preflabel =&gt; 'Striimauksen embargopäivämäärä', :scopenote =&gt; 'For digital products that are available to end customers both as a download and streamed, the earliest date the product can be made available on a stream, where the streamed version becomes available later than the download. For the download, see code 02 if it is embargoed or code 01 if there is no embargo')</v>
      </c>
    </row>
    <row r="4516" spans="2:16" ht="120" hidden="1">
      <c r="B4516" s="118">
        <v>163</v>
      </c>
      <c r="C4516" s="140">
        <v>21</v>
      </c>
      <c r="D4516" s="111" t="s">
        <v>294</v>
      </c>
      <c r="F4516" s="150"/>
      <c r="G4516" s="108" t="s">
        <v>8064</v>
      </c>
      <c r="H4516" s="108" t="s">
        <v>8065</v>
      </c>
      <c r="I4516" s="119">
        <v>43</v>
      </c>
      <c r="L4516" s="100"/>
      <c r="N4516" s="136" t="s">
        <v>12074</v>
      </c>
      <c r="O4516" s="136" t="s">
        <v>12734</v>
      </c>
      <c r="P4516" s="238" t="str">
        <f t="shared" si="88"/>
        <v>Label.create(:concept_id =&gt; Concept.find_by_codelist_and_code(163, '31').id, :locale =&gt; 'fi', :preflabel =&gt; 'Tilauspalveluiden embargopäivämäärä', :scopenote =&gt; 'esim. ensimmäinen sallittu myyntipäivä lukuaikapalveluissa, ”lukuaikaembargo”')</v>
      </c>
    </row>
    <row r="4517" spans="2:16" ht="30" hidden="1">
      <c r="B4517" s="118">
        <v>163</v>
      </c>
      <c r="C4517" s="140">
        <v>22</v>
      </c>
      <c r="D4517" s="111" t="s">
        <v>2788</v>
      </c>
      <c r="F4517" s="111"/>
      <c r="G4517" s="108" t="s">
        <v>8727</v>
      </c>
      <c r="H4517" s="108" t="s">
        <v>8728</v>
      </c>
      <c r="I4517" s="119">
        <v>51</v>
      </c>
      <c r="L4517" s="100"/>
      <c r="N4517" s="136" t="s">
        <v>12075</v>
      </c>
      <c r="O4517" s="136" t="s">
        <v>13020</v>
      </c>
      <c r="P4517" s="238" t="str">
        <f t="shared" si="88"/>
        <v>Label.create(:concept_id =&gt; Concept.find_by_codelist_and_code(163, '35').id, :locale =&gt; 'fi', :preflabel =&gt; 'Ennakkoluetteloinnin määräaika', :scopenote =&gt; 'Jotta luettelointitiedot ehditään painamaan kirjaan')</v>
      </c>
    </row>
    <row r="4518" spans="2:16" ht="30" hidden="1">
      <c r="B4518" s="143">
        <v>164</v>
      </c>
      <c r="C4518" s="266">
        <v>0</v>
      </c>
      <c r="D4518" s="144"/>
      <c r="E4518" s="144"/>
      <c r="F4518" s="235"/>
      <c r="G4518" s="145" t="s">
        <v>7613</v>
      </c>
      <c r="H4518" s="145" t="s">
        <v>5665</v>
      </c>
      <c r="I4518" s="301">
        <v>9</v>
      </c>
      <c r="J4518" s="301"/>
      <c r="K4518" s="302">
        <v>3</v>
      </c>
      <c r="L4518" s="101" t="s">
        <v>7683</v>
      </c>
      <c r="N4518" s="136" t="s">
        <v>12076</v>
      </c>
      <c r="O4518" s="136"/>
      <c r="P4518" s="238" t="str">
        <f t="shared" si="88"/>
        <v>Label.create(:concept_id =&gt; Concept.find_by_codelist_and_code(164, nil).id, :locale =&gt; 'fi', :preflabel =&gt; 'Teoksen suhde', :scopenote =&gt; 'Käytä yhdessä &amp;lt;WorkRelationCode&gt; &amp;lt;x454&gt;')</v>
      </c>
    </row>
    <row r="4519" spans="2:16" ht="60" hidden="1">
      <c r="B4519" s="118">
        <v>164</v>
      </c>
      <c r="C4519" s="140">
        <v>1</v>
      </c>
      <c r="D4519" s="111" t="s">
        <v>1557</v>
      </c>
      <c r="F4519" s="150"/>
      <c r="G4519" s="108" t="s">
        <v>1730</v>
      </c>
      <c r="H4519" s="63" t="s">
        <v>13050</v>
      </c>
      <c r="I4519" s="119">
        <v>9</v>
      </c>
      <c r="J4519" s="119">
        <v>59</v>
      </c>
      <c r="L4519" s="100"/>
      <c r="N4519" s="136" t="s">
        <v>12077</v>
      </c>
      <c r="O4519" s="136"/>
      <c r="P4519" s="238" t="str">
        <f t="shared" si="88"/>
        <v>Label.create(:concept_id =&gt; Concept.find_by_codelist_and_code(164, '01').id, :locale =&gt; 'fi', :preflabel =&gt; 'Manifestaatio teoksesta', :scopenote =&gt; 'Product A is or includes a manifestation of work X. (There is a direct parent–child relation between work X and the product). The instance of &amp;lt;RelatedWork&gt; must include an identifier for work X')</v>
      </c>
    </row>
    <row r="4520" spans="2:16" ht="195" hidden="1">
      <c r="B4520" s="118">
        <v>164</v>
      </c>
      <c r="C4520" s="140">
        <v>2</v>
      </c>
      <c r="D4520" s="111" t="s">
        <v>1556</v>
      </c>
      <c r="F4520" s="150"/>
      <c r="G4520" s="108" t="s">
        <v>1731</v>
      </c>
      <c r="H4520" s="63" t="s">
        <v>13051</v>
      </c>
      <c r="I4520" s="119">
        <v>9</v>
      </c>
      <c r="J4520" s="119">
        <v>59</v>
      </c>
      <c r="L4520" s="100"/>
      <c r="N4520" s="136" t="s">
        <v>12078</v>
      </c>
      <c r="O4520" s="136"/>
      <c r="P4520" s="238" t="str">
        <f t="shared" si="88"/>
        <v>Label.create(:concept_id =&gt; Concept.find_by_codelist_and_code(164, '02').id, :locale =&gt; 'fi', :preflabel =&gt; 'Johdettu teoksesta', :scopenote =&gt; 'Product A is or includes a manifestation of a work X which is derived (directly) from related work W in one or more of the ways specified in the former ISTC rules. (There is a relationship between a grandparent work W and a parent work X, and between that parent work and the product.) This relation type is intended to enable products with a common ‘grandparent’ work to be linked without specifying the precise nature of their derivation, and without necessarily assigning an identifier to the product’s parent work X. The instance of &amp;lt;RelatedWork&gt; must include an identifier for work W. Codes 20–30 may be used instead to provide details of the derivation of work X from work W')</v>
      </c>
    </row>
    <row r="4521" spans="2:16" ht="135" hidden="1">
      <c r="B4521" s="118">
        <v>164</v>
      </c>
      <c r="C4521" s="140">
        <v>3</v>
      </c>
      <c r="D4521" s="111" t="s">
        <v>50</v>
      </c>
      <c r="F4521" s="150"/>
      <c r="G4521" s="108" t="s">
        <v>13730</v>
      </c>
      <c r="H4521" s="63" t="s">
        <v>13052</v>
      </c>
      <c r="I4521" s="119">
        <v>13</v>
      </c>
      <c r="J4521" s="119">
        <v>59</v>
      </c>
      <c r="L4521" s="100"/>
      <c r="N4521" s="136" t="s">
        <v>12079</v>
      </c>
      <c r="O4521" s="136"/>
      <c r="P4521" s="238" t="str">
        <f t="shared" si="88"/>
        <v>Label.create(:concept_id =&gt; Concept.find_by_codelist_and_code(164, '03').id, :locale =&gt; 'fi', :preflabel =&gt; 'Liittyvä teos on johdettu tästä', :scopenote =&gt; 'Product A is a manifestation of a work X from which related work Y is (directly) derived in one or more of the ways specified in the former ISTC rules. (There is a relationship between a parent work X and a child work Y, and between the parent work X and the product.) The instance of &amp;lt;RelatedWork&gt; must include an identifier for work Y. Codes 40–50 may be used instead to provide details of the derivation of work Y from work X')</v>
      </c>
    </row>
    <row r="4522" spans="2:16" ht="90" hidden="1">
      <c r="B4522" s="118">
        <v>164</v>
      </c>
      <c r="C4522" s="140">
        <v>4</v>
      </c>
      <c r="D4522" s="111" t="s">
        <v>476</v>
      </c>
      <c r="F4522" s="150"/>
      <c r="G4522" s="108" t="s">
        <v>9337</v>
      </c>
      <c r="H4522" s="63" t="s">
        <v>13053</v>
      </c>
      <c r="I4522" s="119">
        <v>13</v>
      </c>
      <c r="J4522" s="119">
        <v>59</v>
      </c>
      <c r="L4522" s="100"/>
      <c r="N4522" s="136" t="s">
        <v>12080</v>
      </c>
      <c r="O4522" s="136"/>
      <c r="P4522" s="238" t="str">
        <f t="shared" si="88"/>
        <v>Label.create(:concept_id =&gt; Concept.find_by_codelist_and_code(164, '04').id, :locale =&gt; 'fi', :preflabel =&gt; 'Saman kokoelman toinen teos', :scopenote =&gt; 'Product A is a manifestation of a work X in the same (bibliographic) collection as related work Z. (There is a relationship between the parent work X and a ‘same collection’ work Z, and between the parent work X and the product.) The instance of &amp;lt;RelatedWork&gt; must include an identifier for work Z')</v>
      </c>
    </row>
    <row r="4523" spans="2:16" ht="105" hidden="1">
      <c r="B4523" s="118">
        <v>164</v>
      </c>
      <c r="C4523" s="140">
        <v>5</v>
      </c>
      <c r="D4523" s="111" t="s">
        <v>4466</v>
      </c>
      <c r="F4523" s="150"/>
      <c r="G4523" s="108" t="s">
        <v>13731</v>
      </c>
      <c r="H4523" s="63" t="s">
        <v>13054</v>
      </c>
      <c r="I4523" s="119">
        <v>13</v>
      </c>
      <c r="J4523" s="119">
        <v>59</v>
      </c>
      <c r="L4523" s="100"/>
      <c r="N4523" s="136" t="s">
        <v>12081</v>
      </c>
      <c r="O4523" s="136"/>
      <c r="P4523" s="238" t="str">
        <f t="shared" si="88"/>
        <v>Label.create(:concept_id =&gt; Concept.find_by_codelist_and_code(164, '05').id, :locale =&gt; 'fi', :preflabel =&gt; 'Saman tekijän toinen teos', :scopenote =&gt; 'Product A is a manifestation of a work X by the same contributor(s) as related work Z. (There is a relationship between the parent work X and a work Z where X and Z have at least one contributor in common, and between the parent work X and the product.) The instance of &amp;lt;RelatedWork&gt; must include an identifier for work Z')</v>
      </c>
    </row>
    <row r="4524" spans="2:16" ht="105" hidden="1">
      <c r="B4524" s="118">
        <v>164</v>
      </c>
      <c r="C4524" s="140">
        <f t="shared" ref="C4524:C4546" si="89">IF(B4524=B4523,C4523+1,0)</f>
        <v>6</v>
      </c>
      <c r="D4524" s="111" t="s">
        <v>1247</v>
      </c>
      <c r="F4524" s="111"/>
      <c r="G4524" s="63" t="s">
        <v>9286</v>
      </c>
      <c r="H4524" s="108" t="s">
        <v>9287</v>
      </c>
      <c r="I4524" s="119">
        <v>59</v>
      </c>
      <c r="L4524" s="100"/>
      <c r="N4524" s="136" t="s">
        <v>12082</v>
      </c>
      <c r="O4524" s="136"/>
      <c r="P4524" s="238" t="str">
        <f t="shared" si="88"/>
        <v>Label.create(:concept_id =&gt; Concept.find_by_codelist_and_code(164, '06').id, :locale =&gt; 'fi', :preflabel =&gt; 'Alkuteoksen manifestaatio', :scopenote =&gt; 'Product A is or includes a manifestation of work X. (There is a direct parent–child relation between work X and the product, and work X is original, ie not a derived work of any kind – there is no work W.) The instance of &amp;lt;RelatedWork&gt; must include an identifier for work X. See code 01 if the originality of X is unspecified or unknown')</v>
      </c>
    </row>
    <row r="4525" spans="2:16" ht="180" hidden="1">
      <c r="B4525" s="118">
        <v>164</v>
      </c>
      <c r="C4525" s="140">
        <f t="shared" si="89"/>
        <v>7</v>
      </c>
      <c r="D4525" s="111" t="s">
        <v>3629</v>
      </c>
      <c r="F4525" s="111"/>
      <c r="G4525" s="108" t="s">
        <v>9288</v>
      </c>
      <c r="H4525" s="108" t="s">
        <v>9338</v>
      </c>
      <c r="I4525" s="119">
        <v>59</v>
      </c>
      <c r="L4525" s="100"/>
      <c r="N4525" s="136" t="s">
        <v>12083</v>
      </c>
      <c r="O4525" s="136"/>
      <c r="P4525" s="238" t="str">
        <f t="shared" si="88"/>
        <v>Label.create(:concept_id =&gt; Concept.find_by_codelist_and_code(164, '21').id, :locale =&gt; 'fi', :preflabel =&gt; 'Johdettu lyhentämällä', :scopenote =&gt; 'Product A is or includes a manifestation of a work X which is derived directly from related work W by abridgement. (There is a relationship between the grandparent [unabridged] work W and the parent [abridged] work X, and between the parent work X and the product.) The instance of &amp;lt;RelatedWork&gt; must include an identifier for [unabridged] work W. &amp;lt;EditionType&gt; of product A would normally be ABR. See code 02 if the method of derivation of X from W is unknown or unstated. The [abridged] parent work X may be identified using a separate instance of &amp;lt;RelatedWork&gt; with relation code 01')</v>
      </c>
    </row>
    <row r="4526" spans="2:16" ht="135" hidden="1">
      <c r="B4526" s="118">
        <v>164</v>
      </c>
      <c r="C4526" s="140">
        <f t="shared" si="89"/>
        <v>8</v>
      </c>
      <c r="D4526" s="111" t="s">
        <v>2962</v>
      </c>
      <c r="F4526" s="111"/>
      <c r="G4526" s="108" t="s">
        <v>9289</v>
      </c>
      <c r="H4526" s="108" t="s">
        <v>9339</v>
      </c>
      <c r="I4526" s="119">
        <v>59</v>
      </c>
      <c r="L4526" s="100"/>
      <c r="N4526" s="136" t="s">
        <v>12084</v>
      </c>
      <c r="O4526" s="136" t="s">
        <v>12085</v>
      </c>
      <c r="P4526" s="238" t="str">
        <f t="shared" si="88"/>
        <v>Label.create(:concept_id =&gt; Concept.find_by_codelist_and_code(164, '22').id, :locale =&gt; 'fi', :preflabel =&gt; 'Johdettu annotoimalla', :scopenote =&gt; 'Alkuperäiseen teokseen lisätty huomautuksia ja selityksiä')</v>
      </c>
    </row>
    <row r="4527" spans="2:16" ht="120" hidden="1">
      <c r="B4527" s="118">
        <v>164</v>
      </c>
      <c r="C4527" s="140">
        <f t="shared" si="89"/>
        <v>9</v>
      </c>
      <c r="D4527" s="111" t="s">
        <v>769</v>
      </c>
      <c r="F4527" s="111"/>
      <c r="G4527" s="108" t="s">
        <v>9290</v>
      </c>
      <c r="H4527" s="108" t="s">
        <v>9291</v>
      </c>
      <c r="I4527" s="119">
        <v>59</v>
      </c>
      <c r="L4527" s="100"/>
      <c r="N4527" s="136" t="s">
        <v>12086</v>
      </c>
      <c r="O4527" s="136" t="s">
        <v>12087</v>
      </c>
      <c r="P4527" s="238" t="str">
        <f t="shared" si="88"/>
        <v>Label.create(:concept_id =&gt; Concept.find_by_codelist_and_code(164, '23').id, :locale =&gt; 'fi', :preflabel =&gt; 'Johdettu yhdistämällä', :scopenote =&gt; 'Kahden teoksen yhdistelmä')</v>
      </c>
    </row>
    <row r="4528" spans="2:16" ht="75" hidden="1">
      <c r="B4528" s="118">
        <v>164</v>
      </c>
      <c r="C4528" s="140">
        <f t="shared" si="89"/>
        <v>10</v>
      </c>
      <c r="D4528" s="111" t="s">
        <v>203</v>
      </c>
      <c r="F4528" s="111"/>
      <c r="G4528" s="108" t="s">
        <v>9292</v>
      </c>
      <c r="H4528" s="108" t="s">
        <v>9293</v>
      </c>
      <c r="I4528" s="119">
        <v>59</v>
      </c>
      <c r="L4528" s="100"/>
      <c r="N4528" s="136" t="s">
        <v>12088</v>
      </c>
      <c r="O4528" s="136"/>
      <c r="P4528" s="238" t="str">
        <f t="shared" si="88"/>
        <v>Label.create(:concept_id =&gt; Concept.find_by_codelist_and_code(164, '24').id, :locale =&gt; 'fi', :preflabel =&gt; 'Johdettu lisäämällä kommentaari', :scopenote =&gt; 'The content of the work W has been augmented by the addition of critical commendary to form work X. The instance of &amp;lt;RelatedWork&gt; must include an identifier for work W. &amp;lt;EditionType&gt; of Product A would normally be CRI')</v>
      </c>
    </row>
    <row r="4529" spans="2:16" ht="45" hidden="1">
      <c r="B4529" s="118">
        <v>164</v>
      </c>
      <c r="C4529" s="140">
        <f t="shared" si="89"/>
        <v>11</v>
      </c>
      <c r="D4529" s="111" t="s">
        <v>3764</v>
      </c>
      <c r="F4529" s="111"/>
      <c r="G4529" s="108" t="s">
        <v>9294</v>
      </c>
      <c r="H4529" s="108" t="s">
        <v>9295</v>
      </c>
      <c r="I4529" s="119">
        <v>59</v>
      </c>
      <c r="L4529" s="100"/>
      <c r="N4529" s="136" t="s">
        <v>12089</v>
      </c>
      <c r="O4529" s="136"/>
      <c r="P4529" s="238" t="str">
        <f t="shared" si="88"/>
        <v>Label.create(:concept_id =&gt; Concept.find_by_codelist_and_code(164, '25').id, :locale =&gt; 'fi', :preflabel =&gt; 'Ote teoksesta', :scopenote =&gt; 'The content of the work X is an excerpt from work W. The instance of &amp;lt;RelatedWork&gt; must include an identifier for [complete] work W')</v>
      </c>
    </row>
    <row r="4530" spans="2:16" ht="75" hidden="1">
      <c r="B4530" s="118">
        <v>164</v>
      </c>
      <c r="C4530" s="140">
        <f t="shared" si="89"/>
        <v>12</v>
      </c>
      <c r="D4530" s="111" t="s">
        <v>4193</v>
      </c>
      <c r="F4530" s="111"/>
      <c r="G4530" s="108" t="s">
        <v>9296</v>
      </c>
      <c r="H4530" s="108" t="s">
        <v>9297</v>
      </c>
      <c r="I4530" s="119">
        <v>59</v>
      </c>
      <c r="L4530" s="100"/>
      <c r="N4530" s="136" t="s">
        <v>12090</v>
      </c>
      <c r="O4530" s="136"/>
      <c r="P4530" s="238" t="str">
        <f t="shared" si="88"/>
        <v>Label.create(:concept_id =&gt; Concept.find_by_codelist_and_code(164, '26').id, :locale =&gt; 'fi', :preflabel =&gt; 'Johdettu sensuroimalla', :scopenote =&gt; 'Offensive or unsuitable text material has been removed from work W to form work X. The instance of &amp;lt;RelatedWork&gt; must include an identifier for [unsuitable] work W. &amp;lt;EditionType&gt; of Product A would normally be EXP')</v>
      </c>
    </row>
    <row r="4531" spans="2:16" ht="75" hidden="1">
      <c r="B4531" s="118">
        <v>164</v>
      </c>
      <c r="C4531" s="140">
        <f t="shared" si="89"/>
        <v>13</v>
      </c>
      <c r="D4531" s="111" t="s">
        <v>848</v>
      </c>
      <c r="F4531" s="111"/>
      <c r="G4531" s="108" t="s">
        <v>9298</v>
      </c>
      <c r="H4531" s="108" t="s">
        <v>9299</v>
      </c>
      <c r="I4531" s="119">
        <v>59</v>
      </c>
      <c r="L4531" s="100"/>
      <c r="N4531" s="136" t="s">
        <v>12091</v>
      </c>
      <c r="O4531" s="136"/>
      <c r="P4531" s="238" t="str">
        <f t="shared" si="88"/>
        <v>Label.create(:concept_id =&gt; Concept.find_by_codelist_and_code(164, '27').id, :locale =&gt; 'fi', :preflabel =&gt; 'Johdettu lisäämällä muuta kuin tekstisisältöä', :scopenote =&gt; 'The content of work W has been augmented by the addition of significant non-textual elements to form work X. The instance of &amp;lt;RelatedWork&gt; must include an identifier for [unaugmented] work W. &amp;lt;EditionType&gt; of product A may be ILL, ENH etc')</v>
      </c>
    </row>
    <row r="4532" spans="2:16" ht="90" hidden="1">
      <c r="B4532" s="118">
        <v>164</v>
      </c>
      <c r="C4532" s="140">
        <f t="shared" si="89"/>
        <v>14</v>
      </c>
      <c r="D4532" s="111" t="s">
        <v>4051</v>
      </c>
      <c r="F4532" s="111"/>
      <c r="G4532" s="108" t="s">
        <v>9300</v>
      </c>
      <c r="H4532" s="108" t="s">
        <v>9301</v>
      </c>
      <c r="I4532" s="119">
        <v>59</v>
      </c>
      <c r="L4532" s="100"/>
      <c r="N4532" s="136" t="s">
        <v>12092</v>
      </c>
      <c r="O4532" s="136"/>
      <c r="P4532" s="238" t="str">
        <f t="shared" si="88"/>
        <v>Label.create(:concept_id =&gt; Concept.find_by_codelist_and_code(164, '28').id, :locale =&gt; 'fi', :preflabel =&gt; 'Johdettu päivittämällä sisältö', :scopenote =&gt; 'The content of work W has been revised and/or expanded or enlarged to form work X [including addition, deletion or replacement of text material]. The instance of &amp;lt;RelatedWork&gt; must include an identifier for [unrevised] work W. &amp;lt;EditionType&gt; of product A may be REV, NED, etc, or A may be numbered')</v>
      </c>
    </row>
    <row r="4533" spans="2:16" ht="60" hidden="1">
      <c r="B4533" s="118">
        <v>164</v>
      </c>
      <c r="C4533" s="140">
        <f t="shared" si="89"/>
        <v>15</v>
      </c>
      <c r="D4533" s="111" t="s">
        <v>2237</v>
      </c>
      <c r="F4533" s="111"/>
      <c r="G4533" s="108" t="s">
        <v>9302</v>
      </c>
      <c r="H4533" s="108" t="s">
        <v>9303</v>
      </c>
      <c r="I4533" s="119">
        <v>59</v>
      </c>
      <c r="L4533" s="100"/>
      <c r="N4533" s="136" t="s">
        <v>12093</v>
      </c>
      <c r="O4533" s="136"/>
      <c r="P4533" s="238" t="str">
        <f t="shared" si="88"/>
        <v>Label.create(:concept_id =&gt; Concept.find_by_codelist_and_code(164, '29').id, :locale =&gt; 'fi', :preflabel =&gt; 'Johdettu kääntämällä', :scopenote =&gt; 'The content of work W has been translated into another language to form work X. The instance of &amp;lt;RelatedWork&gt; must include an identifier for [untranslated] work W')</v>
      </c>
    </row>
    <row r="4534" spans="2:16" ht="75" hidden="1">
      <c r="B4534" s="118">
        <v>164</v>
      </c>
      <c r="C4534" s="140">
        <f t="shared" si="89"/>
        <v>16</v>
      </c>
      <c r="D4534" s="111">
        <v>30</v>
      </c>
      <c r="F4534" s="111"/>
      <c r="G4534" s="108" t="s">
        <v>9304</v>
      </c>
      <c r="H4534" s="108" t="s">
        <v>13044</v>
      </c>
      <c r="I4534" s="119">
        <v>59</v>
      </c>
      <c r="L4534" s="100"/>
      <c r="N4534" s="136" t="s">
        <v>12094</v>
      </c>
      <c r="O4534" s="136"/>
      <c r="P4534" s="238" t="str">
        <f t="shared" si="88"/>
        <v>Label.create(:concept_id =&gt; Concept.find_by_codelist_and_code(164, '30').id, :locale =&gt; 'fi', :preflabel =&gt; 'Johdettu muokkaamalla', :scopenote =&gt; 'The content of work W has been adapted [into a different literary form] to form work X. The instance of &amp;lt;RelatedWork&gt; must include an identifier for [unadapted] work W. &amp;lt;EditionType&gt; of product A would normally be ADP, ACT etc')</v>
      </c>
    </row>
    <row r="4535" spans="2:16" ht="60" hidden="1">
      <c r="B4535" s="118">
        <v>164</v>
      </c>
      <c r="C4535" s="140">
        <f t="shared" si="89"/>
        <v>17</v>
      </c>
      <c r="D4535" s="111" t="s">
        <v>294</v>
      </c>
      <c r="F4535" s="111"/>
      <c r="G4535" s="108" t="s">
        <v>9305</v>
      </c>
      <c r="H4535" s="108" t="s">
        <v>9306</v>
      </c>
      <c r="I4535" s="119">
        <v>59</v>
      </c>
      <c r="L4535" s="100"/>
      <c r="N4535" s="136" t="s">
        <v>12095</v>
      </c>
      <c r="O4535" s="136"/>
      <c r="P4535" s="238" t="str">
        <f t="shared" si="88"/>
        <v>Label.create(:concept_id =&gt; Concept.find_by_codelist_and_code(164, '31').id, :locale =&gt; 'fi', :preflabel =&gt; 'Johdettu poistamalla muuta kuin tekstisisältöä', :scopenote =&gt; 'The content of work W has been modified by the removal of significant non-textual elements to form work X. The instance of &amp;lt;RelatedWork&gt; must include an identifier for work W')</v>
      </c>
    </row>
    <row r="4536" spans="2:16" ht="165" hidden="1">
      <c r="B4536" s="118">
        <v>164</v>
      </c>
      <c r="C4536" s="140">
        <f t="shared" si="89"/>
        <v>18</v>
      </c>
      <c r="D4536" s="111" t="s">
        <v>1545</v>
      </c>
      <c r="F4536" s="111"/>
      <c r="G4536" s="108" t="s">
        <v>9307</v>
      </c>
      <c r="H4536" s="108" t="s">
        <v>9308</v>
      </c>
      <c r="I4536" s="119">
        <v>59</v>
      </c>
      <c r="L4536" s="100"/>
      <c r="N4536" s="136" t="s">
        <v>12096</v>
      </c>
      <c r="O4536" s="136"/>
      <c r="P4536" s="238" t="str">
        <f t="shared" si="88"/>
        <v>Label.create(:concept_id =&gt; Concept.find_by_codelist_and_code(164, '41').id, :locale =&gt; 'fi', :preflabel =&gt; 'Liittyvä teos on johdettu tästä lyhentämällä', :scopenote =&gt; 'Product A is a manifestation of a work X from which the related work Y is (directly) derived by abridgement. (There is a relationship between the parent [unabridged] work X and the child [abridged] work Y, and between parent work X and the product.) The instance of &amp;lt;RelatedWork&gt; must include the identifier for [abridged] work Y. See code 03 if the method of derivation of Y from X is unknown or unstated. The [unabridged] parent work X may be identified using a separate instance of &amp;lt;RelatedWork&gt; with relation code 01 or 06')</v>
      </c>
    </row>
    <row r="4537" spans="2:16" ht="30" hidden="1">
      <c r="B4537" s="118">
        <v>164</v>
      </c>
      <c r="C4537" s="140">
        <f t="shared" si="89"/>
        <v>19</v>
      </c>
      <c r="D4537" s="111" t="s">
        <v>1566</v>
      </c>
      <c r="F4537" s="111"/>
      <c r="G4537" s="108" t="s">
        <v>9309</v>
      </c>
      <c r="H4537" s="108">
        <v>0</v>
      </c>
      <c r="I4537" s="119">
        <v>59</v>
      </c>
      <c r="L4537" s="100"/>
      <c r="N4537" s="136" t="s">
        <v>12097</v>
      </c>
      <c r="O4537" s="136"/>
      <c r="P4537" s="238" t="str">
        <f t="shared" si="88"/>
        <v>Label.create(:concept_id =&gt; Concept.find_by_codelist_and_code(164, '42').id, :locale =&gt; 'fi', :preflabel =&gt; 'Liittyvä teos on johdettu tästä annotoimalla', :scopenote =&gt; '0')</v>
      </c>
    </row>
    <row r="4538" spans="2:16" ht="30" hidden="1">
      <c r="B4538" s="118">
        <v>164</v>
      </c>
      <c r="C4538" s="140">
        <f t="shared" si="89"/>
        <v>20</v>
      </c>
      <c r="D4538" s="111" t="s">
        <v>2238</v>
      </c>
      <c r="F4538" s="111"/>
      <c r="G4538" s="108" t="s">
        <v>9310</v>
      </c>
      <c r="H4538" s="108">
        <v>0</v>
      </c>
      <c r="I4538" s="119">
        <v>59</v>
      </c>
      <c r="L4538" s="100"/>
      <c r="N4538" s="136" t="s">
        <v>12098</v>
      </c>
      <c r="O4538" s="136" t="s">
        <v>12099</v>
      </c>
      <c r="P4538" s="238" t="str">
        <f t="shared" si="88"/>
        <v>Label.create(:concept_id =&gt; Concept.find_by_codelist_and_code(164, '43').id, :locale =&gt; 'fi', :preflabel =&gt; 'Liittyvä teos on johdettu tästä yhdistämällä', :scopenote =&gt; 'kaksi teosta')</v>
      </c>
    </row>
    <row r="4539" spans="2:16" ht="30" hidden="1">
      <c r="B4539" s="118">
        <v>164</v>
      </c>
      <c r="C4539" s="140">
        <f t="shared" si="89"/>
        <v>21</v>
      </c>
      <c r="D4539" s="111" t="s">
        <v>1569</v>
      </c>
      <c r="F4539" s="111"/>
      <c r="G4539" s="108" t="s">
        <v>9311</v>
      </c>
      <c r="H4539" s="108">
        <v>0</v>
      </c>
      <c r="I4539" s="119">
        <v>59</v>
      </c>
      <c r="L4539" s="100"/>
      <c r="N4539" s="136" t="s">
        <v>12100</v>
      </c>
      <c r="O4539" s="136"/>
      <c r="P4539" s="238" t="str">
        <f t="shared" si="88"/>
        <v>Label.create(:concept_id =&gt; Concept.find_by_codelist_and_code(164, '44').id, :locale =&gt; 'fi', :preflabel =&gt; 'Liittyvä teos on johdettu tästä lisäämällä kommentaari', :scopenote =&gt; '0')</v>
      </c>
    </row>
    <row r="4540" spans="2:16" ht="30" hidden="1">
      <c r="B4540" s="118">
        <v>164</v>
      </c>
      <c r="C4540" s="140">
        <f t="shared" si="89"/>
        <v>22</v>
      </c>
      <c r="D4540" s="111" t="s">
        <v>1570</v>
      </c>
      <c r="F4540" s="111"/>
      <c r="G4540" s="108" t="s">
        <v>9312</v>
      </c>
      <c r="H4540" s="108">
        <v>0</v>
      </c>
      <c r="I4540" s="119">
        <v>59</v>
      </c>
      <c r="L4540" s="100"/>
      <c r="N4540" s="136" t="s">
        <v>12101</v>
      </c>
      <c r="O4540" s="136"/>
      <c r="P4540" s="238" t="str">
        <f t="shared" si="88"/>
        <v>Label.create(:concept_id =&gt; Concept.find_by_codelist_and_code(164, '45').id, :locale =&gt; 'fi', :preflabel =&gt; 'Liittyvä teos on johdettu tästä lainaamalla ote', :scopenote =&gt; '0')</v>
      </c>
    </row>
    <row r="4541" spans="2:16" ht="30" hidden="1">
      <c r="B4541" s="118">
        <v>164</v>
      </c>
      <c r="C4541" s="140">
        <f t="shared" si="89"/>
        <v>23</v>
      </c>
      <c r="D4541" s="111" t="s">
        <v>2222</v>
      </c>
      <c r="F4541" s="111"/>
      <c r="G4541" s="108" t="s">
        <v>9313</v>
      </c>
      <c r="H4541" s="108">
        <v>0</v>
      </c>
      <c r="I4541" s="119">
        <v>59</v>
      </c>
      <c r="L4541" s="100"/>
      <c r="N4541" s="136" t="s">
        <v>12102</v>
      </c>
      <c r="O4541" s="136"/>
      <c r="P4541" s="238" t="str">
        <f t="shared" si="88"/>
        <v>Label.create(:concept_id =&gt; Concept.find_by_codelist_and_code(164, '46').id, :locale =&gt; 'fi', :preflabel =&gt; 'Liittyvä teos on johdettu tästä sensuroimalla', :scopenote =&gt; '0')</v>
      </c>
    </row>
    <row r="4542" spans="2:16" ht="30" hidden="1">
      <c r="B4542" s="118">
        <v>164</v>
      </c>
      <c r="C4542" s="140">
        <f t="shared" si="89"/>
        <v>24</v>
      </c>
      <c r="D4542" s="111" t="s">
        <v>2219</v>
      </c>
      <c r="F4542" s="111"/>
      <c r="G4542" s="108" t="s">
        <v>9314</v>
      </c>
      <c r="H4542" s="108">
        <v>0</v>
      </c>
      <c r="I4542" s="119">
        <v>59</v>
      </c>
      <c r="L4542" s="100"/>
      <c r="N4542" s="136" t="s">
        <v>12103</v>
      </c>
      <c r="O4542" s="136"/>
      <c r="P4542" s="238" t="str">
        <f t="shared" si="88"/>
        <v>Label.create(:concept_id =&gt; Concept.find_by_codelist_and_code(164, '47').id, :locale =&gt; 'fi', :preflabel =&gt; 'Liittyvä teos on johdettu tästä lisäämällä muuta kuin tekstisisältöä', :scopenote =&gt; '0')</v>
      </c>
    </row>
    <row r="4543" spans="2:16" ht="30" hidden="1">
      <c r="B4543" s="118">
        <v>164</v>
      </c>
      <c r="C4543" s="140">
        <f t="shared" si="89"/>
        <v>25</v>
      </c>
      <c r="D4543" s="111" t="s">
        <v>988</v>
      </c>
      <c r="F4543" s="111"/>
      <c r="G4543" s="108" t="s">
        <v>9315</v>
      </c>
      <c r="H4543" s="108">
        <v>0</v>
      </c>
      <c r="I4543" s="119">
        <v>59</v>
      </c>
      <c r="L4543" s="100"/>
      <c r="N4543" s="136" t="s">
        <v>12104</v>
      </c>
      <c r="O4543" s="136"/>
      <c r="P4543" s="238" t="str">
        <f t="shared" si="88"/>
        <v>Label.create(:concept_id =&gt; Concept.find_by_codelist_and_code(164, '48').id, :locale =&gt; 'fi', :preflabel =&gt; 'Liittyvä teos on johdettu tästä päivittämällä sisältö', :scopenote =&gt; '0')</v>
      </c>
    </row>
    <row r="4544" spans="2:16" ht="30" hidden="1">
      <c r="B4544" s="118">
        <v>164</v>
      </c>
      <c r="C4544" s="140">
        <f t="shared" si="89"/>
        <v>26</v>
      </c>
      <c r="D4544" s="111" t="s">
        <v>642</v>
      </c>
      <c r="F4544" s="111"/>
      <c r="G4544" s="108" t="s">
        <v>9316</v>
      </c>
      <c r="H4544" s="108">
        <v>0</v>
      </c>
      <c r="I4544" s="119">
        <v>59</v>
      </c>
      <c r="L4544" s="100"/>
      <c r="N4544" s="136" t="s">
        <v>12105</v>
      </c>
      <c r="O4544" s="136"/>
      <c r="P4544" s="238" t="str">
        <f t="shared" si="88"/>
        <v>Label.create(:concept_id =&gt; Concept.find_by_codelist_and_code(164, '49').id, :locale =&gt; 'fi', :preflabel =&gt; 'Liittyvä teos on johdettu tästä kääntämällä', :scopenote =&gt; '0')</v>
      </c>
    </row>
    <row r="4545" spans="2:16" ht="30" hidden="1">
      <c r="B4545" s="118">
        <v>164</v>
      </c>
      <c r="C4545" s="140">
        <f t="shared" si="89"/>
        <v>27</v>
      </c>
      <c r="D4545" s="111" t="s">
        <v>4202</v>
      </c>
      <c r="F4545" s="111"/>
      <c r="G4545" s="108" t="s">
        <v>9317</v>
      </c>
      <c r="H4545" s="108">
        <v>0</v>
      </c>
      <c r="I4545" s="119">
        <v>59</v>
      </c>
      <c r="L4545" s="100"/>
      <c r="N4545" s="136" t="s">
        <v>12106</v>
      </c>
      <c r="O4545" s="136"/>
      <c r="P4545" s="238" t="str">
        <f t="shared" si="88"/>
        <v>Label.create(:concept_id =&gt; Concept.find_by_codelist_and_code(164, '50').id, :locale =&gt; 'fi', :preflabel =&gt; 'Liittyvä teos on johdettu tästä muokkaamalla', :scopenote =&gt; '0')</v>
      </c>
    </row>
    <row r="4546" spans="2:16" ht="30" hidden="1">
      <c r="B4546" s="118">
        <v>164</v>
      </c>
      <c r="C4546" s="140">
        <f t="shared" si="89"/>
        <v>28</v>
      </c>
      <c r="D4546" s="111" t="s">
        <v>3436</v>
      </c>
      <c r="F4546" s="111"/>
      <c r="G4546" s="108" t="s">
        <v>9318</v>
      </c>
      <c r="H4546" s="108">
        <v>0</v>
      </c>
      <c r="I4546" s="119">
        <v>59</v>
      </c>
      <c r="L4546" s="100"/>
      <c r="N4546" s="136" t="s">
        <v>12107</v>
      </c>
      <c r="O4546" s="136"/>
      <c r="P4546" s="238" t="str">
        <f t="shared" si="88"/>
        <v>Label.create(:concept_id =&gt; Concept.find_by_codelist_and_code(164, '51').id, :locale =&gt; 'fi', :preflabel =&gt; 'Liittyvä teos on johdettu tästä poistamalla muuta kuin tekstisisältöä', :scopenote =&gt; '0')</v>
      </c>
    </row>
    <row r="4547" spans="2:16" ht="30" hidden="1">
      <c r="B4547" s="143">
        <v>165</v>
      </c>
      <c r="C4547" s="266">
        <v>0</v>
      </c>
      <c r="D4547" s="144"/>
      <c r="E4547" s="144"/>
      <c r="F4547" s="235"/>
      <c r="G4547" s="145" t="s">
        <v>2752</v>
      </c>
      <c r="H4547" s="145" t="s">
        <v>5665</v>
      </c>
      <c r="I4547" s="301">
        <v>9</v>
      </c>
      <c r="J4547" s="301"/>
      <c r="K4547" s="302">
        <v>3</v>
      </c>
      <c r="L4547" s="101" t="s">
        <v>7699</v>
      </c>
      <c r="N4547" s="136" t="s">
        <v>12108</v>
      </c>
      <c r="O4547" s="136"/>
      <c r="P4547" s="238" t="str">
        <f t="shared" si="88"/>
        <v>Label.create(:concept_id =&gt; Concept.find_by_codelist_and_code(165, nil).id, :locale =&gt; 'fi', :preflabel =&gt; 'Toimittajan järjestelmäkohtaisen koodin tyyppi', :scopenote =&gt; 'Käytä yhdessä &amp;lt;SupplierCodeType&gt; &amp;lt;x458&gt;')</v>
      </c>
    </row>
    <row r="4548" spans="2:16" ht="45" hidden="1">
      <c r="B4548" s="118">
        <v>165</v>
      </c>
      <c r="C4548" s="140">
        <v>1</v>
      </c>
      <c r="D4548" s="111" t="s">
        <v>1557</v>
      </c>
      <c r="F4548" s="150"/>
      <c r="G4548" s="108" t="s">
        <v>3392</v>
      </c>
      <c r="H4548" s="108" t="s">
        <v>6838</v>
      </c>
      <c r="I4548" s="119">
        <v>9</v>
      </c>
      <c r="L4548" s="100"/>
      <c r="N4548" s="136" t="s">
        <v>12109</v>
      </c>
      <c r="O4548" s="136"/>
      <c r="P4548" s="238" t="str">
        <f t="shared" si="88"/>
        <v>Label.create(:concept_id =&gt; Concept.find_by_codelist_and_code(165, '01').id, :locale =&gt; 'fi', :preflabel =&gt; 'Välittäjän myyntiarvio', :scopenote =&gt; 'A rating applied by a supplier (typically a wholesaler) to indicate its assessment of the expected or actual sales performance of a product')</v>
      </c>
    </row>
    <row r="4549" spans="2:16" ht="30" hidden="1">
      <c r="B4549" s="118">
        <v>165</v>
      </c>
      <c r="C4549" s="140">
        <v>2</v>
      </c>
      <c r="D4549" s="111" t="s">
        <v>1556</v>
      </c>
      <c r="F4549" s="150"/>
      <c r="G4549" s="108" t="s">
        <v>3374</v>
      </c>
      <c r="H4549" s="108" t="s">
        <v>6839</v>
      </c>
      <c r="I4549" s="119">
        <v>9</v>
      </c>
      <c r="L4549" s="100"/>
      <c r="N4549" s="136" t="s">
        <v>12110</v>
      </c>
      <c r="O4549" s="136"/>
      <c r="P4549" s="238" t="str">
        <f t="shared" si="88"/>
        <v>Label.create(:concept_id =&gt; Concept.find_by_codelist_and_code(165, '02').id, :locale =&gt; 'fi', :preflabel =&gt; 'Soveltuvuus bonusjärjestelmään', :scopenote =&gt; 'A supplier’s coding of the eligibility of a product for a bonus scheme on overall sales')</v>
      </c>
    </row>
    <row r="4550" spans="2:16" ht="45" hidden="1">
      <c r="B4550" s="118">
        <v>165</v>
      </c>
      <c r="C4550" s="140">
        <v>3</v>
      </c>
      <c r="D4550" s="111" t="s">
        <v>50</v>
      </c>
      <c r="F4550" s="150"/>
      <c r="G4550" s="108" t="s">
        <v>13732</v>
      </c>
      <c r="H4550" s="108" t="s">
        <v>6840</v>
      </c>
      <c r="I4550" s="119">
        <v>13</v>
      </c>
      <c r="L4550" s="100"/>
      <c r="N4550" s="136" t="s">
        <v>12111</v>
      </c>
      <c r="O4550" s="136" t="s">
        <v>13021</v>
      </c>
      <c r="P4550" s="238" t="str">
        <f t="shared" si="88"/>
        <v>Label.create(:concept_id =&gt; Concept.find_by_codelist_and_code(165, '03').id, :locale =&gt; 'fi', :preflabel =&gt; 'Kustantajan myyntiluokitus', :scopenote =&gt; 'Käytetään kun kustantaja ei ole välittäjä')</v>
      </c>
    </row>
    <row r="4551" spans="2:16" ht="45" hidden="1">
      <c r="B4551" s="118">
        <v>165</v>
      </c>
      <c r="C4551" s="140">
        <v>4</v>
      </c>
      <c r="D4551" s="111" t="s">
        <v>2086</v>
      </c>
      <c r="F4551" s="150"/>
      <c r="G4551" s="108" t="s">
        <v>4550</v>
      </c>
      <c r="H4551" s="108" t="s">
        <v>6841</v>
      </c>
      <c r="I4551" s="119">
        <v>15</v>
      </c>
      <c r="L4551" s="100"/>
      <c r="N4551" s="136" t="s">
        <v>12112</v>
      </c>
      <c r="O4551" s="136"/>
      <c r="P4551" s="238" t="str">
        <f t="shared" si="88"/>
        <v>Label.create(:concept_id =&gt; Concept.find_by_codelist_and_code(165, '04').id, :locale =&gt; 'fi', :preflabel =&gt; 'Välittäjän hintarajoiteluokitus', :scopenote =&gt; 'A classification applied by a supplier to a product sold on Agency terms, to indicate that retail price restrictions are applicable')</v>
      </c>
    </row>
    <row r="4552" spans="2:16" ht="75" hidden="1">
      <c r="B4552" s="118">
        <v>165</v>
      </c>
      <c r="C4552" s="140">
        <v>5</v>
      </c>
      <c r="D4552" s="111" t="s">
        <v>1658</v>
      </c>
      <c r="F4552" s="150"/>
      <c r="G4552" s="108" t="s">
        <v>7112</v>
      </c>
      <c r="H4552" s="108" t="s">
        <v>7117</v>
      </c>
      <c r="I4552" s="119">
        <v>31</v>
      </c>
      <c r="L4552" s="100"/>
      <c r="N4552" s="136" t="s">
        <v>12113</v>
      </c>
      <c r="O4552" s="136" t="s">
        <v>12114</v>
      </c>
      <c r="P4552" s="238" t="str">
        <f t="shared" si="88"/>
        <v>Label.create(:concept_id =&gt; Concept.find_by_codelist_and_code(165, '05').id, :locale =&gt; 'fi', :preflabel =&gt; 'Välittäjän myyntiennuste', :scopenote =&gt; 'Koodiksi ilmoitetaan sellaisen kirjan ISBN-tunnus, jonka myyntiä tuotteen arvioidaan vastaavan')</v>
      </c>
    </row>
    <row r="4553" spans="2:16" ht="75" hidden="1">
      <c r="B4553" s="118">
        <v>165</v>
      </c>
      <c r="C4553" s="140">
        <v>6</v>
      </c>
      <c r="D4553" s="111" t="s">
        <v>1247</v>
      </c>
      <c r="F4553" s="150"/>
      <c r="G4553" s="108" t="s">
        <v>7113</v>
      </c>
      <c r="H4553" s="108" t="s">
        <v>7116</v>
      </c>
      <c r="I4553" s="119">
        <v>31</v>
      </c>
      <c r="L4553" s="100"/>
      <c r="N4553" s="136" t="s">
        <v>12115</v>
      </c>
      <c r="O4553" s="136" t="s">
        <v>12114</v>
      </c>
      <c r="P4553" s="238" t="str">
        <f t="shared" si="88"/>
        <v>Label.create(:concept_id =&gt; Concept.find_by_codelist_and_code(165, '06').id, :locale =&gt; 'fi', :preflabel =&gt; 'Kustantajan myyntiennuste', :scopenote =&gt; 'Koodiksi ilmoitetaan sellaisen kirjan ISBN-tunnus, jonka myyntiä tuotteen arvioidaan vastaavan')</v>
      </c>
    </row>
    <row r="4554" spans="2:16" ht="75" hidden="1">
      <c r="B4554" s="118">
        <v>165</v>
      </c>
      <c r="C4554" s="140">
        <v>7</v>
      </c>
      <c r="D4554" s="111" t="s">
        <v>1248</v>
      </c>
      <c r="F4554" s="111"/>
      <c r="G4554" s="108" t="s">
        <v>8370</v>
      </c>
      <c r="H4554" s="108" t="s">
        <v>8371</v>
      </c>
      <c r="I4554" s="119">
        <v>47</v>
      </c>
      <c r="L4554" s="100"/>
      <c r="N4554" s="136" t="s">
        <v>12116</v>
      </c>
      <c r="O4554" s="136"/>
      <c r="P4554" s="238" t="str">
        <f t="shared" si="88"/>
        <v>Label.create(:concept_id =&gt; Concept.find_by_codelist_and_code(165, '07').id, :locale =&gt; 'fi', :preflabel =&gt; 'Välitystilaukset mahdollisia', :scopenote =&gt; 'Code indicates whether an order can be placed with the supplier indirectly via an intermediary system. The code name type indicates the specific intermediate order aggregation/routing platform and the code indicates the eligibility')</v>
      </c>
    </row>
    <row r="4555" spans="2:16" ht="30" hidden="1">
      <c r="B4555" s="143">
        <v>166</v>
      </c>
      <c r="C4555" s="266">
        <v>0</v>
      </c>
      <c r="D4555" s="144"/>
      <c r="E4555" s="144"/>
      <c r="F4555" s="235"/>
      <c r="G4555" s="145" t="s">
        <v>3733</v>
      </c>
      <c r="H4555" s="145" t="s">
        <v>5665</v>
      </c>
      <c r="I4555" s="301">
        <v>9</v>
      </c>
      <c r="J4555" s="301"/>
      <c r="K4555" s="302">
        <v>3</v>
      </c>
      <c r="L4555" s="101" t="s">
        <v>7703</v>
      </c>
      <c r="N4555" s="136" t="s">
        <v>12117</v>
      </c>
      <c r="O4555" s="136"/>
      <c r="P4555" s="238" t="str">
        <f t="shared" si="88"/>
        <v>Label.create(:concept_id =&gt; Concept.find_by_codelist_and_code(166, nil).id, :locale =&gt; 'fi', :preflabel =&gt; 'Päivämäärän tyyppi', :scopenote =&gt; 'Käytä yhdessä &amp;lt;SupplyDateRole&gt; &amp;lt;x491&gt;')</v>
      </c>
    </row>
    <row r="4556" spans="2:16" ht="195" hidden="1">
      <c r="B4556" s="118">
        <v>166</v>
      </c>
      <c r="C4556" s="140">
        <v>1</v>
      </c>
      <c r="D4556" s="111" t="s">
        <v>1556</v>
      </c>
      <c r="F4556" s="150"/>
      <c r="G4556" s="108" t="s">
        <v>7947</v>
      </c>
      <c r="H4556" s="108" t="s">
        <v>8055</v>
      </c>
      <c r="I4556" s="119">
        <v>9</v>
      </c>
      <c r="J4556" s="119">
        <v>43</v>
      </c>
      <c r="L4556" s="100"/>
      <c r="N4556" s="136" t="s">
        <v>12051</v>
      </c>
      <c r="O4556" s="136"/>
      <c r="P4556" s="238" t="str">
        <f t="shared" si="88"/>
        <v>Label.create(:concept_id =&gt; Concept.find_by_codelist_and_code(166, '02').id, :locale =&gt; 'fi', :preflabel =&gt; 'Myynnin embargopäivämäärä', :scopenote =&gt; 'If there is an embargo on retail sales (of copies from the supplier) before a certain date and this is later than any general or market-wide embargo date, the date from which the embargo is lifted and retail sales and fulfillment of pre-orders are permitted. Use code 02 here ONLY in the exceptional case when the embargo is supplier-specific. More general market-wide or global sales embargos should be specified in &amp;lt;MarketDate&gt; or &amp;lt;PublishingDate&gt; codes. In the absence of any supplier-specific, market-wide or general embargo date, retail sales and pre-order fulfillment may begin as soon as stock is available to the retailer')</v>
      </c>
    </row>
    <row r="4557" spans="2:16" ht="75" hidden="1">
      <c r="B4557" s="118">
        <v>166</v>
      </c>
      <c r="C4557" s="140">
        <v>2</v>
      </c>
      <c r="D4557" s="111" t="s">
        <v>4072</v>
      </c>
      <c r="F4557" s="150"/>
      <c r="G4557" s="108" t="s">
        <v>3407</v>
      </c>
      <c r="H4557" s="108" t="s">
        <v>7997</v>
      </c>
      <c r="I4557" s="119">
        <v>9</v>
      </c>
      <c r="L4557" s="100"/>
      <c r="N4557" s="136" t="s">
        <v>12118</v>
      </c>
      <c r="O4557" s="136"/>
      <c r="P4557" s="238" t="str">
        <f t="shared" si="88"/>
        <v>Label.create(:concept_id =&gt; Concept.find_by_codelist_and_code(166, '08').id, :locale =&gt; 'fi', :preflabel =&gt; 'Arvioitu saatavuuspäivämäärä', :scopenote =&gt; 'The date on which physical stock is expected to be available to be shipped from the supplier to retailers, or a digital product is expected to be released by the publisher or digital asset distributor to retailers or their retail platform providers')</v>
      </c>
    </row>
    <row r="4558" spans="2:16" ht="30" hidden="1">
      <c r="B4558" s="118">
        <v>166</v>
      </c>
      <c r="C4558" s="118">
        <v>3</v>
      </c>
      <c r="D4558" s="111" t="s">
        <v>95</v>
      </c>
      <c r="F4558" s="150"/>
      <c r="G4558" s="108" t="s">
        <v>3015</v>
      </c>
      <c r="H4558" s="108" t="s">
        <v>2997</v>
      </c>
      <c r="I4558" s="119">
        <v>11</v>
      </c>
      <c r="L4558" s="100"/>
      <c r="N4558" s="136" t="s">
        <v>12119</v>
      </c>
      <c r="O4558" s="136"/>
      <c r="P4558" s="238" t="str">
        <f t="shared" si="88"/>
        <v>Label.create(:concept_id =&gt; Concept.find_by_codelist_and_code(166, '18').id, :locale =&gt; 'fi', :preflabel =&gt; 'Palautuspäivämäärä', :scopenote =&gt; 'Last date when returns will be accepted, generally for a product which is being remaindered or put out of print')</v>
      </c>
    </row>
    <row r="4559" spans="2:16" ht="60" hidden="1">
      <c r="B4559" s="118">
        <v>166</v>
      </c>
      <c r="C4559" s="118">
        <v>4</v>
      </c>
      <c r="D4559" s="111" t="s">
        <v>3764</v>
      </c>
      <c r="F4559" s="150"/>
      <c r="G4559" s="108" t="s">
        <v>4790</v>
      </c>
      <c r="H4559" s="108" t="s">
        <v>6842</v>
      </c>
      <c r="I4559" s="119">
        <v>17</v>
      </c>
      <c r="L4559" s="100"/>
      <c r="N4559" s="136" t="s">
        <v>12120</v>
      </c>
      <c r="O4559" s="136" t="s">
        <v>13019</v>
      </c>
      <c r="P4559" s="238" t="str">
        <f t="shared" si="88"/>
        <v>Label.create(:concept_id =&gt; Concept.find_by_codelist_and_code(166, '25').id, :locale =&gt; 'fi', :preflabel =&gt; 'Viimeinen ennakkotilauspäivä', :scopenote =&gt; 'Viimeinen tilauspäivä, jotta tuote voidaan toimittaa ennen julkaisupäivää')</v>
      </c>
    </row>
    <row r="4560" spans="2:16" ht="60" hidden="1">
      <c r="B4560" s="118">
        <v>166</v>
      </c>
      <c r="C4560" s="118">
        <v>6</v>
      </c>
      <c r="D4560" s="111" t="s">
        <v>2237</v>
      </c>
      <c r="F4560" s="150"/>
      <c r="G4560" s="108" t="s">
        <v>7438</v>
      </c>
      <c r="H4560" s="108" t="s">
        <v>7527</v>
      </c>
      <c r="I4560" s="119">
        <v>38</v>
      </c>
      <c r="L4560" s="100"/>
      <c r="N4560" s="136" t="s">
        <v>12121</v>
      </c>
      <c r="O4560" s="136"/>
      <c r="P4560" s="238" t="str">
        <f t="shared" si="88"/>
        <v>Label.create(:concept_id =&gt; Concept.find_by_codelist_and_code(166, '29').id, :locale =&gt; 'fi', :preflabel =&gt; 'Viimeisen uudelleenlatauksen päivämäärä', :scopenote =&gt; 'Latest date on which existing owners or licensees may download or re-download a copy of the product. Existing users may continue to use their local copy of the product')</v>
      </c>
    </row>
    <row r="4561" spans="2:16" ht="45" hidden="1">
      <c r="B4561" s="118">
        <v>166</v>
      </c>
      <c r="C4561" s="118">
        <v>7</v>
      </c>
      <c r="D4561" s="111" t="s">
        <v>507</v>
      </c>
      <c r="F4561" s="150"/>
      <c r="G4561" s="108" t="s">
        <v>7528</v>
      </c>
      <c r="H4561" s="108" t="s">
        <v>7529</v>
      </c>
      <c r="I4561" s="119">
        <v>38</v>
      </c>
      <c r="L4561" s="100"/>
      <c r="N4561" s="136" t="s">
        <v>12122</v>
      </c>
      <c r="O4561" s="136" t="s">
        <v>12123</v>
      </c>
      <c r="P4561" s="238" t="str">
        <f t="shared" si="88"/>
        <v>Label.create(:concept_id =&gt; Concept.find_by_codelist_and_code(166, '30').id, :locale =&gt; 'fi', :preflabel =&gt; 'Teknisen suojauksen poistumispäivämäärä', :scopenote =&gt; 'Tuote ei mahdollisesti toimi tämän päivämäärän jälkeen')</v>
      </c>
    </row>
    <row r="4562" spans="2:16" ht="90" hidden="1">
      <c r="B4562" s="118">
        <v>166</v>
      </c>
      <c r="C4562" s="118">
        <v>8</v>
      </c>
      <c r="D4562" s="111" t="s">
        <v>3602</v>
      </c>
      <c r="F4562" s="150"/>
      <c r="G4562" s="108" t="s">
        <v>7996</v>
      </c>
      <c r="H4562" s="108" t="s">
        <v>7998</v>
      </c>
      <c r="I4562" s="119">
        <v>41</v>
      </c>
      <c r="L4562" s="100"/>
      <c r="N4562" s="136" t="s">
        <v>12124</v>
      </c>
      <c r="O4562" s="136"/>
      <c r="P4562" s="238" t="str">
        <f t="shared" si="88"/>
        <v>Label.create(:concept_id =&gt; Concept.find_by_codelist_and_code(166, '34').id, :locale =&gt; 'fi', :preflabel =&gt; 'Arvioitu varastoon saapumispäivämäärä', :scopenote =&gt; 'The date on which physical stock is expected to be delivered to the supplier from the manufacturer or from a primary distributor. For the distributor or wholesaler (the supplier) this is the ‘goods in’ date, as contrasted with the Expected availability date, code 08, which is the ‘goods out’ date')</v>
      </c>
    </row>
    <row r="4563" spans="2:16" ht="90" hidden="1">
      <c r="B4563" s="118">
        <v>166</v>
      </c>
      <c r="C4563" s="118">
        <v>9</v>
      </c>
      <c r="D4563" s="111" t="s">
        <v>4202</v>
      </c>
      <c r="F4563" s="150"/>
      <c r="G4563" s="108" t="s">
        <v>7264</v>
      </c>
      <c r="H4563" s="108" t="s">
        <v>7284</v>
      </c>
      <c r="I4563" s="119">
        <v>34</v>
      </c>
      <c r="L4563" s="100"/>
      <c r="N4563" s="136" t="s">
        <v>12125</v>
      </c>
      <c r="O4563" s="136"/>
      <c r="P4563" s="238" t="str">
        <f t="shared" si="88"/>
        <v>Label.create(:concept_id =&gt; Concept.find_by_codelist_and_code(166, '50').id, :locale =&gt; 'fi', :preflabel =&gt; 'Uuden välittäjän aloituspäivämäärä', :scopenote =&gt; 'First date on which the supplier specified in &amp;lt;NewSupplier&gt; will accept orders. Note the first date would typically be the day after the old supplier end date, but they may overlap if there is an agreement to forward any orders between old and new supplier for fulfillment')</v>
      </c>
    </row>
    <row r="4564" spans="2:16" ht="90" hidden="1">
      <c r="B4564" s="118">
        <v>166</v>
      </c>
      <c r="C4564" s="118">
        <v>10</v>
      </c>
      <c r="D4564" s="111" t="s">
        <v>3436</v>
      </c>
      <c r="F4564" s="150"/>
      <c r="G4564" s="108" t="s">
        <v>7265</v>
      </c>
      <c r="H4564" s="108" t="s">
        <v>7283</v>
      </c>
      <c r="I4564" s="119">
        <v>34</v>
      </c>
      <c r="L4564" s="100"/>
      <c r="N4564" s="136" t="s">
        <v>12126</v>
      </c>
      <c r="O4564" s="136"/>
      <c r="P4564" s="238" t="str">
        <f t="shared" si="88"/>
        <v>Label.create(:concept_id =&gt; Concept.find_by_codelist_and_code(166, '51').id, :locale =&gt; 'fi', :preflabel =&gt; 'Välittäjän viimeinen toimituspäivämäärä', :scopenote =&gt; 'Last date on which the supplier specified in &amp;lt;Supplier&gt; will accept orders. New supplier should be specified where available. Note last date would typically be the day before the new supplier start date, but they may overlap if there is an agreement to forward any orders between old and new supplier for fulfillment')</v>
      </c>
    </row>
    <row r="4565" spans="2:16" ht="30" hidden="1">
      <c r="B4565" s="143">
        <v>167</v>
      </c>
      <c r="C4565" s="266">
        <v>0</v>
      </c>
      <c r="D4565" s="144"/>
      <c r="E4565" s="144"/>
      <c r="F4565" s="235"/>
      <c r="G4565" s="145" t="s">
        <v>2674</v>
      </c>
      <c r="H4565" s="145" t="s">
        <v>5665</v>
      </c>
      <c r="I4565" s="301">
        <v>9</v>
      </c>
      <c r="J4565" s="301"/>
      <c r="K4565" s="302">
        <v>3</v>
      </c>
      <c r="L4565" s="101" t="s">
        <v>7716</v>
      </c>
      <c r="N4565" s="136" t="s">
        <v>12127</v>
      </c>
      <c r="O4565" s="136"/>
      <c r="P4565" s="238" t="str">
        <f t="shared" si="88"/>
        <v>Label.create(:concept_id =&gt; Concept.find_by_codelist_and_code(167, nil).id, :locale =&gt; 'fi', :preflabel =&gt; 'Hintaehdon tyyppi', :scopenote =&gt; 'Käytä yhdessä &amp;lt;PriceConditionType&gt; &amp;lt;x463&gt;')</v>
      </c>
    </row>
    <row r="4566" spans="2:16" ht="30" hidden="1">
      <c r="B4566" s="118">
        <v>167</v>
      </c>
      <c r="C4566" s="140">
        <v>1</v>
      </c>
      <c r="D4566" s="111" t="s">
        <v>4291</v>
      </c>
      <c r="F4566" s="150"/>
      <c r="G4566" s="108" t="s">
        <v>4857</v>
      </c>
      <c r="H4566" s="108" t="s">
        <v>6843</v>
      </c>
      <c r="I4566" s="119">
        <v>20</v>
      </c>
      <c r="J4566" s="301"/>
      <c r="K4566" s="302"/>
      <c r="L4566" s="100"/>
      <c r="N4566" s="136" t="s">
        <v>12128</v>
      </c>
      <c r="O4566" s="136"/>
      <c r="P4566" s="238" t="str">
        <f t="shared" si="88"/>
        <v>Label.create(:concept_id =&gt; Concept.find_by_codelist_and_code(167, '00').id, :locale =&gt; 'fi', :preflabel =&gt; 'Ei ehtoja', :scopenote =&gt; 'Allows positive indication that there are no conditions (the default if &amp;lt;PriceCondition&gt; is omitted)')</v>
      </c>
    </row>
    <row r="4567" spans="2:16" ht="15.75" hidden="1">
      <c r="B4567" s="118">
        <v>167</v>
      </c>
      <c r="C4567" s="140">
        <v>2</v>
      </c>
      <c r="D4567" s="111" t="s">
        <v>1557</v>
      </c>
      <c r="F4567" s="150"/>
      <c r="G4567" s="108" t="s">
        <v>3421</v>
      </c>
      <c r="H4567" s="108" t="s">
        <v>6844</v>
      </c>
      <c r="I4567" s="119">
        <v>9</v>
      </c>
      <c r="L4567" s="100"/>
      <c r="N4567" s="136" t="s">
        <v>12129</v>
      </c>
      <c r="O4567" s="136" t="s">
        <v>12130</v>
      </c>
      <c r="P4567" s="238" t="str">
        <f t="shared" si="88"/>
        <v>Label.create(:concept_id =&gt; Concept.find_by_codelist_and_code(167, '01').id, :locale =&gt; 'fi', :preflabel =&gt; 'Sisältää päivitykset', :scopenote =&gt; 'Ostohinta sisältää tietyt päivitykset')</v>
      </c>
    </row>
    <row r="4568" spans="2:16" ht="30" hidden="1">
      <c r="B4568" s="118">
        <v>167</v>
      </c>
      <c r="C4568" s="140">
        <v>3</v>
      </c>
      <c r="D4568" s="111" t="s">
        <v>1556</v>
      </c>
      <c r="F4568" s="150"/>
      <c r="G4568" s="108" t="s">
        <v>3287</v>
      </c>
      <c r="H4568" s="108" t="s">
        <v>6845</v>
      </c>
      <c r="I4568" s="119">
        <v>9</v>
      </c>
      <c r="L4568" s="100"/>
      <c r="N4568" s="136" t="s">
        <v>12131</v>
      </c>
      <c r="O4568" s="136" t="s">
        <v>12132</v>
      </c>
      <c r="P4568" s="238" t="str">
        <f t="shared" si="88"/>
        <v>Label.create(:concept_id =&gt; Concept.find_by_codelist_and_code(167, '02').id, :locale =&gt; 'fi', :preflabel =&gt; 'Myös päivitykset ostettava', :scopenote =&gt; 'Ostohinta edellyttää sitoutumista ostohintaan kuulumattomien päivitysten hankintaan')</v>
      </c>
    </row>
    <row r="4569" spans="2:16" ht="30" hidden="1">
      <c r="B4569" s="118">
        <v>167</v>
      </c>
      <c r="C4569" s="140">
        <v>4</v>
      </c>
      <c r="D4569" s="111" t="s">
        <v>1931</v>
      </c>
      <c r="F4569" s="150"/>
      <c r="G4569" s="108" t="s">
        <v>3676</v>
      </c>
      <c r="H4569" s="108" t="s">
        <v>6846</v>
      </c>
      <c r="I4569" s="119">
        <v>9</v>
      </c>
      <c r="L4569" s="100"/>
      <c r="N4569" s="136" t="s">
        <v>12133</v>
      </c>
      <c r="O4569" s="136" t="s">
        <v>12134</v>
      </c>
      <c r="P4569" s="238" t="str">
        <f t="shared" si="88"/>
        <v>Label.create(:concept_id =&gt; Concept.find_by_codelist_and_code(167, '03').id, :locale =&gt; 'fi', :preflabel =&gt; 'Päivityksiä saatavilla', :scopenote =&gt; 'Päivityksiä ostettavissa erikseen')</v>
      </c>
    </row>
    <row r="4570" spans="2:16" ht="60" hidden="1">
      <c r="B4570" s="118">
        <v>167</v>
      </c>
      <c r="C4570" s="140">
        <v>5</v>
      </c>
      <c r="D4570" s="111" t="s">
        <v>2086</v>
      </c>
      <c r="F4570" s="150"/>
      <c r="G4570" s="108" t="s">
        <v>8052</v>
      </c>
      <c r="H4570" s="108" t="s">
        <v>9235</v>
      </c>
      <c r="I4570" s="119">
        <v>43</v>
      </c>
      <c r="J4570" s="119">
        <v>57</v>
      </c>
      <c r="L4570" s="100"/>
      <c r="N4570" s="136" t="s">
        <v>12135</v>
      </c>
      <c r="O4570" s="136" t="s">
        <v>12774</v>
      </c>
      <c r="P4570" s="238" t="str">
        <f t="shared" si="88"/>
        <v>Label.create(:concept_id =&gt; Concept.find_by_codelist_and_code(167, '04').id, :locale =&gt; 'fi', :preflabel =&gt; 'Hinta edellyttää muiden tuotteiden ostamista', :scopenote =&gt; 'Käytä yhdessä &amp;lt;PriceConditionQuantity&gt;:n ja &amp;lt;ProductIdentifier&gt;:in kanssa. Muut tuotteet eivät sisälly ostohintaan')</v>
      </c>
    </row>
    <row r="4571" spans="2:16" ht="45" hidden="1">
      <c r="B4571" s="118">
        <v>167</v>
      </c>
      <c r="C4571" s="140">
        <v>6</v>
      </c>
      <c r="D4571" s="111" t="s">
        <v>1658</v>
      </c>
      <c r="F4571" s="150"/>
      <c r="G4571" s="108" t="s">
        <v>5391</v>
      </c>
      <c r="H4571" s="108" t="s">
        <v>9236</v>
      </c>
      <c r="I4571" s="119">
        <v>24</v>
      </c>
      <c r="J4571" s="119">
        <v>57</v>
      </c>
      <c r="L4571" s="100"/>
      <c r="N4571" s="136" t="s">
        <v>12136</v>
      </c>
      <c r="O4571" s="136" t="s">
        <v>12775</v>
      </c>
      <c r="P4571" s="238" t="str">
        <f t="shared" si="88"/>
        <v>Label.create(:concept_id =&gt; Concept.find_by_codelist_and_code(167, '05').id, :locale =&gt; 'fi', :preflabel =&gt; 'Hinta edellyttää muun tuotteen aiempaa hankintaa', :scopenote =&gt; 'Käytä yhdessä &amp;lt;PriceConditionQuantity&gt;:n ja &amp;lt;ProductIdentifier&gt;:in kanssa. Ostohinta edellyttää toisen tuotteen aiempaa ostamista')</v>
      </c>
    </row>
    <row r="4572" spans="2:16" ht="60" hidden="1">
      <c r="B4572" s="118">
        <v>167</v>
      </c>
      <c r="C4572" s="140">
        <v>7</v>
      </c>
      <c r="D4572" s="111" t="s">
        <v>1247</v>
      </c>
      <c r="F4572" s="150"/>
      <c r="G4572" s="108" t="s">
        <v>4869</v>
      </c>
      <c r="H4572" s="108" t="s">
        <v>9237</v>
      </c>
      <c r="I4572" s="119">
        <v>24</v>
      </c>
      <c r="J4572" s="119">
        <v>57</v>
      </c>
      <c r="L4572" s="100"/>
      <c r="N4572" s="136" t="s">
        <v>12137</v>
      </c>
      <c r="O4572" s="136" t="s">
        <v>12776</v>
      </c>
      <c r="P4572" s="238" t="str">
        <f t="shared" si="88"/>
        <v>Label.create(:concept_id =&gt; Concept.find_by_codelist_and_code(167, '06').id, :locale =&gt; 'fi', :preflabel =&gt; 'Kytketty hinta', :scopenote =&gt; 'Käytä yhdessä &amp;lt;PriceConditionQuantity&gt;:n ja &amp;lt;ProductIdentifier&gt;:in kanssa. Ostohinta edellyttää toisen tuotteen samanaikaista ostamista')</v>
      </c>
    </row>
    <row r="4573" spans="2:16" ht="30" hidden="1">
      <c r="B4573" s="118">
        <v>167</v>
      </c>
      <c r="C4573" s="140">
        <v>8</v>
      </c>
      <c r="D4573" s="111" t="s">
        <v>1248</v>
      </c>
      <c r="F4573" s="150"/>
      <c r="G4573" s="108" t="s">
        <v>8422</v>
      </c>
      <c r="H4573" s="108" t="s">
        <v>8423</v>
      </c>
      <c r="I4573" s="119">
        <v>48</v>
      </c>
      <c r="L4573" s="100"/>
      <c r="N4573" s="136" t="s">
        <v>12138</v>
      </c>
      <c r="O4573" s="136" t="s">
        <v>12139</v>
      </c>
      <c r="P4573" s="238" t="str">
        <f t="shared" si="88"/>
        <v>Label.create(:concept_id =&gt; Concept.find_by_codelist_and_code(167, '07').id, :locale =&gt; 'fi', :preflabel =&gt; 'Automaattisesti jatkuva tilaus', :scopenote =&gt; 'Jatkuva tilaus tai vuokraus ellei tilausta erikseen peruta')</v>
      </c>
    </row>
    <row r="4574" spans="2:16" ht="30" hidden="1">
      <c r="B4574" s="118">
        <v>167</v>
      </c>
      <c r="C4574" s="140">
        <v>9</v>
      </c>
      <c r="D4574" s="111" t="s">
        <v>4072</v>
      </c>
      <c r="F4574" s="150"/>
      <c r="G4574" s="108" t="s">
        <v>8872</v>
      </c>
      <c r="H4574" s="108" t="s">
        <v>8873</v>
      </c>
      <c r="I4574" s="119">
        <v>53</v>
      </c>
      <c r="L4574" s="100"/>
      <c r="N4574" s="136" t="s">
        <v>12140</v>
      </c>
      <c r="O4574" s="136" t="s">
        <v>12141</v>
      </c>
      <c r="P4574" s="238" t="str">
        <f t="shared" si="88"/>
        <v>Label.create(:concept_id =&gt; Concept.find_by_codelist_and_code(167, '08').id, :locale =&gt; 'fi', :preflabel =&gt; 'Yhdistelmähinta', :scopenote =&gt; 'Ostohinta sisältää myös toisen tuotteen hinnan')</v>
      </c>
    </row>
    <row r="4575" spans="2:16" ht="30" hidden="1">
      <c r="B4575" s="118">
        <v>167</v>
      </c>
      <c r="C4575" s="140">
        <v>10</v>
      </c>
      <c r="D4575" s="111" t="s">
        <v>1581</v>
      </c>
      <c r="F4575" s="150"/>
      <c r="G4575" s="108" t="s">
        <v>4856</v>
      </c>
      <c r="H4575" s="108" t="s">
        <v>13490</v>
      </c>
      <c r="I4575" s="119">
        <v>20</v>
      </c>
      <c r="J4575" s="119">
        <v>34</v>
      </c>
      <c r="K4575" s="120" t="s">
        <v>3163</v>
      </c>
      <c r="L4575" s="100"/>
      <c r="N4575" s="136" t="s">
        <v>12142</v>
      </c>
      <c r="O4575" s="136"/>
      <c r="P4575" s="238" t="str">
        <f t="shared" ref="P4575:P4638" si="90">IF(OR(I4575="",IFERROR(FIND("-"&amp;B4575&amp;"-","-6-7-8-10-11-26-33-35-36-37-38-39-40-47-52-54-56-63-67-75-78-94-95-101-138-140-"),0)&gt;0,
AND(B4575=1,IFERROR(FIND("-"&amp;D4575&amp;"-","-12-13-14-"),0)&gt;0),
AND(B4575=22,IFERROR(FIND("-"&amp;D4575&amp;"-","-04-05-"),0)&gt;0),
AND(B4575=34,IFERROR(FIND("-"&amp;D4575&amp;"-","-00-01-04-08-09-10-11-12-13-14-15-"),0)&gt;0),
AND(B4575=45,IFERROR(FIND("-"&amp;D4575&amp;"-","-08-"),0)&gt;0),
AND(B4575=49,IFERROR(FIND("-"&amp;D4575&amp;"-","-ROW-"),0)&gt;0),
AND(B4575=51,IFERROR(FIND("-"&amp;D4575&amp;"-","-14-15-36-"),0)&gt;0),
AND(B4575=79,IFERROR(FIND("-"&amp;D4575&amp;"-","-11-"),0)&gt;0),
AND(B4575=102,IFERROR(FIND("-"&amp;D4575&amp;"-","-02-"),0)&gt;0)),"",
 IF(AND(N4575="",O4575=""),"",
  "Label.create(:concept_id =&gt; Concept.find_by_codelist_and_code("&amp;B4575&amp;", "&amp;IF(D4575="","nil","'"&amp;D4575&amp;"'")&amp;").id, "&amp;
  ":locale =&gt; '"&amp;M$2&amp;"'"&amp;", "&amp;
  ":preflabel =&gt; '"&amp;(IF(N4575="",G4575,N4575)&amp;"', "&amp;
  ":scopenote =&gt; "&amp;IF(AND(O4575="",H4575="",L4575=""),"nil","'"&amp; IF(L4575="", "",$M$3 &amp; IF(ISERROR(FIND("
", L4575))," ","&lt;br&gt;&amp;nbsp;&amp;nbsp;&amp;nbsp;&amp;nbsp;• ") &amp; SUBSTITUTE(SUBSTITUTE(SUBSTITUTE(L4575, "&amp;", "&amp;amp;"),"&lt;","&amp;lt;"),"
","&lt;br&gt;&amp;nbsp;&amp;nbsp;&amp;nbsp;&amp;nbsp;• ")) &amp; IF(OR(L4575="",H4575=""),"","&lt;br&gt;") &amp; SUBSTITUTE(SUBSTITUTE(IF(O4575="",H4575,O4575),"&amp;","&amp;amp;"),"&lt;","&amp;lt;")&amp;"'")&amp;")")
))</f>
        <v>Label.create(:concept_id =&gt; Concept.find_by_codelist_and_code(167, '10').id, :locale =&gt; 'fi', :preflabel =&gt; 'Vuokrauksen kesto', :scopenote =&gt; 'The duration of the rental to which the price applies. Deprecated, use &amp;lt;PriceConstraint&gt; instead')</v>
      </c>
    </row>
    <row r="4576" spans="2:16" ht="60" hidden="1">
      <c r="B4576" s="118">
        <v>167</v>
      </c>
      <c r="C4576" s="140">
        <v>11</v>
      </c>
      <c r="D4576" s="111" t="s">
        <v>3312</v>
      </c>
      <c r="F4576" s="150"/>
      <c r="G4576" s="108" t="s">
        <v>5353</v>
      </c>
      <c r="H4576" s="108" t="s">
        <v>6847</v>
      </c>
      <c r="I4576" s="119">
        <v>24</v>
      </c>
      <c r="L4576" s="100"/>
      <c r="N4576" s="136" t="s">
        <v>12143</v>
      </c>
      <c r="O4576" s="136" t="s">
        <v>12144</v>
      </c>
      <c r="P4576" s="238" t="str">
        <f t="shared" si="90"/>
        <v>Label.create(:concept_id =&gt; Concept.find_by_codelist_and_code(167, '11').id, :locale =&gt; 'fi', :preflabel =&gt; 'Vuokraus ennen ostoa', :scopenote =&gt; 'Ostohinta edellyttää tuotteen aiempaa vuokrausta')</v>
      </c>
    </row>
    <row r="4577" spans="2:16" ht="90" hidden="1">
      <c r="B4577" s="118">
        <v>167</v>
      </c>
      <c r="C4577" s="140">
        <v>12</v>
      </c>
      <c r="D4577" s="111" t="s">
        <v>1399</v>
      </c>
      <c r="F4577" s="150"/>
      <c r="G4577" s="108" t="s">
        <v>5429</v>
      </c>
      <c r="H4577" s="108" t="s">
        <v>13491</v>
      </c>
      <c r="I4577" s="119">
        <v>26</v>
      </c>
      <c r="J4577" s="119">
        <v>34</v>
      </c>
      <c r="L4577" s="100"/>
      <c r="N4577" s="136" t="s">
        <v>12145</v>
      </c>
      <c r="O4577" s="136" t="s">
        <v>12146</v>
      </c>
      <c r="P4577" s="238" t="str">
        <f t="shared" si="90"/>
        <v>Label.create(:concept_id =&gt; Concept.find_by_codelist_and_code(167, '12').id, :locale =&gt; 'fi', :preflabel =&gt; 'Vuokrauksen pidennys', :scopenote =&gt; 'Päivitys pidempään vuokra-aikaan')</v>
      </c>
    </row>
    <row r="4578" spans="2:16" ht="45" hidden="1">
      <c r="B4578" s="143">
        <v>168</v>
      </c>
      <c r="C4578" s="266">
        <v>0</v>
      </c>
      <c r="D4578" s="144"/>
      <c r="E4578" s="144"/>
      <c r="F4578" s="235"/>
      <c r="G4578" s="145" t="s">
        <v>2675</v>
      </c>
      <c r="H4578" s="145">
        <v>0</v>
      </c>
      <c r="I4578" s="301">
        <v>9</v>
      </c>
      <c r="J4578" s="301"/>
      <c r="K4578" s="302">
        <v>3</v>
      </c>
      <c r="L4578" s="101" t="s">
        <v>7717</v>
      </c>
      <c r="N4578" s="136" t="s">
        <v>12147</v>
      </c>
      <c r="O4578" s="136"/>
      <c r="P4578" s="238" t="str">
        <f t="shared" si="90"/>
        <v>Label.create(:concept_id =&gt; Concept.find_by_codelist_and_code(168, nil).id, :locale =&gt; 'fi', :preflabel =&gt; 'Hintaehdon määrän tyyppi', :scopenote =&gt; 'Käytä yhdessä &amp;lt;PriceConditionQuantityType&gt; &amp;lt;x464&gt;&lt;br&gt;0')</v>
      </c>
    </row>
    <row r="4579" spans="2:16" ht="15.75" hidden="1">
      <c r="B4579" s="118">
        <v>168</v>
      </c>
      <c r="C4579" s="140">
        <v>1</v>
      </c>
      <c r="D4579" s="111" t="s">
        <v>1557</v>
      </c>
      <c r="F4579" s="150"/>
      <c r="G4579" s="108" t="s">
        <v>3657</v>
      </c>
      <c r="H4579" s="108" t="s">
        <v>6848</v>
      </c>
      <c r="I4579" s="119">
        <v>9</v>
      </c>
      <c r="L4579" s="100"/>
      <c r="N4579" s="136" t="s">
        <v>12148</v>
      </c>
      <c r="O4579" s="136"/>
      <c r="P4579" s="238" t="str">
        <f t="shared" si="90"/>
        <v>Label.create(:concept_id =&gt; Concept.find_by_codelist_and_code(168, '01').id, :locale =&gt; 'fi', :preflabel =&gt; 'Ajanjakso', :scopenote =&gt; 'The price condition quantity represents a time period')</v>
      </c>
    </row>
    <row r="4580" spans="2:16" ht="15.75" hidden="1">
      <c r="B4580" s="118">
        <v>168</v>
      </c>
      <c r="C4580" s="140">
        <v>2</v>
      </c>
      <c r="D4580" s="111" t="s">
        <v>1556</v>
      </c>
      <c r="F4580" s="150"/>
      <c r="G4580" s="108" t="s">
        <v>3311</v>
      </c>
      <c r="H4580" s="108" t="s">
        <v>6849</v>
      </c>
      <c r="I4580" s="119">
        <v>9</v>
      </c>
      <c r="L4580" s="100"/>
      <c r="N4580" s="136" t="s">
        <v>12149</v>
      </c>
      <c r="O4580" s="136"/>
      <c r="P4580" s="238" t="str">
        <f t="shared" si="90"/>
        <v>Label.create(:concept_id =&gt; Concept.find_by_codelist_and_code(168, '02').id, :locale =&gt; 'fi', :preflabel =&gt; 'Päivitysten lukumäärä', :scopenote =&gt; 'The price condition quantity is a number of updates')</v>
      </c>
    </row>
    <row r="4581" spans="2:16" ht="105" hidden="1">
      <c r="B4581" s="118">
        <v>168</v>
      </c>
      <c r="C4581" s="140">
        <v>3</v>
      </c>
      <c r="D4581" s="111" t="s">
        <v>1931</v>
      </c>
      <c r="F4581" s="150"/>
      <c r="G4581" s="108" t="s">
        <v>7420</v>
      </c>
      <c r="H4581" s="108" t="s">
        <v>7530</v>
      </c>
      <c r="I4581" s="119">
        <v>38</v>
      </c>
      <c r="L4581" s="100"/>
      <c r="N4581" s="136" t="s">
        <v>12150</v>
      </c>
      <c r="O4581" s="136" t="s">
        <v>12151</v>
      </c>
      <c r="P4581" s="238" t="str">
        <f t="shared" si="90"/>
        <v>Label.create(:concept_id =&gt; Concept.find_by_codelist_and_code(168, '03').id, :locale =&gt; 'fi', :preflabel =&gt; 'Liitännäistuotteiden tuotteiden lukumäärä', :scopenote =&gt; 'Liitännäistuotteet ostettava yhdessä varsinaisen tuotteen kanssa')</v>
      </c>
    </row>
    <row r="4582" spans="2:16" ht="105" hidden="1">
      <c r="B4582" s="118">
        <v>168</v>
      </c>
      <c r="C4582" s="140">
        <f>IF(B4582=B4581,C4581+1,0)</f>
        <v>4</v>
      </c>
      <c r="D4582" s="111" t="s">
        <v>2086</v>
      </c>
      <c r="F4582" s="111"/>
      <c r="G4582" s="61" t="s">
        <v>9152</v>
      </c>
      <c r="H4582" s="61" t="s">
        <v>13492</v>
      </c>
      <c r="I4582" s="119">
        <v>57</v>
      </c>
      <c r="L4582" s="100"/>
      <c r="N4582" s="136" t="s">
        <v>12152</v>
      </c>
      <c r="O4582" s="136"/>
      <c r="P4582" s="238" t="str">
        <f t="shared" si="90"/>
        <v>Label.create(:concept_id =&gt; Concept.find_by_codelist_and_code(168, '04').id, :locale =&gt; 'fi', :preflabel =&gt; 'Tämän tuotteen lukumäärä', :scopenote =&gt; 'Use with Price condition type 06 and a Quantity of units. Meeting the Price condition qualifies for purchase of a specified number of copies of this product at this price. Use for example when describing a price that applies to the specified number of units of this product which is valid if they are purchased along with a number of copies of another product')</v>
      </c>
    </row>
    <row r="4583" spans="2:16" ht="120" hidden="1">
      <c r="B4583" s="118">
        <v>168</v>
      </c>
      <c r="C4583" s="140">
        <v>5</v>
      </c>
      <c r="D4583" s="111" t="s">
        <v>1658</v>
      </c>
      <c r="F4583" s="111"/>
      <c r="G4583" s="108" t="s">
        <v>13845</v>
      </c>
      <c r="H4583" s="108" t="s">
        <v>13846</v>
      </c>
      <c r="I4583" s="119">
        <v>61</v>
      </c>
      <c r="L4583" s="100"/>
      <c r="N4583" s="136" t="s">
        <v>13870</v>
      </c>
      <c r="O4583" s="136"/>
      <c r="P4583" s="238" t="str">
        <f t="shared" si="90"/>
        <v>Label.create(:concept_id =&gt; Concept.find_by_codelist_and_code(168, '05').id, :locale =&gt; 'fi', :preflabel =&gt; 'Linkitettyjen tuotteiden vähimmäismäärä', :scopenote =&gt; 'Use with Price condition type 06 and a Quantity of units. Price is valid when purchased with at least a specific number of products from a list of product identifiers provided in the associated &amp;lt;ProductIdentifier&gt; composites. Use for example when describing a price for this product which is valid if it is purchased along with any two from a list of other products')</v>
      </c>
    </row>
    <row r="4584" spans="2:16" ht="120" hidden="1">
      <c r="B4584" s="118">
        <v>168</v>
      </c>
      <c r="C4584" s="140">
        <v>6</v>
      </c>
      <c r="D4584" s="111" t="s">
        <v>1247</v>
      </c>
      <c r="F4584" s="111"/>
      <c r="G4584" s="108" t="s">
        <v>13847</v>
      </c>
      <c r="H4584" s="61" t="s">
        <v>13848</v>
      </c>
      <c r="I4584" s="119">
        <v>61</v>
      </c>
      <c r="L4584" s="100"/>
      <c r="N4584" s="136" t="s">
        <v>13871</v>
      </c>
      <c r="O4584" s="136"/>
      <c r="P4584" s="238" t="str">
        <f t="shared" si="90"/>
        <v>Label.create(:concept_id =&gt; Concept.find_by_codelist_and_code(168, '06').id, :locale =&gt; 'fi', :preflabel =&gt; 'Enimmäismäärä tätä tuotetta', :scopenote =&gt; '(at this price). Use with Price condition type 06 and a Quantity of units. Meeting the Price condition qualifies for purchase of up to the specified number of copies of this product at this price. Use for example when describing a price that applies to the specified number of units of this product which is valid if they are purchased along with a number of copies of another product')</v>
      </c>
    </row>
    <row r="4585" spans="2:16" ht="30" hidden="1">
      <c r="B4585" s="143">
        <v>169</v>
      </c>
      <c r="C4585" s="266">
        <v>0</v>
      </c>
      <c r="D4585" s="144"/>
      <c r="E4585" s="144"/>
      <c r="F4585" s="235"/>
      <c r="G4585" s="145" t="s">
        <v>2617</v>
      </c>
      <c r="H4585" s="145" t="s">
        <v>5665</v>
      </c>
      <c r="I4585" s="301">
        <v>9</v>
      </c>
      <c r="J4585" s="301"/>
      <c r="K4585" s="302">
        <v>3</v>
      </c>
      <c r="L4585" s="101" t="s">
        <v>7718</v>
      </c>
      <c r="N4585" s="136" t="s">
        <v>12153</v>
      </c>
      <c r="O4585" s="136"/>
      <c r="P4585" s="238" t="str">
        <f t="shared" si="90"/>
        <v>Label.create(:concept_id =&gt; Concept.find_by_codelist_and_code(169, nil).id, :locale =&gt; 'fi', :preflabel =&gt; 'Hintaehdon määrän yksikkö', :scopenote =&gt; 'Käytä yhdessä &amp;lt;QuantityUnit&gt; &amp;lt;x466&gt;')</v>
      </c>
    </row>
    <row r="4586" spans="2:16" ht="15.75" hidden="1">
      <c r="B4586" s="118">
        <v>169</v>
      </c>
      <c r="C4586" s="140">
        <v>1</v>
      </c>
      <c r="D4586" s="111" t="s">
        <v>4291</v>
      </c>
      <c r="F4586" s="150"/>
      <c r="G4586" s="108" t="s">
        <v>3658</v>
      </c>
      <c r="H4586" s="108" t="s">
        <v>6850</v>
      </c>
      <c r="I4586" s="119">
        <v>9</v>
      </c>
      <c r="L4586" s="100"/>
      <c r="N4586" s="136" t="s">
        <v>12154</v>
      </c>
      <c r="O4586" s="136"/>
      <c r="P4586" s="238" t="str">
        <f t="shared" si="90"/>
        <v>Label.create(:concept_id =&gt; Concept.find_by_codelist_and_code(169, '00').id, :locale =&gt; 'fi', :preflabel =&gt; 'Yksiköitä', :scopenote =&gt; 'The quantity refers to a unit implied by the quantity type')</v>
      </c>
    </row>
    <row r="4587" spans="2:16" ht="15.75" hidden="1">
      <c r="B4587" s="118">
        <v>169</v>
      </c>
      <c r="C4587" s="140">
        <v>2</v>
      </c>
      <c r="D4587" s="111" t="s">
        <v>1248</v>
      </c>
      <c r="F4587" s="150"/>
      <c r="G4587" s="108" t="s">
        <v>1755</v>
      </c>
      <c r="H4587" s="108" t="s">
        <v>5665</v>
      </c>
      <c r="I4587" s="119">
        <v>20</v>
      </c>
      <c r="L4587" s="100"/>
      <c r="N4587" s="136" t="s">
        <v>11661</v>
      </c>
      <c r="O4587" s="136"/>
      <c r="P4587" s="238" t="str">
        <f t="shared" si="90"/>
        <v>Label.create(:concept_id =&gt; Concept.find_by_codelist_and_code(169, '07').id, :locale =&gt; 'fi', :preflabel =&gt; 'Päiviä', :scopenote =&gt; nil)</v>
      </c>
    </row>
    <row r="4588" spans="2:16" ht="15.75" hidden="1">
      <c r="B4588" s="118">
        <v>169</v>
      </c>
      <c r="C4588" s="140">
        <v>3</v>
      </c>
      <c r="D4588" s="111" t="s">
        <v>4072</v>
      </c>
      <c r="F4588" s="150"/>
      <c r="G4588" s="108" t="s">
        <v>2304</v>
      </c>
      <c r="H4588" s="108" t="s">
        <v>5665</v>
      </c>
      <c r="I4588" s="119">
        <v>9</v>
      </c>
      <c r="L4588" s="100"/>
      <c r="N4588" s="136" t="s">
        <v>11663</v>
      </c>
      <c r="O4588" s="136"/>
      <c r="P4588" s="238" t="str">
        <f t="shared" si="90"/>
        <v>Label.create(:concept_id =&gt; Concept.find_by_codelist_and_code(169, '08').id, :locale =&gt; 'fi', :preflabel =&gt; 'Viikkoja', :scopenote =&gt; nil)</v>
      </c>
    </row>
    <row r="4589" spans="2:16" ht="15.75" hidden="1">
      <c r="B4589" s="118">
        <v>169</v>
      </c>
      <c r="C4589" s="140">
        <v>4</v>
      </c>
      <c r="D4589" s="111" t="s">
        <v>2961</v>
      </c>
      <c r="F4589" s="150"/>
      <c r="G4589" s="108" t="s">
        <v>2305</v>
      </c>
      <c r="H4589" s="108" t="s">
        <v>5665</v>
      </c>
      <c r="I4589" s="119">
        <v>9</v>
      </c>
      <c r="L4589" s="100"/>
      <c r="N4589" s="136" t="s">
        <v>11665</v>
      </c>
      <c r="O4589" s="136"/>
      <c r="P4589" s="238" t="str">
        <f t="shared" si="90"/>
        <v>Label.create(:concept_id =&gt; Concept.find_by_codelist_and_code(169, '09').id, :locale =&gt; 'fi', :preflabel =&gt; 'Kuukausia', :scopenote =&gt; nil)</v>
      </c>
    </row>
    <row r="4590" spans="2:16" ht="15.75" hidden="1">
      <c r="B4590" s="118">
        <v>169</v>
      </c>
      <c r="C4590" s="140">
        <v>5</v>
      </c>
      <c r="D4590" s="111" t="s">
        <v>1581</v>
      </c>
      <c r="F4590" s="150"/>
      <c r="G4590" s="108" t="s">
        <v>2306</v>
      </c>
      <c r="H4590" s="108" t="s">
        <v>5665</v>
      </c>
      <c r="I4590" s="119">
        <v>20</v>
      </c>
      <c r="L4590" s="100"/>
      <c r="N4590" s="136" t="s">
        <v>12155</v>
      </c>
      <c r="O4590" s="136"/>
      <c r="P4590" s="238" t="str">
        <f t="shared" si="90"/>
        <v>Label.create(:concept_id =&gt; Concept.find_by_codelist_and_code(169, '10').id, :locale =&gt; 'fi', :preflabel =&gt; 'Vuosia', :scopenote =&gt; nil)</v>
      </c>
    </row>
    <row r="4591" spans="2:16" ht="45" hidden="1">
      <c r="B4591" s="118">
        <v>169</v>
      </c>
      <c r="C4591" s="140">
        <v>6</v>
      </c>
      <c r="D4591" s="111" t="s">
        <v>3253</v>
      </c>
      <c r="F4591" s="111"/>
      <c r="G4591" s="108" t="s">
        <v>8215</v>
      </c>
      <c r="H4591" s="108" t="s">
        <v>13849</v>
      </c>
      <c r="I4591" s="119">
        <v>61</v>
      </c>
      <c r="L4591" s="100"/>
      <c r="N4591" s="136" t="s">
        <v>11657</v>
      </c>
      <c r="O4591" s="136" t="s">
        <v>13872</v>
      </c>
      <c r="P4591" s="238" t="str">
        <f t="shared" si="90"/>
        <v>Label.create(:concept_id =&gt; Concept.find_by_codelist_and_code(169, '20').id, :locale =&gt; 'fi', :preflabel =&gt; 'Opetusryhmiä', :scopenote =&gt; 'esim. luokka')</v>
      </c>
    </row>
    <row r="4592" spans="2:16" ht="30" hidden="1">
      <c r="B4592" s="143">
        <v>170</v>
      </c>
      <c r="C4592" s="266">
        <v>0</v>
      </c>
      <c r="D4592" s="144"/>
      <c r="E4592" s="144"/>
      <c r="F4592" s="235"/>
      <c r="G4592" s="145" t="s">
        <v>3276</v>
      </c>
      <c r="H4592" s="145" t="s">
        <v>5665</v>
      </c>
      <c r="I4592" s="301">
        <v>9</v>
      </c>
      <c r="J4592" s="301"/>
      <c r="K4592" s="302">
        <v>3</v>
      </c>
      <c r="L4592" s="101" t="s">
        <v>7720</v>
      </c>
      <c r="N4592" s="136" t="s">
        <v>12156</v>
      </c>
      <c r="O4592" s="136"/>
      <c r="P4592" s="238" t="str">
        <f t="shared" si="90"/>
        <v>Label.create(:concept_id =&gt; Concept.find_by_codelist_and_code(170, nil).id, :locale =&gt; 'fi', :preflabel =&gt; 'Alennuksen tyyppi', :scopenote =&gt; 'Käytä yhdessä &amp;lt;DiscountType&gt; &amp;lt;x467&gt;')</v>
      </c>
    </row>
    <row r="4593" spans="2:16" ht="30" hidden="1">
      <c r="B4593" s="118">
        <v>170</v>
      </c>
      <c r="C4593" s="140">
        <v>1</v>
      </c>
      <c r="D4593" s="111" t="s">
        <v>1557</v>
      </c>
      <c r="E4593" s="307"/>
      <c r="F4593" s="150"/>
      <c r="G4593" s="108" t="s">
        <v>5377</v>
      </c>
      <c r="H4593" s="108" t="s">
        <v>7822</v>
      </c>
      <c r="I4593" s="119">
        <v>24</v>
      </c>
      <c r="J4593" s="301"/>
      <c r="K4593" s="302"/>
      <c r="L4593" s="100"/>
      <c r="N4593" s="136" t="s">
        <v>12157</v>
      </c>
      <c r="O4593" s="136" t="s">
        <v>12158</v>
      </c>
      <c r="P4593" s="238" t="str">
        <f t="shared" si="90"/>
        <v>Label.create(:concept_id =&gt; Concept.find_by_codelist_and_code(170, '01').id, :locale =&gt; 'fi', :preflabel =&gt; 'Nouseva alennus', :scopenote =&gt; 'Portaittainen hinta, määrän mukaista hintaa sovelletaan kaikkiin yhdellä kertaa tilattuihin tuotteen kappaleisiin')</v>
      </c>
    </row>
    <row r="4594" spans="2:16" ht="45" hidden="1">
      <c r="B4594" s="118">
        <v>170</v>
      </c>
      <c r="C4594" s="140">
        <v>2</v>
      </c>
      <c r="D4594" s="111" t="s">
        <v>1556</v>
      </c>
      <c r="E4594" s="307"/>
      <c r="F4594" s="150"/>
      <c r="G4594" s="108" t="s">
        <v>5392</v>
      </c>
      <c r="H4594" s="108" t="s">
        <v>6851</v>
      </c>
      <c r="I4594" s="119">
        <v>24</v>
      </c>
      <c r="J4594" s="301"/>
      <c r="K4594" s="302"/>
      <c r="L4594" s="100"/>
      <c r="N4594" s="136" t="s">
        <v>12159</v>
      </c>
      <c r="O4594" s="136" t="s">
        <v>12160</v>
      </c>
      <c r="P4594" s="238" t="str">
        <f t="shared" si="90"/>
        <v>Label.create(:concept_id =&gt; Concept.find_by_codelist_and_code(170, '02').id, :locale =&gt; 'fi', :preflabel =&gt; 'Nouseva alennus (kumulatiivinen)', :scopenote =&gt; 'Portaittainen hinta, määrän mukaista hintaa sovelletaan kaikkiin tuotteen tietyllä aikavälillä tilattuihin kappaleisiin riippumatta tilausten määrästä')</v>
      </c>
    </row>
    <row r="4595" spans="2:16" ht="30" hidden="1">
      <c r="B4595" s="118">
        <v>170</v>
      </c>
      <c r="C4595" s="140">
        <v>3</v>
      </c>
      <c r="D4595" s="111" t="s">
        <v>1931</v>
      </c>
      <c r="E4595" s="307"/>
      <c r="F4595" s="150"/>
      <c r="G4595" s="108" t="s">
        <v>5378</v>
      </c>
      <c r="H4595" s="108" t="s">
        <v>6852</v>
      </c>
      <c r="I4595" s="119">
        <v>24</v>
      </c>
      <c r="J4595" s="301"/>
      <c r="K4595" s="302"/>
      <c r="L4595" s="100"/>
      <c r="N4595" s="136" t="s">
        <v>12161</v>
      </c>
      <c r="O4595" s="136" t="s">
        <v>13022</v>
      </c>
      <c r="P4595" s="238" t="str">
        <f t="shared" si="90"/>
        <v>Label.create(:concept_id =&gt; Concept.find_by_codelist_and_code(170, '03').id, :locale =&gt; 'fi', :preflabel =&gt; 'Asteittainen alennus', :scopenote =&gt; 'Korkeampaa alennusta sovelletaan yhdellä tilauksella kynnysarvon ylittäviin kappaleisiin')</v>
      </c>
    </row>
    <row r="4596" spans="2:16" ht="30" hidden="1">
      <c r="B4596" s="118">
        <v>170</v>
      </c>
      <c r="C4596" s="140">
        <v>4</v>
      </c>
      <c r="D4596" s="111" t="s">
        <v>2086</v>
      </c>
      <c r="E4596" s="307"/>
      <c r="F4596" s="150"/>
      <c r="G4596" s="108" t="s">
        <v>5393</v>
      </c>
      <c r="H4596" s="108" t="s">
        <v>6853</v>
      </c>
      <c r="I4596" s="119">
        <v>24</v>
      </c>
      <c r="J4596" s="301"/>
      <c r="K4596" s="302"/>
      <c r="L4596" s="100"/>
      <c r="N4596" s="136" t="s">
        <v>12162</v>
      </c>
      <c r="O4596" s="136" t="s">
        <v>13023</v>
      </c>
      <c r="P4596" s="238" t="str">
        <f t="shared" si="90"/>
        <v>Label.create(:concept_id =&gt; Concept.find_by_codelist_and_code(170, '04').id, :locale =&gt; 'fi', :preflabel =&gt; 'Asteittainen alennus (kumulatiivinen)', :scopenote =&gt; 'Korkeampaa alennusta sovelletaan kynnysarvon ylittäviin kappaleisiin, kun tilaukset on tehty tietyllä aikavälillä')</v>
      </c>
    </row>
    <row r="4597" spans="2:16" ht="30" hidden="1">
      <c r="B4597" s="143">
        <v>171</v>
      </c>
      <c r="C4597" s="266">
        <v>0</v>
      </c>
      <c r="D4597" s="144"/>
      <c r="E4597" s="144"/>
      <c r="F4597" s="235"/>
      <c r="G4597" s="145" t="s">
        <v>3277</v>
      </c>
      <c r="H4597" s="145" t="s">
        <v>5665</v>
      </c>
      <c r="I4597" s="301">
        <v>9</v>
      </c>
      <c r="J4597" s="301"/>
      <c r="K4597" s="302">
        <v>3</v>
      </c>
      <c r="L4597" s="101" t="s">
        <v>7724</v>
      </c>
      <c r="N4597" s="136" t="s">
        <v>12163</v>
      </c>
      <c r="O4597" s="136"/>
      <c r="P4597" s="238" t="str">
        <f t="shared" si="90"/>
        <v>Label.create(:concept_id =&gt; Concept.find_by_codelist_and_code(171, nil).id, :locale =&gt; 'fi', :preflabel =&gt; 'Veron tyyppi', :scopenote =&gt; 'Käytä yhdessä &amp;lt;TaxType&gt; &amp;lt;x470&gt;')</v>
      </c>
    </row>
    <row r="4598" spans="2:16" ht="15.75" hidden="1">
      <c r="B4598" s="118">
        <v>171</v>
      </c>
      <c r="C4598" s="140">
        <v>2</v>
      </c>
      <c r="D4598" s="111" t="s">
        <v>1557</v>
      </c>
      <c r="F4598" s="150"/>
      <c r="G4598" s="108" t="s">
        <v>3152</v>
      </c>
      <c r="H4598" s="108" t="s">
        <v>8553</v>
      </c>
      <c r="I4598" s="119">
        <v>9</v>
      </c>
      <c r="L4598" s="100"/>
      <c r="N4598" s="136" t="s">
        <v>12164</v>
      </c>
      <c r="O4598" s="136"/>
      <c r="P4598" s="238" t="str">
        <f t="shared" si="90"/>
        <v>Label.create(:concept_id =&gt; Concept.find_by_codelist_and_code(171, '01').id, :locale =&gt; 'fi', :preflabel =&gt; 'Arvonlisävero', :scopenote =&gt; 'Value-added tax (TVA, IVA, MwSt etc)')</v>
      </c>
    </row>
    <row r="4599" spans="2:16" ht="15.75" hidden="1">
      <c r="B4599" s="118">
        <v>171</v>
      </c>
      <c r="C4599" s="140">
        <v>3</v>
      </c>
      <c r="D4599" s="111" t="s">
        <v>1556</v>
      </c>
      <c r="F4599" s="150"/>
      <c r="G4599" s="108" t="s">
        <v>3372</v>
      </c>
      <c r="H4599" s="108" t="s">
        <v>6854</v>
      </c>
      <c r="I4599" s="119">
        <v>9</v>
      </c>
      <c r="L4599" s="100"/>
      <c r="N4599" s="136" t="s">
        <v>3372</v>
      </c>
      <c r="O4599" s="136" t="s">
        <v>12165</v>
      </c>
      <c r="P4599" s="238" t="str">
        <f t="shared" si="90"/>
        <v>Label.create(:concept_id =&gt; Concept.find_by_codelist_and_code(171, '02').id, :locale =&gt; 'fi', :preflabel =&gt; 'GST', :scopenote =&gt; 'Yleinen liikevaihtovero')</v>
      </c>
    </row>
    <row r="4600" spans="2:16" ht="45" hidden="1">
      <c r="B4600" s="118">
        <v>171</v>
      </c>
      <c r="C4600" s="140">
        <v>4</v>
      </c>
      <c r="D4600" s="111" t="s">
        <v>1931</v>
      </c>
      <c r="F4600" s="150"/>
      <c r="G4600" s="108" t="s">
        <v>7114</v>
      </c>
      <c r="H4600" s="108" t="s">
        <v>7318</v>
      </c>
      <c r="I4600" s="119">
        <v>31</v>
      </c>
      <c r="J4600" s="119">
        <v>35</v>
      </c>
      <c r="L4600" s="100"/>
      <c r="N4600" s="136" t="s">
        <v>7114</v>
      </c>
      <c r="O4600" s="136" t="s">
        <v>13024</v>
      </c>
      <c r="P4600" s="238" t="str">
        <f t="shared" si="90"/>
        <v>Label.create(:concept_id =&gt; Concept.find_by_codelist_and_code(171, '03').id, :locale =&gt; 'fi', :preflabel =&gt; 'ECO', :scopenote =&gt; 'Kestävää tuotantoa tai jätteiden käsittelyä edistävä ympäristövero. Käytetään vain silloin, kun ympäristövero on erillinen arvonlisä- tai liikevaihtoverosta')</v>
      </c>
    </row>
    <row r="4601" spans="2:16" ht="30" hidden="1">
      <c r="B4601" s="143">
        <v>172</v>
      </c>
      <c r="C4601" s="266">
        <v>0</v>
      </c>
      <c r="D4601" s="144"/>
      <c r="E4601" s="144"/>
      <c r="F4601" s="235"/>
      <c r="G4601" s="145" t="s">
        <v>3241</v>
      </c>
      <c r="H4601" s="145" t="s">
        <v>7053</v>
      </c>
      <c r="I4601" s="301">
        <v>9</v>
      </c>
      <c r="J4601" s="301"/>
      <c r="K4601" s="302" t="s">
        <v>7927</v>
      </c>
      <c r="L4601" s="101" t="s">
        <v>7727</v>
      </c>
      <c r="N4601" s="136"/>
      <c r="O4601" s="136"/>
      <c r="P4601" s="238" t="str">
        <f t="shared" si="90"/>
        <v/>
      </c>
    </row>
    <row r="4602" spans="2:16" ht="30" hidden="1">
      <c r="B4602" s="118">
        <v>172</v>
      </c>
      <c r="C4602" s="140">
        <v>1</v>
      </c>
      <c r="D4602" s="111" t="s">
        <v>4518</v>
      </c>
      <c r="F4602" s="150"/>
      <c r="G4602" s="108" t="s">
        <v>3373</v>
      </c>
      <c r="H4602" s="108" t="s">
        <v>13493</v>
      </c>
      <c r="I4602" s="119">
        <v>9</v>
      </c>
      <c r="J4602" s="119">
        <v>12</v>
      </c>
      <c r="K4602" s="120" t="s">
        <v>2</v>
      </c>
      <c r="L4602" s="100"/>
      <c r="N4602" s="136"/>
      <c r="O4602" s="136"/>
      <c r="P4602" s="238" t="str">
        <f t="shared" si="90"/>
        <v/>
      </c>
    </row>
    <row r="4603" spans="2:16" ht="30" hidden="1">
      <c r="B4603" s="143">
        <v>173</v>
      </c>
      <c r="C4603" s="266">
        <v>0</v>
      </c>
      <c r="D4603" s="144"/>
      <c r="E4603" s="144"/>
      <c r="F4603" s="235"/>
      <c r="G4603" s="145" t="s">
        <v>2734</v>
      </c>
      <c r="H4603" s="145" t="s">
        <v>5665</v>
      </c>
      <c r="I4603" s="301">
        <v>9</v>
      </c>
      <c r="J4603" s="301"/>
      <c r="K4603" s="302">
        <v>3</v>
      </c>
      <c r="L4603" s="101" t="s">
        <v>7728</v>
      </c>
      <c r="N4603" s="136" t="s">
        <v>12166</v>
      </c>
      <c r="O4603" s="136"/>
      <c r="P4603" s="238" t="str">
        <f t="shared" si="90"/>
        <v>Label.create(:concept_id =&gt; Concept.find_by_codelist_and_code(173, nil).id, :locale =&gt; 'fi', :preflabel =&gt; 'Hinnan päivämäärän tyyppi', :scopenote =&gt; 'Käytä yhdessä &amp;lt;PriceDateRole&gt; &amp;lt;x476&gt;')</v>
      </c>
    </row>
    <row r="4604" spans="2:16" ht="15.75" hidden="1">
      <c r="B4604" s="118">
        <v>173</v>
      </c>
      <c r="C4604" s="140">
        <v>1</v>
      </c>
      <c r="D4604" s="111" t="s">
        <v>4001</v>
      </c>
      <c r="F4604" s="150"/>
      <c r="G4604" s="108" t="s">
        <v>3179</v>
      </c>
      <c r="H4604" s="108" t="s">
        <v>6855</v>
      </c>
      <c r="I4604" s="119">
        <v>9</v>
      </c>
      <c r="L4604" s="100"/>
      <c r="N4604" s="136" t="s">
        <v>11939</v>
      </c>
      <c r="O4604" s="136" t="s">
        <v>12167</v>
      </c>
      <c r="P4604" s="238" t="str">
        <f t="shared" si="90"/>
        <v>Label.create(:concept_id =&gt; Concept.find_by_codelist_and_code(173, '14').id, :locale =&gt; 'fi', :preflabel =&gt; 'Alkaen', :scopenote =&gt; 'Päivämäärä josta alkaen hinta on voimassa')</v>
      </c>
    </row>
    <row r="4605" spans="2:16" ht="15.75" hidden="1">
      <c r="B4605" s="118">
        <v>173</v>
      </c>
      <c r="C4605" s="140">
        <v>2</v>
      </c>
      <c r="D4605" s="111" t="s">
        <v>495</v>
      </c>
      <c r="F4605" s="150"/>
      <c r="G4605" s="108" t="s">
        <v>3510</v>
      </c>
      <c r="H4605" s="108" t="s">
        <v>6856</v>
      </c>
      <c r="I4605" s="119">
        <v>9</v>
      </c>
      <c r="L4605" s="100"/>
      <c r="N4605" s="136" t="s">
        <v>5145</v>
      </c>
      <c r="O4605" s="136" t="s">
        <v>12168</v>
      </c>
      <c r="P4605" s="238" t="str">
        <f t="shared" si="90"/>
        <v>Label.create(:concept_id =&gt; Concept.find_by_codelist_and_code(173, '15').id, :locale =&gt; 'fi', :preflabel =&gt; 'Asti', :scopenote =&gt; 'Päivämäärä johon asti hinta on voimassa')</v>
      </c>
    </row>
    <row r="4606" spans="2:16" ht="45" hidden="1">
      <c r="B4606" s="118">
        <v>173</v>
      </c>
      <c r="C4606" s="64">
        <v>3</v>
      </c>
      <c r="D4606" s="65" t="s">
        <v>203</v>
      </c>
      <c r="E4606" s="65"/>
      <c r="F4606" s="150"/>
      <c r="G4606" s="66" t="s">
        <v>4718</v>
      </c>
      <c r="H4606" s="66" t="s">
        <v>13487</v>
      </c>
      <c r="I4606" s="119">
        <v>16</v>
      </c>
      <c r="L4606" s="100"/>
      <c r="N4606" s="136" t="s">
        <v>11944</v>
      </c>
      <c r="O4606" s="136" t="s">
        <v>12169</v>
      </c>
      <c r="P4606" s="238" t="str">
        <f t="shared" si="90"/>
        <v>Label.create(:concept_id =&gt; Concept.find_by_codelist_and_code(173, '24').id, :locale =&gt; 'fi', :preflabel =&gt; 'Aikaväli', :scopenote =&gt; 'Sisältää alku- ja loppupäivämäärän')</v>
      </c>
    </row>
    <row r="4607" spans="2:16" ht="30" hidden="1">
      <c r="B4607" s="143">
        <v>174</v>
      </c>
      <c r="C4607" s="266">
        <v>0</v>
      </c>
      <c r="D4607" s="144"/>
      <c r="E4607" s="144"/>
      <c r="F4607" s="235"/>
      <c r="G4607" s="145" t="s">
        <v>3242</v>
      </c>
      <c r="H4607" s="145" t="s">
        <v>5665</v>
      </c>
      <c r="I4607" s="301">
        <v>9</v>
      </c>
      <c r="J4607" s="301"/>
      <c r="K4607" s="302">
        <v>3</v>
      </c>
      <c r="L4607" s="101" t="s">
        <v>7729</v>
      </c>
      <c r="N4607" s="136" t="s">
        <v>12170</v>
      </c>
      <c r="O4607" s="136"/>
      <c r="P4607" s="238" t="str">
        <f t="shared" si="90"/>
        <v>Label.create(:concept_id =&gt; Concept.find_by_codelist_and_code(174, nil).id, :locale =&gt; 'fi', :preflabel =&gt; 'Tuotteeseen painettu hinta', :scopenote =&gt; 'Käytä yhdessä &amp;lt;PrintedOnProduct&gt; &amp;lt;x301&gt;')</v>
      </c>
    </row>
    <row r="4608" spans="2:16" ht="15.75" hidden="1">
      <c r="B4608" s="118">
        <v>174</v>
      </c>
      <c r="C4608" s="140">
        <v>1</v>
      </c>
      <c r="D4608" s="111" t="s">
        <v>1557</v>
      </c>
      <c r="F4608" s="150"/>
      <c r="G4608" s="108" t="s">
        <v>3716</v>
      </c>
      <c r="H4608" s="108" t="s">
        <v>6857</v>
      </c>
      <c r="I4608" s="119">
        <v>9</v>
      </c>
      <c r="L4608" s="100"/>
      <c r="N4608" s="136" t="s">
        <v>12171</v>
      </c>
      <c r="O4608" s="136" t="s">
        <v>12172</v>
      </c>
      <c r="P4608" s="238" t="str">
        <f t="shared" si="90"/>
        <v>Label.create(:concept_id =&gt; Concept.find_by_codelist_and_code(174, '01').id, :locale =&gt; 'fi', :preflabel =&gt; 'Ei', :scopenote =&gt; 'Hintaa ei painettuna tuotteeseen')</v>
      </c>
    </row>
    <row r="4609" spans="2:16" ht="15.75" hidden="1">
      <c r="B4609" s="118">
        <v>174</v>
      </c>
      <c r="C4609" s="140">
        <v>2</v>
      </c>
      <c r="D4609" s="111" t="s">
        <v>1556</v>
      </c>
      <c r="F4609" s="150"/>
      <c r="G4609" s="108" t="s">
        <v>3717</v>
      </c>
      <c r="H4609" s="108" t="s">
        <v>6858</v>
      </c>
      <c r="I4609" s="119">
        <v>9</v>
      </c>
      <c r="L4609" s="100"/>
      <c r="N4609" s="136" t="s">
        <v>12173</v>
      </c>
      <c r="O4609" s="136" t="s">
        <v>12174</v>
      </c>
      <c r="P4609" s="238" t="str">
        <f t="shared" si="90"/>
        <v>Label.create(:concept_id =&gt; Concept.find_by_codelist_and_code(174, '02').id, :locale =&gt; 'fi', :preflabel =&gt; 'Kyllä', :scopenote =&gt; 'Hinta painettuna tuotteeseen')</v>
      </c>
    </row>
    <row r="4610" spans="2:16" ht="30" hidden="1">
      <c r="B4610" s="143">
        <v>175</v>
      </c>
      <c r="C4610" s="266">
        <v>0</v>
      </c>
      <c r="D4610" s="144"/>
      <c r="E4610" s="144"/>
      <c r="F4610" s="235"/>
      <c r="G4610" s="145" t="s">
        <v>1868</v>
      </c>
      <c r="H4610" s="145">
        <v>0</v>
      </c>
      <c r="I4610" s="301">
        <v>9</v>
      </c>
      <c r="J4610" s="301"/>
      <c r="K4610" s="302">
        <v>3</v>
      </c>
      <c r="L4610" s="101" t="s">
        <v>7567</v>
      </c>
      <c r="N4610" s="136" t="s">
        <v>12175</v>
      </c>
      <c r="O4610" s="136"/>
      <c r="P4610" s="238" t="str">
        <f t="shared" si="90"/>
        <v>Label.create(:concept_id =&gt; Concept.find_by_codelist_and_code(175, nil).id, :locale =&gt; 'fi', :preflabel =&gt; 'Tuotemuodon tarkenne', :scopenote =&gt; 'Käytä yhdessä &amp;lt;ProductFormDetail&gt; &amp;lt;b333&gt;&lt;br&gt;0')</v>
      </c>
    </row>
    <row r="4611" spans="2:16" ht="15.75" hidden="1">
      <c r="B4611" s="118">
        <v>175</v>
      </c>
      <c r="C4611" s="161">
        <f>IF(B4611=B4610,C4610+1,0)</f>
        <v>1</v>
      </c>
      <c r="D4611" s="142" t="s">
        <v>2987</v>
      </c>
      <c r="E4611" s="142"/>
      <c r="F4611" s="150"/>
      <c r="G4611" s="141" t="s">
        <v>3886</v>
      </c>
      <c r="H4611" s="141" t="s">
        <v>6348</v>
      </c>
      <c r="I4611" s="209">
        <v>2</v>
      </c>
      <c r="J4611" s="209"/>
      <c r="K4611" s="166"/>
      <c r="L4611" s="100"/>
      <c r="N4611" s="136" t="s">
        <v>12176</v>
      </c>
      <c r="O4611" s="136"/>
      <c r="P4611" s="238" t="str">
        <f t="shared" si="90"/>
        <v>Label.create(:concept_id =&gt; Concept.find_by_codelist_and_code(175, 'A101').id, :locale =&gt; 'fi', :preflabel =&gt; 'CD-formaatti', :scopenote =&gt; 'CD ‘red book’ format')</v>
      </c>
    </row>
    <row r="4612" spans="2:16" ht="15.75" hidden="1">
      <c r="B4612" s="118">
        <v>175</v>
      </c>
      <c r="C4612" s="161">
        <f t="shared" ref="C4612:C4675" si="91">IF(B4612=B4611,C4611+1,0)</f>
        <v>2</v>
      </c>
      <c r="D4612" s="142" t="s">
        <v>4108</v>
      </c>
      <c r="E4612" s="142"/>
      <c r="F4612" s="150"/>
      <c r="G4612" s="141" t="s">
        <v>4221</v>
      </c>
      <c r="H4612" s="141" t="s">
        <v>5665</v>
      </c>
      <c r="I4612" s="209">
        <v>2</v>
      </c>
      <c r="J4612" s="209"/>
      <c r="K4612" s="166"/>
      <c r="L4612" s="100"/>
      <c r="N4612" s="136" t="s">
        <v>12177</v>
      </c>
      <c r="O4612" s="136"/>
      <c r="P4612" s="238" t="str">
        <f t="shared" si="90"/>
        <v>Label.create(:concept_id =&gt; Concept.find_by_codelist_and_code(175, 'A102').id, :locale =&gt; 'fi', :preflabel =&gt; 'SACD-formaatti', :scopenote =&gt; nil)</v>
      </c>
    </row>
    <row r="4613" spans="2:16" ht="15.75" hidden="1">
      <c r="B4613" s="118">
        <v>175</v>
      </c>
      <c r="C4613" s="161">
        <f t="shared" si="91"/>
        <v>3</v>
      </c>
      <c r="D4613" s="142" t="s">
        <v>2904</v>
      </c>
      <c r="E4613" s="142"/>
      <c r="F4613" s="150"/>
      <c r="G4613" s="141" t="s">
        <v>1531</v>
      </c>
      <c r="H4613" s="141" t="s">
        <v>6349</v>
      </c>
      <c r="I4613" s="209">
        <v>2</v>
      </c>
      <c r="J4613" s="209"/>
      <c r="K4613" s="166"/>
      <c r="L4613" s="100"/>
      <c r="N4613" s="136" t="s">
        <v>310</v>
      </c>
      <c r="O4613" s="136"/>
      <c r="P4613" s="238" t="str">
        <f t="shared" si="90"/>
        <v>Label.create(:concept_id =&gt; Concept.find_by_codelist_and_code(175, 'A103').id, :locale =&gt; 'fi', :preflabel =&gt; 'MP3', :scopenote =&gt; 'MPEG-1/2 Audio Layer III file')</v>
      </c>
    </row>
    <row r="4614" spans="2:16" ht="15.75" hidden="1">
      <c r="B4614" s="118">
        <v>175</v>
      </c>
      <c r="C4614" s="161">
        <f t="shared" si="91"/>
        <v>4</v>
      </c>
      <c r="D4614" s="142" t="s">
        <v>2905</v>
      </c>
      <c r="E4614" s="142"/>
      <c r="F4614" s="150"/>
      <c r="G4614" s="141" t="s">
        <v>613</v>
      </c>
      <c r="H4614" s="141" t="s">
        <v>5665</v>
      </c>
      <c r="I4614" s="209">
        <v>2</v>
      </c>
      <c r="J4614" s="209"/>
      <c r="K4614" s="166"/>
      <c r="L4614" s="100"/>
      <c r="N4614" s="136" t="s">
        <v>4540</v>
      </c>
      <c r="O4614" s="136"/>
      <c r="P4614" s="238" t="str">
        <f t="shared" si="90"/>
        <v>Label.create(:concept_id =&gt; Concept.find_by_codelist_and_code(175, 'A104').id, :locale =&gt; 'fi', :preflabel =&gt; 'WAV', :scopenote =&gt; nil)</v>
      </c>
    </row>
    <row r="4615" spans="2:16" ht="15.75" hidden="1">
      <c r="B4615" s="118">
        <v>175</v>
      </c>
      <c r="C4615" s="161">
        <f t="shared" si="91"/>
        <v>5</v>
      </c>
      <c r="D4615" s="142" t="s">
        <v>833</v>
      </c>
      <c r="E4615" s="142"/>
      <c r="F4615" s="150"/>
      <c r="G4615" s="141" t="s">
        <v>2916</v>
      </c>
      <c r="H4615" s="141" t="s">
        <v>5665</v>
      </c>
      <c r="I4615" s="209">
        <v>2</v>
      </c>
      <c r="J4615" s="209"/>
      <c r="K4615" s="166"/>
      <c r="L4615" s="100"/>
      <c r="N4615" s="136" t="s">
        <v>4698</v>
      </c>
      <c r="O4615" s="136"/>
      <c r="P4615" s="238" t="str">
        <f t="shared" si="90"/>
        <v>Label.create(:concept_id =&gt; Concept.find_by_codelist_and_code(175, 'A105').id, :locale =&gt; 'fi', :preflabel =&gt; 'Real Audio', :scopenote =&gt; nil)</v>
      </c>
    </row>
    <row r="4616" spans="2:16" ht="15.75" hidden="1">
      <c r="B4616" s="118">
        <v>175</v>
      </c>
      <c r="C4616" s="161">
        <f t="shared" si="91"/>
        <v>6</v>
      </c>
      <c r="D4616" s="142" t="s">
        <v>1329</v>
      </c>
      <c r="E4616" s="142"/>
      <c r="F4616" s="150"/>
      <c r="G4616" s="141" t="s">
        <v>1238</v>
      </c>
      <c r="H4616" s="141" t="s">
        <v>6351</v>
      </c>
      <c r="I4616" s="209">
        <v>9</v>
      </c>
      <c r="J4616" s="209"/>
      <c r="K4616" s="166"/>
      <c r="L4616" s="100"/>
      <c r="N4616" s="136" t="s">
        <v>1238</v>
      </c>
      <c r="O4616" s="136"/>
      <c r="P4616" s="238" t="str">
        <f t="shared" si="90"/>
        <v>Label.create(:concept_id =&gt; Concept.find_by_codelist_and_code(175, 'A106').id, :locale =&gt; 'fi', :preflabel =&gt; 'WMA', :scopenote =&gt; 'Windows Media Audio format')</v>
      </c>
    </row>
    <row r="4617" spans="2:16" ht="15.75" hidden="1">
      <c r="B4617" s="118">
        <v>175</v>
      </c>
      <c r="C4617" s="161">
        <f t="shared" si="91"/>
        <v>7</v>
      </c>
      <c r="D4617" s="142" t="s">
        <v>726</v>
      </c>
      <c r="E4617" s="142"/>
      <c r="F4617" s="150"/>
      <c r="G4617" s="141" t="s">
        <v>1239</v>
      </c>
      <c r="H4617" s="141" t="s">
        <v>6352</v>
      </c>
      <c r="I4617" s="209">
        <v>9</v>
      </c>
      <c r="J4617" s="209"/>
      <c r="K4617" s="166"/>
      <c r="L4617" s="100"/>
      <c r="N4617" s="136" t="s">
        <v>1239</v>
      </c>
      <c r="O4617" s="136"/>
      <c r="P4617" s="238" t="str">
        <f t="shared" si="90"/>
        <v>Label.create(:concept_id =&gt; Concept.find_by_codelist_and_code(175, 'A107').id, :locale =&gt; 'fi', :preflabel =&gt; 'AAC', :scopenote =&gt; 'Advanced Audio Coding format')</v>
      </c>
    </row>
    <row r="4618" spans="2:16" ht="15.75" hidden="1">
      <c r="B4618" s="118">
        <v>175</v>
      </c>
      <c r="C4618" s="161">
        <f t="shared" si="91"/>
        <v>8</v>
      </c>
      <c r="D4618" s="142" t="s">
        <v>727</v>
      </c>
      <c r="E4618" s="142"/>
      <c r="F4618" s="150"/>
      <c r="G4618" s="141" t="s">
        <v>281</v>
      </c>
      <c r="H4618" s="141" t="s">
        <v>6353</v>
      </c>
      <c r="I4618" s="209">
        <v>9</v>
      </c>
      <c r="J4618" s="209"/>
      <c r="K4618" s="166"/>
      <c r="L4618" s="100"/>
      <c r="N4618" s="136" t="s">
        <v>281</v>
      </c>
      <c r="O4618" s="136"/>
      <c r="P4618" s="238" t="str">
        <f t="shared" si="90"/>
        <v>Label.create(:concept_id =&gt; Concept.find_by_codelist_and_code(175, 'A108').id, :locale =&gt; 'fi', :preflabel =&gt; 'Ogg/Vorbis', :scopenote =&gt; 'Vorbis audio format in the Ogg container')</v>
      </c>
    </row>
    <row r="4619" spans="2:16" ht="15.75" hidden="1">
      <c r="B4619" s="118">
        <v>175</v>
      </c>
      <c r="C4619" s="161">
        <f t="shared" si="91"/>
        <v>9</v>
      </c>
      <c r="D4619" s="142" t="s">
        <v>1234</v>
      </c>
      <c r="E4619" s="142"/>
      <c r="F4619" s="150"/>
      <c r="G4619" s="141" t="s">
        <v>227</v>
      </c>
      <c r="H4619" s="141" t="s">
        <v>6354</v>
      </c>
      <c r="I4619" s="209">
        <v>9</v>
      </c>
      <c r="J4619" s="209"/>
      <c r="K4619" s="166"/>
      <c r="L4619" s="100"/>
      <c r="N4619" s="136" t="s">
        <v>227</v>
      </c>
      <c r="O4619" s="136"/>
      <c r="P4619" s="238" t="str">
        <f t="shared" si="90"/>
        <v>Label.create(:concept_id =&gt; Concept.find_by_codelist_and_code(175, 'A109').id, :locale =&gt; 'fi', :preflabel =&gt; 'Audible', :scopenote =&gt; 'Audio format proprietary to Audible.com')</v>
      </c>
    </row>
    <row r="4620" spans="2:16" ht="15.75" hidden="1">
      <c r="B4620" s="118">
        <v>175</v>
      </c>
      <c r="C4620" s="161">
        <f t="shared" si="91"/>
        <v>10</v>
      </c>
      <c r="D4620" s="142" t="s">
        <v>1235</v>
      </c>
      <c r="E4620" s="142"/>
      <c r="F4620" s="150"/>
      <c r="G4620" s="141" t="s">
        <v>963</v>
      </c>
      <c r="H4620" s="141" t="s">
        <v>6355</v>
      </c>
      <c r="I4620" s="209">
        <v>9</v>
      </c>
      <c r="J4620" s="209"/>
      <c r="K4620" s="166"/>
      <c r="L4620" s="100"/>
      <c r="N4620" s="136" t="s">
        <v>963</v>
      </c>
      <c r="O4620" s="136"/>
      <c r="P4620" s="238" t="str">
        <f t="shared" si="90"/>
        <v>Label.create(:concept_id =&gt; Concept.find_by_codelist_and_code(175, 'A110').id, :locale =&gt; 'fi', :preflabel =&gt; 'FLAC', :scopenote =&gt; 'Free lossless audio codec')</v>
      </c>
    </row>
    <row r="4621" spans="2:16" ht="15.75" hidden="1">
      <c r="B4621" s="118">
        <v>175</v>
      </c>
      <c r="C4621" s="161">
        <f t="shared" si="91"/>
        <v>11</v>
      </c>
      <c r="D4621" s="142" t="s">
        <v>1236</v>
      </c>
      <c r="E4621" s="142"/>
      <c r="F4621" s="150"/>
      <c r="G4621" s="141" t="s">
        <v>827</v>
      </c>
      <c r="H4621" s="141" t="s">
        <v>6356</v>
      </c>
      <c r="I4621" s="209">
        <v>9</v>
      </c>
      <c r="J4621" s="209"/>
      <c r="K4621" s="166"/>
      <c r="L4621" s="100"/>
      <c r="N4621" s="136" t="s">
        <v>827</v>
      </c>
      <c r="O4621" s="136"/>
      <c r="P4621" s="238" t="str">
        <f t="shared" si="90"/>
        <v>Label.create(:concept_id =&gt; Concept.find_by_codelist_and_code(175, 'A111').id, :locale =&gt; 'fi', :preflabel =&gt; 'AIFF', :scopenote =&gt; 'Audio Interchangeable File Format')</v>
      </c>
    </row>
    <row r="4622" spans="2:16" ht="15.75" hidden="1">
      <c r="B4622" s="118">
        <v>175</v>
      </c>
      <c r="C4622" s="161">
        <f t="shared" si="91"/>
        <v>12</v>
      </c>
      <c r="D4622" s="142" t="s">
        <v>1237</v>
      </c>
      <c r="E4622" s="142"/>
      <c r="F4622" s="150"/>
      <c r="G4622" s="141" t="s">
        <v>1099</v>
      </c>
      <c r="H4622" s="141" t="s">
        <v>6357</v>
      </c>
      <c r="I4622" s="209">
        <v>9</v>
      </c>
      <c r="J4622" s="209"/>
      <c r="K4622" s="166"/>
      <c r="L4622" s="100"/>
      <c r="N4622" s="136" t="s">
        <v>1099</v>
      </c>
      <c r="O4622" s="136"/>
      <c r="P4622" s="238" t="str">
        <f t="shared" si="90"/>
        <v>Label.create(:concept_id =&gt; Concept.find_by_codelist_and_code(175, 'A112').id, :locale =&gt; 'fi', :preflabel =&gt; 'ALAC', :scopenote =&gt; 'Apple Lossless Audio Codec')</v>
      </c>
    </row>
    <row r="4623" spans="2:16" hidden="1">
      <c r="B4623" s="118">
        <v>175</v>
      </c>
      <c r="C4623" s="161">
        <f t="shared" si="91"/>
        <v>13</v>
      </c>
      <c r="D4623" s="142" t="s">
        <v>8729</v>
      </c>
      <c r="E4623" s="142"/>
      <c r="F4623" s="142"/>
      <c r="G4623" s="141" t="s">
        <v>8730</v>
      </c>
      <c r="H4623" s="141" t="s">
        <v>8731</v>
      </c>
      <c r="I4623" s="209">
        <v>51</v>
      </c>
      <c r="J4623" s="209"/>
      <c r="K4623" s="166"/>
      <c r="L4623" s="100"/>
      <c r="N4623" s="136" t="s">
        <v>12178</v>
      </c>
      <c r="O4623" s="136"/>
      <c r="P4623" s="238" t="str">
        <f t="shared" si="90"/>
        <v>Label.create(:concept_id =&gt; Concept.find_by_codelist_and_code(175, 'A113').id, :locale =&gt; 'fi', :preflabel =&gt; 'W3C äänikirja', :scopenote =&gt; 'Audiobook package format')</v>
      </c>
    </row>
    <row r="4624" spans="2:16" ht="31.5" hidden="1">
      <c r="B4624" s="118">
        <v>175</v>
      </c>
      <c r="C4624" s="161">
        <f t="shared" si="91"/>
        <v>14</v>
      </c>
      <c r="D4624" s="142" t="s">
        <v>634</v>
      </c>
      <c r="E4624" s="142"/>
      <c r="F4624" s="150"/>
      <c r="G4624" s="141" t="s">
        <v>2107</v>
      </c>
      <c r="H4624" s="116" t="s">
        <v>6358</v>
      </c>
      <c r="I4624" s="209">
        <v>8</v>
      </c>
      <c r="J4624" s="209">
        <v>13</v>
      </c>
      <c r="K4624" s="166" t="s">
        <v>2</v>
      </c>
      <c r="L4624" s="100"/>
      <c r="N4624" s="136" t="s">
        <v>12179</v>
      </c>
      <c r="O4624" s="136"/>
      <c r="P4624" s="238" t="str">
        <f t="shared" si="90"/>
        <v>Label.create(:concept_id =&gt; Concept.find_by_codelist_and_code(175, 'A201').id, :locale =&gt; 'fi', :preflabel =&gt; 'DAISY 2: äänikirja, ei selattava', :scopenote =&gt; 'Deprecated, as does not meet DAISY 2 standard. Use conventional audiobook codes instead')</v>
      </c>
    </row>
    <row r="4625" spans="2:16" ht="30" hidden="1">
      <c r="B4625" s="118">
        <v>175</v>
      </c>
      <c r="C4625" s="161">
        <f t="shared" si="91"/>
        <v>15</v>
      </c>
      <c r="D4625" s="142" t="s">
        <v>635</v>
      </c>
      <c r="E4625" s="142"/>
      <c r="F4625" s="150"/>
      <c r="G4625" s="141" t="s">
        <v>13638</v>
      </c>
      <c r="H4625" s="141" t="s">
        <v>5665</v>
      </c>
      <c r="I4625" s="209">
        <v>8</v>
      </c>
      <c r="J4625" s="209">
        <v>13</v>
      </c>
      <c r="K4625" s="166"/>
      <c r="L4625" s="100"/>
      <c r="N4625" s="136" t="s">
        <v>12180</v>
      </c>
      <c r="O4625" s="136"/>
      <c r="P4625" s="238" t="str">
        <f t="shared" si="90"/>
        <v>Label.create(:concept_id =&gt; Concept.find_by_codelist_and_code(175, 'A202').id, :locale =&gt; 'fi', :preflabel =&gt; 'DAISY 2: äänikirja, selattava', :scopenote =&gt; nil)</v>
      </c>
    </row>
    <row r="4626" spans="2:16" ht="30" hidden="1">
      <c r="B4626" s="118">
        <v>175</v>
      </c>
      <c r="C4626" s="161">
        <f t="shared" si="91"/>
        <v>16</v>
      </c>
      <c r="D4626" s="142" t="s">
        <v>830</v>
      </c>
      <c r="E4626" s="142"/>
      <c r="F4626" s="150"/>
      <c r="G4626" s="141" t="s">
        <v>1573</v>
      </c>
      <c r="H4626" s="141" t="s">
        <v>5665</v>
      </c>
      <c r="I4626" s="209">
        <v>8</v>
      </c>
      <c r="J4626" s="209"/>
      <c r="K4626" s="166"/>
      <c r="L4626" s="100"/>
      <c r="N4626" s="136" t="s">
        <v>12181</v>
      </c>
      <c r="O4626" s="136"/>
      <c r="P4626" s="238" t="str">
        <f t="shared" si="90"/>
        <v>Label.create(:concept_id =&gt; Concept.find_by_codelist_and_code(175, 'A203').id, :locale =&gt; 'fi', :preflabel =&gt; 'DAISY 2: sisältää kirjan ääneen luetteluna ja osittain tekstinä', :scopenote =&gt; nil)</v>
      </c>
    </row>
    <row r="4627" spans="2:16" ht="30" hidden="1">
      <c r="B4627" s="118">
        <v>175</v>
      </c>
      <c r="C4627" s="161">
        <f t="shared" si="91"/>
        <v>17</v>
      </c>
      <c r="D4627" s="142" t="s">
        <v>831</v>
      </c>
      <c r="E4627" s="142"/>
      <c r="F4627" s="150"/>
      <c r="G4627" s="141" t="s">
        <v>13639</v>
      </c>
      <c r="H4627" s="141" t="s">
        <v>5665</v>
      </c>
      <c r="I4627" s="209">
        <v>8</v>
      </c>
      <c r="J4627" s="209">
        <v>13</v>
      </c>
      <c r="K4627" s="166"/>
      <c r="L4627" s="100"/>
      <c r="N4627" s="136" t="s">
        <v>12182</v>
      </c>
      <c r="O4627" s="136" t="s">
        <v>12735</v>
      </c>
      <c r="P4627" s="238" t="str">
        <f t="shared" si="90"/>
        <v>Label.create(:concept_id =&gt; Concept.find_by_codelist_and_code(175, 'A204').id, :locale =&gt; 'fi', :preflabel =&gt; 'DAISY 2: sisältää kirjan tekstinä ja ääneen luettuna', :scopenote =&gt; 'Ääni voi olla ihmisääntä tai koneääntä')</v>
      </c>
    </row>
    <row r="4628" spans="2:16" ht="30" hidden="1">
      <c r="B4628" s="118">
        <v>175</v>
      </c>
      <c r="C4628" s="161">
        <f t="shared" si="91"/>
        <v>18</v>
      </c>
      <c r="D4628" s="142" t="s">
        <v>1414</v>
      </c>
      <c r="E4628" s="142"/>
      <c r="F4628" s="150"/>
      <c r="G4628" s="141" t="s">
        <v>13640</v>
      </c>
      <c r="H4628" s="141" t="s">
        <v>6359</v>
      </c>
      <c r="I4628" s="209">
        <v>8</v>
      </c>
      <c r="J4628" s="209">
        <v>13</v>
      </c>
      <c r="K4628" s="166"/>
      <c r="L4628" s="100"/>
      <c r="N4628" s="136" t="s">
        <v>12183</v>
      </c>
      <c r="O4628" s="136"/>
      <c r="P4628" s="238" t="str">
        <f t="shared" si="90"/>
        <v>Label.create(:concept_id =&gt; Concept.find_by_codelist_and_code(175, 'A205').id, :locale =&gt; 'fi', :preflabel =&gt; 'DAISY 2: sisältää kirjan tekstinä ja osittain ääneen luettuna', :scopenote =&gt; 'Reading systems may provide full audio via text-to-speech')</v>
      </c>
    </row>
    <row r="4629" spans="2:16" ht="30" hidden="1">
      <c r="B4629" s="118">
        <v>175</v>
      </c>
      <c r="C4629" s="161">
        <f t="shared" si="91"/>
        <v>19</v>
      </c>
      <c r="D4629" s="142" t="s">
        <v>1415</v>
      </c>
      <c r="E4629" s="142"/>
      <c r="F4629" s="150"/>
      <c r="G4629" s="141" t="s">
        <v>13641</v>
      </c>
      <c r="H4629" s="141" t="s">
        <v>6359</v>
      </c>
      <c r="I4629" s="209">
        <v>8</v>
      </c>
      <c r="J4629" s="209">
        <v>13</v>
      </c>
      <c r="K4629" s="166"/>
      <c r="L4629" s="100"/>
      <c r="N4629" s="136" t="s">
        <v>12184</v>
      </c>
      <c r="O4629" s="136"/>
      <c r="P4629" s="238" t="str">
        <f t="shared" si="90"/>
        <v>Label.create(:concept_id =&gt; Concept.find_by_codelist_and_code(175, 'A206').id, :locale =&gt; 'fi', :preflabel =&gt; 'DAISY 2: sisältää kirjan tekstin ilman ääntä', :scopenote =&gt; 'Reading systems may provide full audio via text-to-speech')</v>
      </c>
    </row>
    <row r="4630" spans="2:16" ht="31.5" hidden="1">
      <c r="B4630" s="118">
        <v>175</v>
      </c>
      <c r="C4630" s="161">
        <f t="shared" si="91"/>
        <v>20</v>
      </c>
      <c r="D4630" s="142" t="s">
        <v>1416</v>
      </c>
      <c r="E4630" s="142"/>
      <c r="F4630" s="150"/>
      <c r="G4630" s="141" t="s">
        <v>3314</v>
      </c>
      <c r="H4630" s="116" t="s">
        <v>6360</v>
      </c>
      <c r="I4630" s="209">
        <v>8</v>
      </c>
      <c r="J4630" s="209">
        <v>13</v>
      </c>
      <c r="K4630" s="166" t="s">
        <v>2</v>
      </c>
      <c r="L4630" s="100"/>
      <c r="N4630" s="136" t="s">
        <v>12185</v>
      </c>
      <c r="O4630" s="136"/>
      <c r="P4630" s="238" t="str">
        <f t="shared" si="90"/>
        <v>Label.create(:concept_id =&gt; Concept.find_by_codelist_and_code(175, 'A207').id, :locale =&gt; 'fi', :preflabel =&gt; 'DAISY 3: äänikirja, ei selattava', :scopenote =&gt; 'Deprecated, as does not meet DAISY 3 standard. Use conventional audiobook codes instead')</v>
      </c>
    </row>
    <row r="4631" spans="2:16" ht="30" hidden="1">
      <c r="B4631" s="118">
        <v>175</v>
      </c>
      <c r="C4631" s="161">
        <f t="shared" si="91"/>
        <v>21</v>
      </c>
      <c r="D4631" s="142" t="s">
        <v>1417</v>
      </c>
      <c r="E4631" s="142"/>
      <c r="F4631" s="150"/>
      <c r="G4631" s="141" t="s">
        <v>13642</v>
      </c>
      <c r="H4631" s="141" t="s">
        <v>5665</v>
      </c>
      <c r="I4631" s="209">
        <v>8</v>
      </c>
      <c r="J4631" s="209">
        <v>13</v>
      </c>
      <c r="K4631" s="166"/>
      <c r="L4631" s="100"/>
      <c r="N4631" s="136" t="s">
        <v>12186</v>
      </c>
      <c r="O4631" s="136"/>
      <c r="P4631" s="238" t="str">
        <f t="shared" si="90"/>
        <v>Label.create(:concept_id =&gt; Concept.find_by_codelist_and_code(175, 'A208').id, :locale =&gt; 'fi', :preflabel =&gt; 'DAISY 3: äänikirja, selattava', :scopenote =&gt; nil)</v>
      </c>
    </row>
    <row r="4632" spans="2:16" ht="30" hidden="1">
      <c r="B4632" s="118">
        <v>175</v>
      </c>
      <c r="C4632" s="161">
        <f t="shared" si="91"/>
        <v>22</v>
      </c>
      <c r="D4632" s="142" t="s">
        <v>1226</v>
      </c>
      <c r="E4632" s="142"/>
      <c r="F4632" s="150"/>
      <c r="G4632" s="141" t="s">
        <v>3865</v>
      </c>
      <c r="H4632" s="141" t="s">
        <v>5665</v>
      </c>
      <c r="I4632" s="209">
        <v>8</v>
      </c>
      <c r="J4632" s="209"/>
      <c r="K4632" s="166"/>
      <c r="L4632" s="100"/>
      <c r="N4632" s="136" t="s">
        <v>12187</v>
      </c>
      <c r="O4632" s="136"/>
      <c r="P4632" s="238" t="str">
        <f t="shared" si="90"/>
        <v>Label.create(:concept_id =&gt; Concept.find_by_codelist_and_code(175, 'A209').id, :locale =&gt; 'fi', :preflabel =&gt; 'DAISY 3: sisältää kirjan ääneen luetteluna ja osittain tekstinä', :scopenote =&gt; nil)</v>
      </c>
    </row>
    <row r="4633" spans="2:16" ht="30" hidden="1">
      <c r="B4633" s="118">
        <v>175</v>
      </c>
      <c r="C4633" s="161">
        <f t="shared" si="91"/>
        <v>23</v>
      </c>
      <c r="D4633" s="142" t="s">
        <v>1227</v>
      </c>
      <c r="E4633" s="142"/>
      <c r="F4633" s="150"/>
      <c r="G4633" s="141" t="s">
        <v>13643</v>
      </c>
      <c r="H4633" s="141" t="s">
        <v>5665</v>
      </c>
      <c r="I4633" s="209">
        <v>8</v>
      </c>
      <c r="J4633" s="209">
        <v>13</v>
      </c>
      <c r="K4633" s="166"/>
      <c r="L4633" s="100"/>
      <c r="N4633" s="136" t="s">
        <v>12188</v>
      </c>
      <c r="O4633" s="136"/>
      <c r="P4633" s="238" t="str">
        <f t="shared" si="90"/>
        <v>Label.create(:concept_id =&gt; Concept.find_by_codelist_and_code(175, 'A210').id, :locale =&gt; 'fi', :preflabel =&gt; 'DAISY 3: sisältää kirjan tekstinä ja ääneen luetteluna', :scopenote =&gt; nil)</v>
      </c>
    </row>
    <row r="4634" spans="2:16" ht="30" hidden="1">
      <c r="B4634" s="118">
        <v>175</v>
      </c>
      <c r="C4634" s="161">
        <f t="shared" si="91"/>
        <v>24</v>
      </c>
      <c r="D4634" s="142" t="s">
        <v>1228</v>
      </c>
      <c r="E4634" s="142"/>
      <c r="F4634" s="150"/>
      <c r="G4634" s="141" t="s">
        <v>8554</v>
      </c>
      <c r="H4634" s="141" t="s">
        <v>6359</v>
      </c>
      <c r="I4634" s="209">
        <v>8</v>
      </c>
      <c r="J4634" s="209">
        <v>13</v>
      </c>
      <c r="K4634" s="166"/>
      <c r="L4634" s="100"/>
      <c r="N4634" s="136" t="s">
        <v>12189</v>
      </c>
      <c r="O4634" s="136"/>
      <c r="P4634" s="238" t="str">
        <f t="shared" si="90"/>
        <v>Label.create(:concept_id =&gt; Concept.find_by_codelist_and_code(175, 'A211').id, :locale =&gt; 'fi', :preflabel =&gt; 'DAISY 3: sisältää kirjan tekstinä ja osittain ääneen luettuna', :scopenote =&gt; 'Reading systems may provide full audio via text-to-speech')</v>
      </c>
    </row>
    <row r="4635" spans="2:16" ht="30" hidden="1">
      <c r="B4635" s="118">
        <v>175</v>
      </c>
      <c r="C4635" s="161">
        <f t="shared" si="91"/>
        <v>25</v>
      </c>
      <c r="D4635" s="142" t="s">
        <v>1268</v>
      </c>
      <c r="E4635" s="142"/>
      <c r="F4635" s="150"/>
      <c r="G4635" s="141" t="s">
        <v>13733</v>
      </c>
      <c r="H4635" s="141" t="s">
        <v>6359</v>
      </c>
      <c r="I4635" s="209">
        <v>8</v>
      </c>
      <c r="J4635" s="209">
        <v>13</v>
      </c>
      <c r="K4635" s="166"/>
      <c r="L4635" s="100"/>
      <c r="N4635" s="136" t="s">
        <v>12190</v>
      </c>
      <c r="O4635" s="136"/>
      <c r="P4635" s="238" t="str">
        <f t="shared" si="90"/>
        <v>Label.create(:concept_id =&gt; Concept.find_by_codelist_and_code(175, 'A212').id, :locale =&gt; 'fi', :preflabel =&gt; 'DAISY 3: sisältää kirjan tekstin ilman ääntä', :scopenote =&gt; 'Reading systems may provide full audio via text-to-speech')</v>
      </c>
    </row>
    <row r="4636" spans="2:16" ht="15.75" hidden="1">
      <c r="B4636" s="118">
        <v>175</v>
      </c>
      <c r="C4636" s="161">
        <f t="shared" si="91"/>
        <v>26</v>
      </c>
      <c r="D4636" s="142" t="s">
        <v>4536</v>
      </c>
      <c r="E4636" s="142"/>
      <c r="F4636" s="150"/>
      <c r="G4636" s="141" t="s">
        <v>4538</v>
      </c>
      <c r="H4636" s="141" t="s">
        <v>5665</v>
      </c>
      <c r="I4636" s="209">
        <v>15</v>
      </c>
      <c r="J4636" s="209"/>
      <c r="K4636" s="166"/>
      <c r="L4636" s="100"/>
      <c r="N4636" s="136" t="s">
        <v>12191</v>
      </c>
      <c r="O4636" s="136"/>
      <c r="P4636" s="238" t="str">
        <f t="shared" si="90"/>
        <v>Label.create(:concept_id =&gt; Concept.find_by_codelist_and_code(175, 'A301').id, :locale =&gt; 'fi', :preflabel =&gt; 'Itsenäinen äänite', :scopenote =&gt; nil)</v>
      </c>
    </row>
    <row r="4637" spans="2:16" ht="75" hidden="1">
      <c r="B4637" s="118">
        <v>175</v>
      </c>
      <c r="C4637" s="161">
        <f t="shared" si="91"/>
        <v>27</v>
      </c>
      <c r="D4637" s="142" t="s">
        <v>4537</v>
      </c>
      <c r="E4637" s="142"/>
      <c r="F4637" s="150"/>
      <c r="G4637" s="141" t="s">
        <v>4539</v>
      </c>
      <c r="H4637" s="141" t="s">
        <v>7025</v>
      </c>
      <c r="I4637" s="209">
        <v>15</v>
      </c>
      <c r="J4637" s="209"/>
      <c r="K4637" s="166"/>
      <c r="L4637" s="100"/>
      <c r="N4637" s="136" t="s">
        <v>12192</v>
      </c>
      <c r="O4637" s="136" t="s">
        <v>13025</v>
      </c>
      <c r="P4637" s="238" t="str">
        <f t="shared" si="90"/>
        <v>Label.create(:concept_id =&gt; Concept.find_by_codelist_and_code(175, 'A302').id, :locale =&gt; 'fi', :preflabel =&gt; 'Lue mukana -äänite', :scopenote =&gt; 'Lukemista ohjaava äänite, esim. sivun kääntäminen. Myydään usein painetun lasten kirjan mukana')</v>
      </c>
    </row>
    <row r="4638" spans="2:16" ht="60" hidden="1">
      <c r="B4638" s="118">
        <v>175</v>
      </c>
      <c r="C4638" s="161">
        <f t="shared" si="91"/>
        <v>28</v>
      </c>
      <c r="D4638" s="142" t="s">
        <v>4561</v>
      </c>
      <c r="E4638" s="142"/>
      <c r="F4638" s="150"/>
      <c r="G4638" s="141" t="s">
        <v>4562</v>
      </c>
      <c r="H4638" s="141" t="s">
        <v>6361</v>
      </c>
      <c r="I4638" s="209">
        <v>15</v>
      </c>
      <c r="J4638" s="209"/>
      <c r="K4638" s="166"/>
      <c r="L4638" s="100"/>
      <c r="N4638" s="136" t="s">
        <v>12193</v>
      </c>
      <c r="O4638" s="136" t="s">
        <v>12194</v>
      </c>
      <c r="P4638" s="238" t="str">
        <f t="shared" si="90"/>
        <v>Label.create(:concept_id =&gt; Concept.find_by_codelist_and_code(175, 'A303').id, :locale =&gt; 'fi', :preflabel =&gt; 'Soita tai laula mukana -äänite', :scopenote =&gt; 'Esim. karaokeäänite')</v>
      </c>
    </row>
    <row r="4639" spans="2:16" ht="30" hidden="1">
      <c r="B4639" s="118">
        <v>175</v>
      </c>
      <c r="C4639" s="161">
        <f t="shared" si="91"/>
        <v>29</v>
      </c>
      <c r="D4639" s="142" t="s">
        <v>4564</v>
      </c>
      <c r="E4639" s="142"/>
      <c r="F4639" s="150"/>
      <c r="G4639" s="141" t="s">
        <v>4563</v>
      </c>
      <c r="H4639" s="141" t="s">
        <v>6362</v>
      </c>
      <c r="I4639" s="209">
        <v>15</v>
      </c>
      <c r="J4639" s="209"/>
      <c r="K4639" s="166"/>
      <c r="L4639" s="100"/>
      <c r="N4639" s="136" t="s">
        <v>12195</v>
      </c>
      <c r="O4639" s="136" t="s">
        <v>12196</v>
      </c>
      <c r="P4639" s="238" t="str">
        <f t="shared" ref="P4639:P4703" si="92">IF(OR(I4639="",IFERROR(FIND("-"&amp;B4639&amp;"-","-6-7-8-10-11-26-33-35-36-37-38-39-40-47-52-54-56-63-67-75-78-94-95-101-138-140-"),0)&gt;0,
AND(B4639=1,IFERROR(FIND("-"&amp;D4639&amp;"-","-12-13-14-"),0)&gt;0),
AND(B4639=22,IFERROR(FIND("-"&amp;D4639&amp;"-","-04-05-"),0)&gt;0),
AND(B4639=34,IFERROR(FIND("-"&amp;D4639&amp;"-","-00-01-04-08-09-10-11-12-13-14-15-"),0)&gt;0),
AND(B4639=45,IFERROR(FIND("-"&amp;D4639&amp;"-","-08-"),0)&gt;0),
AND(B4639=49,IFERROR(FIND("-"&amp;D4639&amp;"-","-ROW-"),0)&gt;0),
AND(B4639=51,IFERROR(FIND("-"&amp;D4639&amp;"-","-14-15-36-"),0)&gt;0),
AND(B4639=79,IFERROR(FIND("-"&amp;D4639&amp;"-","-11-"),0)&gt;0),
AND(B4639=102,IFERROR(FIND("-"&amp;D4639&amp;"-","-02-"),0)&gt;0)),"",
 IF(AND(N4639="",O4639=""),"",
  "Label.create(:concept_id =&gt; Concept.find_by_codelist_and_code("&amp;B4639&amp;", "&amp;IF(D4639="","nil","'"&amp;D4639&amp;"'")&amp;").id, "&amp;
  ":locale =&gt; '"&amp;M$2&amp;"'"&amp;", "&amp;
  ":preflabel =&gt; '"&amp;(IF(N4639="",G4639,N4639)&amp;"', "&amp;
  ":scopenote =&gt; "&amp;IF(AND(O4639="",H4639="",L4639=""),"nil","'"&amp; IF(L4639="", "",$M$3 &amp; IF(ISERROR(FIND("
", L4639))," ","&lt;br&gt;&amp;nbsp;&amp;nbsp;&amp;nbsp;&amp;nbsp;• ") &amp; SUBSTITUTE(SUBSTITUTE(SUBSTITUTE(L4639, "&amp;", "&amp;amp;"),"&lt;","&amp;lt;"),"
","&lt;br&gt;&amp;nbsp;&amp;nbsp;&amp;nbsp;&amp;nbsp;• ")) &amp; IF(OR(L4639="",H4639=""),"","&lt;br&gt;") &amp; SUBSTITUTE(SUBSTITUTE(IF(O4639="",H4639,O4639),"&amp;","&amp;amp;"),"&lt;","&amp;lt;")&amp;"'")&amp;")")
))</f>
        <v>Label.create(:concept_id =&gt; Concept.find_by_codelist_and_code(175, 'A304').id, :locale =&gt; 'fi', :preflabel =&gt; 'Kielen opiskeluäänite', :scopenote =&gt; 'Kielten opiskelussa käytettävä äänite, jossa taukoja esim. sanojen toistoa varten')</v>
      </c>
    </row>
    <row r="4640" spans="2:16" ht="60" hidden="1">
      <c r="B4640" s="118">
        <v>175</v>
      </c>
      <c r="C4640" s="161">
        <f t="shared" si="91"/>
        <v>30</v>
      </c>
      <c r="D4640" s="111" t="s">
        <v>5421</v>
      </c>
      <c r="E4640" s="65"/>
      <c r="F4640" s="150"/>
      <c r="G4640" s="66" t="s">
        <v>5422</v>
      </c>
      <c r="H4640" s="141" t="s">
        <v>6363</v>
      </c>
      <c r="I4640" s="209">
        <v>26</v>
      </c>
      <c r="J4640" s="209"/>
      <c r="K4640" s="166"/>
      <c r="L4640" s="100"/>
      <c r="N4640" s="136" t="s">
        <v>12197</v>
      </c>
      <c r="O4640" s="136" t="s">
        <v>12198</v>
      </c>
      <c r="P4640" s="238" t="str">
        <f t="shared" si="92"/>
        <v>Label.create(:concept_id =&gt; Concept.find_by_codelist_and_code(175, 'A305').id, :locale =&gt; 'fi', :preflabel =&gt; 'Synkronoitu ääni', :scopenote =&gt; 'Ennalta äänitetty kerronta synkronoituna e-julkaisun tekstiin. Synkronisointi on toteutettu vähintään kappaletasolla ja kattaa koko sisällön')</v>
      </c>
    </row>
    <row r="4641" spans="1:16" ht="30" hidden="1">
      <c r="B4641" s="118">
        <v>175</v>
      </c>
      <c r="C4641" s="161">
        <f t="shared" si="91"/>
        <v>31</v>
      </c>
      <c r="D4641" s="111" t="s">
        <v>8372</v>
      </c>
      <c r="E4641" s="65"/>
      <c r="F4641" s="65"/>
      <c r="G4641" s="66" t="s">
        <v>8373</v>
      </c>
      <c r="H4641" s="141" t="s">
        <v>8374</v>
      </c>
      <c r="I4641" s="209">
        <v>47</v>
      </c>
      <c r="J4641" s="209"/>
      <c r="K4641" s="166"/>
      <c r="L4641" s="100"/>
      <c r="N4641" s="136" t="s">
        <v>12199</v>
      </c>
      <c r="O4641" s="136"/>
      <c r="P4641" s="238" t="str">
        <f t="shared" si="92"/>
        <v>Label.create(:concept_id =&gt; Concept.find_by_codelist_and_code(175, 'A310').id, :locale =&gt; 'fi', :preflabel =&gt; 'Äänitehosteet', :scopenote =&gt; 'Incidental sounds added to the audiobook narration (eg background environmental sounds)')</v>
      </c>
    </row>
    <row r="4642" spans="1:16" ht="45" hidden="1">
      <c r="B4642" s="118">
        <v>175</v>
      </c>
      <c r="C4642" s="161">
        <f t="shared" si="91"/>
        <v>32</v>
      </c>
      <c r="D4642" s="111" t="s">
        <v>8375</v>
      </c>
      <c r="E4642" s="65"/>
      <c r="F4642" s="65"/>
      <c r="G4642" s="66" t="s">
        <v>8376</v>
      </c>
      <c r="H4642" s="141" t="s">
        <v>8377</v>
      </c>
      <c r="I4642" s="209">
        <v>47</v>
      </c>
      <c r="J4642" s="209"/>
      <c r="K4642" s="166"/>
      <c r="L4642" s="100"/>
      <c r="N4642" s="136" t="s">
        <v>12200</v>
      </c>
      <c r="O4642" s="136"/>
      <c r="P4642" s="238" t="str">
        <f t="shared" si="92"/>
        <v>Label.create(:concept_id =&gt; Concept.find_by_codelist_and_code(175, 'A311').id, :locale =&gt; 'fi', :preflabel =&gt; 'Taustamusiikki', :scopenote =&gt; 'Incidental music added to the audiobook narration (eg to heighten atmosphere). Do not use where the music is a primary part of the audio')</v>
      </c>
    </row>
    <row r="4643" spans="1:16" s="246" customFormat="1" ht="75">
      <c r="A4643" s="246" t="s">
        <v>13124</v>
      </c>
      <c r="B4643" s="247">
        <v>175</v>
      </c>
      <c r="C4643" s="308">
        <f t="shared" si="91"/>
        <v>33</v>
      </c>
      <c r="D4643" s="248" t="s">
        <v>13937</v>
      </c>
      <c r="E4643" s="309"/>
      <c r="F4643" s="309"/>
      <c r="G4643" s="310" t="s">
        <v>13938</v>
      </c>
      <c r="H4643" s="311" t="s">
        <v>14390</v>
      </c>
      <c r="I4643" s="275">
        <v>62</v>
      </c>
      <c r="J4643" s="275"/>
      <c r="K4643" s="278"/>
      <c r="L4643" s="252"/>
      <c r="M4643" s="253"/>
      <c r="N4643" s="254" t="s">
        <v>14391</v>
      </c>
      <c r="O4643" s="254" t="s">
        <v>14392</v>
      </c>
      <c r="P4643" s="255"/>
    </row>
    <row r="4644" spans="1:16" ht="45" hidden="1">
      <c r="B4644" s="118">
        <v>175</v>
      </c>
      <c r="C4644" s="161">
        <f t="shared" si="91"/>
        <v>34</v>
      </c>
      <c r="D4644" s="111" t="s">
        <v>9021</v>
      </c>
      <c r="E4644" s="65"/>
      <c r="F4644" s="65"/>
      <c r="G4644" s="66" t="s">
        <v>9022</v>
      </c>
      <c r="H4644" s="141" t="s">
        <v>9023</v>
      </c>
      <c r="I4644" s="209">
        <v>54</v>
      </c>
      <c r="J4644" s="209"/>
      <c r="K4644" s="166"/>
      <c r="L4644" s="100"/>
      <c r="N4644" s="136" t="s">
        <v>9022</v>
      </c>
      <c r="O4644" s="136"/>
      <c r="P4644" s="238" t="str">
        <f t="shared" si="92"/>
        <v>Label.create(:concept_id =&gt; Concept.find_by_codelist_and_code(175, 'A400').id, :locale =&gt; 'fi', :preflabel =&gt; '64kbits/s', :scopenote =&gt; 'Constant or average bit rate (eg of an mp3 or AAC audio file) 64kbits/second or more. Note the bit rate is the total across all channels, not a per channel rate')</v>
      </c>
    </row>
    <row r="4645" spans="1:16" hidden="1">
      <c r="B4645" s="118">
        <v>175</v>
      </c>
      <c r="C4645" s="161">
        <f t="shared" si="91"/>
        <v>35</v>
      </c>
      <c r="D4645" s="111" t="s">
        <v>9024</v>
      </c>
      <c r="E4645" s="65"/>
      <c r="F4645" s="65"/>
      <c r="G4645" s="66" t="s">
        <v>9025</v>
      </c>
      <c r="H4645" s="141" t="s">
        <v>9026</v>
      </c>
      <c r="I4645" s="209">
        <v>54</v>
      </c>
      <c r="J4645" s="209"/>
      <c r="K4645" s="166"/>
      <c r="L4645" s="100"/>
      <c r="N4645" s="136" t="s">
        <v>9025</v>
      </c>
      <c r="O4645" s="136"/>
      <c r="P4645" s="238" t="str">
        <f t="shared" si="92"/>
        <v>Label.create(:concept_id =&gt; Concept.find_by_codelist_and_code(175, 'A401').id, :locale =&gt; 'fi', :preflabel =&gt; '128kbits/s', :scopenote =&gt; 'Constant or average bit rate 128bbits/second or more')</v>
      </c>
    </row>
    <row r="4646" spans="1:16" hidden="1">
      <c r="B4646" s="118">
        <v>175</v>
      </c>
      <c r="C4646" s="161">
        <f t="shared" si="91"/>
        <v>36</v>
      </c>
      <c r="D4646" s="111" t="s">
        <v>9027</v>
      </c>
      <c r="E4646" s="65"/>
      <c r="F4646" s="65"/>
      <c r="G4646" s="66" t="s">
        <v>9028</v>
      </c>
      <c r="H4646" s="141">
        <v>0</v>
      </c>
      <c r="I4646" s="209">
        <v>54</v>
      </c>
      <c r="J4646" s="209"/>
      <c r="K4646" s="166"/>
      <c r="L4646" s="100"/>
      <c r="N4646" s="136" t="s">
        <v>9028</v>
      </c>
      <c r="O4646" s="136"/>
      <c r="P4646" s="238" t="str">
        <f t="shared" si="92"/>
        <v>Label.create(:concept_id =&gt; Concept.find_by_codelist_and_code(175, 'A402').id, :locale =&gt; 'fi', :preflabel =&gt; '192kbits/s', :scopenote =&gt; '0')</v>
      </c>
    </row>
    <row r="4647" spans="1:16" hidden="1">
      <c r="B4647" s="118">
        <v>175</v>
      </c>
      <c r="C4647" s="161">
        <f t="shared" si="91"/>
        <v>37</v>
      </c>
      <c r="D4647" s="111" t="s">
        <v>9029</v>
      </c>
      <c r="E4647" s="65"/>
      <c r="F4647" s="65"/>
      <c r="G4647" s="66" t="s">
        <v>9030</v>
      </c>
      <c r="H4647" s="141">
        <v>0</v>
      </c>
      <c r="I4647" s="209">
        <v>54</v>
      </c>
      <c r="J4647" s="209"/>
      <c r="K4647" s="166"/>
      <c r="L4647" s="100"/>
      <c r="N4647" s="136" t="s">
        <v>9030</v>
      </c>
      <c r="O4647" s="136"/>
      <c r="P4647" s="238" t="str">
        <f t="shared" si="92"/>
        <v>Label.create(:concept_id =&gt; Concept.find_by_codelist_and_code(175, 'A403').id, :locale =&gt; 'fi', :preflabel =&gt; '256kbits/s', :scopenote =&gt; '0')</v>
      </c>
    </row>
    <row r="4648" spans="1:16" hidden="1">
      <c r="B4648" s="118">
        <v>175</v>
      </c>
      <c r="C4648" s="161">
        <f t="shared" si="91"/>
        <v>38</v>
      </c>
      <c r="D4648" s="111" t="s">
        <v>9031</v>
      </c>
      <c r="E4648" s="65"/>
      <c r="F4648" s="65"/>
      <c r="G4648" s="66" t="s">
        <v>9032</v>
      </c>
      <c r="H4648" s="141">
        <v>0</v>
      </c>
      <c r="I4648" s="209">
        <v>54</v>
      </c>
      <c r="J4648" s="209"/>
      <c r="K4648" s="166"/>
      <c r="L4648" s="100"/>
      <c r="N4648" s="136" t="s">
        <v>9032</v>
      </c>
      <c r="O4648" s="136"/>
      <c r="P4648" s="238" t="str">
        <f t="shared" si="92"/>
        <v>Label.create(:concept_id =&gt; Concept.find_by_codelist_and_code(175, 'A404').id, :locale =&gt; 'fi', :preflabel =&gt; '320kbits/s', :scopenote =&gt; '0')</v>
      </c>
    </row>
    <row r="4649" spans="1:16" ht="15.75" hidden="1">
      <c r="B4649" s="118">
        <v>175</v>
      </c>
      <c r="C4649" s="161">
        <f t="shared" si="91"/>
        <v>39</v>
      </c>
      <c r="D4649" s="111" t="s">
        <v>5540</v>
      </c>
      <c r="E4649" s="65"/>
      <c r="F4649" s="150"/>
      <c r="G4649" s="66" t="s">
        <v>5535</v>
      </c>
      <c r="H4649" s="141" t="s">
        <v>7547</v>
      </c>
      <c r="I4649" s="209">
        <v>29</v>
      </c>
      <c r="J4649" s="209"/>
      <c r="K4649" s="166"/>
      <c r="L4649" s="100"/>
      <c r="N4649" s="136" t="s">
        <v>5535</v>
      </c>
      <c r="O4649" s="136"/>
      <c r="P4649" s="238" t="str">
        <f t="shared" si="92"/>
        <v>Label.create(:concept_id =&gt; Concept.find_by_codelist_and_code(175, 'A410').id, :locale =&gt; 'fi', :preflabel =&gt; 'Mono', :scopenote =&gt; 'Includes ‘stereo’ where channels are identical')</v>
      </c>
    </row>
    <row r="4650" spans="1:16" ht="15.75" hidden="1">
      <c r="B4650" s="118">
        <v>175</v>
      </c>
      <c r="C4650" s="161">
        <f t="shared" si="91"/>
        <v>40</v>
      </c>
      <c r="D4650" s="111" t="s">
        <v>5541</v>
      </c>
      <c r="E4650" s="65"/>
      <c r="F4650" s="150"/>
      <c r="G4650" s="66" t="s">
        <v>5536</v>
      </c>
      <c r="H4650" s="141" t="s">
        <v>8680</v>
      </c>
      <c r="I4650" s="209">
        <v>29</v>
      </c>
      <c r="J4650" s="209">
        <v>50</v>
      </c>
      <c r="K4650" s="166"/>
      <c r="L4650" s="100"/>
      <c r="N4650" s="136" t="s">
        <v>5536</v>
      </c>
      <c r="O4650" s="136"/>
      <c r="P4650" s="238" t="str">
        <f t="shared" si="92"/>
        <v>Label.create(:concept_id =&gt; Concept.find_by_codelist_and_code(175, 'A420').id, :locale =&gt; 'fi', :preflabel =&gt; 'Stereo', :scopenote =&gt; 'Includes ‘joint stereo’')</v>
      </c>
    </row>
    <row r="4651" spans="1:16" ht="15.75" hidden="1">
      <c r="B4651" s="118">
        <v>175</v>
      </c>
      <c r="C4651" s="161">
        <f t="shared" si="91"/>
        <v>41</v>
      </c>
      <c r="D4651" s="111" t="s">
        <v>5542</v>
      </c>
      <c r="E4651" s="65"/>
      <c r="F4651" s="150"/>
      <c r="G4651" s="66" t="s">
        <v>5538</v>
      </c>
      <c r="H4651" s="141" t="s">
        <v>6364</v>
      </c>
      <c r="I4651" s="209">
        <v>29</v>
      </c>
      <c r="J4651" s="209"/>
      <c r="K4651" s="166"/>
      <c r="L4651" s="100"/>
      <c r="N4651" s="136" t="s">
        <v>5538</v>
      </c>
      <c r="O4651" s="136" t="s">
        <v>12201</v>
      </c>
      <c r="P4651" s="238" t="str">
        <f t="shared" si="92"/>
        <v>Label.create(:concept_id =&gt; Concept.find_by_codelist_and_code(175, 'A421').id, :locale =&gt; 'fi', :preflabel =&gt; 'Stereo 2.1', :scopenote =&gt; 'sisältää bassokanavan')</v>
      </c>
    </row>
    <row r="4652" spans="1:16" ht="15.75" hidden="1">
      <c r="B4652" s="118">
        <v>175</v>
      </c>
      <c r="C4652" s="161">
        <f t="shared" si="91"/>
        <v>42</v>
      </c>
      <c r="D4652" s="111" t="s">
        <v>5543</v>
      </c>
      <c r="E4652" s="65"/>
      <c r="F4652" s="150"/>
      <c r="G4652" s="66" t="s">
        <v>5537</v>
      </c>
      <c r="H4652" s="141" t="s">
        <v>6365</v>
      </c>
      <c r="I4652" s="209">
        <v>29</v>
      </c>
      <c r="J4652" s="209"/>
      <c r="K4652" s="166"/>
      <c r="L4652" s="100"/>
      <c r="N4652" s="136" t="s">
        <v>12202</v>
      </c>
      <c r="O4652" s="136" t="s">
        <v>12201</v>
      </c>
      <c r="P4652" s="238" t="str">
        <f t="shared" si="92"/>
        <v>Label.create(:concept_id =&gt; Concept.find_by_codelist_and_code(175, 'A441').id, :locale =&gt; 'fi', :preflabel =&gt; 'Tilaääni 4.1', :scopenote =&gt; 'sisältää bassokanavan')</v>
      </c>
    </row>
    <row r="4653" spans="1:16" ht="15.75" hidden="1">
      <c r="B4653" s="118">
        <v>175</v>
      </c>
      <c r="C4653" s="161">
        <f t="shared" si="91"/>
        <v>43</v>
      </c>
      <c r="D4653" s="111" t="s">
        <v>5544</v>
      </c>
      <c r="E4653" s="65"/>
      <c r="F4653" s="150"/>
      <c r="G4653" s="66" t="s">
        <v>5539</v>
      </c>
      <c r="H4653" s="141" t="s">
        <v>6366</v>
      </c>
      <c r="I4653" s="209">
        <v>29</v>
      </c>
      <c r="J4653" s="209"/>
      <c r="K4653" s="166"/>
      <c r="L4653" s="100"/>
      <c r="N4653" s="136" t="s">
        <v>12203</v>
      </c>
      <c r="O4653" s="136" t="s">
        <v>12201</v>
      </c>
      <c r="P4653" s="238" t="str">
        <f t="shared" si="92"/>
        <v>Label.create(:concept_id =&gt; Concept.find_by_codelist_and_code(175, 'A451').id, :locale =&gt; 'fi', :preflabel =&gt; 'Tilaääni 5.1', :scopenote =&gt; 'sisältää bassokanavan')</v>
      </c>
    </row>
    <row r="4654" spans="1:16" s="246" customFormat="1" ht="30">
      <c r="A4654" s="246" t="s">
        <v>13124</v>
      </c>
      <c r="B4654" s="247">
        <v>175</v>
      </c>
      <c r="C4654" s="308">
        <f t="shared" si="91"/>
        <v>44</v>
      </c>
      <c r="D4654" s="248" t="s">
        <v>13939</v>
      </c>
      <c r="E4654" s="309"/>
      <c r="F4654" s="309"/>
      <c r="G4654" s="310" t="s">
        <v>13940</v>
      </c>
      <c r="H4654" s="311" t="s">
        <v>13941</v>
      </c>
      <c r="I4654" s="275">
        <v>62</v>
      </c>
      <c r="J4654" s="275"/>
      <c r="K4654" s="278"/>
      <c r="L4654" s="252"/>
      <c r="M4654" s="253"/>
      <c r="N4654" s="254" t="s">
        <v>13940</v>
      </c>
      <c r="O4654" s="254"/>
      <c r="P4654" s="255"/>
    </row>
    <row r="4655" spans="1:16" ht="60" hidden="1">
      <c r="B4655" s="118">
        <v>175</v>
      </c>
      <c r="C4655" s="161">
        <f t="shared" si="91"/>
        <v>45</v>
      </c>
      <c r="D4655" s="142" t="s">
        <v>3951</v>
      </c>
      <c r="E4655" s="142"/>
      <c r="F4655" s="150"/>
      <c r="G4655" s="141" t="s">
        <v>2519</v>
      </c>
      <c r="H4655" s="141" t="s">
        <v>7295</v>
      </c>
      <c r="I4655" s="209">
        <v>2</v>
      </c>
      <c r="J4655" s="209"/>
      <c r="K4655" s="166"/>
      <c r="L4655" s="100"/>
      <c r="N4655" s="136" t="s">
        <v>12204</v>
      </c>
      <c r="O4655" s="136" t="s">
        <v>12205</v>
      </c>
      <c r="P4655" s="238" t="str">
        <f t="shared" si="92"/>
        <v>Label.create(:concept_id =&gt; Concept.find_by_codelist_and_code(175, 'B101').id, :locale =&gt; 'fi', :preflabel =&gt; 'Mass market -pokkari (US)', :scopenote =&gt; 'Pohjois-Amerikkalainen pokkariformaatti')</v>
      </c>
    </row>
    <row r="4656" spans="1:16" ht="120" hidden="1">
      <c r="B4656" s="118">
        <v>175</v>
      </c>
      <c r="C4656" s="161">
        <f t="shared" si="91"/>
        <v>46</v>
      </c>
      <c r="D4656" s="142" t="s">
        <v>3797</v>
      </c>
      <c r="E4656" s="142"/>
      <c r="F4656" s="150"/>
      <c r="G4656" s="141" t="s">
        <v>2608</v>
      </c>
      <c r="H4656" s="141" t="s">
        <v>7536</v>
      </c>
      <c r="I4656" s="209">
        <v>2</v>
      </c>
      <c r="J4656" s="209"/>
      <c r="K4656" s="166"/>
      <c r="L4656" s="100"/>
      <c r="N4656" s="136" t="s">
        <v>12206</v>
      </c>
      <c r="O4656" s="136" t="s">
        <v>12205</v>
      </c>
      <c r="P4656" s="238" t="str">
        <f t="shared" si="92"/>
        <v>Label.create(:concept_id =&gt; Concept.find_by_codelist_and_code(175, 'B102').id, :locale =&gt; 'fi', :preflabel =&gt; 'Trade-pokkari (US)', :scopenote =&gt; 'Pohjois-Amerikkalainen pokkariformaatti')</v>
      </c>
    </row>
    <row r="4657" spans="2:16" ht="75" hidden="1">
      <c r="B4657" s="118">
        <v>175</v>
      </c>
      <c r="C4657" s="161">
        <f t="shared" si="91"/>
        <v>47</v>
      </c>
      <c r="D4657" s="142" t="s">
        <v>4254</v>
      </c>
      <c r="E4657" s="142"/>
      <c r="F4657" s="150"/>
      <c r="G4657" s="141" t="s">
        <v>3035</v>
      </c>
      <c r="H4657" s="141" t="s">
        <v>7535</v>
      </c>
      <c r="I4657" s="209">
        <v>4</v>
      </c>
      <c r="J4657" s="209"/>
      <c r="K4657" s="166"/>
      <c r="L4657" s="100"/>
      <c r="N4657" s="136" t="s">
        <v>12207</v>
      </c>
      <c r="O4657" s="136" t="s">
        <v>12205</v>
      </c>
      <c r="P4657" s="238" t="str">
        <f t="shared" si="92"/>
        <v>Label.create(:concept_id =&gt; Concept.find_by_codelist_and_code(175, 'B103').id, :locale =&gt; 'fi', :preflabel =&gt; 'Digest-pokkari (US)', :scopenote =&gt; 'Pohjois-Amerikkalainen pokkariformaatti')</v>
      </c>
    </row>
    <row r="4658" spans="2:16" ht="45" hidden="1">
      <c r="B4658" s="118">
        <v>175</v>
      </c>
      <c r="C4658" s="161">
        <f t="shared" si="91"/>
        <v>48</v>
      </c>
      <c r="D4658" s="244" t="s">
        <v>3798</v>
      </c>
      <c r="E4658" s="244"/>
      <c r="F4658" s="150"/>
      <c r="G4658" s="180" t="s">
        <v>4611</v>
      </c>
      <c r="H4658" s="141" t="s">
        <v>8700</v>
      </c>
      <c r="I4658" s="209">
        <v>2</v>
      </c>
      <c r="J4658" s="209">
        <v>50</v>
      </c>
      <c r="K4658" s="166"/>
      <c r="L4658" s="100"/>
      <c r="N4658" s="136" t="s">
        <v>12208</v>
      </c>
      <c r="O4658" s="136" t="s">
        <v>12209</v>
      </c>
      <c r="P4658" s="238" t="str">
        <f t="shared" si="92"/>
        <v>Label.create(:concept_id =&gt; Concept.find_by_codelist_and_code(175, 'B104').id, :locale =&gt; 'fi', :preflabel =&gt; 'A-formaatin pokkari', :scopenote =&gt; 'Sivun koko n. 178 x 111 mm. Listalta 150 koodi BC')</v>
      </c>
    </row>
    <row r="4659" spans="2:16" ht="45" hidden="1">
      <c r="B4659" s="118">
        <v>175</v>
      </c>
      <c r="C4659" s="161">
        <f t="shared" si="91"/>
        <v>49</v>
      </c>
      <c r="D4659" s="244" t="s">
        <v>3799</v>
      </c>
      <c r="E4659" s="244"/>
      <c r="F4659" s="150"/>
      <c r="G4659" s="180" t="s">
        <v>3358</v>
      </c>
      <c r="H4659" s="141" t="s">
        <v>8701</v>
      </c>
      <c r="I4659" s="209">
        <v>2</v>
      </c>
      <c r="J4659" s="209">
        <v>50</v>
      </c>
      <c r="K4659" s="166"/>
      <c r="L4659" s="100"/>
      <c r="N4659" s="136" t="s">
        <v>12210</v>
      </c>
      <c r="O4659" s="136" t="s">
        <v>12211</v>
      </c>
      <c r="P4659" s="238" t="str">
        <f t="shared" si="92"/>
        <v>Label.create(:concept_id =&gt; Concept.find_by_codelist_and_code(175, 'B105').id, :locale =&gt; 'fi', :preflabel =&gt; 'B-formaatin pokkari', :scopenote =&gt; 'Sivun koko n. 198 x 129 mm. Listalta 150 koodi BC')</v>
      </c>
    </row>
    <row r="4660" spans="2:16" ht="75" hidden="1">
      <c r="B4660" s="118">
        <v>175</v>
      </c>
      <c r="C4660" s="161">
        <f t="shared" si="91"/>
        <v>50</v>
      </c>
      <c r="D4660" s="244" t="s">
        <v>4118</v>
      </c>
      <c r="E4660" s="244"/>
      <c r="F4660" s="150"/>
      <c r="G4660" s="180" t="s">
        <v>2609</v>
      </c>
      <c r="H4660" s="141" t="s">
        <v>8702</v>
      </c>
      <c r="I4660" s="209">
        <v>2</v>
      </c>
      <c r="J4660" s="209">
        <v>50</v>
      </c>
      <c r="K4660" s="166"/>
      <c r="L4660" s="100"/>
      <c r="N4660" s="136" t="s">
        <v>12212</v>
      </c>
      <c r="O4660" s="136" t="s">
        <v>12213</v>
      </c>
      <c r="P4660" s="238" t="str">
        <f t="shared" si="92"/>
        <v>Label.create(:concept_id =&gt; Concept.find_by_codelist_and_code(175, 'B106').id, :locale =&gt; 'fi', :preflabel =&gt; 'Trade-pokkari (GB)', :scopenote =&gt; 'Isossa-Britanniassa ja Irlannissa käytetty pokkariformaatti')</v>
      </c>
    </row>
    <row r="4661" spans="2:16" ht="60" hidden="1">
      <c r="B4661" s="118">
        <v>175</v>
      </c>
      <c r="C4661" s="161">
        <f t="shared" si="91"/>
        <v>51</v>
      </c>
      <c r="D4661" s="244" t="s">
        <v>3308</v>
      </c>
      <c r="E4661" s="244"/>
      <c r="F4661" s="150"/>
      <c r="G4661" s="108" t="s">
        <v>3307</v>
      </c>
      <c r="H4661" s="108" t="s">
        <v>7294</v>
      </c>
      <c r="I4661" s="209">
        <v>4</v>
      </c>
      <c r="J4661" s="209">
        <v>50</v>
      </c>
      <c r="K4661" s="166"/>
      <c r="L4661" s="100"/>
      <c r="N4661" s="136" t="s">
        <v>12214</v>
      </c>
      <c r="O4661" s="136" t="s">
        <v>12213</v>
      </c>
      <c r="P4661" s="238" t="str">
        <f t="shared" si="92"/>
        <v>Label.create(:concept_id =&gt; Concept.find_by_codelist_and_code(175, 'B107').id, :locale =&gt; 'fi', :preflabel =&gt; 'Tall rack -pokkari (US)', :scopenote =&gt; 'Isossa-Britanniassa ja Irlannissa käytetty pokkariformaatti')</v>
      </c>
    </row>
    <row r="4662" spans="2:16" ht="45" hidden="1">
      <c r="B4662" s="118">
        <v>175</v>
      </c>
      <c r="C4662" s="161">
        <f t="shared" si="91"/>
        <v>52</v>
      </c>
      <c r="D4662" s="244" t="s">
        <v>4123</v>
      </c>
      <c r="E4662" s="244" t="s">
        <v>4597</v>
      </c>
      <c r="F4662" s="150"/>
      <c r="G4662" s="108" t="s">
        <v>4791</v>
      </c>
      <c r="H4662" s="108" t="s">
        <v>7853</v>
      </c>
      <c r="I4662" s="209">
        <v>5</v>
      </c>
      <c r="J4662" s="209">
        <v>17</v>
      </c>
      <c r="K4662" s="166"/>
      <c r="L4662" s="100"/>
      <c r="N4662" s="136" t="s">
        <v>12215</v>
      </c>
      <c r="O4662" s="136" t="s">
        <v>12216</v>
      </c>
      <c r="P4662" s="238" t="str">
        <f t="shared" si="92"/>
        <v>Label.create(:concept_id =&gt; Concept.find_by_codelist_and_code(175, 'B108').id, :locale =&gt; 'fi', :preflabel =&gt; 'A5 Tankobon', :scopenote =&gt; 'Japanilainen pokkariformaatti')</v>
      </c>
    </row>
    <row r="4663" spans="2:16" ht="15.75" hidden="1">
      <c r="B4663" s="118">
        <v>175</v>
      </c>
      <c r="C4663" s="161">
        <f t="shared" si="91"/>
        <v>53</v>
      </c>
      <c r="D4663" s="244" t="s">
        <v>4129</v>
      </c>
      <c r="E4663" s="244" t="s">
        <v>4597</v>
      </c>
      <c r="F4663" s="150"/>
      <c r="G4663" s="108" t="s">
        <v>4792</v>
      </c>
      <c r="H4663" s="108" t="s">
        <v>7851</v>
      </c>
      <c r="I4663" s="209">
        <v>5</v>
      </c>
      <c r="J4663" s="209">
        <v>17</v>
      </c>
      <c r="K4663" s="166"/>
      <c r="L4663" s="100"/>
      <c r="N4663" s="136" t="s">
        <v>12217</v>
      </c>
      <c r="O4663" s="136" t="s">
        <v>12218</v>
      </c>
      <c r="P4663" s="238" t="str">
        <f t="shared" si="92"/>
        <v>Label.create(:concept_id =&gt; Concept.find_by_codelist_and_code(175, 'B109').id, :locale =&gt; 'fi', :preflabel =&gt; 'JIS B5 Tankobon', :scopenote =&gt; 'Japanilainen kirjaformaatti')</v>
      </c>
    </row>
    <row r="4664" spans="2:16" ht="15.75" hidden="1">
      <c r="B4664" s="118">
        <v>175</v>
      </c>
      <c r="C4664" s="161">
        <f t="shared" si="91"/>
        <v>54</v>
      </c>
      <c r="D4664" s="244" t="s">
        <v>4135</v>
      </c>
      <c r="E4664" s="244" t="s">
        <v>4597</v>
      </c>
      <c r="F4664" s="150"/>
      <c r="G4664" s="108" t="s">
        <v>4793</v>
      </c>
      <c r="H4664" s="108" t="s">
        <v>7852</v>
      </c>
      <c r="I4664" s="209">
        <v>5</v>
      </c>
      <c r="J4664" s="209">
        <v>17</v>
      </c>
      <c r="K4664" s="166"/>
      <c r="L4664" s="100"/>
      <c r="N4664" s="136" t="s">
        <v>12219</v>
      </c>
      <c r="O4664" s="136" t="s">
        <v>12216</v>
      </c>
      <c r="P4664" s="238" t="str">
        <f t="shared" si="92"/>
        <v>Label.create(:concept_id =&gt; Concept.find_by_codelist_and_code(175, 'B110').id, :locale =&gt; 'fi', :preflabel =&gt; 'JIS B6 Tankobon', :scopenote =&gt; 'Japanilainen pokkariformaatti')</v>
      </c>
    </row>
    <row r="4665" spans="2:16" ht="15.75" hidden="1">
      <c r="B4665" s="118">
        <v>175</v>
      </c>
      <c r="C4665" s="161">
        <f t="shared" si="91"/>
        <v>55</v>
      </c>
      <c r="D4665" s="244" t="s">
        <v>4136</v>
      </c>
      <c r="E4665" s="244" t="s">
        <v>4597</v>
      </c>
      <c r="F4665" s="150"/>
      <c r="G4665" s="108" t="s">
        <v>4794</v>
      </c>
      <c r="H4665" s="108" t="s">
        <v>7850</v>
      </c>
      <c r="I4665" s="209">
        <v>5</v>
      </c>
      <c r="J4665" s="209">
        <v>17</v>
      </c>
      <c r="K4665" s="166"/>
      <c r="L4665" s="100"/>
      <c r="N4665" s="136" t="s">
        <v>12220</v>
      </c>
      <c r="O4665" s="136" t="s">
        <v>12216</v>
      </c>
      <c r="P4665" s="238" t="str">
        <f t="shared" si="92"/>
        <v>Label.create(:concept_id =&gt; Concept.find_by_codelist_and_code(175, 'B111').id, :locale =&gt; 'fi', :preflabel =&gt; 'A6 Bunko', :scopenote =&gt; 'Japanilainen pokkariformaatti')</v>
      </c>
    </row>
    <row r="4666" spans="2:16" ht="15.75" hidden="1">
      <c r="B4666" s="118">
        <v>175</v>
      </c>
      <c r="C4666" s="161">
        <f t="shared" si="91"/>
        <v>56</v>
      </c>
      <c r="D4666" s="244" t="s">
        <v>3955</v>
      </c>
      <c r="E4666" s="244" t="s">
        <v>4597</v>
      </c>
      <c r="F4666" s="150"/>
      <c r="G4666" s="108" t="s">
        <v>4795</v>
      </c>
      <c r="H4666" s="108" t="s">
        <v>6370</v>
      </c>
      <c r="I4666" s="209">
        <v>5</v>
      </c>
      <c r="J4666" s="209">
        <v>17</v>
      </c>
      <c r="K4666" s="166"/>
      <c r="L4666" s="100"/>
      <c r="N4666" s="136" t="s">
        <v>4795</v>
      </c>
      <c r="O4666" s="136" t="s">
        <v>12218</v>
      </c>
      <c r="P4666" s="238" t="str">
        <f t="shared" si="92"/>
        <v>Label.create(:concept_id =&gt; Concept.find_by_codelist_and_code(175, 'B112').id, :locale =&gt; 'fi', :preflabel =&gt; 'B40-dori Shinsho', :scopenote =&gt; 'Japanilainen kirjaformaatti')</v>
      </c>
    </row>
    <row r="4667" spans="2:16" ht="45" hidden="1">
      <c r="B4667" s="118">
        <v>175</v>
      </c>
      <c r="C4667" s="161">
        <f t="shared" si="91"/>
        <v>57</v>
      </c>
      <c r="D4667" s="244" t="s">
        <v>4203</v>
      </c>
      <c r="E4667" s="244"/>
      <c r="F4667" s="150"/>
      <c r="G4667" s="108" t="s">
        <v>5522</v>
      </c>
      <c r="H4667" s="108" t="s">
        <v>6371</v>
      </c>
      <c r="I4667" s="209">
        <v>7</v>
      </c>
      <c r="J4667" s="209">
        <v>28</v>
      </c>
      <c r="K4667" s="166"/>
      <c r="L4667" s="100"/>
      <c r="N4667" s="136" t="s">
        <v>12221</v>
      </c>
      <c r="O4667" s="136" t="s">
        <v>12222</v>
      </c>
      <c r="P4667" s="238" t="str">
        <f t="shared" si="92"/>
        <v>Label.create(:concept_id =&gt; Concept.find_by_codelist_and_code(175, 'B113').id, :locale =&gt; 'fi', :preflabel =&gt; 'Pocket-formaatti (Ruotsi)', :scopenote =&gt; 'Listalta 150 koodi BC')</v>
      </c>
    </row>
    <row r="4668" spans="2:16" ht="30" hidden="1">
      <c r="B4668" s="118">
        <v>175</v>
      </c>
      <c r="C4668" s="161">
        <f t="shared" si="91"/>
        <v>58</v>
      </c>
      <c r="D4668" s="244" t="s">
        <v>3892</v>
      </c>
      <c r="E4668" s="244" t="s">
        <v>4598</v>
      </c>
      <c r="F4668" s="150"/>
      <c r="G4668" s="108" t="s">
        <v>3928</v>
      </c>
      <c r="H4668" s="108" t="s">
        <v>7436</v>
      </c>
      <c r="I4668" s="209">
        <v>7</v>
      </c>
      <c r="J4668" s="209"/>
      <c r="K4668" s="166"/>
      <c r="L4668" s="100"/>
      <c r="N4668" s="136" t="s">
        <v>12223</v>
      </c>
      <c r="O4668" s="136" t="s">
        <v>12222</v>
      </c>
      <c r="P4668" s="238" t="str">
        <f t="shared" si="92"/>
        <v>Label.create(:concept_id =&gt; Concept.find_by_codelist_and_code(175, 'B114').id, :locale =&gt; 'fi', :preflabel =&gt; 'Jättipokkari-formaatti (Suomi)', :scopenote =&gt; 'Listalta 150 koodi BC')</v>
      </c>
    </row>
    <row r="4669" spans="2:16" ht="30" hidden="1">
      <c r="B4669" s="118">
        <v>175</v>
      </c>
      <c r="C4669" s="161">
        <f t="shared" si="91"/>
        <v>59</v>
      </c>
      <c r="D4669" s="244" t="s">
        <v>370</v>
      </c>
      <c r="E4669" s="244" t="s">
        <v>4598</v>
      </c>
      <c r="F4669" s="150"/>
      <c r="G4669" s="108" t="s">
        <v>962</v>
      </c>
      <c r="H4669" s="108" t="s">
        <v>6373</v>
      </c>
      <c r="I4669" s="209">
        <v>7</v>
      </c>
      <c r="J4669" s="209"/>
      <c r="K4669" s="166"/>
      <c r="L4669" s="100"/>
      <c r="N4669" s="136" t="s">
        <v>12224</v>
      </c>
      <c r="O4669" s="136" t="s">
        <v>12225</v>
      </c>
      <c r="P4669" s="238" t="str">
        <f t="shared" si="92"/>
        <v>Label.create(:concept_id =&gt; Concept.find_by_codelist_and_code(175, 'B115').id, :locale =&gt; 'fi', :preflabel =&gt; 'Kartonkikantinen', :scopenote =&gt; 'Listalta 150 koodi BB')</v>
      </c>
    </row>
    <row r="4670" spans="2:16" ht="30" hidden="1">
      <c r="B4670" s="118">
        <v>175</v>
      </c>
      <c r="C4670" s="161">
        <f t="shared" si="91"/>
        <v>60</v>
      </c>
      <c r="D4670" s="244" t="s">
        <v>371</v>
      </c>
      <c r="E4670" s="244" t="s">
        <v>4598</v>
      </c>
      <c r="F4670" s="150"/>
      <c r="G4670" s="108" t="s">
        <v>461</v>
      </c>
      <c r="H4670" s="108" t="s">
        <v>6374</v>
      </c>
      <c r="I4670" s="209">
        <v>7</v>
      </c>
      <c r="J4670" s="209"/>
      <c r="K4670" s="166"/>
      <c r="L4670" s="100"/>
      <c r="N4670" s="136" t="s">
        <v>12226</v>
      </c>
      <c r="O4670" s="136" t="s">
        <v>12227</v>
      </c>
      <c r="P4670" s="238" t="str">
        <f t="shared" si="92"/>
        <v>Label.create(:concept_id =&gt; Concept.find_by_codelist_and_code(175, 'B116').id, :locale =&gt; 'fi', :preflabel =&gt; 'Flexikantinen', :scopenote =&gt; 'Yleensä sidottu kirja, jossa taipuisa kansi, listalta 150 koodi BC')</v>
      </c>
    </row>
    <row r="4671" spans="2:16" ht="30" hidden="1">
      <c r="B4671" s="118">
        <v>175</v>
      </c>
      <c r="C4671" s="161">
        <f t="shared" si="91"/>
        <v>61</v>
      </c>
      <c r="D4671" s="244" t="s">
        <v>1452</v>
      </c>
      <c r="E4671" s="244"/>
      <c r="F4671" s="150"/>
      <c r="G4671" s="108" t="s">
        <v>7037</v>
      </c>
      <c r="H4671" s="108" t="s">
        <v>7038</v>
      </c>
      <c r="I4671" s="209">
        <v>11</v>
      </c>
      <c r="J4671" s="209">
        <v>30</v>
      </c>
      <c r="K4671" s="166"/>
      <c r="L4671" s="100"/>
      <c r="N4671" s="136" t="s">
        <v>12228</v>
      </c>
      <c r="O4671" s="136" t="s">
        <v>12229</v>
      </c>
      <c r="P4671" s="238" t="str">
        <f t="shared" si="92"/>
        <v>Label.create(:concept_id =&gt; Concept.find_by_codelist_and_code(175, 'B117').id, :locale =&gt; 'fi', :preflabel =&gt; 'Aikakauslehtikirja / Mookki', :scopenote =&gt; 'Aikakauslehteä muistuttava pehmeäkantinen kirja')</v>
      </c>
    </row>
    <row r="4672" spans="2:16" ht="75" hidden="1">
      <c r="B4672" s="118">
        <v>175</v>
      </c>
      <c r="C4672" s="161">
        <f t="shared" si="91"/>
        <v>62</v>
      </c>
      <c r="D4672" s="244" t="s">
        <v>1455</v>
      </c>
      <c r="E4672" s="244" t="s">
        <v>4596</v>
      </c>
      <c r="F4672" s="150"/>
      <c r="G4672" s="108" t="s">
        <v>1504</v>
      </c>
      <c r="H4672" s="108" t="s">
        <v>7847</v>
      </c>
      <c r="I4672" s="209">
        <v>11</v>
      </c>
      <c r="J4672" s="209">
        <v>14</v>
      </c>
      <c r="K4672" s="166"/>
      <c r="L4672" s="100"/>
      <c r="N4672" s="136" t="s">
        <v>12230</v>
      </c>
      <c r="O4672" s="136" t="s">
        <v>13026</v>
      </c>
      <c r="P4672" s="238" t="str">
        <f t="shared" si="92"/>
        <v>Label.create(:concept_id =&gt; Concept.find_by_codelist_and_code(175, 'B118').id, :locale =&gt; 'fi', :preflabel =&gt; 'Miki', :scopenote =&gt; 'Minitaskukirja (8 x 12 cm), jonka teksti on painettu horisontaalisesti')</v>
      </c>
    </row>
    <row r="4673" spans="2:16" ht="15.75" hidden="1">
      <c r="B4673" s="118">
        <v>175</v>
      </c>
      <c r="C4673" s="161">
        <f t="shared" si="91"/>
        <v>63</v>
      </c>
      <c r="D4673" s="111" t="s">
        <v>674</v>
      </c>
      <c r="F4673" s="150"/>
      <c r="G4673" s="108" t="s">
        <v>568</v>
      </c>
      <c r="H4673" s="108" t="s">
        <v>7855</v>
      </c>
      <c r="I4673" s="209">
        <v>12</v>
      </c>
      <c r="J4673" s="209"/>
      <c r="K4673" s="166"/>
      <c r="L4673" s="100"/>
      <c r="N4673" s="136" t="s">
        <v>2222</v>
      </c>
      <c r="O4673" s="136"/>
      <c r="P4673" s="238" t="str">
        <f t="shared" si="92"/>
        <v>Label.create(:concept_id =&gt; Concept.find_by_codelist_and_code(175, 'B119').id, :locale =&gt; 'fi', :preflabel =&gt; '46', :scopenote =&gt; 'Japanese format, 188 x 127mm')</v>
      </c>
    </row>
    <row r="4674" spans="2:16" ht="15.75" hidden="1">
      <c r="B4674" s="118">
        <v>175</v>
      </c>
      <c r="C4674" s="161">
        <f t="shared" si="91"/>
        <v>64</v>
      </c>
      <c r="D4674" s="111" t="s">
        <v>651</v>
      </c>
      <c r="E4674" s="111" t="s">
        <v>4597</v>
      </c>
      <c r="F4674" s="150"/>
      <c r="G4674" s="108" t="s">
        <v>569</v>
      </c>
      <c r="H4674" s="108" t="s">
        <v>7855</v>
      </c>
      <c r="I4674" s="209">
        <v>12</v>
      </c>
      <c r="J4674" s="209"/>
      <c r="K4674" s="166"/>
      <c r="L4674" s="100"/>
      <c r="N4674" s="136" t="s">
        <v>12231</v>
      </c>
      <c r="O4674" s="136"/>
      <c r="P4674" s="238" t="str">
        <f t="shared" si="92"/>
        <v>Label.create(:concept_id =&gt; Concept.find_by_codelist_and_code(175, 'B120').id, :locale =&gt; 'fi', :preflabel =&gt; '46-Henkei', :scopenote =&gt; 'Japanese format, 188 x 127mm')</v>
      </c>
    </row>
    <row r="4675" spans="2:16" ht="15.75" hidden="1">
      <c r="B4675" s="118">
        <v>175</v>
      </c>
      <c r="C4675" s="161">
        <f t="shared" si="91"/>
        <v>65</v>
      </c>
      <c r="D4675" s="111" t="s">
        <v>24</v>
      </c>
      <c r="F4675" s="150"/>
      <c r="G4675" s="108" t="s">
        <v>570</v>
      </c>
      <c r="H4675" s="108" t="s">
        <v>7834</v>
      </c>
      <c r="I4675" s="209">
        <v>12</v>
      </c>
      <c r="J4675" s="209"/>
      <c r="K4675" s="166"/>
      <c r="L4675" s="100"/>
      <c r="N4675" s="136" t="s">
        <v>570</v>
      </c>
      <c r="O4675" s="136"/>
      <c r="P4675" s="238" t="str">
        <f t="shared" si="92"/>
        <v>Label.create(:concept_id =&gt; Concept.find_by_codelist_and_code(175, 'B121').id, :locale =&gt; 'fi', :preflabel =&gt; 'A4', :scopenote =&gt; '297 x 210mm')</v>
      </c>
    </row>
    <row r="4676" spans="2:16" ht="15.75" hidden="1">
      <c r="B4676" s="118">
        <v>175</v>
      </c>
      <c r="C4676" s="161">
        <f t="shared" ref="C4676:C4739" si="93">IF(B4676=B4675,C4675+1,0)</f>
        <v>66</v>
      </c>
      <c r="D4676" s="111" t="s">
        <v>96</v>
      </c>
      <c r="E4676" s="111" t="s">
        <v>4597</v>
      </c>
      <c r="F4676" s="150"/>
      <c r="G4676" s="108" t="s">
        <v>571</v>
      </c>
      <c r="H4676" s="108" t="s">
        <v>7856</v>
      </c>
      <c r="I4676" s="209">
        <v>12</v>
      </c>
      <c r="J4676" s="209"/>
      <c r="K4676" s="166"/>
      <c r="L4676" s="100"/>
      <c r="N4676" s="136" t="s">
        <v>12232</v>
      </c>
      <c r="O4676" s="136"/>
      <c r="P4676" s="238" t="str">
        <f t="shared" si="92"/>
        <v>Label.create(:concept_id =&gt; Concept.find_by_codelist_and_code(175, 'B122').id, :locale =&gt; 'fi', :preflabel =&gt; 'A4-Henkei', :scopenote =&gt; 'Japanese format, 297 x 210mm')</v>
      </c>
    </row>
    <row r="4677" spans="2:16" ht="15.75" hidden="1">
      <c r="B4677" s="118">
        <v>175</v>
      </c>
      <c r="C4677" s="161">
        <f t="shared" si="93"/>
        <v>67</v>
      </c>
      <c r="D4677" s="111" t="s">
        <v>572</v>
      </c>
      <c r="E4677" s="111" t="s">
        <v>4597</v>
      </c>
      <c r="F4677" s="150"/>
      <c r="G4677" s="108" t="s">
        <v>448</v>
      </c>
      <c r="H4677" s="108" t="s">
        <v>7857</v>
      </c>
      <c r="I4677" s="209">
        <v>12</v>
      </c>
      <c r="J4677" s="209"/>
      <c r="K4677" s="166"/>
      <c r="L4677" s="100"/>
      <c r="N4677" s="136" t="s">
        <v>12233</v>
      </c>
      <c r="O4677" s="136"/>
      <c r="P4677" s="238" t="str">
        <f t="shared" si="92"/>
        <v>Label.create(:concept_id =&gt; Concept.find_by_codelist_and_code(175, 'B123').id, :locale =&gt; 'fi', :preflabel =&gt; 'A5-Henkei', :scopenote =&gt; 'Japanese format, 210 x 146mm')</v>
      </c>
    </row>
    <row r="4678" spans="2:16" ht="15.75" hidden="1">
      <c r="B4678" s="118">
        <v>175</v>
      </c>
      <c r="C4678" s="161">
        <f t="shared" si="93"/>
        <v>68</v>
      </c>
      <c r="D4678" s="111" t="s">
        <v>154</v>
      </c>
      <c r="E4678" s="111" t="s">
        <v>4597</v>
      </c>
      <c r="F4678" s="150"/>
      <c r="G4678" s="108" t="s">
        <v>375</v>
      </c>
      <c r="H4678" s="108" t="s">
        <v>7858</v>
      </c>
      <c r="I4678" s="209">
        <v>12</v>
      </c>
      <c r="J4678" s="209"/>
      <c r="K4678" s="166"/>
      <c r="L4678" s="100"/>
      <c r="N4678" s="136" t="s">
        <v>12234</v>
      </c>
      <c r="O4678" s="136"/>
      <c r="P4678" s="238" t="str">
        <f t="shared" si="92"/>
        <v>Label.create(:concept_id =&gt; Concept.find_by_codelist_and_code(175, 'B124').id, :locale =&gt; 'fi', :preflabel =&gt; 'B5-Henkei', :scopenote =&gt; 'Japanese format, 257 x 182mm')</v>
      </c>
    </row>
    <row r="4679" spans="2:16" ht="15.75" hidden="1">
      <c r="B4679" s="118">
        <v>175</v>
      </c>
      <c r="C4679" s="161">
        <f t="shared" si="93"/>
        <v>69</v>
      </c>
      <c r="D4679" s="111" t="s">
        <v>27</v>
      </c>
      <c r="E4679" s="111" t="s">
        <v>4597</v>
      </c>
      <c r="F4679" s="150"/>
      <c r="G4679" s="108" t="s">
        <v>673</v>
      </c>
      <c r="H4679" s="108" t="s">
        <v>7859</v>
      </c>
      <c r="I4679" s="209">
        <v>12</v>
      </c>
      <c r="J4679" s="209"/>
      <c r="K4679" s="166"/>
      <c r="L4679" s="100"/>
      <c r="N4679" s="136" t="s">
        <v>12235</v>
      </c>
      <c r="O4679" s="136"/>
      <c r="P4679" s="238" t="str">
        <f t="shared" si="92"/>
        <v>Label.create(:concept_id =&gt; Concept.find_by_codelist_and_code(175, 'B125').id, :locale =&gt; 'fi', :preflabel =&gt; 'B6-Henkei', :scopenote =&gt; 'Japanese format, 182 x 128mm')</v>
      </c>
    </row>
    <row r="4680" spans="2:16" ht="15.75" hidden="1">
      <c r="B4680" s="118">
        <v>175</v>
      </c>
      <c r="C4680" s="161">
        <f t="shared" si="93"/>
        <v>70</v>
      </c>
      <c r="D4680" s="111" t="s">
        <v>378</v>
      </c>
      <c r="E4680" s="111" t="s">
        <v>4597</v>
      </c>
      <c r="F4680" s="150"/>
      <c r="G4680" s="108" t="s">
        <v>222</v>
      </c>
      <c r="H4680" s="108" t="s">
        <v>7835</v>
      </c>
      <c r="I4680" s="209">
        <v>12</v>
      </c>
      <c r="J4680" s="209"/>
      <c r="K4680" s="166"/>
      <c r="L4680" s="100"/>
      <c r="N4680" s="136" t="s">
        <v>4010</v>
      </c>
      <c r="O4680" s="136"/>
      <c r="P4680" s="238" t="str">
        <f t="shared" si="92"/>
        <v>Label.create(:concept_id =&gt; Concept.find_by_codelist_and_code(175, 'B126').id, :locale =&gt; 'fi', :preflabel =&gt; 'AB', :scopenote =&gt; '257 x 210mm')</v>
      </c>
    </row>
    <row r="4681" spans="2:16" ht="15.75" hidden="1">
      <c r="B4681" s="118">
        <v>175</v>
      </c>
      <c r="C4681" s="161">
        <f t="shared" si="93"/>
        <v>71</v>
      </c>
      <c r="D4681" s="111" t="s">
        <v>379</v>
      </c>
      <c r="E4681" s="111" t="s">
        <v>4597</v>
      </c>
      <c r="F4681" s="150"/>
      <c r="G4681" s="108" t="s">
        <v>4786</v>
      </c>
      <c r="H4681" s="108" t="s">
        <v>7836</v>
      </c>
      <c r="I4681" s="209">
        <v>12</v>
      </c>
      <c r="J4681" s="209">
        <v>17</v>
      </c>
      <c r="K4681" s="166"/>
      <c r="L4681" s="100"/>
      <c r="N4681" s="136" t="s">
        <v>12236</v>
      </c>
      <c r="O4681" s="136"/>
      <c r="P4681" s="238" t="str">
        <f t="shared" si="92"/>
        <v>Label.create(:concept_id =&gt; Concept.find_by_codelist_and_code(175, 'B127').id, :locale =&gt; 'fi', :preflabel =&gt; 'JIS B7', :scopenote =&gt; 'Japanese B-series size, 128 x 91mm')</v>
      </c>
    </row>
    <row r="4682" spans="2:16" ht="15.75" hidden="1">
      <c r="B4682" s="118">
        <v>175</v>
      </c>
      <c r="C4682" s="161">
        <f t="shared" si="93"/>
        <v>72</v>
      </c>
      <c r="D4682" s="111" t="s">
        <v>872</v>
      </c>
      <c r="E4682" s="111" t="s">
        <v>4597</v>
      </c>
      <c r="F4682" s="150"/>
      <c r="G4682" s="108" t="s">
        <v>393</v>
      </c>
      <c r="H4682" s="108" t="s">
        <v>7860</v>
      </c>
      <c r="I4682" s="209">
        <v>12</v>
      </c>
      <c r="J4682" s="209">
        <v>17</v>
      </c>
      <c r="K4682" s="166"/>
      <c r="L4682" s="100"/>
      <c r="N4682" s="136" t="s">
        <v>12237</v>
      </c>
      <c r="O4682" s="136"/>
      <c r="P4682" s="238" t="str">
        <f t="shared" si="92"/>
        <v>Label.create(:concept_id =&gt; Concept.find_by_codelist_and_code(175, 'B128').id, :locale =&gt; 'fi', :preflabel =&gt; 'Kiku', :scopenote =&gt; 'Japanese format, 218 x 152mm or 227 x 152mm')</v>
      </c>
    </row>
    <row r="4683" spans="2:16" ht="15.75" hidden="1">
      <c r="B4683" s="118">
        <v>175</v>
      </c>
      <c r="C4683" s="161">
        <f t="shared" si="93"/>
        <v>73</v>
      </c>
      <c r="D4683" s="111" t="s">
        <v>199</v>
      </c>
      <c r="E4683" s="111" t="s">
        <v>4597</v>
      </c>
      <c r="F4683" s="150"/>
      <c r="G4683" s="108" t="s">
        <v>218</v>
      </c>
      <c r="H4683" s="108" t="s">
        <v>6375</v>
      </c>
      <c r="I4683" s="209">
        <v>12</v>
      </c>
      <c r="J4683" s="209"/>
      <c r="K4683" s="166"/>
      <c r="L4683" s="100"/>
      <c r="N4683" s="136" t="s">
        <v>12238</v>
      </c>
      <c r="O4683" s="136"/>
      <c r="P4683" s="238" t="str">
        <f t="shared" si="92"/>
        <v>Label.create(:concept_id =&gt; Concept.find_by_codelist_and_code(175, 'B129').id, :locale =&gt; 'fi', :preflabel =&gt; 'Kiku-Henkei', :scopenote =&gt; 'Japanese format')</v>
      </c>
    </row>
    <row r="4684" spans="2:16" ht="15.75" hidden="1">
      <c r="B4684" s="118">
        <v>175</v>
      </c>
      <c r="C4684" s="161">
        <f t="shared" si="93"/>
        <v>74</v>
      </c>
      <c r="D4684" s="111" t="s">
        <v>4785</v>
      </c>
      <c r="F4684" s="150"/>
      <c r="G4684" s="108" t="s">
        <v>4787</v>
      </c>
      <c r="H4684" s="108" t="s">
        <v>7299</v>
      </c>
      <c r="I4684" s="209">
        <v>17</v>
      </c>
      <c r="J4684" s="209"/>
      <c r="K4684" s="166"/>
      <c r="L4684" s="100"/>
      <c r="N4684" s="136" t="s">
        <v>12239</v>
      </c>
      <c r="O4684" s="136"/>
      <c r="P4684" s="238" t="str">
        <f t="shared" si="92"/>
        <v>Label.create(:concept_id =&gt; Concept.find_by_codelist_and_code(175, 'B130').id, :locale =&gt; 'fi', :preflabel =&gt; 'JIS B4', :scopenote =&gt; 'Japanese B-series size, 364 x 257 mm')</v>
      </c>
    </row>
    <row r="4685" spans="2:16" ht="45" hidden="1">
      <c r="B4685" s="161">
        <v>175</v>
      </c>
      <c r="C4685" s="161">
        <f t="shared" si="93"/>
        <v>75</v>
      </c>
      <c r="D4685" s="142" t="s">
        <v>5097</v>
      </c>
      <c r="E4685" s="142" t="s">
        <v>4599</v>
      </c>
      <c r="F4685" s="150"/>
      <c r="G4685" s="141" t="s">
        <v>5123</v>
      </c>
      <c r="H4685" s="141" t="s">
        <v>7880</v>
      </c>
      <c r="I4685" s="209">
        <v>24</v>
      </c>
      <c r="J4685" s="209"/>
      <c r="K4685" s="166"/>
      <c r="L4685" s="100"/>
      <c r="N4685" s="136" t="s">
        <v>12240</v>
      </c>
      <c r="O4685" s="136" t="s">
        <v>12241</v>
      </c>
      <c r="P4685" s="238" t="str">
        <f t="shared" si="92"/>
        <v>Label.create(:concept_id =&gt; Concept.find_by_codelist_and_code(175, 'B131').id, :locale =&gt; 'fi', :preflabel =&gt; 'Pokkari (DE)', :scopenote =&gt; 'Saksalainen pokkariformaatti')</v>
      </c>
    </row>
    <row r="4686" spans="2:16" ht="30" hidden="1">
      <c r="B4686" s="161">
        <v>175</v>
      </c>
      <c r="C4686" s="161">
        <f t="shared" si="93"/>
        <v>76</v>
      </c>
      <c r="D4686" s="142" t="s">
        <v>7339</v>
      </c>
      <c r="E4686" s="142" t="s">
        <v>4601</v>
      </c>
      <c r="F4686" s="150"/>
      <c r="G4686" s="141" t="s">
        <v>7340</v>
      </c>
      <c r="H4686" s="141" t="s">
        <v>7538</v>
      </c>
      <c r="I4686" s="209">
        <v>36</v>
      </c>
      <c r="J4686" s="209"/>
      <c r="K4686" s="166"/>
      <c r="L4686" s="100"/>
      <c r="N4686" s="136" t="s">
        <v>7340</v>
      </c>
      <c r="O4686" s="136" t="s">
        <v>12242</v>
      </c>
      <c r="P4686" s="238" t="str">
        <f t="shared" si="92"/>
        <v>Label.create(:concept_id =&gt; Concept.find_by_codelist_and_code(175, 'B132').id, :locale =&gt; 'fi', :preflabel =&gt; 'Libro de bolsillo', :scopenote =&gt; 'Espanjalainen taskukirja')</v>
      </c>
    </row>
    <row r="4687" spans="2:16" ht="90" hidden="1">
      <c r="B4687" s="161">
        <v>175</v>
      </c>
      <c r="C4687" s="161">
        <f t="shared" si="93"/>
        <v>77</v>
      </c>
      <c r="D4687" s="142" t="s">
        <v>7417</v>
      </c>
      <c r="E4687" s="142"/>
      <c r="F4687" s="150"/>
      <c r="G4687" s="141" t="s">
        <v>7838</v>
      </c>
      <c r="H4687" s="141" t="s">
        <v>13900</v>
      </c>
      <c r="I4687" s="209">
        <v>38</v>
      </c>
      <c r="J4687" s="209">
        <v>61</v>
      </c>
      <c r="K4687" s="166"/>
      <c r="L4687" s="100"/>
      <c r="N4687" s="136" t="s">
        <v>9409</v>
      </c>
      <c r="O4687" s="136"/>
      <c r="P4687" s="238" t="str">
        <f t="shared" si="92"/>
        <v>Label.create(:concept_id =&gt; Concept.find_by_codelist_and_code(175, 'B133').id, :locale =&gt; 'fi', :preflabel =&gt; 'Pokkari', :scopenote =&gt; 'Pocket-sized format, usually less than about 205mm high, without necessarily implying a particular trade category (de: ,Taschenbuch‘; it: «Tascabile / Supertascabile»; es: «libro de bolsillo»; fr: « livre de poche » etc). Use with Product form code BB or BC. See also List 12 code 04')</v>
      </c>
    </row>
    <row r="4688" spans="2:16" ht="15.75" hidden="1">
      <c r="B4688" s="161">
        <v>175</v>
      </c>
      <c r="C4688" s="161">
        <f t="shared" si="93"/>
        <v>78</v>
      </c>
      <c r="D4688" s="142" t="s">
        <v>7854</v>
      </c>
      <c r="E4688" s="142"/>
      <c r="F4688" s="150"/>
      <c r="G4688" s="141" t="s">
        <v>5354</v>
      </c>
      <c r="H4688" s="141" t="s">
        <v>7296</v>
      </c>
      <c r="I4688" s="209">
        <v>39</v>
      </c>
      <c r="J4688" s="209"/>
      <c r="K4688" s="166"/>
      <c r="L4688" s="100"/>
      <c r="N4688" s="136" t="s">
        <v>5354</v>
      </c>
      <c r="O4688" s="136"/>
      <c r="P4688" s="238" t="str">
        <f t="shared" si="92"/>
        <v>Label.create(:concept_id =&gt; Concept.find_by_codelist_and_code(175, 'B134').id, :locale =&gt; 'fi', :preflabel =&gt; 'A5', :scopenote =&gt; '210 x 148mm')</v>
      </c>
    </row>
    <row r="4689" spans="1:16" ht="60" hidden="1">
      <c r="B4689" s="161">
        <v>175</v>
      </c>
      <c r="C4689" s="161">
        <f t="shared" si="93"/>
        <v>79</v>
      </c>
      <c r="D4689" s="142" t="s">
        <v>8660</v>
      </c>
      <c r="E4689" s="142"/>
      <c r="F4689" s="142"/>
      <c r="G4689" s="141" t="s">
        <v>8661</v>
      </c>
      <c r="H4689" s="141" t="s">
        <v>8662</v>
      </c>
      <c r="I4689" s="209">
        <v>50</v>
      </c>
      <c r="J4689" s="209"/>
      <c r="K4689" s="166"/>
      <c r="L4689" s="100"/>
      <c r="N4689" s="136" t="s">
        <v>12243</v>
      </c>
      <c r="O4689" s="136" t="s">
        <v>12244</v>
      </c>
      <c r="P4689" s="238" t="str">
        <f t="shared" si="92"/>
        <v>Label.create(:concept_id =&gt; Concept.find_by_codelist_and_code(175, 'B135').id, :locale =&gt; 'fi', :preflabel =&gt; 'Maksipokkari (US)', :scopenote =&gt; 'Pohjois-Amerikkalainen jättipokkari')</v>
      </c>
    </row>
    <row r="4690" spans="1:16" ht="15.75" hidden="1">
      <c r="B4690" s="118">
        <v>175</v>
      </c>
      <c r="C4690" s="161">
        <f t="shared" si="93"/>
        <v>80</v>
      </c>
      <c r="D4690" s="142" t="s">
        <v>4119</v>
      </c>
      <c r="E4690" s="142"/>
      <c r="F4690" s="150"/>
      <c r="G4690" s="141" t="s">
        <v>2414</v>
      </c>
      <c r="H4690" s="141" t="s">
        <v>5665</v>
      </c>
      <c r="I4690" s="209">
        <v>2</v>
      </c>
      <c r="J4690" s="209"/>
      <c r="K4690" s="166"/>
      <c r="L4690" s="100"/>
      <c r="N4690" s="136" t="s">
        <v>12245</v>
      </c>
      <c r="O4690" s="136"/>
      <c r="P4690" s="238" t="str">
        <f t="shared" si="92"/>
        <v>Label.create(:concept_id =&gt; Concept.find_by_codelist_and_code(175, 'B201').id, :locale =&gt; 'fi', :preflabel =&gt; 'Värityskirja / Puuhakirja', :scopenote =&gt; nil)</v>
      </c>
    </row>
    <row r="4691" spans="1:16" ht="15.75" hidden="1">
      <c r="B4691" s="118">
        <v>175</v>
      </c>
      <c r="C4691" s="161">
        <f t="shared" si="93"/>
        <v>81</v>
      </c>
      <c r="D4691" s="142" t="s">
        <v>3165</v>
      </c>
      <c r="E4691" s="142"/>
      <c r="F4691" s="150"/>
      <c r="G4691" s="141" t="s">
        <v>2415</v>
      </c>
      <c r="H4691" s="141" t="s">
        <v>5665</v>
      </c>
      <c r="I4691" s="209">
        <v>2</v>
      </c>
      <c r="J4691" s="209"/>
      <c r="K4691" s="166"/>
      <c r="L4691" s="100"/>
      <c r="N4691" s="136" t="s">
        <v>12246</v>
      </c>
      <c r="O4691" s="136"/>
      <c r="P4691" s="238" t="str">
        <f t="shared" si="92"/>
        <v>Label.create(:concept_id =&gt; Concept.find_by_codelist_and_code(175, 'B202').id, :locale =&gt; 'fi', :preflabel =&gt; 'Kurkistuskirja', :scopenote =&gt; nil)</v>
      </c>
    </row>
    <row r="4692" spans="1:16" ht="15.75" hidden="1">
      <c r="B4692" s="118">
        <v>175</v>
      </c>
      <c r="C4692" s="161">
        <f t="shared" si="93"/>
        <v>82</v>
      </c>
      <c r="D4692" s="142" t="s">
        <v>3856</v>
      </c>
      <c r="E4692" s="142"/>
      <c r="F4692" s="150"/>
      <c r="G4692" s="141" t="s">
        <v>2642</v>
      </c>
      <c r="H4692" s="141">
        <v>0</v>
      </c>
      <c r="I4692" s="209">
        <v>4</v>
      </c>
      <c r="J4692" s="209"/>
      <c r="K4692" s="166"/>
      <c r="L4692" s="100"/>
      <c r="N4692" s="136" t="s">
        <v>12247</v>
      </c>
      <c r="O4692" s="136"/>
      <c r="P4692" s="238" t="str">
        <f t="shared" si="92"/>
        <v>Label.create(:concept_id =&gt; Concept.find_by_codelist_and_code(175, 'B204').id, :locale =&gt; 'fi', :preflabel =&gt; 'Pienoiskokoinen kirja', :scopenote =&gt; '0')</v>
      </c>
    </row>
    <row r="4693" spans="1:16" ht="15.75" hidden="1">
      <c r="B4693" s="118">
        <v>175</v>
      </c>
      <c r="C4693" s="161">
        <f t="shared" si="93"/>
        <v>83</v>
      </c>
      <c r="D4693" s="142" t="s">
        <v>4027</v>
      </c>
      <c r="E4693" s="142"/>
      <c r="F4693" s="150"/>
      <c r="G4693" s="141" t="s">
        <v>1466</v>
      </c>
      <c r="H4693" s="141" t="s">
        <v>5665</v>
      </c>
      <c r="I4693" s="209">
        <v>2</v>
      </c>
      <c r="J4693" s="209"/>
      <c r="K4693" s="166"/>
      <c r="L4693" s="100"/>
      <c r="N4693" s="136" t="s">
        <v>12248</v>
      </c>
      <c r="O4693" s="136" t="s">
        <v>13027</v>
      </c>
      <c r="P4693" s="238" t="str">
        <f t="shared" si="92"/>
        <v>Label.create(:concept_id =&gt; Concept.find_by_codelist_and_code(175, 'B205').id, :locale =&gt; 'fi', :preflabel =&gt; 'Animaatiokirja', :scopenote =&gt; 'Kirjan sivujen pikaselaus tuottaa animaation')</v>
      </c>
    </row>
    <row r="4694" spans="1:16" ht="15.75" hidden="1">
      <c r="B4694" s="118">
        <v>175</v>
      </c>
      <c r="C4694" s="161">
        <f t="shared" si="93"/>
        <v>84</v>
      </c>
      <c r="D4694" s="142" t="s">
        <v>3022</v>
      </c>
      <c r="E4694" s="142"/>
      <c r="F4694" s="150"/>
      <c r="G4694" s="141" t="s">
        <v>2457</v>
      </c>
      <c r="H4694" s="141" t="s">
        <v>5665</v>
      </c>
      <c r="I4694" s="209">
        <v>2</v>
      </c>
      <c r="J4694" s="209"/>
      <c r="K4694" s="166"/>
      <c r="L4694" s="100"/>
      <c r="N4694" s="136" t="s">
        <v>12249</v>
      </c>
      <c r="O4694" s="136" t="s">
        <v>12250</v>
      </c>
      <c r="P4694" s="238" t="str">
        <f t="shared" si="92"/>
        <v>Label.create(:concept_id =&gt; Concept.find_by_codelist_and_code(175, 'B206').id, :locale =&gt; 'fi', :preflabel =&gt; 'Näyttämökirja', :scopenote =&gt; 'Esim. Pop-up -kirja, ponnahduskirja')</v>
      </c>
    </row>
    <row r="4695" spans="1:16" ht="15.75" hidden="1">
      <c r="B4695" s="118">
        <v>175</v>
      </c>
      <c r="C4695" s="161">
        <f t="shared" si="93"/>
        <v>85</v>
      </c>
      <c r="D4695" s="142" t="s">
        <v>3023</v>
      </c>
      <c r="E4695" s="142"/>
      <c r="F4695" s="150"/>
      <c r="G4695" s="141" t="s">
        <v>13646</v>
      </c>
      <c r="H4695" s="141" t="s">
        <v>5665</v>
      </c>
      <c r="I4695" s="209">
        <v>2</v>
      </c>
      <c r="J4695" s="209"/>
      <c r="K4695" s="166"/>
      <c r="L4695" s="100"/>
      <c r="N4695" s="136" t="s">
        <v>12251</v>
      </c>
      <c r="O4695" s="136"/>
      <c r="P4695" s="238" t="str">
        <f t="shared" si="92"/>
        <v>Label.create(:concept_id =&gt; Concept.find_by_codelist_and_code(175, 'B207').id, :locale =&gt; 'fi', :preflabel =&gt; 'Tuoksukirja', :scopenote =&gt; nil)</v>
      </c>
    </row>
    <row r="4696" spans="1:16" ht="15.75" hidden="1">
      <c r="B4696" s="118">
        <v>175</v>
      </c>
      <c r="C4696" s="161">
        <f t="shared" si="93"/>
        <v>86</v>
      </c>
      <c r="D4696" s="142" t="s">
        <v>3024</v>
      </c>
      <c r="E4696" s="142"/>
      <c r="F4696" s="150"/>
      <c r="G4696" s="141" t="s">
        <v>13647</v>
      </c>
      <c r="H4696" s="141" t="s">
        <v>5665</v>
      </c>
      <c r="I4696" s="209">
        <v>2</v>
      </c>
      <c r="J4696" s="209"/>
      <c r="K4696" s="166"/>
      <c r="L4696" s="100"/>
      <c r="N4696" s="136" t="s">
        <v>12252</v>
      </c>
      <c r="O4696" s="136" t="s">
        <v>12253</v>
      </c>
      <c r="P4696" s="238" t="str">
        <f t="shared" si="92"/>
        <v>Label.create(:concept_id =&gt; Concept.find_by_codelist_and_code(175, 'B208').id, :locale =&gt; 'fi', :preflabel =&gt; 'Äänitehostekirja', :scopenote =&gt; 'Kirjassa ääni- tai musiikkitehosteita')</v>
      </c>
    </row>
    <row r="4697" spans="1:16" ht="15.75" hidden="1">
      <c r="B4697" s="118">
        <v>175</v>
      </c>
      <c r="C4697" s="161">
        <f t="shared" si="93"/>
        <v>87</v>
      </c>
      <c r="D4697" s="142" t="s">
        <v>3025</v>
      </c>
      <c r="E4697" s="142"/>
      <c r="F4697" s="150"/>
      <c r="G4697" s="141" t="s">
        <v>2574</v>
      </c>
      <c r="H4697" s="206" t="s">
        <v>5665</v>
      </c>
      <c r="I4697" s="209">
        <v>2</v>
      </c>
      <c r="J4697" s="209"/>
      <c r="K4697" s="166"/>
      <c r="L4697" s="100"/>
      <c r="N4697" s="136" t="s">
        <v>12254</v>
      </c>
      <c r="O4697" s="136"/>
      <c r="P4697" s="238" t="str">
        <f t="shared" si="92"/>
        <v>Label.create(:concept_id =&gt; Concept.find_by_codelist_and_code(175, 'B209').id, :locale =&gt; 'fi', :preflabel =&gt; 'Tarrakirja', :scopenote =&gt; nil)</v>
      </c>
    </row>
    <row r="4698" spans="1:16" ht="45" hidden="1">
      <c r="B4698" s="118">
        <v>175</v>
      </c>
      <c r="C4698" s="161">
        <f t="shared" si="93"/>
        <v>88</v>
      </c>
      <c r="D4698" s="142" t="s">
        <v>3026</v>
      </c>
      <c r="E4698" s="142"/>
      <c r="F4698" s="150"/>
      <c r="G4698" s="141" t="s">
        <v>1890</v>
      </c>
      <c r="H4698" s="141" t="s">
        <v>6378</v>
      </c>
      <c r="I4698" s="209">
        <v>10</v>
      </c>
      <c r="J4698" s="209"/>
      <c r="K4698" s="166"/>
      <c r="L4698" s="100"/>
      <c r="N4698" s="136" t="s">
        <v>12255</v>
      </c>
      <c r="O4698" s="136" t="s">
        <v>12256</v>
      </c>
      <c r="P4698" s="238" t="str">
        <f t="shared" si="92"/>
        <v>Label.create(:concept_id =&gt; Concept.find_by_codelist_and_code(175, 'B210').id, :locale =&gt; 'fi', :preflabel =&gt; 'Tunnustelukirja', :scopenote =&gt; 'Kirjassa erilaisia koskettelupintoja eri materiaaleista')</v>
      </c>
    </row>
    <row r="4699" spans="1:16" ht="75" hidden="1">
      <c r="B4699" s="118">
        <v>175</v>
      </c>
      <c r="C4699" s="161">
        <f t="shared" si="93"/>
        <v>89</v>
      </c>
      <c r="D4699" s="142" t="s">
        <v>3126</v>
      </c>
      <c r="E4699" s="142"/>
      <c r="F4699" s="150"/>
      <c r="G4699" s="141" t="s">
        <v>3127</v>
      </c>
      <c r="H4699" s="206" t="s">
        <v>6380</v>
      </c>
      <c r="I4699" s="209">
        <v>10</v>
      </c>
      <c r="J4699" s="209"/>
      <c r="K4699" s="166"/>
      <c r="L4699" s="100"/>
      <c r="N4699" s="136" t="s">
        <v>12257</v>
      </c>
      <c r="O4699" s="136" t="s">
        <v>13028</v>
      </c>
      <c r="P4699" s="238" t="str">
        <f t="shared" si="92"/>
        <v>Label.create(:concept_id =&gt; Concept.find_by_codelist_and_code(175, 'B212').id, :locale =&gt; 'fi', :preflabel =&gt; 'Muotoonleikattu kirja', :scopenote =&gt; 'Muuhun kuin perinteiseen nelikulmaiseen muotoon leikattu kirja tai kirja, jonka sisään on leikattu reikiä tai erilaisia muotoja')</v>
      </c>
    </row>
    <row r="4700" spans="1:16" ht="60" hidden="1">
      <c r="B4700" s="118">
        <v>175</v>
      </c>
      <c r="C4700" s="161">
        <f t="shared" si="93"/>
        <v>90</v>
      </c>
      <c r="D4700" s="142" t="s">
        <v>3086</v>
      </c>
      <c r="E4700" s="142"/>
      <c r="F4700" s="150"/>
      <c r="G4700" s="141" t="s">
        <v>3087</v>
      </c>
      <c r="H4700" s="206" t="s">
        <v>6381</v>
      </c>
      <c r="I4700" s="209">
        <v>10</v>
      </c>
      <c r="J4700" s="209"/>
      <c r="K4700" s="166"/>
      <c r="L4700" s="100"/>
      <c r="N4700" s="136" t="s">
        <v>12258</v>
      </c>
      <c r="O4700" s="136" t="s">
        <v>12259</v>
      </c>
      <c r="P4700" s="238" t="str">
        <f t="shared" si="92"/>
        <v>Label.create(:concept_id =&gt; Concept.find_by_codelist_and_code(175, 'B213').id, :locale =&gt; 'fi', :preflabel =&gt; 'Lelukirja', :scopenote =&gt; 'Kirja, joka toimii myös leluna, tai kirja, jonka osana on lelu. (Koodia ei pidä käyttää tuotteesta, joka sisältää kirjan ja lelun erillisinä osina.)')</v>
      </c>
    </row>
    <row r="4701" spans="1:16" ht="30" hidden="1">
      <c r="B4701" s="118">
        <v>175</v>
      </c>
      <c r="C4701" s="161">
        <f t="shared" si="93"/>
        <v>91</v>
      </c>
      <c r="D4701" s="142" t="s">
        <v>3128</v>
      </c>
      <c r="E4701" s="142"/>
      <c r="F4701" s="150"/>
      <c r="G4701" s="141" t="s">
        <v>3077</v>
      </c>
      <c r="H4701" s="206" t="s">
        <v>6382</v>
      </c>
      <c r="I4701" s="209">
        <v>10</v>
      </c>
      <c r="J4701" s="209"/>
      <c r="K4701" s="166"/>
      <c r="L4701" s="100"/>
      <c r="N4701" s="136" t="s">
        <v>12260</v>
      </c>
      <c r="O4701" s="136"/>
      <c r="P4701" s="238" t="str">
        <f t="shared" si="92"/>
        <v>Label.create(:concept_id =&gt; Concept.find_by_codelist_and_code(175, 'B214').id, :locale =&gt; 'fi', :preflabel =&gt; 'Kirja, jonka kansi on pehmustettu', :scopenote =&gt; 'A book whose cover has a soft textured finish, typically over board')</v>
      </c>
    </row>
    <row r="4702" spans="1:16" ht="30" hidden="1">
      <c r="B4702" s="118">
        <v>175</v>
      </c>
      <c r="C4702" s="161">
        <f t="shared" si="93"/>
        <v>92</v>
      </c>
      <c r="D4702" s="142" t="s">
        <v>3078</v>
      </c>
      <c r="E4702" s="142"/>
      <c r="F4702" s="150"/>
      <c r="G4702" s="141" t="s">
        <v>3010</v>
      </c>
      <c r="H4702" s="206" t="s">
        <v>6383</v>
      </c>
      <c r="I4702" s="209">
        <v>10</v>
      </c>
      <c r="J4702" s="209"/>
      <c r="K4702" s="166"/>
      <c r="L4702" s="100"/>
      <c r="N4702" s="136" t="s">
        <v>12261</v>
      </c>
      <c r="O4702" s="136" t="s">
        <v>12262</v>
      </c>
      <c r="P4702" s="238" t="str">
        <f t="shared" si="92"/>
        <v>Label.create(:concept_id =&gt; Concept.find_by_codelist_and_code(175, 'B215').id, :locale =&gt; 'fi', :preflabel =&gt; 'Fuzzy-felt-kirja', :scopenote =&gt; 'Kirjassa irrotettavia huopapaloja')</v>
      </c>
    </row>
    <row r="4703" spans="1:16" ht="30" hidden="1">
      <c r="B4703" s="118">
        <v>175</v>
      </c>
      <c r="C4703" s="161">
        <f t="shared" si="93"/>
        <v>93</v>
      </c>
      <c r="D4703" s="142" t="s">
        <v>7522</v>
      </c>
      <c r="E4703" s="142"/>
      <c r="F4703" s="150"/>
      <c r="G4703" s="141" t="s">
        <v>7531</v>
      </c>
      <c r="H4703" s="108" t="s">
        <v>7532</v>
      </c>
      <c r="I4703" s="209">
        <v>38</v>
      </c>
      <c r="J4703" s="209"/>
      <c r="K4703" s="166"/>
      <c r="L4703" s="100"/>
      <c r="N4703" s="136" t="s">
        <v>12263</v>
      </c>
      <c r="O4703" s="136"/>
      <c r="P4703" s="238" t="str">
        <f t="shared" si="92"/>
        <v>Label.create(:concept_id =&gt; Concept.find_by_codelist_and_code(175, 'B216').id, :locale =&gt; 'fi', :preflabel =&gt; 'Kirja, jossa koottavaksi irrotettavia paloja', :scopenote =&gt; 'A book containing pages with die-cut or press-out pieces that can be used as a jigsaw, puzzle pieces, etc')</v>
      </c>
    </row>
    <row r="4704" spans="1:16" s="246" customFormat="1" ht="30">
      <c r="A4704" s="246" t="s">
        <v>13124</v>
      </c>
      <c r="B4704" s="247">
        <v>175</v>
      </c>
      <c r="C4704" s="308">
        <f t="shared" si="93"/>
        <v>94</v>
      </c>
      <c r="D4704" s="292" t="s">
        <v>4029</v>
      </c>
      <c r="E4704" s="292"/>
      <c r="F4704" s="257"/>
      <c r="G4704" s="293" t="s">
        <v>2782</v>
      </c>
      <c r="H4704" s="293" t="s">
        <v>14393</v>
      </c>
      <c r="I4704" s="275">
        <v>2</v>
      </c>
      <c r="J4704" s="275">
        <v>62</v>
      </c>
      <c r="K4704" s="278"/>
      <c r="L4704" s="252"/>
      <c r="M4704" s="253"/>
      <c r="N4704" s="254" t="s">
        <v>12264</v>
      </c>
      <c r="O4704" s="254" t="s">
        <v>14394</v>
      </c>
      <c r="P4704" s="255" t="str">
        <f>IF(OR(I4704="",IFERROR(FIND("-"&amp;B4704&amp;"-","-6-7-8-10-11-26-33-35-36-37-38-39-40-47-52-54-56-63-67-75-78-94-95-101-138-140-"),0)&gt;0,
AND(B4704=1,IFERROR(FIND("-"&amp;D4704&amp;"-","-12-13-14-"),0)&gt;0),
AND(B4704=22,IFERROR(FIND("-"&amp;D4704&amp;"-","-04-05-"),0)&gt;0),
AND(B4704=34,IFERROR(FIND("-"&amp;D4704&amp;"-","-00-01-04-08-09-10-11-12-13-14-15-"),0)&gt;0),
AND(B4704=45,IFERROR(FIND("-"&amp;D4704&amp;"-","-08-"),0)&gt;0),
AND(B4704=49,IFERROR(FIND("-"&amp;D4704&amp;"-","-ROW-"),0)&gt;0),
AND(B4704=51,IFERROR(FIND("-"&amp;D4704&amp;"-","-14-15-36-"),0)&gt;0),
AND(B4704=79,IFERROR(FIND("-"&amp;D4704&amp;"-","-11-"),0)&gt;0),
AND(B4704=102,IFERROR(FIND("-"&amp;D4704&amp;"-","-02-"),0)&gt;0)),"",
 IF(AND(N4704="",O4704=""),"",
 "Label.create(:concept_id =&gt; Concept.find_by_codelist_and_code("&amp;B4704&amp;", "&amp;IF(D4704="","nil","'"&amp;D4704&amp;"'")&amp;").id, "&amp;
 ":locale =&gt; '"&amp;M$2&amp;"'"&amp;", "&amp;
 ":preflabel =&gt; '"&amp;(IF(N4704="",G4704,N4704)&amp;"', "&amp;
 ":scopenote =&gt; "&amp;IF(AND(O4704="",H4704="",L4704=""),"nil","'"&amp; IF(L4704="", "",$M$3 &amp; IF(ISERROR(FIND("
", L4704))," ","&lt;br&gt;&amp;nbsp;&amp;nbsp;&amp;nbsp;&amp;nbsp;• ") &amp; SUBSTITUTE(SUBSTITUTE(SUBSTITUTE(L4704, "&amp;", "&amp;amp;"),"&lt;","&amp;lt;"),"
","&lt;br&gt;&amp;nbsp;&amp;nbsp;&amp;nbsp;&amp;nbsp;• ")) &amp; IF(OR(L4704="",H4704=""),"","&lt;br&gt;") &amp; SUBSTITUTE(SUBSTITUTE(IF(O4704="",H4704,O4704),"&amp;","&amp;amp;"),"&lt;","&amp;lt;")&amp;"'")&amp;")")
))</f>
        <v>Label.create(:concept_id =&gt; Concept.find_by_codelist_and_code(175, 'B221').id, :locale =&gt; 'fi', :preflabel =&gt; 'Katselukirja', :scopenote =&gt; 'Yleensä lastenkirja jossa pääpaino kuvituksella')</v>
      </c>
    </row>
    <row r="4705" spans="1:16" ht="45" hidden="1">
      <c r="B4705" s="118">
        <v>175</v>
      </c>
      <c r="C4705" s="161">
        <f t="shared" si="93"/>
        <v>95</v>
      </c>
      <c r="D4705" s="142" t="s">
        <v>4053</v>
      </c>
      <c r="E4705" s="142"/>
      <c r="F4705" s="150"/>
      <c r="G4705" s="141" t="s">
        <v>7293</v>
      </c>
      <c r="H4705" s="108" t="s">
        <v>6385</v>
      </c>
      <c r="I4705" s="209">
        <v>12</v>
      </c>
      <c r="J4705" s="209"/>
      <c r="K4705" s="166"/>
      <c r="L4705" s="100"/>
      <c r="N4705" s="136" t="s">
        <v>12266</v>
      </c>
      <c r="O4705" s="136"/>
      <c r="P4705" s="238" t="str">
        <f t="shared" ref="P4705:P4775" si="94">IF(OR(I4705="",IFERROR(FIND("-"&amp;B4705&amp;"-","-6-7-8-10-11-26-33-35-36-37-38-39-40-47-52-54-56-63-67-75-78-94-95-101-138-140-"),0)&gt;0,
AND(B4705=1,IFERROR(FIND("-"&amp;D4705&amp;"-","-12-13-14-"),0)&gt;0),
AND(B4705=22,IFERROR(FIND("-"&amp;D4705&amp;"-","-04-05-"),0)&gt;0),
AND(B4705=34,IFERROR(FIND("-"&amp;D4705&amp;"-","-00-01-04-08-09-10-11-12-13-14-15-"),0)&gt;0),
AND(B4705=45,IFERROR(FIND("-"&amp;D4705&amp;"-","-08-"),0)&gt;0),
AND(B4705=49,IFERROR(FIND("-"&amp;D4705&amp;"-","-ROW-"),0)&gt;0),
AND(B4705=51,IFERROR(FIND("-"&amp;D4705&amp;"-","-14-15-36-"),0)&gt;0),
AND(B4705=79,IFERROR(FIND("-"&amp;D4705&amp;"-","-11-"),0)&gt;0),
AND(B4705=102,IFERROR(FIND("-"&amp;D4705&amp;"-","-02-"),0)&gt;0)),"",
 IF(AND(N4705="",O4705=""),"",
  "Label.create(:concept_id =&gt; Concept.find_by_codelist_and_code("&amp;B4705&amp;", "&amp;IF(D4705="","nil","'"&amp;D4705&amp;"'")&amp;").id, "&amp;
  ":locale =&gt; '"&amp;M$2&amp;"'"&amp;", "&amp;
  ":preflabel =&gt; '"&amp;(IF(N4705="",G4705,N4705)&amp;"', "&amp;
  ":scopenote =&gt; "&amp;IF(AND(O4705="",H4705="",L4705=""),"nil","'"&amp; IF(L4705="", "",$M$3 &amp; IF(ISERROR(FIND("
", L4705))," ","&lt;br&gt;&amp;nbsp;&amp;nbsp;&amp;nbsp;&amp;nbsp;• ") &amp; SUBSTITUTE(SUBSTITUTE(SUBSTITUTE(L4705, "&amp;", "&amp;amp;"),"&lt;","&amp;lt;"),"
","&lt;br&gt;&amp;nbsp;&amp;nbsp;&amp;nbsp;&amp;nbsp;• ")) &amp; IF(OR(L4705="",H4705=""),"","&lt;br&gt;") &amp; SUBSTITUTE(SUBSTITUTE(IF(O4705="",H4705,O4705),"&amp;","&amp;amp;"),"&lt;","&amp;lt;")&amp;"'")&amp;")")
))</f>
        <v>Label.create(:concept_id =&gt; Concept.find_by_codelist_and_code(175, 'B222').id, :locale =&gt; 'fi', :preflabel =&gt; 'Karusellikirja', :scopenote =&gt; '(aka ‘Star’ book). Tax treatment of products may differ from that of products with similar codes such as Book as toy or Pop-up book)')</v>
      </c>
    </row>
    <row r="4706" spans="1:16" ht="75" hidden="1">
      <c r="B4706" s="118">
        <v>175</v>
      </c>
      <c r="C4706" s="161">
        <f t="shared" si="93"/>
        <v>96</v>
      </c>
      <c r="D4706" s="142" t="s">
        <v>7291</v>
      </c>
      <c r="E4706" s="142"/>
      <c r="F4706" s="150"/>
      <c r="G4706" s="141" t="s">
        <v>7292</v>
      </c>
      <c r="H4706" s="108" t="s">
        <v>7546</v>
      </c>
      <c r="I4706" s="209">
        <v>35</v>
      </c>
      <c r="J4706" s="209"/>
      <c r="K4706" s="166"/>
      <c r="L4706" s="100"/>
      <c r="N4706" s="136" t="s">
        <v>12267</v>
      </c>
      <c r="O4706" s="136"/>
      <c r="P4706" s="238" t="str">
        <f t="shared" si="94"/>
        <v>Label.create(:concept_id =&gt; Concept.find_by_codelist_and_code(175, 'B223').id, :locale =&gt; 'fi', :preflabel =&gt; 'Vedä vivusta -kirja', :scopenote =&gt; 'A book with movable card ‘tabs’ within the pages. Pull a tab to reveal or animate part of a picture (distinct from a ‘lift-the-flap’ book, where flaps simply reveal hidden pictures, and not a ‘pop-up’ book with 3D paper engineering)')</v>
      </c>
    </row>
    <row r="4707" spans="1:16" s="246" customFormat="1" ht="75">
      <c r="A4707" s="246" t="s">
        <v>13124</v>
      </c>
      <c r="B4707" s="247">
        <v>175</v>
      </c>
      <c r="C4707" s="308">
        <f t="shared" si="93"/>
        <v>97</v>
      </c>
      <c r="D4707" s="292" t="s">
        <v>13942</v>
      </c>
      <c r="E4707" s="292"/>
      <c r="F4707" s="292"/>
      <c r="G4707" s="311" t="s">
        <v>13943</v>
      </c>
      <c r="H4707" s="311" t="s">
        <v>13944</v>
      </c>
      <c r="I4707" s="275">
        <v>62</v>
      </c>
      <c r="J4707" s="275"/>
      <c r="K4707" s="278"/>
      <c r="L4707" s="252"/>
      <c r="M4707" s="253"/>
      <c r="N4707" s="254" t="s">
        <v>14395</v>
      </c>
      <c r="O4707" s="254" t="s">
        <v>14396</v>
      </c>
      <c r="P4707" s="255"/>
    </row>
    <row r="4708" spans="1:16" ht="30" hidden="1">
      <c r="B4708" s="118">
        <v>175</v>
      </c>
      <c r="C4708" s="161">
        <f t="shared" si="93"/>
        <v>98</v>
      </c>
      <c r="D4708" s="142" t="s">
        <v>3751</v>
      </c>
      <c r="E4708" s="142"/>
      <c r="F4708" s="150"/>
      <c r="G4708" s="141" t="s">
        <v>8773</v>
      </c>
      <c r="H4708" s="141" t="s">
        <v>8774</v>
      </c>
      <c r="I4708" s="209">
        <v>2</v>
      </c>
      <c r="J4708" s="209">
        <v>51</v>
      </c>
      <c r="K4708" s="166"/>
      <c r="L4708" s="100"/>
      <c r="N4708" s="136" t="s">
        <v>12268</v>
      </c>
      <c r="O4708" s="136" t="s">
        <v>12269</v>
      </c>
      <c r="P4708" s="238" t="str">
        <f t="shared" si="94"/>
        <v>Label.create(:concept_id =&gt; Concept.find_by_codelist_and_code(175, 'B301').id, :locale =&gt; 'fi', :preflabel =&gt; 'Irtolehdet ja kansio', :scopenote =&gt; 'Listalta 150 koodi BD')</v>
      </c>
    </row>
    <row r="4709" spans="1:16" ht="30" hidden="1">
      <c r="B4709" s="118">
        <v>175</v>
      </c>
      <c r="C4709" s="161">
        <f t="shared" si="93"/>
        <v>99</v>
      </c>
      <c r="D4709" s="142" t="s">
        <v>3752</v>
      </c>
      <c r="E4709" s="142"/>
      <c r="F4709" s="150"/>
      <c r="G4709" s="141" t="s">
        <v>8775</v>
      </c>
      <c r="H4709" s="141" t="s">
        <v>8774</v>
      </c>
      <c r="I4709" s="209">
        <v>2</v>
      </c>
      <c r="J4709" s="209">
        <v>51</v>
      </c>
      <c r="K4709" s="166"/>
      <c r="L4709" s="100"/>
      <c r="N4709" s="136" t="s">
        <v>12270</v>
      </c>
      <c r="O4709" s="136" t="s">
        <v>12269</v>
      </c>
      <c r="P4709" s="238" t="str">
        <f t="shared" si="94"/>
        <v>Label.create(:concept_id =&gt; Concept.find_by_codelist_and_code(175, 'B302').id, :locale =&gt; 'fi', :preflabel =&gt; 'Kansio irtolehdille', :scopenote =&gt; 'Listalta 150 koodi BD')</v>
      </c>
    </row>
    <row r="4710" spans="1:16" ht="30" hidden="1">
      <c r="B4710" s="118">
        <v>175</v>
      </c>
      <c r="C4710" s="161">
        <f t="shared" si="93"/>
        <v>100</v>
      </c>
      <c r="D4710" s="142" t="s">
        <v>3497</v>
      </c>
      <c r="E4710" s="142"/>
      <c r="F4710" s="150"/>
      <c r="G4710" s="141" t="s">
        <v>8776</v>
      </c>
      <c r="H4710" s="141" t="s">
        <v>8774</v>
      </c>
      <c r="I4710" s="209">
        <v>2</v>
      </c>
      <c r="J4710" s="209">
        <v>51</v>
      </c>
      <c r="K4710" s="166"/>
      <c r="L4710" s="100"/>
      <c r="N4710" s="136" t="s">
        <v>12271</v>
      </c>
      <c r="O4710" s="136" t="s">
        <v>12269</v>
      </c>
      <c r="P4710" s="238" t="str">
        <f t="shared" si="94"/>
        <v>Label.create(:concept_id =&gt; Concept.find_by_codelist_and_code(175, 'B303').id, :locale =&gt; 'fi', :preflabel =&gt; 'Irtolehtiä', :scopenote =&gt; 'Listalta 150 koodi BD')</v>
      </c>
    </row>
    <row r="4711" spans="1:16" ht="15.75" hidden="1">
      <c r="B4711" s="118">
        <v>175</v>
      </c>
      <c r="C4711" s="161">
        <f t="shared" si="93"/>
        <v>101</v>
      </c>
      <c r="D4711" s="142" t="s">
        <v>2758</v>
      </c>
      <c r="E4711" s="142"/>
      <c r="F4711" s="150"/>
      <c r="G4711" s="141" t="s">
        <v>3760</v>
      </c>
      <c r="H4711" s="141" t="s">
        <v>6387</v>
      </c>
      <c r="I4711" s="209">
        <v>2</v>
      </c>
      <c r="J4711" s="209"/>
      <c r="K4711" s="166"/>
      <c r="L4711" s="100"/>
      <c r="N4711" s="136" t="s">
        <v>12272</v>
      </c>
      <c r="O4711" s="136" t="s">
        <v>12273</v>
      </c>
      <c r="P4711" s="238" t="str">
        <f t="shared" si="94"/>
        <v>Label.create(:concept_id =&gt; Concept.find_by_codelist_and_code(175, 'B304').id, :locale =&gt; 'fi', :preflabel =&gt; 'Lankasidos', :scopenote =&gt; 'Haka- tai satulasidottu ks. B310')</v>
      </c>
    </row>
    <row r="4712" spans="1:16" ht="15.75" hidden="1">
      <c r="B4712" s="118">
        <v>175</v>
      </c>
      <c r="C4712" s="161">
        <f t="shared" si="93"/>
        <v>102</v>
      </c>
      <c r="D4712" s="142" t="s">
        <v>3142</v>
      </c>
      <c r="E4712" s="142"/>
      <c r="F4712" s="150"/>
      <c r="G4712" s="141" t="s">
        <v>1049</v>
      </c>
      <c r="H4712" s="141" t="s">
        <v>6388</v>
      </c>
      <c r="I4712" s="209">
        <v>3</v>
      </c>
      <c r="J4712" s="209"/>
      <c r="K4712" s="166"/>
      <c r="L4712" s="100"/>
      <c r="N4712" s="136" t="s">
        <v>12274</v>
      </c>
      <c r="O4712" s="136"/>
      <c r="P4712" s="238" t="str">
        <f t="shared" si="94"/>
        <v>Label.create(:concept_id =&gt; Concept.find_by_codelist_and_code(175, 'B305').id, :locale =&gt; 'fi', :preflabel =&gt; 'Liimasidos', :scopenote =&gt; 'Including ‘perfect bound’, ‘glued’')</v>
      </c>
    </row>
    <row r="4713" spans="1:16" ht="30" hidden="1">
      <c r="B4713" s="118">
        <v>175</v>
      </c>
      <c r="C4713" s="161">
        <f t="shared" si="93"/>
        <v>103</v>
      </c>
      <c r="D4713" s="142" t="s">
        <v>3143</v>
      </c>
      <c r="E4713" s="142"/>
      <c r="F4713" s="150"/>
      <c r="G4713" s="141" t="s">
        <v>877</v>
      </c>
      <c r="H4713" s="141" t="s">
        <v>6389</v>
      </c>
      <c r="I4713" s="209">
        <v>2</v>
      </c>
      <c r="J4713" s="209"/>
      <c r="K4713" s="166"/>
      <c r="L4713" s="100"/>
      <c r="N4713" s="136" t="s">
        <v>9659</v>
      </c>
      <c r="O4713" s="136"/>
      <c r="P4713" s="238" t="str">
        <f t="shared" si="94"/>
        <v>Label.create(:concept_id =&gt; Concept.find_by_codelist_and_code(175, 'B306').id, :locale =&gt; 'fi', :preflabel =&gt; 'Kirjastosidos', :scopenote =&gt; 'Strengthened cloth-over-boards binding intended for libraries: use with Product form code BB')</v>
      </c>
    </row>
    <row r="4714" spans="1:16" ht="30" hidden="1">
      <c r="B4714" s="118">
        <v>175</v>
      </c>
      <c r="C4714" s="161">
        <f t="shared" si="93"/>
        <v>104</v>
      </c>
      <c r="D4714" s="142" t="s">
        <v>2947</v>
      </c>
      <c r="E4714" s="142"/>
      <c r="F4714" s="150"/>
      <c r="G4714" s="141" t="s">
        <v>2472</v>
      </c>
      <c r="H4714" s="141" t="s">
        <v>6859</v>
      </c>
      <c r="I4714" s="209">
        <v>2</v>
      </c>
      <c r="J4714" s="209"/>
      <c r="K4714" s="166"/>
      <c r="L4714" s="100"/>
      <c r="N4714" s="136" t="s">
        <v>12275</v>
      </c>
      <c r="O4714" s="136" t="s">
        <v>12276</v>
      </c>
      <c r="P4714" s="238" t="str">
        <f t="shared" si="94"/>
        <v>Label.create(:concept_id =&gt; Concept.find_by_codelist_and_code(175, 'B307').id, :locale =&gt; 'fi', :preflabel =&gt; 'Vahvistettu sidos', :scopenote =&gt; 'Ei erityisesti kirjastoja varten')</v>
      </c>
    </row>
    <row r="4715" spans="1:16" ht="45" hidden="1">
      <c r="B4715" s="118">
        <v>175</v>
      </c>
      <c r="C4715" s="161">
        <f t="shared" si="93"/>
        <v>105</v>
      </c>
      <c r="D4715" s="142" t="s">
        <v>3342</v>
      </c>
      <c r="E4715" s="142"/>
      <c r="F4715" s="150"/>
      <c r="G4715" s="141" t="s">
        <v>3761</v>
      </c>
      <c r="H4715" s="141" t="s">
        <v>7848</v>
      </c>
      <c r="I4715" s="209">
        <v>2</v>
      </c>
      <c r="J4715" s="209"/>
      <c r="K4715" s="166"/>
      <c r="L4715" s="100"/>
      <c r="N4715" s="136" t="s">
        <v>12277</v>
      </c>
      <c r="O4715" s="136" t="s">
        <v>13029</v>
      </c>
      <c r="P4715" s="238" t="str">
        <f t="shared" si="94"/>
        <v>Label.create(:concept_id =&gt; Concept.find_by_codelist_and_code(175, 'B308').id, :locale =&gt; 'fi', :preflabel =&gt; 'Puolisidos', :scopenote =&gt; 'Selkä, kulmat ja osa kirjan kansista eri materiaalia (esim. nahkaa) kuin muu osa kansista')</v>
      </c>
    </row>
    <row r="4716" spans="1:16" ht="45" hidden="1">
      <c r="B4716" s="118">
        <v>175</v>
      </c>
      <c r="C4716" s="161">
        <f t="shared" si="93"/>
        <v>106</v>
      </c>
      <c r="D4716" s="142" t="s">
        <v>3343</v>
      </c>
      <c r="E4716" s="142"/>
      <c r="F4716" s="150"/>
      <c r="G4716" s="141" t="s">
        <v>3740</v>
      </c>
      <c r="H4716" s="141" t="s">
        <v>7849</v>
      </c>
      <c r="I4716" s="209">
        <v>2</v>
      </c>
      <c r="J4716" s="209"/>
      <c r="K4716" s="166"/>
      <c r="L4716" s="100"/>
      <c r="N4716" s="136" t="s">
        <v>12278</v>
      </c>
      <c r="O4716" s="136" t="s">
        <v>13030</v>
      </c>
      <c r="P4716" s="238" t="str">
        <f t="shared" si="94"/>
        <v>Label.create(:concept_id =&gt; Concept.find_by_codelist_and_code(175, 'B309').id, :locale =&gt; 'fi', :preflabel =&gt; 'Neljännessidos', :scopenote =&gt; 'Selkä ja pieni osa kirjan kansista (n. 1/8 kannen leveydestä) eri materiaalia kuin muu osa kansista')</v>
      </c>
    </row>
    <row r="4717" spans="1:16" ht="15.75" hidden="1">
      <c r="B4717" s="118">
        <v>175</v>
      </c>
      <c r="C4717" s="161">
        <f t="shared" si="93"/>
        <v>107</v>
      </c>
      <c r="D4717" s="142" t="s">
        <v>1370</v>
      </c>
      <c r="E4717" s="142"/>
      <c r="F4717" s="150"/>
      <c r="G4717" s="141" t="s">
        <v>1371</v>
      </c>
      <c r="H4717" s="141" t="s">
        <v>6393</v>
      </c>
      <c r="I4717" s="209">
        <v>3</v>
      </c>
      <c r="J4717" s="209"/>
      <c r="K4717" s="166"/>
      <c r="L4717" s="100"/>
      <c r="N4717" s="136" t="s">
        <v>12279</v>
      </c>
      <c r="O4717" s="136"/>
      <c r="P4717" s="238" t="str">
        <f t="shared" si="94"/>
        <v>Label.create(:concept_id =&gt; Concept.find_by_codelist_and_code(175, 'B310').id, :locale =&gt; 'fi', :preflabel =&gt; 'Haka- tai satulasidottu', :scopenote =&gt; 'AKA ‘saddle-stitched’ or ‘wire-stitched’')</v>
      </c>
    </row>
    <row r="4718" spans="1:16" ht="30" hidden="1">
      <c r="B4718" s="118">
        <v>175</v>
      </c>
      <c r="C4718" s="161">
        <f t="shared" si="93"/>
        <v>108</v>
      </c>
      <c r="D4718" s="142" t="s">
        <v>3625</v>
      </c>
      <c r="E4718" s="142"/>
      <c r="F4718" s="150"/>
      <c r="G4718" s="141" t="s">
        <v>3626</v>
      </c>
      <c r="H4718" s="141" t="s">
        <v>6394</v>
      </c>
      <c r="I4718" s="209">
        <v>6</v>
      </c>
      <c r="J4718" s="209"/>
      <c r="K4718" s="166"/>
      <c r="L4718" s="100"/>
      <c r="N4718" s="136" t="s">
        <v>12280</v>
      </c>
      <c r="O4718" s="136" t="s">
        <v>12281</v>
      </c>
      <c r="P4718" s="238" t="str">
        <f t="shared" si="94"/>
        <v>Label.create(:concept_id =&gt; Concept.find_by_codelist_and_code(175, 'B311').id, :locale =&gt; 'fi', :preflabel =&gt; 'Kampasidos', :scopenote =&gt; 'Listalta 150 koodi BE')</v>
      </c>
    </row>
    <row r="4719" spans="1:16" ht="30" hidden="1">
      <c r="B4719" s="118">
        <v>175</v>
      </c>
      <c r="C4719" s="161">
        <f t="shared" si="93"/>
        <v>109</v>
      </c>
      <c r="D4719" s="142" t="s">
        <v>3667</v>
      </c>
      <c r="E4719" s="142"/>
      <c r="F4719" s="150"/>
      <c r="G4719" s="141" t="s">
        <v>3668</v>
      </c>
      <c r="H4719" s="141" t="s">
        <v>6395</v>
      </c>
      <c r="I4719" s="209">
        <v>6</v>
      </c>
      <c r="J4719" s="209"/>
      <c r="K4719" s="166"/>
      <c r="L4719" s="100"/>
      <c r="N4719" s="136" t="s">
        <v>12282</v>
      </c>
      <c r="O4719" s="136" t="s">
        <v>12281</v>
      </c>
      <c r="P4719" s="238" t="str">
        <f t="shared" si="94"/>
        <v>Label.create(:concept_id =&gt; Concept.find_by_codelist_and_code(175, 'B312').id, :locale =&gt; 'fi', :preflabel =&gt; 'Wiresidos', :scopenote =&gt; 'Listalta 150 koodi BE')</v>
      </c>
    </row>
    <row r="4720" spans="1:16" ht="45" hidden="1">
      <c r="B4720" s="118">
        <v>175</v>
      </c>
      <c r="C4720" s="161">
        <f t="shared" si="93"/>
        <v>110</v>
      </c>
      <c r="D4720" s="142" t="s">
        <v>3669</v>
      </c>
      <c r="E4720" s="142"/>
      <c r="F4720" s="150"/>
      <c r="G4720" s="141" t="s">
        <v>3016</v>
      </c>
      <c r="H4720" s="141" t="s">
        <v>7555</v>
      </c>
      <c r="I4720" s="209">
        <v>6</v>
      </c>
      <c r="J4720" s="209">
        <v>28</v>
      </c>
      <c r="K4720" s="166"/>
      <c r="L4720" s="100"/>
      <c r="N4720" s="136" t="s">
        <v>12283</v>
      </c>
      <c r="O4720" s="136" t="s">
        <v>12281</v>
      </c>
      <c r="P4720" s="238" t="str">
        <f t="shared" si="94"/>
        <v>Label.create(:concept_id =&gt; Concept.find_by_codelist_and_code(175, 'B313').id, :locale =&gt; 'fi', :preflabel =&gt; 'Piilowiresidos', :scopenote =&gt; 'Listalta 150 koodi BE')</v>
      </c>
    </row>
    <row r="4721" spans="2:16" ht="45" hidden="1">
      <c r="B4721" s="118">
        <v>175</v>
      </c>
      <c r="C4721" s="161">
        <f t="shared" si="93"/>
        <v>111</v>
      </c>
      <c r="D4721" s="65" t="s">
        <v>5448</v>
      </c>
      <c r="E4721" s="65"/>
      <c r="F4721" s="150"/>
      <c r="G4721" s="66" t="s">
        <v>5451</v>
      </c>
      <c r="H4721" s="141" t="s">
        <v>6396</v>
      </c>
      <c r="I4721" s="68">
        <v>28</v>
      </c>
      <c r="J4721" s="209"/>
      <c r="K4721" s="166"/>
      <c r="L4721" s="100"/>
      <c r="N4721" s="136" t="s">
        <v>12284</v>
      </c>
      <c r="O4721" s="136" t="s">
        <v>12285</v>
      </c>
      <c r="P4721" s="238" t="str">
        <f t="shared" si="94"/>
        <v>Label.create(:concept_id =&gt; Concept.find_by_codelist_and_code(175, 'B314').id, :locale =&gt; 'fi', :preflabel =&gt; 'Spiraalisidos', :scopenote =&gt; 'Oletussidos, jos kierreselkätyyppiä ei ole ilmoitettu tarkemmin. Vrt. kampasidos, wiresidos')</v>
      </c>
    </row>
    <row r="4722" spans="2:16" ht="60" hidden="1">
      <c r="B4722" s="118">
        <v>175</v>
      </c>
      <c r="C4722" s="161">
        <f t="shared" si="93"/>
        <v>112</v>
      </c>
      <c r="D4722" s="65" t="s">
        <v>5450</v>
      </c>
      <c r="E4722" s="65"/>
      <c r="F4722" s="150"/>
      <c r="G4722" s="66" t="s">
        <v>5449</v>
      </c>
      <c r="H4722" s="141" t="s">
        <v>6397</v>
      </c>
      <c r="I4722" s="68">
        <v>28</v>
      </c>
      <c r="J4722" s="209"/>
      <c r="K4722" s="166"/>
      <c r="L4722" s="100"/>
      <c r="N4722" s="136" t="s">
        <v>12286</v>
      </c>
      <c r="O4722" s="136"/>
      <c r="P4722" s="238" t="str">
        <f t="shared" si="94"/>
        <v>Label.create(:concept_id =&gt; Concept.find_by_codelist_and_code(175, 'B315').id, :locale =&gt; 'fi', :preflabel =&gt; 'Kovakantinen vähittäismyyntiin', :scopenote =&gt; 'Hardcover binding intended for general consumers rather than libraries, use with Product form code BB. The default if a hardcover binding detail is not stated. cf. Library binding')</v>
      </c>
    </row>
    <row r="4723" spans="2:16" ht="30" hidden="1">
      <c r="B4723" s="118">
        <v>175</v>
      </c>
      <c r="C4723" s="161">
        <f t="shared" si="93"/>
        <v>113</v>
      </c>
      <c r="D4723" s="65" t="s">
        <v>7240</v>
      </c>
      <c r="E4723" s="65"/>
      <c r="F4723" s="150"/>
      <c r="G4723" s="66" t="s">
        <v>7241</v>
      </c>
      <c r="H4723" s="141" t="s">
        <v>7242</v>
      </c>
      <c r="I4723" s="68">
        <v>34</v>
      </c>
      <c r="J4723" s="209"/>
      <c r="K4723" s="166"/>
      <c r="L4723" s="100"/>
      <c r="N4723" s="136" t="s">
        <v>12287</v>
      </c>
      <c r="O4723" s="136"/>
      <c r="P4723" s="238" t="str">
        <f t="shared" si="94"/>
        <v>Label.create(:concept_id =&gt; Concept.find_by_codelist_and_code(175, 'B316').id, :locale =&gt; 'fi', :preflabel =&gt; 'Sveitsiläinen sidonta', :scopenote =&gt; 'Cover is attached to the book block along only one edge of the spine, allowing the cover to lay flat')</v>
      </c>
    </row>
    <row r="4724" spans="2:16" ht="45" hidden="1">
      <c r="B4724" s="118">
        <v>175</v>
      </c>
      <c r="C4724" s="161">
        <f t="shared" si="93"/>
        <v>114</v>
      </c>
      <c r="D4724" s="65" t="s">
        <v>7272</v>
      </c>
      <c r="E4724" s="65"/>
      <c r="F4724" s="150"/>
      <c r="G4724" s="66" t="s">
        <v>7274</v>
      </c>
      <c r="H4724" s="141" t="s">
        <v>7273</v>
      </c>
      <c r="I4724" s="68">
        <v>34</v>
      </c>
      <c r="J4724" s="209"/>
      <c r="K4724" s="166"/>
      <c r="L4724" s="100"/>
      <c r="N4724" s="136" t="s">
        <v>12288</v>
      </c>
      <c r="O4724" s="136"/>
      <c r="P4724" s="238" t="str">
        <f t="shared" si="94"/>
        <v>Label.create(:concept_id =&gt; Concept.find_by_codelist_and_code(175, 'B317').id, :locale =&gt; 'fi', :preflabel =&gt; 'Lovettu sidonta', :scopenote =&gt; 'Refinement of perfect binding, with notches cut in the spine of the book block prior to glueing, to improve adhesion and durability')</v>
      </c>
    </row>
    <row r="4725" spans="2:16" ht="30" hidden="1">
      <c r="B4725" s="118">
        <v>175</v>
      </c>
      <c r="C4725" s="161">
        <f t="shared" si="93"/>
        <v>115</v>
      </c>
      <c r="D4725" s="65" t="s">
        <v>9153</v>
      </c>
      <c r="E4725" s="65"/>
      <c r="F4725" s="65"/>
      <c r="G4725" s="66" t="s">
        <v>9154</v>
      </c>
      <c r="H4725" s="141" t="s">
        <v>9155</v>
      </c>
      <c r="I4725" s="68">
        <v>57</v>
      </c>
      <c r="J4725" s="209"/>
      <c r="K4725" s="166"/>
      <c r="L4725" s="100"/>
      <c r="N4725" s="136" t="s">
        <v>12289</v>
      </c>
      <c r="O4725" s="136"/>
      <c r="P4725" s="238" t="str">
        <f t="shared" si="94"/>
        <v>Label.create(:concept_id =&gt; Concept.find_by_codelist_and_code(175, 'B318').id, :locale =&gt; 'fi', :preflabel =&gt; 'Vaakasidos', :scopenote =&gt; 'Hardcover or softcover where interior spreads lay flat across the spine')</v>
      </c>
    </row>
    <row r="4726" spans="2:16" ht="30" hidden="1">
      <c r="B4726" s="118">
        <v>175</v>
      </c>
      <c r="C4726" s="161">
        <f t="shared" si="93"/>
        <v>116</v>
      </c>
      <c r="D4726" s="65" t="s">
        <v>5530</v>
      </c>
      <c r="E4726" s="65"/>
      <c r="F4726" s="150"/>
      <c r="G4726" s="66" t="s">
        <v>5532</v>
      </c>
      <c r="H4726" s="141" t="s">
        <v>6398</v>
      </c>
      <c r="I4726" s="68">
        <v>29</v>
      </c>
      <c r="J4726" s="209"/>
      <c r="K4726" s="166"/>
      <c r="L4726" s="100"/>
      <c r="N4726" s="136" t="s">
        <v>12290</v>
      </c>
      <c r="O4726" s="136"/>
      <c r="P4726" s="238" t="str">
        <f t="shared" si="94"/>
        <v>Label.create(:concept_id =&gt; Concept.find_by_codelist_and_code(175, 'B400').id, :locale =&gt; 'fi', :preflabel =&gt; 'Kanneton kirja', :scopenote =&gt; 'Covers do not use a distinctive stock, but are the same as the body pages')</v>
      </c>
    </row>
    <row r="4727" spans="2:16" ht="30" hidden="1">
      <c r="B4727" s="118">
        <v>175</v>
      </c>
      <c r="C4727" s="161">
        <f t="shared" si="93"/>
        <v>117</v>
      </c>
      <c r="D4727" s="142" t="s">
        <v>3344</v>
      </c>
      <c r="E4727" s="142"/>
      <c r="F4727" s="150"/>
      <c r="G4727" s="141" t="s">
        <v>985</v>
      </c>
      <c r="H4727" s="141" t="s">
        <v>7837</v>
      </c>
      <c r="I4727" s="209">
        <v>2</v>
      </c>
      <c r="J4727" s="209">
        <v>39</v>
      </c>
      <c r="K4727" s="166"/>
      <c r="L4727" s="100"/>
      <c r="N4727" s="136" t="s">
        <v>12291</v>
      </c>
      <c r="O4727" s="136" t="s">
        <v>12292</v>
      </c>
      <c r="P4727" s="238" t="str">
        <f t="shared" si="94"/>
        <v>Label.create(:concept_id =&gt; Concept.find_by_codelist_and_code(175, 'B401').id, :locale =&gt; 'fi', :preflabel =&gt; 'Kangaskannet', :scopenote =&gt; 'Kovakantinen')</v>
      </c>
    </row>
    <row r="4728" spans="2:16" ht="60" hidden="1">
      <c r="B4728" s="118">
        <v>175</v>
      </c>
      <c r="C4728" s="161">
        <f t="shared" si="93"/>
        <v>118</v>
      </c>
      <c r="D4728" s="142" t="s">
        <v>2026</v>
      </c>
      <c r="E4728" s="142"/>
      <c r="F4728" s="150"/>
      <c r="G4728" s="141" t="s">
        <v>2339</v>
      </c>
      <c r="H4728" s="141" t="s">
        <v>7881</v>
      </c>
      <c r="I4728" s="209">
        <v>2</v>
      </c>
      <c r="J4728" s="209">
        <v>39</v>
      </c>
      <c r="K4728" s="166"/>
      <c r="L4728" s="100"/>
      <c r="N4728" s="136" t="s">
        <v>12293</v>
      </c>
      <c r="O4728" s="136" t="s">
        <v>12294</v>
      </c>
      <c r="P4728" s="238" t="str">
        <f t="shared" si="94"/>
        <v>Label.create(:concept_id =&gt; Concept.find_by_codelist_and_code(175, 'B402').id, :locale =&gt; 'fi', :preflabel =&gt; 'Ylivetokannet', :scopenote =&gt; 'Ei erillistä suojapaperia')</v>
      </c>
    </row>
    <row r="4729" spans="2:16" ht="105" hidden="1">
      <c r="B4729" s="118">
        <v>175</v>
      </c>
      <c r="C4729" s="161">
        <f t="shared" si="93"/>
        <v>119</v>
      </c>
      <c r="D4729" s="142" t="s">
        <v>2027</v>
      </c>
      <c r="E4729" s="142"/>
      <c r="F4729" s="150"/>
      <c r="G4729" s="141" t="s">
        <v>3487</v>
      </c>
      <c r="H4729" s="141" t="s">
        <v>7882</v>
      </c>
      <c r="I4729" s="209">
        <v>2</v>
      </c>
      <c r="J4729" s="209">
        <v>39</v>
      </c>
      <c r="K4729" s="166"/>
      <c r="L4729" s="100"/>
      <c r="N4729" s="136" t="s">
        <v>12295</v>
      </c>
      <c r="O4729" s="136"/>
      <c r="P4729" s="238" t="str">
        <f t="shared" si="94"/>
        <v>Label.create(:concept_id =&gt; Concept.find_by_codelist_and_code(175, 'B403').id, :locale =&gt; 'fi', :preflabel =&gt; 'Nahka', :scopenote =&gt; 'Covered with leather created by tanning animal hide. May be ‘full-grain’ using the entire thickness of the hide, ‘top grain’ using the outer layer of the hide, or ‘split’ using the inner layers of the hide. Split leather may be embossed with an artificial grain or texture. Use with &amp;lt;ProductForm&gt; BG, and if appropriate with codes B308 or B309 (otherwise ‘full-bound’ is implied)')</v>
      </c>
    </row>
    <row r="4730" spans="2:16" ht="105" hidden="1">
      <c r="B4730" s="118">
        <v>175</v>
      </c>
      <c r="C4730" s="161">
        <f t="shared" si="93"/>
        <v>120</v>
      </c>
      <c r="D4730" s="142" t="s">
        <v>2028</v>
      </c>
      <c r="E4730" s="142"/>
      <c r="F4730" s="150"/>
      <c r="G4730" s="141" t="s">
        <v>3646</v>
      </c>
      <c r="H4730" s="141" t="s">
        <v>7883</v>
      </c>
      <c r="I4730" s="209">
        <v>2</v>
      </c>
      <c r="J4730" s="209">
        <v>39</v>
      </c>
      <c r="K4730" s="166"/>
      <c r="L4730" s="100"/>
      <c r="N4730" s="136" t="s">
        <v>11411</v>
      </c>
      <c r="O4730" s="136"/>
      <c r="P4730" s="238" t="str">
        <f t="shared" si="94"/>
        <v>Label.create(:concept_id =&gt; Concept.find_by_codelist_and_code(175, 'B404').id, :locale =&gt; 'fi', :preflabel =&gt; 'Keinonahka', :scopenote =&gt; 'Covered with synthetic leather-like material – polymer or non-animal fibre over a textile backing, usually coated and embossed with an artificial grain or texture. Leatherette, pleather etc. Use with &amp;lt;ProductForm&gt; BB (or BG if particularly high-quality), and if appropriate with codes B308 or B309 (otherwise ‘full-bound’ is implied)')</v>
      </c>
    </row>
    <row r="4731" spans="2:16" ht="90" hidden="1">
      <c r="B4731" s="118">
        <v>175</v>
      </c>
      <c r="C4731" s="161">
        <f t="shared" si="93"/>
        <v>121</v>
      </c>
      <c r="D4731" s="142" t="s">
        <v>2029</v>
      </c>
      <c r="E4731" s="142"/>
      <c r="F4731" s="150"/>
      <c r="G4731" s="141" t="s">
        <v>3317</v>
      </c>
      <c r="H4731" s="141" t="s">
        <v>7884</v>
      </c>
      <c r="I4731" s="209">
        <v>2</v>
      </c>
      <c r="J4731" s="209">
        <v>39</v>
      </c>
      <c r="K4731" s="166"/>
      <c r="L4731" s="100"/>
      <c r="N4731" s="136" t="s">
        <v>12296</v>
      </c>
      <c r="O4731" s="136"/>
      <c r="P4731" s="238" t="str">
        <f t="shared" si="94"/>
        <v>Label.create(:concept_id =&gt; Concept.find_by_codelist_and_code(175, 'B405').id, :locale =&gt; 'fi', :preflabel =&gt; 'Rouhenahka', :scopenote =&gt; 'Covered with leather reconstituted from a pulp made from shredded animal hide, layered on a fibre or textile backing, coated and usually embossed with an artificial grain or texture. Use with &amp;lt;ProductForm&gt; BG, and if appropriate with codes B308 or B309 (otherwise ‘full-bound’ is implied)')</v>
      </c>
    </row>
    <row r="4732" spans="2:16" ht="75" hidden="1">
      <c r="B4732" s="118">
        <v>175</v>
      </c>
      <c r="C4732" s="161">
        <f t="shared" si="93"/>
        <v>122</v>
      </c>
      <c r="D4732" s="169" t="s">
        <v>3210</v>
      </c>
      <c r="E4732" s="169"/>
      <c r="F4732" s="150"/>
      <c r="G4732" s="164" t="s">
        <v>3813</v>
      </c>
      <c r="H4732" s="165" t="s">
        <v>7885</v>
      </c>
      <c r="I4732" s="209">
        <v>2</v>
      </c>
      <c r="J4732" s="209">
        <v>39</v>
      </c>
      <c r="K4732" s="166"/>
      <c r="L4732" s="100"/>
      <c r="N4732" s="136" t="s">
        <v>12297</v>
      </c>
      <c r="O4732" s="136"/>
      <c r="P4732" s="238" t="str">
        <f t="shared" si="94"/>
        <v>Label.create(:concept_id =&gt; Concept.find_by_codelist_and_code(175, 'B406').id, :locale =&gt; 'fi', :preflabel =&gt; 'Pergamentti', :scopenote =&gt; 'Pages made with prepared but untanned animal skin (usually calf, occasionally goat or sheep). Includes parchment, a thicker and less refined form of animal skin, but not ‘paper vellum’ or vegetable parchment made from synthetic or plant fibres')</v>
      </c>
    </row>
    <row r="4733" spans="2:16" ht="15.75" hidden="1">
      <c r="B4733" s="118">
        <v>175</v>
      </c>
      <c r="C4733" s="161">
        <f t="shared" si="93"/>
        <v>123</v>
      </c>
      <c r="D4733" s="169" t="s">
        <v>3017</v>
      </c>
      <c r="E4733" s="169"/>
      <c r="F4733" s="150"/>
      <c r="G4733" s="141" t="s">
        <v>2340</v>
      </c>
      <c r="H4733" s="141" t="s">
        <v>6401</v>
      </c>
      <c r="I4733" s="209">
        <v>6</v>
      </c>
      <c r="J4733" s="209"/>
      <c r="K4733" s="166"/>
      <c r="L4733" s="100"/>
      <c r="N4733" s="136" t="s">
        <v>12298</v>
      </c>
      <c r="O4733" s="136"/>
      <c r="P4733" s="238" t="str">
        <f t="shared" si="94"/>
        <v>Label.create(:concept_id =&gt; Concept.find_by_codelist_and_code(175, 'B409').id, :locale =&gt; 'fi', :preflabel =&gt; 'Kangas', :scopenote =&gt; 'Cloth, not necessarily over boards – cf B401')</v>
      </c>
    </row>
    <row r="4734" spans="2:16" ht="15.75" hidden="1">
      <c r="B4734" s="118">
        <v>175</v>
      </c>
      <c r="C4734" s="161">
        <f t="shared" si="93"/>
        <v>124</v>
      </c>
      <c r="D4734" s="169" t="s">
        <v>3018</v>
      </c>
      <c r="E4734" s="169"/>
      <c r="F4734" s="150"/>
      <c r="G4734" s="141" t="s">
        <v>3173</v>
      </c>
      <c r="H4734" s="141" t="s">
        <v>6402</v>
      </c>
      <c r="I4734" s="209">
        <v>6</v>
      </c>
      <c r="J4734" s="209"/>
      <c r="K4734" s="166"/>
      <c r="L4734" s="100"/>
      <c r="N4734" s="136" t="s">
        <v>12299</v>
      </c>
      <c r="O4734" s="136"/>
      <c r="P4734" s="238" t="str">
        <f t="shared" si="94"/>
        <v>Label.create(:concept_id =&gt; Concept.find_by_codelist_and_code(175, 'B410').id, :locale =&gt; 'fi', :preflabel =&gt; 'Kangasjäljitelmä', :scopenote =&gt; 'Spanish ‘simil-tela’')</v>
      </c>
    </row>
    <row r="4735" spans="2:16" ht="15.75" hidden="1">
      <c r="B4735" s="118">
        <v>175</v>
      </c>
      <c r="C4735" s="161">
        <f t="shared" si="93"/>
        <v>125</v>
      </c>
      <c r="D4735" s="169" t="s">
        <v>560</v>
      </c>
      <c r="E4735" s="169"/>
      <c r="F4735" s="150"/>
      <c r="G4735" s="141" t="s">
        <v>1682</v>
      </c>
      <c r="H4735" s="141" t="s">
        <v>5665</v>
      </c>
      <c r="I4735" s="209">
        <v>8</v>
      </c>
      <c r="J4735" s="209"/>
      <c r="K4735" s="166"/>
      <c r="L4735" s="100"/>
      <c r="N4735" s="136" t="s">
        <v>11415</v>
      </c>
      <c r="O4735" s="136"/>
      <c r="P4735" s="238" t="str">
        <f t="shared" si="94"/>
        <v>Label.create(:concept_id =&gt; Concept.find_by_codelist_and_code(175, 'B411').id, :locale =&gt; 'fi', :preflabel =&gt; 'Sametti', :scopenote =&gt; nil)</v>
      </c>
    </row>
    <row r="4736" spans="2:16" ht="15.75" hidden="1">
      <c r="B4736" s="118">
        <v>175</v>
      </c>
      <c r="C4736" s="161">
        <f t="shared" si="93"/>
        <v>126</v>
      </c>
      <c r="D4736" s="169" t="s">
        <v>2680</v>
      </c>
      <c r="E4736" s="169"/>
      <c r="F4736" s="150"/>
      <c r="G4736" s="141" t="s">
        <v>2572</v>
      </c>
      <c r="H4736" s="141" t="s">
        <v>6403</v>
      </c>
      <c r="I4736" s="209">
        <v>8</v>
      </c>
      <c r="J4736" s="209"/>
      <c r="K4736" s="166"/>
      <c r="L4736" s="100"/>
      <c r="N4736" s="136" t="s">
        <v>12300</v>
      </c>
      <c r="O4736" s="136"/>
      <c r="P4736" s="238" t="str">
        <f t="shared" si="94"/>
        <v>Label.create(:concept_id =&gt; Concept.find_by_codelist_and_code(175, 'B412').id, :locale =&gt; 'fi', :preflabel =&gt; 'Taipuisa muovi- tai vinyylikansi', :scopenote =&gt; 'AKA ‘flexibound’: use with Product Form code BC')</v>
      </c>
    </row>
    <row r="4737" spans="2:16" ht="60" hidden="1">
      <c r="B4737" s="118">
        <v>175</v>
      </c>
      <c r="C4737" s="161">
        <f t="shared" si="93"/>
        <v>127</v>
      </c>
      <c r="D4737" s="169" t="s">
        <v>2681</v>
      </c>
      <c r="E4737" s="169"/>
      <c r="F4737" s="150"/>
      <c r="G4737" s="141" t="s">
        <v>2613</v>
      </c>
      <c r="H4737" s="141" t="s">
        <v>9130</v>
      </c>
      <c r="I4737" s="209">
        <v>8</v>
      </c>
      <c r="J4737" s="209">
        <v>57</v>
      </c>
      <c r="K4737" s="166"/>
      <c r="L4737" s="100"/>
      <c r="N4737" s="136" t="s">
        <v>12301</v>
      </c>
      <c r="O4737" s="136"/>
      <c r="P4737" s="238" t="str">
        <f t="shared" si="94"/>
        <v>Label.create(:concept_id =&gt; Concept.find_by_codelist_and_code(175, 'B413').id, :locale =&gt; 'fi', :preflabel =&gt; 'Muovikantinen', :scopenote =&gt; 'Separate outer plastic cover, often transparent and allowing the cover to show through. Typically has pockets into which the cover tucks. See also B412, where the cover itself is plastic or vinyl')</v>
      </c>
    </row>
    <row r="4738" spans="2:16" ht="30" hidden="1">
      <c r="B4738" s="118">
        <v>175</v>
      </c>
      <c r="C4738" s="161">
        <f t="shared" si="93"/>
        <v>128</v>
      </c>
      <c r="D4738" s="169" t="s">
        <v>2679</v>
      </c>
      <c r="E4738" s="169"/>
      <c r="F4738" s="150"/>
      <c r="G4738" s="141" t="s">
        <v>2614</v>
      </c>
      <c r="H4738" s="141" t="s">
        <v>9131</v>
      </c>
      <c r="I4738" s="209">
        <v>8</v>
      </c>
      <c r="J4738" s="209">
        <v>57</v>
      </c>
      <c r="K4738" s="166"/>
      <c r="L4738" s="100"/>
      <c r="N4738" s="136" t="s">
        <v>12302</v>
      </c>
      <c r="O4738" s="136"/>
      <c r="P4738" s="238" t="str">
        <f t="shared" si="94"/>
        <v>Label.create(:concept_id =&gt; Concept.find_by_codelist_and_code(175, 'B414').id, :locale =&gt; 'fi', :preflabel =&gt; 'Vinyylikantinen', :scopenote =&gt; 'Separate outer vinyl cover. See also B412, where the cover itself is plastic or vinyl')</v>
      </c>
    </row>
    <row r="4739" spans="2:16" ht="75" hidden="1">
      <c r="B4739" s="118">
        <v>175</v>
      </c>
      <c r="C4739" s="161">
        <f t="shared" si="93"/>
        <v>129</v>
      </c>
      <c r="D4739" s="169" t="s">
        <v>1269</v>
      </c>
      <c r="E4739" s="169"/>
      <c r="F4739" s="150"/>
      <c r="G4739" s="141" t="s">
        <v>1041</v>
      </c>
      <c r="H4739" s="141" t="s">
        <v>8785</v>
      </c>
      <c r="I4739" s="209">
        <v>8</v>
      </c>
      <c r="J4739" s="209">
        <v>51</v>
      </c>
      <c r="K4739" s="166"/>
      <c r="L4739" s="100"/>
      <c r="N4739" s="136" t="s">
        <v>12303</v>
      </c>
      <c r="O4739" s="136"/>
      <c r="P4739" s="238" t="str">
        <f t="shared" si="94"/>
        <v>Label.create(:concept_id =&gt; Concept.find_by_codelist_and_code(175, 'B415').id, :locale =&gt; 'fi', :preflabel =&gt; 'Kannet laminoitu', :scopenote =&gt; 'Book, laminating material unspecified, often termed PLC or PPC (printed laminated case, printed paper case) when used with Product form BB. Use L101 for ‘whole product laminated’, eg a laminated sheet map or wallchart')</v>
      </c>
    </row>
    <row r="4740" spans="2:16" ht="30" hidden="1">
      <c r="B4740" s="118">
        <v>175</v>
      </c>
      <c r="C4740" s="161">
        <f t="shared" ref="C4740:C4803" si="95">IF(B4740=B4739,C4739+1,0)</f>
        <v>130</v>
      </c>
      <c r="D4740" s="111" t="s">
        <v>5533</v>
      </c>
      <c r="E4740" s="65"/>
      <c r="F4740" s="150"/>
      <c r="G4740" s="66" t="s">
        <v>5534</v>
      </c>
      <c r="H4740" s="66" t="s">
        <v>6405</v>
      </c>
      <c r="I4740" s="68">
        <v>29</v>
      </c>
      <c r="J4740" s="209"/>
      <c r="K4740" s="166"/>
      <c r="L4740" s="100"/>
      <c r="N4740" s="136" t="s">
        <v>12304</v>
      </c>
      <c r="O4740" s="136"/>
      <c r="P4740" s="238" t="str">
        <f t="shared" si="94"/>
        <v>Label.create(:concept_id =&gt; Concept.find_by_codelist_and_code(175, 'B416').id, :locale =&gt; 'fi', :preflabel =&gt; 'Pokkarikansi', :scopenote =&gt; 'With card cover (like a typical paperback). As distinct from a self-cover or more elaborate binding')</v>
      </c>
    </row>
    <row r="4741" spans="2:16" ht="30" hidden="1">
      <c r="B4741" s="118">
        <v>175</v>
      </c>
      <c r="C4741" s="161">
        <f t="shared" si="95"/>
        <v>131</v>
      </c>
      <c r="D4741" s="111" t="s">
        <v>7788</v>
      </c>
      <c r="E4741" s="65"/>
      <c r="F4741" s="150"/>
      <c r="G4741" s="66" t="s">
        <v>7789</v>
      </c>
      <c r="H4741" s="66" t="s">
        <v>7824</v>
      </c>
      <c r="I4741" s="68">
        <v>39</v>
      </c>
      <c r="J4741" s="209"/>
      <c r="K4741" s="166"/>
      <c r="L4741" s="100"/>
      <c r="N4741" s="136" t="s">
        <v>12305</v>
      </c>
      <c r="O4741" s="136"/>
      <c r="P4741" s="238" t="str">
        <f t="shared" si="94"/>
        <v>Label.create(:concept_id =&gt; Concept.find_by_codelist_and_code(175, 'B417').id, :locale =&gt; 'fi', :preflabel =&gt; 'Molemmin puolin painettu kansi', :scopenote =&gt; 'Printed both inside and outside the front and/or back cover')</v>
      </c>
    </row>
    <row r="4742" spans="2:16" ht="60" hidden="1">
      <c r="B4742" s="118">
        <v>175</v>
      </c>
      <c r="C4742" s="161">
        <f t="shared" si="95"/>
        <v>132</v>
      </c>
      <c r="D4742" s="111" t="s">
        <v>9073</v>
      </c>
      <c r="E4742" s="65"/>
      <c r="F4742" s="150"/>
      <c r="G4742" s="66" t="s">
        <v>9074</v>
      </c>
      <c r="H4742" s="66" t="s">
        <v>9075</v>
      </c>
      <c r="I4742" s="68">
        <v>55</v>
      </c>
      <c r="J4742" s="209"/>
      <c r="K4742" s="166"/>
      <c r="L4742" s="100"/>
      <c r="N4742" s="136" t="s">
        <v>12306</v>
      </c>
      <c r="O4742" s="136"/>
      <c r="P4742" s="238" t="str">
        <f t="shared" si="94"/>
        <v>Label.create(:concept_id =&gt; Concept.find_by_codelist_and_code(175, 'B420').id, :locale =&gt; 'fi', :preflabel =&gt; 'Varovasti käsiteltävä kansi', :scopenote =&gt; 'Cover or jacket finish may merit special handling or packaging during distribution and fulfilment, for example because of gloss varnish which may hold fingerprints or matt laminate liable to scuffing')</v>
      </c>
    </row>
    <row r="4743" spans="2:16" ht="15.75" hidden="1">
      <c r="B4743" s="118">
        <v>175</v>
      </c>
      <c r="C4743" s="161">
        <f t="shared" si="95"/>
        <v>133</v>
      </c>
      <c r="D4743" s="142" t="s">
        <v>2728</v>
      </c>
      <c r="E4743" s="142"/>
      <c r="F4743" s="150"/>
      <c r="G4743" s="141" t="s">
        <v>2158</v>
      </c>
      <c r="H4743" s="141" t="s">
        <v>6406</v>
      </c>
      <c r="I4743" s="209">
        <v>2</v>
      </c>
      <c r="J4743" s="209"/>
      <c r="K4743" s="166"/>
      <c r="L4743" s="100"/>
      <c r="N4743" s="136" t="s">
        <v>12307</v>
      </c>
      <c r="O4743" s="136"/>
      <c r="P4743" s="238" t="str">
        <f t="shared" si="94"/>
        <v>Label.create(:concept_id =&gt; Concept.find_by_codelist_and_code(175, 'B501').id, :locale =&gt; 'fi', :preflabel =&gt; 'Suojapaperi', :scopenote =&gt; 'Type unspecified')</v>
      </c>
    </row>
    <row r="4744" spans="2:16" ht="15.75" hidden="1">
      <c r="B4744" s="118">
        <v>175</v>
      </c>
      <c r="C4744" s="161">
        <f t="shared" si="95"/>
        <v>134</v>
      </c>
      <c r="D4744" s="142" t="s">
        <v>2729</v>
      </c>
      <c r="E4744" s="142"/>
      <c r="F4744" s="150"/>
      <c r="G4744" s="141" t="s">
        <v>2216</v>
      </c>
      <c r="H4744" s="141" t="s">
        <v>6407</v>
      </c>
      <c r="I4744" s="209">
        <v>2</v>
      </c>
      <c r="J4744" s="209"/>
      <c r="K4744" s="166"/>
      <c r="L4744" s="100"/>
      <c r="N4744" s="136" t="s">
        <v>12308</v>
      </c>
      <c r="O4744" s="136"/>
      <c r="P4744" s="238" t="str">
        <f t="shared" si="94"/>
        <v>Label.create(:concept_id =&gt; Concept.find_by_codelist_and_code(175, 'B502').id, :locale =&gt; 'fi', :preflabel =&gt; 'Painettu suojapaperi', :scopenote =&gt; 'Used to distinguish from B503')</v>
      </c>
    </row>
    <row r="4745" spans="2:16" ht="15.75" hidden="1">
      <c r="B4745" s="118">
        <v>175</v>
      </c>
      <c r="C4745" s="161">
        <f t="shared" si="95"/>
        <v>135</v>
      </c>
      <c r="D4745" s="142" t="s">
        <v>2730</v>
      </c>
      <c r="E4745" s="142"/>
      <c r="F4745" s="150"/>
      <c r="G4745" s="141" t="s">
        <v>4677</v>
      </c>
      <c r="H4745" s="141" t="s">
        <v>6408</v>
      </c>
      <c r="I4745" s="209">
        <v>2</v>
      </c>
      <c r="J4745" s="209"/>
      <c r="K4745" s="166"/>
      <c r="L4745" s="100"/>
      <c r="N4745" s="136" t="s">
        <v>12309</v>
      </c>
      <c r="O4745" s="136"/>
      <c r="P4745" s="238" t="str">
        <f t="shared" si="94"/>
        <v>Label.create(:concept_id =&gt; Concept.find_by_codelist_and_code(175, 'B503').id, :locale =&gt; 'fi', :preflabel =&gt; 'Läpikuultava suojapäällys', :scopenote =&gt; 'With translucent paper or plastic protective cover')</v>
      </c>
    </row>
    <row r="4746" spans="2:16" ht="15.75" hidden="1">
      <c r="B4746" s="118">
        <v>175</v>
      </c>
      <c r="C4746" s="161">
        <f t="shared" si="95"/>
        <v>136</v>
      </c>
      <c r="D4746" s="142" t="s">
        <v>2577</v>
      </c>
      <c r="E4746" s="142"/>
      <c r="F4746" s="150"/>
      <c r="G4746" s="141" t="s">
        <v>2278</v>
      </c>
      <c r="H4746" s="141" t="s">
        <v>6409</v>
      </c>
      <c r="I4746" s="209">
        <v>2</v>
      </c>
      <c r="J4746" s="209"/>
      <c r="K4746" s="166"/>
      <c r="L4746" s="100"/>
      <c r="N4746" s="136" t="s">
        <v>12310</v>
      </c>
      <c r="O4746" s="136"/>
      <c r="P4746" s="238" t="str">
        <f t="shared" si="94"/>
        <v>Label.create(:concept_id =&gt; Concept.find_by_codelist_and_code(175, 'B504').id, :locale =&gt; 'fi', :preflabel =&gt; 'Liepeelliset pokkarikannet', :scopenote =&gt; 'For paperback with flaps')</v>
      </c>
    </row>
    <row r="4747" spans="2:16" ht="15.75" hidden="1">
      <c r="B4747" s="118">
        <v>175</v>
      </c>
      <c r="C4747" s="161">
        <f t="shared" si="95"/>
        <v>137</v>
      </c>
      <c r="D4747" s="142" t="s">
        <v>2578</v>
      </c>
      <c r="E4747" s="142"/>
      <c r="F4747" s="150"/>
      <c r="G4747" s="205" t="s">
        <v>2619</v>
      </c>
      <c r="H4747" s="141" t="s">
        <v>5665</v>
      </c>
      <c r="I4747" s="209">
        <v>2</v>
      </c>
      <c r="J4747" s="209"/>
      <c r="K4747" s="166"/>
      <c r="L4747" s="100"/>
      <c r="N4747" s="136" t="s">
        <v>12311</v>
      </c>
      <c r="O4747" s="136"/>
      <c r="P4747" s="238" t="str">
        <f t="shared" si="94"/>
        <v>Label.create(:concept_id =&gt; Concept.find_by_codelist_and_code(175, 'B505').id, :locale =&gt; 'fi', :preflabel =&gt; 'Reunahakemisto', :scopenote =&gt; nil)</v>
      </c>
    </row>
    <row r="4748" spans="2:16" ht="30" hidden="1">
      <c r="B4748" s="118">
        <v>175</v>
      </c>
      <c r="C4748" s="161">
        <f t="shared" si="95"/>
        <v>138</v>
      </c>
      <c r="D4748" s="142" t="s">
        <v>2731</v>
      </c>
      <c r="E4748" s="142"/>
      <c r="F4748" s="150"/>
      <c r="G4748" s="205" t="s">
        <v>4104</v>
      </c>
      <c r="H4748" s="141" t="s">
        <v>6410</v>
      </c>
      <c r="I4748" s="209">
        <v>2</v>
      </c>
      <c r="J4748" s="209"/>
      <c r="K4748" s="166"/>
      <c r="L4748" s="100"/>
      <c r="N4748" s="136" t="s">
        <v>12312</v>
      </c>
      <c r="O4748" s="136" t="s">
        <v>12313</v>
      </c>
      <c r="P4748" s="238" t="str">
        <f t="shared" si="94"/>
        <v>Label.create(:concept_id =&gt; Concept.find_by_codelist_and_code(175, 'B506').id, :locale =&gt; 'fi', :preflabel =&gt; 'Lukunauha(t)', :scopenote =&gt; 'Mikäli nauhojen määrä on tärkeä sen voi ilmoittaa vapaana tekstinä kentässä 3.8 Tuotemuodon kuvaus')</v>
      </c>
    </row>
    <row r="4749" spans="2:16" ht="15.75" hidden="1">
      <c r="B4749" s="118">
        <v>175</v>
      </c>
      <c r="C4749" s="161">
        <f t="shared" si="95"/>
        <v>139</v>
      </c>
      <c r="D4749" s="142" t="s">
        <v>4172</v>
      </c>
      <c r="E4749" s="142"/>
      <c r="F4749" s="150"/>
      <c r="G4749" s="205" t="s">
        <v>2799</v>
      </c>
      <c r="H4749" s="141" t="s">
        <v>5665</v>
      </c>
      <c r="I4749" s="209">
        <v>2</v>
      </c>
      <c r="J4749" s="209"/>
      <c r="K4749" s="166"/>
      <c r="L4749" s="100"/>
      <c r="N4749" s="136" t="s">
        <v>12314</v>
      </c>
      <c r="O4749" s="136"/>
      <c r="P4749" s="238" t="str">
        <f t="shared" si="94"/>
        <v>Label.create(:concept_id =&gt; Concept.find_by_codelist_and_code(175, 'B507').id, :locale =&gt; 'fi', :preflabel =&gt; 'Vetoketju', :scopenote =&gt; nil)</v>
      </c>
    </row>
    <row r="4750" spans="2:16" ht="15.75" hidden="1">
      <c r="B4750" s="118">
        <v>175</v>
      </c>
      <c r="C4750" s="161">
        <f t="shared" si="95"/>
        <v>140</v>
      </c>
      <c r="D4750" s="142" t="s">
        <v>2732</v>
      </c>
      <c r="E4750" s="142"/>
      <c r="F4750" s="150"/>
      <c r="G4750" s="205" t="s">
        <v>1839</v>
      </c>
      <c r="H4750" s="141" t="s">
        <v>5665</v>
      </c>
      <c r="I4750" s="209">
        <v>2</v>
      </c>
      <c r="J4750" s="209"/>
      <c r="K4750" s="166"/>
      <c r="L4750" s="100"/>
      <c r="N4750" s="136" t="s">
        <v>12315</v>
      </c>
      <c r="O4750" s="136"/>
      <c r="P4750" s="238" t="str">
        <f t="shared" si="94"/>
        <v>Label.create(:concept_id =&gt; Concept.find_by_codelist_and_code(175, 'B508').id, :locale =&gt; 'fi', :preflabel =&gt; 'Painonappi-kiinnitys', :scopenote =&gt; nil)</v>
      </c>
    </row>
    <row r="4751" spans="2:16" ht="15.75" hidden="1">
      <c r="B4751" s="118">
        <v>175</v>
      </c>
      <c r="C4751" s="161">
        <f t="shared" si="95"/>
        <v>141</v>
      </c>
      <c r="D4751" s="142" t="s">
        <v>2971</v>
      </c>
      <c r="E4751" s="142"/>
      <c r="F4751" s="150"/>
      <c r="G4751" s="205" t="s">
        <v>1231</v>
      </c>
      <c r="H4751" s="141" t="s">
        <v>6411</v>
      </c>
      <c r="I4751" s="209">
        <v>2</v>
      </c>
      <c r="J4751" s="209"/>
      <c r="K4751" s="166"/>
      <c r="L4751" s="100"/>
      <c r="N4751" s="136" t="s">
        <v>12316</v>
      </c>
      <c r="O4751" s="136"/>
      <c r="P4751" s="238" t="str">
        <f t="shared" si="94"/>
        <v>Label.create(:concept_id =&gt; Concept.find_by_codelist_and_code(175, 'B509').id, :locale =&gt; 'fi', :preflabel =&gt; 'Suojareunat', :scopenote =&gt; 'AKA yapp edge?')</v>
      </c>
    </row>
    <row r="4752" spans="2:16" ht="45" hidden="1">
      <c r="B4752" s="118">
        <v>175</v>
      </c>
      <c r="C4752" s="161">
        <f t="shared" si="95"/>
        <v>142</v>
      </c>
      <c r="D4752" s="142" t="s">
        <v>1453</v>
      </c>
      <c r="E4752" s="142"/>
      <c r="F4752" s="150"/>
      <c r="G4752" s="205" t="s">
        <v>1454</v>
      </c>
      <c r="H4752" s="141" t="s">
        <v>6412</v>
      </c>
      <c r="I4752" s="209">
        <v>11</v>
      </c>
      <c r="J4752" s="209"/>
      <c r="K4752" s="166"/>
      <c r="L4752" s="100"/>
      <c r="N4752" s="136" t="s">
        <v>12317</v>
      </c>
      <c r="O4752" s="136"/>
      <c r="P4752" s="238" t="str">
        <f t="shared" si="94"/>
        <v>Label.create(:concept_id =&gt; Concept.find_by_codelist_and_code(175, 'B510').id, :locale =&gt; 'fi', :preflabel =&gt; 'Rosoreuna', :scopenote =&gt; 'With edge trimming such that the front edge is ragged, not neatly and squarely trimmed: AKA deckle edge, feather edge, uncut edge, rough cut')</v>
      </c>
    </row>
    <row r="4753" spans="1:16" ht="15.75" hidden="1">
      <c r="B4753" s="118">
        <v>175</v>
      </c>
      <c r="C4753" s="161">
        <f t="shared" si="95"/>
        <v>143</v>
      </c>
      <c r="D4753" s="142" t="s">
        <v>5356</v>
      </c>
      <c r="E4753" s="142"/>
      <c r="F4753" s="150"/>
      <c r="G4753" s="205" t="s">
        <v>5358</v>
      </c>
      <c r="H4753" s="141" t="s">
        <v>6413</v>
      </c>
      <c r="I4753" s="209">
        <v>24</v>
      </c>
      <c r="J4753" s="209"/>
      <c r="K4753" s="166"/>
      <c r="L4753" s="100"/>
      <c r="N4753" s="136" t="s">
        <v>12318</v>
      </c>
      <c r="O4753" s="136" t="s">
        <v>12319</v>
      </c>
      <c r="P4753" s="238" t="str">
        <f t="shared" si="94"/>
        <v>Label.create(:concept_id =&gt; Concept.find_by_codelist_and_code(175, 'B511').id, :locale =&gt; 'fi', :preflabel =&gt; 'Taitesivu tai -kansi', :scopenote =&gt; 'Sisältää yhden tai useamman taitetun sivun tai -kannen')</v>
      </c>
    </row>
    <row r="4754" spans="1:16" ht="30" hidden="1">
      <c r="B4754" s="118">
        <v>175</v>
      </c>
      <c r="C4754" s="161">
        <f t="shared" si="95"/>
        <v>144</v>
      </c>
      <c r="D4754" s="142" t="s">
        <v>5443</v>
      </c>
      <c r="E4754" s="142"/>
      <c r="F4754" s="150"/>
      <c r="G4754" s="205" t="s">
        <v>5444</v>
      </c>
      <c r="H4754" s="141" t="s">
        <v>6414</v>
      </c>
      <c r="I4754" s="209">
        <v>27</v>
      </c>
      <c r="J4754" s="209"/>
      <c r="K4754" s="166"/>
      <c r="L4754" s="100"/>
      <c r="N4754" s="136" t="s">
        <v>12320</v>
      </c>
      <c r="O4754" s="136" t="s">
        <v>12321</v>
      </c>
      <c r="P4754" s="238" t="str">
        <f t="shared" si="94"/>
        <v>Label.create(:concept_id =&gt; Concept.find_by_codelist_and_code(175, 'B512').id, :locale =&gt; 'fi', :preflabel =&gt; 'Leveät marginaalit', :scopenote =&gt; 'Erityisesti käsin tehtäviä merkintöjä varten')</v>
      </c>
    </row>
    <row r="4755" spans="1:16" ht="30" hidden="1">
      <c r="B4755" s="118">
        <v>175</v>
      </c>
      <c r="C4755" s="161">
        <f t="shared" si="95"/>
        <v>145</v>
      </c>
      <c r="D4755" s="65" t="s">
        <v>5456</v>
      </c>
      <c r="E4755" s="65"/>
      <c r="F4755" s="150"/>
      <c r="G4755" s="91" t="s">
        <v>5507</v>
      </c>
      <c r="H4755" s="66" t="s">
        <v>6415</v>
      </c>
      <c r="I4755" s="209">
        <v>28</v>
      </c>
      <c r="J4755" s="209"/>
      <c r="K4755" s="166"/>
      <c r="L4755" s="100"/>
      <c r="N4755" s="136" t="s">
        <v>12322</v>
      </c>
      <c r="O4755" s="136"/>
      <c r="P4755" s="238" t="str">
        <f t="shared" si="94"/>
        <v>Label.create(:concept_id =&gt; Concept.find_by_codelist_and_code(175, 'B513').id, :locale =&gt; 'fi', :preflabel =&gt; 'Sisältää kiinnityslenkin', :scopenote =&gt; 'Book with attached loop for fixing to baby stroller, cot, chair etc')</v>
      </c>
    </row>
    <row r="4756" spans="1:16" ht="30" hidden="1">
      <c r="B4756" s="118">
        <v>175</v>
      </c>
      <c r="C4756" s="161">
        <f t="shared" si="95"/>
        <v>146</v>
      </c>
      <c r="D4756" s="65" t="s">
        <v>5525</v>
      </c>
      <c r="E4756" s="65"/>
      <c r="F4756" s="150"/>
      <c r="G4756" s="91" t="s">
        <v>5526</v>
      </c>
      <c r="H4756" s="66" t="s">
        <v>6416</v>
      </c>
      <c r="I4756" s="209">
        <v>29</v>
      </c>
      <c r="J4756" s="209"/>
      <c r="K4756" s="166"/>
      <c r="L4756" s="100"/>
      <c r="N4756" s="136" t="s">
        <v>12720</v>
      </c>
      <c r="O4756" s="136"/>
      <c r="P4756" s="238" t="str">
        <f t="shared" si="94"/>
        <v>Label.create(:concept_id =&gt; Concept.find_by_codelist_and_code(175, 'B514').id, :locale =&gt; 'fi', :preflabel =&gt; 'Rei‘itettyjä sivuja', :scopenote =&gt; 'With one or more pages perforated and intended to be torn out for use')</v>
      </c>
    </row>
    <row r="4757" spans="1:16" ht="30" hidden="1">
      <c r="B4757" s="118">
        <v>175</v>
      </c>
      <c r="C4757" s="161">
        <f t="shared" si="95"/>
        <v>147</v>
      </c>
      <c r="D4757" s="65" t="s">
        <v>7309</v>
      </c>
      <c r="E4757" s="65"/>
      <c r="F4757" s="150"/>
      <c r="G4757" s="91" t="s">
        <v>7310</v>
      </c>
      <c r="H4757" s="66" t="s">
        <v>7545</v>
      </c>
      <c r="I4757" s="209">
        <v>35</v>
      </c>
      <c r="J4757" s="209"/>
      <c r="K4757" s="166"/>
      <c r="L4757" s="100"/>
      <c r="N4757" s="136" t="s">
        <v>12323</v>
      </c>
      <c r="O4757" s="136"/>
      <c r="P4757" s="238" t="str">
        <f t="shared" si="94"/>
        <v>Label.create(:concept_id =&gt; Concept.find_by_codelist_and_code(175, 'B515').id, :locale =&gt; 'fi', :preflabel =&gt; 'Hapoton paperi', :scopenote =&gt; 'Printed on acid-free or alkaline buffered paper conforming with ISO 9706')</v>
      </c>
    </row>
    <row r="4758" spans="1:16" ht="30" hidden="1">
      <c r="B4758" s="118">
        <v>175</v>
      </c>
      <c r="C4758" s="161">
        <f t="shared" si="95"/>
        <v>148</v>
      </c>
      <c r="D4758" s="65" t="s">
        <v>7329</v>
      </c>
      <c r="E4758" s="65"/>
      <c r="F4758" s="150"/>
      <c r="G4758" s="91" t="s">
        <v>7330</v>
      </c>
      <c r="H4758" s="66" t="s">
        <v>8083</v>
      </c>
      <c r="I4758" s="209">
        <v>35</v>
      </c>
      <c r="J4758" s="209"/>
      <c r="K4758" s="166"/>
      <c r="L4758" s="100"/>
      <c r="N4758" s="136" t="s">
        <v>12324</v>
      </c>
      <c r="O4758" s="136"/>
      <c r="P4758" s="238" t="str">
        <f t="shared" si="94"/>
        <v>Label.create(:concept_id =&gt; Concept.find_by_codelist_and_code(175, 'B516').id, :locale =&gt; 'fi', :preflabel =&gt; 'Arkistopaperi', :scopenote =&gt; 'Printed on acid-free or alkaline buffered paper with a high cotton content, conforming with ISO 11108')</v>
      </c>
    </row>
    <row r="4759" spans="1:16" ht="15.75" hidden="1">
      <c r="B4759" s="118">
        <v>175</v>
      </c>
      <c r="C4759" s="161">
        <f t="shared" si="95"/>
        <v>149</v>
      </c>
      <c r="D4759" s="65" t="s">
        <v>7421</v>
      </c>
      <c r="E4759" s="65"/>
      <c r="F4759" s="150"/>
      <c r="G4759" s="91" t="s">
        <v>7422</v>
      </c>
      <c r="H4759" s="66" t="s">
        <v>7423</v>
      </c>
      <c r="I4759" s="209">
        <v>38</v>
      </c>
      <c r="J4759" s="209"/>
      <c r="K4759" s="166"/>
      <c r="L4759" s="100"/>
      <c r="N4759" s="136" t="s">
        <v>12325</v>
      </c>
      <c r="O4759" s="136"/>
      <c r="P4759" s="238" t="str">
        <f t="shared" si="94"/>
        <v>Label.create(:concept_id =&gt; Concept.find_by_codelist_and_code(175, 'B517').id, :locale =&gt; 'fi', :preflabel =&gt; 'Sisältää kuminauhakiinnityksen', :scopenote =&gt; 'Strap acts as closure or as page marker')</v>
      </c>
    </row>
    <row r="4760" spans="1:16" ht="30" hidden="1">
      <c r="B4760" s="118">
        <v>175</v>
      </c>
      <c r="C4760" s="161">
        <f t="shared" si="95"/>
        <v>150</v>
      </c>
      <c r="D4760" s="65" t="s">
        <v>8048</v>
      </c>
      <c r="E4760" s="65"/>
      <c r="F4760" s="150"/>
      <c r="G4760" s="91" t="s">
        <v>8049</v>
      </c>
      <c r="H4760" s="66" t="s">
        <v>8051</v>
      </c>
      <c r="I4760" s="209">
        <v>43</v>
      </c>
      <c r="J4760" s="209"/>
      <c r="K4760" s="166"/>
      <c r="L4760" s="100"/>
      <c r="N4760" s="136" t="s">
        <v>12326</v>
      </c>
      <c r="O4760" s="136"/>
      <c r="P4760" s="238" t="str">
        <f t="shared" si="94"/>
        <v>Label.create(:concept_id =&gt; Concept.find_by_codelist_and_code(175, 'B518').id, :locale =&gt; 'fi', :preflabel =&gt; 'Sisältää sarjoitetun autentikointitunnisteen', :scopenote =&gt; 'For example, holographic sticker such as the banderol used in the Turkish book trade')</v>
      </c>
    </row>
    <row r="4761" spans="1:16" ht="45" hidden="1">
      <c r="B4761" s="118">
        <v>175</v>
      </c>
      <c r="C4761" s="161">
        <f t="shared" si="95"/>
        <v>151</v>
      </c>
      <c r="D4761" s="65" t="s">
        <v>8195</v>
      </c>
      <c r="E4761" s="65"/>
      <c r="F4761" s="150"/>
      <c r="G4761" s="91" t="s">
        <v>8196</v>
      </c>
      <c r="H4761" s="66" t="s">
        <v>8255</v>
      </c>
      <c r="I4761" s="209">
        <v>45</v>
      </c>
      <c r="J4761" s="209"/>
      <c r="K4761" s="166"/>
      <c r="L4761" s="100"/>
      <c r="N4761" s="136" t="s">
        <v>12327</v>
      </c>
      <c r="O4761" s="136" t="s">
        <v>12328</v>
      </c>
      <c r="P4761" s="238" t="str">
        <f t="shared" si="94"/>
        <v>Label.create(:concept_id =&gt; Concept.find_by_codelist_and_code(175, 'B519').id, :locale =&gt; 'fi', :preflabel =&gt; 'Suojakansi toimii erillisenä tuotteena', :scopenote =&gt; 'esim. julisteena')</v>
      </c>
    </row>
    <row r="4762" spans="1:16" ht="45" hidden="1">
      <c r="B4762" s="118">
        <v>175</v>
      </c>
      <c r="C4762" s="161">
        <f t="shared" si="95"/>
        <v>152</v>
      </c>
      <c r="D4762" s="142" t="s">
        <v>9033</v>
      </c>
      <c r="E4762" s="142"/>
      <c r="F4762" s="142"/>
      <c r="G4762" s="66" t="s">
        <v>9034</v>
      </c>
      <c r="H4762" s="141" t="s">
        <v>9035</v>
      </c>
      <c r="I4762" s="209">
        <v>54</v>
      </c>
      <c r="J4762" s="209"/>
      <c r="K4762" s="166"/>
      <c r="L4762" s="100"/>
      <c r="N4762" s="136" t="s">
        <v>12329</v>
      </c>
      <c r="O4762" s="136"/>
      <c r="P4762" s="238" t="str">
        <f t="shared" si="94"/>
        <v>Label.create(:concept_id =&gt; Concept.find_by_codelist_and_code(175, 'B520').id, :locale =&gt; 'fi', :preflabel =&gt; 'Pyöristetyt reunat', :scopenote =&gt; 'Usually die-cut rounding to foredge corners of cover (and/or to foredge page corners). See B212 for elaborate die-cutting')</v>
      </c>
    </row>
    <row r="4763" spans="1:16" hidden="1">
      <c r="B4763" s="118">
        <v>175</v>
      </c>
      <c r="C4763" s="161">
        <f t="shared" si="95"/>
        <v>153</v>
      </c>
      <c r="D4763" s="142" t="s">
        <v>9333</v>
      </c>
      <c r="E4763" s="142"/>
      <c r="F4763" s="142"/>
      <c r="G4763" s="66" t="s">
        <v>9334</v>
      </c>
      <c r="H4763" s="159" t="s">
        <v>9335</v>
      </c>
      <c r="I4763" s="209">
        <v>59</v>
      </c>
      <c r="J4763" s="209"/>
      <c r="K4763" s="166"/>
      <c r="L4763" s="100"/>
      <c r="N4763" s="136" t="s">
        <v>12330</v>
      </c>
      <c r="O4763" s="136" t="s">
        <v>12331</v>
      </c>
      <c r="P4763" s="238" t="str">
        <f t="shared" si="94"/>
        <v>Label.create(:concept_id =&gt; Concept.find_by_codelist_and_code(175, 'B521').id, :locale =&gt; 'fi', :preflabel =&gt; 'Roiskeenkestävä', :scopenote =&gt; 'Roiskeen tai vedenkestävä kansi ja sivut')</v>
      </c>
    </row>
    <row r="4764" spans="1:16" ht="75" hidden="1">
      <c r="B4764" s="118">
        <v>175</v>
      </c>
      <c r="C4764" s="161">
        <f t="shared" si="95"/>
        <v>154</v>
      </c>
      <c r="D4764" s="142" t="s">
        <v>69</v>
      </c>
      <c r="E4764" s="142"/>
      <c r="F4764" s="150"/>
      <c r="G4764" s="141" t="s">
        <v>1582</v>
      </c>
      <c r="H4764" s="206" t="s">
        <v>8013</v>
      </c>
      <c r="I4764" s="209">
        <v>7</v>
      </c>
      <c r="J4764" s="209">
        <v>42</v>
      </c>
      <c r="K4764" s="166"/>
      <c r="L4764" s="100"/>
      <c r="N4764" s="136" t="s">
        <v>12332</v>
      </c>
      <c r="O4764" s="136"/>
      <c r="P4764" s="238" t="str">
        <f t="shared" si="94"/>
        <v>Label.create(:concept_id =&gt; Concept.find_by_codelist_and_code(175, 'B601').id, :locale =&gt; 'fi', :preflabel =&gt; 'Kääntökirja', :scopenote =&gt; 'A book in which half the content is printed upside-down, to be read the other way round. Also known as a ‘flip-book’ or ‘tête-bêche’ (Fr) binding, it has two front covers and a single spine. Usually an omnibus of two works')</v>
      </c>
    </row>
    <row r="4765" spans="1:16" ht="30" hidden="1">
      <c r="B4765" s="118">
        <v>175</v>
      </c>
      <c r="C4765" s="161">
        <f t="shared" si="95"/>
        <v>155</v>
      </c>
      <c r="D4765" s="142" t="s">
        <v>2588</v>
      </c>
      <c r="E4765" s="142"/>
      <c r="F4765" s="150"/>
      <c r="G4765" s="108" t="s">
        <v>433</v>
      </c>
      <c r="H4765" s="108" t="s">
        <v>13494</v>
      </c>
      <c r="I4765" s="209">
        <v>8</v>
      </c>
      <c r="J4765" s="209">
        <v>60</v>
      </c>
      <c r="K4765" s="166"/>
      <c r="L4765" s="100"/>
      <c r="N4765" s="136" t="s">
        <v>12333</v>
      </c>
      <c r="O4765" s="136" t="s">
        <v>13174</v>
      </c>
      <c r="P4765" s="238" t="str">
        <f t="shared" si="94"/>
        <v>Label.create(:concept_id =&gt; Concept.find_by_codelist_and_code(175, 'B602').id, :locale =&gt; 'fi', :preflabel =&gt; 'Manga-formaatti', :scopenote =&gt; 'Manga-sarjakuvakirja, jossa kuvien järjestys on säilytetty (luetaan “takakannesta etukanteen” päin)')</v>
      </c>
    </row>
    <row r="4766" spans="1:16" ht="75" hidden="1">
      <c r="B4766" s="118">
        <v>175</v>
      </c>
      <c r="C4766" s="161">
        <f t="shared" si="95"/>
        <v>156</v>
      </c>
      <c r="D4766" s="142" t="s">
        <v>8009</v>
      </c>
      <c r="E4766" s="142"/>
      <c r="F4766" s="150"/>
      <c r="G4766" s="108" t="s">
        <v>8012</v>
      </c>
      <c r="H4766" s="206" t="s">
        <v>8018</v>
      </c>
      <c r="I4766" s="209">
        <v>42</v>
      </c>
      <c r="J4766" s="209"/>
      <c r="K4766" s="166"/>
      <c r="L4766" s="100"/>
      <c r="N4766" s="136" t="s">
        <v>12334</v>
      </c>
      <c r="O4766" s="136"/>
      <c r="P4766" s="238" t="str">
        <f t="shared" si="94"/>
        <v>Label.create(:concept_id =&gt; Concept.find_by_codelist_and_code(175, 'B603').id, :locale =&gt; 'fi', :preflabel =&gt; 'Seläkkäiskirja', :scopenote =&gt; 'A book in which half the content is printed so as to be read from the other cover. All content is printed the same way up. Also known as ‘dos-à-dos’ (Fr) binding, it has two front covers and two spines. Usually an omnibus of two works')</v>
      </c>
    </row>
    <row r="4767" spans="1:16" ht="45" hidden="1">
      <c r="B4767" s="168">
        <v>175</v>
      </c>
      <c r="C4767" s="161">
        <f t="shared" si="95"/>
        <v>157</v>
      </c>
      <c r="D4767" s="142" t="s">
        <v>13089</v>
      </c>
      <c r="E4767" s="142"/>
      <c r="F4767" s="142"/>
      <c r="G4767" s="108" t="s">
        <v>13090</v>
      </c>
      <c r="H4767" s="108" t="s">
        <v>13091</v>
      </c>
      <c r="I4767" s="209">
        <v>60</v>
      </c>
      <c r="J4767" s="209"/>
      <c r="K4767" s="166"/>
      <c r="L4767" s="100"/>
      <c r="N4767" s="136" t="s">
        <v>13136</v>
      </c>
      <c r="O4767" s="136" t="s">
        <v>13137</v>
      </c>
      <c r="P4767" s="238" t="str">
        <f t="shared" si="94"/>
        <v>Label.create(:concept_id =&gt; Concept.find_by_codelist_and_code(175, 'B604').id, :locale =&gt; 'fi', :preflabel =&gt; 'Käännetty Manga-formaatti', :scopenote =&gt; 'Manga-sarjakuvakirja, jossa kuvien järjestys on käännetty (luetaan ”etukannesta takakanteen” päin)')</v>
      </c>
    </row>
    <row r="4768" spans="1:16" s="246" customFormat="1" ht="105">
      <c r="A4768" s="246" t="s">
        <v>13124</v>
      </c>
      <c r="B4768" s="291">
        <v>175</v>
      </c>
      <c r="C4768" s="308">
        <f t="shared" si="95"/>
        <v>158</v>
      </c>
      <c r="D4768" s="292" t="s">
        <v>13945</v>
      </c>
      <c r="E4768" s="292"/>
      <c r="F4768" s="292"/>
      <c r="G4768" s="249" t="s">
        <v>13946</v>
      </c>
      <c r="H4768" s="249" t="s">
        <v>14397</v>
      </c>
      <c r="I4768" s="275">
        <v>62</v>
      </c>
      <c r="J4768" s="275"/>
      <c r="K4768" s="278"/>
      <c r="L4768" s="252"/>
      <c r="M4768" s="253"/>
      <c r="N4768" s="254" t="s">
        <v>14398</v>
      </c>
      <c r="O4768" s="254"/>
      <c r="P4768" s="255"/>
    </row>
    <row r="4769" spans="1:16" s="246" customFormat="1" ht="60">
      <c r="A4769" s="246" t="s">
        <v>13124</v>
      </c>
      <c r="B4769" s="291">
        <v>175</v>
      </c>
      <c r="C4769" s="308">
        <f t="shared" si="95"/>
        <v>159</v>
      </c>
      <c r="D4769" s="292" t="s">
        <v>13947</v>
      </c>
      <c r="E4769" s="292"/>
      <c r="F4769" s="292"/>
      <c r="G4769" s="249" t="s">
        <v>13948</v>
      </c>
      <c r="H4769" s="249" t="s">
        <v>13949</v>
      </c>
      <c r="I4769" s="275">
        <v>62</v>
      </c>
      <c r="J4769" s="275"/>
      <c r="K4769" s="278"/>
      <c r="L4769" s="252"/>
      <c r="M4769" s="253"/>
      <c r="N4769" s="254" t="s">
        <v>14399</v>
      </c>
      <c r="O4769" s="254" t="s">
        <v>14400</v>
      </c>
      <c r="P4769" s="255"/>
    </row>
    <row r="4770" spans="1:16" s="246" customFormat="1" ht="30">
      <c r="A4770" s="246" t="s">
        <v>13124</v>
      </c>
      <c r="B4770" s="291">
        <v>175</v>
      </c>
      <c r="C4770" s="308">
        <f t="shared" si="95"/>
        <v>160</v>
      </c>
      <c r="D4770" s="292" t="s">
        <v>13950</v>
      </c>
      <c r="E4770" s="292"/>
      <c r="F4770" s="292"/>
      <c r="G4770" s="249" t="s">
        <v>13951</v>
      </c>
      <c r="H4770" s="249" t="s">
        <v>13952</v>
      </c>
      <c r="I4770" s="275">
        <v>62</v>
      </c>
      <c r="J4770" s="275"/>
      <c r="K4770" s="278"/>
      <c r="L4770" s="252"/>
      <c r="M4770" s="253"/>
      <c r="N4770" s="254" t="s">
        <v>14401</v>
      </c>
      <c r="O4770" s="254" t="s">
        <v>14402</v>
      </c>
      <c r="P4770" s="255"/>
    </row>
    <row r="4771" spans="1:16" s="246" customFormat="1" ht="45">
      <c r="A4771" s="246" t="s">
        <v>13124</v>
      </c>
      <c r="B4771" s="291">
        <v>175</v>
      </c>
      <c r="C4771" s="308">
        <f t="shared" si="95"/>
        <v>161</v>
      </c>
      <c r="D4771" s="292" t="s">
        <v>13953</v>
      </c>
      <c r="E4771" s="292"/>
      <c r="F4771" s="292"/>
      <c r="G4771" s="249" t="s">
        <v>13954</v>
      </c>
      <c r="H4771" s="249" t="s">
        <v>13955</v>
      </c>
      <c r="I4771" s="275">
        <v>62</v>
      </c>
      <c r="J4771" s="275"/>
      <c r="K4771" s="278"/>
      <c r="L4771" s="252"/>
      <c r="M4771" s="253"/>
      <c r="N4771" s="254" t="s">
        <v>14403</v>
      </c>
      <c r="O4771" s="254" t="s">
        <v>14404</v>
      </c>
      <c r="P4771" s="255"/>
    </row>
    <row r="4772" spans="1:16" s="246" customFormat="1" ht="45">
      <c r="A4772" s="246" t="s">
        <v>13124</v>
      </c>
      <c r="B4772" s="291">
        <v>175</v>
      </c>
      <c r="C4772" s="308">
        <f t="shared" si="95"/>
        <v>162</v>
      </c>
      <c r="D4772" s="292" t="s">
        <v>13956</v>
      </c>
      <c r="E4772" s="292"/>
      <c r="F4772" s="292"/>
      <c r="G4772" s="249" t="s">
        <v>13957</v>
      </c>
      <c r="H4772" s="249" t="s">
        <v>13958</v>
      </c>
      <c r="I4772" s="275">
        <v>62</v>
      </c>
      <c r="J4772" s="275"/>
      <c r="K4772" s="278"/>
      <c r="L4772" s="252"/>
      <c r="M4772" s="253"/>
      <c r="N4772" s="254" t="s">
        <v>14405</v>
      </c>
      <c r="O4772" s="254" t="s">
        <v>14406</v>
      </c>
      <c r="P4772" s="255"/>
    </row>
    <row r="4773" spans="1:16" ht="15.75" hidden="1">
      <c r="B4773" s="118">
        <v>175</v>
      </c>
      <c r="C4773" s="161">
        <f t="shared" si="95"/>
        <v>163</v>
      </c>
      <c r="D4773" s="142" t="s">
        <v>5408</v>
      </c>
      <c r="E4773" s="142"/>
      <c r="F4773" s="150"/>
      <c r="G4773" s="108" t="s">
        <v>5409</v>
      </c>
      <c r="H4773" s="108" t="s">
        <v>6419</v>
      </c>
      <c r="I4773" s="209">
        <v>25</v>
      </c>
      <c r="J4773" s="209"/>
      <c r="K4773" s="166"/>
      <c r="L4773" s="100"/>
      <c r="N4773" s="136" t="s">
        <v>12335</v>
      </c>
      <c r="O4773" s="136"/>
      <c r="P4773" s="238" t="str">
        <f t="shared" si="94"/>
        <v>Label.create(:concept_id =&gt; Concept.find_by_codelist_and_code(175, 'B610').id, :locale =&gt; 'fi', :preflabel =&gt; 'Tavutettu teksti', :scopenote =&gt; 'Text shows syllable breaks')</v>
      </c>
    </row>
    <row r="4774" spans="1:16" s="246" customFormat="1">
      <c r="A4774" s="246" t="s">
        <v>13124</v>
      </c>
      <c r="B4774" s="247">
        <v>175</v>
      </c>
      <c r="C4774" s="308">
        <f t="shared" si="95"/>
        <v>164</v>
      </c>
      <c r="D4774" s="292" t="s">
        <v>13959</v>
      </c>
      <c r="E4774" s="292"/>
      <c r="F4774" s="292"/>
      <c r="G4774" s="249" t="s">
        <v>13960</v>
      </c>
      <c r="H4774" s="249" t="s">
        <v>13961</v>
      </c>
      <c r="I4774" s="275">
        <v>62</v>
      </c>
      <c r="J4774" s="275"/>
      <c r="K4774" s="278"/>
      <c r="L4774" s="252"/>
      <c r="M4774" s="253"/>
      <c r="N4774" s="254" t="s">
        <v>14407</v>
      </c>
      <c r="O4774" s="254"/>
      <c r="P4774" s="255"/>
    </row>
    <row r="4775" spans="1:16" ht="30" hidden="1">
      <c r="B4775" s="168">
        <v>175</v>
      </c>
      <c r="C4775" s="161">
        <f t="shared" si="95"/>
        <v>165</v>
      </c>
      <c r="D4775" s="142" t="s">
        <v>3633</v>
      </c>
      <c r="E4775" s="142"/>
      <c r="F4775" s="150"/>
      <c r="G4775" s="141" t="s">
        <v>13648</v>
      </c>
      <c r="H4775" s="206" t="s">
        <v>6420</v>
      </c>
      <c r="I4775" s="209">
        <v>8</v>
      </c>
      <c r="J4775" s="209">
        <v>12</v>
      </c>
      <c r="K4775" s="166"/>
      <c r="L4775" s="100"/>
      <c r="N4775" s="136" t="s">
        <v>12336</v>
      </c>
      <c r="O4775" s="136"/>
      <c r="P4775" s="238" t="str">
        <f t="shared" si="94"/>
        <v>Label.create(:concept_id =&gt; Concept.find_by_codelist_and_code(175, 'B701').id, :locale =&gt; 'fi', :preflabel =&gt; 'GB lyhentämätön Braille', :scopenote =&gt; 'Single letters only. Was formerly identified as UK Braille Grade 1')</v>
      </c>
    </row>
    <row r="4776" spans="1:16" ht="30" hidden="1">
      <c r="B4776" s="168">
        <v>175</v>
      </c>
      <c r="C4776" s="161">
        <f t="shared" si="95"/>
        <v>166</v>
      </c>
      <c r="D4776" s="142" t="s">
        <v>3634</v>
      </c>
      <c r="E4776" s="142"/>
      <c r="F4776" s="150"/>
      <c r="G4776" s="141" t="s">
        <v>13649</v>
      </c>
      <c r="H4776" s="206" t="s">
        <v>6421</v>
      </c>
      <c r="I4776" s="209">
        <v>8</v>
      </c>
      <c r="J4776" s="209">
        <v>12</v>
      </c>
      <c r="K4776" s="166"/>
      <c r="L4776" s="100"/>
      <c r="N4776" s="136" t="s">
        <v>12337</v>
      </c>
      <c r="O4776" s="136"/>
      <c r="P4776" s="238" t="str">
        <f t="shared" ref="P4776:P4839" si="96">IF(OR(I4776="",IFERROR(FIND("-"&amp;B4776&amp;"-","-6-7-8-10-11-26-33-35-36-37-38-39-40-47-52-54-56-63-67-75-78-94-95-101-138-140-"),0)&gt;0,
AND(B4776=1,IFERROR(FIND("-"&amp;D4776&amp;"-","-12-13-14-"),0)&gt;0),
AND(B4776=22,IFERROR(FIND("-"&amp;D4776&amp;"-","-04-05-"),0)&gt;0),
AND(B4776=34,IFERROR(FIND("-"&amp;D4776&amp;"-","-00-01-04-08-09-10-11-12-13-14-15-"),0)&gt;0),
AND(B4776=45,IFERROR(FIND("-"&amp;D4776&amp;"-","-08-"),0)&gt;0),
AND(B4776=49,IFERROR(FIND("-"&amp;D4776&amp;"-","-ROW-"),0)&gt;0),
AND(B4776=51,IFERROR(FIND("-"&amp;D4776&amp;"-","-14-15-36-"),0)&gt;0),
AND(B4776=79,IFERROR(FIND("-"&amp;D4776&amp;"-","-11-"),0)&gt;0),
AND(B4776=102,IFERROR(FIND("-"&amp;D4776&amp;"-","-02-"),0)&gt;0)),"",
 IF(AND(N4776="",O4776=""),"",
  "Label.create(:concept_id =&gt; Concept.find_by_codelist_and_code("&amp;B4776&amp;", "&amp;IF(D4776="","nil","'"&amp;D4776&amp;"'")&amp;").id, "&amp;
  ":locale =&gt; '"&amp;M$2&amp;"'"&amp;", "&amp;
  ":preflabel =&gt; '"&amp;(IF(N4776="",G4776,N4776)&amp;"', "&amp;
  ":scopenote =&gt; "&amp;IF(AND(O4776="",H4776="",L4776=""),"nil","'"&amp; IF(L4776="", "",$M$3 &amp; IF(ISERROR(FIND("
", L4776))," ","&lt;br&gt;&amp;nbsp;&amp;nbsp;&amp;nbsp;&amp;nbsp;• ") &amp; SUBSTITUTE(SUBSTITUTE(SUBSTITUTE(L4776, "&amp;", "&amp;amp;"),"&lt;","&amp;lt;"),"
","&lt;br&gt;&amp;nbsp;&amp;nbsp;&amp;nbsp;&amp;nbsp;• ")) &amp; IF(OR(L4776="",H4776=""),"","&lt;br&gt;") &amp; SUBSTITUTE(SUBSTITUTE(IF(O4776="",H4776,O4776),"&amp;","&amp;amp;"),"&lt;","&amp;lt;")&amp;"'")&amp;")")
))</f>
        <v>Label.create(:concept_id =&gt; Concept.find_by_codelist_and_code(175, 'B702').id, :locale =&gt; 'fi', :preflabel =&gt; 'GB lyhennetty Braille', :scopenote =&gt; 'With some letter combinations. Was formerly identified as UK Braille Grade 2')</v>
      </c>
    </row>
    <row r="4777" spans="1:16" ht="30" hidden="1">
      <c r="B4777" s="168">
        <v>175</v>
      </c>
      <c r="C4777" s="161">
        <f t="shared" si="95"/>
        <v>167</v>
      </c>
      <c r="D4777" s="142" t="s">
        <v>3635</v>
      </c>
      <c r="E4777" s="142"/>
      <c r="F4777" s="150"/>
      <c r="G4777" s="141" t="s">
        <v>3079</v>
      </c>
      <c r="H4777" s="206" t="s">
        <v>8555</v>
      </c>
      <c r="I4777" s="209">
        <v>8</v>
      </c>
      <c r="J4777" s="209">
        <v>12</v>
      </c>
      <c r="K4777" s="166"/>
      <c r="L4777" s="100"/>
      <c r="N4777" s="136" t="s">
        <v>3079</v>
      </c>
      <c r="O4777" s="136"/>
      <c r="P4777" s="238" t="str">
        <f t="shared" si="96"/>
        <v>Label.create(:concept_id =&gt; Concept.find_by_codelist_and_code(175, 'B703').id, :locale =&gt; 'fi', :preflabel =&gt; 'US Braille', :scopenote =&gt; 'For US Braille, prefer codes B704 and B705 as appropriate')</v>
      </c>
    </row>
    <row r="4778" spans="1:16" ht="15.75" hidden="1">
      <c r="B4778" s="168">
        <v>175</v>
      </c>
      <c r="C4778" s="161">
        <f t="shared" si="95"/>
        <v>168</v>
      </c>
      <c r="D4778" s="142" t="s">
        <v>4461</v>
      </c>
      <c r="E4778" s="142"/>
      <c r="F4778" s="150"/>
      <c r="G4778" s="141" t="s">
        <v>13650</v>
      </c>
      <c r="H4778" s="206" t="s">
        <v>5665</v>
      </c>
      <c r="I4778" s="209">
        <v>12</v>
      </c>
      <c r="J4778" s="209"/>
      <c r="K4778" s="166"/>
      <c r="L4778" s="100"/>
      <c r="N4778" s="136" t="s">
        <v>12338</v>
      </c>
      <c r="O4778" s="136"/>
      <c r="P4778" s="238" t="str">
        <f t="shared" si="96"/>
        <v>Label.create(:concept_id =&gt; Concept.find_by_codelist_and_code(175, 'B704').id, :locale =&gt; 'fi', :preflabel =&gt; 'US lyhentämätön Braille', :scopenote =&gt; nil)</v>
      </c>
    </row>
    <row r="4779" spans="1:16" ht="15.75" hidden="1">
      <c r="B4779" s="168">
        <v>175</v>
      </c>
      <c r="C4779" s="161">
        <f t="shared" si="95"/>
        <v>169</v>
      </c>
      <c r="D4779" s="142" t="s">
        <v>3965</v>
      </c>
      <c r="E4779" s="142"/>
      <c r="F4779" s="150"/>
      <c r="G4779" s="141" t="s">
        <v>13651</v>
      </c>
      <c r="H4779" s="206" t="s">
        <v>5665</v>
      </c>
      <c r="I4779" s="209">
        <v>12</v>
      </c>
      <c r="J4779" s="209"/>
      <c r="K4779" s="166"/>
      <c r="L4779" s="100"/>
      <c r="N4779" s="136" t="s">
        <v>12339</v>
      </c>
      <c r="O4779" s="136"/>
      <c r="P4779" s="238" t="str">
        <f t="shared" si="96"/>
        <v>Label.create(:concept_id =&gt; Concept.find_by_codelist_and_code(175, 'B705').id, :locale =&gt; 'fi', :preflabel =&gt; 'US lyhennetty Braille', :scopenote =&gt; nil)</v>
      </c>
    </row>
    <row r="4780" spans="1:16" ht="15.75" hidden="1">
      <c r="B4780" s="168">
        <v>175</v>
      </c>
      <c r="C4780" s="161">
        <f t="shared" si="95"/>
        <v>170</v>
      </c>
      <c r="D4780" s="142" t="s">
        <v>4477</v>
      </c>
      <c r="E4780" s="142"/>
      <c r="F4780" s="150"/>
      <c r="G4780" s="141" t="s">
        <v>13652</v>
      </c>
      <c r="H4780" s="206" t="s">
        <v>7346</v>
      </c>
      <c r="I4780" s="209">
        <v>12</v>
      </c>
      <c r="J4780" s="209">
        <v>36</v>
      </c>
      <c r="K4780" s="166"/>
      <c r="L4780" s="100"/>
      <c r="N4780" s="136" t="s">
        <v>12340</v>
      </c>
      <c r="O4780" s="136"/>
      <c r="P4780" s="238" t="str">
        <f t="shared" si="96"/>
        <v>Label.create(:concept_id =&gt; Concept.find_by_codelist_and_code(175, 'B706').id, :locale =&gt; 'fi', :preflabel =&gt; 'Yhtenäistetty Braille', :scopenote =&gt; 'For UEB, prefer codes B708 and B709 as appropriate')</v>
      </c>
    </row>
    <row r="4781" spans="1:16" ht="30" hidden="1">
      <c r="B4781" s="168">
        <v>175</v>
      </c>
      <c r="C4781" s="161">
        <f t="shared" si="95"/>
        <v>171</v>
      </c>
      <c r="D4781" s="142" t="s">
        <v>4463</v>
      </c>
      <c r="E4781" s="142"/>
      <c r="F4781" s="150"/>
      <c r="G4781" s="141" t="s">
        <v>13653</v>
      </c>
      <c r="H4781" s="206" t="s">
        <v>6423</v>
      </c>
      <c r="I4781" s="209">
        <v>13</v>
      </c>
      <c r="J4781" s="209"/>
      <c r="K4781" s="166"/>
      <c r="L4781" s="100"/>
      <c r="N4781" s="136" t="s">
        <v>12341</v>
      </c>
      <c r="O4781" s="136"/>
      <c r="P4781" s="238" t="str">
        <f t="shared" si="96"/>
        <v>Label.create(:concept_id =&gt; Concept.find_by_codelist_and_code(175, 'B707').id, :locale =&gt; 'fi', :preflabel =&gt; 'Moonin kirjoitus', :scopenote =&gt; 'Moon embossed alphabet, used by some print-impaired readers who have difficulties with Braille')</v>
      </c>
    </row>
    <row r="4782" spans="1:16" ht="15.75" hidden="1">
      <c r="B4782" s="168">
        <v>175</v>
      </c>
      <c r="C4782" s="161">
        <f t="shared" si="95"/>
        <v>172</v>
      </c>
      <c r="D4782" s="142" t="s">
        <v>7342</v>
      </c>
      <c r="E4782" s="142"/>
      <c r="F4782" s="150"/>
      <c r="G4782" s="141" t="s">
        <v>7344</v>
      </c>
      <c r="H4782" s="206">
        <v>0</v>
      </c>
      <c r="I4782" s="209">
        <v>36</v>
      </c>
      <c r="J4782" s="209"/>
      <c r="K4782" s="166"/>
      <c r="L4782" s="100"/>
      <c r="N4782" s="136" t="s">
        <v>12342</v>
      </c>
      <c r="O4782" s="136"/>
      <c r="P4782" s="238" t="str">
        <f t="shared" si="96"/>
        <v>Label.create(:concept_id =&gt; Concept.find_by_codelist_and_code(175, 'B708').id, :locale =&gt; 'fi', :preflabel =&gt; 'Yhtenäistetty lyhentämätön Braille', :scopenote =&gt; '0')</v>
      </c>
    </row>
    <row r="4783" spans="1:16" ht="15.75" hidden="1">
      <c r="B4783" s="168">
        <v>175</v>
      </c>
      <c r="C4783" s="161">
        <f t="shared" si="95"/>
        <v>173</v>
      </c>
      <c r="D4783" s="142" t="s">
        <v>7343</v>
      </c>
      <c r="E4783" s="142"/>
      <c r="F4783" s="150"/>
      <c r="G4783" s="141" t="s">
        <v>7345</v>
      </c>
      <c r="H4783" s="206">
        <v>0</v>
      </c>
      <c r="I4783" s="209">
        <v>36</v>
      </c>
      <c r="J4783" s="209"/>
      <c r="K4783" s="166"/>
      <c r="L4783" s="100"/>
      <c r="N4783" s="136" t="s">
        <v>12343</v>
      </c>
      <c r="O4783" s="136"/>
      <c r="P4783" s="238" t="str">
        <f t="shared" si="96"/>
        <v>Label.create(:concept_id =&gt; Concept.find_by_codelist_and_code(175, 'B709').id, :locale =&gt; 'fi', :preflabel =&gt; 'Yhtenäistetty lyhennetty Braille', :scopenote =&gt; '0')</v>
      </c>
    </row>
    <row r="4784" spans="1:16" ht="30" hidden="1">
      <c r="B4784" s="168">
        <v>175</v>
      </c>
      <c r="C4784" s="161">
        <f t="shared" si="95"/>
        <v>174</v>
      </c>
      <c r="D4784" s="142" t="s">
        <v>9319</v>
      </c>
      <c r="E4784" s="142"/>
      <c r="F4784" s="142"/>
      <c r="G4784" s="141" t="s">
        <v>9320</v>
      </c>
      <c r="H4784" s="206" t="s">
        <v>9321</v>
      </c>
      <c r="I4784" s="209">
        <v>59</v>
      </c>
      <c r="J4784" s="209"/>
      <c r="K4784" s="166"/>
      <c r="L4784" s="100"/>
      <c r="N4784" s="136" t="s">
        <v>12344</v>
      </c>
      <c r="O4784" s="136" t="s">
        <v>12345</v>
      </c>
      <c r="P4784" s="238" t="str">
        <f t="shared" si="96"/>
        <v>Label.create(:concept_id =&gt; Concept.find_by_codelist_and_code(175, 'B750').id, :locale =&gt; 'fi', :preflabel =&gt; 'Kuvat tunnusteltavissa', :scopenote =&gt; 'Esim. kaaviot, taulukot ja kartat on kohokuvioitu saavutettavuutta varten')</v>
      </c>
    </row>
    <row r="4785" spans="2:16" ht="30" hidden="1">
      <c r="B4785" s="168">
        <v>175</v>
      </c>
      <c r="C4785" s="161">
        <f t="shared" si="95"/>
        <v>175</v>
      </c>
      <c r="D4785" s="142" t="s">
        <v>9322</v>
      </c>
      <c r="E4785" s="142"/>
      <c r="F4785" s="142"/>
      <c r="G4785" s="141" t="s">
        <v>9323</v>
      </c>
      <c r="H4785" s="206" t="s">
        <v>9324</v>
      </c>
      <c r="I4785" s="209">
        <v>59</v>
      </c>
      <c r="J4785" s="209"/>
      <c r="K4785" s="166"/>
      <c r="L4785" s="100"/>
      <c r="N4785" s="136" t="s">
        <v>12346</v>
      </c>
      <c r="O4785" s="136" t="s">
        <v>12347</v>
      </c>
      <c r="P4785" s="238" t="str">
        <f t="shared" si="96"/>
        <v>Label.create(:concept_id =&gt; Concept.find_by_codelist_and_code(175, 'B751').id, :locale =&gt; 'fi', :preflabel =&gt; 'Kolmiulotteinen kuva', :scopenote =&gt; 'Kuva, joka muuttuu sitä kallistettaessa')</v>
      </c>
    </row>
    <row r="4786" spans="2:16" ht="30" hidden="1">
      <c r="B4786" s="168">
        <v>175</v>
      </c>
      <c r="C4786" s="161">
        <f t="shared" si="95"/>
        <v>176</v>
      </c>
      <c r="D4786" s="142" t="s">
        <v>9325</v>
      </c>
      <c r="E4786" s="142"/>
      <c r="F4786" s="142"/>
      <c r="G4786" s="141" t="s">
        <v>9326</v>
      </c>
      <c r="H4786" s="206" t="s">
        <v>9327</v>
      </c>
      <c r="I4786" s="209">
        <v>59</v>
      </c>
      <c r="J4786" s="209"/>
      <c r="K4786" s="166"/>
      <c r="L4786" s="100"/>
      <c r="N4786" s="136" t="s">
        <v>12348</v>
      </c>
      <c r="O4786" s="136" t="s">
        <v>12349</v>
      </c>
      <c r="P4786" s="238" t="str">
        <f t="shared" si="96"/>
        <v>Label.create(:concept_id =&gt; Concept.find_by_codelist_and_code(175, 'B752').id, :locale =&gt; 'fi', :preflabel =&gt; 'Kolmiulotteinen stereokuva', :scopenote =&gt; 'Esim. Viewmaster-laitteen kortit, joissa kolmiulotteinen kuva syntyy katsomalla kahta kuvaa yhtäaikaa')</v>
      </c>
    </row>
    <row r="4787" spans="2:16" ht="30" hidden="1">
      <c r="B4787" s="168">
        <v>175</v>
      </c>
      <c r="C4787" s="161">
        <f t="shared" si="95"/>
        <v>177</v>
      </c>
      <c r="D4787" s="142" t="s">
        <v>9328</v>
      </c>
      <c r="E4787" s="142"/>
      <c r="F4787" s="142"/>
      <c r="G4787" s="141" t="s">
        <v>9329</v>
      </c>
      <c r="H4787" s="206" t="s">
        <v>9330</v>
      </c>
      <c r="I4787" s="209">
        <v>59</v>
      </c>
      <c r="J4787" s="209"/>
      <c r="K4787" s="166"/>
      <c r="L4787" s="100"/>
      <c r="N4787" s="136" t="s">
        <v>12350</v>
      </c>
      <c r="O4787" s="136"/>
      <c r="P4787" s="238" t="str">
        <f t="shared" si="96"/>
        <v>Label.create(:concept_id =&gt; Concept.find_by_codelist_and_code(175, 'C750').id, :locale =&gt; 'fi', :preflabel =&gt; 'Kohokartta tai muu kolmiulotteinen objekti', :scopenote =&gt; 'Physical 3D relief (eg of a map, globe) reflects height of terrain etc')</v>
      </c>
    </row>
    <row r="4788" spans="2:16" ht="30" hidden="1">
      <c r="B4788" s="118">
        <v>175</v>
      </c>
      <c r="C4788" s="161">
        <f t="shared" si="95"/>
        <v>178</v>
      </c>
      <c r="D4788" s="142" t="s">
        <v>793</v>
      </c>
      <c r="E4788" s="142"/>
      <c r="F4788" s="150"/>
      <c r="G4788" s="141" t="s">
        <v>3341</v>
      </c>
      <c r="H4788" s="141" t="s">
        <v>6860</v>
      </c>
      <c r="I4788" s="209">
        <v>2</v>
      </c>
      <c r="J4788" s="209">
        <v>18</v>
      </c>
      <c r="K4788" s="166"/>
      <c r="L4788" s="100"/>
      <c r="N4788" s="136" t="s">
        <v>12351</v>
      </c>
      <c r="O4788" s="136"/>
      <c r="P4788" s="238" t="str">
        <f t="shared" si="96"/>
        <v>Label.create(:concept_id =&gt; Concept.find_by_codelist_and_code(175, 'D101').id, :locale =&gt; 'fi', :preflabel =&gt; 'Real Video -tiedostomuoto', :scopenote =&gt; 'Proprietary RealNetworks format. Includes Real Video packaged within a .rm RealMedia container')</v>
      </c>
    </row>
    <row r="4789" spans="2:16" ht="15.75" hidden="1">
      <c r="B4789" s="118">
        <v>175</v>
      </c>
      <c r="C4789" s="161">
        <f t="shared" si="95"/>
        <v>179</v>
      </c>
      <c r="D4789" s="142" t="s">
        <v>610</v>
      </c>
      <c r="E4789" s="142"/>
      <c r="F4789" s="150"/>
      <c r="G4789" s="141" t="s">
        <v>2359</v>
      </c>
      <c r="H4789" s="141" t="s">
        <v>5665</v>
      </c>
      <c r="I4789" s="209">
        <v>2</v>
      </c>
      <c r="J4789" s="209"/>
      <c r="K4789" s="166"/>
      <c r="L4789" s="100"/>
      <c r="N4789" s="136" t="s">
        <v>12352</v>
      </c>
      <c r="O4789" s="136"/>
      <c r="P4789" s="238" t="str">
        <f t="shared" si="96"/>
        <v>Label.create(:concept_id =&gt; Concept.find_by_codelist_and_code(175, 'D102').id, :locale =&gt; 'fi', :preflabel =&gt; 'Quicktime -tiedostomuoto', :scopenote =&gt; nil)</v>
      </c>
    </row>
    <row r="4790" spans="2:16" ht="15.75" hidden="1">
      <c r="B4790" s="118">
        <v>175</v>
      </c>
      <c r="C4790" s="161">
        <f t="shared" si="95"/>
        <v>180</v>
      </c>
      <c r="D4790" s="142" t="s">
        <v>611</v>
      </c>
      <c r="E4790" s="142"/>
      <c r="F4790" s="150"/>
      <c r="G4790" s="141" t="s">
        <v>2358</v>
      </c>
      <c r="H4790" s="141" t="s">
        <v>5665</v>
      </c>
      <c r="I4790" s="209">
        <v>2</v>
      </c>
      <c r="J4790" s="209"/>
      <c r="K4790" s="166"/>
      <c r="L4790" s="100"/>
      <c r="N4790" s="136" t="s">
        <v>12353</v>
      </c>
      <c r="O4790" s="136"/>
      <c r="P4790" s="238" t="str">
        <f t="shared" si="96"/>
        <v>Label.create(:concept_id =&gt; Concept.find_by_codelist_and_code(175, 'D103').id, :locale =&gt; 'fi', :preflabel =&gt; 'AVI -tiedostomuoto', :scopenote =&gt; nil)</v>
      </c>
    </row>
    <row r="4791" spans="2:16" ht="15.75" hidden="1">
      <c r="B4791" s="118">
        <v>175</v>
      </c>
      <c r="C4791" s="161">
        <f t="shared" si="95"/>
        <v>181</v>
      </c>
      <c r="D4791" s="142" t="s">
        <v>612</v>
      </c>
      <c r="E4791" s="142"/>
      <c r="F4791" s="150"/>
      <c r="G4791" s="141" t="s">
        <v>1252</v>
      </c>
      <c r="H4791" s="141" t="s">
        <v>5665</v>
      </c>
      <c r="I4791" s="209">
        <v>2</v>
      </c>
      <c r="J4791" s="209"/>
      <c r="K4791" s="166"/>
      <c r="L4791" s="100"/>
      <c r="N4791" s="136" t="s">
        <v>12354</v>
      </c>
      <c r="O4791" s="136"/>
      <c r="P4791" s="238" t="str">
        <f t="shared" si="96"/>
        <v>Label.create(:concept_id =&gt; Concept.find_by_codelist_and_code(175, 'D104').id, :locale =&gt; 'fi', :preflabel =&gt; 'Windows Media Video -tiedostomuoto', :scopenote =&gt; nil)</v>
      </c>
    </row>
    <row r="4792" spans="2:16" ht="15.75" hidden="1">
      <c r="B4792" s="118">
        <v>175</v>
      </c>
      <c r="C4792" s="161">
        <f t="shared" si="95"/>
        <v>182</v>
      </c>
      <c r="D4792" s="142" t="s">
        <v>3940</v>
      </c>
      <c r="E4792" s="142"/>
      <c r="F4792" s="150"/>
      <c r="G4792" s="141" t="s">
        <v>2043</v>
      </c>
      <c r="H4792" s="141" t="s">
        <v>5665</v>
      </c>
      <c r="I4792" s="209">
        <v>5</v>
      </c>
      <c r="J4792" s="209"/>
      <c r="K4792" s="166"/>
      <c r="L4792" s="100"/>
      <c r="N4792" s="136" t="s">
        <v>12355</v>
      </c>
      <c r="O4792" s="136"/>
      <c r="P4792" s="238" t="str">
        <f t="shared" si="96"/>
        <v>Label.create(:concept_id =&gt; Concept.find_by_codelist_and_code(175, 'D105').id, :locale =&gt; 'fi', :preflabel =&gt; 'MPEG-4 -tiedostomuoto', :scopenote =&gt; nil)</v>
      </c>
    </row>
    <row r="4793" spans="2:16" ht="45" hidden="1">
      <c r="B4793" s="118">
        <v>175</v>
      </c>
      <c r="C4793" s="161">
        <f t="shared" si="95"/>
        <v>183</v>
      </c>
      <c r="D4793" s="142" t="s">
        <v>1283</v>
      </c>
      <c r="E4793" s="142"/>
      <c r="F4793" s="150"/>
      <c r="G4793" s="141" t="s">
        <v>2669</v>
      </c>
      <c r="H4793" s="141" t="s">
        <v>6425</v>
      </c>
      <c r="I4793" s="209">
        <v>2</v>
      </c>
      <c r="J4793" s="209"/>
      <c r="K4793" s="166"/>
      <c r="L4793" s="100"/>
      <c r="N4793" s="136" t="s">
        <v>2669</v>
      </c>
      <c r="O4793" s="136" t="s">
        <v>12356</v>
      </c>
      <c r="P4793" s="238" t="str">
        <f t="shared" si="96"/>
        <v>Label.create(:concept_id =&gt; Concept.find_by_codelist_and_code(175, 'D201').id, :locale =&gt; 'fi', :preflabel =&gt; 'MS-DOS', :scopenote =&gt; 'Listalta 150 soveltuva koodi D*')</v>
      </c>
    </row>
    <row r="4794" spans="2:16" ht="30" hidden="1">
      <c r="B4794" s="118">
        <v>175</v>
      </c>
      <c r="C4794" s="161">
        <f t="shared" si="95"/>
        <v>184</v>
      </c>
      <c r="D4794" s="142" t="s">
        <v>1284</v>
      </c>
      <c r="E4794" s="142"/>
      <c r="F4794" s="150"/>
      <c r="G4794" s="141" t="s">
        <v>2357</v>
      </c>
      <c r="H4794" s="141" t="s">
        <v>6426</v>
      </c>
      <c r="I4794" s="209">
        <v>2</v>
      </c>
      <c r="J4794" s="209"/>
      <c r="K4794" s="166"/>
      <c r="L4794" s="100"/>
      <c r="N4794" s="136" t="s">
        <v>2357</v>
      </c>
      <c r="O4794" s="136" t="s">
        <v>12356</v>
      </c>
      <c r="P4794" s="238" t="str">
        <f t="shared" si="96"/>
        <v>Label.create(:concept_id =&gt; Concept.find_by_codelist_and_code(175, 'D202').id, :locale =&gt; 'fi', :preflabel =&gt; 'Windows', :scopenote =&gt; 'Listalta 150 soveltuva koodi D*')</v>
      </c>
    </row>
    <row r="4795" spans="2:16" ht="30" hidden="1">
      <c r="B4795" s="118">
        <v>175</v>
      </c>
      <c r="C4795" s="161">
        <f t="shared" si="95"/>
        <v>185</v>
      </c>
      <c r="D4795" s="142" t="s">
        <v>1062</v>
      </c>
      <c r="E4795" s="142"/>
      <c r="F4795" s="150"/>
      <c r="G4795" s="141" t="s">
        <v>1926</v>
      </c>
      <c r="H4795" s="141" t="s">
        <v>6426</v>
      </c>
      <c r="I4795" s="209">
        <v>2</v>
      </c>
      <c r="J4795" s="209"/>
      <c r="K4795" s="166"/>
      <c r="L4795" s="100"/>
      <c r="N4795" s="136" t="s">
        <v>1926</v>
      </c>
      <c r="O4795" s="136" t="s">
        <v>12356</v>
      </c>
      <c r="P4795" s="238" t="str">
        <f t="shared" si="96"/>
        <v>Label.create(:concept_id =&gt; Concept.find_by_codelist_and_code(175, 'D203').id, :locale =&gt; 'fi', :preflabel =&gt; 'Macintosh', :scopenote =&gt; 'Listalta 150 soveltuva koodi D*')</v>
      </c>
    </row>
    <row r="4796" spans="2:16" ht="30" hidden="1">
      <c r="B4796" s="118">
        <v>175</v>
      </c>
      <c r="C4796" s="161">
        <f t="shared" si="95"/>
        <v>186</v>
      </c>
      <c r="D4796" s="142" t="s">
        <v>1063</v>
      </c>
      <c r="E4796" s="142"/>
      <c r="F4796" s="150"/>
      <c r="G4796" s="141" t="s">
        <v>2154</v>
      </c>
      <c r="H4796" s="141" t="s">
        <v>6426</v>
      </c>
      <c r="I4796" s="209">
        <v>2</v>
      </c>
      <c r="J4796" s="209"/>
      <c r="K4796" s="166"/>
      <c r="L4796" s="100"/>
      <c r="N4796" s="136" t="s">
        <v>2154</v>
      </c>
      <c r="O4796" s="136" t="s">
        <v>12356</v>
      </c>
      <c r="P4796" s="238" t="str">
        <f t="shared" si="96"/>
        <v>Label.create(:concept_id =&gt; Concept.find_by_codelist_and_code(175, 'D204').id, :locale =&gt; 'fi', :preflabel =&gt; 'UNIX / LINUX', :scopenote =&gt; 'Listalta 150 soveltuva koodi D*')</v>
      </c>
    </row>
    <row r="4797" spans="2:16" ht="30" hidden="1">
      <c r="B4797" s="118">
        <v>175</v>
      </c>
      <c r="C4797" s="161">
        <f t="shared" si="95"/>
        <v>187</v>
      </c>
      <c r="D4797" s="142" t="s">
        <v>609</v>
      </c>
      <c r="E4797" s="142"/>
      <c r="F4797" s="150"/>
      <c r="G4797" s="141" t="s">
        <v>2645</v>
      </c>
      <c r="H4797" s="141" t="s">
        <v>6426</v>
      </c>
      <c r="I4797" s="209">
        <v>2</v>
      </c>
      <c r="J4797" s="209"/>
      <c r="K4797" s="166"/>
      <c r="L4797" s="100"/>
      <c r="N4797" s="136" t="s">
        <v>2645</v>
      </c>
      <c r="O4797" s="136" t="s">
        <v>12356</v>
      </c>
      <c r="P4797" s="238" t="str">
        <f t="shared" si="96"/>
        <v>Label.create(:concept_id =&gt; Concept.find_by_codelist_and_code(175, 'D205').id, :locale =&gt; 'fi', :preflabel =&gt; 'Other operating system(s)', :scopenote =&gt; 'Listalta 150 soveltuva koodi D*')</v>
      </c>
    </row>
    <row r="4798" spans="2:16" ht="30" hidden="1">
      <c r="B4798" s="118">
        <v>175</v>
      </c>
      <c r="C4798" s="161">
        <f t="shared" si="95"/>
        <v>188</v>
      </c>
      <c r="D4798" s="142" t="s">
        <v>3174</v>
      </c>
      <c r="E4798" s="142"/>
      <c r="F4798" s="150"/>
      <c r="G4798" s="141" t="s">
        <v>3978</v>
      </c>
      <c r="H4798" s="141" t="s">
        <v>6426</v>
      </c>
      <c r="I4798" s="209">
        <v>6</v>
      </c>
      <c r="J4798" s="209"/>
      <c r="K4798" s="166"/>
      <c r="L4798" s="100"/>
      <c r="N4798" s="136" t="s">
        <v>3978</v>
      </c>
      <c r="O4798" s="136" t="s">
        <v>12356</v>
      </c>
      <c r="P4798" s="238" t="str">
        <f t="shared" si="96"/>
        <v>Label.create(:concept_id =&gt; Concept.find_by_codelist_and_code(175, 'D206').id, :locale =&gt; 'fi', :preflabel =&gt; 'Palm OS', :scopenote =&gt; 'Listalta 150 soveltuva koodi D*')</v>
      </c>
    </row>
    <row r="4799" spans="2:16" ht="30" hidden="1">
      <c r="B4799" s="118">
        <v>175</v>
      </c>
      <c r="C4799" s="161">
        <f t="shared" si="95"/>
        <v>189</v>
      </c>
      <c r="D4799" s="142" t="s">
        <v>3977</v>
      </c>
      <c r="E4799" s="142"/>
      <c r="F4799" s="150"/>
      <c r="G4799" s="141" t="s">
        <v>3999</v>
      </c>
      <c r="H4799" s="141" t="s">
        <v>6426</v>
      </c>
      <c r="I4799" s="209">
        <v>6</v>
      </c>
      <c r="J4799" s="209"/>
      <c r="K4799" s="166"/>
      <c r="L4799" s="100"/>
      <c r="N4799" s="136" t="s">
        <v>3999</v>
      </c>
      <c r="O4799" s="136" t="s">
        <v>12356</v>
      </c>
      <c r="P4799" s="238" t="str">
        <f t="shared" si="96"/>
        <v>Label.create(:concept_id =&gt; Concept.find_by_codelist_and_code(175, 'D207').id, :locale =&gt; 'fi', :preflabel =&gt; 'Windows Mobile', :scopenote =&gt; 'Listalta 150 soveltuva koodi D*')</v>
      </c>
    </row>
    <row r="4800" spans="2:16" ht="15.75" hidden="1">
      <c r="B4800" s="118">
        <v>175</v>
      </c>
      <c r="C4800" s="161">
        <f t="shared" si="95"/>
        <v>190</v>
      </c>
      <c r="D4800" s="142" t="s">
        <v>614</v>
      </c>
      <c r="E4800" s="142"/>
      <c r="F4800" s="150"/>
      <c r="G4800" s="141" t="s">
        <v>2249</v>
      </c>
      <c r="H4800" s="141" t="s">
        <v>8786</v>
      </c>
      <c r="I4800" s="209">
        <v>2</v>
      </c>
      <c r="J4800" s="209">
        <v>51</v>
      </c>
      <c r="K4800" s="166"/>
      <c r="L4800" s="100"/>
      <c r="N4800" s="136" t="s">
        <v>2249</v>
      </c>
      <c r="O4800" s="136" t="s">
        <v>12357</v>
      </c>
      <c r="P4800" s="238" t="str">
        <f t="shared" si="96"/>
        <v>Label.create(:concept_id =&gt; Concept.find_by_codelist_and_code(175, 'D301').id, :locale =&gt; 'fi', :preflabel =&gt; 'Microsoft XBox', :scopenote =&gt; 'Listalta 150 koodi DE tai DB')</v>
      </c>
    </row>
    <row r="4801" spans="2:16" ht="15.75" hidden="1">
      <c r="B4801" s="118">
        <v>175</v>
      </c>
      <c r="C4801" s="161">
        <f t="shared" si="95"/>
        <v>191</v>
      </c>
      <c r="D4801" s="142" t="s">
        <v>1233</v>
      </c>
      <c r="E4801" s="142"/>
      <c r="F4801" s="150"/>
      <c r="G4801" s="141" t="s">
        <v>2038</v>
      </c>
      <c r="H4801" s="141" t="s">
        <v>6427</v>
      </c>
      <c r="I4801" s="209">
        <v>2</v>
      </c>
      <c r="J4801" s="209"/>
      <c r="K4801" s="166"/>
      <c r="L4801" s="100"/>
      <c r="N4801" s="136" t="s">
        <v>2038</v>
      </c>
      <c r="O4801" s="136" t="s">
        <v>12357</v>
      </c>
      <c r="P4801" s="238" t="str">
        <f t="shared" si="96"/>
        <v>Label.create(:concept_id =&gt; Concept.find_by_codelist_and_code(175, 'D302').id, :locale =&gt; 'fi', :preflabel =&gt; 'Nintendo Gameboy Color', :scopenote =&gt; 'Listalta 150 koodi DE tai DB')</v>
      </c>
    </row>
    <row r="4802" spans="2:16" ht="15.75" hidden="1">
      <c r="B4802" s="118">
        <v>175</v>
      </c>
      <c r="C4802" s="161">
        <f t="shared" si="95"/>
        <v>192</v>
      </c>
      <c r="D4802" s="142" t="s">
        <v>1594</v>
      </c>
      <c r="E4802" s="142"/>
      <c r="F4802" s="150"/>
      <c r="G4802" s="141" t="s">
        <v>2112</v>
      </c>
      <c r="H4802" s="141" t="s">
        <v>6427</v>
      </c>
      <c r="I4802" s="209">
        <v>2</v>
      </c>
      <c r="J4802" s="209"/>
      <c r="K4802" s="166"/>
      <c r="L4802" s="100"/>
      <c r="N4802" s="136" t="s">
        <v>2112</v>
      </c>
      <c r="O4802" s="136" t="s">
        <v>12357</v>
      </c>
      <c r="P4802" s="238" t="str">
        <f t="shared" si="96"/>
        <v>Label.create(:concept_id =&gt; Concept.find_by_codelist_and_code(175, 'D303').id, :locale =&gt; 'fi', :preflabel =&gt; 'Nintendo Gameboy Advanced', :scopenote =&gt; 'Listalta 150 koodi DE tai DB')</v>
      </c>
    </row>
    <row r="4803" spans="2:16" ht="15.75" hidden="1">
      <c r="B4803" s="118">
        <v>175</v>
      </c>
      <c r="C4803" s="161">
        <f t="shared" si="95"/>
        <v>193</v>
      </c>
      <c r="D4803" s="142" t="s">
        <v>1591</v>
      </c>
      <c r="E4803" s="142"/>
      <c r="F4803" s="150"/>
      <c r="G4803" s="141" t="s">
        <v>1925</v>
      </c>
      <c r="H4803" s="141" t="s">
        <v>6427</v>
      </c>
      <c r="I4803" s="209">
        <v>2</v>
      </c>
      <c r="J4803" s="209"/>
      <c r="K4803" s="166"/>
      <c r="L4803" s="100"/>
      <c r="N4803" s="136" t="s">
        <v>1925</v>
      </c>
      <c r="O4803" s="136" t="s">
        <v>12357</v>
      </c>
      <c r="P4803" s="238" t="str">
        <f t="shared" si="96"/>
        <v>Label.create(:concept_id =&gt; Concept.find_by_codelist_and_code(175, 'D304').id, :locale =&gt; 'fi', :preflabel =&gt; 'Nintendo Gameboy', :scopenote =&gt; 'Listalta 150 koodi DE tai DB')</v>
      </c>
    </row>
    <row r="4804" spans="2:16" ht="15.75" hidden="1">
      <c r="B4804" s="118">
        <v>175</v>
      </c>
      <c r="C4804" s="161">
        <f t="shared" ref="C4804:C4867" si="97">IF(B4804=B4803,C4803+1,0)</f>
        <v>194</v>
      </c>
      <c r="D4804" s="142" t="s">
        <v>1418</v>
      </c>
      <c r="E4804" s="142"/>
      <c r="F4804" s="150"/>
      <c r="G4804" s="141" t="s">
        <v>2251</v>
      </c>
      <c r="H4804" s="141" t="s">
        <v>6427</v>
      </c>
      <c r="I4804" s="209">
        <v>2</v>
      </c>
      <c r="J4804" s="209"/>
      <c r="K4804" s="166"/>
      <c r="L4804" s="100"/>
      <c r="N4804" s="136" t="s">
        <v>2251</v>
      </c>
      <c r="O4804" s="136" t="s">
        <v>12357</v>
      </c>
      <c r="P4804" s="238" t="str">
        <f t="shared" si="96"/>
        <v>Label.create(:concept_id =&gt; Concept.find_by_codelist_and_code(175, 'D305').id, :locale =&gt; 'fi', :preflabel =&gt; 'Nintendo Gamecube', :scopenote =&gt; 'Listalta 150 koodi DE tai DB')</v>
      </c>
    </row>
    <row r="4805" spans="2:16" ht="15.75" hidden="1">
      <c r="B4805" s="118">
        <v>175</v>
      </c>
      <c r="C4805" s="161">
        <f t="shared" si="97"/>
        <v>195</v>
      </c>
      <c r="D4805" s="142" t="s">
        <v>1419</v>
      </c>
      <c r="E4805" s="142"/>
      <c r="F4805" s="150"/>
      <c r="G4805" s="141" t="s">
        <v>2250</v>
      </c>
      <c r="H4805" s="141" t="s">
        <v>6427</v>
      </c>
      <c r="I4805" s="209">
        <v>2</v>
      </c>
      <c r="J4805" s="209"/>
      <c r="K4805" s="166"/>
      <c r="L4805" s="100"/>
      <c r="N4805" s="136" t="s">
        <v>2250</v>
      </c>
      <c r="O4805" s="136" t="s">
        <v>12357</v>
      </c>
      <c r="P4805" s="238" t="str">
        <f t="shared" si="96"/>
        <v>Label.create(:concept_id =&gt; Concept.find_by_codelist_and_code(175, 'D306').id, :locale =&gt; 'fi', :preflabel =&gt; 'Nintendo 64', :scopenote =&gt; 'Listalta 150 koodi DE tai DB')</v>
      </c>
    </row>
    <row r="4806" spans="2:16" ht="15.75" hidden="1">
      <c r="B4806" s="118">
        <v>175</v>
      </c>
      <c r="C4806" s="161">
        <f t="shared" si="97"/>
        <v>196</v>
      </c>
      <c r="D4806" s="142" t="s">
        <v>1420</v>
      </c>
      <c r="E4806" s="142"/>
      <c r="F4806" s="150"/>
      <c r="G4806" s="141" t="s">
        <v>2392</v>
      </c>
      <c r="H4806" s="141" t="s">
        <v>6427</v>
      </c>
      <c r="I4806" s="209">
        <v>2</v>
      </c>
      <c r="J4806" s="209"/>
      <c r="K4806" s="166"/>
      <c r="L4806" s="100"/>
      <c r="N4806" s="136" t="s">
        <v>2392</v>
      </c>
      <c r="O4806" s="136" t="s">
        <v>12357</v>
      </c>
      <c r="P4806" s="238" t="str">
        <f t="shared" si="96"/>
        <v>Label.create(:concept_id =&gt; Concept.find_by_codelist_and_code(175, 'D307').id, :locale =&gt; 'fi', :preflabel =&gt; 'Sega Dreamcast', :scopenote =&gt; 'Listalta 150 koodi DE tai DB')</v>
      </c>
    </row>
    <row r="4807" spans="2:16" ht="15.75" hidden="1">
      <c r="B4807" s="118">
        <v>175</v>
      </c>
      <c r="C4807" s="161">
        <f t="shared" si="97"/>
        <v>197</v>
      </c>
      <c r="D4807" s="142" t="s">
        <v>1509</v>
      </c>
      <c r="E4807" s="142"/>
      <c r="F4807" s="150"/>
      <c r="G4807" s="141" t="s">
        <v>2113</v>
      </c>
      <c r="H4807" s="141" t="s">
        <v>6427</v>
      </c>
      <c r="I4807" s="209">
        <v>2</v>
      </c>
      <c r="J4807" s="209"/>
      <c r="K4807" s="166"/>
      <c r="L4807" s="100"/>
      <c r="N4807" s="136" t="s">
        <v>2113</v>
      </c>
      <c r="O4807" s="136" t="s">
        <v>12357</v>
      </c>
      <c r="P4807" s="238" t="str">
        <f t="shared" si="96"/>
        <v>Label.create(:concept_id =&gt; Concept.find_by_codelist_and_code(175, 'D308').id, :locale =&gt; 'fi', :preflabel =&gt; 'Sega Genesis/Megadrive', :scopenote =&gt; 'Listalta 150 koodi DE tai DB')</v>
      </c>
    </row>
    <row r="4808" spans="2:16" ht="15.75" hidden="1">
      <c r="B4808" s="118">
        <v>175</v>
      </c>
      <c r="C4808" s="161">
        <f t="shared" si="97"/>
        <v>198</v>
      </c>
      <c r="D4808" s="142" t="s">
        <v>1510</v>
      </c>
      <c r="E4808" s="142"/>
      <c r="F4808" s="150"/>
      <c r="G4808" s="141" t="s">
        <v>2300</v>
      </c>
      <c r="H4808" s="141" t="s">
        <v>6427</v>
      </c>
      <c r="I4808" s="209">
        <v>2</v>
      </c>
      <c r="J4808" s="209"/>
      <c r="K4808" s="166"/>
      <c r="L4808" s="100"/>
      <c r="N4808" s="136" t="s">
        <v>2300</v>
      </c>
      <c r="O4808" s="136" t="s">
        <v>12357</v>
      </c>
      <c r="P4808" s="238" t="str">
        <f t="shared" si="96"/>
        <v>Label.create(:concept_id =&gt; Concept.find_by_codelist_and_code(175, 'D309').id, :locale =&gt; 'fi', :preflabel =&gt; 'Sega Saturn', :scopenote =&gt; 'Listalta 150 koodi DE tai DB')</v>
      </c>
    </row>
    <row r="4809" spans="2:16" ht="15.75" hidden="1">
      <c r="B4809" s="118">
        <v>175</v>
      </c>
      <c r="C4809" s="161">
        <f t="shared" si="97"/>
        <v>199</v>
      </c>
      <c r="D4809" s="142" t="s">
        <v>1374</v>
      </c>
      <c r="E4809" s="142"/>
      <c r="F4809" s="150"/>
      <c r="G4809" s="141" t="s">
        <v>1174</v>
      </c>
      <c r="H4809" s="141" t="s">
        <v>8787</v>
      </c>
      <c r="I4809" s="209">
        <v>2</v>
      </c>
      <c r="J4809" s="209">
        <v>51</v>
      </c>
      <c r="K4809" s="166"/>
      <c r="L4809" s="100"/>
      <c r="N4809" s="136" t="s">
        <v>1174</v>
      </c>
      <c r="O4809" s="136" t="s">
        <v>12357</v>
      </c>
      <c r="P4809" s="238" t="str">
        <f t="shared" si="96"/>
        <v>Label.create(:concept_id =&gt; Concept.find_by_codelist_and_code(175, 'D310').id, :locale =&gt; 'fi', :preflabel =&gt; 'Sony PlayStation 1', :scopenote =&gt; 'Listalta 150 koodi DE tai DB')</v>
      </c>
    </row>
    <row r="4810" spans="2:16" ht="15.75" hidden="1">
      <c r="B4810" s="118">
        <v>175</v>
      </c>
      <c r="C4810" s="161">
        <f t="shared" si="97"/>
        <v>200</v>
      </c>
      <c r="D4810" s="142" t="s">
        <v>1375</v>
      </c>
      <c r="E4810" s="142"/>
      <c r="F4810" s="150"/>
      <c r="G4810" s="141" t="s">
        <v>1801</v>
      </c>
      <c r="H4810" s="141" t="s">
        <v>8786</v>
      </c>
      <c r="I4810" s="209">
        <v>2</v>
      </c>
      <c r="J4810" s="209">
        <v>51</v>
      </c>
      <c r="K4810" s="166"/>
      <c r="L4810" s="100"/>
      <c r="N4810" s="136" t="s">
        <v>1801</v>
      </c>
      <c r="O4810" s="136" t="s">
        <v>12357</v>
      </c>
      <c r="P4810" s="238" t="str">
        <f t="shared" si="96"/>
        <v>Label.create(:concept_id =&gt; Concept.find_by_codelist_and_code(175, 'D311').id, :locale =&gt; 'fi', :preflabel =&gt; 'Sony PlayStation 2', :scopenote =&gt; 'Listalta 150 koodi DE tai DB')</v>
      </c>
    </row>
    <row r="4811" spans="2:16" ht="15.75" hidden="1">
      <c r="B4811" s="118">
        <v>175</v>
      </c>
      <c r="C4811" s="161">
        <f t="shared" si="97"/>
        <v>201</v>
      </c>
      <c r="D4811" s="142" t="s">
        <v>3661</v>
      </c>
      <c r="E4811" s="142"/>
      <c r="F4811" s="150"/>
      <c r="G4811" s="141" t="s">
        <v>3517</v>
      </c>
      <c r="H4811" s="141" t="s">
        <v>8794</v>
      </c>
      <c r="I4811" s="209">
        <v>6</v>
      </c>
      <c r="J4811" s="209">
        <v>52</v>
      </c>
      <c r="K4811" s="166"/>
      <c r="L4811" s="100"/>
      <c r="N4811" s="136" t="s">
        <v>3517</v>
      </c>
      <c r="O4811" s="136"/>
      <c r="P4811" s="238" t="str">
        <f t="shared" si="96"/>
        <v>Label.create(:concept_id =&gt; Concept.find_by_codelist_and_code(175, 'D312').id, :locale =&gt; 'fi', :preflabel =&gt; 'Nintendo Dual Screen', :scopenote =&gt; 'Use with Product Form code DE as applicable')</v>
      </c>
    </row>
    <row r="4812" spans="2:16" ht="30" hidden="1">
      <c r="B4812" s="118">
        <v>175</v>
      </c>
      <c r="C4812" s="161">
        <f t="shared" si="97"/>
        <v>202</v>
      </c>
      <c r="D4812" s="142" t="s">
        <v>1243</v>
      </c>
      <c r="E4812" s="142"/>
      <c r="F4812" s="150"/>
      <c r="G4812" s="141" t="s">
        <v>1461</v>
      </c>
      <c r="H4812" s="141" t="s">
        <v>8734</v>
      </c>
      <c r="I4812" s="209">
        <v>7</v>
      </c>
      <c r="J4812" s="209">
        <v>51</v>
      </c>
      <c r="K4812" s="166"/>
      <c r="L4812" s="100"/>
      <c r="N4812" s="136" t="s">
        <v>1461</v>
      </c>
      <c r="O4812" s="136"/>
      <c r="P4812" s="238" t="str">
        <f t="shared" si="96"/>
        <v>Label.create(:concept_id =&gt; Concept.find_by_codelist_and_code(175, 'D313').id, :locale =&gt; 'fi', :preflabel =&gt; 'Sony PlayStation 3', :scopenote =&gt; 'Use with Product Form code DB, DI, DO or E* as applicable')</v>
      </c>
    </row>
    <row r="4813" spans="2:16" ht="30" hidden="1">
      <c r="B4813" s="118">
        <v>175</v>
      </c>
      <c r="C4813" s="161">
        <f t="shared" si="97"/>
        <v>203</v>
      </c>
      <c r="D4813" s="142" t="s">
        <v>1244</v>
      </c>
      <c r="E4813" s="142"/>
      <c r="F4813" s="150"/>
      <c r="G4813" s="141" t="s">
        <v>8777</v>
      </c>
      <c r="H4813" s="141" t="s">
        <v>8788</v>
      </c>
      <c r="I4813" s="209">
        <v>7</v>
      </c>
      <c r="J4813" s="209">
        <v>51</v>
      </c>
      <c r="K4813" s="166"/>
      <c r="L4813" s="100"/>
      <c r="N4813" s="136" t="s">
        <v>1516</v>
      </c>
      <c r="O4813" s="136"/>
      <c r="P4813" s="238" t="str">
        <f t="shared" si="96"/>
        <v>Label.create(:concept_id =&gt; Concept.find_by_codelist_and_code(175, 'D314').id, :locale =&gt; 'fi', :preflabel =&gt; 'Xbox 360', :scopenote =&gt; 'Use with Product Form code DB, DI or VN as applicable')</v>
      </c>
    </row>
    <row r="4814" spans="2:16" ht="15.75" hidden="1">
      <c r="B4814" s="118">
        <v>175</v>
      </c>
      <c r="C4814" s="161">
        <f t="shared" si="97"/>
        <v>204</v>
      </c>
      <c r="D4814" s="142" t="s">
        <v>1245</v>
      </c>
      <c r="E4814" s="142"/>
      <c r="F4814" s="150"/>
      <c r="G4814" s="141" t="s">
        <v>1517</v>
      </c>
      <c r="H4814" s="141" t="s">
        <v>8790</v>
      </c>
      <c r="I4814" s="209">
        <v>7</v>
      </c>
      <c r="J4814" s="209">
        <v>52</v>
      </c>
      <c r="K4814" s="166"/>
      <c r="L4814" s="100"/>
      <c r="N4814" s="136" t="s">
        <v>1517</v>
      </c>
      <c r="O4814" s="136"/>
      <c r="P4814" s="238" t="str">
        <f t="shared" si="96"/>
        <v>Label.create(:concept_id =&gt; Concept.find_by_codelist_and_code(175, 'D315').id, :locale =&gt; 'fi', :preflabel =&gt; 'Nintendo Wii', :scopenote =&gt; 'Use with Product Form code DA or E* as applicable')</v>
      </c>
    </row>
    <row r="4815" spans="2:16" ht="15.75" hidden="1">
      <c r="B4815" s="118">
        <v>175</v>
      </c>
      <c r="C4815" s="161">
        <f t="shared" si="97"/>
        <v>205</v>
      </c>
      <c r="D4815" s="142" t="s">
        <v>1515</v>
      </c>
      <c r="E4815" s="142"/>
      <c r="F4815" s="150"/>
      <c r="G4815" s="141" t="s">
        <v>489</v>
      </c>
      <c r="H4815" s="141" t="s">
        <v>8789</v>
      </c>
      <c r="I4815" s="209">
        <v>7</v>
      </c>
      <c r="J4815" s="209">
        <v>51</v>
      </c>
      <c r="K4815" s="166"/>
      <c r="L4815" s="100"/>
      <c r="N4815" s="136" t="s">
        <v>489</v>
      </c>
      <c r="O4815" s="136"/>
      <c r="P4815" s="238" t="str">
        <f t="shared" si="96"/>
        <v>Label.create(:concept_id =&gt; Concept.find_by_codelist_and_code(175, 'D316').id, :locale =&gt; 'fi', :preflabel =&gt; 'Sony PlayStation Portable (PSP)', :scopenote =&gt; 'Use with Product Form code DL or VL as applicable')</v>
      </c>
    </row>
    <row r="4816" spans="2:16" ht="30" hidden="1">
      <c r="B4816" s="118">
        <v>175</v>
      </c>
      <c r="C4816" s="161">
        <f t="shared" si="97"/>
        <v>206</v>
      </c>
      <c r="D4816" s="142" t="s">
        <v>8378</v>
      </c>
      <c r="E4816" s="142"/>
      <c r="F4816" s="142"/>
      <c r="G4816" s="141" t="s">
        <v>1461</v>
      </c>
      <c r="H4816" s="141" t="s">
        <v>13495</v>
      </c>
      <c r="I4816" s="209">
        <v>47</v>
      </c>
      <c r="J4816" s="209">
        <v>51</v>
      </c>
      <c r="K4816" s="166" t="s">
        <v>3163</v>
      </c>
      <c r="L4816" s="100"/>
      <c r="N4816" s="136" t="s">
        <v>1461</v>
      </c>
      <c r="O4816" s="136"/>
      <c r="P4816" s="238" t="str">
        <f t="shared" si="96"/>
        <v>Label.create(:concept_id =&gt; Concept.find_by_codelist_and_code(175, 'D317').id, :locale =&gt; 'fi', :preflabel =&gt; 'Sony PlayStation 3', :scopenote =&gt; 'Use with Product Form code DB, DI, DO or E* as applicable. DEPRECATED')</v>
      </c>
    </row>
    <row r="4817" spans="2:16" ht="30" hidden="1">
      <c r="B4817" s="118">
        <v>175</v>
      </c>
      <c r="C4817" s="161">
        <f t="shared" si="97"/>
        <v>207</v>
      </c>
      <c r="D4817" s="142" t="s">
        <v>8379</v>
      </c>
      <c r="E4817" s="142"/>
      <c r="F4817" s="142"/>
      <c r="G4817" s="141" t="s">
        <v>8380</v>
      </c>
      <c r="H4817" s="141" t="s">
        <v>8734</v>
      </c>
      <c r="I4817" s="209">
        <v>47</v>
      </c>
      <c r="J4817" s="209">
        <v>51</v>
      </c>
      <c r="K4817" s="166"/>
      <c r="L4817" s="100"/>
      <c r="N4817" s="136" t="s">
        <v>8380</v>
      </c>
      <c r="O4817" s="136"/>
      <c r="P4817" s="238" t="str">
        <f t="shared" si="96"/>
        <v>Label.create(:concept_id =&gt; Concept.find_by_codelist_and_code(175, 'D318').id, :locale =&gt; 'fi', :preflabel =&gt; 'Sony PlayStation 4', :scopenote =&gt; 'Use with Product Form code DB, DI, DO or E* as applicable')</v>
      </c>
    </row>
    <row r="4818" spans="2:16" hidden="1">
      <c r="B4818" s="118">
        <v>175</v>
      </c>
      <c r="C4818" s="161">
        <f t="shared" si="97"/>
        <v>208</v>
      </c>
      <c r="D4818" s="142" t="s">
        <v>8381</v>
      </c>
      <c r="E4818" s="142"/>
      <c r="F4818" s="142"/>
      <c r="G4818" s="141" t="s">
        <v>8382</v>
      </c>
      <c r="H4818" s="141" t="s">
        <v>8790</v>
      </c>
      <c r="I4818" s="209">
        <v>47</v>
      </c>
      <c r="J4818" s="209">
        <v>51</v>
      </c>
      <c r="K4818" s="166"/>
      <c r="L4818" s="100"/>
      <c r="N4818" s="136" t="s">
        <v>8382</v>
      </c>
      <c r="O4818" s="136"/>
      <c r="P4818" s="238" t="str">
        <f t="shared" si="96"/>
        <v>Label.create(:concept_id =&gt; Concept.find_by_codelist_and_code(175, 'D319').id, :locale =&gt; 'fi', :preflabel =&gt; 'Sony PlayStation Vita', :scopenote =&gt; 'Use with Product Form code DA or E* as applicable')</v>
      </c>
    </row>
    <row r="4819" spans="2:16" ht="30" hidden="1">
      <c r="B4819" s="118">
        <v>175</v>
      </c>
      <c r="C4819" s="161">
        <f t="shared" si="97"/>
        <v>209</v>
      </c>
      <c r="D4819" s="142" t="s">
        <v>8383</v>
      </c>
      <c r="E4819" s="142"/>
      <c r="F4819" s="142"/>
      <c r="G4819" s="141" t="s">
        <v>8384</v>
      </c>
      <c r="H4819" s="141" t="s">
        <v>8734</v>
      </c>
      <c r="I4819" s="209">
        <v>47</v>
      </c>
      <c r="J4819" s="209">
        <v>51</v>
      </c>
      <c r="K4819" s="166"/>
      <c r="L4819" s="100"/>
      <c r="N4819" s="136" t="s">
        <v>8384</v>
      </c>
      <c r="O4819" s="136"/>
      <c r="P4819" s="238" t="str">
        <f t="shared" si="96"/>
        <v>Label.create(:concept_id =&gt; Concept.find_by_codelist_and_code(175, 'D320').id, :locale =&gt; 'fi', :preflabel =&gt; 'Microsoft Xbox One', :scopenote =&gt; 'Use with Product Form code DB, DI, DO or E* as applicable')</v>
      </c>
    </row>
    <row r="4820" spans="2:16" hidden="1">
      <c r="B4820" s="118">
        <v>175</v>
      </c>
      <c r="C4820" s="161">
        <f t="shared" si="97"/>
        <v>210</v>
      </c>
      <c r="D4820" s="142" t="s">
        <v>8385</v>
      </c>
      <c r="E4820" s="142"/>
      <c r="F4820" s="142"/>
      <c r="G4820" s="141" t="s">
        <v>8386</v>
      </c>
      <c r="H4820" s="141" t="s">
        <v>6427</v>
      </c>
      <c r="I4820" s="209">
        <v>47</v>
      </c>
      <c r="J4820" s="209"/>
      <c r="K4820" s="166"/>
      <c r="L4820" s="100"/>
      <c r="N4820" s="136" t="s">
        <v>8386</v>
      </c>
      <c r="O4820" s="136"/>
      <c r="P4820" s="238" t="str">
        <f t="shared" si="96"/>
        <v>Label.create(:concept_id =&gt; Concept.find_by_codelist_and_code(175, 'D321').id, :locale =&gt; 'fi', :preflabel =&gt; 'Nintendo Switch', :scopenote =&gt; 'Use with Product Form code DE or DB as applicable')</v>
      </c>
    </row>
    <row r="4821" spans="2:16" hidden="1">
      <c r="B4821" s="118">
        <v>175</v>
      </c>
      <c r="C4821" s="161">
        <f t="shared" si="97"/>
        <v>211</v>
      </c>
      <c r="D4821" s="142" t="s">
        <v>8387</v>
      </c>
      <c r="E4821" s="142"/>
      <c r="F4821" s="142"/>
      <c r="G4821" s="141" t="s">
        <v>12358</v>
      </c>
      <c r="H4821" s="141" t="s">
        <v>6427</v>
      </c>
      <c r="I4821" s="209">
        <v>47</v>
      </c>
      <c r="J4821" s="209"/>
      <c r="K4821" s="166"/>
      <c r="L4821" s="100"/>
      <c r="N4821" s="136" t="s">
        <v>12358</v>
      </c>
      <c r="O4821" s="136"/>
      <c r="P4821" s="238" t="str">
        <f t="shared" si="96"/>
        <v>Label.create(:concept_id =&gt; Concept.find_by_codelist_and_code(175, 'D322').id, :locale =&gt; 'fi', :preflabel =&gt; 'Nintendo Wii U', :scopenote =&gt; 'Use with Product Form code DE or DB as applicable')</v>
      </c>
    </row>
    <row r="4822" spans="2:16" ht="30" hidden="1">
      <c r="B4822" s="118">
        <v>175</v>
      </c>
      <c r="C4822" s="161">
        <f t="shared" si="97"/>
        <v>212</v>
      </c>
      <c r="D4822" s="142" t="s">
        <v>8732</v>
      </c>
      <c r="E4822" s="163"/>
      <c r="F4822" s="163"/>
      <c r="G4822" s="141" t="s">
        <v>8733</v>
      </c>
      <c r="H4822" s="141" t="s">
        <v>8734</v>
      </c>
      <c r="I4822" s="209">
        <v>51</v>
      </c>
      <c r="J4822" s="209"/>
      <c r="K4822" s="166"/>
      <c r="L4822" s="100"/>
      <c r="N4822" s="136" t="s">
        <v>8733</v>
      </c>
      <c r="O4822" s="136"/>
      <c r="P4822" s="238" t="str">
        <f t="shared" si="96"/>
        <v>Label.create(:concept_id =&gt; Concept.find_by_codelist_and_code(175, 'D323').id, :locale =&gt; 'fi', :preflabel =&gt; 'Sony PlayStation 5', :scopenote =&gt; 'Use with Product Form code DB, DI, DO or E* as applicable')</v>
      </c>
    </row>
    <row r="4823" spans="2:16" ht="30" hidden="1">
      <c r="B4823" s="118">
        <v>175</v>
      </c>
      <c r="C4823" s="161">
        <f t="shared" si="97"/>
        <v>213</v>
      </c>
      <c r="D4823" s="142" t="s">
        <v>8735</v>
      </c>
      <c r="E4823" s="163"/>
      <c r="F4823" s="163"/>
      <c r="G4823" s="141" t="s">
        <v>8736</v>
      </c>
      <c r="H4823" s="141" t="s">
        <v>8734</v>
      </c>
      <c r="I4823" s="209">
        <v>51</v>
      </c>
      <c r="J4823" s="209"/>
      <c r="K4823" s="166"/>
      <c r="L4823" s="100"/>
      <c r="N4823" s="136" t="s">
        <v>8736</v>
      </c>
      <c r="O4823" s="136"/>
      <c r="P4823" s="238" t="str">
        <f t="shared" si="96"/>
        <v>Label.create(:concept_id =&gt; Concept.find_by_codelist_and_code(175, 'D324').id, :locale =&gt; 'fi', :preflabel =&gt; 'Microsoft Xbox Series X / S', :scopenote =&gt; 'Use with Product Form code DB, DI, DO or E* as applicable')</v>
      </c>
    </row>
    <row r="4824" spans="2:16" ht="15.75" hidden="1">
      <c r="B4824" s="118">
        <v>175</v>
      </c>
      <c r="C4824" s="161">
        <f t="shared" si="97"/>
        <v>214</v>
      </c>
      <c r="D4824" s="142" t="s">
        <v>3964</v>
      </c>
      <c r="E4824" s="142"/>
      <c r="F4824" s="150"/>
      <c r="G4824" s="141" t="s">
        <v>1849</v>
      </c>
      <c r="H4824" s="141" t="s">
        <v>6861</v>
      </c>
      <c r="I4824" s="209">
        <v>13</v>
      </c>
      <c r="J4824" s="209"/>
      <c r="K4824" s="166"/>
      <c r="L4824" s="100"/>
      <c r="N4824" s="136" t="s">
        <v>12359</v>
      </c>
      <c r="O4824" s="136"/>
      <c r="P4824" s="238" t="str">
        <f t="shared" si="96"/>
        <v>Label.create(:concept_id =&gt; Concept.find_by_codelist_and_code(175, 'E100').id, :locale =&gt; 'fi', :preflabel =&gt; 'Muu digitaalisen julkaisun muoto', :scopenote =&gt; 'No code allocated for this e-publication format yet')</v>
      </c>
    </row>
    <row r="4825" spans="2:16" ht="45" hidden="1">
      <c r="B4825" s="118">
        <v>175</v>
      </c>
      <c r="C4825" s="161">
        <f t="shared" si="97"/>
        <v>215</v>
      </c>
      <c r="D4825" s="142" t="s">
        <v>3410</v>
      </c>
      <c r="E4825" s="142"/>
      <c r="F4825" s="150"/>
      <c r="G4825" s="141" t="s">
        <v>2575</v>
      </c>
      <c r="H4825" s="141" t="s">
        <v>6098</v>
      </c>
      <c r="I4825" s="209">
        <v>10</v>
      </c>
      <c r="J4825" s="209"/>
      <c r="K4825" s="166"/>
      <c r="L4825" s="100"/>
      <c r="N4825" s="136" t="s">
        <v>2575</v>
      </c>
      <c r="O4825" s="136" t="s">
        <v>12360</v>
      </c>
      <c r="P4825" s="238" t="str">
        <f t="shared" si="96"/>
        <v>Label.create(:concept_id =&gt; Concept.find_by_codelist_and_code(175, 'E101').id, :locale =&gt; 'fi', :preflabel =&gt; 'EPUB', :scopenote =&gt; 'Versio ilmoitetaan kentässä P.3.6 Tuotteen lisäpiirteen kuvaus (&amp;lt;ProductFormFeatureDescription&gt;)')</v>
      </c>
    </row>
    <row r="4826" spans="2:16" ht="75" hidden="1">
      <c r="B4826" s="118">
        <v>175</v>
      </c>
      <c r="C4826" s="161">
        <f t="shared" si="97"/>
        <v>216</v>
      </c>
      <c r="D4826" s="142" t="s">
        <v>3201</v>
      </c>
      <c r="E4826" s="142"/>
      <c r="F4826" s="150"/>
      <c r="G4826" s="141" t="s">
        <v>3202</v>
      </c>
      <c r="H4826" s="141" t="s">
        <v>6862</v>
      </c>
      <c r="I4826" s="209">
        <v>10</v>
      </c>
      <c r="J4826" s="209">
        <v>17</v>
      </c>
      <c r="K4826" s="166"/>
      <c r="L4826" s="100"/>
      <c r="N4826" s="136" t="s">
        <v>3202</v>
      </c>
      <c r="O4826" s="136"/>
      <c r="P4826" s="238" t="str">
        <f t="shared" si="96"/>
        <v>Label.create(:concept_id =&gt; Concept.find_by_codelist_and_code(175, 'E102').id, :locale =&gt; 'fi', :preflabel =&gt; 'OEB', :scopenote =&gt; 'The Open EBook format of the IDPF, a predecessor of the full EPUB format, still (2008) supported as part of the latter [File extension .opf]. Includes EPUB format up to and including version 2 – but prefer code E101 for EPUB 2, and always use code E101 for EPUB 3')</v>
      </c>
    </row>
    <row r="4827" spans="2:16" ht="30" hidden="1">
      <c r="B4827" s="118">
        <v>175</v>
      </c>
      <c r="C4827" s="161">
        <f t="shared" si="97"/>
        <v>217</v>
      </c>
      <c r="D4827" s="142" t="s">
        <v>2829</v>
      </c>
      <c r="E4827" s="142"/>
      <c r="F4827" s="150"/>
      <c r="G4827" s="141" t="s">
        <v>3123</v>
      </c>
      <c r="H4827" s="141" t="s">
        <v>6863</v>
      </c>
      <c r="I4827" s="209">
        <v>10</v>
      </c>
      <c r="J4827" s="209"/>
      <c r="K4827" s="166"/>
      <c r="L4827" s="100"/>
      <c r="N4827" s="136" t="s">
        <v>3123</v>
      </c>
      <c r="O4827" s="136"/>
      <c r="P4827" s="238" t="str">
        <f t="shared" si="96"/>
        <v>Label.create(:concept_id =&gt; Concept.find_by_codelist_and_code(175, 'E103').id, :locale =&gt; 'fi', :preflabel =&gt; 'DOC', :scopenote =&gt; 'Microsoft Word binary document format [File extension .doc]')</v>
      </c>
    </row>
    <row r="4828" spans="2:16" ht="30" hidden="1">
      <c r="B4828" s="118">
        <v>175</v>
      </c>
      <c r="C4828" s="161">
        <f t="shared" si="97"/>
        <v>218</v>
      </c>
      <c r="D4828" s="142" t="s">
        <v>4341</v>
      </c>
      <c r="E4828" s="142"/>
      <c r="F4828" s="150"/>
      <c r="G4828" s="141" t="s">
        <v>4342</v>
      </c>
      <c r="H4828" s="141" t="s">
        <v>6864</v>
      </c>
      <c r="I4828" s="209">
        <v>10</v>
      </c>
      <c r="J4828" s="209"/>
      <c r="K4828" s="166"/>
      <c r="L4828" s="100"/>
      <c r="N4828" s="136" t="s">
        <v>4342</v>
      </c>
      <c r="O4828" s="136"/>
      <c r="P4828" s="238" t="str">
        <f t="shared" si="96"/>
        <v>Label.create(:concept_id =&gt; Concept.find_by_codelist_and_code(175, 'E104').id, :locale =&gt; 'fi', :preflabel =&gt; 'DOCX', :scopenote =&gt; 'Office Open XML / Microsoft Word XML document format (ISO/IEC 29500:2008) [File extension .docx]')</v>
      </c>
    </row>
    <row r="4829" spans="2:16" ht="30" hidden="1">
      <c r="B4829" s="118">
        <v>175</v>
      </c>
      <c r="C4829" s="161">
        <f t="shared" si="97"/>
        <v>219</v>
      </c>
      <c r="D4829" s="142" t="s">
        <v>4091</v>
      </c>
      <c r="E4829" s="142"/>
      <c r="F4829" s="150"/>
      <c r="G4829" s="141" t="s">
        <v>2283</v>
      </c>
      <c r="H4829" s="141" t="s">
        <v>6865</v>
      </c>
      <c r="I4829" s="209">
        <v>10</v>
      </c>
      <c r="J4829" s="209"/>
      <c r="K4829" s="166"/>
      <c r="L4829" s="100"/>
      <c r="N4829" s="136" t="s">
        <v>2283</v>
      </c>
      <c r="O4829" s="136"/>
      <c r="P4829" s="238" t="str">
        <f t="shared" si="96"/>
        <v>Label.create(:concept_id =&gt; Concept.find_by_codelist_and_code(175, 'E105').id, :locale =&gt; 'fi', :preflabel =&gt; 'HTML', :scopenote =&gt; 'HyperText Mark-up Language [File extension .html, .htm]')</v>
      </c>
    </row>
    <row r="4830" spans="2:16" ht="15.75" hidden="1">
      <c r="B4830" s="118">
        <v>175</v>
      </c>
      <c r="C4830" s="161">
        <f t="shared" si="97"/>
        <v>220</v>
      </c>
      <c r="D4830" s="142" t="s">
        <v>3972</v>
      </c>
      <c r="E4830" s="142"/>
      <c r="F4830" s="150"/>
      <c r="G4830" s="141" t="s">
        <v>3973</v>
      </c>
      <c r="H4830" s="141" t="s">
        <v>6866</v>
      </c>
      <c r="I4830" s="209">
        <v>10</v>
      </c>
      <c r="J4830" s="209"/>
      <c r="K4830" s="166"/>
      <c r="L4830" s="100"/>
      <c r="N4830" s="136" t="s">
        <v>3973</v>
      </c>
      <c r="O4830" s="136"/>
      <c r="P4830" s="238" t="str">
        <f t="shared" si="96"/>
        <v>Label.create(:concept_id =&gt; Concept.find_by_codelist_and_code(175, 'E106').id, :locale =&gt; 'fi', :preflabel =&gt; 'ODF', :scopenote =&gt; 'Open Document Format [File extension .odt]')</v>
      </c>
    </row>
    <row r="4831" spans="2:16" ht="30" hidden="1">
      <c r="B4831" s="118">
        <v>175</v>
      </c>
      <c r="C4831" s="161">
        <f t="shared" si="97"/>
        <v>221</v>
      </c>
      <c r="D4831" s="142" t="s">
        <v>3832</v>
      </c>
      <c r="E4831" s="142"/>
      <c r="F4831" s="150"/>
      <c r="G4831" s="141" t="s">
        <v>2425</v>
      </c>
      <c r="H4831" s="141" t="s">
        <v>6867</v>
      </c>
      <c r="I4831" s="209">
        <v>10</v>
      </c>
      <c r="J4831" s="209"/>
      <c r="K4831" s="166"/>
      <c r="L4831" s="100"/>
      <c r="N4831" s="136" t="s">
        <v>2425</v>
      </c>
      <c r="O4831" s="136"/>
      <c r="P4831" s="238" t="str">
        <f t="shared" si="96"/>
        <v>Label.create(:concept_id =&gt; Concept.find_by_codelist_and_code(175, 'E107').id, :locale =&gt; 'fi', :preflabel =&gt; 'PDF', :scopenote =&gt; 'Portable Document Format (ISO 32000-1:2008) [File extension .pdf]')</v>
      </c>
    </row>
    <row r="4832" spans="2:16" ht="30" hidden="1">
      <c r="B4832" s="118">
        <v>175</v>
      </c>
      <c r="C4832" s="161">
        <f t="shared" si="97"/>
        <v>222</v>
      </c>
      <c r="D4832" s="142" t="s">
        <v>2817</v>
      </c>
      <c r="E4832" s="142"/>
      <c r="F4832" s="150"/>
      <c r="G4832" s="141" t="s">
        <v>2814</v>
      </c>
      <c r="H4832" s="141" t="s">
        <v>6868</v>
      </c>
      <c r="I4832" s="209">
        <v>10</v>
      </c>
      <c r="J4832" s="209"/>
      <c r="K4832" s="166"/>
      <c r="L4832" s="100"/>
      <c r="N4832" s="136" t="s">
        <v>2814</v>
      </c>
      <c r="O4832" s="136"/>
      <c r="P4832" s="238" t="str">
        <f t="shared" si="96"/>
        <v>Label.create(:concept_id =&gt; Concept.find_by_codelist_and_code(175, 'E108').id, :locale =&gt; 'fi', :preflabel =&gt; 'PDF/A', :scopenote =&gt; 'PDF archiving format defined by ISO 19005-1:2005 [File extension .pdf]')</v>
      </c>
    </row>
    <row r="4833" spans="2:16" ht="15.75" hidden="1">
      <c r="B4833" s="118">
        <v>175</v>
      </c>
      <c r="C4833" s="161">
        <f t="shared" si="97"/>
        <v>223</v>
      </c>
      <c r="D4833" s="142" t="s">
        <v>2549</v>
      </c>
      <c r="E4833" s="142"/>
      <c r="F4833" s="150"/>
      <c r="G4833" s="141" t="s">
        <v>2550</v>
      </c>
      <c r="H4833" s="141" t="s">
        <v>6869</v>
      </c>
      <c r="I4833" s="209">
        <v>10</v>
      </c>
      <c r="J4833" s="209"/>
      <c r="K4833" s="166"/>
      <c r="L4833" s="100"/>
      <c r="N4833" s="136" t="s">
        <v>2550</v>
      </c>
      <c r="O4833" s="136"/>
      <c r="P4833" s="238" t="str">
        <f t="shared" si="96"/>
        <v>Label.create(:concept_id =&gt; Concept.find_by_codelist_and_code(175, 'E109').id, :locale =&gt; 'fi', :preflabel =&gt; 'RTF', :scopenote =&gt; 'Rich Text Format [File extension .rtf]')</v>
      </c>
    </row>
    <row r="4834" spans="2:16" ht="15.75" hidden="1">
      <c r="B4834" s="118">
        <v>175</v>
      </c>
      <c r="C4834" s="161">
        <f t="shared" si="97"/>
        <v>224</v>
      </c>
      <c r="D4834" s="142" t="s">
        <v>2456</v>
      </c>
      <c r="E4834" s="142"/>
      <c r="F4834" s="150"/>
      <c r="G4834" s="141" t="s">
        <v>2282</v>
      </c>
      <c r="H4834" s="141" t="s">
        <v>6870</v>
      </c>
      <c r="I4834" s="209">
        <v>10</v>
      </c>
      <c r="J4834" s="209"/>
      <c r="K4834" s="166"/>
      <c r="L4834" s="100"/>
      <c r="N4834" s="136" t="s">
        <v>2282</v>
      </c>
      <c r="O4834" s="136"/>
      <c r="P4834" s="238" t="str">
        <f t="shared" si="96"/>
        <v>Label.create(:concept_id =&gt; Concept.find_by_codelist_and_code(175, 'E110').id, :locale =&gt; 'fi', :preflabel =&gt; 'SGML', :scopenote =&gt; 'Standard Generalized Mark-up Language')</v>
      </c>
    </row>
    <row r="4835" spans="2:16" ht="30" hidden="1">
      <c r="B4835" s="118">
        <v>175</v>
      </c>
      <c r="C4835" s="161">
        <f t="shared" si="97"/>
        <v>225</v>
      </c>
      <c r="D4835" s="142" t="s">
        <v>2640</v>
      </c>
      <c r="E4835" s="142"/>
      <c r="F4835" s="150"/>
      <c r="G4835" s="141" t="s">
        <v>2641</v>
      </c>
      <c r="H4835" s="141" t="s">
        <v>6871</v>
      </c>
      <c r="I4835" s="209">
        <v>10</v>
      </c>
      <c r="J4835" s="209"/>
      <c r="K4835" s="166"/>
      <c r="L4835" s="100"/>
      <c r="N4835" s="136" t="s">
        <v>2641</v>
      </c>
      <c r="O4835" s="136"/>
      <c r="P4835" s="238" t="str">
        <f t="shared" si="96"/>
        <v>Label.create(:concept_id =&gt; Concept.find_by_codelist_and_code(175, 'E111').id, :locale =&gt; 'fi', :preflabel =&gt; 'TCR', :scopenote =&gt; 'A compressed text format mainly used on Psion handheld devices [File extension .tcr]')</v>
      </c>
    </row>
    <row r="4836" spans="2:16" ht="30" hidden="1">
      <c r="B4836" s="118">
        <v>175</v>
      </c>
      <c r="C4836" s="161">
        <f t="shared" si="97"/>
        <v>226</v>
      </c>
      <c r="D4836" s="142" t="s">
        <v>2499</v>
      </c>
      <c r="E4836" s="142"/>
      <c r="F4836" s="150"/>
      <c r="G4836" s="141" t="s">
        <v>1388</v>
      </c>
      <c r="H4836" s="141" t="s">
        <v>7028</v>
      </c>
      <c r="I4836" s="209">
        <v>10</v>
      </c>
      <c r="J4836" s="209"/>
      <c r="K4836" s="166"/>
      <c r="L4836" s="100"/>
      <c r="N4836" s="136" t="s">
        <v>1388</v>
      </c>
      <c r="O4836" s="136"/>
      <c r="P4836" s="238" t="str">
        <f t="shared" si="96"/>
        <v>Label.create(:concept_id =&gt; Concept.find_by_codelist_and_code(175, 'E112').id, :locale =&gt; 'fi', :preflabel =&gt; 'TXT', :scopenote =&gt; 'Text file format [File extension .txt]. Typically ASCII or Unicode UTF-8/16')</v>
      </c>
    </row>
    <row r="4837" spans="2:16" ht="30" hidden="1">
      <c r="B4837" s="118">
        <v>175</v>
      </c>
      <c r="C4837" s="161">
        <f t="shared" si="97"/>
        <v>227</v>
      </c>
      <c r="D4837" s="142" t="s">
        <v>2500</v>
      </c>
      <c r="E4837" s="142"/>
      <c r="F4837" s="150"/>
      <c r="G4837" s="141" t="s">
        <v>1473</v>
      </c>
      <c r="H4837" s="141" t="s">
        <v>6872</v>
      </c>
      <c r="I4837" s="209">
        <v>10</v>
      </c>
      <c r="J4837" s="209"/>
      <c r="K4837" s="166"/>
      <c r="L4837" s="100"/>
      <c r="N4837" s="136" t="s">
        <v>1473</v>
      </c>
      <c r="O4837" s="136"/>
      <c r="P4837" s="238" t="str">
        <f t="shared" si="96"/>
        <v>Label.create(:concept_id =&gt; Concept.find_by_codelist_and_code(175, 'E113').id, :locale =&gt; 'fi', :preflabel =&gt; 'XHTML', :scopenote =&gt; 'Extensible Hypertext Markup Language [File extension .xhtml, .xht, .xml, .html, .htm]')</v>
      </c>
    </row>
    <row r="4838" spans="2:16" ht="45" hidden="1">
      <c r="B4838" s="118">
        <v>175</v>
      </c>
      <c r="C4838" s="161">
        <f t="shared" si="97"/>
        <v>228</v>
      </c>
      <c r="D4838" s="142" t="s">
        <v>1790</v>
      </c>
      <c r="E4838" s="142"/>
      <c r="F4838" s="150"/>
      <c r="G4838" s="141" t="s">
        <v>2015</v>
      </c>
      <c r="H4838" s="141" t="s">
        <v>6873</v>
      </c>
      <c r="I4838" s="209">
        <v>10</v>
      </c>
      <c r="J4838" s="209"/>
      <c r="K4838" s="166"/>
      <c r="L4838" s="100"/>
      <c r="N4838" s="136" t="s">
        <v>2015</v>
      </c>
      <c r="O4838" s="136"/>
      <c r="P4838" s="238" t="str">
        <f t="shared" si="96"/>
        <v>Label.create(:concept_id =&gt; Concept.find_by_codelist_and_code(175, 'E114').id, :locale =&gt; 'fi', :preflabel =&gt; 'zTXT', :scopenote =&gt; 'A compressed text format mainly used on Palm handheld devices [File extension .pdb – see also E121, E125, E130]')</v>
      </c>
    </row>
    <row r="4839" spans="2:16" ht="15.75" hidden="1">
      <c r="B4839" s="118">
        <v>175</v>
      </c>
      <c r="C4839" s="161">
        <f t="shared" si="97"/>
        <v>229</v>
      </c>
      <c r="D4839" s="142" t="s">
        <v>2804</v>
      </c>
      <c r="E4839" s="142"/>
      <c r="F4839" s="150"/>
      <c r="G4839" s="141" t="s">
        <v>4565</v>
      </c>
      <c r="H4839" s="141" t="s">
        <v>6874</v>
      </c>
      <c r="I4839" s="209">
        <v>10</v>
      </c>
      <c r="J4839" s="209"/>
      <c r="K4839" s="166"/>
      <c r="L4839" s="100"/>
      <c r="N4839" s="136" t="s">
        <v>4565</v>
      </c>
      <c r="O4839" s="136"/>
      <c r="P4839" s="238" t="str">
        <f t="shared" si="96"/>
        <v>Label.create(:concept_id =&gt; Concept.find_by_codelist_and_code(175, 'E115').id, :locale =&gt; 'fi', :preflabel =&gt; 'XPS', :scopenote =&gt; 'XML Paper Specification format [File extension .xps]')</v>
      </c>
    </row>
    <row r="4840" spans="2:16" ht="60" hidden="1">
      <c r="B4840" s="118">
        <v>175</v>
      </c>
      <c r="C4840" s="161">
        <f t="shared" si="97"/>
        <v>230</v>
      </c>
      <c r="D4840" s="142" t="s">
        <v>2398</v>
      </c>
      <c r="E4840" s="142"/>
      <c r="F4840" s="150"/>
      <c r="G4840" s="141" t="s">
        <v>2431</v>
      </c>
      <c r="H4840" s="141" t="s">
        <v>8438</v>
      </c>
      <c r="I4840" s="209">
        <v>10</v>
      </c>
      <c r="J4840" s="209">
        <v>47</v>
      </c>
      <c r="K4840" s="166"/>
      <c r="L4840" s="100"/>
      <c r="N4840" s="136" t="s">
        <v>4056</v>
      </c>
      <c r="O4840" s="136"/>
      <c r="P4840" s="238" t="str">
        <f t="shared" ref="P4840:P4912" si="98">IF(OR(I4840="",IFERROR(FIND("-"&amp;B4840&amp;"-","-6-7-8-10-11-26-33-35-36-37-38-39-40-47-52-54-56-63-67-75-78-94-95-101-138-140-"),0)&gt;0,
AND(B4840=1,IFERROR(FIND("-"&amp;D4840&amp;"-","-12-13-14-"),0)&gt;0),
AND(B4840=22,IFERROR(FIND("-"&amp;D4840&amp;"-","-04-05-"),0)&gt;0),
AND(B4840=34,IFERROR(FIND("-"&amp;D4840&amp;"-","-00-01-04-08-09-10-11-12-13-14-15-"),0)&gt;0),
AND(B4840=45,IFERROR(FIND("-"&amp;D4840&amp;"-","-08-"),0)&gt;0),
AND(B4840=49,IFERROR(FIND("-"&amp;D4840&amp;"-","-ROW-"),0)&gt;0),
AND(B4840=51,IFERROR(FIND("-"&amp;D4840&amp;"-","-14-15-36-"),0)&gt;0),
AND(B4840=79,IFERROR(FIND("-"&amp;D4840&amp;"-","-11-"),0)&gt;0),
AND(B4840=102,IFERROR(FIND("-"&amp;D4840&amp;"-","-02-"),0)&gt;0)),"",
 IF(AND(N4840="",O4840=""),"",
  "Label.create(:concept_id =&gt; Concept.find_by_codelist_and_code("&amp;B4840&amp;", "&amp;IF(D4840="","nil","'"&amp;D4840&amp;"'")&amp;").id, "&amp;
  ":locale =&gt; '"&amp;M$2&amp;"'"&amp;", "&amp;
  ":preflabel =&gt; '"&amp;(IF(N4840="",G4840,N4840)&amp;"', "&amp;
  ":scopenote =&gt; "&amp;IF(AND(O4840="",H4840="",L4840=""),"nil","'"&amp; IF(L4840="", "",$M$3 &amp; IF(ISERROR(FIND("
", L4840))," ","&lt;br&gt;&amp;nbsp;&amp;nbsp;&amp;nbsp;&amp;nbsp;• ") &amp; SUBSTITUTE(SUBSTITUTE(SUBSTITUTE(L4840, "&amp;", "&amp;amp;"),"&lt;","&amp;lt;"),"
","&lt;br&gt;&amp;nbsp;&amp;nbsp;&amp;nbsp;&amp;nbsp;• ")) &amp; IF(OR(L4840="",H4840=""),"","&lt;br&gt;") &amp; SUBSTITUTE(SUBSTITUTE(IF(O4840="",H4840,O4840),"&amp;","&amp;amp;"),"&lt;","&amp;lt;")&amp;"'")&amp;")")
))</f>
        <v>Label.create(:concept_id =&gt; Concept.find_by_codelist_and_code(175, 'E116').id, :locale =&gt; 'fi', :preflabel =&gt; 'Kindle', :scopenote =&gt; 'A format proprietary to Amazon for use with its Kindle reading devices or software readers [File extensions .azw, .mobi, .prc etc]. Prefer code E148 for Print Replica files')</v>
      </c>
    </row>
    <row r="4841" spans="2:16" ht="30" hidden="1">
      <c r="B4841" s="118">
        <v>175</v>
      </c>
      <c r="C4841" s="161">
        <f t="shared" si="97"/>
        <v>231</v>
      </c>
      <c r="D4841" s="142" t="s">
        <v>2659</v>
      </c>
      <c r="E4841" s="142"/>
      <c r="F4841" s="150"/>
      <c r="G4841" s="141" t="s">
        <v>2660</v>
      </c>
      <c r="H4841" s="141" t="s">
        <v>6876</v>
      </c>
      <c r="I4841" s="209">
        <v>10</v>
      </c>
      <c r="J4841" s="209"/>
      <c r="K4841" s="166"/>
      <c r="L4841" s="100"/>
      <c r="N4841" s="136" t="s">
        <v>2660</v>
      </c>
      <c r="O4841" s="136"/>
      <c r="P4841" s="238" t="str">
        <f t="shared" si="98"/>
        <v>Label.create(:concept_id =&gt; Concept.find_by_codelist_and_code(175, 'E117').id, :locale =&gt; 'fi', :preflabel =&gt; 'BBeB', :scopenote =&gt; 'A Sony proprietary format for use with the Sony Reader and LIBRIé reading devices [File extension .lrf]')</v>
      </c>
    </row>
    <row r="4842" spans="2:16" ht="15.75" hidden="1">
      <c r="B4842" s="118">
        <v>175</v>
      </c>
      <c r="C4842" s="161">
        <f t="shared" si="97"/>
        <v>232</v>
      </c>
      <c r="D4842" s="142" t="s">
        <v>2409</v>
      </c>
      <c r="E4842" s="142"/>
      <c r="F4842" s="150"/>
      <c r="G4842" s="141" t="s">
        <v>2907</v>
      </c>
      <c r="H4842" s="141" t="s">
        <v>6877</v>
      </c>
      <c r="I4842" s="209">
        <v>10</v>
      </c>
      <c r="J4842" s="209"/>
      <c r="K4842" s="166"/>
      <c r="L4842" s="100"/>
      <c r="N4842" s="136" t="s">
        <v>2907</v>
      </c>
      <c r="O4842" s="136"/>
      <c r="P4842" s="238" t="str">
        <f t="shared" si="98"/>
        <v>Label.create(:concept_id =&gt; Concept.find_by_codelist_and_code(175, 'E118').id, :locale =&gt; 'fi', :preflabel =&gt; 'DXReader', :scopenote =&gt; 'A proprietary format for use with DXReader software')</v>
      </c>
    </row>
    <row r="4843" spans="2:16" ht="15.75" hidden="1">
      <c r="B4843" s="118">
        <v>175</v>
      </c>
      <c r="C4843" s="161">
        <f t="shared" si="97"/>
        <v>233</v>
      </c>
      <c r="D4843" s="142" t="s">
        <v>2023</v>
      </c>
      <c r="E4843" s="142"/>
      <c r="F4843" s="150"/>
      <c r="G4843" s="141" t="s">
        <v>2319</v>
      </c>
      <c r="H4843" s="141" t="s">
        <v>6878</v>
      </c>
      <c r="I4843" s="209">
        <v>10</v>
      </c>
      <c r="J4843" s="209"/>
      <c r="K4843" s="166"/>
      <c r="L4843" s="100"/>
      <c r="N4843" s="136" t="s">
        <v>2319</v>
      </c>
      <c r="O4843" s="136"/>
      <c r="P4843" s="238" t="str">
        <f t="shared" si="98"/>
        <v>Label.create(:concept_id =&gt; Concept.find_by_codelist_and_code(175, 'E119').id, :locale =&gt; 'fi', :preflabel =&gt; 'EBL', :scopenote =&gt; 'A format proprietary to the Ebook Library service')</v>
      </c>
    </row>
    <row r="4844" spans="2:16" ht="15.75" hidden="1">
      <c r="B4844" s="118">
        <v>175</v>
      </c>
      <c r="C4844" s="161">
        <f t="shared" si="97"/>
        <v>234</v>
      </c>
      <c r="D4844" s="142" t="s">
        <v>2781</v>
      </c>
      <c r="E4844" s="142"/>
      <c r="F4844" s="150"/>
      <c r="G4844" s="141" t="s">
        <v>2497</v>
      </c>
      <c r="H4844" s="141" t="s">
        <v>6879</v>
      </c>
      <c r="I4844" s="209">
        <v>10</v>
      </c>
      <c r="J4844" s="209"/>
      <c r="K4844" s="166"/>
      <c r="L4844" s="100"/>
      <c r="N4844" s="136" t="s">
        <v>2497</v>
      </c>
      <c r="O4844" s="136"/>
      <c r="P4844" s="238" t="str">
        <f t="shared" si="98"/>
        <v>Label.create(:concept_id =&gt; Concept.find_by_codelist_and_code(175, 'E120').id, :locale =&gt; 'fi', :preflabel =&gt; 'Ebrary', :scopenote =&gt; 'A format proprietary to the Ebrary service')</v>
      </c>
    </row>
    <row r="4845" spans="2:16" ht="45" hidden="1">
      <c r="B4845" s="118">
        <v>175</v>
      </c>
      <c r="C4845" s="161">
        <f t="shared" si="97"/>
        <v>235</v>
      </c>
      <c r="D4845" s="142" t="s">
        <v>2664</v>
      </c>
      <c r="E4845" s="142"/>
      <c r="F4845" s="150"/>
      <c r="G4845" s="141" t="s">
        <v>2665</v>
      </c>
      <c r="H4845" s="141" t="s">
        <v>6880</v>
      </c>
      <c r="I4845" s="209">
        <v>10</v>
      </c>
      <c r="J4845" s="209"/>
      <c r="K4845" s="166"/>
      <c r="L4845" s="100"/>
      <c r="N4845" s="136" t="s">
        <v>2665</v>
      </c>
      <c r="O4845" s="136"/>
      <c r="P4845" s="238" t="str">
        <f t="shared" si="98"/>
        <v>Label.create(:concept_id =&gt; Concept.find_by_codelist_and_code(175, 'E121').id, :locale =&gt; 'fi', :preflabel =&gt; 'eReader', :scopenote =&gt; 'A proprietary format for use with eReader (AKA ‘Palm Reader’) software on various hardware platforms [File extension .pdb – see also E114, E125, E130]')</v>
      </c>
    </row>
    <row r="4846" spans="2:16" ht="30" hidden="1">
      <c r="B4846" s="118">
        <v>175</v>
      </c>
      <c r="C4846" s="161">
        <f t="shared" si="97"/>
        <v>236</v>
      </c>
      <c r="D4846" s="142" t="s">
        <v>2666</v>
      </c>
      <c r="E4846" s="142"/>
      <c r="F4846" s="150"/>
      <c r="G4846" s="141" t="s">
        <v>2507</v>
      </c>
      <c r="H4846" s="141" t="s">
        <v>6881</v>
      </c>
      <c r="I4846" s="209">
        <v>10</v>
      </c>
      <c r="J4846" s="209"/>
      <c r="K4846" s="166"/>
      <c r="L4846" s="100"/>
      <c r="N4846" s="136" t="s">
        <v>2507</v>
      </c>
      <c r="O4846" s="136"/>
      <c r="P4846" s="238" t="str">
        <f t="shared" si="98"/>
        <v>Label.create(:concept_id =&gt; Concept.find_by_codelist_and_code(175, 'E122').id, :locale =&gt; 'fi', :preflabel =&gt; 'Exebook', :scopenote =&gt; 'A proprietary format with its own reading system for Windows platforms [File extension .exe]')</v>
      </c>
    </row>
    <row r="4847" spans="2:16" ht="30" hidden="1">
      <c r="B4847" s="118">
        <v>175</v>
      </c>
      <c r="C4847" s="161">
        <f t="shared" si="97"/>
        <v>237</v>
      </c>
      <c r="D4847" s="142" t="s">
        <v>2132</v>
      </c>
      <c r="E4847" s="142"/>
      <c r="F4847" s="150"/>
      <c r="G4847" s="141" t="s">
        <v>2470</v>
      </c>
      <c r="H4847" s="141" t="s">
        <v>6882</v>
      </c>
      <c r="I4847" s="209">
        <v>10</v>
      </c>
      <c r="J4847" s="209"/>
      <c r="K4847" s="166"/>
      <c r="L4847" s="100"/>
      <c r="N4847" s="136" t="s">
        <v>2470</v>
      </c>
      <c r="O4847" s="136"/>
      <c r="P4847" s="238" t="str">
        <f t="shared" si="98"/>
        <v>Label.create(:concept_id =&gt; Concept.find_by_codelist_and_code(175, 'E123').id, :locale =&gt; 'fi', :preflabel =&gt; 'Franklin eBookman', :scopenote =&gt; 'A proprietary format for use with the Franklin eBookman reader')</v>
      </c>
    </row>
    <row r="4848" spans="2:16" ht="30" hidden="1">
      <c r="B4848" s="118">
        <v>175</v>
      </c>
      <c r="C4848" s="161">
        <f t="shared" si="97"/>
        <v>238</v>
      </c>
      <c r="D4848" s="142" t="s">
        <v>2643</v>
      </c>
      <c r="E4848" s="142"/>
      <c r="F4848" s="150"/>
      <c r="G4848" s="141" t="s">
        <v>2644</v>
      </c>
      <c r="H4848" s="141" t="s">
        <v>6883</v>
      </c>
      <c r="I4848" s="209">
        <v>10</v>
      </c>
      <c r="J4848" s="209"/>
      <c r="K4848" s="166"/>
      <c r="L4848" s="100"/>
      <c r="N4848" s="136" t="s">
        <v>2644</v>
      </c>
      <c r="O4848" s="136"/>
      <c r="P4848" s="238" t="str">
        <f t="shared" si="98"/>
        <v>Label.create(:concept_id =&gt; Concept.find_by_codelist_and_code(175, 'E124').id, :locale =&gt; 'fi', :preflabel =&gt; 'Gemstar Rocketbook', :scopenote =&gt; 'A proprietary format for use with the Gemstar Rocketbook reader [File extension .rb]')</v>
      </c>
    </row>
    <row r="4849" spans="2:16" ht="45" hidden="1">
      <c r="B4849" s="118">
        <v>175</v>
      </c>
      <c r="C4849" s="161">
        <f t="shared" si="97"/>
        <v>239</v>
      </c>
      <c r="D4849" s="142" t="s">
        <v>1943</v>
      </c>
      <c r="E4849" s="142"/>
      <c r="F4849" s="150"/>
      <c r="G4849" s="141" t="s">
        <v>1944</v>
      </c>
      <c r="H4849" s="141" t="s">
        <v>6884</v>
      </c>
      <c r="I4849" s="209">
        <v>10</v>
      </c>
      <c r="J4849" s="209"/>
      <c r="K4849" s="166"/>
      <c r="L4849" s="100"/>
      <c r="N4849" s="136" t="s">
        <v>1944</v>
      </c>
      <c r="O4849" s="136"/>
      <c r="P4849" s="238" t="str">
        <f t="shared" si="98"/>
        <v>Label.create(:concept_id =&gt; Concept.find_by_codelist_and_code(175, 'E125').id, :locale =&gt; 'fi', :preflabel =&gt; 'iSilo', :scopenote =&gt; 'A proprietary format for use with iSilo software on various hardware platforms [File extension .pdb – see also E114, E121, E130]')</v>
      </c>
    </row>
    <row r="4850" spans="2:16" ht="45" hidden="1">
      <c r="B4850" s="118">
        <v>175</v>
      </c>
      <c r="C4850" s="161">
        <f t="shared" si="97"/>
        <v>240</v>
      </c>
      <c r="D4850" s="142" t="s">
        <v>3811</v>
      </c>
      <c r="E4850" s="142"/>
      <c r="F4850" s="150"/>
      <c r="G4850" s="141" t="s">
        <v>3812</v>
      </c>
      <c r="H4850" s="141" t="s">
        <v>6885</v>
      </c>
      <c r="I4850" s="209">
        <v>10</v>
      </c>
      <c r="J4850" s="209"/>
      <c r="K4850" s="166"/>
      <c r="L4850" s="100"/>
      <c r="N4850" s="136" t="s">
        <v>3812</v>
      </c>
      <c r="O4850" s="136"/>
      <c r="P4850" s="238" t="str">
        <f t="shared" si="98"/>
        <v>Label.create(:concept_id =&gt; Concept.find_by_codelist_and_code(175, 'E126').id, :locale =&gt; 'fi', :preflabel =&gt; 'Microsoft Reader', :scopenote =&gt; 'A proprietary format for use with Microsoft Reader software on Windows and Pocket PC platforms [File extension .lit]')</v>
      </c>
    </row>
    <row r="4851" spans="2:16" ht="75" hidden="1">
      <c r="B4851" s="118">
        <v>175</v>
      </c>
      <c r="C4851" s="161">
        <f t="shared" si="97"/>
        <v>241</v>
      </c>
      <c r="D4851" s="142" t="s">
        <v>4232</v>
      </c>
      <c r="E4851" s="142"/>
      <c r="F4851" s="150"/>
      <c r="G4851" s="141" t="s">
        <v>4346</v>
      </c>
      <c r="H4851" s="141" t="s">
        <v>6886</v>
      </c>
      <c r="I4851" s="209">
        <v>10</v>
      </c>
      <c r="J4851" s="209">
        <v>17</v>
      </c>
      <c r="K4851" s="166"/>
      <c r="L4851" s="100"/>
      <c r="N4851" s="136" t="s">
        <v>4346</v>
      </c>
      <c r="O4851" s="136"/>
      <c r="P4851" s="238" t="str">
        <f t="shared" si="98"/>
        <v>Label.create(:concept_id =&gt; Concept.find_by_codelist_and_code(175, 'E127').id, :locale =&gt; 'fi', :preflabel =&gt; 'Mobipocket', :scopenote =&gt; 'A proprietary format for use with Mobipocket software on various hardware platforms [File extensions .mobi, .prc]. Includes Amazon Kindle formats up to and including version 7 – but prefer code E116 for version 7, and always use E116 for KF8')</v>
      </c>
    </row>
    <row r="4852" spans="2:16" ht="15.75" hidden="1">
      <c r="B4852" s="118">
        <v>175</v>
      </c>
      <c r="C4852" s="161">
        <f t="shared" si="97"/>
        <v>242</v>
      </c>
      <c r="D4852" s="142" t="s">
        <v>4147</v>
      </c>
      <c r="E4852" s="142"/>
      <c r="F4852" s="150"/>
      <c r="G4852" s="141" t="s">
        <v>550</v>
      </c>
      <c r="H4852" s="141" t="s">
        <v>6887</v>
      </c>
      <c r="I4852" s="209">
        <v>10</v>
      </c>
      <c r="J4852" s="209"/>
      <c r="K4852" s="166"/>
      <c r="L4852" s="100"/>
      <c r="N4852" s="136" t="s">
        <v>550</v>
      </c>
      <c r="O4852" s="136"/>
      <c r="P4852" s="238" t="str">
        <f t="shared" si="98"/>
        <v>Label.create(:concept_id =&gt; Concept.find_by_codelist_and_code(175, 'E128').id, :locale =&gt; 'fi', :preflabel =&gt; 'MyiLibrary', :scopenote =&gt; 'A format proprietary to the MyiLibrary service')</v>
      </c>
    </row>
    <row r="4853" spans="2:16" ht="15.75" hidden="1">
      <c r="B4853" s="118">
        <v>175</v>
      </c>
      <c r="C4853" s="161">
        <f t="shared" si="97"/>
        <v>243</v>
      </c>
      <c r="D4853" s="142" t="s">
        <v>4148</v>
      </c>
      <c r="E4853" s="142"/>
      <c r="F4853" s="150"/>
      <c r="G4853" s="141" t="s">
        <v>3076</v>
      </c>
      <c r="H4853" s="141" t="s">
        <v>6888</v>
      </c>
      <c r="I4853" s="209">
        <v>10</v>
      </c>
      <c r="J4853" s="209"/>
      <c r="K4853" s="166"/>
      <c r="L4853" s="100"/>
      <c r="N4853" s="136" t="s">
        <v>3076</v>
      </c>
      <c r="O4853" s="136"/>
      <c r="P4853" s="238" t="str">
        <f t="shared" si="98"/>
        <v>Label.create(:concept_id =&gt; Concept.find_by_codelist_and_code(175, 'E129').id, :locale =&gt; 'fi', :preflabel =&gt; 'NetLibrary', :scopenote =&gt; 'A format proprietary to the NetLibrary service')</v>
      </c>
    </row>
    <row r="4854" spans="2:16" ht="45" hidden="1">
      <c r="B4854" s="118">
        <v>175</v>
      </c>
      <c r="C4854" s="161">
        <f t="shared" si="97"/>
        <v>244</v>
      </c>
      <c r="D4854" s="142" t="s">
        <v>3870</v>
      </c>
      <c r="E4854" s="142"/>
      <c r="F4854" s="150"/>
      <c r="G4854" s="141" t="s">
        <v>4295</v>
      </c>
      <c r="H4854" s="141" t="s">
        <v>6889</v>
      </c>
      <c r="I4854" s="209">
        <v>10</v>
      </c>
      <c r="J4854" s="209"/>
      <c r="K4854" s="166"/>
      <c r="L4854" s="100"/>
      <c r="N4854" s="136" t="s">
        <v>4295</v>
      </c>
      <c r="O4854" s="136"/>
      <c r="P4854" s="238" t="str">
        <f t="shared" si="98"/>
        <v>Label.create(:concept_id =&gt; Concept.find_by_codelist_and_code(175, 'E130').id, :locale =&gt; 'fi', :preflabel =&gt; 'Plucker', :scopenote =&gt; 'A proprietary format for use with Plucker reader software on Palm and other handheld devices [File extension .pdb – see also E114, E121, E125]')</v>
      </c>
    </row>
    <row r="4855" spans="2:16" ht="15.75" hidden="1">
      <c r="B4855" s="118">
        <v>175</v>
      </c>
      <c r="C4855" s="161">
        <f t="shared" si="97"/>
        <v>245</v>
      </c>
      <c r="D4855" s="142" t="s">
        <v>3695</v>
      </c>
      <c r="E4855" s="142"/>
      <c r="F4855" s="150"/>
      <c r="G4855" s="141" t="s">
        <v>4125</v>
      </c>
      <c r="H4855" s="141" t="s">
        <v>5820</v>
      </c>
      <c r="I4855" s="209">
        <v>10</v>
      </c>
      <c r="J4855" s="209"/>
      <c r="K4855" s="166"/>
      <c r="L4855" s="100"/>
      <c r="N4855" s="136" t="s">
        <v>4125</v>
      </c>
      <c r="O4855" s="136"/>
      <c r="P4855" s="238" t="str">
        <f t="shared" si="98"/>
        <v>Label.create(:concept_id =&gt; Concept.find_by_codelist_and_code(175, 'E131').id, :locale =&gt; 'fi', :preflabel =&gt; 'VitalBook', :scopenote =&gt; 'A format proprietary to the VitalSource service')</v>
      </c>
    </row>
    <row r="4856" spans="2:16" ht="60" hidden="1">
      <c r="B4856" s="118">
        <v>175</v>
      </c>
      <c r="C4856" s="161">
        <f t="shared" si="97"/>
        <v>246</v>
      </c>
      <c r="D4856" s="142" t="s">
        <v>1040</v>
      </c>
      <c r="E4856" s="142"/>
      <c r="F4856" s="150"/>
      <c r="G4856" s="141" t="s">
        <v>1023</v>
      </c>
      <c r="H4856" s="141" t="s">
        <v>6890</v>
      </c>
      <c r="I4856" s="209">
        <v>11</v>
      </c>
      <c r="J4856" s="209"/>
      <c r="K4856" s="166"/>
      <c r="L4856" s="100"/>
      <c r="N4856" s="136" t="s">
        <v>1023</v>
      </c>
      <c r="O4856" s="136"/>
      <c r="P4856" s="238" t="str">
        <f t="shared" si="98"/>
        <v>Label.create(:concept_id =&gt; Concept.find_by_codelist_and_code(175, 'E132').id, :locale =&gt; 'fi', :preflabel =&gt; 'Vook', :scopenote =&gt; 'A proprietary digital product combining text and video content and available to be used online or as a downloadable application for a mobile device – see www.vook.com')</v>
      </c>
    </row>
    <row r="4857" spans="2:16" ht="60" hidden="1">
      <c r="B4857" s="118">
        <v>175</v>
      </c>
      <c r="C4857" s="161">
        <f t="shared" si="97"/>
        <v>247</v>
      </c>
      <c r="D4857" s="142" t="s">
        <v>1056</v>
      </c>
      <c r="E4857" s="142"/>
      <c r="F4857" s="150"/>
      <c r="G4857" s="141" t="s">
        <v>2816</v>
      </c>
      <c r="H4857" s="141" t="s">
        <v>5813</v>
      </c>
      <c r="I4857" s="209">
        <v>11</v>
      </c>
      <c r="J4857" s="209"/>
      <c r="K4857" s="166"/>
      <c r="L4857" s="100"/>
      <c r="N4857" s="136" t="s">
        <v>2816</v>
      </c>
      <c r="O4857" s="136"/>
      <c r="P4857" s="238" t="str">
        <f t="shared" si="98"/>
        <v>Label.create(:concept_id =&gt; Concept.find_by_codelist_and_code(175, 'E133').id, :locale =&gt; 'fi', :preflabel =&gt; 'Google Edition', :scopenote =&gt; 'An epublication made available by Google in association with a publisher; readable online on a browser-enabled device and offline on designated ebook readers')</v>
      </c>
    </row>
    <row r="4858" spans="2:16" ht="75" hidden="1">
      <c r="B4858" s="118">
        <v>175</v>
      </c>
      <c r="C4858" s="161">
        <f t="shared" si="97"/>
        <v>248</v>
      </c>
      <c r="D4858" s="142" t="s">
        <v>4525</v>
      </c>
      <c r="E4858" s="142"/>
      <c r="F4858" s="150"/>
      <c r="G4858" s="108" t="s">
        <v>12721</v>
      </c>
      <c r="H4858" s="108" t="s">
        <v>6891</v>
      </c>
      <c r="I4858" s="209">
        <v>12</v>
      </c>
      <c r="J4858" s="209"/>
      <c r="K4858" s="166"/>
      <c r="L4858" s="100"/>
      <c r="N4858" s="136" t="s">
        <v>12721</v>
      </c>
      <c r="O4858" s="136"/>
      <c r="P4858" s="238" t="str">
        <f t="shared" si="98"/>
        <v>Label.create(:concept_id =&gt; Concept.find_by_codelist_and_code(175, 'E134').id, :locale =&gt; 'fi', :preflabel =&gt; 'Book ‘app’ for iOS', :scopenote =&gt; 'Epublication packaged as application for iOS (eg Apple iPhone, iPad etc), containing both executable code and content. Use &amp;lt;ProductContentType&gt; to describe content, and &amp;lt;ProductFormFeatureType&gt; to list detailed technical requirements')</v>
      </c>
    </row>
    <row r="4859" spans="2:16" ht="75" hidden="1">
      <c r="B4859" s="118">
        <v>175</v>
      </c>
      <c r="C4859" s="161">
        <f t="shared" si="97"/>
        <v>249</v>
      </c>
      <c r="D4859" s="142" t="s">
        <v>4532</v>
      </c>
      <c r="E4859" s="142"/>
      <c r="F4859" s="150"/>
      <c r="G4859" s="108" t="s">
        <v>12722</v>
      </c>
      <c r="H4859" s="108" t="s">
        <v>6892</v>
      </c>
      <c r="I4859" s="209">
        <v>12</v>
      </c>
      <c r="J4859" s="209"/>
      <c r="K4859" s="166"/>
      <c r="L4859" s="100"/>
      <c r="N4859" s="136" t="s">
        <v>12722</v>
      </c>
      <c r="O4859" s="136"/>
      <c r="P4859" s="238" t="str">
        <f t="shared" si="98"/>
        <v>Label.create(:concept_id =&gt; Concept.find_by_codelist_and_code(175, 'E135').id, :locale =&gt; 'fi', :preflabel =&gt; 'Book ‘app’ for Android', :scopenote =&gt; 'Epublication packaged as application for Android (eg Android phone or tablet), containing both executable code and content. Use &amp;lt;ProductContentType&gt; to describe content, and &amp;lt;ProductFormFeatureType&gt; to list detailed technical requirements')</v>
      </c>
    </row>
    <row r="4860" spans="2:16" ht="105" hidden="1">
      <c r="B4860" s="118">
        <v>175</v>
      </c>
      <c r="C4860" s="161">
        <f t="shared" si="97"/>
        <v>250</v>
      </c>
      <c r="D4860" s="142" t="s">
        <v>4527</v>
      </c>
      <c r="E4860" s="142"/>
      <c r="F4860" s="150"/>
      <c r="G4860" s="108" t="s">
        <v>12723</v>
      </c>
      <c r="H4860" s="108" t="s">
        <v>6893</v>
      </c>
      <c r="I4860" s="209">
        <v>12</v>
      </c>
      <c r="J4860" s="209"/>
      <c r="K4860" s="166"/>
      <c r="L4860" s="100"/>
      <c r="N4860" s="136" t="s">
        <v>12723</v>
      </c>
      <c r="O4860" s="136"/>
      <c r="P4860" s="238" t="str">
        <f t="shared" si="98"/>
        <v>Label.create(:concept_id =&gt; Concept.find_by_codelist_and_code(175, 'E136').id, :locale =&gt; 'fi', :preflabel =&gt; 'Book ‘app’ for other operating system', :scopenote =&gt; 'Epublication packaged as application, containing both executable code and content. Use where other ‘app’ codes are not applicable. Technical requirements such as target operating system and/or device should be provided eg in &amp;lt;ProductFormFeatureType&gt;. Content type (text or text plus various ‘enhancements’) may be described with &amp;lt;ProductContentType&gt;')</v>
      </c>
    </row>
    <row r="4861" spans="2:16" ht="15.75" hidden="1">
      <c r="B4861" s="118">
        <v>175</v>
      </c>
      <c r="C4861" s="161">
        <f t="shared" si="97"/>
        <v>251</v>
      </c>
      <c r="D4861" s="142" t="s">
        <v>4584</v>
      </c>
      <c r="E4861" s="142"/>
      <c r="F4861" s="150"/>
      <c r="G4861" s="108" t="s">
        <v>4586</v>
      </c>
      <c r="H4861" s="108" t="s">
        <v>6894</v>
      </c>
      <c r="I4861" s="209">
        <v>15</v>
      </c>
      <c r="J4861" s="209"/>
      <c r="K4861" s="166"/>
      <c r="L4861" s="100"/>
      <c r="N4861" s="136" t="s">
        <v>4586</v>
      </c>
      <c r="O4861" s="136"/>
      <c r="P4861" s="238" t="str">
        <f t="shared" si="98"/>
        <v>Label.create(:concept_id =&gt; Concept.find_by_codelist_and_code(175, 'E139').id, :locale =&gt; 'fi', :preflabel =&gt; 'CEB', :scopenote =&gt; 'Founder Apabi’s proprietary basic e-book format')</v>
      </c>
    </row>
    <row r="4862" spans="2:16" ht="15.75" hidden="1">
      <c r="B4862" s="118">
        <v>175</v>
      </c>
      <c r="C4862" s="161">
        <f t="shared" si="97"/>
        <v>252</v>
      </c>
      <c r="D4862" s="142" t="s">
        <v>4585</v>
      </c>
      <c r="E4862" s="142"/>
      <c r="F4862" s="150"/>
      <c r="G4862" s="108" t="s">
        <v>4587</v>
      </c>
      <c r="H4862" s="108" t="s">
        <v>6895</v>
      </c>
      <c r="I4862" s="209">
        <v>15</v>
      </c>
      <c r="J4862" s="209"/>
      <c r="K4862" s="166"/>
      <c r="L4862" s="100"/>
      <c r="N4862" s="136" t="s">
        <v>4587</v>
      </c>
      <c r="O4862" s="136"/>
      <c r="P4862" s="238" t="str">
        <f t="shared" si="98"/>
        <v>Label.create(:concept_id =&gt; Concept.find_by_codelist_and_code(175, 'E140').id, :locale =&gt; 'fi', :preflabel =&gt; 'CEBX', :scopenote =&gt; 'Founder Apabi’s proprietary XML e-book format')</v>
      </c>
    </row>
    <row r="4863" spans="2:16" ht="30" hidden="1">
      <c r="B4863" s="118">
        <v>175</v>
      </c>
      <c r="C4863" s="161">
        <f t="shared" si="97"/>
        <v>253</v>
      </c>
      <c r="D4863" s="142" t="s">
        <v>4766</v>
      </c>
      <c r="E4863" s="142"/>
      <c r="F4863" s="150"/>
      <c r="G4863" s="108" t="s">
        <v>4767</v>
      </c>
      <c r="H4863" s="108" t="s">
        <v>5825</v>
      </c>
      <c r="I4863" s="209">
        <v>17</v>
      </c>
      <c r="J4863" s="209"/>
      <c r="K4863" s="166"/>
      <c r="L4863" s="100"/>
      <c r="N4863" s="136" t="s">
        <v>4767</v>
      </c>
      <c r="O4863" s="136"/>
      <c r="P4863" s="238" t="str">
        <f t="shared" si="98"/>
        <v>Label.create(:concept_id =&gt; Concept.find_by_codelist_and_code(175, 'E141').id, :locale =&gt; 'fi', :preflabel =&gt; 'iBook', :scopenote =&gt; 'Apple’s iBook format (a proprietary extension of EPUB), can only be read on Apple iOS devices')</v>
      </c>
    </row>
    <row r="4864" spans="2:16" ht="45" hidden="1">
      <c r="B4864" s="118">
        <v>175</v>
      </c>
      <c r="C4864" s="161">
        <f t="shared" si="97"/>
        <v>254</v>
      </c>
      <c r="D4864" s="142" t="s">
        <v>4782</v>
      </c>
      <c r="E4864" s="142"/>
      <c r="F4864" s="150"/>
      <c r="G4864" s="108" t="s">
        <v>4781</v>
      </c>
      <c r="H4864" s="108" t="s">
        <v>5826</v>
      </c>
      <c r="I4864" s="209">
        <v>17</v>
      </c>
      <c r="J4864" s="209"/>
      <c r="K4864" s="166"/>
      <c r="L4864" s="100"/>
      <c r="N4864" s="136" t="s">
        <v>4781</v>
      </c>
      <c r="O4864" s="136"/>
      <c r="P4864" s="238" t="str">
        <f t="shared" si="98"/>
        <v>Label.create(:concept_id =&gt; Concept.find_by_codelist_and_code(175, 'E142').id, :locale =&gt; 'fi', :preflabel =&gt; 'ePIB', :scopenote =&gt; 'Proprietary format based on EPUB used by Barnes and Noble for fixed-format e-books, readable on NOOK devices and Nook reader software')</v>
      </c>
    </row>
    <row r="4865" spans="1:16" ht="30" hidden="1">
      <c r="B4865" s="118">
        <v>175</v>
      </c>
      <c r="C4865" s="161">
        <f t="shared" si="97"/>
        <v>255</v>
      </c>
      <c r="D4865" s="142" t="s">
        <v>4846</v>
      </c>
      <c r="E4865" s="142"/>
      <c r="F4865" s="150"/>
      <c r="G4865" s="108" t="s">
        <v>4847</v>
      </c>
      <c r="H4865" s="108" t="s">
        <v>5827</v>
      </c>
      <c r="I4865" s="209">
        <v>20</v>
      </c>
      <c r="J4865" s="209"/>
      <c r="K4865" s="166"/>
      <c r="L4865" s="100"/>
      <c r="N4865" s="136" t="s">
        <v>4847</v>
      </c>
      <c r="O4865" s="136"/>
      <c r="P4865" s="238" t="str">
        <f t="shared" si="98"/>
        <v>Label.create(:concept_id =&gt; Concept.find_by_codelist_and_code(175, 'E143').id, :locale =&gt; 'fi', :preflabel =&gt; 'SCORM', :scopenote =&gt; 'Sharable Content Object Reference Model, standard content and packaging format for e-learning objects')</v>
      </c>
    </row>
    <row r="4866" spans="1:16" ht="15.75" hidden="1">
      <c r="B4866" s="118">
        <v>175</v>
      </c>
      <c r="C4866" s="161">
        <f t="shared" si="97"/>
        <v>256</v>
      </c>
      <c r="D4866" s="142" t="s">
        <v>5114</v>
      </c>
      <c r="E4866" s="142"/>
      <c r="F4866" s="150"/>
      <c r="G4866" s="108" t="s">
        <v>5115</v>
      </c>
      <c r="H4866" s="108" t="s">
        <v>6896</v>
      </c>
      <c r="I4866" s="209">
        <v>24</v>
      </c>
      <c r="J4866" s="209"/>
      <c r="K4866" s="166"/>
      <c r="L4866" s="100"/>
      <c r="N4866" s="136" t="s">
        <v>5115</v>
      </c>
      <c r="O4866" s="136"/>
      <c r="P4866" s="238" t="str">
        <f t="shared" si="98"/>
        <v>Label.create(:concept_id =&gt; Concept.find_by_codelist_and_code(175, 'E144').id, :locale =&gt; 'fi', :preflabel =&gt; 'EBP', :scopenote =&gt; 'E-book Plus (proprietary Norwegian e-book format)')</v>
      </c>
    </row>
    <row r="4867" spans="1:16" ht="45" hidden="1">
      <c r="B4867" s="118">
        <v>175</v>
      </c>
      <c r="C4867" s="161">
        <f t="shared" si="97"/>
        <v>257</v>
      </c>
      <c r="D4867" s="142" t="s">
        <v>5457</v>
      </c>
      <c r="E4867" s="142"/>
      <c r="F4867" s="150"/>
      <c r="G4867" s="108" t="s">
        <v>5458</v>
      </c>
      <c r="H4867" s="108" t="s">
        <v>5829</v>
      </c>
      <c r="I4867" s="209">
        <v>28</v>
      </c>
      <c r="J4867" s="209"/>
      <c r="K4867" s="166"/>
      <c r="L4867" s="100"/>
      <c r="N4867" s="136" t="s">
        <v>5458</v>
      </c>
      <c r="O4867" s="136"/>
      <c r="P4867" s="238" t="str">
        <f t="shared" si="98"/>
        <v>Label.create(:concept_id =&gt; Concept.find_by_codelist_and_code(175, 'E145').id, :locale =&gt; 'fi', :preflabel =&gt; 'Page Perfect', :scopenote =&gt; 'Proprietary format based on PDF used by Barnes and Noble for fixed-format e-books, readable on some NOOK devices and Nook reader software')</v>
      </c>
    </row>
    <row r="4868" spans="1:16" ht="15.75" hidden="1">
      <c r="B4868" s="118">
        <v>175</v>
      </c>
      <c r="C4868" s="161">
        <f t="shared" ref="C4868:C4931" si="99">IF(B4868=B4867,C4867+1,0)</f>
        <v>258</v>
      </c>
      <c r="D4868" s="142" t="s">
        <v>7411</v>
      </c>
      <c r="E4868" s="142"/>
      <c r="F4868" s="150"/>
      <c r="G4868" s="108" t="s">
        <v>7412</v>
      </c>
      <c r="H4868" s="108" t="s">
        <v>8791</v>
      </c>
      <c r="I4868" s="209">
        <v>37</v>
      </c>
      <c r="J4868" s="209">
        <v>51</v>
      </c>
      <c r="K4868" s="166"/>
      <c r="L4868" s="100"/>
      <c r="N4868" s="136" t="s">
        <v>7412</v>
      </c>
      <c r="O4868" s="136"/>
      <c r="P4868" s="238" t="str">
        <f t="shared" si="98"/>
        <v>Label.create(:concept_id =&gt; Concept.find_by_codelist_and_code(175, 'E146').id, :locale =&gt; 'fi', :preflabel =&gt; 'BRF', :scopenote =&gt; '(Braille-ready file) Electronic Braille file')</v>
      </c>
    </row>
    <row r="4869" spans="1:16" ht="30" hidden="1">
      <c r="B4869" s="118">
        <v>175</v>
      </c>
      <c r="C4869" s="161">
        <f t="shared" si="99"/>
        <v>259</v>
      </c>
      <c r="D4869" s="142" t="s">
        <v>7993</v>
      </c>
      <c r="E4869" s="142"/>
      <c r="F4869" s="150"/>
      <c r="G4869" s="108" t="s">
        <v>7994</v>
      </c>
      <c r="H4869" s="108" t="s">
        <v>7995</v>
      </c>
      <c r="I4869" s="209">
        <v>41</v>
      </c>
      <c r="J4869" s="209"/>
      <c r="K4869" s="166"/>
      <c r="L4869" s="100"/>
      <c r="N4869" s="136" t="s">
        <v>7994</v>
      </c>
      <c r="O4869" s="136"/>
      <c r="P4869" s="238" t="str">
        <f t="shared" si="98"/>
        <v>Label.create(:concept_id =&gt; Concept.find_by_codelist_and_code(175, 'E147').id, :locale =&gt; 'fi', :preflabel =&gt; 'Erudit', :scopenote =&gt; 'Proprietary XML format for articles, see for example https://www.cairn.info/services-aux-editeurs.php')</v>
      </c>
    </row>
    <row r="4870" spans="1:16" ht="45" hidden="1">
      <c r="B4870" s="118">
        <v>175</v>
      </c>
      <c r="C4870" s="161">
        <f t="shared" si="99"/>
        <v>260</v>
      </c>
      <c r="D4870" s="142" t="s">
        <v>8388</v>
      </c>
      <c r="E4870" s="142"/>
      <c r="F4870" s="142"/>
      <c r="G4870" s="108" t="s">
        <v>8389</v>
      </c>
      <c r="H4870" s="141" t="s">
        <v>8390</v>
      </c>
      <c r="I4870" s="209">
        <v>47</v>
      </c>
      <c r="J4870" s="209"/>
      <c r="K4870" s="166"/>
      <c r="L4870" s="100"/>
      <c r="N4870" s="136" t="s">
        <v>8389</v>
      </c>
      <c r="O4870" s="136"/>
      <c r="P4870" s="238" t="str">
        <f t="shared" si="98"/>
        <v>Label.create(:concept_id =&gt; Concept.find_by_codelist_and_code(175, 'E148').id, :locale =&gt; 'fi', :preflabel =&gt; 'Amazon Kindle Print Replica', :scopenote =&gt; 'A format proprietary to Amazon for use with its Kindle reading devices or software readers. Essentially a PDF embedded within a KF8 format file')</v>
      </c>
    </row>
    <row r="4871" spans="1:16" ht="45" hidden="1">
      <c r="B4871" s="118">
        <v>175</v>
      </c>
      <c r="C4871" s="161">
        <f t="shared" si="99"/>
        <v>261</v>
      </c>
      <c r="D4871" s="142" t="s">
        <v>8663</v>
      </c>
      <c r="E4871" s="142"/>
      <c r="F4871" s="142"/>
      <c r="G4871" s="108" t="s">
        <v>8664</v>
      </c>
      <c r="H4871" s="141" t="s">
        <v>8665</v>
      </c>
      <c r="I4871" s="209">
        <v>50</v>
      </c>
      <c r="J4871" s="209"/>
      <c r="K4871" s="166"/>
      <c r="L4871" s="100"/>
      <c r="N4871" s="136" t="s">
        <v>8664</v>
      </c>
      <c r="O4871" s="136"/>
      <c r="P4871" s="238" t="str">
        <f t="shared" si="98"/>
        <v>Label.create(:concept_id =&gt; Concept.find_by_codelist_and_code(175, 'E149').id, :locale =&gt; 'fi', :preflabel =&gt; 'Comic Book Archive', :scopenote =&gt; 'Format for comic books, consisting primarily of sequentially-named PNG or JPEG images in a zip container')</v>
      </c>
    </row>
    <row r="4872" spans="1:16" ht="60" hidden="1">
      <c r="B4872" s="118">
        <v>175</v>
      </c>
      <c r="C4872" s="161">
        <f t="shared" si="99"/>
        <v>262</v>
      </c>
      <c r="D4872" s="142" t="s">
        <v>4567</v>
      </c>
      <c r="E4872" s="142"/>
      <c r="F4872" s="150"/>
      <c r="G4872" s="108" t="s">
        <v>4568</v>
      </c>
      <c r="H4872" s="108" t="s">
        <v>7418</v>
      </c>
      <c r="I4872" s="209">
        <v>15</v>
      </c>
      <c r="J4872" s="209"/>
      <c r="K4872" s="166"/>
      <c r="L4872" s="100"/>
      <c r="N4872" s="136" t="s">
        <v>12361</v>
      </c>
      <c r="O4872" s="136" t="s">
        <v>12362</v>
      </c>
      <c r="P4872" s="238" t="str">
        <f t="shared" si="98"/>
        <v>Label.create(:concept_id =&gt; Concept.find_by_codelist_and_code(175, 'E200').id, :locale =&gt; 'fi', :preflabel =&gt; 'Mukautuva sisältö', :scopenote =&gt; 'Sisältö sopeutuu näyttölaitteen tai käyttäjän valintojen mukaan (esim. fonttikoko)')</v>
      </c>
    </row>
    <row r="4873" spans="1:16" ht="60" hidden="1">
      <c r="B4873" s="118">
        <v>175</v>
      </c>
      <c r="C4873" s="161">
        <f t="shared" si="99"/>
        <v>263</v>
      </c>
      <c r="D4873" s="142" t="s">
        <v>4570</v>
      </c>
      <c r="E4873" s="142"/>
      <c r="F4873" s="150"/>
      <c r="G4873" s="108" t="s">
        <v>4569</v>
      </c>
      <c r="H4873" s="108" t="s">
        <v>7419</v>
      </c>
      <c r="I4873" s="209">
        <v>15</v>
      </c>
      <c r="J4873" s="209"/>
      <c r="K4873" s="166"/>
      <c r="L4873" s="100"/>
      <c r="N4873" s="136" t="s">
        <v>12363</v>
      </c>
      <c r="O4873" s="136" t="s">
        <v>12364</v>
      </c>
      <c r="P4873" s="238" t="str">
        <f t="shared" si="98"/>
        <v>Label.create(:concept_id =&gt; Concept.find_by_codelist_and_code(175, 'E201').id, :locale =&gt; 'fi', :preflabel =&gt; 'Lukittu sisältö', :scopenote =&gt; 'Sisältö ei sopeudu näyttölaitteen tai käyttäjän valintojen mukaan')</v>
      </c>
    </row>
    <row r="4874" spans="1:16" ht="30" hidden="1">
      <c r="B4874" s="118">
        <v>175</v>
      </c>
      <c r="C4874" s="161">
        <f t="shared" si="99"/>
        <v>264</v>
      </c>
      <c r="D4874" s="142" t="s">
        <v>4578</v>
      </c>
      <c r="E4874" s="142"/>
      <c r="F4874" s="150"/>
      <c r="G4874" s="108" t="s">
        <v>4580</v>
      </c>
      <c r="H4874" s="108" t="s">
        <v>6429</v>
      </c>
      <c r="I4874" s="209">
        <v>15</v>
      </c>
      <c r="J4874" s="209"/>
      <c r="K4874" s="166"/>
      <c r="L4874" s="100"/>
      <c r="N4874" s="136" t="s">
        <v>12365</v>
      </c>
      <c r="O4874" s="136"/>
      <c r="P4874" s="238" t="str">
        <f t="shared" si="98"/>
        <v>Label.create(:concept_id =&gt; Concept.find_by_codelist_and_code(175, 'E202').id, :locale =&gt; 'fi', :preflabel =&gt; 'Käytettävissä ilman verkkoyhteyttä', :scopenote =&gt; 'All e-publication resources are included within the e-publication package')</v>
      </c>
    </row>
    <row r="4875" spans="1:16" ht="60" hidden="1">
      <c r="B4875" s="118">
        <v>175</v>
      </c>
      <c r="C4875" s="161">
        <f t="shared" si="99"/>
        <v>265</v>
      </c>
      <c r="D4875" s="142" t="s">
        <v>4579</v>
      </c>
      <c r="E4875" s="142"/>
      <c r="F4875" s="150"/>
      <c r="G4875" s="108" t="s">
        <v>4581</v>
      </c>
      <c r="H4875" s="108" t="s">
        <v>6897</v>
      </c>
      <c r="I4875" s="209">
        <v>15</v>
      </c>
      <c r="J4875" s="209"/>
      <c r="K4875" s="166"/>
      <c r="L4875" s="100"/>
      <c r="N4875" s="136" t="s">
        <v>12366</v>
      </c>
      <c r="O4875" s="136"/>
      <c r="P4875" s="238" t="str">
        <f t="shared" si="98"/>
        <v>Label.create(:concept_id =&gt; Concept.find_by_codelist_and_code(175, 'E203').id, :locale =&gt; 'fi', :preflabel =&gt; 'Käyttäminen edellyttää verkkoyhteyttä', :scopenote =&gt; 'E-publication requires a network connection to access some resources (eg an enhanced e-book where video clips are not stored within the e-publication package itself, but are delivered via an internet connection)')</v>
      </c>
    </row>
    <row r="4876" spans="1:16" ht="45" hidden="1">
      <c r="B4876" s="118">
        <v>175</v>
      </c>
      <c r="C4876" s="161">
        <f t="shared" si="99"/>
        <v>266</v>
      </c>
      <c r="D4876" s="142" t="s">
        <v>4823</v>
      </c>
      <c r="E4876" s="142"/>
      <c r="F4876" s="150"/>
      <c r="G4876" s="108" t="s">
        <v>4824</v>
      </c>
      <c r="H4876" s="108" t="s">
        <v>6431</v>
      </c>
      <c r="I4876" s="209">
        <v>19</v>
      </c>
      <c r="J4876" s="209"/>
      <c r="K4876" s="166"/>
      <c r="L4876" s="100"/>
      <c r="N4876" s="136" t="s">
        <v>12367</v>
      </c>
      <c r="O4876" s="136" t="s">
        <v>12368</v>
      </c>
      <c r="P4876" s="238" t="str">
        <f t="shared" si="98"/>
        <v>Label.create(:concept_id =&gt; Concept.find_by_codelist_and_code(175, 'E204').id, :locale =&gt; 'fi', :preflabel =&gt; 'Suppeampi sisältö', :scopenote =&gt; 'Sisältö poikkeaa, esim. tekijänoikeudellisista syistä ilman kuvaliitettä')</v>
      </c>
    </row>
    <row r="4877" spans="1:16" s="246" customFormat="1" ht="45">
      <c r="A4877" s="246" t="s">
        <v>13124</v>
      </c>
      <c r="B4877" s="247">
        <v>175</v>
      </c>
      <c r="C4877" s="308">
        <f t="shared" si="99"/>
        <v>267</v>
      </c>
      <c r="D4877" s="292" t="s">
        <v>13962</v>
      </c>
      <c r="E4877" s="292"/>
      <c r="F4877" s="292"/>
      <c r="G4877" s="249" t="s">
        <v>13963</v>
      </c>
      <c r="H4877" s="249" t="s">
        <v>13964</v>
      </c>
      <c r="I4877" s="275">
        <v>62</v>
      </c>
      <c r="J4877" s="275"/>
      <c r="K4877" s="278"/>
      <c r="L4877" s="252"/>
      <c r="M4877" s="253"/>
      <c r="N4877" s="254" t="s">
        <v>14408</v>
      </c>
      <c r="O4877" s="254" t="s">
        <v>14409</v>
      </c>
      <c r="P4877" s="255"/>
    </row>
    <row r="4878" spans="1:16" s="246" customFormat="1" ht="30">
      <c r="A4878" s="246" t="s">
        <v>13124</v>
      </c>
      <c r="B4878" s="247">
        <v>175</v>
      </c>
      <c r="C4878" s="308">
        <f t="shared" si="99"/>
        <v>268</v>
      </c>
      <c r="D4878" s="292" t="s">
        <v>13965</v>
      </c>
      <c r="E4878" s="292"/>
      <c r="F4878" s="292"/>
      <c r="G4878" s="249" t="s">
        <v>13966</v>
      </c>
      <c r="H4878" s="249" t="s">
        <v>13967</v>
      </c>
      <c r="I4878" s="275">
        <v>62</v>
      </c>
      <c r="J4878" s="275"/>
      <c r="K4878" s="278"/>
      <c r="L4878" s="252"/>
      <c r="M4878" s="253"/>
      <c r="N4878" s="254" t="s">
        <v>14410</v>
      </c>
      <c r="O4878" s="254"/>
      <c r="P4878" s="255"/>
    </row>
    <row r="4879" spans="1:16" ht="45" hidden="1">
      <c r="B4879" s="118">
        <v>175</v>
      </c>
      <c r="C4879" s="161">
        <f t="shared" si="99"/>
        <v>269</v>
      </c>
      <c r="D4879" s="142" t="s">
        <v>5072</v>
      </c>
      <c r="E4879" s="142"/>
      <c r="F4879" s="150"/>
      <c r="G4879" s="108" t="s">
        <v>5078</v>
      </c>
      <c r="H4879" s="108" t="s">
        <v>6432</v>
      </c>
      <c r="I4879" s="209">
        <v>23</v>
      </c>
      <c r="J4879" s="209"/>
      <c r="K4879" s="166"/>
      <c r="L4879" s="100"/>
      <c r="N4879" s="136" t="s">
        <v>12369</v>
      </c>
      <c r="O4879" s="136"/>
      <c r="P4879" s="238" t="str">
        <f t="shared" si="98"/>
        <v>Label.create(:concept_id =&gt; Concept.find_by_codelist_and_code(175, 'E210').id, :locale =&gt; 'fi', :preflabel =&gt; 'Vaakasuunta', :scopenote =&gt; 'Use for fixed-format e-books optimised for landscape display. Also include an indication of the optimal screen aspect ratio')</v>
      </c>
    </row>
    <row r="4880" spans="1:16" ht="45" hidden="1">
      <c r="B4880" s="118">
        <v>175</v>
      </c>
      <c r="C4880" s="161">
        <f t="shared" si="99"/>
        <v>270</v>
      </c>
      <c r="D4880" s="142" t="s">
        <v>5073</v>
      </c>
      <c r="E4880" s="142"/>
      <c r="F4880" s="150"/>
      <c r="G4880" s="108" t="s">
        <v>5079</v>
      </c>
      <c r="H4880" s="108" t="s">
        <v>6433</v>
      </c>
      <c r="I4880" s="209">
        <v>23</v>
      </c>
      <c r="J4880" s="209"/>
      <c r="K4880" s="166"/>
      <c r="L4880" s="100"/>
      <c r="N4880" s="136" t="s">
        <v>12370</v>
      </c>
      <c r="O4880" s="136"/>
      <c r="P4880" s="238" t="str">
        <f t="shared" si="98"/>
        <v>Label.create(:concept_id =&gt; Concept.find_by_codelist_and_code(175, 'E211').id, :locale =&gt; 'fi', :preflabel =&gt; 'Pystysuunta', :scopenote =&gt; 'Use for fixed-format e-books optimised for portrait display. Also include an indication of the optimal screen aspect ratio')</v>
      </c>
    </row>
    <row r="4881" spans="1:16" ht="30" hidden="1">
      <c r="B4881" s="118">
        <v>175</v>
      </c>
      <c r="C4881" s="161">
        <f t="shared" si="99"/>
        <v>271</v>
      </c>
      <c r="D4881" s="142" t="s">
        <v>9036</v>
      </c>
      <c r="E4881" s="142"/>
      <c r="F4881" s="142"/>
      <c r="G4881" s="108" t="s">
        <v>9037</v>
      </c>
      <c r="H4881" s="108" t="s">
        <v>9038</v>
      </c>
      <c r="I4881" s="209">
        <v>54</v>
      </c>
      <c r="J4881" s="209"/>
      <c r="K4881" s="166"/>
      <c r="L4881" s="100"/>
      <c r="N4881" s="136" t="s">
        <v>12371</v>
      </c>
      <c r="O4881" s="136"/>
      <c r="P4881" s="238" t="str">
        <f t="shared" si="98"/>
        <v>Label.create(:concept_id =&gt; Concept.find_by_codelist_and_code(175, 'E212').id, :locale =&gt; 'fi', :preflabel =&gt; 'Neliö', :scopenote =&gt; 'Use for fixed-format e-books optimised for a square display.')</v>
      </c>
    </row>
    <row r="4882" spans="1:16" s="246" customFormat="1" ht="30">
      <c r="A4882" s="246" t="s">
        <v>13124</v>
      </c>
      <c r="B4882" s="247">
        <v>175</v>
      </c>
      <c r="C4882" s="308">
        <f t="shared" si="99"/>
        <v>272</v>
      </c>
      <c r="D4882" s="292" t="s">
        <v>13968</v>
      </c>
      <c r="E4882" s="292"/>
      <c r="F4882" s="292"/>
      <c r="G4882" s="249" t="s">
        <v>13969</v>
      </c>
      <c r="H4882" s="249" t="s">
        <v>13970</v>
      </c>
      <c r="I4882" s="275">
        <v>62</v>
      </c>
      <c r="J4882" s="275"/>
      <c r="K4882" s="278"/>
      <c r="L4882" s="252"/>
      <c r="M4882" s="253"/>
      <c r="N4882" s="254" t="s">
        <v>14411</v>
      </c>
      <c r="O4882" s="254" t="s">
        <v>14412</v>
      </c>
      <c r="P4882" s="255"/>
    </row>
    <row r="4883" spans="1:16" ht="90" hidden="1">
      <c r="B4883" s="118">
        <v>175</v>
      </c>
      <c r="C4883" s="161">
        <f t="shared" si="99"/>
        <v>273</v>
      </c>
      <c r="D4883" s="142" t="s">
        <v>5074</v>
      </c>
      <c r="E4883" s="142"/>
      <c r="F4883" s="150"/>
      <c r="G4883" s="181" t="s">
        <v>5080</v>
      </c>
      <c r="H4883" s="141" t="s">
        <v>13496</v>
      </c>
      <c r="I4883" s="209">
        <v>23</v>
      </c>
      <c r="J4883" s="209"/>
      <c r="K4883" s="166"/>
      <c r="L4883" s="100"/>
      <c r="N4883" s="177" t="s">
        <v>5080</v>
      </c>
      <c r="O4883" s="136"/>
      <c r="P4883" s="238" t="str">
        <f t="shared" si="98"/>
        <v>Label.create(:concept_id =&gt; Concept.find_by_codelist_and_code(175, 'E221').id, :locale =&gt; 'fi', :preflabel =&gt; '5:4', :scopenote =&gt; '(1.25:1) Use for fixed-format e-books optimised for displays with a 5:4 aspect ratio (eg 1280x1024 pixels etc, assuming square pixels). Note that aspect ratio codes are NOT specific to actual screen dimensions or pixel counts, but to the ratios between two dimensions or two pixel counts')</v>
      </c>
    </row>
    <row r="4884" spans="1:16" ht="45" hidden="1">
      <c r="B4884" s="118">
        <v>175</v>
      </c>
      <c r="C4884" s="161">
        <f t="shared" si="99"/>
        <v>274</v>
      </c>
      <c r="D4884" s="142" t="s">
        <v>5075</v>
      </c>
      <c r="E4884" s="142"/>
      <c r="F4884" s="150"/>
      <c r="G4884" s="182" t="s">
        <v>5081</v>
      </c>
      <c r="H4884" s="141" t="s">
        <v>13497</v>
      </c>
      <c r="I4884" s="209">
        <v>23</v>
      </c>
      <c r="J4884" s="209"/>
      <c r="K4884" s="166"/>
      <c r="L4884" s="100"/>
      <c r="N4884" s="177" t="s">
        <v>5081</v>
      </c>
      <c r="O4884" s="136"/>
      <c r="P4884" s="238" t="str">
        <f t="shared" si="98"/>
        <v>Label.create(:concept_id =&gt; Concept.find_by_codelist_and_code(175, 'E222').id, :locale =&gt; 'fi', :preflabel =&gt; '4:3', :scopenote =&gt; '(1.33:1) Use for fixed-format e-books optimised for displays with a 4:3 aspect ratio (eg 800x600, 1024x768, 2048x1536 pixels etc)')</v>
      </c>
    </row>
    <row r="4885" spans="1:16" ht="45" hidden="1">
      <c r="B4885" s="118">
        <v>175</v>
      </c>
      <c r="C4885" s="161">
        <f t="shared" si="99"/>
        <v>275</v>
      </c>
      <c r="D4885" s="142" t="s">
        <v>5076</v>
      </c>
      <c r="E4885" s="142"/>
      <c r="F4885" s="150"/>
      <c r="G4885" s="182" t="s">
        <v>5082</v>
      </c>
      <c r="H4885" s="141" t="s">
        <v>13498</v>
      </c>
      <c r="I4885" s="209">
        <v>23</v>
      </c>
      <c r="J4885" s="209"/>
      <c r="K4885" s="166"/>
      <c r="L4885" s="100"/>
      <c r="N4885" s="177" t="s">
        <v>5082</v>
      </c>
      <c r="O4885" s="136"/>
      <c r="P4885" s="238" t="str">
        <f t="shared" si="98"/>
        <v>Label.create(:concept_id =&gt; Concept.find_by_codelist_and_code(175, 'E223').id, :locale =&gt; 'fi', :preflabel =&gt; '3:2', :scopenote =&gt; '(1.5:1) Use for fixed-format e-books optimised for displays with a 3:2 aspect ratio (eg 960x640, 3072x2048 pixels etc)')</v>
      </c>
    </row>
    <row r="4886" spans="1:16" ht="45" hidden="1">
      <c r="B4886" s="118">
        <v>175</v>
      </c>
      <c r="C4886" s="161">
        <f t="shared" si="99"/>
        <v>276</v>
      </c>
      <c r="D4886" s="142" t="s">
        <v>5077</v>
      </c>
      <c r="E4886" s="142"/>
      <c r="F4886" s="150"/>
      <c r="G4886" s="182" t="s">
        <v>5084</v>
      </c>
      <c r="H4886" s="141" t="s">
        <v>13499</v>
      </c>
      <c r="I4886" s="209">
        <v>23</v>
      </c>
      <c r="J4886" s="209"/>
      <c r="K4886" s="166"/>
      <c r="L4886" s="100"/>
      <c r="N4886" s="177" t="s">
        <v>5084</v>
      </c>
      <c r="O4886" s="136"/>
      <c r="P4886" s="238" t="str">
        <f t="shared" si="98"/>
        <v>Label.create(:concept_id =&gt; Concept.find_by_codelist_and_code(175, 'E224').id, :locale =&gt; 'fi', :preflabel =&gt; '16:10', :scopenote =&gt; '(1.6:1) Use for fixed-format e-books optimised for displays with a 16:10 aspect ratio (eg 1440x900, 2560x1600 pixels etc)')</v>
      </c>
    </row>
    <row r="4887" spans="1:16" ht="45" hidden="1">
      <c r="B4887" s="118">
        <v>175</v>
      </c>
      <c r="C4887" s="161">
        <f t="shared" si="99"/>
        <v>277</v>
      </c>
      <c r="D4887" s="142" t="s">
        <v>5086</v>
      </c>
      <c r="E4887" s="142"/>
      <c r="F4887" s="150"/>
      <c r="G4887" s="182" t="s">
        <v>5083</v>
      </c>
      <c r="H4887" s="141" t="s">
        <v>13500</v>
      </c>
      <c r="I4887" s="209">
        <v>23</v>
      </c>
      <c r="J4887" s="209"/>
      <c r="K4887" s="166"/>
      <c r="L4887" s="100"/>
      <c r="N4887" s="177" t="s">
        <v>5083</v>
      </c>
      <c r="O4887" s="136"/>
      <c r="P4887" s="238" t="str">
        <f t="shared" si="98"/>
        <v>Label.create(:concept_id =&gt; Concept.find_by_codelist_and_code(175, 'E225').id, :locale =&gt; 'fi', :preflabel =&gt; '16:9', :scopenote =&gt; '(1.77:1) Use for fixed-format e-books optimised for displays with a 16:9 aspect ratio (eg 1024x576, 1920x1080, 2048x1152 pixels etc)')</v>
      </c>
    </row>
    <row r="4888" spans="1:16" ht="45" hidden="1">
      <c r="B4888" s="118">
        <v>175</v>
      </c>
      <c r="C4888" s="161">
        <f t="shared" si="99"/>
        <v>278</v>
      </c>
      <c r="D4888" s="142" t="s">
        <v>9039</v>
      </c>
      <c r="E4888" s="142"/>
      <c r="F4888" s="142"/>
      <c r="G4888" s="181" t="s">
        <v>9040</v>
      </c>
      <c r="H4888" s="141" t="s">
        <v>9041</v>
      </c>
      <c r="I4888" s="209">
        <v>54</v>
      </c>
      <c r="J4888" s="209"/>
      <c r="K4888" s="166"/>
      <c r="L4888" s="100"/>
      <c r="N4888" s="136" t="s">
        <v>9040</v>
      </c>
      <c r="O4888" s="136"/>
      <c r="P4888" s="238" t="str">
        <f t="shared" si="98"/>
        <v>Label.create(:concept_id =&gt; Concept.find_by_codelist_and_code(175, 'E226').id, :locale =&gt; 'fi', :preflabel =&gt; '18:9', :scopenote =&gt; '(2:1) Use for fixed-format e-books optimised for displays with an 18:9 aspect ratio (eg 2160x1080, 2880x1440 pixels etc)')</v>
      </c>
    </row>
    <row r="4889" spans="1:16" ht="45" hidden="1">
      <c r="B4889" s="118">
        <v>175</v>
      </c>
      <c r="C4889" s="161">
        <f t="shared" si="99"/>
        <v>279</v>
      </c>
      <c r="D4889" s="142" t="s">
        <v>9042</v>
      </c>
      <c r="E4889" s="142"/>
      <c r="F4889" s="142"/>
      <c r="G4889" s="182" t="s">
        <v>9043</v>
      </c>
      <c r="H4889" s="141" t="s">
        <v>9044</v>
      </c>
      <c r="I4889" s="209">
        <v>54</v>
      </c>
      <c r="J4889" s="209"/>
      <c r="K4889" s="166"/>
      <c r="L4889" s="100"/>
      <c r="N4889" s="136" t="s">
        <v>9043</v>
      </c>
      <c r="O4889" s="136"/>
      <c r="P4889" s="238" t="str">
        <f t="shared" si="98"/>
        <v>Label.create(:concept_id =&gt; Concept.find_by_codelist_and_code(175, 'E227').id, :locale =&gt; 'fi', :preflabel =&gt; '21:9', :scopenote =&gt; '(2.37:1) Use for fixed-format e-books optimised for displays with an 21:9 (or 64:27) aspect ratio (eg 3840x1644 pixels etc)')</v>
      </c>
    </row>
    <row r="4890" spans="1:16" ht="45" hidden="1">
      <c r="B4890" s="118">
        <v>175</v>
      </c>
      <c r="C4890" s="161">
        <f t="shared" si="99"/>
        <v>280</v>
      </c>
      <c r="D4890" s="142" t="s">
        <v>1042</v>
      </c>
      <c r="E4890" s="142"/>
      <c r="F4890" s="150"/>
      <c r="G4890" s="141" t="s">
        <v>1043</v>
      </c>
      <c r="H4890" s="141" t="s">
        <v>6439</v>
      </c>
      <c r="I4890" s="209">
        <v>8</v>
      </c>
      <c r="J4890" s="209"/>
      <c r="K4890" s="166"/>
      <c r="L4890" s="100"/>
      <c r="N4890" s="136" t="s">
        <v>12372</v>
      </c>
      <c r="O4890" s="136"/>
      <c r="P4890" s="238" t="str">
        <f t="shared" si="98"/>
        <v>Label.create(:concept_id =&gt; Concept.find_by_codelist_and_code(175, 'L101').id, :locale =&gt; 'fi', :preflabel =&gt; 'Laminoitu tuote', :scopenote =&gt; 'Whole product laminated (eg laminated map, fold-out chart, wallchart, etc): use B415 for book with laminated cover')</v>
      </c>
    </row>
    <row r="4891" spans="1:16" s="246" customFormat="1" ht="45">
      <c r="A4891" s="246" t="s">
        <v>13124</v>
      </c>
      <c r="B4891" s="247">
        <v>175</v>
      </c>
      <c r="C4891" s="308">
        <f t="shared" si="99"/>
        <v>281</v>
      </c>
      <c r="D4891" s="292" t="s">
        <v>13971</v>
      </c>
      <c r="E4891" s="292"/>
      <c r="F4891" s="292"/>
      <c r="G4891" s="311" t="s">
        <v>13972</v>
      </c>
      <c r="H4891" s="311" t="s">
        <v>13973</v>
      </c>
      <c r="I4891" s="275">
        <v>62</v>
      </c>
      <c r="J4891" s="275"/>
      <c r="K4891" s="278"/>
      <c r="L4891" s="252"/>
      <c r="M4891" s="253"/>
      <c r="N4891" s="254" t="s">
        <v>14413</v>
      </c>
      <c r="O4891" s="254" t="s">
        <v>14414</v>
      </c>
      <c r="P4891" s="255"/>
    </row>
    <row r="4892" spans="1:16" s="246" customFormat="1" ht="45">
      <c r="A4892" s="246" t="s">
        <v>13124</v>
      </c>
      <c r="B4892" s="247">
        <v>175</v>
      </c>
      <c r="C4892" s="308">
        <f t="shared" si="99"/>
        <v>282</v>
      </c>
      <c r="D4892" s="292" t="s">
        <v>13974</v>
      </c>
      <c r="E4892" s="292"/>
      <c r="F4892" s="292"/>
      <c r="G4892" s="311" t="s">
        <v>13975</v>
      </c>
      <c r="H4892" s="311" t="s">
        <v>13976</v>
      </c>
      <c r="I4892" s="275">
        <v>62</v>
      </c>
      <c r="J4892" s="275"/>
      <c r="K4892" s="278"/>
      <c r="L4892" s="252"/>
      <c r="M4892" s="253"/>
      <c r="N4892" s="254" t="s">
        <v>14415</v>
      </c>
      <c r="O4892" s="254" t="s">
        <v>14414</v>
      </c>
      <c r="P4892" s="255"/>
    </row>
    <row r="4893" spans="1:16" s="246" customFormat="1" ht="75">
      <c r="A4893" s="246" t="s">
        <v>13124</v>
      </c>
      <c r="B4893" s="247">
        <v>175</v>
      </c>
      <c r="C4893" s="308">
        <f t="shared" si="99"/>
        <v>283</v>
      </c>
      <c r="D4893" s="292" t="s">
        <v>13977</v>
      </c>
      <c r="E4893" s="292"/>
      <c r="F4893" s="292"/>
      <c r="G4893" s="311" t="s">
        <v>13978</v>
      </c>
      <c r="H4893" s="311" t="s">
        <v>13979</v>
      </c>
      <c r="I4893" s="275">
        <v>62</v>
      </c>
      <c r="J4893" s="275"/>
      <c r="K4893" s="278"/>
      <c r="L4893" s="252"/>
      <c r="M4893" s="253"/>
      <c r="N4893" s="254" t="s">
        <v>14416</v>
      </c>
      <c r="O4893" s="254" t="s">
        <v>14414</v>
      </c>
      <c r="P4893" s="255"/>
    </row>
    <row r="4894" spans="1:16" s="246" customFormat="1" ht="30">
      <c r="A4894" s="246" t="s">
        <v>13124</v>
      </c>
      <c r="B4894" s="247">
        <v>175</v>
      </c>
      <c r="C4894" s="308">
        <f t="shared" si="99"/>
        <v>284</v>
      </c>
      <c r="D4894" s="292" t="s">
        <v>13980</v>
      </c>
      <c r="E4894" s="292"/>
      <c r="F4894" s="292"/>
      <c r="G4894" s="311" t="s">
        <v>13981</v>
      </c>
      <c r="H4894" s="311" t="s">
        <v>13982</v>
      </c>
      <c r="I4894" s="275">
        <v>62</v>
      </c>
      <c r="J4894" s="275"/>
      <c r="K4894" s="278"/>
      <c r="L4894" s="252"/>
      <c r="M4894" s="253"/>
      <c r="N4894" s="254" t="s">
        <v>14417</v>
      </c>
      <c r="O4894" s="254"/>
      <c r="P4894" s="255"/>
    </row>
    <row r="4895" spans="1:16" s="246" customFormat="1" ht="30">
      <c r="A4895" s="246" t="s">
        <v>13124</v>
      </c>
      <c r="B4895" s="247">
        <v>175</v>
      </c>
      <c r="C4895" s="308">
        <f t="shared" si="99"/>
        <v>285</v>
      </c>
      <c r="D4895" s="292" t="s">
        <v>13983</v>
      </c>
      <c r="E4895" s="292"/>
      <c r="F4895" s="292"/>
      <c r="G4895" s="311" t="s">
        <v>13984</v>
      </c>
      <c r="H4895" s="311" t="s">
        <v>13985</v>
      </c>
      <c r="I4895" s="275">
        <v>62</v>
      </c>
      <c r="J4895" s="275"/>
      <c r="K4895" s="278"/>
      <c r="L4895" s="252"/>
      <c r="M4895" s="253"/>
      <c r="N4895" s="254" t="s">
        <v>14418</v>
      </c>
      <c r="O4895" s="254"/>
      <c r="P4895" s="255"/>
    </row>
    <row r="4896" spans="1:16" s="246" customFormat="1" ht="30">
      <c r="A4896" s="246" t="s">
        <v>13124</v>
      </c>
      <c r="B4896" s="247">
        <v>175</v>
      </c>
      <c r="C4896" s="308">
        <f t="shared" si="99"/>
        <v>286</v>
      </c>
      <c r="D4896" s="292" t="s">
        <v>13986</v>
      </c>
      <c r="E4896" s="292"/>
      <c r="F4896" s="292"/>
      <c r="G4896" s="311" t="s">
        <v>13987</v>
      </c>
      <c r="H4896" s="311" t="s">
        <v>13988</v>
      </c>
      <c r="I4896" s="275">
        <v>62</v>
      </c>
      <c r="J4896" s="275"/>
      <c r="K4896" s="278"/>
      <c r="L4896" s="252"/>
      <c r="M4896" s="253"/>
      <c r="N4896" s="254" t="s">
        <v>14419</v>
      </c>
      <c r="O4896" s="254"/>
      <c r="P4896" s="255"/>
    </row>
    <row r="4897" spans="2:16" ht="15.75" hidden="1">
      <c r="B4897" s="118">
        <v>175</v>
      </c>
      <c r="C4897" s="161">
        <f t="shared" si="99"/>
        <v>287</v>
      </c>
      <c r="D4897" s="142" t="s">
        <v>2877</v>
      </c>
      <c r="E4897" s="142"/>
      <c r="F4897" s="150"/>
      <c r="G4897" s="141" t="s">
        <v>8556</v>
      </c>
      <c r="H4897" s="141" t="s">
        <v>8557</v>
      </c>
      <c r="I4897" s="209">
        <v>2</v>
      </c>
      <c r="J4897" s="209">
        <v>48</v>
      </c>
      <c r="K4897" s="166"/>
      <c r="L4897" s="100"/>
      <c r="N4897" s="136" t="s">
        <v>12373</v>
      </c>
      <c r="O4897" s="136" t="s">
        <v>12374</v>
      </c>
      <c r="P4897" s="238" t="str">
        <f t="shared" si="98"/>
        <v>Label.create(:concept_id =&gt; Concept.find_by_codelist_and_code(175, 'P101').id, :locale =&gt; 'fi', :preflabel =&gt; 'Pöytäkalenteri', :scopenote =&gt; 'Listalta 150 koodi PC')</v>
      </c>
    </row>
    <row r="4898" spans="2:16" ht="15.75" hidden="1">
      <c r="B4898" s="118">
        <v>175</v>
      </c>
      <c r="C4898" s="161">
        <f t="shared" si="99"/>
        <v>288</v>
      </c>
      <c r="D4898" s="142" t="s">
        <v>2878</v>
      </c>
      <c r="E4898" s="142"/>
      <c r="F4898" s="150"/>
      <c r="G4898" s="141" t="s">
        <v>8558</v>
      </c>
      <c r="H4898" s="141" t="s">
        <v>8559</v>
      </c>
      <c r="I4898" s="209">
        <v>2</v>
      </c>
      <c r="J4898" s="209">
        <v>48</v>
      </c>
      <c r="K4898" s="166"/>
      <c r="L4898" s="100"/>
      <c r="N4898" s="136" t="s">
        <v>12375</v>
      </c>
      <c r="O4898" s="136" t="s">
        <v>12374</v>
      </c>
      <c r="P4898" s="238" t="str">
        <f t="shared" si="98"/>
        <v>Label.create(:concept_id =&gt; Concept.find_by_codelist_and_code(175, 'P102').id, :locale =&gt; 'fi', :preflabel =&gt; 'Taskukalenteri', :scopenote =&gt; 'Listalta 150 koodi PC')</v>
      </c>
    </row>
    <row r="4899" spans="2:16" ht="30" hidden="1">
      <c r="B4899" s="118">
        <v>175</v>
      </c>
      <c r="C4899" s="161">
        <f t="shared" si="99"/>
        <v>289</v>
      </c>
      <c r="D4899" s="142" t="s">
        <v>2879</v>
      </c>
      <c r="E4899" s="142"/>
      <c r="F4899" s="150"/>
      <c r="G4899" s="141" t="s">
        <v>8560</v>
      </c>
      <c r="H4899" s="141" t="s">
        <v>8561</v>
      </c>
      <c r="I4899" s="209">
        <v>2</v>
      </c>
      <c r="J4899" s="209">
        <v>48</v>
      </c>
      <c r="K4899" s="166"/>
      <c r="L4899" s="100"/>
      <c r="N4899" s="136" t="s">
        <v>12376</v>
      </c>
      <c r="O4899" s="136" t="s">
        <v>12374</v>
      </c>
      <c r="P4899" s="238" t="str">
        <f t="shared" si="98"/>
        <v>Label.create(:concept_id =&gt; Concept.find_by_codelist_and_code(175, 'P103').id, :locale =&gt; 'fi', :preflabel =&gt; 'Varauskalenteri', :scopenote =&gt; 'Listalta 150 koodi PC')</v>
      </c>
    </row>
    <row r="4900" spans="2:16" ht="15.75" hidden="1">
      <c r="B4900" s="118">
        <v>175</v>
      </c>
      <c r="C4900" s="161">
        <f t="shared" si="99"/>
        <v>290</v>
      </c>
      <c r="D4900" s="142" t="s">
        <v>2881</v>
      </c>
      <c r="E4900" s="142"/>
      <c r="F4900" s="150"/>
      <c r="G4900" s="141" t="s">
        <v>3793</v>
      </c>
      <c r="H4900" s="141" t="s">
        <v>8562</v>
      </c>
      <c r="I4900" s="209">
        <v>2</v>
      </c>
      <c r="J4900" s="209">
        <v>48</v>
      </c>
      <c r="K4900" s="166"/>
      <c r="L4900" s="100"/>
      <c r="N4900" s="136" t="s">
        <v>12377</v>
      </c>
      <c r="O4900" s="136" t="s">
        <v>12378</v>
      </c>
      <c r="P4900" s="238" t="str">
        <f t="shared" si="98"/>
        <v>Label.create(:concept_id =&gt; Concept.find_by_codelist_and_code(175, 'P104').id, :locale =&gt; 'fi', :preflabel =&gt; 'Lehtiökalenteri', :scopenote =&gt; 'Päivä kerrallaan -kalenteri. Listalta 150 koodi PC')</v>
      </c>
    </row>
    <row r="4901" spans="2:16" ht="30" hidden="1">
      <c r="B4901" s="118">
        <v>175</v>
      </c>
      <c r="C4901" s="161">
        <f t="shared" si="99"/>
        <v>291</v>
      </c>
      <c r="D4901" s="142" t="s">
        <v>2882</v>
      </c>
      <c r="E4901" s="142"/>
      <c r="F4901" s="150"/>
      <c r="G4901" s="141" t="s">
        <v>3794</v>
      </c>
      <c r="H4901" s="141" t="s">
        <v>13501</v>
      </c>
      <c r="I4901" s="209">
        <v>2</v>
      </c>
      <c r="J4901" s="209">
        <v>49</v>
      </c>
      <c r="K4901" s="166"/>
      <c r="L4901" s="100"/>
      <c r="N4901" s="136" t="s">
        <v>12379</v>
      </c>
      <c r="O4901" s="136" t="s">
        <v>12374</v>
      </c>
      <c r="P4901" s="238" t="str">
        <f t="shared" si="98"/>
        <v>Label.create(:concept_id =&gt; Concept.find_by_codelist_and_code(175, 'P105').id, :locale =&gt; 'fi', :preflabel =&gt; 'Julistekalenteri', :scopenote =&gt; 'Listalta 150 koodi PC')</v>
      </c>
    </row>
    <row r="4902" spans="2:16" ht="30" hidden="1">
      <c r="B4902" s="118">
        <v>175</v>
      </c>
      <c r="C4902" s="161">
        <f t="shared" si="99"/>
        <v>292</v>
      </c>
      <c r="D4902" s="142" t="s">
        <v>2592</v>
      </c>
      <c r="E4902" s="142"/>
      <c r="F4902" s="150"/>
      <c r="G4902" s="141" t="s">
        <v>1241</v>
      </c>
      <c r="H4902" s="141" t="s">
        <v>14420</v>
      </c>
      <c r="I4902" s="209">
        <v>2</v>
      </c>
      <c r="J4902" s="209">
        <v>49</v>
      </c>
      <c r="K4902" s="166"/>
      <c r="L4902" s="100"/>
      <c r="N4902" s="136" t="s">
        <v>12380</v>
      </c>
      <c r="O4902" s="136" t="s">
        <v>12374</v>
      </c>
      <c r="P4902" s="238" t="str">
        <f t="shared" si="98"/>
        <v>Label.create(:concept_id =&gt; Concept.find_by_codelist_and_code(175, 'P106').id, :locale =&gt; 'fi', :preflabel =&gt; 'Seinäkalenteri', :scopenote =&gt; 'Listalta 150 koodi PC')</v>
      </c>
    </row>
    <row r="4903" spans="2:16" ht="30" hidden="1">
      <c r="B4903" s="118">
        <v>175</v>
      </c>
      <c r="C4903" s="161">
        <f t="shared" si="99"/>
        <v>293</v>
      </c>
      <c r="D4903" s="142" t="s">
        <v>3514</v>
      </c>
      <c r="E4903" s="142"/>
      <c r="F4903" s="150"/>
      <c r="G4903" s="141" t="s">
        <v>8563</v>
      </c>
      <c r="H4903" s="141" t="s">
        <v>8564</v>
      </c>
      <c r="I4903" s="209">
        <v>6</v>
      </c>
      <c r="J4903" s="209">
        <v>48</v>
      </c>
      <c r="K4903" s="166"/>
      <c r="L4903" s="100"/>
      <c r="N4903" s="136" t="s">
        <v>12381</v>
      </c>
      <c r="O4903" s="136" t="s">
        <v>12374</v>
      </c>
      <c r="P4903" s="238" t="str">
        <f t="shared" si="98"/>
        <v>Label.create(:concept_id =&gt; Concept.find_by_codelist_and_code(175, 'P107').id, :locale =&gt; 'fi', :preflabel =&gt; 'Ikuinen kalenteri', :scopenote =&gt; 'Listalta 150 koodi PC')</v>
      </c>
    </row>
    <row r="4904" spans="2:16" ht="15.75" hidden="1">
      <c r="B4904" s="118">
        <v>175</v>
      </c>
      <c r="C4904" s="161">
        <f t="shared" si="99"/>
        <v>294</v>
      </c>
      <c r="D4904" s="142" t="s">
        <v>3875</v>
      </c>
      <c r="E4904" s="142"/>
      <c r="F4904" s="150"/>
      <c r="G4904" s="141" t="s">
        <v>4009</v>
      </c>
      <c r="H4904" s="141" t="s">
        <v>6440</v>
      </c>
      <c r="I4904" s="209">
        <v>6</v>
      </c>
      <c r="J4904" s="209"/>
      <c r="K4904" s="166"/>
      <c r="L4904" s="100"/>
      <c r="N4904" s="136" t="s">
        <v>12382</v>
      </c>
      <c r="O4904" s="136" t="s">
        <v>12374</v>
      </c>
      <c r="P4904" s="238" t="str">
        <f t="shared" si="98"/>
        <v>Label.create(:concept_id =&gt; Concept.find_by_codelist_and_code(175, 'P108').id, :locale =&gt; 'fi', :preflabel =&gt; 'Joulukalenteri', :scopenote =&gt; 'Listalta 150 koodi PC')</v>
      </c>
    </row>
    <row r="4905" spans="2:16" ht="15.75" hidden="1">
      <c r="B4905" s="118">
        <v>175</v>
      </c>
      <c r="C4905" s="161">
        <f t="shared" si="99"/>
        <v>295</v>
      </c>
      <c r="D4905" s="142" t="s">
        <v>1737</v>
      </c>
      <c r="E4905" s="142"/>
      <c r="F4905" s="150"/>
      <c r="G4905" s="141" t="s">
        <v>1396</v>
      </c>
      <c r="H4905" s="141" t="s">
        <v>8565</v>
      </c>
      <c r="I4905" s="209">
        <v>8</v>
      </c>
      <c r="J4905" s="209">
        <v>48</v>
      </c>
      <c r="K4905" s="166"/>
      <c r="L4905" s="100"/>
      <c r="N4905" s="136" t="s">
        <v>12383</v>
      </c>
      <c r="O4905" s="136" t="s">
        <v>12384</v>
      </c>
      <c r="P4905" s="238" t="str">
        <f t="shared" si="98"/>
        <v>Label.create(:concept_id =&gt; Concept.find_by_codelist_and_code(175, 'P109').id, :locale =&gt; 'fi', :preflabel =&gt; 'Kirjanmerkkikalenteri', :scopenote =&gt; 'Listalta 150 koodi PC tai PT')</v>
      </c>
    </row>
    <row r="4906" spans="2:16" ht="30" hidden="1">
      <c r="B4906" s="118">
        <v>175</v>
      </c>
      <c r="C4906" s="161">
        <f t="shared" si="99"/>
        <v>296</v>
      </c>
      <c r="D4906" s="142" t="s">
        <v>500</v>
      </c>
      <c r="E4906" s="142"/>
      <c r="F4906" s="150"/>
      <c r="G4906" s="141" t="s">
        <v>8566</v>
      </c>
      <c r="H4906" s="141" t="s">
        <v>8567</v>
      </c>
      <c r="I4906" s="209">
        <v>8</v>
      </c>
      <c r="J4906" s="209">
        <v>48</v>
      </c>
      <c r="K4906" s="166"/>
      <c r="L4906" s="100"/>
      <c r="N4906" s="136" t="s">
        <v>12385</v>
      </c>
      <c r="O4906" s="136" t="s">
        <v>12374</v>
      </c>
      <c r="P4906" s="238" t="str">
        <f t="shared" si="98"/>
        <v>Label.create(:concept_id =&gt; Concept.find_by_codelist_and_code(175, 'P110').id, :locale =&gt; 'fi', :preflabel =&gt; 'Opiskelijakalenteri', :scopenote =&gt; 'Listalta 150 koodi PC')</v>
      </c>
    </row>
    <row r="4907" spans="2:16" ht="15.75" hidden="1">
      <c r="B4907" s="118">
        <v>175</v>
      </c>
      <c r="C4907" s="161">
        <f t="shared" si="99"/>
        <v>297</v>
      </c>
      <c r="D4907" s="142" t="s">
        <v>510</v>
      </c>
      <c r="E4907" s="142"/>
      <c r="F4907" s="150"/>
      <c r="G4907" s="141" t="s">
        <v>429</v>
      </c>
      <c r="H4907" s="141" t="s">
        <v>6440</v>
      </c>
      <c r="I4907" s="209">
        <v>8</v>
      </c>
      <c r="J4907" s="209"/>
      <c r="K4907" s="166"/>
      <c r="L4907" s="100"/>
      <c r="N4907" s="136" t="s">
        <v>12386</v>
      </c>
      <c r="O4907" s="136" t="s">
        <v>12374</v>
      </c>
      <c r="P4907" s="238" t="str">
        <f t="shared" si="98"/>
        <v>Label.create(:concept_id =&gt; Concept.find_by_codelist_and_code(175, 'P111').id, :locale =&gt; 'fi', :preflabel =&gt; 'Projektikalenteri', :scopenote =&gt; 'Listalta 150 koodi PC')</v>
      </c>
    </row>
    <row r="4908" spans="2:16" ht="15.75" hidden="1">
      <c r="B4908" s="118">
        <v>175</v>
      </c>
      <c r="C4908" s="161">
        <f t="shared" si="99"/>
        <v>298</v>
      </c>
      <c r="D4908" s="142" t="s">
        <v>511</v>
      </c>
      <c r="E4908" s="142"/>
      <c r="F4908" s="150"/>
      <c r="G4908" s="141" t="s">
        <v>636</v>
      </c>
      <c r="H4908" s="141" t="s">
        <v>6440</v>
      </c>
      <c r="I4908" s="209">
        <v>8</v>
      </c>
      <c r="J4908" s="209"/>
      <c r="K4908" s="166"/>
      <c r="L4908" s="100"/>
      <c r="N4908" s="136" t="s">
        <v>12387</v>
      </c>
      <c r="O4908" s="136" t="s">
        <v>12374</v>
      </c>
      <c r="P4908" s="238" t="str">
        <f t="shared" si="98"/>
        <v>Label.create(:concept_id =&gt; Concept.find_by_codelist_and_code(175, 'P112').id, :locale =&gt; 'fi', :preflabel =&gt; 'Almanakka', :scopenote =&gt; 'Listalta 150 koodi PC')</v>
      </c>
    </row>
    <row r="4909" spans="2:16" ht="45" hidden="1">
      <c r="B4909" s="118">
        <v>175</v>
      </c>
      <c r="C4909" s="161">
        <f t="shared" si="99"/>
        <v>299</v>
      </c>
      <c r="D4909" s="142" t="s">
        <v>512</v>
      </c>
      <c r="E4909" s="142"/>
      <c r="F4909" s="150"/>
      <c r="G4909" s="141" t="s">
        <v>8568</v>
      </c>
      <c r="H4909" s="141" t="s">
        <v>8569</v>
      </c>
      <c r="I4909" s="209">
        <v>8</v>
      </c>
      <c r="J4909" s="209">
        <v>48</v>
      </c>
      <c r="K4909" s="166"/>
      <c r="L4909" s="100"/>
      <c r="N4909" s="136" t="s">
        <v>12388</v>
      </c>
      <c r="O4909" s="136" t="s">
        <v>12374</v>
      </c>
      <c r="P4909" s="238" t="str">
        <f t="shared" si="98"/>
        <v>Label.create(:concept_id =&gt; Concept.find_by_codelist_and_code(175, 'P113').id, :locale =&gt; 'fi', :preflabel =&gt; 'Muu kalenteri', :scopenote =&gt; 'Listalta 150 koodi PC')</v>
      </c>
    </row>
    <row r="4910" spans="2:16" ht="60" hidden="1">
      <c r="B4910" s="118">
        <v>175</v>
      </c>
      <c r="C4910" s="161">
        <f t="shared" si="99"/>
        <v>300</v>
      </c>
      <c r="D4910" s="142" t="s">
        <v>513</v>
      </c>
      <c r="E4910" s="142"/>
      <c r="F4910" s="150"/>
      <c r="G4910" s="141" t="s">
        <v>1191</v>
      </c>
      <c r="H4910" s="141" t="s">
        <v>6442</v>
      </c>
      <c r="I4910" s="209">
        <v>8</v>
      </c>
      <c r="J4910" s="209"/>
      <c r="K4910" s="166"/>
      <c r="L4910" s="100"/>
      <c r="N4910" s="136" t="s">
        <v>12389</v>
      </c>
      <c r="O4910" s="136" t="s">
        <v>12374</v>
      </c>
      <c r="P4910" s="238" t="str">
        <f t="shared" si="98"/>
        <v>Label.create(:concept_id =&gt; Concept.find_by_codelist_and_code(175, 'P114').id, :locale =&gt; 'fi', :preflabel =&gt; 'Muu kalenteriin liittyvä tuote', :scopenote =&gt; 'Listalta 150 koodi PC')</v>
      </c>
    </row>
    <row r="4911" spans="2:16" ht="30" hidden="1">
      <c r="B4911" s="118">
        <v>175</v>
      </c>
      <c r="C4911" s="161">
        <f t="shared" si="99"/>
        <v>301</v>
      </c>
      <c r="D4911" s="142" t="s">
        <v>8607</v>
      </c>
      <c r="E4911" s="158"/>
      <c r="F4911" s="158"/>
      <c r="G4911" s="159" t="s">
        <v>8608</v>
      </c>
      <c r="H4911" s="159" t="s">
        <v>8609</v>
      </c>
      <c r="I4911" s="312">
        <v>49</v>
      </c>
      <c r="J4911" s="209"/>
      <c r="K4911" s="166"/>
      <c r="L4911" s="100"/>
      <c r="N4911" s="136" t="s">
        <v>12390</v>
      </c>
      <c r="O4911" s="136" t="s">
        <v>12391</v>
      </c>
      <c r="P4911" s="238" t="str">
        <f t="shared" si="98"/>
        <v>Label.create(:concept_id =&gt; Concept.find_by_codelist_and_code(175, 'P115').id, :locale =&gt; 'fi', :preflabel =&gt; 'Perhekalenteri', :scopenote =&gt; 'Listalta 150 koodi PC tai PK')</v>
      </c>
    </row>
    <row r="4912" spans="2:16" ht="45" hidden="1">
      <c r="B4912" s="118">
        <v>175</v>
      </c>
      <c r="C4912" s="161">
        <f t="shared" si="99"/>
        <v>302</v>
      </c>
      <c r="D4912" s="142" t="s">
        <v>8737</v>
      </c>
      <c r="E4912" s="158"/>
      <c r="F4912" s="158"/>
      <c r="G4912" s="159" t="s">
        <v>8738</v>
      </c>
      <c r="H4912" s="159" t="s">
        <v>8739</v>
      </c>
      <c r="I4912" s="312">
        <v>51</v>
      </c>
      <c r="J4912" s="209"/>
      <c r="K4912" s="166"/>
      <c r="L4912" s="100"/>
      <c r="N4912" s="136" t="s">
        <v>12392</v>
      </c>
      <c r="O4912" s="136" t="s">
        <v>12374</v>
      </c>
      <c r="P4912" s="238" t="str">
        <f t="shared" si="98"/>
        <v>Label.create(:concept_id =&gt; Concept.find_by_codelist_and_code(175, 'P116').id, :locale =&gt; 'fi', :preflabel =&gt; 'Korttikalenteri', :scopenote =&gt; 'Listalta 150 koodi PC')</v>
      </c>
    </row>
    <row r="4913" spans="1:16" s="246" customFormat="1" ht="45">
      <c r="A4913" s="246" t="s">
        <v>13124</v>
      </c>
      <c r="B4913" s="247">
        <v>175</v>
      </c>
      <c r="C4913" s="308">
        <f t="shared" si="99"/>
        <v>303</v>
      </c>
      <c r="D4913" s="292" t="s">
        <v>13989</v>
      </c>
      <c r="E4913" s="313"/>
      <c r="F4913" s="313"/>
      <c r="G4913" s="314" t="s">
        <v>13990</v>
      </c>
      <c r="H4913" s="314" t="s">
        <v>13991</v>
      </c>
      <c r="I4913" s="315">
        <v>62</v>
      </c>
      <c r="J4913" s="275"/>
      <c r="K4913" s="278"/>
      <c r="L4913" s="252"/>
      <c r="M4913" s="253"/>
      <c r="N4913" s="254" t="s">
        <v>14421</v>
      </c>
      <c r="O4913" s="254" t="s">
        <v>14422</v>
      </c>
      <c r="P4913" s="255"/>
    </row>
    <row r="4914" spans="1:16" s="246" customFormat="1" ht="45">
      <c r="A4914" s="246" t="s">
        <v>13124</v>
      </c>
      <c r="B4914" s="247">
        <v>175</v>
      </c>
      <c r="C4914" s="308">
        <f t="shared" si="99"/>
        <v>304</v>
      </c>
      <c r="D4914" s="292" t="s">
        <v>13992</v>
      </c>
      <c r="E4914" s="313"/>
      <c r="F4914" s="313"/>
      <c r="G4914" s="314" t="s">
        <v>13993</v>
      </c>
      <c r="H4914" s="314" t="s">
        <v>13994</v>
      </c>
      <c r="I4914" s="315">
        <v>62</v>
      </c>
      <c r="J4914" s="275"/>
      <c r="K4914" s="278"/>
      <c r="L4914" s="252"/>
      <c r="M4914" s="253"/>
      <c r="N4914" s="254" t="s">
        <v>14423</v>
      </c>
      <c r="O4914" s="254" t="s">
        <v>14424</v>
      </c>
      <c r="P4914" s="255"/>
    </row>
    <row r="4915" spans="1:16" s="246" customFormat="1" ht="45">
      <c r="A4915" s="246" t="s">
        <v>13124</v>
      </c>
      <c r="B4915" s="247">
        <v>175</v>
      </c>
      <c r="C4915" s="308">
        <f t="shared" si="99"/>
        <v>305</v>
      </c>
      <c r="D4915" s="292" t="s">
        <v>13995</v>
      </c>
      <c r="E4915" s="313"/>
      <c r="F4915" s="313"/>
      <c r="G4915" s="314" t="s">
        <v>13996</v>
      </c>
      <c r="H4915" s="314" t="s">
        <v>13997</v>
      </c>
      <c r="I4915" s="315">
        <v>62</v>
      </c>
      <c r="J4915" s="275"/>
      <c r="K4915" s="278"/>
      <c r="L4915" s="252"/>
      <c r="M4915" s="253"/>
      <c r="N4915" s="254" t="s">
        <v>14425</v>
      </c>
      <c r="O4915" s="254" t="s">
        <v>14426</v>
      </c>
      <c r="P4915" s="255"/>
    </row>
    <row r="4916" spans="1:16" ht="15.75" hidden="1">
      <c r="B4916" s="118">
        <v>175</v>
      </c>
      <c r="C4916" s="161">
        <f t="shared" si="99"/>
        <v>306</v>
      </c>
      <c r="D4916" s="111" t="s">
        <v>5662</v>
      </c>
      <c r="E4916" s="65"/>
      <c r="F4916" s="150"/>
      <c r="G4916" s="66" t="s">
        <v>5663</v>
      </c>
      <c r="H4916" s="66" t="s">
        <v>6443</v>
      </c>
      <c r="I4916" s="68">
        <v>30</v>
      </c>
      <c r="J4916" s="209"/>
      <c r="K4916" s="166"/>
      <c r="L4916" s="100"/>
      <c r="N4916" s="136" t="s">
        <v>12393</v>
      </c>
      <c r="O4916" s="136"/>
      <c r="P4916" s="238" t="str">
        <f t="shared" ref="P4916:P4979" si="100">IF(OR(I4916="",IFERROR(FIND("-"&amp;B4916&amp;"-","-6-7-8-10-11-26-33-35-36-37-38-39-40-47-52-54-56-63-67-75-78-94-95-101-138-140-"),0)&gt;0,
AND(B4916=1,IFERROR(FIND("-"&amp;D4916&amp;"-","-12-13-14-"),0)&gt;0),
AND(B4916=22,IFERROR(FIND("-"&amp;D4916&amp;"-","-04-05-"),0)&gt;0),
AND(B4916=34,IFERROR(FIND("-"&amp;D4916&amp;"-","-00-01-04-08-09-10-11-12-13-14-15-"),0)&gt;0),
AND(B4916=45,IFERROR(FIND("-"&amp;D4916&amp;"-","-08-"),0)&gt;0),
AND(B4916=49,IFERROR(FIND("-"&amp;D4916&amp;"-","-ROW-"),0)&gt;0),
AND(B4916=51,IFERROR(FIND("-"&amp;D4916&amp;"-","-14-15-36-"),0)&gt;0),
AND(B4916=79,IFERROR(FIND("-"&amp;D4916&amp;"-","-11-"),0)&gt;0),
AND(B4916=102,IFERROR(FIND("-"&amp;D4916&amp;"-","-02-"),0)&gt;0)),"",
 IF(AND(N4916="",O4916=""),"",
  "Label.create(:concept_id =&gt; Concept.find_by_codelist_and_code("&amp;B4916&amp;", "&amp;IF(D4916="","nil","'"&amp;D4916&amp;"'")&amp;").id, "&amp;
  ":locale =&gt; '"&amp;M$2&amp;"'"&amp;", "&amp;
  ":preflabel =&gt; '"&amp;(IF(N4916="",G4916,N4916)&amp;"', "&amp;
  ":scopenote =&gt; "&amp;IF(AND(O4916="",H4916="",L4916=""),"nil","'"&amp; IF(L4916="", "",$M$3 &amp; IF(ISERROR(FIND("
", L4916))," ","&lt;br&gt;&amp;nbsp;&amp;nbsp;&amp;nbsp;&amp;nbsp;• ") &amp; SUBSTITUTE(SUBSTITUTE(SUBSTITUTE(L4916, "&amp;", "&amp;amp;"),"&lt;","&amp;lt;"),"
","&lt;br&gt;&amp;nbsp;&amp;nbsp;&amp;nbsp;&amp;nbsp;• ")) &amp; IF(OR(L4916="",H4916=""),"","&lt;br&gt;") &amp; SUBSTITUTE(SUBSTITUTE(IF(O4916="",H4916,O4916),"&amp;","&amp;amp;"),"&lt;","&amp;lt;")&amp;"'")&amp;")")
))</f>
        <v>Label.create(:concept_id =&gt; Concept.find_by_codelist_and_code(175, 'P120').id, :locale =&gt; 'fi', :preflabel =&gt; 'Kuvatarinakortit', :scopenote =&gt; 'Kamishibai / Cantastoria cards')</v>
      </c>
    </row>
    <row r="4917" spans="1:16" ht="45" hidden="1">
      <c r="B4917" s="118">
        <v>175</v>
      </c>
      <c r="C4917" s="161">
        <f t="shared" si="99"/>
        <v>307</v>
      </c>
      <c r="D4917" s="111" t="s">
        <v>8740</v>
      </c>
      <c r="E4917" s="65"/>
      <c r="F4917" s="65"/>
      <c r="G4917" s="66" t="s">
        <v>8741</v>
      </c>
      <c r="H4917" s="66" t="s">
        <v>8742</v>
      </c>
      <c r="I4917" s="68">
        <v>51</v>
      </c>
      <c r="J4917" s="209"/>
      <c r="K4917" s="166"/>
      <c r="L4917" s="100"/>
      <c r="N4917" s="136" t="s">
        <v>12394</v>
      </c>
      <c r="O4917" s="136" t="s">
        <v>12395</v>
      </c>
      <c r="P4917" s="238" t="str">
        <f t="shared" si="100"/>
        <v>Label.create(:concept_id =&gt; Concept.find_by_codelist_and_code(175, 'P121').id, :locale =&gt; 'fi', :preflabel =&gt; 'Opetuskortit', :scopenote =&gt; 'Listalta 150 koodi PD')</v>
      </c>
    </row>
    <row r="4918" spans="1:16" ht="30" hidden="1">
      <c r="B4918" s="118">
        <v>175</v>
      </c>
      <c r="C4918" s="161">
        <f t="shared" si="99"/>
        <v>308</v>
      </c>
      <c r="D4918" s="111" t="s">
        <v>8743</v>
      </c>
      <c r="E4918" s="65"/>
      <c r="F4918" s="65"/>
      <c r="G4918" s="66" t="s">
        <v>8744</v>
      </c>
      <c r="H4918" s="66" t="s">
        <v>8745</v>
      </c>
      <c r="I4918" s="68">
        <v>51</v>
      </c>
      <c r="J4918" s="209"/>
      <c r="K4918" s="166"/>
      <c r="L4918" s="100"/>
      <c r="N4918" s="136" t="s">
        <v>12396</v>
      </c>
      <c r="O4918" s="136" t="s">
        <v>12777</v>
      </c>
      <c r="P4918" s="238" t="str">
        <f t="shared" si="100"/>
        <v>Label.create(:concept_id =&gt; Concept.find_by_codelist_and_code(175, 'P122').id, :locale =&gt; 'fi', :preflabel =&gt; 'Tietokortit', :scopenote =&gt; 'esim. Reseptikortit Listalta 150 koodi PD')</v>
      </c>
    </row>
    <row r="4919" spans="1:16" ht="45" hidden="1">
      <c r="B4919" s="118">
        <v>175</v>
      </c>
      <c r="C4919" s="161">
        <f t="shared" si="99"/>
        <v>309</v>
      </c>
      <c r="D4919" s="111" t="s">
        <v>8746</v>
      </c>
      <c r="E4919" s="65"/>
      <c r="F4919" s="65"/>
      <c r="G4919" s="66" t="s">
        <v>8747</v>
      </c>
      <c r="H4919" s="66" t="s">
        <v>8748</v>
      </c>
      <c r="I4919" s="68">
        <v>51</v>
      </c>
      <c r="J4919" s="209"/>
      <c r="K4919" s="166"/>
      <c r="L4919" s="100"/>
      <c r="N4919" s="136" t="s">
        <v>12397</v>
      </c>
      <c r="O4919" s="136" t="s">
        <v>12778</v>
      </c>
      <c r="P4919" s="238" t="str">
        <f t="shared" si="100"/>
        <v>Label.create(:concept_id =&gt; Concept.find_by_codelist_and_code(175, 'P123').id, :locale =&gt; 'fi', :preflabel =&gt; 'Harrastekortit', :scopenote =&gt; 'Esim. peli ja keräilykortit sekä ennustuskortit Listalta 150 koodi PD')</v>
      </c>
    </row>
    <row r="4920" spans="1:16" ht="30" hidden="1">
      <c r="B4920" s="118">
        <v>175</v>
      </c>
      <c r="C4920" s="161">
        <f t="shared" si="99"/>
        <v>310</v>
      </c>
      <c r="D4920" s="111" t="s">
        <v>8749</v>
      </c>
      <c r="E4920" s="65"/>
      <c r="F4920" s="65"/>
      <c r="G4920" s="66" t="s">
        <v>8750</v>
      </c>
      <c r="H4920" s="66" t="s">
        <v>8751</v>
      </c>
      <c r="I4920" s="68">
        <v>51</v>
      </c>
      <c r="J4920" s="209"/>
      <c r="K4920" s="166"/>
      <c r="L4920" s="100"/>
      <c r="N4920" s="136" t="s">
        <v>12398</v>
      </c>
      <c r="O4920" s="136" t="s">
        <v>12399</v>
      </c>
      <c r="P4920" s="238" t="str">
        <f t="shared" si="100"/>
        <v>Label.create(:concept_id =&gt; Concept.find_by_codelist_and_code(175, 'P124').id, :locale =&gt; 'fi', :preflabel =&gt; 'Postikortit', :scopenote =&gt; 'Listalta 150 koodi PJ')</v>
      </c>
    </row>
    <row r="4921" spans="1:16" ht="30" hidden="1">
      <c r="B4921" s="118">
        <v>175</v>
      </c>
      <c r="C4921" s="161">
        <f t="shared" si="99"/>
        <v>311</v>
      </c>
      <c r="D4921" s="111" t="s">
        <v>8752</v>
      </c>
      <c r="E4921" s="65"/>
      <c r="F4921" s="65"/>
      <c r="G4921" s="66" t="s">
        <v>8753</v>
      </c>
      <c r="H4921" s="66" t="s">
        <v>8754</v>
      </c>
      <c r="I4921" s="68">
        <v>51</v>
      </c>
      <c r="J4921" s="209"/>
      <c r="K4921" s="166"/>
      <c r="L4921" s="100"/>
      <c r="N4921" s="136" t="s">
        <v>12400</v>
      </c>
      <c r="O4921" s="136" t="s">
        <v>12399</v>
      </c>
      <c r="P4921" s="238" t="str">
        <f t="shared" si="100"/>
        <v>Label.create(:concept_id =&gt; Concept.find_by_codelist_and_code(175, 'P125').id, :locale =&gt; 'fi', :preflabel =&gt; 'Onnittelukortit', :scopenote =&gt; 'Listalta 150 koodi PJ')</v>
      </c>
    </row>
    <row r="4922" spans="1:16" ht="75" hidden="1">
      <c r="B4922" s="118">
        <v>175</v>
      </c>
      <c r="C4922" s="161">
        <f t="shared" si="99"/>
        <v>312</v>
      </c>
      <c r="D4922" s="111" t="s">
        <v>8874</v>
      </c>
      <c r="E4922" s="65"/>
      <c r="F4922" s="65"/>
      <c r="G4922" s="66" t="s">
        <v>8875</v>
      </c>
      <c r="H4922" s="66" t="s">
        <v>8876</v>
      </c>
      <c r="I4922" s="68">
        <v>53</v>
      </c>
      <c r="J4922" s="209"/>
      <c r="K4922" s="166"/>
      <c r="L4922" s="100"/>
      <c r="N4922" s="136" t="s">
        <v>12401</v>
      </c>
      <c r="O4922" s="136"/>
      <c r="P4922" s="238" t="str">
        <f t="shared" si="100"/>
        <v>Label.create(:concept_id =&gt; Concept.find_by_codelist_and_code(175, 'P126').id, :locale =&gt; 'fi', :preflabel =&gt; 'Lahjakortit', :scopenote =&gt; 'Physical cards which carry an intrinsic value, or which are intended to have value added to them, that may be redeemed later. For example book token cards, gift cards. Note value additions and redemption may be in a physical store or online')</v>
      </c>
    </row>
    <row r="4923" spans="1:16" ht="30" hidden="1">
      <c r="B4923" s="118">
        <v>175</v>
      </c>
      <c r="C4923" s="161">
        <f t="shared" si="99"/>
        <v>313</v>
      </c>
      <c r="D4923" s="111" t="s">
        <v>9202</v>
      </c>
      <c r="E4923" s="65"/>
      <c r="F4923" s="65"/>
      <c r="G4923" s="66" t="s">
        <v>9203</v>
      </c>
      <c r="H4923" s="66" t="s">
        <v>13502</v>
      </c>
      <c r="I4923" s="68">
        <v>58</v>
      </c>
      <c r="J4923" s="209"/>
      <c r="K4923" s="166"/>
      <c r="L4923" s="100"/>
      <c r="N4923" s="136" t="s">
        <v>12402</v>
      </c>
      <c r="O4923" s="136"/>
      <c r="P4923" s="238" t="str">
        <f t="shared" si="100"/>
        <v>Label.create(:concept_id =&gt; Concept.find_by_codelist_and_code(175, 'P127').id, :locale =&gt; 'fi', :preflabel =&gt; 'Sertifikaatti', :scopenote =&gt; 'Blank certificate, award or achivement cards, Use with Product form code PD')</v>
      </c>
    </row>
    <row r="4924" spans="1:16" ht="30" hidden="1">
      <c r="B4924" s="118">
        <v>175</v>
      </c>
      <c r="C4924" s="161">
        <f t="shared" si="99"/>
        <v>314</v>
      </c>
      <c r="D4924" s="142" t="s">
        <v>3071</v>
      </c>
      <c r="E4924" s="142"/>
      <c r="F4924" s="150"/>
      <c r="G4924" s="141" t="s">
        <v>2765</v>
      </c>
      <c r="H4924" s="141" t="s">
        <v>6444</v>
      </c>
      <c r="I4924" s="209">
        <v>10</v>
      </c>
      <c r="J4924" s="209"/>
      <c r="K4924" s="166"/>
      <c r="L4924" s="100"/>
      <c r="N4924" s="136" t="s">
        <v>12403</v>
      </c>
      <c r="O4924" s="136" t="s">
        <v>12404</v>
      </c>
      <c r="P4924" s="238" t="str">
        <f t="shared" si="100"/>
        <v>Label.create(:concept_id =&gt; Concept.find_by_codelist_and_code(175, 'P201').id, :locale =&gt; 'fi', :preflabel =&gt; 'Kovakantinen (paperitarvikkeet)', :scopenote =&gt; 'Käytetään vain paperitarvikkeilla esim. kalentereilla ja muistikirjoilla')</v>
      </c>
    </row>
    <row r="4925" spans="1:16" ht="30" hidden="1">
      <c r="B4925" s="118">
        <v>175</v>
      </c>
      <c r="C4925" s="161">
        <f t="shared" si="99"/>
        <v>315</v>
      </c>
      <c r="D4925" s="142" t="s">
        <v>2766</v>
      </c>
      <c r="E4925" s="142"/>
      <c r="F4925" s="150"/>
      <c r="G4925" s="141" t="s">
        <v>3511</v>
      </c>
      <c r="H4925" s="141" t="s">
        <v>6445</v>
      </c>
      <c r="I4925" s="209">
        <v>10</v>
      </c>
      <c r="J4925" s="209"/>
      <c r="K4925" s="166"/>
      <c r="L4925" s="100"/>
      <c r="N4925" s="136" t="s">
        <v>12405</v>
      </c>
      <c r="O4925" s="136" t="s">
        <v>12404</v>
      </c>
      <c r="P4925" s="238" t="str">
        <f t="shared" si="100"/>
        <v>Label.create(:concept_id =&gt; Concept.find_by_codelist_and_code(175, 'P202').id, :locale =&gt; 'fi', :preflabel =&gt; 'Pehmeäkantinen (paperitarvikkeet)', :scopenote =&gt; 'Käytetään vain paperitarvikkeilla esim. kalentereilla ja muistikirjoilla')</v>
      </c>
    </row>
    <row r="4926" spans="1:16" ht="30" hidden="1">
      <c r="B4926" s="118">
        <v>175</v>
      </c>
      <c r="C4926" s="161">
        <f t="shared" si="99"/>
        <v>316</v>
      </c>
      <c r="D4926" s="142" t="s">
        <v>3275</v>
      </c>
      <c r="E4926" s="142"/>
      <c r="F4926" s="150"/>
      <c r="G4926" s="141" t="s">
        <v>3417</v>
      </c>
      <c r="H4926" s="141" t="s">
        <v>6446</v>
      </c>
      <c r="I4926" s="209">
        <v>10</v>
      </c>
      <c r="J4926" s="209"/>
      <c r="K4926" s="166"/>
      <c r="L4926" s="100"/>
      <c r="N4926" s="136" t="s">
        <v>12406</v>
      </c>
      <c r="O4926" s="136" t="s">
        <v>12404</v>
      </c>
      <c r="P4926" s="238" t="str">
        <f t="shared" si="100"/>
        <v>Label.create(:concept_id =&gt; Concept.find_by_codelist_and_code(175, 'P203').id, :locale =&gt; 'fi', :preflabel =&gt; 'Kierreselkä (paperitarvikkeet)', :scopenote =&gt; 'Käytetään vain paperitarvikkeilla esim. kalentereilla ja muistikirjoilla')</v>
      </c>
    </row>
    <row r="4927" spans="1:16" ht="30" hidden="1">
      <c r="B4927" s="118">
        <v>175</v>
      </c>
      <c r="C4927" s="161">
        <f t="shared" si="99"/>
        <v>317</v>
      </c>
      <c r="D4927" s="142" t="s">
        <v>3027</v>
      </c>
      <c r="E4927" s="142"/>
      <c r="F4927" s="150"/>
      <c r="G4927" s="141" t="s">
        <v>3028</v>
      </c>
      <c r="H4927" s="141" t="s">
        <v>6447</v>
      </c>
      <c r="I4927" s="209">
        <v>10</v>
      </c>
      <c r="J4927" s="209"/>
      <c r="K4927" s="166"/>
      <c r="L4927" s="100"/>
      <c r="N4927" s="136" t="s">
        <v>12407</v>
      </c>
      <c r="O4927" s="136" t="s">
        <v>12404</v>
      </c>
      <c r="P4927" s="238" t="str">
        <f t="shared" si="100"/>
        <v>Label.create(:concept_id =&gt; Concept.find_by_codelist_and_code(175, 'P204').id, :locale =&gt; 'fi', :preflabel =&gt; 'Nahkakantinen tai muu erityinen kansimateriaali (paperitarvikkeet)', :scopenote =&gt; 'Käytetään vain paperitarvikkeilla esim. kalentereilla ja muistikirjoilla')</v>
      </c>
    </row>
    <row r="4928" spans="1:16" ht="15.75" hidden="1">
      <c r="B4928" s="118">
        <v>175</v>
      </c>
      <c r="C4928" s="161">
        <f t="shared" si="99"/>
        <v>318</v>
      </c>
      <c r="D4928" s="142" t="s">
        <v>7121</v>
      </c>
      <c r="E4928" s="142"/>
      <c r="F4928" s="150"/>
      <c r="G4928" s="141" t="s">
        <v>7120</v>
      </c>
      <c r="H4928" s="141" t="s">
        <v>7122</v>
      </c>
      <c r="I4928" s="209">
        <v>32</v>
      </c>
      <c r="J4928" s="209"/>
      <c r="K4928" s="166"/>
      <c r="L4928" s="100"/>
      <c r="N4928" s="136" t="s">
        <v>12408</v>
      </c>
      <c r="O4928" s="136"/>
      <c r="P4928" s="238" t="str">
        <f t="shared" si="100"/>
        <v>Label.create(:concept_id =&gt; Concept.find_by_codelist_and_code(175, 'P301').id, :locale =&gt; 'fi', :preflabel =&gt; 'Mukana ripustin', :scopenote =&gt; 'For wall map, poster, wallchart etc')</v>
      </c>
    </row>
    <row r="4929" spans="2:16" ht="30" hidden="1">
      <c r="B4929" s="118">
        <v>175</v>
      </c>
      <c r="C4929" s="161">
        <f t="shared" si="99"/>
        <v>319</v>
      </c>
      <c r="D4929" s="142" t="s">
        <v>9156</v>
      </c>
      <c r="E4929" s="142"/>
      <c r="F4929" s="142"/>
      <c r="G4929" s="141" t="s">
        <v>9157</v>
      </c>
      <c r="H4929" s="141" t="s">
        <v>9158</v>
      </c>
      <c r="I4929" s="209">
        <v>57</v>
      </c>
      <c r="J4929" s="209"/>
      <c r="K4929" s="166"/>
      <c r="L4929" s="100"/>
      <c r="N4929" s="136" t="s">
        <v>12409</v>
      </c>
      <c r="O4929" s="136"/>
      <c r="P4929" s="238" t="str">
        <f t="shared" si="100"/>
        <v>Label.create(:concept_id =&gt; Concept.find_by_codelist_and_code(175, 'P305').id, :locale =&gt; 'fi', :preflabel =&gt; 'Yksipuolinen', :scopenote =&gt; 'Content is printed single-sided (for wallcharts and hanging maps, calendars, etc)')</v>
      </c>
    </row>
    <row r="4930" spans="2:16" ht="45" hidden="1">
      <c r="B4930" s="118">
        <v>175</v>
      </c>
      <c r="C4930" s="161">
        <f t="shared" si="99"/>
        <v>320</v>
      </c>
      <c r="D4930" s="142" t="s">
        <v>9159</v>
      </c>
      <c r="E4930" s="142"/>
      <c r="F4930" s="142"/>
      <c r="G4930" s="141" t="s">
        <v>9160</v>
      </c>
      <c r="H4930" s="141" t="s">
        <v>9161</v>
      </c>
      <c r="I4930" s="209">
        <v>57</v>
      </c>
      <c r="J4930" s="209"/>
      <c r="K4930" s="166"/>
      <c r="L4930" s="100"/>
      <c r="N4930" s="136" t="s">
        <v>12410</v>
      </c>
      <c r="O4930" s="136"/>
      <c r="P4930" s="238" t="str">
        <f t="shared" si="100"/>
        <v>Label.create(:concept_id =&gt; Concept.find_by_codelist_and_code(175, 'P306').id, :locale =&gt; 'fi', :preflabel =&gt; 'Kaksipuolinen', :scopenote =&gt; 'Content is printed double-sided (for wallcharts and hanging maps, calendars, etc, where double-sided may not always be expected)')</v>
      </c>
    </row>
    <row r="4931" spans="2:16" ht="15.75" hidden="1">
      <c r="B4931" s="118">
        <v>175</v>
      </c>
      <c r="C4931" s="161">
        <f t="shared" si="99"/>
        <v>321</v>
      </c>
      <c r="D4931" s="142" t="s">
        <v>794</v>
      </c>
      <c r="E4931" s="142"/>
      <c r="F4931" s="150"/>
      <c r="G4931" s="141" t="s">
        <v>4297</v>
      </c>
      <c r="H4931" s="141" t="s">
        <v>7936</v>
      </c>
      <c r="I4931" s="209">
        <v>2</v>
      </c>
      <c r="J4931" s="209"/>
      <c r="K4931" s="166"/>
      <c r="L4931" s="100"/>
      <c r="N4931" s="136" t="s">
        <v>4297</v>
      </c>
      <c r="O4931" s="136"/>
      <c r="P4931" s="238" t="str">
        <f t="shared" si="100"/>
        <v>Label.create(:concept_id =&gt; Concept.find_by_codelist_and_code(175, 'V201').id, :locale =&gt; 'fi', :preflabel =&gt; 'PAL', :scopenote =&gt; 'SD TV standard for video or DVD')</v>
      </c>
    </row>
    <row r="4932" spans="2:16" ht="15.75" hidden="1">
      <c r="B4932" s="118">
        <v>175</v>
      </c>
      <c r="C4932" s="161">
        <f t="shared" ref="C4932:C4945" si="101">IF(B4932=B4931,C4931+1,0)</f>
        <v>322</v>
      </c>
      <c r="D4932" s="142" t="s">
        <v>800</v>
      </c>
      <c r="E4932" s="142"/>
      <c r="F4932" s="150"/>
      <c r="G4932" s="141" t="s">
        <v>4298</v>
      </c>
      <c r="H4932" s="141" t="s">
        <v>7936</v>
      </c>
      <c r="I4932" s="209">
        <v>2</v>
      </c>
      <c r="J4932" s="209"/>
      <c r="K4932" s="166"/>
      <c r="L4932" s="100"/>
      <c r="N4932" s="136" t="s">
        <v>4298</v>
      </c>
      <c r="O4932" s="136"/>
      <c r="P4932" s="238" t="str">
        <f t="shared" si="100"/>
        <v>Label.create(:concept_id =&gt; Concept.find_by_codelist_and_code(175, 'V202').id, :locale =&gt; 'fi', :preflabel =&gt; 'NTSC', :scopenote =&gt; 'SD TV standard for video or DVD')</v>
      </c>
    </row>
    <row r="4933" spans="2:16" ht="15.75" hidden="1">
      <c r="B4933" s="118">
        <v>175</v>
      </c>
      <c r="C4933" s="161">
        <f t="shared" si="101"/>
        <v>323</v>
      </c>
      <c r="D4933" s="142" t="s">
        <v>801</v>
      </c>
      <c r="E4933" s="142" t="s">
        <v>4602</v>
      </c>
      <c r="F4933" s="150"/>
      <c r="G4933" s="141" t="s">
        <v>4299</v>
      </c>
      <c r="H4933" s="141" t="s">
        <v>7936</v>
      </c>
      <c r="I4933" s="209">
        <v>2</v>
      </c>
      <c r="J4933" s="209"/>
      <c r="K4933" s="166"/>
      <c r="L4933" s="100"/>
      <c r="N4933" s="136" t="s">
        <v>4299</v>
      </c>
      <c r="O4933" s="136"/>
      <c r="P4933" s="238" t="str">
        <f t="shared" si="100"/>
        <v>Label.create(:concept_id =&gt; Concept.find_by_codelist_and_code(175, 'V203').id, :locale =&gt; 'fi', :preflabel =&gt; 'SECAM', :scopenote =&gt; 'SD TV standard for video or DVD')</v>
      </c>
    </row>
    <row r="4934" spans="2:16" ht="30" hidden="1">
      <c r="B4934" s="118">
        <v>175</v>
      </c>
      <c r="C4934" s="161">
        <f t="shared" si="101"/>
        <v>324</v>
      </c>
      <c r="D4934" s="142" t="s">
        <v>7931</v>
      </c>
      <c r="E4934" s="142"/>
      <c r="F4934" s="150"/>
      <c r="G4934" s="141" t="s">
        <v>7929</v>
      </c>
      <c r="H4934" s="141" t="s">
        <v>7937</v>
      </c>
      <c r="I4934" s="209">
        <v>40</v>
      </c>
      <c r="J4934" s="209"/>
      <c r="K4934" s="166"/>
      <c r="L4934" s="100"/>
      <c r="N4934" s="136" t="s">
        <v>7929</v>
      </c>
      <c r="O4934" s="136"/>
      <c r="P4934" s="238" t="str">
        <f t="shared" si="100"/>
        <v>Label.create(:concept_id =&gt; Concept.find_by_codelist_and_code(175, 'V205').id, :locale =&gt; 'fi', :preflabel =&gt; 'HD', :scopenote =&gt; 'Up to 2K resolution (1920 or 2048 pixels wide) eg for Blu-Ray')</v>
      </c>
    </row>
    <row r="4935" spans="2:16" ht="30" hidden="1">
      <c r="B4935" s="118">
        <v>175</v>
      </c>
      <c r="C4935" s="161">
        <f t="shared" si="101"/>
        <v>325</v>
      </c>
      <c r="D4935" s="142" t="s">
        <v>7932</v>
      </c>
      <c r="E4935" s="142"/>
      <c r="F4935" s="150"/>
      <c r="G4935" s="141" t="s">
        <v>7930</v>
      </c>
      <c r="H4935" s="141" t="s">
        <v>7938</v>
      </c>
      <c r="I4935" s="209">
        <v>40</v>
      </c>
      <c r="J4935" s="209"/>
      <c r="K4935" s="166"/>
      <c r="L4935" s="100"/>
      <c r="N4935" s="136" t="s">
        <v>7930</v>
      </c>
      <c r="O4935" s="136"/>
      <c r="P4935" s="238" t="str">
        <f t="shared" si="100"/>
        <v>Label.create(:concept_id =&gt; Concept.find_by_codelist_and_code(175, 'V206').id, :locale =&gt; 'fi', :preflabel =&gt; 'UHD', :scopenote =&gt; 'Up to 4K resolution (3840 or 4096 pixels wide) eg for Ultra HD Blu-Ray')</v>
      </c>
    </row>
    <row r="4936" spans="2:16" ht="15.75" hidden="1">
      <c r="B4936" s="118">
        <v>175</v>
      </c>
      <c r="C4936" s="161">
        <f t="shared" si="101"/>
        <v>326</v>
      </c>
      <c r="D4936" s="142" t="s">
        <v>7935</v>
      </c>
      <c r="E4936" s="142"/>
      <c r="F4936" s="150"/>
      <c r="G4936" s="141" t="s">
        <v>7933</v>
      </c>
      <c r="H4936" s="141" t="s">
        <v>7934</v>
      </c>
      <c r="I4936" s="209">
        <v>40</v>
      </c>
      <c r="J4936" s="209"/>
      <c r="K4936" s="166"/>
      <c r="L4936" s="100"/>
      <c r="N4936" s="136" t="s">
        <v>12411</v>
      </c>
      <c r="O4936" s="136"/>
      <c r="P4936" s="238" t="str">
        <f t="shared" si="100"/>
        <v>Label.create(:concept_id =&gt; Concept.find_by_codelist_and_code(175, 'V207').id, :locale =&gt; 'fi', :preflabel =&gt; '3D-video', :scopenote =&gt; 'Eg for Blu-ray 3D')</v>
      </c>
    </row>
    <row r="4937" spans="2:16" ht="15.75" hidden="1">
      <c r="B4937" s="118">
        <v>175</v>
      </c>
      <c r="C4937" s="161">
        <f t="shared" si="101"/>
        <v>327</v>
      </c>
      <c r="D4937" s="142" t="s">
        <v>5512</v>
      </c>
      <c r="E4937" s="142"/>
      <c r="F4937" s="150"/>
      <c r="G4937" s="141" t="s">
        <v>5515</v>
      </c>
      <c r="H4937" s="141" t="s">
        <v>6449</v>
      </c>
      <c r="I4937" s="209">
        <v>28</v>
      </c>
      <c r="J4937" s="209"/>
      <c r="K4937" s="166"/>
      <c r="L4937" s="100"/>
      <c r="N4937" s="136" t="s">
        <v>12412</v>
      </c>
      <c r="O4937" s="136"/>
      <c r="P4937" s="238" t="str">
        <f t="shared" si="100"/>
        <v>Label.create(:concept_id =&gt; Concept.find_by_codelist_and_code(175, 'V220').id, :locale =&gt; 'fi', :preflabel =&gt; 'Yksityiseen käyttöön', :scopenote =&gt; 'Licensed for use in domestic contexts only')</v>
      </c>
    </row>
    <row r="4938" spans="2:16" ht="15.75" hidden="1">
      <c r="B4938" s="118">
        <v>175</v>
      </c>
      <c r="C4938" s="161">
        <f t="shared" si="101"/>
        <v>328</v>
      </c>
      <c r="D4938" s="142" t="s">
        <v>5514</v>
      </c>
      <c r="E4938" s="142"/>
      <c r="F4938" s="150"/>
      <c r="G4938" s="141" t="s">
        <v>5513</v>
      </c>
      <c r="H4938" s="141" t="s">
        <v>6450</v>
      </c>
      <c r="I4938" s="209">
        <v>28</v>
      </c>
      <c r="J4938" s="209"/>
      <c r="K4938" s="166"/>
      <c r="L4938" s="100"/>
      <c r="N4938" s="136" t="s">
        <v>12413</v>
      </c>
      <c r="O4938" s="136"/>
      <c r="P4938" s="238" t="str">
        <f t="shared" si="100"/>
        <v>Label.create(:concept_id =&gt; Concept.find_by_codelist_and_code(175, 'V221').id, :locale =&gt; 'fi', :preflabel =&gt; 'Opetuskäyttöön', :scopenote =&gt; 'Licensed for use in education')</v>
      </c>
    </row>
    <row r="4939" spans="2:16" ht="45" hidden="1">
      <c r="B4939" s="118">
        <v>175</v>
      </c>
      <c r="C4939" s="161">
        <f t="shared" si="101"/>
        <v>329</v>
      </c>
      <c r="D4939" s="142" t="s">
        <v>8666</v>
      </c>
      <c r="E4939" s="142"/>
      <c r="F4939" s="142"/>
      <c r="G4939" s="141" t="s">
        <v>8667</v>
      </c>
      <c r="H4939" s="141" t="s">
        <v>8668</v>
      </c>
      <c r="I4939" s="209">
        <v>50</v>
      </c>
      <c r="J4939" s="209"/>
      <c r="K4939" s="166"/>
      <c r="L4939" s="100"/>
      <c r="N4939" s="136" t="s">
        <v>12414</v>
      </c>
      <c r="O4939" s="136"/>
      <c r="P4939" s="238" t="str">
        <f t="shared" si="100"/>
        <v>Label.create(:concept_id =&gt; Concept.find_by_codelist_and_code(175, 'Z101').id, :locale =&gt; 'fi', :preflabel =&gt; 'Puuta', :scopenote =&gt; 'Primary material composition (eg of kit or puzzle pieces, of gameplay tokens or tiles) is wood or has wooden pieces/parts')</v>
      </c>
    </row>
    <row r="4940" spans="2:16" hidden="1">
      <c r="B4940" s="118">
        <v>175</v>
      </c>
      <c r="C4940" s="161">
        <f t="shared" si="101"/>
        <v>330</v>
      </c>
      <c r="D4940" s="142" t="s">
        <v>8669</v>
      </c>
      <c r="E4940" s="142"/>
      <c r="F4940" s="142"/>
      <c r="G4940" s="141" t="s">
        <v>4211</v>
      </c>
      <c r="H4940" s="141" t="s">
        <v>8670</v>
      </c>
      <c r="I4940" s="209">
        <v>50</v>
      </c>
      <c r="J4940" s="209"/>
      <c r="K4940" s="166"/>
      <c r="L4940" s="100"/>
      <c r="N4940" s="136" t="s">
        <v>12415</v>
      </c>
      <c r="O4940" s="136"/>
      <c r="P4940" s="238" t="str">
        <f t="shared" si="100"/>
        <v>Label.create(:concept_id =&gt; Concept.find_by_codelist_and_code(175, 'Z102').id, :locale =&gt; 'fi', :preflabel =&gt; 'Muovia', :scopenote =&gt; 'Plastic or plastic pieces/parts')</v>
      </c>
    </row>
    <row r="4941" spans="2:16" hidden="1">
      <c r="B4941" s="118">
        <v>175</v>
      </c>
      <c r="C4941" s="161">
        <f t="shared" si="101"/>
        <v>331</v>
      </c>
      <c r="D4941" s="142" t="s">
        <v>8671</v>
      </c>
      <c r="E4941" s="142"/>
      <c r="F4941" s="142"/>
      <c r="G4941" s="141" t="s">
        <v>8672</v>
      </c>
      <c r="H4941" s="141" t="s">
        <v>8673</v>
      </c>
      <c r="I4941" s="209">
        <v>50</v>
      </c>
      <c r="J4941" s="209"/>
      <c r="K4941" s="166"/>
      <c r="L4941" s="100"/>
      <c r="N4941" s="136" t="s">
        <v>12416</v>
      </c>
      <c r="O4941" s="136"/>
      <c r="P4941" s="238" t="str">
        <f t="shared" si="100"/>
        <v>Label.create(:concept_id =&gt; Concept.find_by_codelist_and_code(175, 'Z103').id, :locale =&gt; 'fi', :preflabel =&gt; 'Pahvia', :scopenote =&gt; 'Card or board pieces/parts')</v>
      </c>
    </row>
    <row r="4942" spans="2:16" hidden="1">
      <c r="B4942" s="118">
        <v>175</v>
      </c>
      <c r="C4942" s="161">
        <f t="shared" si="101"/>
        <v>332</v>
      </c>
      <c r="D4942" s="142" t="s">
        <v>8755</v>
      </c>
      <c r="E4942" s="142"/>
      <c r="F4942" s="142"/>
      <c r="G4942" s="141" t="s">
        <v>8756</v>
      </c>
      <c r="H4942" s="141" t="s">
        <v>8757</v>
      </c>
      <c r="I4942" s="209">
        <v>51</v>
      </c>
      <c r="J4942" s="209"/>
      <c r="K4942" s="166"/>
      <c r="L4942" s="100"/>
      <c r="N4942" s="136" t="s">
        <v>12417</v>
      </c>
      <c r="O4942" s="136"/>
      <c r="P4942" s="238" t="str">
        <f t="shared" si="100"/>
        <v>Label.create(:concept_id =&gt; Concept.find_by_codelist_and_code(175, 'Z111').id, :locale =&gt; 'fi', :preflabel =&gt; '3D-palapeli', :scopenote =&gt; 'Puzzle assembles into a 3D object')</v>
      </c>
    </row>
    <row r="4943" spans="2:16" hidden="1">
      <c r="B4943" s="118">
        <v>175</v>
      </c>
      <c r="C4943" s="161">
        <f t="shared" si="101"/>
        <v>333</v>
      </c>
      <c r="D4943" s="142" t="s">
        <v>8758</v>
      </c>
      <c r="E4943" s="142"/>
      <c r="F4943" s="142"/>
      <c r="G4943" s="141" t="s">
        <v>8759</v>
      </c>
      <c r="H4943" s="141" t="s">
        <v>8760</v>
      </c>
      <c r="I4943" s="209">
        <v>51</v>
      </c>
      <c r="J4943" s="209"/>
      <c r="K4943" s="166"/>
      <c r="L4943" s="100"/>
      <c r="N4943" s="136" t="s">
        <v>12418</v>
      </c>
      <c r="O4943" s="136"/>
      <c r="P4943" s="238" t="str">
        <f t="shared" si="100"/>
        <v>Label.create(:concept_id =&gt; Concept.find_by_codelist_and_code(175, 'Z112').id, :locale =&gt; 'fi', :preflabel =&gt; 'Äänilelu', :scopenote =&gt; 'Toy makes a noise. See B208 for noisy books')</v>
      </c>
    </row>
    <row r="4944" spans="2:16" hidden="1">
      <c r="B4944" s="118">
        <v>175</v>
      </c>
      <c r="C4944" s="161">
        <f t="shared" si="101"/>
        <v>334</v>
      </c>
      <c r="D4944" s="142" t="s">
        <v>8761</v>
      </c>
      <c r="E4944" s="142"/>
      <c r="F4944" s="142"/>
      <c r="G4944" s="141" t="s">
        <v>8762</v>
      </c>
      <c r="H4944" s="141" t="s">
        <v>8763</v>
      </c>
      <c r="I4944" s="209">
        <v>51</v>
      </c>
      <c r="J4944" s="209"/>
      <c r="K4944" s="166"/>
      <c r="L4944" s="100"/>
      <c r="N4944" s="136" t="s">
        <v>11836</v>
      </c>
      <c r="O4944" s="136" t="s">
        <v>12419</v>
      </c>
      <c r="P4944" s="238" t="str">
        <f t="shared" si="100"/>
        <v>Label.create(:concept_id =&gt; Concept.find_by_codelist_and_code(175, 'Z113').id, :locale =&gt; 'fi', :preflabel =&gt; 'Nukke', :scopenote =&gt; 'Esim. käsinukke, marionetti, sorminukke, sätkynukke')</v>
      </c>
    </row>
    <row r="4945" spans="2:16" ht="30" hidden="1">
      <c r="B4945" s="118">
        <v>175</v>
      </c>
      <c r="C4945" s="161">
        <f t="shared" si="101"/>
        <v>335</v>
      </c>
      <c r="D4945" s="142" t="s">
        <v>8674</v>
      </c>
      <c r="E4945" s="142"/>
      <c r="F4945" s="142"/>
      <c r="G4945" s="141" t="s">
        <v>8675</v>
      </c>
      <c r="H4945" s="141" t="s">
        <v>8676</v>
      </c>
      <c r="I4945" s="209">
        <v>50</v>
      </c>
      <c r="J4945" s="209"/>
      <c r="K4945" s="166"/>
      <c r="L4945" s="100"/>
      <c r="N4945" s="136" t="s">
        <v>12420</v>
      </c>
      <c r="O4945" s="136" t="s">
        <v>12421</v>
      </c>
      <c r="P4945" s="238" t="str">
        <f t="shared" si="100"/>
        <v>Label.create(:concept_id =&gt; Concept.find_by_codelist_and_code(175, 'Z121').id, :locale =&gt; 'fi', :preflabel =&gt; 'Suuret osat tai palat', :scopenote =&gt; 'Lapsille tai muille, joille pienet osat voivat olla vaaraksi tai vaikeita käsitellä')</v>
      </c>
    </row>
    <row r="4946" spans="2:16" ht="45" hidden="1">
      <c r="B4946" s="143">
        <v>176</v>
      </c>
      <c r="C4946" s="266">
        <v>0</v>
      </c>
      <c r="D4946" s="144"/>
      <c r="E4946" s="144"/>
      <c r="F4946" s="235"/>
      <c r="G4946" s="145" t="s">
        <v>7614</v>
      </c>
      <c r="H4946" s="145" t="s">
        <v>13401</v>
      </c>
      <c r="I4946" s="301">
        <v>10</v>
      </c>
      <c r="J4946" s="301"/>
      <c r="K4946" s="302">
        <v>1</v>
      </c>
      <c r="L4946" s="101" t="s">
        <v>7563</v>
      </c>
      <c r="N4946" s="136" t="s">
        <v>10829</v>
      </c>
      <c r="O4946" s="136"/>
      <c r="P4946" s="238" t="str">
        <f t="shared" si="100"/>
        <v>Label.create(:concept_id =&gt; Concept.find_by_codelist_and_code(176, nil).id, :locale =&gt; 'fi', :preflabel =&gt; 'Käyttöjärjestelmä', :scopenote =&gt; 'Käytä yhdessä &amp;lt;ProductFormFeatureValue&gt; &amp;lt;b335&gt;&lt;br&gt;See List 79')</v>
      </c>
    </row>
    <row r="4947" spans="2:16" ht="45" hidden="1">
      <c r="B4947" s="118">
        <v>176</v>
      </c>
      <c r="C4947" s="140">
        <v>1</v>
      </c>
      <c r="D4947" s="111" t="s">
        <v>1557</v>
      </c>
      <c r="F4947" s="150"/>
      <c r="G4947" s="108" t="s">
        <v>982</v>
      </c>
      <c r="H4947" s="108" t="s">
        <v>6898</v>
      </c>
      <c r="I4947" s="119">
        <v>10</v>
      </c>
      <c r="L4947" s="100"/>
      <c r="N4947" s="136" t="s">
        <v>982</v>
      </c>
      <c r="O4947" s="136"/>
      <c r="P4947" s="238" t="str">
        <f t="shared" si="100"/>
        <v>Label.create(:concept_id =&gt; Concept.find_by_codelist_and_code(176, '01').id, :locale =&gt; 'fi', :preflabel =&gt; 'Android', :scopenote =&gt; 'An Open Source mobile device operating system originally developed by Google and supported by the Open Handset Alliance')</v>
      </c>
    </row>
    <row r="4948" spans="2:16" ht="30" hidden="1">
      <c r="B4948" s="118">
        <v>176</v>
      </c>
      <c r="C4948" s="140">
        <v>2</v>
      </c>
      <c r="D4948" s="111" t="s">
        <v>1556</v>
      </c>
      <c r="F4948" s="150"/>
      <c r="G4948" s="108" t="s">
        <v>1026</v>
      </c>
      <c r="H4948" s="108" t="s">
        <v>6899</v>
      </c>
      <c r="I4948" s="119">
        <v>10</v>
      </c>
      <c r="L4948" s="100"/>
      <c r="N4948" s="136" t="s">
        <v>1026</v>
      </c>
      <c r="O4948" s="136"/>
      <c r="P4948" s="238" t="str">
        <f t="shared" si="100"/>
        <v>Label.create(:concept_id =&gt; Concept.find_by_codelist_and_code(176, '02').id, :locale =&gt; 'fi', :preflabel =&gt; 'BlackBerry OS', :scopenote =&gt; 'A proprietary operating system supplied by Research In Motion for its BlackBerry handheld devices')</v>
      </c>
    </row>
    <row r="4949" spans="2:16" ht="45" hidden="1">
      <c r="B4949" s="118">
        <v>176</v>
      </c>
      <c r="C4949" s="140">
        <v>3</v>
      </c>
      <c r="D4949" s="111" t="s">
        <v>1931</v>
      </c>
      <c r="F4949" s="150"/>
      <c r="G4949" s="108" t="s">
        <v>12422</v>
      </c>
      <c r="H4949" s="108" t="s">
        <v>6900</v>
      </c>
      <c r="I4949" s="119">
        <v>10</v>
      </c>
      <c r="L4949" s="100"/>
      <c r="N4949" s="136" t="s">
        <v>12422</v>
      </c>
      <c r="O4949" s="136"/>
      <c r="P4949" s="238" t="str">
        <f t="shared" si="100"/>
        <v>Label.create(:concept_id =&gt; Concept.find_by_codelist_and_code(176, '03').id, :locale =&gt; 'fi', :preflabel =&gt; 'iOS', :scopenote =&gt; 'A proprietary operating system based on Mac OS X supplied by Apple for its iPhone, iPad and iPod Touch handheld devices')</v>
      </c>
    </row>
    <row r="4950" spans="2:16" ht="15.75" hidden="1">
      <c r="B4950" s="118">
        <v>176</v>
      </c>
      <c r="C4950" s="140">
        <v>4</v>
      </c>
      <c r="D4950" s="111" t="s">
        <v>2086</v>
      </c>
      <c r="F4950" s="150"/>
      <c r="G4950" s="108" t="s">
        <v>1192</v>
      </c>
      <c r="H4950" s="108" t="s">
        <v>6901</v>
      </c>
      <c r="I4950" s="119">
        <v>10</v>
      </c>
      <c r="L4950" s="100"/>
      <c r="N4950" s="136" t="s">
        <v>1192</v>
      </c>
      <c r="O4950" s="136"/>
      <c r="P4950" s="238" t="str">
        <f t="shared" si="100"/>
        <v>Label.create(:concept_id =&gt; Concept.find_by_codelist_and_code(176, '04').id, :locale =&gt; 'fi', :preflabel =&gt; 'Linux', :scopenote =&gt; 'An operating system based on the Linux kernel')</v>
      </c>
    </row>
    <row r="4951" spans="2:16" ht="45" hidden="1">
      <c r="B4951" s="118">
        <v>176</v>
      </c>
      <c r="C4951" s="140">
        <v>5</v>
      </c>
      <c r="D4951" s="111" t="s">
        <v>1658</v>
      </c>
      <c r="F4951" s="150"/>
      <c r="G4951" s="108" t="s">
        <v>1193</v>
      </c>
      <c r="H4951" s="108" t="s">
        <v>13503</v>
      </c>
      <c r="I4951" s="119">
        <v>10</v>
      </c>
      <c r="J4951" s="119">
        <v>11</v>
      </c>
      <c r="K4951" s="120" t="s">
        <v>3163</v>
      </c>
      <c r="L4951" s="100"/>
      <c r="N4951" s="136" t="s">
        <v>1193</v>
      </c>
      <c r="O4951" s="136"/>
      <c r="P4951" s="238" t="str">
        <f t="shared" si="100"/>
        <v>Label.create(:concept_id =&gt; Concept.find_by_codelist_and_code(176, '05').id, :locale =&gt; 'fi', :preflabel =&gt; 'Mac OS', :scopenote =&gt; 'Proprietary ‘Classic’ operating system supplied by Apple on Macintosh computers up to 2002. DEPRECATED – use code 13 for all Mac OS versions')</v>
      </c>
    </row>
    <row r="4952" spans="2:16" ht="45" hidden="1">
      <c r="B4952" s="118">
        <v>176</v>
      </c>
      <c r="C4952" s="140">
        <v>6</v>
      </c>
      <c r="D4952" s="111" t="s">
        <v>1247</v>
      </c>
      <c r="F4952" s="150"/>
      <c r="G4952" s="108" t="s">
        <v>1024</v>
      </c>
      <c r="H4952" s="108" t="s">
        <v>13504</v>
      </c>
      <c r="I4952" s="119">
        <v>10</v>
      </c>
      <c r="J4952" s="119">
        <v>11</v>
      </c>
      <c r="K4952" s="120" t="s">
        <v>3163</v>
      </c>
      <c r="L4952" s="100"/>
      <c r="N4952" s="136" t="s">
        <v>1024</v>
      </c>
      <c r="O4952" s="136"/>
      <c r="P4952" s="238" t="str">
        <f t="shared" si="100"/>
        <v>Label.create(:concept_id =&gt; Concept.find_by_codelist_and_code(176, '06').id, :locale =&gt; 'fi', :preflabel =&gt; 'Mac OS X', :scopenote =&gt; 'Proprietary ‘OS X’ operating system supplied by Apple on Macintosh computers from 2001/2002. DEPRECATED – use code 13 for all Mac OS versions')</v>
      </c>
    </row>
    <row r="4953" spans="2:16" ht="30" hidden="1">
      <c r="B4953" s="118">
        <v>176</v>
      </c>
      <c r="C4953" s="140">
        <v>7</v>
      </c>
      <c r="D4953" s="111" t="s">
        <v>1248</v>
      </c>
      <c r="F4953" s="150"/>
      <c r="G4953" s="108" t="s">
        <v>3978</v>
      </c>
      <c r="H4953" s="108" t="s">
        <v>6902</v>
      </c>
      <c r="I4953" s="119">
        <v>10</v>
      </c>
      <c r="L4953" s="100"/>
      <c r="N4953" s="136" t="s">
        <v>3978</v>
      </c>
      <c r="O4953" s="136"/>
      <c r="P4953" s="238" t="str">
        <f t="shared" si="100"/>
        <v>Label.create(:concept_id =&gt; Concept.find_by_codelist_and_code(176, '07').id, :locale =&gt; 'fi', :preflabel =&gt; 'Palm OS', :scopenote =&gt; 'A proprietary operating system (AKA Garnet OS) originally developed for handheld devices')</v>
      </c>
    </row>
    <row r="4954" spans="2:16" ht="45" hidden="1">
      <c r="B4954" s="118">
        <v>176</v>
      </c>
      <c r="C4954" s="140">
        <v>8</v>
      </c>
      <c r="D4954" s="111" t="s">
        <v>4072</v>
      </c>
      <c r="F4954" s="150"/>
      <c r="G4954" s="108" t="s">
        <v>12423</v>
      </c>
      <c r="H4954" s="108" t="s">
        <v>6903</v>
      </c>
      <c r="I4954" s="119">
        <v>10</v>
      </c>
      <c r="L4954" s="100"/>
      <c r="N4954" s="136" t="s">
        <v>12423</v>
      </c>
      <c r="O4954" s="136"/>
      <c r="P4954" s="238" t="str">
        <f t="shared" si="100"/>
        <v>Label.create(:concept_id =&gt; Concept.find_by_codelist_and_code(176, '08').id, :locale =&gt; 'fi', :preflabel =&gt; 'webOS', :scopenote =&gt; 'A proprietry Linux-based operating system for handheld devices, originally developed by Palm (now owned by LG)')</v>
      </c>
    </row>
    <row r="4955" spans="2:16" ht="45" hidden="1">
      <c r="B4955" s="118">
        <v>176</v>
      </c>
      <c r="C4955" s="140">
        <v>9</v>
      </c>
      <c r="D4955" s="111" t="s">
        <v>2961</v>
      </c>
      <c r="F4955" s="150"/>
      <c r="G4955" s="108" t="s">
        <v>1025</v>
      </c>
      <c r="H4955" s="108" t="s">
        <v>6904</v>
      </c>
      <c r="I4955" s="119">
        <v>10</v>
      </c>
      <c r="L4955" s="100"/>
      <c r="N4955" s="136" t="s">
        <v>1025</v>
      </c>
      <c r="O4955" s="136"/>
      <c r="P4955" s="238" t="str">
        <f t="shared" si="100"/>
        <v>Label.create(:concept_id =&gt; Concept.find_by_codelist_and_code(176, '09').id, :locale =&gt; 'fi', :preflabel =&gt; 'Symbian', :scopenote =&gt; 'An operating system for hand-held devices, originally developed as a proprietary system, but planned to become wholly Open Source by 2010')</v>
      </c>
    </row>
    <row r="4956" spans="2:16" ht="15.75" hidden="1">
      <c r="B4956" s="118">
        <v>176</v>
      </c>
      <c r="C4956" s="140">
        <v>10</v>
      </c>
      <c r="D4956" s="111" t="s">
        <v>1581</v>
      </c>
      <c r="F4956" s="150"/>
      <c r="G4956" s="108" t="s">
        <v>2357</v>
      </c>
      <c r="H4956" s="108" t="s">
        <v>6905</v>
      </c>
      <c r="I4956" s="119">
        <v>10</v>
      </c>
      <c r="L4956" s="100"/>
      <c r="N4956" s="136" t="s">
        <v>2357</v>
      </c>
      <c r="O4956" s="136"/>
      <c r="P4956" s="238" t="str">
        <f t="shared" si="100"/>
        <v>Label.create(:concept_id =&gt; Concept.find_by_codelist_and_code(176, '10').id, :locale =&gt; 'fi', :preflabel =&gt; 'Windows', :scopenote =&gt; 'A proprietary operating system supplied by Microsoft')</v>
      </c>
    </row>
    <row r="4957" spans="2:16" ht="45" hidden="1">
      <c r="B4957" s="118">
        <v>176</v>
      </c>
      <c r="C4957" s="140">
        <v>11</v>
      </c>
      <c r="D4957" s="111" t="s">
        <v>3312</v>
      </c>
      <c r="F4957" s="150"/>
      <c r="G4957" s="108" t="s">
        <v>1558</v>
      </c>
      <c r="H4957" s="108" t="s">
        <v>6906</v>
      </c>
      <c r="I4957" s="119">
        <v>10</v>
      </c>
      <c r="L4957" s="100"/>
      <c r="N4957" s="136" t="s">
        <v>1558</v>
      </c>
      <c r="O4957" s="136"/>
      <c r="P4957" s="238" t="str">
        <f t="shared" si="100"/>
        <v>Label.create(:concept_id =&gt; Concept.find_by_codelist_and_code(176, '11').id, :locale =&gt; 'fi', :preflabel =&gt; 'Windows CE', :scopenote =&gt; 'A proprietary operating system (AKA Windows Embedded Compact, WinCE) supplied by Microsoft for small-scale devices')</v>
      </c>
    </row>
    <row r="4958" spans="2:16" ht="30" hidden="1">
      <c r="B4958" s="118">
        <v>176</v>
      </c>
      <c r="C4958" s="140">
        <v>12</v>
      </c>
      <c r="D4958" s="111" t="s">
        <v>1399</v>
      </c>
      <c r="F4958" s="150"/>
      <c r="G4958" s="108" t="s">
        <v>3999</v>
      </c>
      <c r="H4958" s="108" t="s">
        <v>6907</v>
      </c>
      <c r="I4958" s="119">
        <v>10</v>
      </c>
      <c r="L4958" s="100"/>
      <c r="N4958" s="136" t="s">
        <v>3999</v>
      </c>
      <c r="O4958" s="136"/>
      <c r="P4958" s="238" t="str">
        <f t="shared" si="100"/>
        <v>Label.create(:concept_id =&gt; Concept.find_by_codelist_and_code(176, '12').id, :locale =&gt; 'fi', :preflabel =&gt; 'Windows Mobile', :scopenote =&gt; 'A proprietary operating system supplied by Microsoft for mobile devices')</v>
      </c>
    </row>
    <row r="4959" spans="2:16" ht="30" hidden="1">
      <c r="B4959" s="118">
        <v>176</v>
      </c>
      <c r="C4959" s="140">
        <v>13</v>
      </c>
      <c r="D4959" s="111" t="s">
        <v>1400</v>
      </c>
      <c r="F4959" s="150"/>
      <c r="G4959" s="108" t="s">
        <v>1193</v>
      </c>
      <c r="H4959" s="108" t="s">
        <v>6908</v>
      </c>
      <c r="I4959" s="119">
        <v>11</v>
      </c>
      <c r="L4959" s="100"/>
      <c r="N4959" s="136" t="s">
        <v>1193</v>
      </c>
      <c r="O4959" s="136"/>
      <c r="P4959" s="238" t="str">
        <f t="shared" si="100"/>
        <v>Label.create(:concept_id =&gt; Concept.find_by_codelist_and_code(176, '13').id, :locale =&gt; 'fi', :preflabel =&gt; 'Mac OS', :scopenote =&gt; 'A proprietary operating system supplied by Apple on Macintosh computers')</v>
      </c>
    </row>
    <row r="4960" spans="2:16" ht="30" hidden="1">
      <c r="B4960" s="118">
        <v>176</v>
      </c>
      <c r="C4960" s="140">
        <v>14</v>
      </c>
      <c r="D4960" s="111" t="s">
        <v>4331</v>
      </c>
      <c r="F4960" s="150"/>
      <c r="G4960" s="108" t="s">
        <v>12424</v>
      </c>
      <c r="H4960" s="108" t="s">
        <v>6909</v>
      </c>
      <c r="I4960" s="119">
        <v>12</v>
      </c>
      <c r="L4960" s="100"/>
      <c r="N4960" s="136" t="s">
        <v>12424</v>
      </c>
      <c r="O4960" s="136"/>
      <c r="P4960" s="238" t="str">
        <f t="shared" si="100"/>
        <v>Label.create(:concept_id =&gt; Concept.find_by_codelist_and_code(176, '14').id, :locale =&gt; 'fi', :preflabel =&gt; 'Windows Phone 7', :scopenote =&gt; 'A proprietary operating system supplied by Microsoft for mobile devices, successor to Windows Mobile')</v>
      </c>
    </row>
    <row r="4961" spans="2:16" ht="60" hidden="1">
      <c r="B4961" s="143">
        <v>177</v>
      </c>
      <c r="C4961" s="266">
        <v>0</v>
      </c>
      <c r="D4961" s="144"/>
      <c r="E4961" s="144"/>
      <c r="F4961" s="235"/>
      <c r="G4961" s="145" t="s">
        <v>3521</v>
      </c>
      <c r="H4961" s="145" t="s">
        <v>5665</v>
      </c>
      <c r="I4961" s="301">
        <v>9</v>
      </c>
      <c r="J4961" s="301"/>
      <c r="K4961" s="302">
        <v>3</v>
      </c>
      <c r="L4961" s="101" t="s">
        <v>7662</v>
      </c>
      <c r="N4961" s="136" t="s">
        <v>12425</v>
      </c>
      <c r="O4961" s="136"/>
      <c r="P4961" s="238" t="str">
        <f t="shared" si="100"/>
        <v>Label.create(:concept_id =&gt; Concept.find_by_codelist_and_code(177, nil).id, :locale =&gt; 'fi', :preflabel =&gt; 'Aikamääreen rooli', :scopenote =&gt; 'Käytä yhdessä&lt;br&gt;&amp;nbsp;&amp;nbsp;&amp;nbsp;&amp;nbsp;• &amp;lt;ContributorDateRole&gt; &amp;lt;x417&gt;&lt;br&gt;&amp;nbsp;&amp;nbsp;&amp;nbsp;&amp;nbsp;• &amp;lt;SubjectDateRole&gt; &amp;lt;x534&gt;')</v>
      </c>
    </row>
    <row r="4962" spans="2:16" ht="15.75" hidden="1">
      <c r="B4962" s="118">
        <v>177</v>
      </c>
      <c r="C4962" s="118">
        <v>1</v>
      </c>
      <c r="D4962" s="111" t="s">
        <v>4202</v>
      </c>
      <c r="F4962" s="150"/>
      <c r="G4962" s="108" t="s">
        <v>1221</v>
      </c>
      <c r="H4962" s="108" t="s">
        <v>5665</v>
      </c>
      <c r="I4962" s="119">
        <v>9</v>
      </c>
      <c r="L4962" s="100"/>
      <c r="N4962" s="136" t="s">
        <v>12426</v>
      </c>
      <c r="O4962" s="136"/>
      <c r="P4962" s="238" t="str">
        <f t="shared" si="100"/>
        <v>Label.create(:concept_id =&gt; Concept.find_by_codelist_and_code(177, '50').id, :locale =&gt; 'fi', :preflabel =&gt; 'Syntymäaika', :scopenote =&gt; nil)</v>
      </c>
    </row>
    <row r="4963" spans="2:16" ht="15.75" hidden="1">
      <c r="B4963" s="118">
        <v>177</v>
      </c>
      <c r="C4963" s="140">
        <v>2</v>
      </c>
      <c r="D4963" s="111" t="s">
        <v>3436</v>
      </c>
      <c r="F4963" s="150"/>
      <c r="G4963" s="108" t="s">
        <v>1220</v>
      </c>
      <c r="H4963" s="108" t="s">
        <v>5665</v>
      </c>
      <c r="I4963" s="119">
        <v>9</v>
      </c>
      <c r="L4963" s="100"/>
      <c r="N4963" s="136" t="s">
        <v>12427</v>
      </c>
      <c r="O4963" s="136"/>
      <c r="P4963" s="238" t="str">
        <f t="shared" si="100"/>
        <v>Label.create(:concept_id =&gt; Concept.find_by_codelist_and_code(177, '51').id, :locale =&gt; 'fi', :preflabel =&gt; 'Kuolinaika', :scopenote =&gt; nil)</v>
      </c>
    </row>
    <row r="4964" spans="2:16" ht="30" hidden="1">
      <c r="B4964" s="118">
        <v>177</v>
      </c>
      <c r="C4964" s="140">
        <v>3</v>
      </c>
      <c r="D4964" s="111" t="s">
        <v>895</v>
      </c>
      <c r="F4964" s="150"/>
      <c r="G4964" s="108" t="s">
        <v>7217</v>
      </c>
      <c r="H4964" s="108" t="s">
        <v>8570</v>
      </c>
      <c r="I4964" s="119">
        <v>33</v>
      </c>
      <c r="L4964" s="100"/>
      <c r="N4964" s="136" t="s">
        <v>12428</v>
      </c>
      <c r="O4964" s="136" t="s">
        <v>12429</v>
      </c>
      <c r="P4964" s="238" t="str">
        <f t="shared" si="100"/>
        <v>Label.create(:concept_id =&gt; Concept.find_by_codelist_and_code(177, '56').id, :locale =&gt; 'fi', :preflabel =&gt; 'Kukoistuskausi', :scopenote =&gt; 'Uran merkittävin tai tuottoisin ajanjakso')</v>
      </c>
    </row>
    <row r="4965" spans="2:16" ht="30" hidden="1">
      <c r="B4965" s="143">
        <v>178</v>
      </c>
      <c r="C4965" s="143">
        <v>0</v>
      </c>
      <c r="D4965" s="144"/>
      <c r="E4965" s="144"/>
      <c r="F4965" s="235"/>
      <c r="G4965" s="145" t="s">
        <v>3513</v>
      </c>
      <c r="H4965" s="145" t="s">
        <v>5665</v>
      </c>
      <c r="I4965" s="301">
        <v>10</v>
      </c>
      <c r="J4965" s="301"/>
      <c r="K4965" s="302">
        <v>3</v>
      </c>
      <c r="L4965" s="101" t="s">
        <v>7723</v>
      </c>
      <c r="N4965" s="136" t="s">
        <v>12430</v>
      </c>
      <c r="O4965" s="136"/>
      <c r="P4965" s="238" t="str">
        <f t="shared" si="100"/>
        <v>Label.create(:concept_id =&gt; Concept.find_by_codelist_and_code(178, nil).id, :locale =&gt; 'fi', :preflabel =&gt; 'Markkinointimateriaalin tiedostomuoto', :scopenote =&gt; 'Käytä yhdessä &amp;lt;FeatureValue&gt; &amp;lt;x439&gt;')</v>
      </c>
    </row>
    <row r="4966" spans="2:16" ht="15.75" hidden="1">
      <c r="B4966" s="118">
        <v>178</v>
      </c>
      <c r="C4966" s="118">
        <v>1</v>
      </c>
      <c r="D4966" s="111" t="s">
        <v>2904</v>
      </c>
      <c r="F4966" s="150"/>
      <c r="G4966" s="108" t="s">
        <v>310</v>
      </c>
      <c r="H4966" s="108" t="s">
        <v>6910</v>
      </c>
      <c r="I4966" s="119">
        <v>10</v>
      </c>
      <c r="L4966" s="100"/>
      <c r="N4966" s="136" t="s">
        <v>310</v>
      </c>
      <c r="O4966" s="136"/>
      <c r="P4966" s="238" t="str">
        <f t="shared" si="100"/>
        <v>Label.create(:concept_id =&gt; Concept.find_by_codelist_and_code(178, 'A103').id, :locale =&gt; 'fi', :preflabel =&gt; 'MP3', :scopenote =&gt; 'MPEG 1/2 Audio Layer III file')</v>
      </c>
    </row>
    <row r="4967" spans="2:16" ht="15.75" hidden="1">
      <c r="B4967" s="118">
        <v>178</v>
      </c>
      <c r="C4967" s="118">
        <v>2</v>
      </c>
      <c r="D4967" s="111" t="s">
        <v>2905</v>
      </c>
      <c r="F4967" s="150"/>
      <c r="G4967" s="108" t="s">
        <v>4540</v>
      </c>
      <c r="H4967" s="108" t="s">
        <v>6911</v>
      </c>
      <c r="I4967" s="119">
        <v>10</v>
      </c>
      <c r="L4967" s="100"/>
      <c r="N4967" s="136" t="s">
        <v>4540</v>
      </c>
      <c r="O4967" s="136"/>
      <c r="P4967" s="238" t="str">
        <f t="shared" si="100"/>
        <v>Label.create(:concept_id =&gt; Concept.find_by_codelist_and_code(178, 'A104').id, :locale =&gt; 'fi', :preflabel =&gt; 'WAV', :scopenote =&gt; 'Waveform Audio file')</v>
      </c>
    </row>
    <row r="4968" spans="2:16" ht="15.75" hidden="1">
      <c r="B4968" s="118">
        <v>178</v>
      </c>
      <c r="C4968" s="118">
        <v>3</v>
      </c>
      <c r="D4968" s="111" t="s">
        <v>833</v>
      </c>
      <c r="F4968" s="150"/>
      <c r="G4968" s="108" t="s">
        <v>4698</v>
      </c>
      <c r="H4968" s="108" t="s">
        <v>6912</v>
      </c>
      <c r="I4968" s="119">
        <v>10</v>
      </c>
      <c r="L4968" s="100"/>
      <c r="N4968" s="136" t="s">
        <v>4698</v>
      </c>
      <c r="O4968" s="136"/>
      <c r="P4968" s="238" t="str">
        <f t="shared" si="100"/>
        <v>Label.create(:concept_id =&gt; Concept.find_by_codelist_and_code(178, 'A105').id, :locale =&gt; 'fi', :preflabel =&gt; 'Real Audio', :scopenote =&gt; 'Proprietary RealNetworks format')</v>
      </c>
    </row>
    <row r="4969" spans="2:16" ht="15.75" hidden="1">
      <c r="B4969" s="118">
        <v>178</v>
      </c>
      <c r="C4969" s="118">
        <v>4</v>
      </c>
      <c r="D4969" s="111" t="s">
        <v>1329</v>
      </c>
      <c r="F4969" s="150"/>
      <c r="G4969" s="108" t="s">
        <v>1238</v>
      </c>
      <c r="H4969" s="108" t="s">
        <v>6351</v>
      </c>
      <c r="I4969" s="119">
        <v>10</v>
      </c>
      <c r="L4969" s="100"/>
      <c r="N4969" s="136" t="s">
        <v>1238</v>
      </c>
      <c r="O4969" s="136"/>
      <c r="P4969" s="238" t="str">
        <f t="shared" si="100"/>
        <v>Label.create(:concept_id =&gt; Concept.find_by_codelist_and_code(178, 'A106').id, :locale =&gt; 'fi', :preflabel =&gt; 'WMA', :scopenote =&gt; 'Windows Media Audio format')</v>
      </c>
    </row>
    <row r="4970" spans="2:16" ht="15.75" hidden="1">
      <c r="B4970" s="118">
        <v>178</v>
      </c>
      <c r="C4970" s="118">
        <v>5</v>
      </c>
      <c r="D4970" s="111" t="s">
        <v>726</v>
      </c>
      <c r="F4970" s="150"/>
      <c r="G4970" s="108" t="s">
        <v>1239</v>
      </c>
      <c r="H4970" s="108" t="s">
        <v>6352</v>
      </c>
      <c r="I4970" s="119">
        <v>10</v>
      </c>
      <c r="L4970" s="100"/>
      <c r="N4970" s="136" t="s">
        <v>1239</v>
      </c>
      <c r="O4970" s="136"/>
      <c r="P4970" s="238" t="str">
        <f t="shared" si="100"/>
        <v>Label.create(:concept_id =&gt; Concept.find_by_codelist_and_code(178, 'A107').id, :locale =&gt; 'fi', :preflabel =&gt; 'AAC', :scopenote =&gt; 'Advanced Audio Coding format')</v>
      </c>
    </row>
    <row r="4971" spans="2:16" ht="15.75" hidden="1">
      <c r="B4971" s="118">
        <v>178</v>
      </c>
      <c r="C4971" s="118">
        <v>6</v>
      </c>
      <c r="D4971" s="111" t="s">
        <v>727</v>
      </c>
      <c r="E4971" s="65"/>
      <c r="F4971" s="150"/>
      <c r="G4971" s="66" t="s">
        <v>281</v>
      </c>
      <c r="H4971" s="66" t="s">
        <v>6353</v>
      </c>
      <c r="I4971" s="119">
        <v>35</v>
      </c>
      <c r="L4971" s="100"/>
      <c r="N4971" s="136" t="s">
        <v>281</v>
      </c>
      <c r="O4971" s="136"/>
      <c r="P4971" s="238" t="str">
        <f t="shared" si="100"/>
        <v>Label.create(:concept_id =&gt; Concept.find_by_codelist_and_code(178, 'A108').id, :locale =&gt; 'fi', :preflabel =&gt; 'Ogg/Vorbis', :scopenote =&gt; 'Vorbis audio format in the Ogg container')</v>
      </c>
    </row>
    <row r="4972" spans="2:16" ht="15.75" hidden="1">
      <c r="B4972" s="118">
        <v>178</v>
      </c>
      <c r="C4972" s="118">
        <v>7</v>
      </c>
      <c r="D4972" s="111" t="s">
        <v>1236</v>
      </c>
      <c r="F4972" s="150"/>
      <c r="G4972" s="108" t="s">
        <v>827</v>
      </c>
      <c r="H4972" s="108" t="s">
        <v>6913</v>
      </c>
      <c r="I4972" s="119">
        <v>15</v>
      </c>
      <c r="L4972" s="100"/>
      <c r="N4972" s="136" t="s">
        <v>827</v>
      </c>
      <c r="O4972" s="136"/>
      <c r="P4972" s="238" t="str">
        <f t="shared" si="100"/>
        <v>Label.create(:concept_id =&gt; Concept.find_by_codelist_and_code(178, 'A111').id, :locale =&gt; 'fi', :preflabel =&gt; 'AIFF', :scopenote =&gt; 'Audio Interchange File format')</v>
      </c>
    </row>
    <row r="4973" spans="2:16" ht="30" hidden="1">
      <c r="B4973" s="118">
        <v>178</v>
      </c>
      <c r="C4973" s="118">
        <v>8</v>
      </c>
      <c r="D4973" s="111" t="s">
        <v>793</v>
      </c>
      <c r="F4973" s="150"/>
      <c r="G4973" s="108" t="s">
        <v>4699</v>
      </c>
      <c r="H4973" s="108" t="s">
        <v>6860</v>
      </c>
      <c r="I4973" s="119">
        <v>10</v>
      </c>
      <c r="J4973" s="119">
        <v>18</v>
      </c>
      <c r="L4973" s="100"/>
      <c r="N4973" s="136" t="s">
        <v>4699</v>
      </c>
      <c r="O4973" s="136"/>
      <c r="P4973" s="238" t="str">
        <f t="shared" si="100"/>
        <v>Label.create(:concept_id =&gt; Concept.find_by_codelist_and_code(178, 'D101').id, :locale =&gt; 'fi', :preflabel =&gt; 'Real Video', :scopenote =&gt; 'Proprietary RealNetworks format. Includes Real Video packaged within a .rm RealMedia container')</v>
      </c>
    </row>
    <row r="4974" spans="2:16" ht="15.75" hidden="1">
      <c r="B4974" s="118">
        <v>178</v>
      </c>
      <c r="C4974" s="118">
        <v>9</v>
      </c>
      <c r="D4974" s="111" t="s">
        <v>610</v>
      </c>
      <c r="F4974" s="150"/>
      <c r="G4974" s="108" t="s">
        <v>4583</v>
      </c>
      <c r="H4974" s="108" t="s">
        <v>6119</v>
      </c>
      <c r="I4974" s="119">
        <v>10</v>
      </c>
      <c r="J4974" s="119">
        <v>15</v>
      </c>
      <c r="L4974" s="100"/>
      <c r="N4974" s="136" t="s">
        <v>12431</v>
      </c>
      <c r="O4974" s="136"/>
      <c r="P4974" s="238" t="str">
        <f t="shared" si="100"/>
        <v>Label.create(:concept_id =&gt; Concept.find_by_codelist_and_code(178, 'D102').id, :locale =&gt; 'fi', :preflabel =&gt; 'QuickTime', :scopenote =&gt; 'Quicktime container format (.mov)')</v>
      </c>
    </row>
    <row r="4975" spans="2:16" ht="15.75" hidden="1">
      <c r="B4975" s="118">
        <v>178</v>
      </c>
      <c r="C4975" s="118">
        <v>10</v>
      </c>
      <c r="D4975" s="111" t="s">
        <v>611</v>
      </c>
      <c r="F4975" s="150"/>
      <c r="G4975" s="108" t="s">
        <v>1652</v>
      </c>
      <c r="H4975" s="108" t="s">
        <v>6914</v>
      </c>
      <c r="I4975" s="119">
        <v>10</v>
      </c>
      <c r="L4975" s="100"/>
      <c r="N4975" s="136" t="s">
        <v>1652</v>
      </c>
      <c r="O4975" s="136"/>
      <c r="P4975" s="238" t="str">
        <f t="shared" si="100"/>
        <v>Label.create(:concept_id =&gt; Concept.find_by_codelist_and_code(178, 'D103').id, :locale =&gt; 'fi', :preflabel =&gt; 'AVI', :scopenote =&gt; 'Audio Video Interleave format')</v>
      </c>
    </row>
    <row r="4976" spans="2:16" ht="15.75" hidden="1">
      <c r="B4976" s="118">
        <v>178</v>
      </c>
      <c r="C4976" s="118">
        <v>11</v>
      </c>
      <c r="D4976" s="111" t="s">
        <v>612</v>
      </c>
      <c r="F4976" s="150"/>
      <c r="G4976" s="108" t="s">
        <v>4541</v>
      </c>
      <c r="H4976" s="108" t="s">
        <v>1252</v>
      </c>
      <c r="I4976" s="119">
        <v>10</v>
      </c>
      <c r="L4976" s="100"/>
      <c r="N4976" s="136" t="s">
        <v>4541</v>
      </c>
      <c r="O4976" s="136"/>
      <c r="P4976" s="238" t="str">
        <f t="shared" si="100"/>
        <v>Label.create(:concept_id =&gt; Concept.find_by_codelist_and_code(178, 'D104').id, :locale =&gt; 'fi', :preflabel =&gt; 'WMV', :scopenote =&gt; 'Windows Media Video format')</v>
      </c>
    </row>
    <row r="4977" spans="2:16" ht="15.75" hidden="1">
      <c r="B4977" s="118">
        <v>178</v>
      </c>
      <c r="C4977" s="118">
        <v>12</v>
      </c>
      <c r="D4977" s="111" t="s">
        <v>3940</v>
      </c>
      <c r="F4977" s="150"/>
      <c r="G4977" s="108" t="s">
        <v>2043</v>
      </c>
      <c r="H4977" s="108" t="s">
        <v>6110</v>
      </c>
      <c r="I4977" s="119">
        <v>10</v>
      </c>
      <c r="J4977" s="119">
        <v>15</v>
      </c>
      <c r="L4977" s="100"/>
      <c r="N4977" s="136" t="s">
        <v>2043</v>
      </c>
      <c r="O4977" s="136"/>
      <c r="P4977" s="238" t="str">
        <f t="shared" si="100"/>
        <v>Label.create(:concept_id =&gt; Concept.find_by_codelist_and_code(178, 'D105').id, :locale =&gt; 'fi', :preflabel =&gt; 'MPEG-4', :scopenote =&gt; 'MPEG-4 container format (.mp4, .m4a)')</v>
      </c>
    </row>
    <row r="4978" spans="2:16" ht="15.75" hidden="1">
      <c r="B4978" s="118">
        <v>178</v>
      </c>
      <c r="C4978" s="118">
        <v>13</v>
      </c>
      <c r="D4978" s="111" t="s">
        <v>2988</v>
      </c>
      <c r="F4978" s="150"/>
      <c r="G4978" s="108" t="s">
        <v>4700</v>
      </c>
      <c r="H4978" s="108" t="s">
        <v>6915</v>
      </c>
      <c r="I4978" s="119">
        <v>10</v>
      </c>
      <c r="L4978" s="100"/>
      <c r="N4978" s="136" t="s">
        <v>4700</v>
      </c>
      <c r="O4978" s="136"/>
      <c r="P4978" s="238" t="str">
        <f t="shared" si="100"/>
        <v>Label.create(:concept_id =&gt; Concept.find_by_codelist_and_code(178, 'D106').id, :locale =&gt; 'fi', :preflabel =&gt; 'FLV', :scopenote =&gt; 'Flash Video (.flv, .f4v)')</v>
      </c>
    </row>
    <row r="4979" spans="2:16" ht="15.75" hidden="1">
      <c r="B4979" s="118">
        <v>178</v>
      </c>
      <c r="C4979" s="118">
        <v>14</v>
      </c>
      <c r="D4979" s="111" t="s">
        <v>4031</v>
      </c>
      <c r="F4979" s="150"/>
      <c r="G4979" s="108" t="s">
        <v>4032</v>
      </c>
      <c r="H4979" s="108" t="s">
        <v>6916</v>
      </c>
      <c r="I4979" s="119">
        <v>10</v>
      </c>
      <c r="L4979" s="100"/>
      <c r="N4979" s="136" t="s">
        <v>4032</v>
      </c>
      <c r="O4979" s="136"/>
      <c r="P4979" s="238" t="str">
        <f t="shared" si="100"/>
        <v>Label.create(:concept_id =&gt; Concept.find_by_codelist_and_code(178, 'D107').id, :locale =&gt; 'fi', :preflabel =&gt; 'SWF', :scopenote =&gt; 'ShockWave (.swf)')</v>
      </c>
    </row>
    <row r="4980" spans="2:16" ht="15.75" hidden="1">
      <c r="B4980" s="118">
        <v>178</v>
      </c>
      <c r="C4980" s="118">
        <v>15</v>
      </c>
      <c r="D4980" s="111" t="s">
        <v>4547</v>
      </c>
      <c r="F4980" s="150"/>
      <c r="G4980" s="108" t="s">
        <v>4543</v>
      </c>
      <c r="H4980" s="108" t="s">
        <v>6917</v>
      </c>
      <c r="I4980" s="119">
        <v>15</v>
      </c>
      <c r="L4980" s="100"/>
      <c r="N4980" s="136" t="s">
        <v>4543</v>
      </c>
      <c r="O4980" s="136"/>
      <c r="P4980" s="238" t="str">
        <f t="shared" ref="P4980:P5065" si="102">IF(OR(I4980="",IFERROR(FIND("-"&amp;B4980&amp;"-","-6-7-8-10-11-26-33-35-36-37-38-39-40-47-52-54-56-63-67-75-78-94-95-101-138-140-"),0)&gt;0,
AND(B4980=1,IFERROR(FIND("-"&amp;D4980&amp;"-","-12-13-14-"),0)&gt;0),
AND(B4980=22,IFERROR(FIND("-"&amp;D4980&amp;"-","-04-05-"),0)&gt;0),
AND(B4980=34,IFERROR(FIND("-"&amp;D4980&amp;"-","-00-01-04-08-09-10-11-12-13-14-15-"),0)&gt;0),
AND(B4980=45,IFERROR(FIND("-"&amp;D4980&amp;"-","-08-"),0)&gt;0),
AND(B4980=49,IFERROR(FIND("-"&amp;D4980&amp;"-","-ROW-"),0)&gt;0),
AND(B4980=51,IFERROR(FIND("-"&amp;D4980&amp;"-","-14-15-36-"),0)&gt;0),
AND(B4980=79,IFERROR(FIND("-"&amp;D4980&amp;"-","-11-"),0)&gt;0),
AND(B4980=102,IFERROR(FIND("-"&amp;D4980&amp;"-","-02-"),0)&gt;0)),"",
 IF(AND(N4980="",O4980=""),"",
  "Label.create(:concept_id =&gt; Concept.find_by_codelist_and_code("&amp;B4980&amp;", "&amp;IF(D4980="","nil","'"&amp;D4980&amp;"'")&amp;").id, "&amp;
  ":locale =&gt; '"&amp;M$2&amp;"'"&amp;", "&amp;
  ":preflabel =&gt; '"&amp;(IF(N4980="",G4980,N4980)&amp;"', "&amp;
  ":scopenote =&gt; "&amp;IF(AND(O4980="",H4980="",L4980=""),"nil","'"&amp; IF(L4980="", "",$M$3 &amp; IF(ISERROR(FIND("
", L4980))," ","&lt;br&gt;&amp;nbsp;&amp;nbsp;&amp;nbsp;&amp;nbsp;• ") &amp; SUBSTITUTE(SUBSTITUTE(SUBSTITUTE(L4980, "&amp;", "&amp;amp;"),"&lt;","&amp;lt;"),"
","&lt;br&gt;&amp;nbsp;&amp;nbsp;&amp;nbsp;&amp;nbsp;• ")) &amp; IF(OR(L4980="",H4980=""),"","&lt;br&gt;") &amp; SUBSTITUTE(SUBSTITUTE(IF(O4980="",H4980,O4980),"&amp;","&amp;amp;"),"&lt;","&amp;lt;")&amp;"'")&amp;")")
))</f>
        <v>Label.create(:concept_id =&gt; Concept.find_by_codelist_and_code(178, 'D108').id, :locale =&gt; 'fi', :preflabel =&gt; '3GP', :scopenote =&gt; '3GPP container format (.3gp, .3g2)')</v>
      </c>
    </row>
    <row r="4981" spans="2:16" ht="15.75" hidden="1">
      <c r="B4981" s="118">
        <v>178</v>
      </c>
      <c r="C4981" s="118">
        <v>16</v>
      </c>
      <c r="D4981" s="111" t="s">
        <v>4548</v>
      </c>
      <c r="F4981" s="150"/>
      <c r="G4981" s="108" t="s">
        <v>4544</v>
      </c>
      <c r="H4981" s="108" t="s">
        <v>6918</v>
      </c>
      <c r="I4981" s="119">
        <v>15</v>
      </c>
      <c r="L4981" s="100"/>
      <c r="N4981" s="136" t="s">
        <v>4544</v>
      </c>
      <c r="O4981" s="136"/>
      <c r="P4981" s="238" t="str">
        <f t="shared" si="102"/>
        <v>Label.create(:concept_id =&gt; Concept.find_by_codelist_and_code(178, 'D109').id, :locale =&gt; 'fi', :preflabel =&gt; 'WebM', :scopenote =&gt; 'WebM container format (includes .mkv)')</v>
      </c>
    </row>
    <row r="4982" spans="2:16" ht="15.75" hidden="1">
      <c r="B4982" s="118">
        <v>178</v>
      </c>
      <c r="C4982" s="118">
        <v>17</v>
      </c>
      <c r="D4982" s="111" t="s">
        <v>4033</v>
      </c>
      <c r="F4982" s="150"/>
      <c r="G4982" s="108" t="s">
        <v>2425</v>
      </c>
      <c r="H4982" s="108" t="s">
        <v>8186</v>
      </c>
      <c r="I4982" s="119">
        <v>10</v>
      </c>
      <c r="J4982" s="119">
        <v>44</v>
      </c>
      <c r="L4982" s="100"/>
      <c r="N4982" s="136" t="s">
        <v>2425</v>
      </c>
      <c r="O4982" s="136"/>
      <c r="P4982" s="238" t="str">
        <f t="shared" si="102"/>
        <v>Label.create(:concept_id =&gt; Concept.find_by_codelist_and_code(178, 'D401').id, :locale =&gt; 'fi', :preflabel =&gt; 'PDF', :scopenote =&gt; 'Portable Document File (single page image)')</v>
      </c>
    </row>
    <row r="4983" spans="2:16" ht="15.75" hidden="1">
      <c r="B4983" s="118">
        <v>178</v>
      </c>
      <c r="C4983" s="118">
        <v>18</v>
      </c>
      <c r="D4983" s="111" t="s">
        <v>4034</v>
      </c>
      <c r="F4983" s="150"/>
      <c r="G4983" s="108" t="s">
        <v>965</v>
      </c>
      <c r="H4983" s="108" t="s">
        <v>6919</v>
      </c>
      <c r="I4983" s="119">
        <v>10</v>
      </c>
      <c r="L4983" s="100"/>
      <c r="N4983" s="136" t="s">
        <v>965</v>
      </c>
      <c r="O4983" s="136"/>
      <c r="P4983" s="238" t="str">
        <f t="shared" si="102"/>
        <v>Label.create(:concept_id =&gt; Concept.find_by_codelist_and_code(178, 'D501').id, :locale =&gt; 'fi', :preflabel =&gt; 'GIF', :scopenote =&gt; 'Graphic Interchange File format')</v>
      </c>
    </row>
    <row r="4984" spans="2:16" ht="15.75" hidden="1">
      <c r="B4984" s="118">
        <v>178</v>
      </c>
      <c r="C4984" s="118">
        <v>19</v>
      </c>
      <c r="D4984" s="111" t="s">
        <v>4035</v>
      </c>
      <c r="F4984" s="150"/>
      <c r="G4984" s="108" t="s">
        <v>539</v>
      </c>
      <c r="H4984" s="108" t="s">
        <v>6920</v>
      </c>
      <c r="I4984" s="119">
        <v>10</v>
      </c>
      <c r="L4984" s="100"/>
      <c r="N4984" s="136" t="s">
        <v>539</v>
      </c>
      <c r="O4984" s="136"/>
      <c r="P4984" s="238" t="str">
        <f t="shared" si="102"/>
        <v>Label.create(:concept_id =&gt; Concept.find_by_codelist_and_code(178, 'D502').id, :locale =&gt; 'fi', :preflabel =&gt; 'JPEG', :scopenote =&gt; 'Joint Photographic Experts Group format')</v>
      </c>
    </row>
    <row r="4985" spans="2:16" ht="15.75" hidden="1">
      <c r="B4985" s="118">
        <v>178</v>
      </c>
      <c r="C4985" s="118">
        <v>20</v>
      </c>
      <c r="D4985" s="111" t="s">
        <v>4036</v>
      </c>
      <c r="F4985" s="150"/>
      <c r="G4985" s="108" t="s">
        <v>298</v>
      </c>
      <c r="H4985" s="108" t="s">
        <v>6921</v>
      </c>
      <c r="I4985" s="119">
        <v>10</v>
      </c>
      <c r="L4985" s="100"/>
      <c r="N4985" s="136" t="s">
        <v>298</v>
      </c>
      <c r="O4985" s="136"/>
      <c r="P4985" s="238" t="str">
        <f t="shared" si="102"/>
        <v>Label.create(:concept_id =&gt; Concept.find_by_codelist_and_code(178, 'D503').id, :locale =&gt; 'fi', :preflabel =&gt; 'PNG', :scopenote =&gt; 'Portable Network Graphics format')</v>
      </c>
    </row>
    <row r="4986" spans="2:16" ht="15.75" hidden="1">
      <c r="B4986" s="118">
        <v>178</v>
      </c>
      <c r="C4986" s="118">
        <v>21</v>
      </c>
      <c r="D4986" s="111" t="s">
        <v>4280</v>
      </c>
      <c r="F4986" s="150"/>
      <c r="G4986" s="108" t="s">
        <v>4111</v>
      </c>
      <c r="H4986" s="108" t="s">
        <v>6922</v>
      </c>
      <c r="I4986" s="119">
        <v>10</v>
      </c>
      <c r="L4986" s="100"/>
      <c r="N4986" s="136" t="s">
        <v>4111</v>
      </c>
      <c r="O4986" s="136"/>
      <c r="P4986" s="238" t="str">
        <f t="shared" si="102"/>
        <v>Label.create(:concept_id =&gt; Concept.find_by_codelist_and_code(178, 'D504').id, :locale =&gt; 'fi', :preflabel =&gt; 'TIFF', :scopenote =&gt; 'Tagged Image File format')</v>
      </c>
    </row>
    <row r="4987" spans="2:16" ht="15.75" hidden="1">
      <c r="B4987" s="118">
        <v>178</v>
      </c>
      <c r="C4987" s="118">
        <v>22</v>
      </c>
      <c r="D4987" s="111" t="s">
        <v>8133</v>
      </c>
      <c r="F4987" s="150"/>
      <c r="G4987" s="108" t="s">
        <v>8127</v>
      </c>
      <c r="H4987" s="108" t="s">
        <v>8128</v>
      </c>
      <c r="I4987" s="119">
        <v>44</v>
      </c>
      <c r="L4987" s="100"/>
      <c r="N4987" s="136" t="s">
        <v>8127</v>
      </c>
      <c r="O4987" s="136"/>
      <c r="P4987" s="238" t="str">
        <f t="shared" si="102"/>
        <v>Label.create(:concept_id =&gt; Concept.find_by_codelist_and_code(178, 'D505').id, :locale =&gt; 'fi', :preflabel =&gt; 'BMP', :scopenote =&gt; 'Windows Bitmap format')</v>
      </c>
    </row>
    <row r="4988" spans="2:16" ht="30" hidden="1">
      <c r="B4988" s="118">
        <v>178</v>
      </c>
      <c r="C4988" s="118">
        <v>23</v>
      </c>
      <c r="D4988" s="111" t="s">
        <v>8134</v>
      </c>
      <c r="F4988" s="150"/>
      <c r="G4988" s="108" t="s">
        <v>8129</v>
      </c>
      <c r="H4988" s="108" t="s">
        <v>8130</v>
      </c>
      <c r="I4988" s="119">
        <v>44</v>
      </c>
      <c r="L4988" s="100"/>
      <c r="N4988" s="136" t="s">
        <v>8129</v>
      </c>
      <c r="O4988" s="136"/>
      <c r="P4988" s="238" t="str">
        <f t="shared" si="102"/>
        <v>Label.create(:concept_id =&gt; Concept.find_by_codelist_and_code(178, 'D506').id, :locale =&gt; 'fi', :preflabel =&gt; 'JP2', :scopenote =&gt; 'JPEG 2000, improved Joint Photographic Experts Group format')</v>
      </c>
    </row>
    <row r="4989" spans="2:16" ht="15.75" hidden="1">
      <c r="B4989" s="118">
        <v>178</v>
      </c>
      <c r="C4989" s="118">
        <v>24</v>
      </c>
      <c r="D4989" s="111" t="s">
        <v>8135</v>
      </c>
      <c r="F4989" s="150"/>
      <c r="G4989" s="108" t="s">
        <v>8131</v>
      </c>
      <c r="H4989" s="108" t="s">
        <v>8132</v>
      </c>
      <c r="I4989" s="119">
        <v>44</v>
      </c>
      <c r="L4989" s="100"/>
      <c r="N4989" s="136" t="s">
        <v>8131</v>
      </c>
      <c r="O4989" s="136"/>
      <c r="P4989" s="238" t="str">
        <f t="shared" si="102"/>
        <v>Label.create(:concept_id =&gt; Concept.find_by_codelist_and_code(178, 'D507').id, :locale =&gt; 'fi', :preflabel =&gt; 'PSD', :scopenote =&gt; 'Adobe Photoshop native file format, PSD or PSB')</v>
      </c>
    </row>
    <row r="4990" spans="2:16" ht="30" hidden="1">
      <c r="B4990" s="118">
        <v>178</v>
      </c>
      <c r="C4990" s="118">
        <v>25</v>
      </c>
      <c r="D4990" s="111" t="s">
        <v>8187</v>
      </c>
      <c r="F4990" s="150"/>
      <c r="G4990" s="108" t="s">
        <v>8188</v>
      </c>
      <c r="H4990" s="108" t="s">
        <v>8189</v>
      </c>
      <c r="I4990" s="119">
        <v>44</v>
      </c>
      <c r="L4990" s="100"/>
      <c r="N4990" s="136" t="s">
        <v>8188</v>
      </c>
      <c r="O4990" s="136"/>
      <c r="P4990" s="238" t="str">
        <f t="shared" si="102"/>
        <v>Label.create(:concept_id =&gt; Concept.find_by_codelist_and_code(178, 'D508').id, :locale =&gt; 'fi', :preflabel =&gt; 'EPS', :scopenote =&gt; 'Image as Postscript or Encapsulated Postscript file (.ps or .eps)')</v>
      </c>
    </row>
    <row r="4991" spans="2:16" ht="45" hidden="1">
      <c r="B4991" s="118">
        <v>178</v>
      </c>
      <c r="C4991" s="118">
        <v>26</v>
      </c>
      <c r="D4991" s="111" t="s">
        <v>3410</v>
      </c>
      <c r="F4991" s="150"/>
      <c r="G4991" s="108" t="s">
        <v>2575</v>
      </c>
      <c r="H4991" s="141" t="s">
        <v>6098</v>
      </c>
      <c r="I4991" s="119">
        <v>11</v>
      </c>
      <c r="L4991" s="100"/>
      <c r="N4991" s="136" t="s">
        <v>2575</v>
      </c>
      <c r="O4991" s="136"/>
      <c r="P4991" s="238" t="str">
        <f t="shared" si="102"/>
        <v>Label.create(:concept_id =&gt; Concept.find_by_codelist_and_code(178, 'E101').id, :locale =&gt; 'fi', :preflabel =&gt; 'EPUB', :scopenote =&gt; 'The Open Publication Structure / OPS Container Format standard of the International Digital Publishing Forum (IDPF) [File extension .epub]')</v>
      </c>
    </row>
    <row r="4992" spans="2:16" ht="30" hidden="1">
      <c r="B4992" s="118">
        <v>178</v>
      </c>
      <c r="C4992" s="118">
        <v>27</v>
      </c>
      <c r="D4992" s="111" t="s">
        <v>4091</v>
      </c>
      <c r="F4992" s="150"/>
      <c r="G4992" s="141" t="s">
        <v>2283</v>
      </c>
      <c r="H4992" s="141" t="s">
        <v>6865</v>
      </c>
      <c r="I4992" s="119">
        <v>17</v>
      </c>
      <c r="L4992" s="100"/>
      <c r="N4992" s="136" t="s">
        <v>2283</v>
      </c>
      <c r="O4992" s="136"/>
      <c r="P4992" s="238" t="str">
        <f t="shared" si="102"/>
        <v>Label.create(:concept_id =&gt; Concept.find_by_codelist_and_code(178, 'E105').id, :locale =&gt; 'fi', :preflabel =&gt; 'HTML', :scopenote =&gt; 'HyperText Mark-up Language [File extension .html, .htm]')</v>
      </c>
    </row>
    <row r="4993" spans="2:16" ht="30" hidden="1">
      <c r="B4993" s="118">
        <v>178</v>
      </c>
      <c r="C4993" s="118">
        <v>28</v>
      </c>
      <c r="D4993" s="111" t="s">
        <v>3832</v>
      </c>
      <c r="F4993" s="150"/>
      <c r="G4993" s="141" t="s">
        <v>2425</v>
      </c>
      <c r="H4993" s="141" t="s">
        <v>6867</v>
      </c>
      <c r="I4993" s="119">
        <v>17</v>
      </c>
      <c r="L4993" s="100"/>
      <c r="N4993" s="136" t="s">
        <v>2425</v>
      </c>
      <c r="O4993" s="136"/>
      <c r="P4993" s="238" t="str">
        <f t="shared" si="102"/>
        <v>Label.create(:concept_id =&gt; Concept.find_by_codelist_and_code(178, 'E107').id, :locale =&gt; 'fi', :preflabel =&gt; 'PDF', :scopenote =&gt; 'Portable Document Format (ISO 32000-1:2008) [File extension .pdf]')</v>
      </c>
    </row>
    <row r="4994" spans="2:16" ht="15.75" hidden="1">
      <c r="B4994" s="118">
        <v>178</v>
      </c>
      <c r="C4994" s="118">
        <v>29</v>
      </c>
      <c r="D4994" s="111" t="s">
        <v>2499</v>
      </c>
      <c r="F4994" s="150"/>
      <c r="G4994" s="108" t="s">
        <v>1388</v>
      </c>
      <c r="H4994" s="108" t="s">
        <v>6923</v>
      </c>
      <c r="I4994" s="119">
        <v>30</v>
      </c>
      <c r="L4994" s="100"/>
      <c r="N4994" s="136" t="s">
        <v>1388</v>
      </c>
      <c r="O4994" s="136"/>
      <c r="P4994" s="238" t="str">
        <f t="shared" si="102"/>
        <v>Label.create(:concept_id =&gt; Concept.find_by_codelist_and_code(178, 'E112').id, :locale =&gt; 'fi', :preflabel =&gt; 'TXT', :scopenote =&gt; 'Plain text (either ASCII or UTF-8/16 Unicode)')</v>
      </c>
    </row>
    <row r="4995" spans="2:16" ht="30" hidden="1">
      <c r="B4995" s="118">
        <v>178</v>
      </c>
      <c r="C4995" s="118">
        <v>30</v>
      </c>
      <c r="D4995" s="111" t="s">
        <v>2500</v>
      </c>
      <c r="F4995" s="150"/>
      <c r="G4995" s="141" t="s">
        <v>1473</v>
      </c>
      <c r="H4995" s="141" t="s">
        <v>6872</v>
      </c>
      <c r="I4995" s="119">
        <v>17</v>
      </c>
      <c r="L4995" s="100"/>
      <c r="N4995" s="136" t="s">
        <v>1473</v>
      </c>
      <c r="O4995" s="136"/>
      <c r="P4995" s="238" t="str">
        <f t="shared" si="102"/>
        <v>Label.create(:concept_id =&gt; Concept.find_by_codelist_and_code(178, 'E113').id, :locale =&gt; 'fi', :preflabel =&gt; 'XHTML', :scopenote =&gt; 'Extensible Hypertext Markup Language [File extension .xhtml, .xht, .xml, .html, .htm]')</v>
      </c>
    </row>
    <row r="4996" spans="2:16" ht="15.75" hidden="1">
      <c r="B4996" s="118">
        <v>178</v>
      </c>
      <c r="C4996" s="118">
        <v>31</v>
      </c>
      <c r="D4996" s="111" t="s">
        <v>2804</v>
      </c>
      <c r="F4996" s="150"/>
      <c r="G4996" s="108" t="s">
        <v>4565</v>
      </c>
      <c r="H4996" s="141" t="s">
        <v>6099</v>
      </c>
      <c r="I4996" s="119">
        <v>16</v>
      </c>
      <c r="L4996" s="100"/>
      <c r="N4996" s="136" t="s">
        <v>4565</v>
      </c>
      <c r="O4996" s="136"/>
      <c r="P4996" s="238" t="str">
        <f t="shared" si="102"/>
        <v>Label.create(:concept_id =&gt; Concept.find_by_codelist_and_code(178, 'E115').id, :locale =&gt; 'fi', :preflabel =&gt; 'XPS', :scopenote =&gt; 'XML Paper Specification')</v>
      </c>
    </row>
    <row r="4997" spans="2:16" ht="45" hidden="1">
      <c r="B4997" s="118">
        <v>178</v>
      </c>
      <c r="C4997" s="118">
        <v>32</v>
      </c>
      <c r="D4997" s="111" t="s">
        <v>2398</v>
      </c>
      <c r="F4997" s="150"/>
      <c r="G4997" s="108" t="s">
        <v>2431</v>
      </c>
      <c r="H4997" s="141" t="s">
        <v>6875</v>
      </c>
      <c r="I4997" s="119">
        <v>21</v>
      </c>
      <c r="L4997" s="100"/>
      <c r="N4997" s="136" t="s">
        <v>2431</v>
      </c>
      <c r="O4997" s="136"/>
      <c r="P4997" s="238" t="str">
        <f t="shared" si="102"/>
        <v>Label.create(:concept_id =&gt; Concept.find_by_codelist_and_code(178, 'E116').id, :locale =&gt; 'fi', :preflabel =&gt; 'Amazon Kindle', :scopenote =&gt; 'A format proprietary to Amazon for use with its Kindle reading devices or software readers [File extensions .azw, .mobi, .prc]')</v>
      </c>
    </row>
    <row r="4998" spans="2:16" ht="15.75" hidden="1">
      <c r="B4998" s="118">
        <v>178</v>
      </c>
      <c r="C4998" s="118">
        <v>33</v>
      </c>
      <c r="D4998" s="142" t="s">
        <v>4584</v>
      </c>
      <c r="E4998" s="142"/>
      <c r="F4998" s="150"/>
      <c r="G4998" s="108" t="s">
        <v>4586</v>
      </c>
      <c r="H4998" s="108" t="s">
        <v>6894</v>
      </c>
      <c r="I4998" s="119">
        <v>20</v>
      </c>
      <c r="L4998" s="100"/>
      <c r="N4998" s="136" t="s">
        <v>4586</v>
      </c>
      <c r="O4998" s="136"/>
      <c r="P4998" s="238" t="str">
        <f t="shared" si="102"/>
        <v>Label.create(:concept_id =&gt; Concept.find_by_codelist_and_code(178, 'E139').id, :locale =&gt; 'fi', :preflabel =&gt; 'CEB', :scopenote =&gt; 'Founder Apabi’s proprietary basic e-book format')</v>
      </c>
    </row>
    <row r="4999" spans="2:16" ht="15.75" hidden="1">
      <c r="B4999" s="118">
        <v>178</v>
      </c>
      <c r="C4999" s="61">
        <v>34</v>
      </c>
      <c r="D4999" s="142" t="s">
        <v>4585</v>
      </c>
      <c r="E4999" s="142"/>
      <c r="F4999" s="150"/>
      <c r="G4999" s="108" t="s">
        <v>4587</v>
      </c>
      <c r="H4999" s="108" t="s">
        <v>6895</v>
      </c>
      <c r="I4999" s="119">
        <v>20</v>
      </c>
      <c r="L4999" s="100"/>
      <c r="N4999" s="136" t="s">
        <v>4587</v>
      </c>
      <c r="O4999" s="136"/>
      <c r="P4999" s="238" t="str">
        <f t="shared" si="102"/>
        <v>Label.create(:concept_id =&gt; Concept.find_by_codelist_and_code(178, 'E140').id, :locale =&gt; 'fi', :preflabel =&gt; 'CEBX', :scopenote =&gt; 'Founder Apabi’s proprietary XML e-book format')</v>
      </c>
    </row>
    <row r="5000" spans="2:16" ht="30" hidden="1">
      <c r="B5000" s="143">
        <v>179</v>
      </c>
      <c r="C5000" s="143">
        <v>0</v>
      </c>
      <c r="D5000" s="144"/>
      <c r="E5000" s="144"/>
      <c r="F5000" s="235"/>
      <c r="G5000" s="145" t="s">
        <v>13734</v>
      </c>
      <c r="H5000" s="146" t="s">
        <v>5665</v>
      </c>
      <c r="I5000" s="301">
        <v>12</v>
      </c>
      <c r="J5000" s="301"/>
      <c r="K5000" s="302">
        <v>3</v>
      </c>
      <c r="L5000" s="101" t="s">
        <v>7722</v>
      </c>
      <c r="N5000" s="136" t="s">
        <v>12432</v>
      </c>
      <c r="O5000" s="136"/>
      <c r="P5000" s="238" t="str">
        <f t="shared" si="102"/>
        <v>Label.create(:concept_id =&gt; Concept.find_by_codelist_and_code(179, nil).id, :locale =&gt; 'fi', :preflabel =&gt; 'Hintakoodin tyyppi', :scopenote =&gt; 'Käytä yhdessä &amp;lt;PriceCodeType&gt; &amp;lt;x465&gt;')</v>
      </c>
    </row>
    <row r="5001" spans="2:16" ht="60" hidden="1">
      <c r="B5001" s="118">
        <v>179</v>
      </c>
      <c r="C5001" s="118">
        <v>1</v>
      </c>
      <c r="D5001" s="316" t="s">
        <v>4496</v>
      </c>
      <c r="E5001" s="316"/>
      <c r="F5001" s="150"/>
      <c r="G5001" s="108" t="s">
        <v>2343</v>
      </c>
      <c r="H5001" s="108" t="s">
        <v>8571</v>
      </c>
      <c r="I5001" s="119">
        <v>12</v>
      </c>
      <c r="L5001" s="100"/>
      <c r="N5001" s="136" t="s">
        <v>9373</v>
      </c>
      <c r="O5001" s="136"/>
      <c r="P5001" s="238" t="str">
        <f t="shared" si="102"/>
        <v>Label.create(:concept_id =&gt; Concept.find_by_codelist_and_code(179, '01').id, :locale =&gt; 'fi', :preflabel =&gt; 'Järjestelmäkohtainen', :scopenote =&gt; 'A publisher or retailer’s proprietary code list as specified in &amp;lt;PriceCodeTypeName&gt; which identifies particular codes with particular price points, price tiers or bands')</v>
      </c>
    </row>
    <row r="5002" spans="2:16" ht="45" hidden="1">
      <c r="B5002" s="118">
        <v>179</v>
      </c>
      <c r="C5002" s="118">
        <v>2</v>
      </c>
      <c r="D5002" s="111" t="s">
        <v>4161</v>
      </c>
      <c r="F5002" s="150"/>
      <c r="G5002" s="108" t="s">
        <v>13735</v>
      </c>
      <c r="H5002" s="108" t="s">
        <v>6924</v>
      </c>
      <c r="I5002" s="119">
        <v>14</v>
      </c>
      <c r="L5002" s="100"/>
      <c r="N5002" s="136" t="s">
        <v>12433</v>
      </c>
      <c r="O5002" s="136"/>
      <c r="P5002" s="238" t="str">
        <f t="shared" si="102"/>
        <v>Label.create(:concept_id =&gt; Concept.find_by_codelist_and_code(179, '02').id, :locale =&gt; 'fi', :preflabel =&gt; 'Pokkarin hintaryhmä', :scopenote =&gt; 'Price Code scheme for Finnish Pocket Books (Pokkareiden hintaryhmä). Price codes expressed as letters A–J in &amp;lt;PriceCode&gt;')</v>
      </c>
    </row>
    <row r="5003" spans="2:16" ht="45" hidden="1">
      <c r="B5003" s="118">
        <v>179</v>
      </c>
      <c r="C5003" s="118">
        <v>3</v>
      </c>
      <c r="D5003" s="111" t="s">
        <v>1931</v>
      </c>
      <c r="F5003" s="150"/>
      <c r="G5003" s="108" t="s">
        <v>5407</v>
      </c>
      <c r="H5003" s="108" t="s">
        <v>6925</v>
      </c>
      <c r="I5003" s="119">
        <v>25</v>
      </c>
      <c r="L5003" s="100"/>
      <c r="N5003" s="136" t="s">
        <v>12434</v>
      </c>
      <c r="O5003" s="136"/>
      <c r="P5003" s="238" t="str">
        <f t="shared" si="102"/>
        <v>Label.create(:concept_id =&gt; Concept.find_by_codelist_and_code(179, '03').id, :locale =&gt; 'fi', :preflabel =&gt; 'Miki-hintaryhmä', :scopenote =&gt; 'Price Code scheme for Finnish Miki Books (Miki-kirjojen hintaryhmä). Price codes expressed as an integer 1–n in &amp;lt;PriceCode&gt;')</v>
      </c>
    </row>
    <row r="5004" spans="2:16" s="317" customFormat="1" ht="45" hidden="1">
      <c r="B5004" s="143">
        <v>184</v>
      </c>
      <c r="C5004" s="143">
        <v>0</v>
      </c>
      <c r="D5004" s="144"/>
      <c r="E5004" s="144"/>
      <c r="F5004" s="235"/>
      <c r="G5004" s="145" t="s">
        <v>7615</v>
      </c>
      <c r="H5004" s="145" t="s">
        <v>13401</v>
      </c>
      <c r="I5004" s="301">
        <v>13</v>
      </c>
      <c r="J5004" s="301"/>
      <c r="K5004" s="302">
        <v>1</v>
      </c>
      <c r="L5004" s="101" t="s">
        <v>7563</v>
      </c>
      <c r="M5004"/>
      <c r="N5004" s="136" t="s">
        <v>12435</v>
      </c>
      <c r="O5004" s="136"/>
      <c r="P5004" s="238" t="str">
        <f t="shared" si="102"/>
        <v>Label.create(:concept_id =&gt; Concept.find_by_codelist_and_code(184, nil).id, :locale =&gt; 'fi', :preflabel =&gt; 'Lelujen turvallisuusvaroitus (EU)', :scopenote =&gt; 'Käytä yhdessä &amp;lt;ProductFormFeatureValue&gt; &amp;lt;b335&gt;&lt;br&gt;See List 79')</v>
      </c>
    </row>
    <row r="5005" spans="2:16" ht="30" hidden="1">
      <c r="B5005" s="118">
        <v>184</v>
      </c>
      <c r="C5005" s="118">
        <v>1</v>
      </c>
      <c r="D5005" s="111" t="s">
        <v>4291</v>
      </c>
      <c r="F5005" s="150"/>
      <c r="G5005" s="108" t="s">
        <v>13736</v>
      </c>
      <c r="H5005" s="108" t="s">
        <v>6926</v>
      </c>
      <c r="I5005" s="119">
        <v>13</v>
      </c>
      <c r="L5005" s="100"/>
      <c r="N5005" s="136" t="s">
        <v>12436</v>
      </c>
      <c r="O5005" s="136"/>
      <c r="P5005" s="238" t="str">
        <f t="shared" si="102"/>
        <v>Label.create(:concept_id =&gt; Concept.find_by_codelist_and_code(184, '00').id, :locale =&gt; 'fi', :preflabel =&gt; 'Ei varoitusta', :scopenote =&gt; 'Use to provide positive indication that no warnings are applicable')</v>
      </c>
    </row>
    <row r="5006" spans="2:16" ht="15.75" hidden="1">
      <c r="B5006" s="118">
        <v>184</v>
      </c>
      <c r="C5006" s="118">
        <v>2</v>
      </c>
      <c r="D5006" s="111" t="s">
        <v>4496</v>
      </c>
      <c r="F5006" s="150"/>
      <c r="G5006" s="108" t="s">
        <v>13737</v>
      </c>
      <c r="H5006" s="108" t="s">
        <v>5665</v>
      </c>
      <c r="I5006" s="119">
        <v>13</v>
      </c>
      <c r="L5006" s="100"/>
      <c r="N5006" s="136" t="s">
        <v>12437</v>
      </c>
      <c r="O5006" s="136"/>
      <c r="P5006" s="238" t="str">
        <f t="shared" si="102"/>
        <v>Label.create(:concept_id =&gt; Concept.find_by_codelist_and_code(184, '01').id, :locale =&gt; 'fi', :preflabel =&gt; 'CE-merkintä', :scopenote =&gt; nil)</v>
      </c>
    </row>
    <row r="5007" spans="2:16" ht="45" hidden="1">
      <c r="B5007" s="118">
        <v>184</v>
      </c>
      <c r="C5007" s="118">
        <v>3</v>
      </c>
      <c r="D5007" s="111" t="s">
        <v>4161</v>
      </c>
      <c r="F5007" s="150"/>
      <c r="G5007" s="108" t="s">
        <v>13738</v>
      </c>
      <c r="H5007" s="108" t="s">
        <v>6927</v>
      </c>
      <c r="I5007" s="119">
        <v>13</v>
      </c>
      <c r="L5007" s="100"/>
      <c r="N5007" s="136" t="s">
        <v>12438</v>
      </c>
      <c r="O5007" s="136"/>
      <c r="P5007" s="238" t="str">
        <f t="shared" si="102"/>
        <v>Label.create(:concept_id =&gt; Concept.find_by_codelist_and_code(184, '02').id, :locale =&gt; 'fi', :preflabel =&gt; 'Vähimmäisikää koskeva varoitus', :scopenote =&gt; 'Use to specify age (in years, or years and months). Provide specific wording in &amp;lt;ProductFormFeatureDescription&gt;')</v>
      </c>
    </row>
    <row r="5008" spans="2:16" ht="120" hidden="1">
      <c r="B5008" s="118">
        <v>184</v>
      </c>
      <c r="C5008" s="118">
        <v>4</v>
      </c>
      <c r="D5008" s="111" t="s">
        <v>50</v>
      </c>
      <c r="F5008" s="150"/>
      <c r="G5008" s="108" t="s">
        <v>13739</v>
      </c>
      <c r="H5008" s="108" t="s">
        <v>6928</v>
      </c>
      <c r="I5008" s="119">
        <v>13</v>
      </c>
      <c r="L5008" s="100"/>
      <c r="N5008" s="136" t="s">
        <v>12724</v>
      </c>
      <c r="O5008" s="136"/>
      <c r="P5008" s="238" t="str">
        <f t="shared" si="102"/>
        <v>Label.create(:concept_id =&gt; Concept.find_by_codelist_and_code(184, '03').id, :locale =&gt; 'fi', :preflabel =&gt; 'EU:n leluturvallisuusdirektiivin mukainen ”Ei sovellu 0-3-vuotiaille lapsille’ – merkintä', :scopenote =&gt; 'Carries logo, and must be accompanied by the default warning ‘Not suitable for children under 36 months’ (or its approved equivalent in a language other than English, as appropriate), unless specific wording is provided in &amp;lt;ProductFormFeatureDescription&gt;. If specific alternative wording is carried in &amp;lt;ProductFormFeatureDescription&gt;, this must be used in place of the default text')</v>
      </c>
    </row>
    <row r="5009" spans="1:16" ht="30" hidden="1">
      <c r="B5009" s="118">
        <v>184</v>
      </c>
      <c r="C5009" s="118">
        <v>5</v>
      </c>
      <c r="D5009" s="111" t="s">
        <v>476</v>
      </c>
      <c r="F5009" s="150"/>
      <c r="G5009" s="108" t="s">
        <v>13740</v>
      </c>
      <c r="H5009" s="108" t="s">
        <v>6929</v>
      </c>
      <c r="I5009" s="119">
        <v>13</v>
      </c>
      <c r="L5009" s="100"/>
      <c r="N5009" s="136" t="s">
        <v>12439</v>
      </c>
      <c r="O5009" s="136"/>
      <c r="P5009" s="238" t="str">
        <f t="shared" si="102"/>
        <v>Label.create(:concept_id =&gt; Concept.find_by_codelist_and_code(184, '04').id, :locale =&gt; 'fi', :preflabel =&gt; 'EU:n leluturvallisuusdirektiivin mukainen varoitus', :scopenote =&gt; 'Exact text of warning must be included in &amp;lt;ProductFormFeatureDescription&gt;')</v>
      </c>
    </row>
    <row r="5010" spans="1:16" ht="90" hidden="1">
      <c r="B5010" s="118">
        <v>184</v>
      </c>
      <c r="C5010" s="118">
        <v>6</v>
      </c>
      <c r="D5010" s="111" t="s">
        <v>1658</v>
      </c>
      <c r="F5010" s="150"/>
      <c r="G5010" s="108" t="s">
        <v>4533</v>
      </c>
      <c r="H5010" s="108" t="s">
        <v>8572</v>
      </c>
      <c r="I5010" s="119">
        <v>15</v>
      </c>
      <c r="J5010" s="119">
        <v>48</v>
      </c>
      <c r="L5010" s="100"/>
      <c r="N5010" s="136" t="s">
        <v>12440</v>
      </c>
      <c r="O5010" s="136"/>
      <c r="P5010" s="238" t="str">
        <f t="shared" si="102"/>
        <v>Label.create(:concept_id =&gt; Concept.find_by_codelist_and_code(184, '05').id, :locale =&gt; 'fi', :preflabel =&gt; 'Muu lelun turvallisuuteen liittyvä teksti', :scopenote =&gt; 'Exact text (not in itself a warning) must be included in &amp;lt;ProductFormFeatureDescription&gt;. May be used either without any warning, or as text additional to a warning. Note that if no warnings apply, code 00 can provide positive indication of this. Example uses: ‘Suitable for all ages’ or ‘Adult supervision required’')</v>
      </c>
    </row>
    <row r="5011" spans="1:16" ht="75" hidden="1">
      <c r="B5011" s="118">
        <v>184</v>
      </c>
      <c r="C5011" s="118">
        <v>7</v>
      </c>
      <c r="D5011" s="111" t="s">
        <v>1247</v>
      </c>
      <c r="F5011" s="150"/>
      <c r="G5011" s="61" t="s">
        <v>4797</v>
      </c>
      <c r="H5011" s="108" t="s">
        <v>6930</v>
      </c>
      <c r="I5011" s="119">
        <v>17</v>
      </c>
      <c r="L5011" s="100"/>
      <c r="N5011" s="136" t="s">
        <v>12441</v>
      </c>
      <c r="O5011" s="136"/>
      <c r="P5011" s="238" t="str">
        <f t="shared" si="102"/>
        <v>Label.create(:concept_id =&gt; Concept.find_by_codelist_and_code(184, '06').id, :locale =&gt; 'fi', :preflabel =&gt; 'Käyttöturvallisuustiedote saatavilla', :scopenote =&gt; 'Material Safety Data Sheet (a document required by the EU Toy Safety Directive) available online, typically as a PDF file or similar. &amp;lt;ProductFormFeatureDescription&gt; must carry the URL of the document')</v>
      </c>
    </row>
    <row r="5012" spans="1:16" ht="60" hidden="1">
      <c r="B5012" s="118">
        <v>184</v>
      </c>
      <c r="C5012" s="118">
        <v>8</v>
      </c>
      <c r="D5012" s="111" t="s">
        <v>1248</v>
      </c>
      <c r="F5012" s="150"/>
      <c r="G5012" s="108" t="s">
        <v>4796</v>
      </c>
      <c r="H5012" s="108" t="s">
        <v>8847</v>
      </c>
      <c r="I5012" s="119">
        <v>17</v>
      </c>
      <c r="J5012" s="119">
        <v>52</v>
      </c>
      <c r="L5012" s="100"/>
      <c r="N5012" s="136" t="s">
        <v>12442</v>
      </c>
      <c r="O5012" s="136"/>
      <c r="P5012" s="238" t="str">
        <f t="shared" si="102"/>
        <v>Label.create(:concept_id =&gt; Concept.find_by_codelist_and_code(184, '07').id, :locale =&gt; 'fi', :preflabel =&gt; 'Vaatimustenmukaisuusvakuutus saatavilla', :scopenote =&gt; 'Declaration of Conformity (the document that backs up the CE or CA mark) available online, typically as a PDF file or similar. &amp;lt;ProductFormFeatureDescription&gt; must carry the URL of the document')</v>
      </c>
    </row>
    <row r="5013" spans="1:16" ht="45" hidden="1">
      <c r="B5013" s="118">
        <v>184</v>
      </c>
      <c r="C5013" s="118">
        <v>9</v>
      </c>
      <c r="D5013" s="111" t="s">
        <v>4072</v>
      </c>
      <c r="F5013" s="150"/>
      <c r="G5013" s="108" t="s">
        <v>8424</v>
      </c>
      <c r="H5013" s="108" t="s">
        <v>13505</v>
      </c>
      <c r="I5013" s="119">
        <v>48</v>
      </c>
      <c r="L5013" s="100"/>
      <c r="N5013" s="136" t="s">
        <v>12443</v>
      </c>
      <c r="O5013" s="136"/>
      <c r="P5013" s="238" t="str">
        <f t="shared" si="102"/>
        <v>Label.create(:concept_id =&gt; Concept.find_by_codelist_and_code(184, '08').id, :locale =&gt; 'fi', :preflabel =&gt; 'EN71-vaatimustenmukaisuusilmoitus', :scopenote =&gt; 'If specific alternative wording is carried in &amp;lt;ProductFormFeatureDescription&gt;, this must be used in place of the default ‘Conforms to EN71’ text')</v>
      </c>
    </row>
    <row r="5014" spans="1:16" ht="30" hidden="1">
      <c r="B5014" s="118">
        <v>184</v>
      </c>
      <c r="C5014" s="118">
        <v>10</v>
      </c>
      <c r="D5014" s="111" t="s">
        <v>2961</v>
      </c>
      <c r="F5014" s="111"/>
      <c r="G5014" s="108" t="s">
        <v>8820</v>
      </c>
      <c r="H5014" s="108" t="s">
        <v>13506</v>
      </c>
      <c r="I5014" s="119">
        <v>52</v>
      </c>
      <c r="L5014" s="100"/>
      <c r="N5014" s="136" t="s">
        <v>12444</v>
      </c>
      <c r="O5014" s="136"/>
      <c r="P5014" s="238" t="str">
        <f t="shared" si="102"/>
        <v>Label.create(:concept_id =&gt; Concept.find_by_codelist_and_code(184, '09').id, :locale =&gt; 'fi', :preflabel =&gt; 'UKCA-merkintä', :scopenote =&gt; 'UK Conformity Assessment mark. Only for use in ONIX 3.0 or later')</v>
      </c>
    </row>
    <row r="5015" spans="1:16" s="317" customFormat="1" ht="45" hidden="1">
      <c r="B5015" s="143">
        <v>196</v>
      </c>
      <c r="C5015" s="143">
        <v>0</v>
      </c>
      <c r="D5015" s="144"/>
      <c r="E5015" s="144"/>
      <c r="F5015" s="235"/>
      <c r="G5015" s="145" t="s">
        <v>4710</v>
      </c>
      <c r="H5015" s="145" t="s">
        <v>13401</v>
      </c>
      <c r="I5015" s="301">
        <v>15</v>
      </c>
      <c r="J5015" s="301"/>
      <c r="K5015" s="302">
        <v>1</v>
      </c>
      <c r="L5015" s="101" t="s">
        <v>7563</v>
      </c>
      <c r="M5015"/>
      <c r="N5015" s="136" t="s">
        <v>12445</v>
      </c>
      <c r="O5015" s="136"/>
      <c r="P5015" s="238" t="str">
        <f t="shared" si="102"/>
        <v>Label.create(:concept_id =&gt; Concept.find_by_codelist_and_code(196, nil).id, :locale =&gt; 'fi', :preflabel =&gt; 'Digitaalisen tuotteen saavutettavuustiedot', :scopenote =&gt; 'Käytä yhdessä &amp;lt;ProductFormFeatureValue&gt; &amp;lt;b335&gt;&lt;br&gt;See List 79')</v>
      </c>
    </row>
    <row r="5016" spans="1:16" ht="120" hidden="1">
      <c r="B5016" s="118">
        <v>196</v>
      </c>
      <c r="C5016" s="118">
        <v>1</v>
      </c>
      <c r="D5016" s="111" t="s">
        <v>4291</v>
      </c>
      <c r="F5016" s="150"/>
      <c r="G5016" s="108" t="s">
        <v>7413</v>
      </c>
      <c r="H5016" s="108" t="s">
        <v>13507</v>
      </c>
      <c r="I5016" s="119">
        <v>37</v>
      </c>
      <c r="J5016" s="119">
        <v>46</v>
      </c>
      <c r="K5016" s="120">
        <v>3</v>
      </c>
      <c r="L5016" s="100"/>
      <c r="N5016" s="136" t="s">
        <v>12446</v>
      </c>
      <c r="O5016" s="136" t="s">
        <v>13795</v>
      </c>
      <c r="P5016" s="238" t="str">
        <f t="shared" si="102"/>
        <v>Label.create(:concept_id =&gt; Concept.find_by_codelist_and_code(196, '00').id, :locale =&gt; 'fi', :preflabel =&gt; 'Saavutettavuustietojen yhteenveto', :scopenote =&gt; 'Saavutettavuustietojen yhteenveto sisältää lyhyen yhteenvedon tuotteen saavutettavuusominaisuuksista. Yhteenvedon tulee sisältää sekä tuetut ominaisuudet sekä saavutettavuuden mahdolliset puutteet. Lisätietoja voidaan antaa erillisessä uri-tunnuksella linkitetyssä tiedostossa käyttäen koodeja 94-96. Käytä vain ONIX 3.0-sanomilla tai ONIX:in myöhemmissä versioissa')</v>
      </c>
    </row>
    <row r="5017" spans="1:16" ht="15.75" hidden="1">
      <c r="B5017" s="118">
        <v>196</v>
      </c>
      <c r="C5017" s="118">
        <v>2</v>
      </c>
      <c r="D5017" s="111" t="s">
        <v>1557</v>
      </c>
      <c r="F5017" s="150"/>
      <c r="G5017" s="108" t="s">
        <v>4707</v>
      </c>
      <c r="H5017" s="108" t="s">
        <v>5665</v>
      </c>
      <c r="I5017" s="119">
        <v>16</v>
      </c>
      <c r="L5017" s="100"/>
      <c r="N5017" s="136" t="s">
        <v>12447</v>
      </c>
      <c r="O5017" s="136" t="s">
        <v>12448</v>
      </c>
      <c r="P5017" s="238" t="str">
        <f t="shared" si="102"/>
        <v>Label.create(:concept_id =&gt; Concept.find_by_codelist_and_code(196, '01').id, :locale =&gt; 'fi', :preflabel =&gt; 'LIA-kelpoisuusjärjestelmä (Italia)', :scopenote =&gt; 'Fondaziane LIA')</v>
      </c>
    </row>
    <row r="5018" spans="1:16" ht="120" hidden="1">
      <c r="B5018" s="118">
        <v>196</v>
      </c>
      <c r="C5018" s="118">
        <v>3</v>
      </c>
      <c r="D5018" s="111" t="s">
        <v>1556</v>
      </c>
      <c r="F5018" s="150"/>
      <c r="G5018" s="96" t="s">
        <v>8307</v>
      </c>
      <c r="H5018" s="108" t="s">
        <v>7391</v>
      </c>
      <c r="I5018" s="119">
        <v>36</v>
      </c>
      <c r="J5018" s="119">
        <v>46</v>
      </c>
      <c r="L5018" s="100"/>
      <c r="N5018" s="136" t="s">
        <v>12449</v>
      </c>
      <c r="O5018" s="136" t="s">
        <v>12764</v>
      </c>
      <c r="P5018" s="238" t="str">
        <f t="shared" si="102"/>
        <v>Label.create(:concept_id =&gt; Concept.find_by_codelist_and_code(196, '02').id, :locale =&gt; 'fi', :preflabel =&gt; 'EPUB-saavutettavuusmäärittely 1.0 A', :scopenote =&gt; 'Vastaa EPUB-saavutettavuusmäärittelyn 1.0 ja WCAG-tason A vaatimuksia. &amp;lt;ProductFormFeatureDescription&gt;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v>
      </c>
    </row>
    <row r="5019" spans="1:16" ht="120" hidden="1">
      <c r="B5019" s="118">
        <v>196</v>
      </c>
      <c r="C5019" s="118">
        <v>4</v>
      </c>
      <c r="D5019" s="111" t="s">
        <v>1931</v>
      </c>
      <c r="F5019" s="150"/>
      <c r="G5019" s="96" t="s">
        <v>13741</v>
      </c>
      <c r="H5019" s="108" t="s">
        <v>7392</v>
      </c>
      <c r="I5019" s="119">
        <v>36</v>
      </c>
      <c r="J5019" s="119">
        <v>46</v>
      </c>
      <c r="L5019" s="100"/>
      <c r="N5019" s="136" t="s">
        <v>12450</v>
      </c>
      <c r="O5019" s="136" t="s">
        <v>12779</v>
      </c>
      <c r="P5019" s="238" t="str">
        <f t="shared" si="102"/>
        <v>Label.create(:concept_id =&gt; Concept.find_by_codelist_and_code(196, '03').id, :locale =&gt; 'fi', :preflabel =&gt; 'EPUB-saavutettavuusmäärittely 1.0 AA', :scopenote =&gt; 'Vastaa EPUB-saavutettavuustmäärittelyn 1.0 ja WCAG-tason AA vaatimuksia. &amp;lt;ProductFormFeatureDescription&gt; voi sisältää URL-linkin riippumattoman kolmannen osapuolen sertifioijan myöntämään vaatimustenmukaisuusraporttiin tai -sertifiointiin. Jos URL-osoitetta ei ole, kustantaja on itse sertifioinut saavutettavuustietoja koskevan vaatimustenmukaisuuden')</v>
      </c>
    </row>
    <row r="5020" spans="1:16" s="246" customFormat="1" ht="151.5">
      <c r="A5020" s="246" t="s">
        <v>13124</v>
      </c>
      <c r="B5020" s="247">
        <v>196</v>
      </c>
      <c r="C5020" s="247">
        <v>6</v>
      </c>
      <c r="D5020" s="248" t="s">
        <v>2086</v>
      </c>
      <c r="E5020" s="248"/>
      <c r="F5020" s="248"/>
      <c r="G5020" s="318" t="s">
        <v>13998</v>
      </c>
      <c r="H5020" s="249" t="s">
        <v>14427</v>
      </c>
      <c r="I5020" s="247">
        <v>62</v>
      </c>
      <c r="J5020" s="247"/>
      <c r="K5020" s="303"/>
      <c r="L5020" s="252"/>
      <c r="M5020" s="253"/>
      <c r="N5020" s="254" t="s">
        <v>13998</v>
      </c>
      <c r="O5020" s="254" t="s">
        <v>14428</v>
      </c>
      <c r="P5020" s="255"/>
    </row>
    <row r="5021" spans="1:16" s="246" customFormat="1" ht="105">
      <c r="A5021" s="246" t="s">
        <v>13124</v>
      </c>
      <c r="B5021" s="247">
        <v>196</v>
      </c>
      <c r="C5021" s="247">
        <v>7</v>
      </c>
      <c r="D5021" s="248" t="s">
        <v>1658</v>
      </c>
      <c r="E5021" s="248"/>
      <c r="F5021" s="257"/>
      <c r="G5021" s="319" t="s">
        <v>8276</v>
      </c>
      <c r="H5021" s="258" t="s">
        <v>14429</v>
      </c>
      <c r="I5021" s="247">
        <v>46</v>
      </c>
      <c r="J5021" s="247">
        <v>62</v>
      </c>
      <c r="K5021" s="303">
        <v>3</v>
      </c>
      <c r="L5021" s="252"/>
      <c r="M5021" s="253"/>
      <c r="N5021" s="254" t="s">
        <v>8276</v>
      </c>
      <c r="O5021" s="254" t="s">
        <v>14430</v>
      </c>
      <c r="P5021" s="255" t="str">
        <f>IF(OR(I5021="",IFERROR(FIND("-"&amp;B5021&amp;"-","-6-7-8-10-11-26-33-35-36-37-38-39-40-47-52-54-56-63-67-75-78-94-95-101-138-140-"),0)&gt;0,
AND(B5021=1,IFERROR(FIND("-"&amp;D5021&amp;"-","-12-13-14-"),0)&gt;0),
AND(B5021=22,IFERROR(FIND("-"&amp;D5021&amp;"-","-04-05-"),0)&gt;0),
AND(B5021=34,IFERROR(FIND("-"&amp;D5021&amp;"-","-00-01-04-08-09-10-11-12-13-14-15-"),0)&gt;0),
AND(B5021=45,IFERROR(FIND("-"&amp;D5021&amp;"-","-08-"),0)&gt;0),
AND(B5021=49,IFERROR(FIND("-"&amp;D5021&amp;"-","-ROW-"),0)&gt;0),
AND(B5021=51,IFERROR(FIND("-"&amp;D5021&amp;"-","-14-15-36-"),0)&gt;0),
AND(B5021=79,IFERROR(FIND("-"&amp;D5021&amp;"-","-11-"),0)&gt;0),
AND(B5021=102,IFERROR(FIND("-"&amp;D5021&amp;"-","-02-"),0)&gt;0)),"",
 IF(AND(N5021="",O5021=""),"",
 "Label.create(:concept_id =&gt; Concept.find_by_codelist_and_code("&amp;B5021&amp;", "&amp;IF(D5021="","nil","'"&amp;D5021&amp;"'")&amp;").id, "&amp;
 ":locale =&gt; '"&amp;M$2&amp;"'"&amp;", "&amp;
 ":preflabel =&gt; '"&amp;(IF(N5021="",G5021,N5021)&amp;"', "&amp;
 ":scopenote =&gt; "&amp;IF(AND(O5021="",H5021="",L5021=""),"nil","'"&amp; IF(L5021="", "",$M$3 &amp; IF(ISERROR(FIND("
", L5021))," ","&lt;br&gt;&amp;nbsp;&amp;nbsp;&amp;nbsp;&amp;nbsp;• ") &amp; SUBSTITUTE(SUBSTITUTE(SUBSTITUTE(L5021, "&amp;", "&amp;amp;"),"&lt;","&amp;lt;"),"
","&lt;br&gt;&amp;nbsp;&amp;nbsp;&amp;nbsp;&amp;nbsp;• ")) &amp; IF(OR(L5021="",H5021=""),"","&lt;br&gt;") &amp; SUBSTITUTE(SUBSTITUTE(IF(O5021="",H5021,O5021),"&amp;","&amp;amp;"),"&lt;","&amp;lt;")&amp;"'")&amp;")")
))</f>
        <v>Label.create(:concept_id =&gt; Concept.find_by_codelist_and_code(196, '05').id, :locale =&gt; 'fi', :preflabel =&gt; 'PDF/UA', :scopenote =&gt; 'Vastaa standardien ISO 32000-1:2008 ja ISO 14289-1:2014 vaatimuksia – Portable Document Format for Universal Accessibility, esim. kaikki sisältö on merkitty/tägitetty loogisessa lukemisjärjestyksessä ja dokumentin semanttinen rakenne on selkeä/oikein. Käytä vain ONIX 3.0-sanomilla tai ONIX:in myöhemmissä versioissa')</v>
      </c>
    </row>
    <row r="5022" spans="1:16" s="246" customFormat="1" ht="106.5">
      <c r="A5022" s="246" t="s">
        <v>13124</v>
      </c>
      <c r="B5022" s="247">
        <v>196</v>
      </c>
      <c r="C5022" s="247">
        <v>8</v>
      </c>
      <c r="D5022" s="248" t="s">
        <v>4072</v>
      </c>
      <c r="E5022" s="248"/>
      <c r="F5022" s="248"/>
      <c r="G5022" s="318" t="s">
        <v>13999</v>
      </c>
      <c r="H5022" s="249" t="s">
        <v>14431</v>
      </c>
      <c r="I5022" s="247">
        <v>62</v>
      </c>
      <c r="J5022" s="247"/>
      <c r="K5022" s="303"/>
      <c r="L5022" s="252"/>
      <c r="M5022" s="253"/>
      <c r="N5022" s="254" t="s">
        <v>14432</v>
      </c>
      <c r="O5022" s="254" t="s">
        <v>14433</v>
      </c>
      <c r="P5022" s="255"/>
    </row>
    <row r="5023" spans="1:16" s="246" customFormat="1" ht="90">
      <c r="A5023" s="246" t="s">
        <v>13124</v>
      </c>
      <c r="B5023" s="247">
        <v>196</v>
      </c>
      <c r="C5023" s="247">
        <v>9</v>
      </c>
      <c r="D5023" s="248" t="s">
        <v>2961</v>
      </c>
      <c r="E5023" s="248"/>
      <c r="F5023" s="257"/>
      <c r="G5023" s="258" t="s">
        <v>14434</v>
      </c>
      <c r="H5023" s="258" t="s">
        <v>14435</v>
      </c>
      <c r="I5023" s="247">
        <v>40</v>
      </c>
      <c r="J5023" s="247">
        <v>62</v>
      </c>
      <c r="K5023" s="303">
        <v>3</v>
      </c>
      <c r="L5023" s="252"/>
      <c r="M5023" s="253"/>
      <c r="N5023" s="254" t="s">
        <v>14436</v>
      </c>
      <c r="O5023" s="254" t="s">
        <v>14437</v>
      </c>
      <c r="P5023" s="255" t="str">
        <f>IF(OR(I5023="",IFERROR(FIND("-"&amp;B5023&amp;"-","-6-7-8-10-11-26-33-35-36-37-38-39-40-47-52-54-56-63-67-75-78-94-95-101-138-140-"),0)&gt;0,
AND(B5023=1,IFERROR(FIND("-"&amp;D5023&amp;"-","-12-13-14-"),0)&gt;0),
AND(B5023=22,IFERROR(FIND("-"&amp;D5023&amp;"-","-04-05-"),0)&gt;0),
AND(B5023=34,IFERROR(FIND("-"&amp;D5023&amp;"-","-00-01-04-08-09-10-11-12-13-14-15-"),0)&gt;0),
AND(B5023=45,IFERROR(FIND("-"&amp;D5023&amp;"-","-08-"),0)&gt;0),
AND(B5023=49,IFERROR(FIND("-"&amp;D5023&amp;"-","-ROW-"),0)&gt;0),
AND(B5023=51,IFERROR(FIND("-"&amp;D5023&amp;"-","-14-15-36-"),0)&gt;0),
AND(B5023=79,IFERROR(FIND("-"&amp;D5023&amp;"-","-11-"),0)&gt;0),
AND(B5023=102,IFERROR(FIND("-"&amp;D5023&amp;"-","-02-"),0)&gt;0)),"",
 IF(AND(N5023="",O5023=""),"",
 "Label.create(:concept_id =&gt; Concept.find_by_codelist_and_code("&amp;B5023&amp;", "&amp;IF(D5023="","nil","'"&amp;D5023&amp;"'")&amp;").id, "&amp;
 ":locale =&gt; '"&amp;M$2&amp;"'"&amp;", "&amp;
 ":preflabel =&gt; '"&amp;(IF(N5023="",G5023,N5023)&amp;"', "&amp;
 ":scopenote =&gt; "&amp;IF(AND(O5023="",H5023="",L5023=""),"nil","'"&amp; IF(L5023="", "",$M$3 &amp; IF(ISERROR(FIND("
", L5023))," ","&lt;br&gt;&amp;nbsp;&amp;nbsp;&amp;nbsp;&amp;nbsp;• ") &amp; SUBSTITUTE(SUBSTITUTE(SUBSTITUTE(L5023, "&amp;", "&amp;amp;"),"&lt;","&amp;lt;"),"
","&lt;br&gt;&amp;nbsp;&amp;nbsp;&amp;nbsp;&amp;nbsp;• ")) &amp; IF(OR(L5023="",H5023=""),"","&lt;br&gt;") &amp; SUBSTITUTE(SUBSTITUTE(IF(O5023="",H5023,O5023),"&amp;","&amp;amp;"),"&lt;","&amp;lt;")&amp;"'")&amp;")")
))</f>
        <v>Label.create(:concept_id =&gt; Concept.find_by_codelist_and_code(196, '09').id, :locale =&gt; 'fi', :preflabel =&gt; 'Ei saavutettava tai rajoitetusti saavutettava', :scopenote =&gt; 'Merkittävä osa saavutettavuuden edellyttämiä ominaisuuksia puuttuu. Käytä &amp;lt;ProductFormFeatureDescription&gt;:ia lisätietojen antamiseen, esim. miksi ja miten tuote ei ole saavutettava. Käytä vain ONIX 3.0-sanomilla tai ONIX:in myöhemmissä versioissa')</v>
      </c>
    </row>
    <row r="5024" spans="1:16" s="246" customFormat="1" ht="390">
      <c r="A5024" s="246" t="s">
        <v>13124</v>
      </c>
      <c r="B5024" s="247">
        <v>196</v>
      </c>
      <c r="C5024" s="247">
        <v>10</v>
      </c>
      <c r="D5024" s="248" t="s">
        <v>1581</v>
      </c>
      <c r="E5024" s="248"/>
      <c r="F5024" s="257"/>
      <c r="G5024" s="258" t="s">
        <v>14438</v>
      </c>
      <c r="H5024" s="258" t="s">
        <v>14439</v>
      </c>
      <c r="I5024" s="247">
        <v>15</v>
      </c>
      <c r="J5024" s="247">
        <v>62</v>
      </c>
      <c r="K5024" s="303"/>
      <c r="L5024" s="252"/>
      <c r="M5024" s="253"/>
      <c r="N5024" s="254" t="s">
        <v>14440</v>
      </c>
      <c r="O5024" s="254" t="s">
        <v>14441</v>
      </c>
      <c r="P5024" s="255" t="str">
        <f>IF(OR(I5024="",IFERROR(FIND("-"&amp;B5024&amp;"-","-6-7-8-10-11-26-33-35-36-37-38-39-40-47-52-54-56-63-67-75-78-94-95-101-138-140-"),0)&gt;0,
AND(B5024=1,IFERROR(FIND("-"&amp;D5024&amp;"-","-12-13-14-"),0)&gt;0),
AND(B5024=22,IFERROR(FIND("-"&amp;D5024&amp;"-","-04-05-"),0)&gt;0),
AND(B5024=34,IFERROR(FIND("-"&amp;D5024&amp;"-","-00-01-04-08-09-10-11-12-13-14-15-"),0)&gt;0),
AND(B5024=45,IFERROR(FIND("-"&amp;D5024&amp;"-","-08-"),0)&gt;0),
AND(B5024=49,IFERROR(FIND("-"&amp;D5024&amp;"-","-ROW-"),0)&gt;0),
AND(B5024=51,IFERROR(FIND("-"&amp;D5024&amp;"-","-14-15-36-"),0)&gt;0),
AND(B5024=79,IFERROR(FIND("-"&amp;D5024&amp;"-","-11-"),0)&gt;0),
AND(B5024=102,IFERROR(FIND("-"&amp;D5024&amp;"-","-02-"),0)&gt;0)),"",
 IF(AND(N5024="",O5024=""),"",
 "Label.create(:concept_id =&gt; Concept.find_by_codelist_and_code("&amp;B5024&amp;", "&amp;IF(D5024="","nil","'"&amp;D5024&amp;"'")&amp;").id, "&amp;
 ":locale =&gt; '"&amp;M$2&amp;"'"&amp;", "&amp;
 ":preflabel =&gt; '"&amp;(IF(N5024="",G5024,N5024)&amp;"', "&amp;
 ":scopenote =&gt; "&amp;IF(AND(O5024="",H5024="",L5024=""),"nil","'"&amp; IF(L5024="", "",$M$3 &amp; IF(ISERROR(FIND("
", L5024))," ","&lt;br&gt;&amp;nbsp;&amp;nbsp;&amp;nbsp;&amp;nbsp;• ") &amp; SUBSTITUTE(SUBSTITUTE(SUBSTITUTE(L5024, "&amp;", "&amp;amp;"),"&lt;","&amp;lt;"),"
","&lt;br&gt;&amp;nbsp;&amp;nbsp;&amp;nbsp;&amp;nbsp;• ")) &amp; IF(OR(L5024="",H5024=""),"","&lt;br&gt;") &amp; SUBSTITUTE(SUBSTITUTE(IF(O5024="",H5024,O5024),"&amp;","&amp;amp;"),"&lt;","&amp;lt;")&amp;"'")&amp;")")
))</f>
        <v>Label.create(:concept_id =&gt; Concept.find_by_codelist_and_code(196, '10').id, :locale =&gt; 'fi', :preflabel =&gt; 'Lukujärjestelmän saavutettavuustoimintoja ei aktiivisesti ole estetty (paitsi)', :scopenote =&gt; 'Lukujärjestelmien, -laitteiden tai -ohjelmien tarjoamia saavutettavuustoimintoja (esimerkiksi tekstikoon tai kirjasinlajin valinta, tekstin värin tai taustavärin valinta, tekstistä puheeksi) ei ole estetty, ohitettu tai tehty muuten käyttökelvottomiksi tuotteen kanssa, lukuun ottamatta – vain ONIX 3 – viesteissä – niitä, jotka on nimenomaisesti merkitty rajoitetuksi tai kielletyksi elementtiryhmässä &amp;lt;EpubUsageConstraint&gt;. Huomaa, että minkä tahansa tekstisisällön olennaisen osan tarjoaminen kuvina (kuvina tekstistä ilman mitään tekstuaalista vastinetta) estää väistämättä näiden saavutettavuustoimintojen käytön. Myös joidenkin DRM-tekniikoiden käyttö voi estää saavutettavuustoimintojen käytön. Koodi 10 käyttö tuotteella tarkoittaa, että tuote on saavutettava siinä määrin kuin käytetty tiedostomuoto ja tuotteeseen sisältyvät sisältytyypit sekä käytetty lukulaite sallivat. Koodin 10 käyttö ei tarkoita sitä, että julkaisun kuville olisi välttämättä annettu tekstivastineita tai kirjan osien välistä navigointia olisi parannettu. Huomaa, että sisällöltään mukautuvilla e-kirjoilla (tuotemuodon tarkenne E200) koodin 10 käyttö tarkoittaa, että myös koodia 36 voi käyttää. Koodi 10 voidaan käyttää myös saavutettavilla lukittu sisältöisillä (tuotemuodon tarkenne E201) tuotteilla tai äänisisällöillä. Käytä yhdessä muiden koodilistan 196 kanssa keromaan, miten tuotteesta on tehty saavutettava.')</v>
      </c>
    </row>
    <row r="5025" spans="1:16" ht="120" hidden="1">
      <c r="B5025" s="118">
        <v>196</v>
      </c>
      <c r="C5025" s="118">
        <v>11</v>
      </c>
      <c r="D5025" s="111" t="s">
        <v>3312</v>
      </c>
      <c r="F5025" s="150"/>
      <c r="G5025" s="108" t="s">
        <v>4555</v>
      </c>
      <c r="H5025" s="108" t="s">
        <v>6931</v>
      </c>
      <c r="I5025" s="119">
        <v>15</v>
      </c>
      <c r="L5025" s="100"/>
      <c r="N5025" s="136" t="s">
        <v>12451</v>
      </c>
      <c r="O5025" s="136" t="s">
        <v>13031</v>
      </c>
      <c r="P5025" s="238" t="str">
        <f t="shared" si="102"/>
        <v>Label.create(:concept_id =&gt; Concept.find_by_codelist_and_code(196, '11').id, :locale =&gt; 'fi', :preflabel =&gt; 'Siirtyminen sisällysluettelon avulla', :scopenote =&gt; 'Sisällysluettelosta on mahdollista siirtyä suoraan (esim. hyperlinkin avulla) kaikkiin yksittäisiä tekstikappaleita suurempiin tekstin osiin (esim. kaikkiin lukuihin ja alalukuihin) ja kaikkiin taulukoihin, piirroksiin, kuviin jne. Muihin kuin tekstimuotoisiin osioihin, kuten kuviin, taulukoihin, ääni- tai videosisältöön, voi siirtyä suoraan sisällysluettelosta tai vastaavasta kuvaluettelosta, taulukkoluettelosta jne')</v>
      </c>
    </row>
    <row r="5026" spans="1:16" ht="30" hidden="1">
      <c r="B5026" s="118">
        <v>196</v>
      </c>
      <c r="C5026" s="118">
        <v>12</v>
      </c>
      <c r="D5026" s="111" t="s">
        <v>1399</v>
      </c>
      <c r="F5026" s="150"/>
      <c r="G5026" s="108" t="s">
        <v>4556</v>
      </c>
      <c r="H5026" s="108" t="s">
        <v>6932</v>
      </c>
      <c r="I5026" s="119">
        <v>15</v>
      </c>
      <c r="L5026" s="100"/>
      <c r="N5026" s="136" t="s">
        <v>12452</v>
      </c>
      <c r="O5026" s="136" t="s">
        <v>13032</v>
      </c>
      <c r="P5026" s="238" t="str">
        <f t="shared" si="102"/>
        <v>Label.create(:concept_id =&gt; Concept.find_by_codelist_and_code(196, '12').id, :locale =&gt; 'fi', :preflabel =&gt; 'Siirtyminen hakemiston avulla', :scopenote =&gt; 'Hakemistosta voi siirtyä suoraan niihin tekstin kohtiin, joissa hakemiston termit esiintyvät')</v>
      </c>
    </row>
    <row r="5027" spans="1:16" s="246" customFormat="1" ht="150">
      <c r="A5027" s="246" t="s">
        <v>13124</v>
      </c>
      <c r="B5027" s="247">
        <v>196</v>
      </c>
      <c r="C5027" s="247">
        <v>13</v>
      </c>
      <c r="D5027" s="248" t="s">
        <v>1400</v>
      </c>
      <c r="E5027" s="248"/>
      <c r="F5027" s="257"/>
      <c r="G5027" s="258" t="s">
        <v>14442</v>
      </c>
      <c r="H5027" s="258" t="s">
        <v>14443</v>
      </c>
      <c r="I5027" s="247">
        <v>15</v>
      </c>
      <c r="J5027" s="247">
        <v>62</v>
      </c>
      <c r="K5027" s="303"/>
      <c r="L5027" s="252"/>
      <c r="M5027" s="253"/>
      <c r="N5027" s="254" t="s">
        <v>14444</v>
      </c>
      <c r="O5027" s="254" t="s">
        <v>14445</v>
      </c>
      <c r="P5027" s="255" t="str">
        <f>IF(OR(I5027="",IFERROR(FIND("-"&amp;B5027&amp;"-","-6-7-8-10-11-26-33-35-36-37-38-39-40-47-52-54-56-63-67-75-78-94-95-101-138-140-"),0)&gt;0,
AND(B5027=1,IFERROR(FIND("-"&amp;D5027&amp;"-","-12-13-14-"),0)&gt;0),
AND(B5027=22,IFERROR(FIND("-"&amp;D5027&amp;"-","-04-05-"),0)&gt;0),
AND(B5027=34,IFERROR(FIND("-"&amp;D5027&amp;"-","-00-01-04-08-09-10-11-12-13-14-15-"),0)&gt;0),
AND(B5027=45,IFERROR(FIND("-"&amp;D5027&amp;"-","-08-"),0)&gt;0),
AND(B5027=49,IFERROR(FIND("-"&amp;D5027&amp;"-","-ROW-"),0)&gt;0),
AND(B5027=51,IFERROR(FIND("-"&amp;D5027&amp;"-","-14-15-36-"),0)&gt;0),
AND(B5027=79,IFERROR(FIND("-"&amp;D5027&amp;"-","-11-"),0)&gt;0),
AND(B5027=102,IFERROR(FIND("-"&amp;D5027&amp;"-","-02-"),0)&gt;0)),"",
 IF(AND(N5027="",O5027=""),"",
 "Label.create(:concept_id =&gt; Concept.find_by_codelist_and_code("&amp;B5027&amp;", "&amp;IF(D5027="","nil","'"&amp;D5027&amp;"'")&amp;").id, "&amp;
 ":locale =&gt; '"&amp;M$2&amp;"'"&amp;", "&amp;
 ":preflabel =&gt; '"&amp;(IF(N5027="",G5027,N5027)&amp;"', "&amp;
 ":scopenote =&gt; "&amp;IF(AND(O5027="",H5027="",L5027=""),"nil","'"&amp; IF(L5027="", "",$M$3 &amp; IF(ISERROR(FIND("
", L5027))," ","&lt;br&gt;&amp;nbsp;&amp;nbsp;&amp;nbsp;&amp;nbsp;• ") &amp; SUBSTITUTE(SUBSTITUTE(SUBSTITUTE(L5027, "&amp;", "&amp;amp;"),"&lt;","&amp;lt;"),"
","&lt;br&gt;&amp;nbsp;&amp;nbsp;&amp;nbsp;&amp;nbsp;• ")) &amp; IF(OR(L5027="",H5027=""),"","&lt;br&gt;") &amp; SUBSTITUTE(SUBSTITUTE(IF(O5027="",H5027,O5027),"&amp;","&amp;amp;"),"&lt;","&amp;lt;")&amp;"'")&amp;")")
))</f>
        <v>Label.create(:concept_id =&gt; Concept.find_by_codelist_and_code(196, '13').id, :locale =&gt; 'fi', :preflabel =&gt; 'Yksiselitteiden lukemisjärjestys', :scopenote =&gt; 'Kaikki tai lähes kaikki tekstimuotoinen sisältö on järjestetty yhteen loogiseen lukemisjärjestykseen (mukaan lukien teksti, joka on visuaalisesti erillään leipätekstistä, esim. laatikkotekstit, kuvatekstit, taulukot, alaviitteet, loppuviitteet, lainaukset jne.). Ei-tekstimuotoinen sisältö on myös linkitetty lukemisjärjestyksessä. (Ei-informatiivinen ei-tekstimuotoinen sisältö voidaan sivuuttaa). Äänisisällöillä tulee myös olla ilmoitettu toistojärjestys.')</v>
      </c>
    </row>
    <row r="5028" spans="1:16" s="246" customFormat="1" ht="165">
      <c r="A5028" s="246" t="s">
        <v>13124</v>
      </c>
      <c r="B5028" s="247">
        <v>196</v>
      </c>
      <c r="C5028" s="247">
        <v>14</v>
      </c>
      <c r="D5028" s="248" t="s">
        <v>4001</v>
      </c>
      <c r="E5028" s="248"/>
      <c r="F5028" s="257"/>
      <c r="G5028" s="258" t="s">
        <v>14446</v>
      </c>
      <c r="H5028" s="258" t="s">
        <v>8792</v>
      </c>
      <c r="I5028" s="247">
        <v>15</v>
      </c>
      <c r="J5028" s="247">
        <v>62</v>
      </c>
      <c r="K5028" s="303"/>
      <c r="L5028" s="252"/>
      <c r="M5028" s="253"/>
      <c r="N5028" s="254" t="s">
        <v>14447</v>
      </c>
      <c r="O5028" s="254" t="s">
        <v>12454</v>
      </c>
      <c r="P5028" s="255" t="str">
        <f>IF(OR(I5028="",IFERROR(FIND("-"&amp;B5028&amp;"-","-6-7-8-10-11-26-33-35-36-37-38-39-40-47-52-54-56-63-67-75-78-94-95-101-138-140-"),0)&gt;0,
AND(B5028=1,IFERROR(FIND("-"&amp;D5028&amp;"-","-12-13-14-"),0)&gt;0),
AND(B5028=22,IFERROR(FIND("-"&amp;D5028&amp;"-","-04-05-"),0)&gt;0),
AND(B5028=34,IFERROR(FIND("-"&amp;D5028&amp;"-","-00-01-04-08-09-10-11-12-13-14-15-"),0)&gt;0),
AND(B5028=45,IFERROR(FIND("-"&amp;D5028&amp;"-","-08-"),0)&gt;0),
AND(B5028=49,IFERROR(FIND("-"&amp;D5028&amp;"-","-ROW-"),0)&gt;0),
AND(B5028=51,IFERROR(FIND("-"&amp;D5028&amp;"-","-14-15-36-"),0)&gt;0),
AND(B5028=79,IFERROR(FIND("-"&amp;D5028&amp;"-","-11-"),0)&gt;0),
AND(B5028=102,IFERROR(FIND("-"&amp;D5028&amp;"-","-02-"),0)&gt;0)),"",
 IF(AND(N5028="",O5028=""),"",
 "Label.create(:concept_id =&gt; Concept.find_by_codelist_and_code("&amp;B5028&amp;", "&amp;IF(D5028="","nil","'"&amp;D5028&amp;"'")&amp;").id, "&amp;
 ":locale =&gt; '"&amp;M$2&amp;"'"&amp;", "&amp;
 ":preflabel =&gt; '"&amp;(IF(N5028="",G5028,N5028)&amp;"', "&amp;
 ":scopenote =&gt; "&amp;IF(AND(O5028="",H5028="",L5028=""),"nil","'"&amp; IF(L5028="", "",$M$3 &amp; IF(ISERROR(FIND("
", L5028))," ","&lt;br&gt;&amp;nbsp;&amp;nbsp;&amp;nbsp;&amp;nbsp;• ") &amp; SUBSTITUTE(SUBSTITUTE(SUBSTITUTE(L5028, "&amp;", "&amp;amp;"),"&lt;","&amp;lt;"),"
","&lt;br&gt;&amp;nbsp;&amp;nbsp;&amp;nbsp;&amp;nbsp;• ")) &amp; IF(OR(L5028="",H5028=""),"","&lt;br&gt;") &amp; SUBSTITUTE(SUBSTITUTE(IF(O5028="",H5028,O5028),"&amp;","&amp;amp;"),"&lt;","&amp;lt;")&amp;"'")&amp;")")
))</f>
        <v>Label.create(:concept_id =&gt; Concept.find_by_codelist_and_code(196, '14').id, :locale =&gt; 'fi', :preflabel =&gt; 'Lyhyet vaihtoehtoiset kuvaukset / tekstivastineet', :scopenote =&gt; 'Kaikella tai lähes kaikella ei-tekstimuotoisella sisällöllä on lyhyet vaihtoehtoiset kuvaukset, yleensä tarjolla alt-attribuutteina. Huomaa, että tämä koskee tavallisia kuvia (esim. valokuvia, kaavioita ja diagrammeja) ja myös sulautettua ääntä, videota yms. Ääni- ja videosisällöllä pitäisi olla vaihtoehtoinen kuvaus, joka sopii niin kuulo- kuin näkövammaisille lukijoille. (Ei-informatiivinen, ei-tekstimuotoinen sisältö voidaan sivuuttaa, mutta verkkoyhteyden kautta jaettavan aineiston eikä e-julkaisun osana olevan aineiston saavutettavuus on varmistettava.)')</v>
      </c>
    </row>
    <row r="5029" spans="1:16" s="246" customFormat="1" ht="180">
      <c r="A5029" s="246" t="s">
        <v>13124</v>
      </c>
      <c r="B5029" s="247">
        <v>196</v>
      </c>
      <c r="C5029" s="247">
        <v>15</v>
      </c>
      <c r="D5029" s="248" t="s">
        <v>495</v>
      </c>
      <c r="E5029" s="248"/>
      <c r="F5029" s="257"/>
      <c r="G5029" s="258" t="s">
        <v>14448</v>
      </c>
      <c r="H5029" s="258" t="s">
        <v>8793</v>
      </c>
      <c r="I5029" s="247">
        <v>15</v>
      </c>
      <c r="J5029" s="247">
        <v>62</v>
      </c>
      <c r="K5029" s="303"/>
      <c r="L5029" s="252"/>
      <c r="M5029" s="253"/>
      <c r="N5029" s="254" t="s">
        <v>14449</v>
      </c>
      <c r="O5029" s="254" t="s">
        <v>12456</v>
      </c>
      <c r="P5029" s="255" t="str">
        <f>IF(OR(I5029="",IFERROR(FIND("-"&amp;B5029&amp;"-","-6-7-8-10-11-26-33-35-36-37-38-39-40-47-52-54-56-63-67-75-78-94-95-101-138-140-"),0)&gt;0,
AND(B5029=1,IFERROR(FIND("-"&amp;D5029&amp;"-","-12-13-14-"),0)&gt;0),
AND(B5029=22,IFERROR(FIND("-"&amp;D5029&amp;"-","-04-05-"),0)&gt;0),
AND(B5029=34,IFERROR(FIND("-"&amp;D5029&amp;"-","-00-01-04-08-09-10-11-12-13-14-15-"),0)&gt;0),
AND(B5029=45,IFERROR(FIND("-"&amp;D5029&amp;"-","-08-"),0)&gt;0),
AND(B5029=49,IFERROR(FIND("-"&amp;D5029&amp;"-","-ROW-"),0)&gt;0),
AND(B5029=51,IFERROR(FIND("-"&amp;D5029&amp;"-","-14-15-36-"),0)&gt;0),
AND(B5029=79,IFERROR(FIND("-"&amp;D5029&amp;"-","-11-"),0)&gt;0),
AND(B5029=102,IFERROR(FIND("-"&amp;D5029&amp;"-","-02-"),0)&gt;0)),"",
 IF(AND(N5029="",O5029=""),"",
 "Label.create(:concept_id =&gt; Concept.find_by_codelist_and_code("&amp;B5029&amp;", "&amp;IF(D5029="","nil","'"&amp;D5029&amp;"'")&amp;").id, "&amp;
 ":locale =&gt; '"&amp;M$2&amp;"'"&amp;", "&amp;
 ":preflabel =&gt; '"&amp;(IF(N5029="",G5029,N5029)&amp;"', "&amp;
 ":scopenote =&gt; "&amp;IF(AND(O5029="",H5029="",L5029=""),"nil","'"&amp; IF(L5029="", "",$M$3 &amp; IF(ISERROR(FIND("
", L5029))," ","&lt;br&gt;&amp;nbsp;&amp;nbsp;&amp;nbsp;&amp;nbsp;• ") &amp; SUBSTITUTE(SUBSTITUTE(SUBSTITUTE(L5029, "&amp;", "&amp;amp;"),"&lt;","&amp;lt;"),"
","&lt;br&gt;&amp;nbsp;&amp;nbsp;&amp;nbsp;&amp;nbsp;• ")) &amp; IF(OR(L5029="",H5029=""),"","&lt;br&gt;") &amp; SUBSTITUTE(SUBSTITUTE(IF(O5029="",H5029,O5029),"&amp;","&amp;amp;"),"&lt;","&amp;lt;")&amp;"'")&amp;")")
))</f>
        <v>Label.create(:concept_id =&gt; Concept.find_by_codelist_and_code(196, '15').id, :locale =&gt; 'fi', :preflabel =&gt; 'Kattavat vaihtoehtoiset kuvaukset / tekstivastineet', :scopenote =&gt; 'Kaikella tai lähes kaikella ei-tekstimuotoisella sisällöllä on kattavat vaihtoehtoiset kuvaukset. Huomaa, että tämä koskee tavallisia kuvia (esim. valokuvia, kaavioita ja diagrammeja) ja myös sulautettua ääntä, videota yms. Ääni- ja videosisällöllä pitäisi olla kattava vaihtoehtoinen kuvaus (esim. kuvailutulkattu video) ja tekstiversio, käännöstekstitys tai tekstitys, joka sopii niin kuulo- kuin näkövammaisille lukijoille. (Ei-informatiivinen, ei-tekstimuotoinen sisältö voidaan sivuuttaa, mutta verkkoyhteyden kautta jaettavan aineiston eikä e-julkaisun osana olevan aineiston saavutettavuus on varmistettava.)')</v>
      </c>
    </row>
    <row r="5030" spans="1:16" ht="60" hidden="1">
      <c r="B5030" s="118">
        <v>196</v>
      </c>
      <c r="C5030" s="118">
        <v>16</v>
      </c>
      <c r="D5030" s="111" t="s">
        <v>205</v>
      </c>
      <c r="F5030" s="150"/>
      <c r="G5030" s="108" t="s">
        <v>4557</v>
      </c>
      <c r="H5030" s="108" t="s">
        <v>6933</v>
      </c>
      <c r="I5030" s="119">
        <v>15</v>
      </c>
      <c r="L5030" s="100"/>
      <c r="N5030" s="136" t="s">
        <v>12457</v>
      </c>
      <c r="O5030" s="136" t="s">
        <v>13033</v>
      </c>
      <c r="P5030" s="238" t="str">
        <f t="shared" si="102"/>
        <v>Label.create(:concept_id =&gt; Concept.find_by_codelist_and_code(196, '16').id, :locale =&gt; 'fi', :preflabel =&gt; 'Visuaalisessa muodossa esitetty data on saatavilla ei-graafisena', :scopenote =&gt; 'Kun data on esitetty visuaalisessa muodossa (esim. kuvioina ja kaavioina), esityksen pohjana oleva data on saatavilla myös ei-graafisessa muodossa (yleensä taulukkoina, tekstinä)')</v>
      </c>
    </row>
    <row r="5031" spans="1:16" s="246" customFormat="1" ht="60">
      <c r="A5031" s="246" t="s">
        <v>13124</v>
      </c>
      <c r="B5031" s="247">
        <v>196</v>
      </c>
      <c r="C5031" s="247">
        <v>17</v>
      </c>
      <c r="D5031" s="248" t="s">
        <v>3708</v>
      </c>
      <c r="E5031" s="248"/>
      <c r="F5031" s="257"/>
      <c r="G5031" s="258" t="s">
        <v>14450</v>
      </c>
      <c r="H5031" s="258" t="s">
        <v>14056</v>
      </c>
      <c r="I5031" s="247">
        <v>15</v>
      </c>
      <c r="J5031" s="247">
        <v>62</v>
      </c>
      <c r="K5031" s="303"/>
      <c r="L5031" s="252"/>
      <c r="M5031" s="253"/>
      <c r="N5031" s="254" t="s">
        <v>14451</v>
      </c>
      <c r="O5031" s="254" t="s">
        <v>13034</v>
      </c>
      <c r="P5031" s="255" t="str">
        <f>IF(OR(I5031="",IFERROR(FIND("-"&amp;B5031&amp;"-","-6-7-8-10-11-26-33-35-36-37-38-39-40-47-52-54-56-63-67-75-78-94-95-101-138-140-"),0)&gt;0,
AND(B5031=1,IFERROR(FIND("-"&amp;D5031&amp;"-","-12-13-14-"),0)&gt;0),
AND(B5031=22,IFERROR(FIND("-"&amp;D5031&amp;"-","-04-05-"),0)&gt;0),
AND(B5031=34,IFERROR(FIND("-"&amp;D5031&amp;"-","-00-01-04-08-09-10-11-12-13-14-15-"),0)&gt;0),
AND(B5031=45,IFERROR(FIND("-"&amp;D5031&amp;"-","-08-"),0)&gt;0),
AND(B5031=49,IFERROR(FIND("-"&amp;D5031&amp;"-","-ROW-"),0)&gt;0),
AND(B5031=51,IFERROR(FIND("-"&amp;D5031&amp;"-","-14-15-36-"),0)&gt;0),
AND(B5031=79,IFERROR(FIND("-"&amp;D5031&amp;"-","-11-"),0)&gt;0),
AND(B5031=102,IFERROR(FIND("-"&amp;D5031&amp;"-","-02-"),0)&gt;0)),"",
 IF(AND(N5031="",O5031=""),"",
 "Label.create(:concept_id =&gt; Concept.find_by_codelist_and_code("&amp;B5031&amp;", "&amp;IF(D5031="","nil","'"&amp;D5031&amp;"'")&amp;").id, "&amp;
 ":locale =&gt; '"&amp;M$2&amp;"'"&amp;", "&amp;
 ":preflabel =&gt; '"&amp;(IF(N5031="",G5031,N5031)&amp;"', "&amp;
 ":scopenote =&gt; "&amp;IF(AND(O5031="",H5031="",L5031=""),"nil","'"&amp; IF(L5031="", "",$M$3 &amp; IF(ISERROR(FIND("
", L5031))," ","&lt;br&gt;&amp;nbsp;&amp;nbsp;&amp;nbsp;&amp;nbsp;• ") &amp; SUBSTITUTE(SUBSTITUTE(SUBSTITUTE(L5031, "&amp;", "&amp;amp;"),"&lt;","&amp;lt;"),"
","&lt;br&gt;&amp;nbsp;&amp;nbsp;&amp;nbsp;&amp;nbsp;• ")) &amp; IF(OR(L5031="",H5031=""),"","&lt;br&gt;") &amp; SUBSTITUTE(SUBSTITUTE(IF(O5031="",H5031,O5031),"&amp;","&amp;amp;"),"&lt;","&amp;lt;")&amp;"'")&amp;")")
))</f>
        <v>Label.create(:concept_id =&gt; Concept.find_by_codelist_and_code(196, '17').id, :locale =&gt; 'fi', :preflabel =&gt; 'Saavutettava matemaattinen sisältö (MathML)', :scopenote =&gt; 'Matemaattinen sisältö kuten lausekkeet ovat luettavissa avustavan teknologian avulla, esim. käyttämällä MathML:ää. Semantic MathML on suositeltava, mutta Presentational MathML on hyväksyttävää')</v>
      </c>
    </row>
    <row r="5032" spans="1:16" s="246" customFormat="1" ht="45">
      <c r="A5032" s="246" t="s">
        <v>13124</v>
      </c>
      <c r="B5032" s="247">
        <v>196</v>
      </c>
      <c r="C5032" s="247">
        <v>18</v>
      </c>
      <c r="D5032" s="248" t="s">
        <v>95</v>
      </c>
      <c r="E5032" s="248"/>
      <c r="F5032" s="257"/>
      <c r="G5032" s="258" t="s">
        <v>14452</v>
      </c>
      <c r="H5032" s="258" t="s">
        <v>14057</v>
      </c>
      <c r="I5032" s="247">
        <v>15</v>
      </c>
      <c r="J5032" s="247">
        <v>62</v>
      </c>
      <c r="K5032" s="303"/>
      <c r="L5032" s="252"/>
      <c r="M5032" s="253"/>
      <c r="N5032" s="254" t="s">
        <v>14453</v>
      </c>
      <c r="O5032" s="254" t="s">
        <v>13035</v>
      </c>
      <c r="P5032" s="255" t="str">
        <f>IF(OR(I5032="",IFERROR(FIND("-"&amp;B5032&amp;"-","-6-7-8-10-11-26-33-35-36-37-38-39-40-47-52-54-56-63-67-75-78-94-95-101-138-140-"),0)&gt;0,
AND(B5032=1,IFERROR(FIND("-"&amp;D5032&amp;"-","-12-13-14-"),0)&gt;0),
AND(B5032=22,IFERROR(FIND("-"&amp;D5032&amp;"-","-04-05-"),0)&gt;0),
AND(B5032=34,IFERROR(FIND("-"&amp;D5032&amp;"-","-00-01-04-08-09-10-11-12-13-14-15-"),0)&gt;0),
AND(B5032=45,IFERROR(FIND("-"&amp;D5032&amp;"-","-08-"),0)&gt;0),
AND(B5032=49,IFERROR(FIND("-"&amp;D5032&amp;"-","-ROW-"),0)&gt;0),
AND(B5032=51,IFERROR(FIND("-"&amp;D5032&amp;"-","-14-15-36-"),0)&gt;0),
AND(B5032=79,IFERROR(FIND("-"&amp;D5032&amp;"-","-11-"),0)&gt;0),
AND(B5032=102,IFERROR(FIND("-"&amp;D5032&amp;"-","-02-"),0)&gt;0)),"",
 IF(AND(N5032="",O5032=""),"",
 "Label.create(:concept_id =&gt; Concept.find_by_codelist_and_code("&amp;B5032&amp;", "&amp;IF(D5032="","nil","'"&amp;D5032&amp;"'")&amp;").id, "&amp;
 ":locale =&gt; '"&amp;M$2&amp;"'"&amp;", "&amp;
 ":preflabel =&gt; '"&amp;(IF(N5032="",G5032,N5032)&amp;"', "&amp;
 ":scopenote =&gt; "&amp;IF(AND(O5032="",H5032="",L5032=""),"nil","'"&amp; IF(L5032="", "",$M$3 &amp; IF(ISERROR(FIND("
", L5032))," ","&lt;br&gt;&amp;nbsp;&amp;nbsp;&amp;nbsp;&amp;nbsp;• ") &amp; SUBSTITUTE(SUBSTITUTE(SUBSTITUTE(L5032, "&amp;", "&amp;amp;"),"&lt;","&amp;lt;"),"
","&lt;br&gt;&amp;nbsp;&amp;nbsp;&amp;nbsp;&amp;nbsp;• ")) &amp; IF(OR(L5032="",H5032=""),"","&lt;br&gt;") &amp; SUBSTITUTE(SUBSTITUTE(IF(O5032="",H5032,O5032),"&amp;","&amp;amp;"),"&lt;","&amp;lt;")&amp;"'")&amp;")")
))</f>
        <v>Label.create(:concept_id =&gt; Concept.find_by_codelist_and_code(196, '18').id, :locale =&gt; 'fi', :preflabel =&gt; 'Saavutettavat kemialliset merkinnät (ChemML)', :scopenote =&gt; 'Kemialliset merkinnät, kuten kemialliset kaavat ovat luettavissa avustavan teknologian avulla, esim. käyttämällä ChemML:aa')</v>
      </c>
    </row>
    <row r="5033" spans="1:16" ht="60" hidden="1">
      <c r="B5033" s="118">
        <v>196</v>
      </c>
      <c r="C5033" s="118">
        <v>19</v>
      </c>
      <c r="D5033" s="111" t="s">
        <v>247</v>
      </c>
      <c r="F5033" s="150"/>
      <c r="G5033" s="108" t="s">
        <v>8573</v>
      </c>
      <c r="H5033" s="108" t="s">
        <v>8277</v>
      </c>
      <c r="I5033" s="119">
        <v>15</v>
      </c>
      <c r="J5033" s="119">
        <v>46</v>
      </c>
      <c r="L5033" s="100"/>
      <c r="N5033" s="136" t="s">
        <v>12458</v>
      </c>
      <c r="O5033" s="136" t="s">
        <v>13036</v>
      </c>
      <c r="P5033" s="238" t="str">
        <f t="shared" si="102"/>
        <v>Label.create(:concept_id =&gt; Concept.find_by_codelist_and_code(196, '19').id, :locale =&gt; 'fi', :preflabel =&gt; 'Painettua aineistoa vastaava sivunumerointi', :scopenote =&gt; 'Mukautuva (uudelleen sivuttuva) e-julkaisu sisältää viitteet vastaavan painetun julkaisun sivunumeroihin. Määritä tunniste sivunumeroiden lähteelle käyttämällä elementtiä &amp;lt;RelatedProduct&gt; suhteen tyypin 13 kanssa')</v>
      </c>
    </row>
    <row r="5034" spans="1:16" s="246" customFormat="1" ht="60">
      <c r="A5034" s="246" t="s">
        <v>13124</v>
      </c>
      <c r="B5034" s="247">
        <v>196</v>
      </c>
      <c r="C5034" s="247">
        <v>20</v>
      </c>
      <c r="D5034" s="248" t="s">
        <v>3253</v>
      </c>
      <c r="E5034" s="248"/>
      <c r="F5034" s="257"/>
      <c r="G5034" s="258" t="s">
        <v>4571</v>
      </c>
      <c r="H5034" s="258" t="s">
        <v>14454</v>
      </c>
      <c r="I5034" s="247">
        <v>15</v>
      </c>
      <c r="J5034" s="247">
        <v>62</v>
      </c>
      <c r="K5034" s="303"/>
      <c r="L5034" s="252"/>
      <c r="M5034" s="253"/>
      <c r="N5034" s="254" t="s">
        <v>12459</v>
      </c>
      <c r="O5034" s="254" t="s">
        <v>14455</v>
      </c>
      <c r="P5034" s="255" t="str">
        <f>IF(OR(I5034="",IFERROR(FIND("-"&amp;B5034&amp;"-","-6-7-8-10-11-26-33-35-36-37-38-39-40-47-52-54-56-63-67-75-78-94-95-101-138-140-"),0)&gt;0,
AND(B5034=1,IFERROR(FIND("-"&amp;D5034&amp;"-","-12-13-14-"),0)&gt;0),
AND(B5034=22,IFERROR(FIND("-"&amp;D5034&amp;"-","-04-05-"),0)&gt;0),
AND(B5034=34,IFERROR(FIND("-"&amp;D5034&amp;"-","-00-01-04-08-09-10-11-12-13-14-15-"),0)&gt;0),
AND(B5034=45,IFERROR(FIND("-"&amp;D5034&amp;"-","-08-"),0)&gt;0),
AND(B5034=49,IFERROR(FIND("-"&amp;D5034&amp;"-","-ROW-"),0)&gt;0),
AND(B5034=51,IFERROR(FIND("-"&amp;D5034&amp;"-","-14-15-36-"),0)&gt;0),
AND(B5034=79,IFERROR(FIND("-"&amp;D5034&amp;"-","-11-"),0)&gt;0),
AND(B5034=102,IFERROR(FIND("-"&amp;D5034&amp;"-","-02-"),0)&gt;0)),"",
 IF(AND(N5034="",O5034=""),"",
 "Label.create(:concept_id =&gt; Concept.find_by_codelist_and_code("&amp;B5034&amp;", "&amp;IF(D5034="","nil","'"&amp;D5034&amp;"'")&amp;").id, "&amp;
 ":locale =&gt; '"&amp;M$2&amp;"'"&amp;", "&amp;
 ":preflabel =&gt; '"&amp;(IF(N5034="",G5034,N5034)&amp;"', "&amp;
 ":scopenote =&gt; "&amp;IF(AND(O5034="",H5034="",L5034=""),"nil","'"&amp; IF(L5034="", "",$M$3 &amp; IF(ISERROR(FIND("
", L5034))," ","&lt;br&gt;&amp;nbsp;&amp;nbsp;&amp;nbsp;&amp;nbsp;• ") &amp; SUBSTITUTE(SUBSTITUTE(SUBSTITUTE(L5034, "&amp;", "&amp;amp;"),"&lt;","&amp;lt;"),"
","&lt;br&gt;&amp;nbsp;&amp;nbsp;&amp;nbsp;&amp;nbsp;• ")) &amp; IF(OR(L5034="",H5034=""),"","&lt;br&gt;") &amp; SUBSTITUTE(SUBSTITUTE(IF(O5034="",H5034,O5034),"&amp;","&amp;amp;"),"&lt;","&amp;lt;")&amp;"'")&amp;")")
))</f>
        <v>Label.create(:concept_id =&gt; Concept.find_by_codelist_and_code(196, '20').id, :locale =&gt; 'fi', :preflabel =&gt; 'Synkronoitu äänite', :scopenote =&gt; 'Äänitetty luenta (luonnollinen tai koneääni) on synkronoitu kaiken oleellisen tekstin kanssa sisältäen kaikki vaihtoehtoiset kuvaukset, esim. käyttäen SMIL media overlaytä')</v>
      </c>
    </row>
    <row r="5035" spans="1:16" s="246" customFormat="1" ht="45">
      <c r="A5035" s="246" t="s">
        <v>13124</v>
      </c>
      <c r="B5035" s="247">
        <v>196</v>
      </c>
      <c r="C5035" s="247">
        <v>22</v>
      </c>
      <c r="D5035" s="248" t="s">
        <v>3629</v>
      </c>
      <c r="E5035" s="248"/>
      <c r="F5035" s="257"/>
      <c r="G5035" s="258" t="s">
        <v>4826</v>
      </c>
      <c r="H5035" s="258" t="s">
        <v>14456</v>
      </c>
      <c r="I5035" s="247">
        <v>19</v>
      </c>
      <c r="J5035" s="247">
        <v>62</v>
      </c>
      <c r="K5035" s="303"/>
      <c r="L5035" s="252"/>
      <c r="M5035" s="253"/>
      <c r="N5035" s="254" t="s">
        <v>12460</v>
      </c>
      <c r="O5035" s="254" t="s">
        <v>14457</v>
      </c>
      <c r="P5035" s="255" t="str">
        <f>IF(OR(I5035="",IFERROR(FIND("-"&amp;B5035&amp;"-","-6-7-8-10-11-26-33-35-36-37-38-39-40-47-52-54-56-63-67-75-78-94-95-101-138-140-"),0)&gt;0,
AND(B5035=1,IFERROR(FIND("-"&amp;D5035&amp;"-","-12-13-14-"),0)&gt;0),
AND(B5035=22,IFERROR(FIND("-"&amp;D5035&amp;"-","-04-05-"),0)&gt;0),
AND(B5035=34,IFERROR(FIND("-"&amp;D5035&amp;"-","-00-01-04-08-09-10-11-12-13-14-15-"),0)&gt;0),
AND(B5035=45,IFERROR(FIND("-"&amp;D5035&amp;"-","-08-"),0)&gt;0),
AND(B5035=49,IFERROR(FIND("-"&amp;D5035&amp;"-","-ROW-"),0)&gt;0),
AND(B5035=51,IFERROR(FIND("-"&amp;D5035&amp;"-","-14-15-36-"),0)&gt;0),
AND(B5035=79,IFERROR(FIND("-"&amp;D5035&amp;"-","-11-"),0)&gt;0),
AND(B5035=102,IFERROR(FIND("-"&amp;D5035&amp;"-","-02-"),0)&gt;0)),"",
 IF(AND(N5035="",O5035=""),"",
 "Label.create(:concept_id =&gt; Concept.find_by_codelist_and_code("&amp;B5035&amp;", "&amp;IF(D5035="","nil","'"&amp;D5035&amp;"'")&amp;").id, "&amp;
 ":locale =&gt; '"&amp;M$2&amp;"'"&amp;", "&amp;
 ":preflabel =&gt; '"&amp;(IF(N5035="",G5035,N5035)&amp;"', "&amp;
 ":scopenote =&gt; "&amp;IF(AND(O5035="",H5035="",L5035=""),"nil","'"&amp; IF(L5035="", "",$M$3 &amp; IF(ISERROR(FIND("
", L5035))," ","&lt;br&gt;&amp;nbsp;&amp;nbsp;&amp;nbsp;&amp;nbsp;• ") &amp; SUBSTITUTE(SUBSTITUTE(SUBSTITUTE(L5035, "&amp;", "&amp;amp;"),"&lt;","&amp;lt;"),"
","&lt;br&gt;&amp;nbsp;&amp;nbsp;&amp;nbsp;&amp;nbsp;• ")) &amp; IF(OR(L5035="",H5035=""),"","&lt;br&gt;") &amp; SUBSTITUTE(SUBSTITUTE(IF(O5035="",H5035,O5035),"&amp;","&amp;amp;"),"&lt;","&amp;lt;")&amp;"'")&amp;")")
))</f>
        <v>Label.create(:concept_id =&gt; Concept.find_by_codelist_and_code(196, '21').id, :locale =&gt; 'fi', :preflabel =&gt; 'Tekstistä puheeksi -järjestelmiä varten on ohjausta', :scopenote =&gt; 'Tekstistä puheeksi –järjestelmiä tehostetaan käyttäen esim. PLS-leksikkoja, SSML- tai CSS-puhesynteesiohjeita')</v>
      </c>
    </row>
    <row r="5036" spans="1:16" ht="75" hidden="1">
      <c r="B5036" s="118">
        <v>196</v>
      </c>
      <c r="C5036" s="118">
        <v>23</v>
      </c>
      <c r="D5036" s="111" t="s">
        <v>2962</v>
      </c>
      <c r="F5036" s="150"/>
      <c r="G5036" s="108" t="s">
        <v>4858</v>
      </c>
      <c r="H5036" s="108" t="s">
        <v>6934</v>
      </c>
      <c r="I5036" s="119">
        <v>20</v>
      </c>
      <c r="L5036" s="100"/>
      <c r="N5036" s="136" t="s">
        <v>12461</v>
      </c>
      <c r="O5036" s="136" t="s">
        <v>13037</v>
      </c>
      <c r="P5036" s="238" t="str">
        <f t="shared" si="102"/>
        <v>Label.create(:concept_id =&gt; Concept.find_by_codelist_and_code(196, '22').id, :locale =&gt; 'fi', :preflabel =&gt; 'Kielet on merkitty', :scopenote =&gt; 'Tekstin kieli on määritelty (esim. HTML:n tai XML:n lang-attribuuttien avulla) tehostamaan tekstistä puheeksi -tekniikkaa (ja muita vaihtoehtoisia muunnoksia) sekä koko asiakirjan tasolla että tarvittaessa erikielisille yksittäisille sanoille, lauseille tai katkelmille')</v>
      </c>
    </row>
    <row r="5037" spans="1:16" s="246" customFormat="1" ht="105">
      <c r="A5037" s="246" t="s">
        <v>13124</v>
      </c>
      <c r="B5037" s="247">
        <v>196</v>
      </c>
      <c r="C5037" s="247">
        <v>24</v>
      </c>
      <c r="D5037" s="248" t="s">
        <v>203</v>
      </c>
      <c r="E5037" s="248"/>
      <c r="F5037" s="257"/>
      <c r="G5037" s="258" t="s">
        <v>7224</v>
      </c>
      <c r="H5037" s="258" t="s">
        <v>14458</v>
      </c>
      <c r="I5037" s="247">
        <v>33</v>
      </c>
      <c r="J5037" s="247">
        <v>62</v>
      </c>
      <c r="K5037" s="303"/>
      <c r="L5037" s="252"/>
      <c r="M5037" s="253"/>
      <c r="N5037" s="254" t="s">
        <v>12766</v>
      </c>
      <c r="O5037" s="254" t="s">
        <v>14459</v>
      </c>
      <c r="P5037" s="255" t="str">
        <f>IF(OR(I5037="",IFERROR(FIND("-"&amp;B5037&amp;"-","-6-7-8-10-11-26-33-35-36-37-38-39-40-47-52-54-56-63-67-75-78-94-95-101-138-140-"),0)&gt;0,
AND(B5037=1,IFERROR(FIND("-"&amp;D5037&amp;"-","-12-13-14-"),0)&gt;0),
AND(B5037=22,IFERROR(FIND("-"&amp;D5037&amp;"-","-04-05-"),0)&gt;0),
AND(B5037=34,IFERROR(FIND("-"&amp;D5037&amp;"-","-00-01-04-08-09-10-11-12-13-14-15-"),0)&gt;0),
AND(B5037=45,IFERROR(FIND("-"&amp;D5037&amp;"-","-08-"),0)&gt;0),
AND(B5037=49,IFERROR(FIND("-"&amp;D5037&amp;"-","-ROW-"),0)&gt;0),
AND(B5037=51,IFERROR(FIND("-"&amp;D5037&amp;"-","-14-15-36-"),0)&gt;0),
AND(B5037=79,IFERROR(FIND("-"&amp;D5037&amp;"-","-11-"),0)&gt;0),
AND(B5037=102,IFERROR(FIND("-"&amp;D5037&amp;"-","-02-"),0)&gt;0)),"",
 IF(AND(N5037="",O5037=""),"",
 "Label.create(:concept_id =&gt; Concept.find_by_codelist_and_code("&amp;B5037&amp;", "&amp;IF(D5037="","nil","'"&amp;D5037&amp;"'")&amp;").id, "&amp;
 ":locale =&gt; '"&amp;M$2&amp;"'"&amp;", "&amp;
 ":preflabel =&gt; '"&amp;(IF(N5037="",G5037,N5037)&amp;"', "&amp;
 ":scopenote =&gt; "&amp;IF(AND(O5037="",H5037="",L5037=""),"nil","'"&amp; IF(L5037="", "",$M$3 &amp; IF(ISERROR(FIND("
", L5037))," ","&lt;br&gt;&amp;nbsp;&amp;nbsp;&amp;nbsp;&amp;nbsp;• ") &amp; SUBSTITUTE(SUBSTITUTE(SUBSTITUTE(L5037, "&amp;", "&amp;amp;"),"&lt;","&amp;lt;"),"
","&lt;br&gt;&amp;nbsp;&amp;nbsp;&amp;nbsp;&amp;nbsp;• ")) &amp; IF(OR(L5037="",H5037=""),"","&lt;br&gt;") &amp; SUBSTITUTE(SUBSTITUTE(IF(O5037="",H5037,O5037),"&amp;","&amp;amp;"),"&lt;","&amp;lt;")&amp;"'")&amp;")")
))</f>
        <v>Label.create(:concept_id =&gt; Concept.find_by_codelist_and_code(196, '24').id, :locale =&gt; 'fi', :preflabel =&gt; 'Luettavuus henkilöille, jolla on lukivaikeus', :scopenote =&gt; 'Saatavana erikoisfontteja, -merkkejä ja/tai rivivälityksiä, sovituksia ja kappalevälejä, väritystä ja muita vaihtoehtoja, jotka parantavat luettavuutta lukemisrajoitteisille lukijoille. Tiedot, kuten tarvittaessa fontin nimi, ilmoitetaan kohdassa &amp;lt;ProductFormFeatureDescription&gt;. Käytä tarvittaessa yhdessä &amp;lt;EditionType&gt;:n HRE (Luettavuudeltaan optimoitu painos) kanssa.')</v>
      </c>
    </row>
    <row r="5038" spans="1:16" s="246" customFormat="1" ht="60">
      <c r="A5038" s="246" t="s">
        <v>13124</v>
      </c>
      <c r="B5038" s="247">
        <v>196</v>
      </c>
      <c r="C5038" s="247">
        <v>25</v>
      </c>
      <c r="D5038" s="248" t="s">
        <v>3764</v>
      </c>
      <c r="E5038" s="248"/>
      <c r="F5038" s="257"/>
      <c r="G5038" s="258" t="s">
        <v>14460</v>
      </c>
      <c r="H5038" s="258" t="s">
        <v>14461</v>
      </c>
      <c r="I5038" s="247">
        <v>48</v>
      </c>
      <c r="J5038" s="247">
        <v>62</v>
      </c>
      <c r="K5038" s="303"/>
      <c r="L5038" s="252"/>
      <c r="M5038" s="253"/>
      <c r="N5038" s="254" t="s">
        <v>14462</v>
      </c>
      <c r="O5038" s="254" t="s">
        <v>14463</v>
      </c>
      <c r="P5038" s="255" t="str">
        <f>IF(OR(I5038="",IFERROR(FIND("-"&amp;B5038&amp;"-","-6-7-8-10-11-26-33-35-36-37-38-39-40-47-52-54-56-63-67-75-78-94-95-101-138-140-"),0)&gt;0,
AND(B5038=1,IFERROR(FIND("-"&amp;D5038&amp;"-","-12-13-14-"),0)&gt;0),
AND(B5038=22,IFERROR(FIND("-"&amp;D5038&amp;"-","-04-05-"),0)&gt;0),
AND(B5038=34,IFERROR(FIND("-"&amp;D5038&amp;"-","-00-01-04-08-09-10-11-12-13-14-15-"),0)&gt;0),
AND(B5038=45,IFERROR(FIND("-"&amp;D5038&amp;"-","-08-"),0)&gt;0),
AND(B5038=49,IFERROR(FIND("-"&amp;D5038&amp;"-","-ROW-"),0)&gt;0),
AND(B5038=51,IFERROR(FIND("-"&amp;D5038&amp;"-","-14-15-36-"),0)&gt;0),
AND(B5038=79,IFERROR(FIND("-"&amp;D5038&amp;"-","-11-"),0)&gt;0),
AND(B5038=102,IFERROR(FIND("-"&amp;D5038&amp;"-","-02-"),0)&gt;0)),"",
 IF(AND(N5038="",O5038=""),"",
 "Label.create(:concept_id =&gt; Concept.find_by_codelist_and_code("&amp;B5038&amp;", "&amp;IF(D5038="","nil","'"&amp;D5038&amp;"'")&amp;").id, "&amp;
 ":locale =&gt; '"&amp;M$2&amp;"'"&amp;", "&amp;
 ":preflabel =&gt; '"&amp;(IF(N5038="",G5038,N5038)&amp;"', "&amp;
 ":scopenote =&gt; "&amp;IF(AND(O5038="",H5038="",L5038=""),"nil","'"&amp; IF(L5038="", "",$M$3 &amp; IF(ISERROR(FIND("
", L5038))," ","&lt;br&gt;&amp;nbsp;&amp;nbsp;&amp;nbsp;&amp;nbsp;• ") &amp; SUBSTITUTE(SUBSTITUTE(SUBSTITUTE(L5038, "&amp;", "&amp;amp;"),"&lt;","&amp;lt;"),"
","&lt;br&gt;&amp;nbsp;&amp;nbsp;&amp;nbsp;&amp;nbsp;• ")) &amp; IF(OR(L5038="",H5038=""),"","&lt;br&gt;") &amp; SUBSTITUTE(SUBSTITUTE(IF(O5038="",H5038,O5038),"&amp;","&amp;amp;"),"&lt;","&amp;lt;")&amp;"'")&amp;")")
))</f>
        <v>Label.create(:concept_id =&gt; Concept.find_by_codelist_and_code(196, '25').id, :locale =&gt; 'fi', :preflabel =&gt; 'Värin käyttö ei ole ainut tapa tiedon välittämiseksi', :scopenote =&gt; 'Lukijoille, joilla on värinäön heikkous, värin käyttö (esim. kaavioissa, prompteissa/kehotteissa? tai painikkeissa) ei ole ainoa visuaalinen erotuskeino tai tapa välittää tietoa')</v>
      </c>
    </row>
    <row r="5039" spans="1:16" s="246" customFormat="1" ht="30">
      <c r="A5039" s="246" t="s">
        <v>13124</v>
      </c>
      <c r="B5039" s="247">
        <v>196</v>
      </c>
      <c r="C5039" s="247">
        <v>26</v>
      </c>
      <c r="D5039" s="248" t="s">
        <v>4193</v>
      </c>
      <c r="E5039" s="248"/>
      <c r="F5039" s="257"/>
      <c r="G5039" s="258" t="s">
        <v>14464</v>
      </c>
      <c r="H5039" s="258" t="s">
        <v>8425</v>
      </c>
      <c r="I5039" s="247">
        <v>48</v>
      </c>
      <c r="J5039" s="247">
        <v>62</v>
      </c>
      <c r="K5039" s="303"/>
      <c r="L5039" s="252"/>
      <c r="M5039" s="253"/>
      <c r="N5039" s="254" t="s">
        <v>14465</v>
      </c>
      <c r="O5039" s="254" t="s">
        <v>12462</v>
      </c>
      <c r="P5039" s="255" t="str">
        <f>IF(OR(I5039="",IFERROR(FIND("-"&amp;B5039&amp;"-","-6-7-8-10-11-26-33-35-36-37-38-39-40-47-52-54-56-63-67-75-78-94-95-101-138-140-"),0)&gt;0,
AND(B5039=1,IFERROR(FIND("-"&amp;D5039&amp;"-","-12-13-14-"),0)&gt;0),
AND(B5039=22,IFERROR(FIND("-"&amp;D5039&amp;"-","-04-05-"),0)&gt;0),
AND(B5039=34,IFERROR(FIND("-"&amp;D5039&amp;"-","-00-01-04-08-09-10-11-12-13-14-15-"),0)&gt;0),
AND(B5039=45,IFERROR(FIND("-"&amp;D5039&amp;"-","-08-"),0)&gt;0),
AND(B5039=49,IFERROR(FIND("-"&amp;D5039&amp;"-","-ROW-"),0)&gt;0),
AND(B5039=51,IFERROR(FIND("-"&amp;D5039&amp;"-","-14-15-36-"),0)&gt;0),
AND(B5039=79,IFERROR(FIND("-"&amp;D5039&amp;"-","-11-"),0)&gt;0),
AND(B5039=102,IFERROR(FIND("-"&amp;D5039&amp;"-","-02-"),0)&gt;0)),"",
 IF(AND(N5039="",O5039=""),"",
 "Label.create(:concept_id =&gt; Concept.find_by_codelist_and_code("&amp;B5039&amp;", "&amp;IF(D5039="","nil","'"&amp;D5039&amp;"'")&amp;").id, "&amp;
 ":locale =&gt; '"&amp;M$2&amp;"'"&amp;", "&amp;
 ":preflabel =&gt; '"&amp;(IF(N5039="",G5039,N5039)&amp;"', "&amp;
 ":scopenote =&gt; "&amp;IF(AND(O5039="",H5039="",L5039=""),"nil","'"&amp; IF(L5039="", "",$M$3 &amp; IF(ISERROR(FIND("
", L5039))," ","&lt;br&gt;&amp;nbsp;&amp;nbsp;&amp;nbsp;&amp;nbsp;• ") &amp; SUBSTITUTE(SUBSTITUTE(SUBSTITUTE(L5039, "&amp;", "&amp;amp;"),"&lt;","&amp;lt;"),"
","&lt;br&gt;&amp;nbsp;&amp;nbsp;&amp;nbsp;&amp;nbsp;• ")) &amp; IF(OR(L5039="",H5039=""),"","&lt;br&gt;") &amp; SUBSTITUTE(SUBSTITUTE(IF(O5039="",H5039,O5039),"&amp;","&amp;amp;"),"&lt;","&amp;lt;")&amp;"'")&amp;")")
))</f>
        <v>Label.create(:concept_id =&gt; Concept.find_by_codelist_and_code(196, '26').id, :locale =&gt; 'fi', :preflabel =&gt; 'Korkean kontrastin käyttö tekstin ja taustavärin suhteessa', :scopenote =&gt; 'Leipätekstin kontrastisuhde on vähintään 4.5:1 (tai suuressa tekstissä / otsikossa 3:1)')</v>
      </c>
    </row>
    <row r="5040" spans="1:16" s="246" customFormat="1" ht="105">
      <c r="A5040" s="246" t="s">
        <v>13124</v>
      </c>
      <c r="B5040" s="247">
        <v>196</v>
      </c>
      <c r="C5040" s="247">
        <v>27</v>
      </c>
      <c r="D5040" s="248" t="s">
        <v>848</v>
      </c>
      <c r="E5040" s="248"/>
      <c r="F5040" s="248"/>
      <c r="G5040" s="258" t="s">
        <v>14466</v>
      </c>
      <c r="H5040" s="258" t="s">
        <v>14467</v>
      </c>
      <c r="I5040" s="247">
        <v>51</v>
      </c>
      <c r="J5040" s="247">
        <v>62</v>
      </c>
      <c r="K5040" s="303"/>
      <c r="L5040" s="252"/>
      <c r="M5040" s="253"/>
      <c r="N5040" s="254" t="s">
        <v>14468</v>
      </c>
      <c r="O5040" s="254" t="s">
        <v>14469</v>
      </c>
      <c r="P5040" s="255" t="str">
        <f>IF(OR(I5040="",IFERROR(FIND("-"&amp;B5040&amp;"-","-6-7-8-10-11-26-33-35-36-37-38-39-40-47-52-54-56-63-67-75-78-94-95-101-138-140-"),0)&gt;0,
AND(B5040=1,IFERROR(FIND("-"&amp;D5040&amp;"-","-12-13-14-"),0)&gt;0),
AND(B5040=22,IFERROR(FIND("-"&amp;D5040&amp;"-","-04-05-"),0)&gt;0),
AND(B5040=34,IFERROR(FIND("-"&amp;D5040&amp;"-","-00-01-04-08-09-10-11-12-13-14-15-"),0)&gt;0),
AND(B5040=45,IFERROR(FIND("-"&amp;D5040&amp;"-","-08-"),0)&gt;0),
AND(B5040=49,IFERROR(FIND("-"&amp;D5040&amp;"-","-ROW-"),0)&gt;0),
AND(B5040=51,IFERROR(FIND("-"&amp;D5040&amp;"-","-14-15-36-"),0)&gt;0),
AND(B5040=79,IFERROR(FIND("-"&amp;D5040&amp;"-","-11-"),0)&gt;0),
AND(B5040=102,IFERROR(FIND("-"&amp;D5040&amp;"-","-02-"),0)&gt;0)),"",
 IF(AND(N5040="",O5040=""),"",
 "Label.create(:concept_id =&gt; Concept.find_by_codelist_and_code("&amp;B5040&amp;", "&amp;IF(D5040="","nil","'"&amp;D5040&amp;"'")&amp;").id, "&amp;
 ":locale =&gt; '"&amp;M$2&amp;"'"&amp;", "&amp;
 ":preflabel =&gt; '"&amp;(IF(N5040="",G5040,N5040)&amp;"', "&amp;
 ":scopenote =&gt; "&amp;IF(AND(O5040="",H5040="",L5040=""),"nil","'"&amp; IF(L5040="", "",$M$3 &amp; IF(ISERROR(FIND("
", L5040))," ","&lt;br&gt;&amp;nbsp;&amp;nbsp;&amp;nbsp;&amp;nbsp;• ") &amp; SUBSTITUTE(SUBSTITUTE(SUBSTITUTE(L5040, "&amp;", "&amp;amp;"),"&lt;","&amp;lt;"),"
","&lt;br&gt;&amp;nbsp;&amp;nbsp;&amp;nbsp;&amp;nbsp;• ")) &amp; IF(OR(L5040="",H5040=""),"","&lt;br&gt;") &amp; SUBSTITUTE(SUBSTITUTE(IF(O5040="",H5040,O5040),"&amp;","&amp;amp;"),"&lt;","&amp;lt;")&amp;"'")&amp;")")
))</f>
        <v>Label.create(:concept_id =&gt; Concept.find_by_codelist_and_code(196, '27').id, :locale =&gt; 'fi', :preflabel =&gt; 'Korkean kontrasin käyttö äänisisällöissä edusta- ja taustaäänen tasoissa', :scopenote =&gt; 'Äänisisällön aikana ei kuulu lainkaan tai vain vähäistä taustamelua (esim. ympäristön ääniä), vähintään 20 dB edustapuheen äänentason alapuolella tai taustamelu voidaan ottaa pois päältä (esim. erillinen ääniraita taustamelulle). Lyhyet ja satunnaiset äänet voivat olla yhtä kuvia kuin edustapuhe, silloin kun ne ovat erotettavissa siitä.')</v>
      </c>
    </row>
    <row r="5041" spans="1:16" ht="180" hidden="1">
      <c r="B5041" s="118">
        <v>196</v>
      </c>
      <c r="C5041" s="118">
        <v>28</v>
      </c>
      <c r="D5041" s="111" t="s">
        <v>4051</v>
      </c>
      <c r="F5041" s="111"/>
      <c r="G5041" s="108" t="s">
        <v>8764</v>
      </c>
      <c r="H5041" s="108" t="s">
        <v>8765</v>
      </c>
      <c r="I5041" s="119">
        <v>51</v>
      </c>
      <c r="L5041" s="100"/>
      <c r="N5041" s="136" t="s">
        <v>12463</v>
      </c>
      <c r="O5041" s="136" t="s">
        <v>13038</v>
      </c>
      <c r="P5041" s="238" t="str">
        <f t="shared" si="102"/>
        <v>Label.create(:concept_id =&gt; Concept.find_by_codelist_and_code(196, '28').id, :locale =&gt; 'fi', :preflabel =&gt; 'Kattavat vaihtoehtoiset audiokuvaukset', :scopenote =&gt; 'Kaikella tai lähes kaikella ei-tekstimuotoisella sisällöllä on kattavat vaihtoehtoiset kuvaukset tallennetuna äänenä. Huomaa, että tämä koskee kaikkia tavallisia kuvia (esim. valokuvat, kaaviot, diagrammit) ja myös sulautettua videota jne. Videosisällöllä on oltava kattavat vaihtoehtoiset kuvaukset (esim. kuvailutulkattu video) ja tekstiversio, käännöstekstitys tai tekstitys (suljettu tai avoin), joka sopii kuulo- ja näkövammaisille lukijoille. (Ei-informatiivinen, ei-tekstimuotoinen sisältö voidaan sivuuttaa, mutta verkkoyhteyden kautta jaettavan aineiston eikä e-julkaisun osana olevan aineiston saavutettavuus on varmistettava)')</v>
      </c>
    </row>
    <row r="5042" spans="1:16" s="246" customFormat="1" ht="75">
      <c r="A5042" s="246" t="s">
        <v>13124</v>
      </c>
      <c r="B5042" s="247">
        <v>196</v>
      </c>
      <c r="C5042" s="247">
        <v>25</v>
      </c>
      <c r="D5042" s="248" t="s">
        <v>2237</v>
      </c>
      <c r="E5042" s="248"/>
      <c r="F5042" s="248"/>
      <c r="G5042" s="258" t="s">
        <v>14470</v>
      </c>
      <c r="H5042" s="258" t="s">
        <v>8766</v>
      </c>
      <c r="I5042" s="247">
        <v>51</v>
      </c>
      <c r="J5042" s="247">
        <v>62</v>
      </c>
      <c r="K5042" s="303"/>
      <c r="L5042" s="252"/>
      <c r="M5042" s="253"/>
      <c r="N5042" s="254" t="s">
        <v>12464</v>
      </c>
      <c r="O5042" s="254" t="s">
        <v>12465</v>
      </c>
      <c r="P5042" s="255" t="str">
        <f>IF(OR(I5042="",IFERROR(FIND("-"&amp;B5042&amp;"-","-6-7-8-10-11-26-33-35-36-37-38-39-40-47-52-54-56-63-67-75-78-94-95-101-138-140-"),0)&gt;0,
AND(B5042=1,IFERROR(FIND("-"&amp;D5042&amp;"-","-12-13-14-"),0)&gt;0),
AND(B5042=22,IFERROR(FIND("-"&amp;D5042&amp;"-","-04-05-"),0)&gt;0),
AND(B5042=34,IFERROR(FIND("-"&amp;D5042&amp;"-","-00-01-04-08-09-10-11-12-13-14-15-"),0)&gt;0),
AND(B5042=45,IFERROR(FIND("-"&amp;D5042&amp;"-","-08-"),0)&gt;0),
AND(B5042=49,IFERROR(FIND("-"&amp;D5042&amp;"-","-ROW-"),0)&gt;0),
AND(B5042=51,IFERROR(FIND("-"&amp;D5042&amp;"-","-14-15-36-"),0)&gt;0),
AND(B5042=79,IFERROR(FIND("-"&amp;D5042&amp;"-","-11-"),0)&gt;0),
AND(B5042=102,IFERROR(FIND("-"&amp;D5042&amp;"-","-02-"),0)&gt;0)),"",
 IF(AND(N5042="",O5042=""),"",
 "Label.create(:concept_id =&gt; Concept.find_by_codelist_and_code("&amp;B5042&amp;", "&amp;IF(D5042="","nil","'"&amp;D5042&amp;"'")&amp;").id, "&amp;
 ":locale =&gt; '"&amp;M$2&amp;"'"&amp;", "&amp;
 ":preflabel =&gt; '"&amp;(IF(N5042="",G5042,N5042)&amp;"', "&amp;
 ":scopenote =&gt; "&amp;IF(AND(O5042="",H5042="",L5042=""),"nil","'"&amp; IF(L5042="", "",$M$3 &amp; IF(ISERROR(FIND("
", L5042))," ","&lt;br&gt;&amp;nbsp;&amp;nbsp;&amp;nbsp;&amp;nbsp;• ") &amp; SUBSTITUTE(SUBSTITUTE(SUBSTITUTE(L5042, "&amp;", "&amp;amp;"),"&lt;","&amp;lt;"),"
","&lt;br&gt;&amp;nbsp;&amp;nbsp;&amp;nbsp;&amp;nbsp;• ")) &amp; IF(OR(L5042="",H5042=""),"","&lt;br&gt;") &amp; SUBSTITUTE(SUBSTITUTE(IF(O5042="",H5042,O5042),"&amp;","&amp;amp;"),"&lt;","&amp;lt;")&amp;"'")&amp;")")
))</f>
        <v>Label.create(:concept_id =&gt; Concept.find_by_codelist_and_code(196, '29').id, :locale =&gt; 'fi', :preflabel =&gt; 'Seuraavaan/edelliseen kohtaan siirtyminen', :scopenote =&gt; 'Kaikki otsikot ja muut sisällön rakenteelliset elementit on merkitty asianmukaisesti ja (jos sovellettavissa) numeroitu, mikä nopeuttaa siirtymistä seuraavaan/edelliseen otsikkoon ja seuraavan/edelliseen lukuun siirtymättä sisällysluetteloon')</v>
      </c>
    </row>
    <row r="5043" spans="1:16" s="246" customFormat="1" ht="75.75">
      <c r="A5043" s="246" t="s">
        <v>13124</v>
      </c>
      <c r="B5043" s="247">
        <v>196</v>
      </c>
      <c r="C5043" s="247">
        <v>26</v>
      </c>
      <c r="D5043" s="248" t="s">
        <v>507</v>
      </c>
      <c r="E5043" s="248"/>
      <c r="F5043" s="248"/>
      <c r="G5043" s="249" t="s">
        <v>14000</v>
      </c>
      <c r="H5043" s="249" t="s">
        <v>14471</v>
      </c>
      <c r="I5043" s="247">
        <v>62</v>
      </c>
      <c r="J5043" s="247"/>
      <c r="K5043" s="303"/>
      <c r="L5043" s="252"/>
      <c r="M5043" s="253"/>
      <c r="N5043" s="259" t="s">
        <v>14472</v>
      </c>
      <c r="O5043" s="259" t="s">
        <v>14473</v>
      </c>
      <c r="P5043" s="255" t="str">
        <f>IF(OR(I5043="",IFERROR(FIND("-"&amp;B5043&amp;"-","-6-7-8-10-11-26-33-35-36-37-38-39-40-47-52-54-56-63-67-75-78-94-95-101-138-140-"),0)&gt;0,
AND(B5043=1,IFERROR(FIND("-"&amp;D5043&amp;"-","-12-13-14-"),0)&gt;0),
AND(B5043=22,IFERROR(FIND("-"&amp;D5043&amp;"-","-04-05-"),0)&gt;0),
AND(B5043=34,IFERROR(FIND("-"&amp;D5043&amp;"-","-00-01-04-08-09-10-11-12-13-14-15-"),0)&gt;0),
AND(B5043=45,IFERROR(FIND("-"&amp;D5043&amp;"-","-08-"),0)&gt;0),
AND(B5043=49,IFERROR(FIND("-"&amp;D5043&amp;"-","-ROW-"),0)&gt;0),
AND(B5043=51,IFERROR(FIND("-"&amp;D5043&amp;"-","-14-15-36-"),0)&gt;0),
AND(B5043=79,IFERROR(FIND("-"&amp;D5043&amp;"-","-11-"),0)&gt;0),
AND(B5043=102,IFERROR(FIND("-"&amp;D5043&amp;"-","-02-"),0)&gt;0)),"",
 IF(AND(N5043="",O5043=""),"",
 "Label.create(:concept_id =&gt; Concept.find_by_codelist_and_code("&amp;B5043&amp;", "&amp;IF(D5043="","nil","'"&amp;D5043&amp;"'")&amp;").id, "&amp;
 ":locale =&gt; '"&amp;M$2&amp;"'"&amp;", "&amp;
 ":preflabel =&gt; '"&amp;(IF(N5043="",G5043,N5043)&amp;"', "&amp;
 ":scopenote =&gt; "&amp;IF(AND(O5043="",H5043="",L5043=""),"nil","'"&amp; IF(L5043="", "",$M$3 &amp; IF(ISERROR(FIND("
", L5043))," ","&lt;br&gt;&amp;nbsp;&amp;nbsp;&amp;nbsp;&amp;nbsp;• ") &amp; SUBSTITUTE(SUBSTITUTE(SUBSTITUTE(L5043, "&amp;", "&amp;amp;"),"&lt;","&amp;lt;"),"
","&lt;br&gt;&amp;nbsp;&amp;nbsp;&amp;nbsp;&amp;nbsp;• ")) &amp; IF(OR(L5043="",H5043=""),"","&lt;br&gt;") &amp; SUBSTITUTE(SUBSTITUTE(IF(O5043="",H5043,O5043),"&amp;","&amp;amp;"),"&lt;","&amp;lt;")&amp;"'")&amp;")")
))</f>
        <v>Label.create(:concept_id =&gt; Concept.find_by_codelist_and_code(196, '30').id, :locale =&gt; 'fi', :preflabel =&gt; 'ARIA-roolit merkitty', :scopenote =&gt; 'ARIA-rooleja (Accessible Rich Internet Applications) käytetään helpottamaan navigointia mm. merkitsemällä sisällön osat ja hyperlinkkien tarkoitus. Käytä vain ONIX 3.0-sanomilla tai ONIX:in myöhemmissä versioissa.')</v>
      </c>
    </row>
    <row r="5044" spans="1:16" s="246" customFormat="1" ht="46.5">
      <c r="A5044" s="246" t="s">
        <v>13124</v>
      </c>
      <c r="B5044" s="247">
        <v>196</v>
      </c>
      <c r="C5044" s="247">
        <v>27</v>
      </c>
      <c r="D5044" s="248" t="s">
        <v>294</v>
      </c>
      <c r="E5044" s="248"/>
      <c r="F5044" s="248"/>
      <c r="G5044" s="249" t="s">
        <v>14001</v>
      </c>
      <c r="H5044" s="249" t="s">
        <v>14474</v>
      </c>
      <c r="I5044" s="247">
        <v>62</v>
      </c>
      <c r="J5044" s="247"/>
      <c r="K5044" s="303"/>
      <c r="L5044" s="252"/>
      <c r="M5044" s="253"/>
      <c r="N5044" s="259" t="s">
        <v>14475</v>
      </c>
      <c r="O5044" s="259" t="s">
        <v>14476</v>
      </c>
      <c r="P5044" s="255" t="str">
        <f>IF(OR(I5044="",IFERROR(FIND("-"&amp;B5044&amp;"-","-6-7-8-10-11-26-33-35-36-37-38-39-40-47-52-54-56-63-67-75-78-94-95-101-138-140-"),0)&gt;0,
AND(B5044=1,IFERROR(FIND("-"&amp;D5044&amp;"-","-12-13-14-"),0)&gt;0),
AND(B5044=22,IFERROR(FIND("-"&amp;D5044&amp;"-","-04-05-"),0)&gt;0),
AND(B5044=34,IFERROR(FIND("-"&amp;D5044&amp;"-","-00-01-04-08-09-10-11-12-13-14-15-"),0)&gt;0),
AND(B5044=45,IFERROR(FIND("-"&amp;D5044&amp;"-","-08-"),0)&gt;0),
AND(B5044=49,IFERROR(FIND("-"&amp;D5044&amp;"-","-ROW-"),0)&gt;0),
AND(B5044=51,IFERROR(FIND("-"&amp;D5044&amp;"-","-14-15-36-"),0)&gt;0),
AND(B5044=79,IFERROR(FIND("-"&amp;D5044&amp;"-","-11-"),0)&gt;0),
AND(B5044=102,IFERROR(FIND("-"&amp;D5044&amp;"-","-02-"),0)&gt;0)),"",
 IF(AND(N5044="",O5044=""),"",
 "Label.create(:concept_id =&gt; Concept.find_by_codelist_and_code("&amp;B5044&amp;", "&amp;IF(D5044="","nil","'"&amp;D5044&amp;"'")&amp;").id, "&amp;
 ":locale =&gt; '"&amp;M$2&amp;"'"&amp;", "&amp;
 ":preflabel =&gt; '"&amp;(IF(N5044="",G5044,N5044)&amp;"', "&amp;
 ":scopenote =&gt; "&amp;IF(AND(O5044="",H5044="",L5044=""),"nil","'"&amp; IF(L5044="", "",$M$3 &amp; IF(ISERROR(FIND("
", L5044))," ","&lt;br&gt;&amp;nbsp;&amp;nbsp;&amp;nbsp;&amp;nbsp;• ") &amp; SUBSTITUTE(SUBSTITUTE(SUBSTITUTE(L5044, "&amp;", "&amp;amp;"),"&lt;","&amp;lt;"),"
","&lt;br&gt;&amp;nbsp;&amp;nbsp;&amp;nbsp;&amp;nbsp;• ")) &amp; IF(OR(L5044="",H5044=""),"","&lt;br&gt;") &amp; SUBSTITUTE(SUBSTITUTE(IF(O5044="",H5044,O5044),"&amp;","&amp;amp;"),"&lt;","&amp;lt;")&amp;"'")&amp;")")
))</f>
        <v>Label.create(:concept_id =&gt; Concept.find_by_codelist_and_code(196, '31').id, :locale =&gt; 'fi', :preflabel =&gt; 'Saavutettava interaktiivisten sisältöjen ohjaus/käyttö?', :scopenote =&gt; 'Interaktiivista sisältöjen ohjaus on merkitty selkeästi helpottamaan käyttöä. Käytä vain ONIX 3.0-sanomilla tai ONIX:in myöhemmissä versioissa.')</v>
      </c>
    </row>
    <row r="5045" spans="1:16" s="246" customFormat="1" ht="45.75">
      <c r="A5045" s="246" t="s">
        <v>13124</v>
      </c>
      <c r="B5045" s="247">
        <v>196</v>
      </c>
      <c r="C5045" s="247">
        <v>28</v>
      </c>
      <c r="D5045" s="248" t="s">
        <v>723</v>
      </c>
      <c r="E5045" s="248"/>
      <c r="F5045" s="248"/>
      <c r="G5045" s="249" t="s">
        <v>14002</v>
      </c>
      <c r="H5045" s="249" t="s">
        <v>14477</v>
      </c>
      <c r="I5045" s="247">
        <v>62</v>
      </c>
      <c r="J5045" s="247"/>
      <c r="K5045" s="303"/>
      <c r="L5045" s="252"/>
      <c r="M5045" s="253"/>
      <c r="N5045" s="259" t="s">
        <v>14478</v>
      </c>
      <c r="O5045" s="259" t="s">
        <v>14479</v>
      </c>
      <c r="P5045" s="255" t="str">
        <f>IF(OR(I5045="",IFERROR(FIND("-"&amp;B5045&amp;"-","-6-7-8-10-11-26-33-35-36-37-38-39-40-47-52-54-56-63-67-75-78-94-95-101-138-140-"),0)&gt;0,
AND(B5045=1,IFERROR(FIND("-"&amp;D5045&amp;"-","-12-13-14-"),0)&gt;0),
AND(B5045=22,IFERROR(FIND("-"&amp;D5045&amp;"-","-04-05-"),0)&gt;0),
AND(B5045=34,IFERROR(FIND("-"&amp;D5045&amp;"-","-00-01-04-08-09-10-11-12-13-14-15-"),0)&gt;0),
AND(B5045=45,IFERROR(FIND("-"&amp;D5045&amp;"-","-08-"),0)&gt;0),
AND(B5045=49,IFERROR(FIND("-"&amp;D5045&amp;"-","-ROW-"),0)&gt;0),
AND(B5045=51,IFERROR(FIND("-"&amp;D5045&amp;"-","-14-15-36-"),0)&gt;0),
AND(B5045=79,IFERROR(FIND("-"&amp;D5045&amp;"-","-11-"),0)&gt;0),
AND(B5045=102,IFERROR(FIND("-"&amp;D5045&amp;"-","-02-"),0)&gt;0)),"",
 IF(AND(N5045="",O5045=""),"",
 "Label.create(:concept_id =&gt; Concept.find_by_codelist_and_code("&amp;B5045&amp;", "&amp;IF(D5045="","nil","'"&amp;D5045&amp;"'")&amp;").id, "&amp;
 ":locale =&gt; '"&amp;M$2&amp;"'"&amp;", "&amp;
 ":preflabel =&gt; '"&amp;(IF(N5045="",G5045,N5045)&amp;"', "&amp;
 ":scopenote =&gt; "&amp;IF(AND(O5045="",H5045="",L5045=""),"nil","'"&amp; IF(L5045="", "",$M$3 &amp; IF(ISERROR(FIND("
", L5045))," ","&lt;br&gt;&amp;nbsp;&amp;nbsp;&amp;nbsp;&amp;nbsp;• ") &amp; SUBSTITUTE(SUBSTITUTE(SUBSTITUTE(L5045, "&amp;", "&amp;amp;"),"&lt;","&amp;lt;"),"
","&lt;br&gt;&amp;nbsp;&amp;nbsp;&amp;nbsp;&amp;nbsp;• ")) &amp; IF(OR(L5045="",H5045=""),"","&lt;br&gt;") &amp; SUBSTITUTE(SUBSTITUTE(IF(O5045="",H5045,O5045),"&amp;","&amp;amp;"),"&lt;","&amp;lt;")&amp;"'")&amp;")")
))</f>
        <v>Label.create(:concept_id =&gt; Concept.find_by_codelist_and_code(196, '32').id, :locale =&gt; 'fi', :preflabel =&gt; 'Maamerkkinavigointi', :scopenote =&gt; 'E-kirjan sisällön osat on merkitty selkesti (ei yleensä yhtä tarkasti kuin sisällysluettelossa). Käytä vain ONIX 3.0-sanomilla tai ONIX:in myöhemmissä versioissa.')</v>
      </c>
    </row>
    <row r="5046" spans="1:16" s="246" customFormat="1" ht="30">
      <c r="A5046" s="246" t="s">
        <v>13124</v>
      </c>
      <c r="B5046" s="247">
        <v>196</v>
      </c>
      <c r="C5046" s="247">
        <v>29</v>
      </c>
      <c r="D5046" s="248" t="s">
        <v>3602</v>
      </c>
      <c r="E5046" s="248"/>
      <c r="F5046" s="248"/>
      <c r="G5046" s="249" t="s">
        <v>14003</v>
      </c>
      <c r="H5046" s="289" t="s">
        <v>13203</v>
      </c>
      <c r="I5046" s="247">
        <v>62</v>
      </c>
      <c r="J5046" s="247"/>
      <c r="K5046" s="303"/>
      <c r="L5046" s="252"/>
      <c r="M5046" s="253"/>
      <c r="N5046" s="259" t="s">
        <v>14480</v>
      </c>
      <c r="O5046" s="254" t="s">
        <v>13857</v>
      </c>
      <c r="P5046" s="255"/>
    </row>
    <row r="5047" spans="1:16" s="246" customFormat="1" ht="30">
      <c r="A5047" s="246" t="s">
        <v>13124</v>
      </c>
      <c r="B5047" s="247">
        <v>196</v>
      </c>
      <c r="C5047" s="247">
        <v>30</v>
      </c>
      <c r="D5047" s="248" t="s">
        <v>2788</v>
      </c>
      <c r="E5047" s="248"/>
      <c r="F5047" s="248"/>
      <c r="G5047" s="249" t="s">
        <v>14004</v>
      </c>
      <c r="H5047" s="289" t="s">
        <v>13203</v>
      </c>
      <c r="I5047" s="247">
        <v>62</v>
      </c>
      <c r="J5047" s="247"/>
      <c r="K5047" s="303"/>
      <c r="L5047" s="252"/>
      <c r="M5047" s="253"/>
      <c r="N5047" s="259" t="s">
        <v>14481</v>
      </c>
      <c r="O5047" s="254" t="s">
        <v>13857</v>
      </c>
      <c r="P5047" s="255"/>
    </row>
    <row r="5048" spans="1:16" s="246" customFormat="1" ht="105.75">
      <c r="A5048" s="246" t="s">
        <v>13124</v>
      </c>
      <c r="B5048" s="247">
        <v>196</v>
      </c>
      <c r="C5048" s="247">
        <v>31</v>
      </c>
      <c r="D5048" s="248" t="s">
        <v>2143</v>
      </c>
      <c r="E5048" s="248"/>
      <c r="F5048" s="248"/>
      <c r="G5048" s="249" t="s">
        <v>14005</v>
      </c>
      <c r="H5048" s="249" t="s">
        <v>14482</v>
      </c>
      <c r="I5048" s="247">
        <v>62</v>
      </c>
      <c r="J5048" s="247"/>
      <c r="K5048" s="303"/>
      <c r="L5048" s="252"/>
      <c r="M5048" s="253"/>
      <c r="N5048" s="259" t="s">
        <v>14483</v>
      </c>
      <c r="O5048" s="259" t="s">
        <v>14484</v>
      </c>
      <c r="P5048" s="255"/>
    </row>
    <row r="5049" spans="1:16" s="246" customFormat="1" ht="46.5">
      <c r="A5049" s="246" t="s">
        <v>13124</v>
      </c>
      <c r="B5049" s="247">
        <v>196</v>
      </c>
      <c r="C5049" s="247">
        <v>32</v>
      </c>
      <c r="D5049" s="248" t="s">
        <v>2868</v>
      </c>
      <c r="E5049" s="248"/>
      <c r="F5049" s="248"/>
      <c r="G5049" s="249" t="s">
        <v>14006</v>
      </c>
      <c r="H5049" s="289" t="s">
        <v>14485</v>
      </c>
      <c r="I5049" s="247">
        <v>62</v>
      </c>
      <c r="J5049" s="247"/>
      <c r="K5049" s="303"/>
      <c r="L5049" s="252"/>
      <c r="M5049" s="253"/>
      <c r="N5049" s="254" t="s">
        <v>14486</v>
      </c>
      <c r="O5049" s="259" t="s">
        <v>14487</v>
      </c>
      <c r="P5049" s="255"/>
    </row>
    <row r="5050" spans="1:16" s="246" customFormat="1" ht="60.75">
      <c r="A5050" s="246" t="s">
        <v>13124</v>
      </c>
      <c r="B5050" s="247">
        <v>196</v>
      </c>
      <c r="C5050" s="247">
        <v>33</v>
      </c>
      <c r="D5050" s="248" t="s">
        <v>1760</v>
      </c>
      <c r="E5050" s="248"/>
      <c r="F5050" s="248"/>
      <c r="G5050" s="249" t="s">
        <v>14007</v>
      </c>
      <c r="H5050" s="289" t="s">
        <v>14488</v>
      </c>
      <c r="I5050" s="247">
        <v>62</v>
      </c>
      <c r="J5050" s="247"/>
      <c r="K5050" s="303"/>
      <c r="L5050" s="252"/>
      <c r="M5050" s="253"/>
      <c r="N5050" s="259" t="s">
        <v>14489</v>
      </c>
      <c r="O5050" s="259" t="s">
        <v>14490</v>
      </c>
      <c r="P5050" s="255"/>
    </row>
    <row r="5051" spans="1:16" s="246" customFormat="1" ht="76.5">
      <c r="A5051" s="246" t="s">
        <v>13124</v>
      </c>
      <c r="B5051" s="247">
        <v>196</v>
      </c>
      <c r="C5051" s="247">
        <v>34</v>
      </c>
      <c r="D5051" s="248" t="s">
        <v>2072</v>
      </c>
      <c r="E5051" s="248"/>
      <c r="F5051" s="248"/>
      <c r="G5051" s="249" t="s">
        <v>14008</v>
      </c>
      <c r="H5051" s="289" t="s">
        <v>14491</v>
      </c>
      <c r="I5051" s="247">
        <v>62</v>
      </c>
      <c r="J5051" s="247"/>
      <c r="K5051" s="303"/>
      <c r="L5051" s="252"/>
      <c r="M5051" s="253"/>
      <c r="N5051" s="259" t="s">
        <v>14492</v>
      </c>
      <c r="O5051" s="259" t="s">
        <v>14493</v>
      </c>
      <c r="P5051" s="255"/>
    </row>
    <row r="5052" spans="1:16" s="246" customFormat="1" ht="76.5">
      <c r="A5052" s="246" t="s">
        <v>13124</v>
      </c>
      <c r="B5052" s="247">
        <v>196</v>
      </c>
      <c r="C5052" s="247">
        <v>35</v>
      </c>
      <c r="D5052" s="248" t="s">
        <v>1544</v>
      </c>
      <c r="E5052" s="248"/>
      <c r="F5052" s="248"/>
      <c r="G5052" s="249" t="s">
        <v>14009</v>
      </c>
      <c r="H5052" s="289" t="s">
        <v>14494</v>
      </c>
      <c r="I5052" s="247">
        <v>62</v>
      </c>
      <c r="J5052" s="247"/>
      <c r="K5052" s="303"/>
      <c r="L5052" s="252"/>
      <c r="M5052" s="253"/>
      <c r="N5052" s="259" t="s">
        <v>14495</v>
      </c>
      <c r="O5052" s="259" t="s">
        <v>14496</v>
      </c>
      <c r="P5052" s="255"/>
    </row>
    <row r="5053" spans="1:16" s="246" customFormat="1" ht="195.75">
      <c r="A5053" s="246" t="s">
        <v>13124</v>
      </c>
      <c r="B5053" s="247">
        <v>196</v>
      </c>
      <c r="C5053" s="247">
        <v>36</v>
      </c>
      <c r="D5053" s="248" t="s">
        <v>3437</v>
      </c>
      <c r="E5053" s="248"/>
      <c r="F5053" s="248"/>
      <c r="G5053" s="249" t="s">
        <v>14010</v>
      </c>
      <c r="H5053" s="289" t="s">
        <v>14497</v>
      </c>
      <c r="I5053" s="247">
        <v>62</v>
      </c>
      <c r="J5053" s="247"/>
      <c r="K5053" s="303"/>
      <c r="L5053" s="252"/>
      <c r="M5053" s="253"/>
      <c r="N5053" s="259" t="s">
        <v>14498</v>
      </c>
      <c r="O5053" s="259" t="s">
        <v>14499</v>
      </c>
      <c r="P5053" s="255"/>
    </row>
    <row r="5054" spans="1:16" s="246" customFormat="1" ht="121.5">
      <c r="A5054" s="246" t="s">
        <v>13124</v>
      </c>
      <c r="B5054" s="247">
        <v>196</v>
      </c>
      <c r="C5054" s="247">
        <v>37</v>
      </c>
      <c r="D5054" s="248" t="s">
        <v>1179</v>
      </c>
      <c r="E5054" s="248"/>
      <c r="F5054" s="248"/>
      <c r="G5054" s="249" t="s">
        <v>14011</v>
      </c>
      <c r="H5054" s="249" t="s">
        <v>14500</v>
      </c>
      <c r="I5054" s="247">
        <v>62</v>
      </c>
      <c r="J5054" s="247"/>
      <c r="K5054" s="303"/>
      <c r="L5054" s="252"/>
      <c r="M5054" s="253"/>
      <c r="N5054" s="259" t="s">
        <v>14501</v>
      </c>
      <c r="O5054" s="259" t="s">
        <v>14502</v>
      </c>
      <c r="P5054" s="255"/>
    </row>
    <row r="5055" spans="1:16" s="246" customFormat="1" ht="120.75">
      <c r="A5055" s="246" t="s">
        <v>13124</v>
      </c>
      <c r="B5055" s="247">
        <v>196</v>
      </c>
      <c r="C5055" s="247">
        <v>38</v>
      </c>
      <c r="D5055" s="248" t="s">
        <v>2895</v>
      </c>
      <c r="E5055" s="248"/>
      <c r="F5055" s="248"/>
      <c r="G5055" s="249" t="s">
        <v>14012</v>
      </c>
      <c r="H5055" s="249" t="s">
        <v>14503</v>
      </c>
      <c r="I5055" s="247">
        <v>62</v>
      </c>
      <c r="J5055" s="247"/>
      <c r="K5055" s="303"/>
      <c r="L5055" s="252"/>
      <c r="M5055" s="253"/>
      <c r="N5055" s="259" t="s">
        <v>14504</v>
      </c>
      <c r="O5055" s="259" t="s">
        <v>14505</v>
      </c>
      <c r="P5055" s="255"/>
    </row>
    <row r="5056" spans="1:16" s="246" customFormat="1" ht="136.5">
      <c r="A5056" s="246" t="s">
        <v>13124</v>
      </c>
      <c r="B5056" s="247">
        <v>196</v>
      </c>
      <c r="C5056" s="247">
        <v>39</v>
      </c>
      <c r="D5056" s="248" t="s">
        <v>688</v>
      </c>
      <c r="E5056" s="248"/>
      <c r="F5056" s="248"/>
      <c r="G5056" s="249" t="s">
        <v>14013</v>
      </c>
      <c r="H5056" s="249" t="s">
        <v>14506</v>
      </c>
      <c r="I5056" s="247">
        <v>62</v>
      </c>
      <c r="J5056" s="247"/>
      <c r="K5056" s="303"/>
      <c r="L5056" s="252"/>
      <c r="M5056" s="253"/>
      <c r="N5056" s="259" t="s">
        <v>14507</v>
      </c>
      <c r="O5056" s="259" t="s">
        <v>14508</v>
      </c>
      <c r="P5056" s="255"/>
    </row>
    <row r="5057" spans="1:16" s="246" customFormat="1" ht="150">
      <c r="A5057" s="246" t="s">
        <v>13124</v>
      </c>
      <c r="B5057" s="247">
        <v>196</v>
      </c>
      <c r="C5057" s="247">
        <v>40</v>
      </c>
      <c r="D5057" s="248" t="s">
        <v>14014</v>
      </c>
      <c r="E5057" s="248"/>
      <c r="F5057" s="248"/>
      <c r="G5057" s="249" t="s">
        <v>14015</v>
      </c>
      <c r="H5057" s="289" t="s">
        <v>14509</v>
      </c>
      <c r="I5057" s="247">
        <v>62</v>
      </c>
      <c r="J5057" s="247"/>
      <c r="K5057" s="303"/>
      <c r="L5057" s="252"/>
      <c r="M5057" s="253"/>
      <c r="N5057" s="259" t="s">
        <v>14015</v>
      </c>
      <c r="O5057" s="259" t="s">
        <v>14510</v>
      </c>
      <c r="P5057" s="255"/>
    </row>
    <row r="5058" spans="1:16" s="246" customFormat="1" ht="30">
      <c r="A5058" s="246" t="s">
        <v>13124</v>
      </c>
      <c r="B5058" s="247">
        <v>196</v>
      </c>
      <c r="C5058" s="247">
        <v>41</v>
      </c>
      <c r="D5058" s="248" t="s">
        <v>14016</v>
      </c>
      <c r="E5058" s="248"/>
      <c r="F5058" s="248"/>
      <c r="G5058" s="249" t="s">
        <v>14017</v>
      </c>
      <c r="H5058" s="289" t="s">
        <v>13203</v>
      </c>
      <c r="I5058" s="247">
        <v>62</v>
      </c>
      <c r="J5058" s="247"/>
      <c r="K5058" s="303"/>
      <c r="L5058" s="252"/>
      <c r="M5058" s="253"/>
      <c r="N5058" s="259" t="s">
        <v>14017</v>
      </c>
      <c r="O5058" s="259" t="s">
        <v>13857</v>
      </c>
      <c r="P5058" s="255"/>
    </row>
    <row r="5059" spans="1:16" s="246" customFormat="1" ht="30">
      <c r="A5059" s="246" t="s">
        <v>13124</v>
      </c>
      <c r="B5059" s="247">
        <v>196</v>
      </c>
      <c r="C5059" s="247">
        <v>42</v>
      </c>
      <c r="D5059" s="248" t="s">
        <v>14018</v>
      </c>
      <c r="E5059" s="248"/>
      <c r="F5059" s="248"/>
      <c r="G5059" s="249" t="s">
        <v>14019</v>
      </c>
      <c r="H5059" s="289" t="s">
        <v>13203</v>
      </c>
      <c r="I5059" s="247">
        <v>62</v>
      </c>
      <c r="J5059" s="247"/>
      <c r="K5059" s="303"/>
      <c r="L5059" s="252"/>
      <c r="M5059" s="253"/>
      <c r="N5059" s="259" t="s">
        <v>14019</v>
      </c>
      <c r="O5059" s="259" t="s">
        <v>13857</v>
      </c>
      <c r="P5059" s="255"/>
    </row>
    <row r="5060" spans="1:16" s="246" customFormat="1" ht="150">
      <c r="A5060" s="246" t="s">
        <v>13124</v>
      </c>
      <c r="B5060" s="247">
        <v>196</v>
      </c>
      <c r="C5060" s="247">
        <v>43</v>
      </c>
      <c r="D5060" s="248" t="s">
        <v>14020</v>
      </c>
      <c r="E5060" s="248"/>
      <c r="F5060" s="248"/>
      <c r="G5060" s="249" t="s">
        <v>14021</v>
      </c>
      <c r="H5060" s="289" t="s">
        <v>14511</v>
      </c>
      <c r="I5060" s="247">
        <v>62</v>
      </c>
      <c r="J5060" s="247"/>
      <c r="K5060" s="303"/>
      <c r="L5060" s="252"/>
      <c r="M5060" s="253"/>
      <c r="N5060" s="259" t="s">
        <v>14021</v>
      </c>
      <c r="O5060" s="259" t="s">
        <v>14512</v>
      </c>
      <c r="P5060" s="255"/>
    </row>
    <row r="5061" spans="1:16" s="246" customFormat="1" ht="30">
      <c r="A5061" s="246" t="s">
        <v>13124</v>
      </c>
      <c r="B5061" s="247">
        <v>196</v>
      </c>
      <c r="C5061" s="247">
        <v>44</v>
      </c>
      <c r="D5061" s="248" t="s">
        <v>14022</v>
      </c>
      <c r="E5061" s="248"/>
      <c r="F5061" s="248"/>
      <c r="G5061" s="249" t="s">
        <v>14023</v>
      </c>
      <c r="H5061" s="289" t="s">
        <v>13203</v>
      </c>
      <c r="I5061" s="247">
        <v>62</v>
      </c>
      <c r="J5061" s="247"/>
      <c r="K5061" s="303"/>
      <c r="L5061" s="252"/>
      <c r="M5061" s="253"/>
      <c r="N5061" s="259" t="s">
        <v>14023</v>
      </c>
      <c r="O5061" s="259" t="s">
        <v>13857</v>
      </c>
      <c r="P5061" s="255"/>
    </row>
    <row r="5062" spans="1:16" s="246" customFormat="1" ht="30">
      <c r="A5062" s="246" t="s">
        <v>13124</v>
      </c>
      <c r="B5062" s="247">
        <v>196</v>
      </c>
      <c r="C5062" s="247">
        <v>45</v>
      </c>
      <c r="D5062" s="248" t="s">
        <v>14024</v>
      </c>
      <c r="E5062" s="248"/>
      <c r="F5062" s="248"/>
      <c r="G5062" s="249" t="s">
        <v>14025</v>
      </c>
      <c r="H5062" s="289" t="s">
        <v>13203</v>
      </c>
      <c r="I5062" s="247">
        <v>62</v>
      </c>
      <c r="J5062" s="247"/>
      <c r="K5062" s="303"/>
      <c r="L5062" s="252"/>
      <c r="M5062" s="253"/>
      <c r="N5062" s="259" t="s">
        <v>14025</v>
      </c>
      <c r="O5062" s="259" t="s">
        <v>13857</v>
      </c>
      <c r="P5062" s="255"/>
    </row>
    <row r="5063" spans="1:16" ht="90" hidden="1">
      <c r="B5063" s="118">
        <v>196</v>
      </c>
      <c r="C5063" s="118">
        <v>46</v>
      </c>
      <c r="D5063" s="111" t="s">
        <v>4851</v>
      </c>
      <c r="F5063" s="111"/>
      <c r="G5063" s="108" t="s">
        <v>8767</v>
      </c>
      <c r="H5063" s="108" t="s">
        <v>13508</v>
      </c>
      <c r="I5063" s="119">
        <v>51</v>
      </c>
      <c r="J5063" s="119">
        <v>55</v>
      </c>
      <c r="L5063" s="100"/>
      <c r="N5063" s="136" t="s">
        <v>12466</v>
      </c>
      <c r="O5063" s="136" t="s">
        <v>13796</v>
      </c>
      <c r="P5063" s="238" t="str">
        <f t="shared" si="102"/>
        <v>Label.create(:concept_id =&gt; Concept.find_by_codelist_and_code(196, '93').id, :locale =&gt; 'fi', :preflabel =&gt; 'Sertifioinnista vastaava organisaatio', :scopenote =&gt; '&amp;lt;ProductFormFeatureDescription&gt; sisältää sille organisaatiolle kuuluvan verkkosivun URL-osoitteen, joka vastaa tuotteen vaatimustenmukaisuustestauksesta ja testituloksiin perustuvasta sertifioinnista. Käytä vain ONIX 3.0-sanomilla tai ONIX:in myöhemmissä versioissa')</v>
      </c>
    </row>
    <row r="5064" spans="1:16" ht="90" hidden="1">
      <c r="B5064" s="118">
        <v>196</v>
      </c>
      <c r="C5064" s="118">
        <v>47</v>
      </c>
      <c r="D5064" s="111" t="s">
        <v>4837</v>
      </c>
      <c r="F5064" s="150"/>
      <c r="G5064" s="108" t="s">
        <v>4832</v>
      </c>
      <c r="H5064" s="108" t="s">
        <v>9107</v>
      </c>
      <c r="I5064" s="119">
        <v>19</v>
      </c>
      <c r="J5064" s="119">
        <v>55</v>
      </c>
      <c r="L5064" s="100"/>
      <c r="N5064" s="136" t="s">
        <v>12761</v>
      </c>
      <c r="O5064" s="136" t="s">
        <v>12467</v>
      </c>
      <c r="P5064" s="238" t="str">
        <f t="shared" si="102"/>
        <v>Label.create(:concept_id =&gt; Concept.find_by_codelist_and_code(196, '94').id, :locale =&gt; 'fi', :preflabel =&gt; 'Vaatimustenmukaisuutta koskeva verkkosivu saavutettavuuden yksityiskohdista', :scopenote =&gt; '&amp;lt;ProductFormFeatureDescription&gt; sisältää sen verkkosivun URL-osoitteen, jossa on tarkempi kuvaus saavutettavuustiedoista, vaatimustenmukaisuudesta, testauksesta, sertifioinnista jne. Verkkosivua ylläpitää riippumaton kelpoisuusjärjestelmä tai testausorganisaatio')</v>
      </c>
    </row>
    <row r="5065" spans="1:16" ht="90" hidden="1">
      <c r="B5065" s="118">
        <v>196</v>
      </c>
      <c r="C5065" s="118">
        <v>48</v>
      </c>
      <c r="D5065" s="111" t="s">
        <v>4831</v>
      </c>
      <c r="F5065" s="150"/>
      <c r="G5065" s="108" t="s">
        <v>4838</v>
      </c>
      <c r="H5065" s="108" t="s">
        <v>9108</v>
      </c>
      <c r="I5065" s="119">
        <v>19</v>
      </c>
      <c r="J5065" s="119">
        <v>55</v>
      </c>
      <c r="L5065" s="100"/>
      <c r="N5065" s="136" t="s">
        <v>12762</v>
      </c>
      <c r="O5065" s="136" t="s">
        <v>12468</v>
      </c>
      <c r="P5065" s="238" t="str">
        <f t="shared" si="102"/>
        <v>Label.create(:concept_id =&gt; Concept.find_by_codelist_and_code(196, '95').id, :locale =&gt; 'fi', :preflabel =&gt; 'Luotetun välittäjän verkkosivu saavutettavuuden yksityiskohdista', :scopenote =&gt; '&amp;lt;ProductFormFeatureDescription&gt; sisältää sen verkkosivun URL-osoitteen, jossa on tarkempi kuvaus saavutettavuustiedoista, vaatimustenmukaisuudesta, testauksesta jne. Verkkosivua ylläpitää luotettu välittäjä tai kustantajan nimeämä kolmas osapuoli')</v>
      </c>
    </row>
    <row r="5066" spans="1:16" ht="75" hidden="1">
      <c r="B5066" s="118">
        <v>196</v>
      </c>
      <c r="C5066" s="118">
        <v>49</v>
      </c>
      <c r="D5066" s="111" t="s">
        <v>4827</v>
      </c>
      <c r="F5066" s="150"/>
      <c r="G5066" s="108" t="s">
        <v>4830</v>
      </c>
      <c r="H5066" s="108" t="s">
        <v>9109</v>
      </c>
      <c r="I5066" s="119">
        <v>19</v>
      </c>
      <c r="J5066" s="119">
        <v>55</v>
      </c>
      <c r="L5066" s="100"/>
      <c r="N5066" s="136" t="s">
        <v>12763</v>
      </c>
      <c r="O5066" s="136" t="s">
        <v>12469</v>
      </c>
      <c r="P5066" s="238" t="str">
        <f t="shared" ref="P5066:P5130" si="103">IF(OR(I5066="",IFERROR(FIND("-"&amp;B5066&amp;"-","-6-7-8-10-11-26-33-35-36-37-38-39-40-47-52-54-56-63-67-75-78-94-95-101-138-140-"),0)&gt;0,
AND(B5066=1,IFERROR(FIND("-"&amp;D5066&amp;"-","-12-13-14-"),0)&gt;0),
AND(B5066=22,IFERROR(FIND("-"&amp;D5066&amp;"-","-04-05-"),0)&gt;0),
AND(B5066=34,IFERROR(FIND("-"&amp;D5066&amp;"-","-00-01-04-08-09-10-11-12-13-14-15-"),0)&gt;0),
AND(B5066=45,IFERROR(FIND("-"&amp;D5066&amp;"-","-08-"),0)&gt;0),
AND(B5066=49,IFERROR(FIND("-"&amp;D5066&amp;"-","-ROW-"),0)&gt;0),
AND(B5066=51,IFERROR(FIND("-"&amp;D5066&amp;"-","-14-15-36-"),0)&gt;0),
AND(B5066=79,IFERROR(FIND("-"&amp;D5066&amp;"-","-11-"),0)&gt;0),
AND(B5066=102,IFERROR(FIND("-"&amp;D5066&amp;"-","-02-"),0)&gt;0)),"",
 IF(AND(N5066="",O5066=""),"",
  "Label.create(:concept_id =&gt; Concept.find_by_codelist_and_code("&amp;B5066&amp;", "&amp;IF(D5066="","nil","'"&amp;D5066&amp;"'")&amp;").id, "&amp;
  ":locale =&gt; '"&amp;M$2&amp;"'"&amp;", "&amp;
  ":preflabel =&gt; '"&amp;(IF(N5066="",G5066,N5066)&amp;"', "&amp;
  ":scopenote =&gt; "&amp;IF(AND(O5066="",H5066="",L5066=""),"nil","'"&amp; IF(L5066="", "",$M$3 &amp; IF(ISERROR(FIND("
", L5066))," ","&lt;br&gt;&amp;nbsp;&amp;nbsp;&amp;nbsp;&amp;nbsp;• ") &amp; SUBSTITUTE(SUBSTITUTE(SUBSTITUTE(L5066, "&amp;", "&amp;amp;"),"&lt;","&amp;lt;"),"
","&lt;br&gt;&amp;nbsp;&amp;nbsp;&amp;nbsp;&amp;nbsp;• ")) &amp; IF(OR(L5066="",H5066=""),"","&lt;br&gt;") &amp; SUBSTITUTE(SUBSTITUTE(IF(O5066="",H5066,O5066),"&amp;","&amp;amp;"),"&lt;","&amp;lt;")&amp;"'")&amp;")")
))</f>
        <v>Label.create(:concept_id =&gt; Concept.find_by_codelist_and_code(196, '96').id, :locale =&gt; 'fi', :preflabel =&gt; 'Kustantajan verkkosivu saavutettavuuden yksityiskohdista', :scopenote =&gt; '&amp;lt;ProductFormFeatureDescription&gt; sisältää sen verkkosivun URL-osoitteen, jossa on tarkempi kuvaus saavutettavuustiedoista, vaatimustenmukaisuudesta, testauksesta jne. Verkkosivua ylläpitää kustantaja')</v>
      </c>
    </row>
    <row r="5067" spans="1:16" ht="105" hidden="1">
      <c r="B5067" s="118">
        <v>196</v>
      </c>
      <c r="C5067" s="118">
        <v>50</v>
      </c>
      <c r="D5067" s="111" t="s">
        <v>1535</v>
      </c>
      <c r="F5067" s="150"/>
      <c r="G5067" s="108" t="s">
        <v>4558</v>
      </c>
      <c r="H5067" s="108" t="s">
        <v>8000</v>
      </c>
      <c r="I5067" s="119">
        <v>15</v>
      </c>
      <c r="L5067" s="100"/>
      <c r="N5067" s="136" t="s">
        <v>12470</v>
      </c>
      <c r="O5067" s="136" t="s">
        <v>12471</v>
      </c>
      <c r="P5067" s="238" t="str">
        <f t="shared" si="103"/>
        <v>Label.create(:concept_id =&gt; Concept.find_by_codelist_and_code(196, '97').id, :locale =&gt; 'fi', :preflabel =&gt; 'Yhteensopivuus testattu', :scopenote =&gt; '&amp;lt;ProductFormFeatureDescription&gt; sisältää sen verkkosivun URL-osoitteen, jossa on lyhyt kuvaus tälle tuotteelle tehdystä yhteensopivuustestauksesta, mukaan lukien yhteensopivuudesta erilaisten apuvälineiden, kuten kolmannen osapuolen ruudunlukuohjelmien, kanssa. Katso lisäksi koodista 00 yhteenveto tuotteen saavutettavuustiedoista')</v>
      </c>
    </row>
    <row r="5068" spans="1:16" ht="60" hidden="1">
      <c r="B5068" s="118">
        <v>196</v>
      </c>
      <c r="C5068" s="118">
        <v>51</v>
      </c>
      <c r="D5068" s="111" t="s">
        <v>115</v>
      </c>
      <c r="F5068" s="150"/>
      <c r="G5068" s="108" t="s">
        <v>4559</v>
      </c>
      <c r="H5068" s="108" t="s">
        <v>6935</v>
      </c>
      <c r="I5068" s="119">
        <v>15</v>
      </c>
      <c r="L5068" s="100"/>
      <c r="N5068" s="136" t="s">
        <v>12472</v>
      </c>
      <c r="O5068" s="136" t="s">
        <v>12736</v>
      </c>
      <c r="P5068" s="238" t="str">
        <f t="shared" si="103"/>
        <v>Label.create(:concept_id =&gt; Concept.find_by_codelist_and_code(196, '98').id, :locale =&gt; 'fi', :preflabel =&gt; 'Luotetun välittäjän yhteystiedot', :scopenote =&gt; '&amp;lt;ProductFormFeatureDescription&gt; sisältää ”luotetun välittäjän” sähköpostiosoitteen, josta saa lisätietoja tuotteen saavutettavuudesta')</v>
      </c>
    </row>
    <row r="5069" spans="1:16" ht="60" hidden="1">
      <c r="B5069" s="118">
        <v>196</v>
      </c>
      <c r="C5069" s="118">
        <v>52</v>
      </c>
      <c r="D5069" s="111" t="s">
        <v>2220</v>
      </c>
      <c r="F5069" s="150"/>
      <c r="G5069" s="108" t="s">
        <v>8574</v>
      </c>
      <c r="H5069" s="108" t="s">
        <v>6936</v>
      </c>
      <c r="I5069" s="119">
        <v>15</v>
      </c>
      <c r="L5069" s="100"/>
      <c r="N5069" s="136" t="s">
        <v>12767</v>
      </c>
      <c r="O5069" s="136" t="s">
        <v>12737</v>
      </c>
      <c r="P5069" s="238" t="str">
        <f t="shared" si="103"/>
        <v>Label.create(:concept_id =&gt; Concept.find_by_codelist_and_code(196, '99').id, :locale =&gt; 'fi', :preflabel =&gt; 'Kustantajan yhteystiedot tarkempia saavutettavuustietoja varten', :scopenote =&gt; '&amp;lt;ProductFormFeatureDescription&gt; sisältää kustantajan sähköpostiosoitteen, josta saa lisätietoja tuotteen saavutettavuudesta')</v>
      </c>
    </row>
    <row r="5070" spans="1:16" s="317" customFormat="1" ht="45" hidden="1">
      <c r="B5070" s="143">
        <v>197</v>
      </c>
      <c r="C5070" s="143">
        <v>0</v>
      </c>
      <c r="D5070" s="144"/>
      <c r="E5070" s="144"/>
      <c r="F5070" s="235"/>
      <c r="G5070" s="145" t="s">
        <v>4588</v>
      </c>
      <c r="H5070" s="145" t="s">
        <v>5665</v>
      </c>
      <c r="I5070" s="301">
        <v>16</v>
      </c>
      <c r="J5070" s="301"/>
      <c r="K5070" s="302">
        <v>3</v>
      </c>
      <c r="L5070" s="101" t="s">
        <v>7634</v>
      </c>
      <c r="M5070"/>
      <c r="N5070" s="136" t="s">
        <v>12473</v>
      </c>
      <c r="O5070" s="136"/>
      <c r="P5070" s="238" t="str">
        <f t="shared" si="103"/>
        <v>Label.create(:concept_id =&gt; Concept.find_by_codelist_and_code(197, nil).id, :locale =&gt; 'fi', :preflabel =&gt; 'Sarjan tai kokoelman numeroinnin tyyppi', :scopenote =&gt; 'Käytä yhdessä &amp;lt;CollectionSequenceType&gt; &amp;lt;x479&gt;')</v>
      </c>
    </row>
    <row r="5071" spans="1:16" ht="30" hidden="1">
      <c r="B5071" s="118">
        <v>197</v>
      </c>
      <c r="C5071" s="118">
        <v>1</v>
      </c>
      <c r="D5071" s="111" t="s">
        <v>1557</v>
      </c>
      <c r="F5071" s="150"/>
      <c r="G5071" s="108" t="s">
        <v>2343</v>
      </c>
      <c r="H5071" s="108" t="s">
        <v>6937</v>
      </c>
      <c r="I5071" s="119">
        <v>16</v>
      </c>
      <c r="L5071" s="100"/>
      <c r="N5071" s="136" t="s">
        <v>9373</v>
      </c>
      <c r="O5071" s="136"/>
      <c r="P5071" s="238" t="str">
        <f t="shared" si="103"/>
        <v>Label.create(:concept_id =&gt; Concept.find_by_codelist_and_code(197, '01').id, :locale =&gt; 'fi', :preflabel =&gt; 'Järjestelmäkohtainen', :scopenote =&gt; 'A short explanatory label for the sequence should be provided in &amp;lt;CollectionSequenceTypeName&gt;')</v>
      </c>
    </row>
    <row r="5072" spans="1:16" ht="30" hidden="1">
      <c r="B5072" s="118">
        <v>197</v>
      </c>
      <c r="C5072" s="118">
        <v>2</v>
      </c>
      <c r="D5072" s="111" t="s">
        <v>1556</v>
      </c>
      <c r="F5072" s="150"/>
      <c r="G5072" s="108" t="s">
        <v>4590</v>
      </c>
      <c r="H5072" s="108" t="s">
        <v>6938</v>
      </c>
      <c r="I5072" s="119">
        <v>16</v>
      </c>
      <c r="L5072" s="100"/>
      <c r="N5072" s="136" t="s">
        <v>12474</v>
      </c>
      <c r="O5072" s="136"/>
      <c r="P5072" s="238" t="str">
        <f t="shared" si="103"/>
        <v>Label.create(:concept_id =&gt; Concept.find_by_codelist_and_code(197, '02').id, :locale =&gt; 'fi', :preflabel =&gt; 'Nimekejärjestys', :scopenote =&gt; 'Order as specified by the title, eg by volume or part number sequence, provided for confirmation')</v>
      </c>
    </row>
    <row r="5073" spans="1:16" ht="15.75" hidden="1">
      <c r="B5073" s="118">
        <v>197</v>
      </c>
      <c r="C5073" s="118">
        <v>3</v>
      </c>
      <c r="D5073" s="111" t="s">
        <v>1931</v>
      </c>
      <c r="F5073" s="150"/>
      <c r="G5073" s="108" t="s">
        <v>4589</v>
      </c>
      <c r="H5073" s="108" t="s">
        <v>6939</v>
      </c>
      <c r="I5073" s="119">
        <v>16</v>
      </c>
      <c r="L5073" s="100"/>
      <c r="N5073" s="136" t="s">
        <v>12475</v>
      </c>
      <c r="O5073" s="136"/>
      <c r="P5073" s="238" t="str">
        <f t="shared" si="103"/>
        <v>Label.create(:concept_id =&gt; Concept.find_by_codelist_and_code(197, '03').id, :locale =&gt; 'fi', :preflabel =&gt; 'Julkaisujärjestys', :scopenote =&gt; 'Order of publication of products within the collection')</v>
      </c>
    </row>
    <row r="5074" spans="1:16" ht="60" hidden="1">
      <c r="B5074" s="118">
        <v>197</v>
      </c>
      <c r="C5074" s="118">
        <v>4</v>
      </c>
      <c r="D5074" s="111" t="s">
        <v>2086</v>
      </c>
      <c r="F5074" s="150"/>
      <c r="G5074" s="108" t="s">
        <v>4708</v>
      </c>
      <c r="H5074" s="108" t="s">
        <v>6940</v>
      </c>
      <c r="I5074" s="119">
        <v>16</v>
      </c>
      <c r="L5074" s="100"/>
      <c r="N5074" s="136" t="s">
        <v>12476</v>
      </c>
      <c r="O5074" s="136"/>
      <c r="P5074" s="238" t="str">
        <f t="shared" si="103"/>
        <v>Label.create(:concept_id =&gt; Concept.find_by_codelist_and_code(197, '04').id, :locale =&gt; 'fi', :preflabel =&gt; 'Ajallinen/kerronnallinen järjestys', :scopenote =&gt; 'Order defined by a continuing narrative or temporal sequence within products in the collection. Applicable to either fiction or to non-fiction (eg within a collection of history textbooks)')</v>
      </c>
    </row>
    <row r="5075" spans="1:16" ht="45" hidden="1">
      <c r="B5075" s="118">
        <v>197</v>
      </c>
      <c r="C5075" s="118">
        <v>5</v>
      </c>
      <c r="D5075" s="111" t="s">
        <v>1658</v>
      </c>
      <c r="F5075" s="150"/>
      <c r="G5075" s="108" t="s">
        <v>4591</v>
      </c>
      <c r="H5075" s="108" t="s">
        <v>6941</v>
      </c>
      <c r="I5075" s="119">
        <v>16</v>
      </c>
      <c r="L5075" s="100"/>
      <c r="N5075" s="136" t="s">
        <v>12477</v>
      </c>
      <c r="O5075" s="136"/>
      <c r="P5075" s="238" t="str">
        <f t="shared" si="103"/>
        <v>Label.create(:concept_id =&gt; Concept.find_by_codelist_and_code(197, '05').id, :locale =&gt; 'fi', :preflabel =&gt; 'Alkuperäinen julkaisujärjestys', :scopenote =&gt; 'Original publication order, for a republished collection or collected works originally published outside a collection')</v>
      </c>
    </row>
    <row r="5076" spans="1:16" ht="30" hidden="1">
      <c r="B5076" s="118">
        <v>197</v>
      </c>
      <c r="C5076" s="118">
        <v>6</v>
      </c>
      <c r="D5076" s="111" t="s">
        <v>1247</v>
      </c>
      <c r="F5076" s="150"/>
      <c r="G5076" s="108" t="s">
        <v>7428</v>
      </c>
      <c r="H5076" s="108" t="s">
        <v>7429</v>
      </c>
      <c r="I5076" s="119">
        <v>38</v>
      </c>
      <c r="L5076" s="100"/>
      <c r="N5076" s="136" t="s">
        <v>12478</v>
      </c>
      <c r="O5076" s="136"/>
      <c r="P5076" s="238" t="str">
        <f t="shared" si="103"/>
        <v>Label.create(:concept_id =&gt; Concept.find_by_codelist_and_code(197, '06').id, :locale =&gt; 'fi', :preflabel =&gt; 'Suositeltu lukemisjärjestys', :scopenote =&gt; 'Where it is different from the title order, publication order, narrative order etc')</v>
      </c>
    </row>
    <row r="5077" spans="1:16" ht="30" hidden="1">
      <c r="B5077" s="118">
        <v>197</v>
      </c>
      <c r="C5077" s="118">
        <v>7</v>
      </c>
      <c r="D5077" s="111" t="s">
        <v>1248</v>
      </c>
      <c r="F5077" s="150"/>
      <c r="G5077" s="108" t="s">
        <v>8001</v>
      </c>
      <c r="H5077" s="63" t="s">
        <v>8006</v>
      </c>
      <c r="I5077" s="119">
        <v>41</v>
      </c>
      <c r="L5077" s="100"/>
      <c r="N5077" s="136" t="s">
        <v>12479</v>
      </c>
      <c r="O5077" s="136"/>
      <c r="P5077" s="238" t="str">
        <f t="shared" si="103"/>
        <v>Label.create(:concept_id =&gt; Concept.find_by_codelist_and_code(197, '07').id, :locale =&gt; 'fi', :preflabel =&gt; 'Suositeltu näyttöjärjestys', :scopenote =&gt; 'Where it is different from the title order, publication order, narrative order, reading order etc')</v>
      </c>
    </row>
    <row r="5078" spans="1:16" s="317" customFormat="1" ht="30" hidden="1">
      <c r="B5078" s="143">
        <v>198</v>
      </c>
      <c r="C5078" s="143">
        <v>0</v>
      </c>
      <c r="D5078" s="144"/>
      <c r="E5078" s="144"/>
      <c r="F5078" s="235"/>
      <c r="G5078" s="145" t="s">
        <v>4592</v>
      </c>
      <c r="H5078" s="145" t="s">
        <v>5665</v>
      </c>
      <c r="I5078" s="301">
        <v>16</v>
      </c>
      <c r="J5078" s="301"/>
      <c r="K5078" s="302">
        <v>3</v>
      </c>
      <c r="L5078" s="101" t="s">
        <v>7689</v>
      </c>
      <c r="M5078"/>
      <c r="N5078" s="136" t="s">
        <v>12480</v>
      </c>
      <c r="O5078" s="136"/>
      <c r="P5078" s="238" t="str">
        <f t="shared" si="103"/>
        <v>Label.create(:concept_id =&gt; Concept.find_by_codelist_and_code(198, nil).id, :locale =&gt; 'fi', :preflabel =&gt; 'Tuotteen yhteystietojen rooli', :scopenote =&gt; 'Käytä yhdessä &amp;lt;ProductContactRole&gt; &amp;lt;x482&gt;')</v>
      </c>
    </row>
    <row r="5079" spans="1:16" s="317" customFormat="1" ht="30" hidden="1">
      <c r="B5079" s="118">
        <v>198</v>
      </c>
      <c r="C5079" s="118">
        <v>1</v>
      </c>
      <c r="D5079" s="111" t="s">
        <v>4291</v>
      </c>
      <c r="E5079" s="111"/>
      <c r="F5079" s="150"/>
      <c r="G5079" s="108" t="s">
        <v>8002</v>
      </c>
      <c r="H5079" s="108" t="s">
        <v>8027</v>
      </c>
      <c r="I5079" s="119">
        <v>42</v>
      </c>
      <c r="J5079" s="301"/>
      <c r="K5079" s="302"/>
      <c r="L5079" s="101"/>
      <c r="M5079"/>
      <c r="N5079" s="136" t="s">
        <v>12481</v>
      </c>
      <c r="O5079" s="136"/>
      <c r="P5079" s="238" t="str">
        <f t="shared" si="103"/>
        <v>Label.create(:concept_id =&gt; Concept.find_by_codelist_and_code(198, '00').id, :locale =&gt; 'fi', :preflabel =&gt; 'Metadatan yhteystiedot', :scopenote =&gt; 'For queries and feedback concerning the metadata record itself')</v>
      </c>
    </row>
    <row r="5080" spans="1:16" ht="30" hidden="1">
      <c r="B5080" s="118">
        <v>198</v>
      </c>
      <c r="C5080" s="118">
        <v>2</v>
      </c>
      <c r="D5080" s="111" t="s">
        <v>1557</v>
      </c>
      <c r="F5080" s="150"/>
      <c r="G5080" s="108" t="s">
        <v>4593</v>
      </c>
      <c r="H5080" s="108" t="s">
        <v>6942</v>
      </c>
      <c r="I5080" s="119">
        <v>16</v>
      </c>
      <c r="L5080" s="100"/>
      <c r="N5080" s="136" t="s">
        <v>12482</v>
      </c>
      <c r="O5080" s="136"/>
      <c r="P5080" s="238" t="str">
        <f t="shared" si="103"/>
        <v>Label.create(:concept_id =&gt; Concept.find_by_codelist_and_code(198, '01').id, :locale =&gt; 'fi', :preflabel =&gt; 'Saavutettavuuden yhteystiedot', :scopenote =&gt; 'Eg for requests for supply of mutable digital files for conversion to other formats')</v>
      </c>
    </row>
    <row r="5081" spans="1:16" ht="30" hidden="1">
      <c r="B5081" s="118">
        <v>198</v>
      </c>
      <c r="C5081" s="118">
        <v>3</v>
      </c>
      <c r="D5081" s="111" t="s">
        <v>1556</v>
      </c>
      <c r="F5081" s="150"/>
      <c r="G5081" s="108" t="s">
        <v>4709</v>
      </c>
      <c r="H5081" s="108" t="s">
        <v>6943</v>
      </c>
      <c r="I5081" s="119">
        <v>16</v>
      </c>
      <c r="J5081" s="119">
        <v>27</v>
      </c>
      <c r="L5081" s="100"/>
      <c r="N5081" s="136" t="s">
        <v>12483</v>
      </c>
      <c r="O5081" s="136" t="s">
        <v>12484</v>
      </c>
      <c r="P5081" s="238" t="str">
        <f t="shared" si="103"/>
        <v>Label.create(:concept_id =&gt; Concept.find_by_codelist_and_code(198, '02').id, :locale =&gt; 'fi', :preflabel =&gt; 'PR yhteystiedot', :scopenote =&gt; 'Esimerkiksi haastatteluihin ja kirjailijatapahtumiin liittyvät yhteydenotot')</v>
      </c>
    </row>
    <row r="5082" spans="1:16" ht="15.75" hidden="1">
      <c r="B5082" s="118">
        <v>198</v>
      </c>
      <c r="C5082" s="118">
        <v>4</v>
      </c>
      <c r="D5082" s="111" t="s">
        <v>1931</v>
      </c>
      <c r="F5082" s="150"/>
      <c r="G5082" s="108" t="s">
        <v>5435</v>
      </c>
      <c r="H5082" s="108" t="s">
        <v>6944</v>
      </c>
      <c r="I5082" s="119">
        <v>27</v>
      </c>
      <c r="L5082" s="100"/>
      <c r="N5082" s="136" t="s">
        <v>12485</v>
      </c>
      <c r="O5082" s="136" t="s">
        <v>12486</v>
      </c>
      <c r="P5082" s="238" t="str">
        <f t="shared" si="103"/>
        <v>Label.create(:concept_id =&gt; Concept.find_by_codelist_and_code(198, '03').id, :locale =&gt; 'fi', :preflabel =&gt; 'Markkinoinnin yhteystiedot', :scopenote =&gt; 'Esimerkiksi mainontaan liittyvät yhtydenotot')</v>
      </c>
    </row>
    <row r="5083" spans="1:16" ht="15.75" hidden="1">
      <c r="B5083" s="118">
        <v>198</v>
      </c>
      <c r="C5083" s="118">
        <v>5</v>
      </c>
      <c r="D5083" s="111" t="s">
        <v>2086</v>
      </c>
      <c r="F5083" s="150"/>
      <c r="G5083" s="108" t="s">
        <v>5436</v>
      </c>
      <c r="H5083" s="108" t="s">
        <v>6945</v>
      </c>
      <c r="I5083" s="119">
        <v>27</v>
      </c>
      <c r="L5083" s="100"/>
      <c r="N5083" s="136" t="s">
        <v>12487</v>
      </c>
      <c r="O5083" s="136" t="s">
        <v>12488</v>
      </c>
      <c r="P5083" s="238" t="str">
        <f t="shared" si="103"/>
        <v>Label.create(:concept_id =&gt; Concept.find_by_codelist_and_code(198, '04').id, :locale =&gt; 'fi', :preflabel =&gt; 'Arvostelukappaleiden yhteystiedot', :scopenote =&gt; 'Esimerkiksi arvostelukappaleisiin liittyvät yhteydenotot')</v>
      </c>
    </row>
    <row r="5084" spans="1:16" ht="30" hidden="1">
      <c r="B5084" s="118">
        <v>198</v>
      </c>
      <c r="C5084" s="118">
        <v>6</v>
      </c>
      <c r="D5084" s="111" t="s">
        <v>1658</v>
      </c>
      <c r="F5084" s="150"/>
      <c r="G5084" s="108" t="s">
        <v>5437</v>
      </c>
      <c r="H5084" s="108" t="s">
        <v>6946</v>
      </c>
      <c r="I5084" s="119">
        <v>27</v>
      </c>
      <c r="L5084" s="100"/>
      <c r="N5084" s="136" t="s">
        <v>12489</v>
      </c>
      <c r="O5084" s="136" t="s">
        <v>12490</v>
      </c>
      <c r="P5084" s="238" t="str">
        <f t="shared" si="103"/>
        <v>Label.create(:concept_id =&gt; Concept.find_by_codelist_and_code(198, '05').id, :locale =&gt; 'fi', :preflabel =&gt; 'Oppimateriaalien näytekappaleiden yhteystiedot', :scopenote =&gt; 'Esimerkiksi arviointikappaleisiin liittyvät yhteydenotot (erityisesti koulutukseen ja opetukseen liittyvät aineistot)')</v>
      </c>
    </row>
    <row r="5085" spans="1:16" ht="30" hidden="1">
      <c r="B5085" s="118">
        <v>198</v>
      </c>
      <c r="C5085" s="118">
        <v>7</v>
      </c>
      <c r="D5085" s="111" t="s">
        <v>1247</v>
      </c>
      <c r="F5085" s="150"/>
      <c r="G5085" s="108" t="s">
        <v>5438</v>
      </c>
      <c r="H5085" s="108" t="s">
        <v>6947</v>
      </c>
      <c r="I5085" s="119">
        <v>27</v>
      </c>
      <c r="L5085" s="100"/>
      <c r="N5085" s="136" t="s">
        <v>12491</v>
      </c>
      <c r="O5085" s="136" t="s">
        <v>12492</v>
      </c>
      <c r="P5085" s="238" t="str">
        <f t="shared" si="103"/>
        <v>Label.create(:concept_id =&gt; Concept.find_by_codelist_and_code(198, '06').id, :locale =&gt; 'fi', :preflabel =&gt; 'Käyttöoikeuksien yhteystiedot', :scopenote =&gt; 'Yhteydenotot esimerkiksi julkaisun uudelleenkäyttöä varten')</v>
      </c>
    </row>
    <row r="5086" spans="1:16" ht="30" hidden="1">
      <c r="B5086" s="118">
        <v>198</v>
      </c>
      <c r="C5086" s="118">
        <v>8</v>
      </c>
      <c r="D5086" s="111" t="s">
        <v>1248</v>
      </c>
      <c r="F5086" s="150"/>
      <c r="G5086" s="108" t="s">
        <v>7426</v>
      </c>
      <c r="H5086" s="108" t="s">
        <v>7427</v>
      </c>
      <c r="I5086" s="119">
        <v>38</v>
      </c>
      <c r="L5086" s="100"/>
      <c r="N5086" s="136" t="s">
        <v>12493</v>
      </c>
      <c r="O5086" s="136"/>
      <c r="P5086" s="238" t="str">
        <f t="shared" si="103"/>
        <v>Label.create(:concept_id =&gt; Concept.find_by_codelist_and_code(198, '07').id, :locale =&gt; 'fi', :preflabel =&gt; 'Tuotteen palautuksen yhteystiedot', :scopenote =&gt; 'Eg for use where authorisation must be gained from the publisher rather than the distributor or wholesaler')</v>
      </c>
    </row>
    <row r="5087" spans="1:16" s="246" customFormat="1" ht="30">
      <c r="A5087" s="246" t="s">
        <v>13124</v>
      </c>
      <c r="B5087" s="247">
        <v>198</v>
      </c>
      <c r="C5087" s="247">
        <v>9</v>
      </c>
      <c r="D5087" s="248" t="s">
        <v>4072</v>
      </c>
      <c r="E5087" s="248"/>
      <c r="F5087" s="257"/>
      <c r="G5087" s="258" t="s">
        <v>8010</v>
      </c>
      <c r="H5087" s="262" t="s">
        <v>14058</v>
      </c>
      <c r="I5087" s="247">
        <v>42</v>
      </c>
      <c r="J5087" s="247">
        <v>62</v>
      </c>
      <c r="K5087" s="303"/>
      <c r="L5087" s="252"/>
      <c r="M5087" s="253"/>
      <c r="N5087" s="259" t="s">
        <v>12494</v>
      </c>
      <c r="O5087" s="254"/>
      <c r="P5087" s="255" t="str">
        <f>IF(OR(I5087="",IFERROR(FIND("-"&amp;B5087&amp;"-","-6-7-8-10-11-26-33-35-36-37-38-39-40-47-52-54-56-63-67-75-78-94-95-101-138-140-"),0)&gt;0,
AND(B5087=1,IFERROR(FIND("-"&amp;D5087&amp;"-","-12-13-14-"),0)&gt;0),
AND(B5087=22,IFERROR(FIND("-"&amp;D5087&amp;"-","-04-05-"),0)&gt;0),
AND(B5087=34,IFERROR(FIND("-"&amp;D5087&amp;"-","-00-01-04-08-09-10-11-12-13-14-15-"),0)&gt;0),
AND(B5087=45,IFERROR(FIND("-"&amp;D5087&amp;"-","-08-"),0)&gt;0),
AND(B5087=49,IFERROR(FIND("-"&amp;D5087&amp;"-","-ROW-"),0)&gt;0),
AND(B5087=51,IFERROR(FIND("-"&amp;D5087&amp;"-","-14-15-36-"),0)&gt;0),
AND(B5087=79,IFERROR(FIND("-"&amp;D5087&amp;"-","-11-"),0)&gt;0),
AND(B5087=102,IFERROR(FIND("-"&amp;D5087&amp;"-","-02-"),0)&gt;0)),"",
 IF(AND(N5087="",O5087=""),"",
 "Label.create(:concept_id =&gt; Concept.find_by_codelist_and_code("&amp;B5087&amp;", "&amp;IF(D5087="","nil","'"&amp;D5087&amp;"'")&amp;").id, "&amp;
 ":locale =&gt; '"&amp;M$2&amp;"'"&amp;", "&amp;
 ":preflabel =&gt; '"&amp;(IF(N5087="",G5087,N5087)&amp;"', "&amp;
 ":scopenote =&gt; "&amp;IF(AND(O5087="",H5087="",L5087=""),"nil","'"&amp; IF(L5087="", "",$M$3 &amp; IF(ISERROR(FIND("
", L5087))," ","&lt;br&gt;&amp;nbsp;&amp;nbsp;&amp;nbsp;&amp;nbsp;• ") &amp; SUBSTITUTE(SUBSTITUTE(SUBSTITUTE(L5087, "&amp;", "&amp;amp;"),"&lt;","&amp;lt;"),"
","&lt;br&gt;&amp;nbsp;&amp;nbsp;&amp;nbsp;&amp;nbsp;• ")) &amp; IF(OR(L5087="",H5087=""),"","&lt;br&gt;") &amp; SUBSTITUTE(SUBSTITUTE(IF(O5087="",H5087,O5087),"&amp;","&amp;amp;"),"&lt;","&amp;lt;")&amp;"'")&amp;")")
))</f>
        <v>Label.create(:concept_id =&gt; Concept.find_by_codelist_and_code(198, '08').id, :locale =&gt; 'fi', :preflabel =&gt; 'Ennakkotietojen/vapaakappaleiden yhteystiedot', :scopenote =&gt; 'Eg for legal deposit or long-term preservation')</v>
      </c>
    </row>
    <row r="5088" spans="1:16" s="246" customFormat="1">
      <c r="A5088" s="246" t="s">
        <v>13124</v>
      </c>
      <c r="B5088" s="247">
        <v>198</v>
      </c>
      <c r="C5088" s="247">
        <v>10</v>
      </c>
      <c r="D5088" s="248" t="s">
        <v>2961</v>
      </c>
      <c r="E5088" s="248"/>
      <c r="F5088" s="248"/>
      <c r="G5088" s="249" t="s">
        <v>14026</v>
      </c>
      <c r="H5088" s="249" t="s">
        <v>14027</v>
      </c>
      <c r="I5088" s="247">
        <v>62</v>
      </c>
      <c r="J5088" s="247"/>
      <c r="K5088" s="303"/>
      <c r="L5088" s="252"/>
      <c r="M5088" s="253"/>
      <c r="N5088" s="259" t="s">
        <v>14513</v>
      </c>
      <c r="O5088" s="254"/>
      <c r="P5088" s="255"/>
    </row>
    <row r="5089" spans="2:16" ht="45" hidden="1">
      <c r="B5089" s="143">
        <v>203</v>
      </c>
      <c r="C5089" s="143">
        <v>0</v>
      </c>
      <c r="D5089" s="144"/>
      <c r="E5089" s="144"/>
      <c r="F5089" s="320"/>
      <c r="G5089" s="145" t="s">
        <v>4819</v>
      </c>
      <c r="H5089" s="146" t="s">
        <v>13268</v>
      </c>
      <c r="I5089" s="119">
        <v>18</v>
      </c>
      <c r="K5089" s="120">
        <v>1</v>
      </c>
      <c r="L5089" s="101" t="s">
        <v>7664</v>
      </c>
      <c r="N5089" s="136" t="s">
        <v>12495</v>
      </c>
      <c r="O5089" s="136"/>
      <c r="P5089" s="238" t="str">
        <f t="shared" si="103"/>
        <v>Label.create(:concept_id =&gt; Concept.find_by_codelist_and_code(203, nil).id, :locale =&gt; 'fi', :preflabel =&gt; 'ONIX-sisältövaroitus', :scopenote =&gt; 'Käytä yhdessä &amp;lt;AudienceCodeValue&gt; &amp;lt;b206&gt;&lt;br&gt;See List 29')</v>
      </c>
    </row>
    <row r="5090" spans="2:16" ht="15.75" hidden="1">
      <c r="B5090" s="118">
        <v>203</v>
      </c>
      <c r="C5090" s="118">
        <v>1</v>
      </c>
      <c r="D5090" s="111" t="s">
        <v>4291</v>
      </c>
      <c r="F5090" s="150"/>
      <c r="G5090" s="108" t="s">
        <v>4812</v>
      </c>
      <c r="H5090" s="108" t="s">
        <v>5665</v>
      </c>
      <c r="I5090" s="119">
        <v>18</v>
      </c>
      <c r="L5090" s="100"/>
      <c r="N5090" s="136" t="s">
        <v>12496</v>
      </c>
      <c r="O5090" s="136"/>
      <c r="P5090" s="238" t="str">
        <f t="shared" si="103"/>
        <v>Label.create(:concept_id =&gt; Concept.find_by_codelist_and_code(203, '00').id, :locale =&gt; 'fi', :preflabel =&gt; 'Arvioimaton', :scopenote =&gt; nil)</v>
      </c>
    </row>
    <row r="5091" spans="2:16" ht="30" hidden="1">
      <c r="B5091" s="118">
        <v>203</v>
      </c>
      <c r="C5091" s="118">
        <v>2</v>
      </c>
      <c r="D5091" s="111" t="s">
        <v>1557</v>
      </c>
      <c r="F5091" s="150"/>
      <c r="G5091" s="108" t="s">
        <v>4818</v>
      </c>
      <c r="H5091" s="108" t="s">
        <v>6948</v>
      </c>
      <c r="I5091" s="119">
        <v>18</v>
      </c>
      <c r="L5091" s="100"/>
      <c r="N5091" s="136" t="s">
        <v>12497</v>
      </c>
      <c r="O5091" s="136"/>
      <c r="P5091" s="238" t="str">
        <f t="shared" si="103"/>
        <v>Label.create(:concept_id =&gt; Concept.find_by_codelist_and_code(203, '01').id, :locale =&gt; 'fi', :preflabel =&gt; 'Ei sisältövaroitusta', :scopenote =&gt; 'The publisher states that the product is suitable for any adult audience')</v>
      </c>
    </row>
    <row r="5092" spans="2:16" ht="30" hidden="1">
      <c r="B5092" s="118">
        <v>203</v>
      </c>
      <c r="C5092" s="118">
        <v>3</v>
      </c>
      <c r="D5092" s="111" t="s">
        <v>1556</v>
      </c>
      <c r="F5092" s="150"/>
      <c r="G5092" s="108" t="s">
        <v>4813</v>
      </c>
      <c r="H5092" s="108" t="s">
        <v>6949</v>
      </c>
      <c r="I5092" s="119">
        <v>18</v>
      </c>
      <c r="L5092" s="100"/>
      <c r="N5092" s="136" t="s">
        <v>12498</v>
      </c>
      <c r="O5092" s="136"/>
      <c r="P5092" s="238" t="str">
        <f t="shared" si="103"/>
        <v>Label.create(:concept_id =&gt; Concept.find_by_codelist_and_code(203, '02').id, :locale =&gt; 'fi', :preflabel =&gt; 'Sisältövaroitus', :scopenote =&gt; 'The publisher warns the content may offend parts of the adult audience (for any reason)')</v>
      </c>
    </row>
    <row r="5093" spans="2:16" ht="30" hidden="1">
      <c r="B5093" s="118">
        <v>203</v>
      </c>
      <c r="C5093" s="118">
        <v>4</v>
      </c>
      <c r="D5093" s="111" t="s">
        <v>1931</v>
      </c>
      <c r="F5093" s="150"/>
      <c r="G5093" s="108" t="s">
        <v>4814</v>
      </c>
      <c r="H5093" s="108" t="s">
        <v>6950</v>
      </c>
      <c r="I5093" s="119">
        <v>18</v>
      </c>
      <c r="L5093" s="100"/>
      <c r="N5093" s="136" t="s">
        <v>12499</v>
      </c>
      <c r="O5093" s="136"/>
      <c r="P5093" s="238" t="str">
        <f t="shared" si="103"/>
        <v>Label.create(:concept_id =&gt; Concept.find_by_codelist_and_code(203, '03').id, :locale =&gt; 'fi', :preflabel =&gt; 'Varoitus (seksuaalinen sisältö)', :scopenote =&gt; 'The publisher warns the product includes content of an explicit sexual nature')</v>
      </c>
    </row>
    <row r="5094" spans="2:16" ht="30" hidden="1">
      <c r="B5094" s="118">
        <v>203</v>
      </c>
      <c r="C5094" s="118">
        <v>5</v>
      </c>
      <c r="D5094" s="111" t="s">
        <v>2086</v>
      </c>
      <c r="F5094" s="150"/>
      <c r="G5094" s="108" t="s">
        <v>4815</v>
      </c>
      <c r="H5094" s="108" t="s">
        <v>7143</v>
      </c>
      <c r="I5094" s="119">
        <v>18</v>
      </c>
      <c r="L5094" s="100"/>
      <c r="N5094" s="136" t="s">
        <v>12500</v>
      </c>
      <c r="O5094" s="136"/>
      <c r="P5094" s="238" t="str">
        <f t="shared" si="103"/>
        <v>Label.create(:concept_id =&gt; Concept.find_by_codelist_and_code(203, '04').id, :locale =&gt; 'fi', :preflabel =&gt; 'Varoitus (väkivaltainen sisältö)', :scopenote =&gt; 'The publisher warns the product includes content of an extreme violent nature')</v>
      </c>
    </row>
    <row r="5095" spans="2:16" ht="30" hidden="1">
      <c r="B5095" s="118">
        <v>203</v>
      </c>
      <c r="C5095" s="118">
        <v>6</v>
      </c>
      <c r="D5095" s="111" t="s">
        <v>1658</v>
      </c>
      <c r="F5095" s="150"/>
      <c r="G5095" s="108" t="s">
        <v>4816</v>
      </c>
      <c r="H5095" s="108" t="s">
        <v>7142</v>
      </c>
      <c r="I5095" s="119">
        <v>18</v>
      </c>
      <c r="L5095" s="100"/>
      <c r="N5095" s="136" t="s">
        <v>12501</v>
      </c>
      <c r="O5095" s="136"/>
      <c r="P5095" s="238" t="str">
        <f t="shared" si="103"/>
        <v>Label.create(:concept_id =&gt; Concept.find_by_codelist_and_code(203, '05').id, :locale =&gt; 'fi', :preflabel =&gt; 'Varoitus (päihteiden käyttö)', :scopenote =&gt; 'The publisher warns the product includes content involving severe misuse of drugs')</v>
      </c>
    </row>
    <row r="5096" spans="2:16" ht="30" hidden="1">
      <c r="B5096" s="118">
        <v>203</v>
      </c>
      <c r="C5096" s="118">
        <v>7</v>
      </c>
      <c r="D5096" s="111" t="s">
        <v>1247</v>
      </c>
      <c r="F5096" s="150"/>
      <c r="G5096" s="108" t="s">
        <v>4817</v>
      </c>
      <c r="H5096" s="108" t="s">
        <v>6951</v>
      </c>
      <c r="I5096" s="119">
        <v>18</v>
      </c>
      <c r="L5096" s="100"/>
      <c r="N5096" s="136" t="s">
        <v>12502</v>
      </c>
      <c r="O5096" s="136"/>
      <c r="P5096" s="238" t="str">
        <f t="shared" si="103"/>
        <v>Label.create(:concept_id =&gt; Concept.find_by_codelist_and_code(203, '06').id, :locale =&gt; 'fi', :preflabel =&gt; 'Varoitus (loukkaava kielenkäyttö)', :scopenote =&gt; 'The publisher warns the product includes extreme / offensive / explicit language')</v>
      </c>
    </row>
    <row r="5097" spans="2:16" ht="60" hidden="1">
      <c r="B5097" s="118">
        <v>203</v>
      </c>
      <c r="C5097" s="118">
        <v>8</v>
      </c>
      <c r="D5097" s="111" t="s">
        <v>1248</v>
      </c>
      <c r="F5097" s="150"/>
      <c r="G5097" s="108" t="s">
        <v>4822</v>
      </c>
      <c r="H5097" s="108" t="s">
        <v>9110</v>
      </c>
      <c r="I5097" s="119">
        <v>19</v>
      </c>
      <c r="J5097" s="119">
        <v>54</v>
      </c>
      <c r="L5097" s="100"/>
      <c r="N5097" s="136" t="s">
        <v>12503</v>
      </c>
      <c r="O5097" s="136"/>
      <c r="P5097" s="238" t="str">
        <f t="shared" si="103"/>
        <v>Label.create(:concept_id =&gt; Concept.find_by_codelist_and_code(203, '07').id, :locale =&gt; 'fi', :preflabel =&gt; 'Varoitus (rasismi tai muu syrjintä)', :scopenote =&gt; 'The publisher warns the product includes content involving severe intolerance or abuse of particular groups (eg religious, ethnic, racial, gendered and other social groups)')</v>
      </c>
    </row>
    <row r="5098" spans="2:16" ht="45" hidden="1">
      <c r="B5098" s="118">
        <v>203</v>
      </c>
      <c r="C5098" s="118">
        <f>IF(B5098=B5097,C5097+1,0)</f>
        <v>9</v>
      </c>
      <c r="D5098" s="111" t="s">
        <v>4072</v>
      </c>
      <c r="F5098" s="111"/>
      <c r="G5098" s="108" t="s">
        <v>9045</v>
      </c>
      <c r="H5098" s="108" t="s">
        <v>9046</v>
      </c>
      <c r="I5098" s="119">
        <v>54</v>
      </c>
      <c r="L5098" s="100"/>
      <c r="N5098" s="136" t="s">
        <v>12504</v>
      </c>
      <c r="O5098" s="136"/>
      <c r="P5098" s="238" t="str">
        <f t="shared" si="103"/>
        <v>Label.create(:concept_id =&gt; Concept.find_by_codelist_and_code(203, '08').id, :locale =&gt; 'fi', :preflabel =&gt; 'Varoitus (hyväksikäyttö)', :scopenote =&gt; 'The publisher warns the product includes content involving sexual or extreme domestic abuse (including both mental and physical abuse)')</v>
      </c>
    </row>
    <row r="5099" spans="2:16" ht="45" hidden="1">
      <c r="B5099" s="118">
        <v>203</v>
      </c>
      <c r="C5099" s="118">
        <f>IF(B5099=B5098,C5098+1,0)</f>
        <v>10</v>
      </c>
      <c r="D5099" s="111" t="s">
        <v>2961</v>
      </c>
      <c r="F5099" s="111"/>
      <c r="G5099" s="108" t="s">
        <v>9047</v>
      </c>
      <c r="H5099" s="108" t="s">
        <v>9048</v>
      </c>
      <c r="I5099" s="119">
        <v>54</v>
      </c>
      <c r="L5099" s="100"/>
      <c r="N5099" s="136" t="s">
        <v>12505</v>
      </c>
      <c r="O5099" s="136"/>
      <c r="P5099" s="238" t="str">
        <f t="shared" si="103"/>
        <v>Label.create(:concept_id =&gt; Concept.find_by_codelist_and_code(203, '09').id, :locale =&gt; 'fi', :preflabel =&gt; 'Varoitus (itsensä vahingoittaminen)', :scopenote =&gt; 'The publisher warns the product includes content involving severe self-harm (including serious eating disorders)')</v>
      </c>
    </row>
    <row r="5100" spans="2:16" ht="30" hidden="1">
      <c r="B5100" s="118">
        <v>203</v>
      </c>
      <c r="C5100" s="118">
        <v>11</v>
      </c>
      <c r="D5100" s="111" t="s">
        <v>1581</v>
      </c>
      <c r="F5100" s="111"/>
      <c r="G5100" s="108" t="s">
        <v>14514</v>
      </c>
      <c r="H5100" s="108" t="s">
        <v>13092</v>
      </c>
      <c r="I5100" s="119">
        <v>60</v>
      </c>
      <c r="L5100" s="100"/>
      <c r="N5100" s="136" t="s">
        <v>13138</v>
      </c>
      <c r="O5100" s="136"/>
      <c r="P5100" s="238" t="str">
        <f t="shared" si="103"/>
        <v>Label.create(:concept_id =&gt; Concept.find_by_codelist_and_code(203, '10').id, :locale =&gt; 'fi', :preflabel =&gt; 'Varoitus (eläinrääkkäys)', :scopenote =&gt; 'The publisher warns the product includes content involving extreme cruelty to animals')</v>
      </c>
    </row>
    <row r="5101" spans="2:16" ht="30" hidden="1">
      <c r="B5101" s="143">
        <v>204</v>
      </c>
      <c r="C5101" s="143">
        <v>0</v>
      </c>
      <c r="D5101" s="144"/>
      <c r="E5101" s="144"/>
      <c r="F5101" s="320"/>
      <c r="G5101" s="145" t="s">
        <v>7616</v>
      </c>
      <c r="H5101" s="146" t="s">
        <v>13509</v>
      </c>
      <c r="I5101" s="119">
        <v>19</v>
      </c>
      <c r="K5101" s="120">
        <v>1</v>
      </c>
      <c r="L5101" s="101" t="s">
        <v>7701</v>
      </c>
      <c r="N5101" s="136" t="s">
        <v>12506</v>
      </c>
      <c r="O5101" s="136"/>
      <c r="P5101" s="238" t="str">
        <f t="shared" si="103"/>
        <v>Label.create(:concept_id =&gt; Concept.find_by_codelist_and_code(204, nil).id, :locale =&gt; 'fi', :preflabel =&gt; 'ONIX-palautusehdot', :scopenote =&gt; 'Käytä yhdessä &amp;lt;ReturnsCode&gt; &amp;lt;j269&gt;&lt;br&gt;See List 53')</v>
      </c>
    </row>
    <row r="5102" spans="2:16" ht="15.75" hidden="1">
      <c r="B5102" s="118">
        <v>204</v>
      </c>
      <c r="C5102" s="118">
        <v>1</v>
      </c>
      <c r="D5102" s="111" t="s">
        <v>4291</v>
      </c>
      <c r="F5102" s="150"/>
      <c r="G5102" s="108" t="s">
        <v>4292</v>
      </c>
      <c r="H5102" s="108" t="s">
        <v>6952</v>
      </c>
      <c r="I5102" s="119">
        <v>19</v>
      </c>
      <c r="L5102" s="100"/>
      <c r="N5102" s="136" t="s">
        <v>9358</v>
      </c>
      <c r="O5102" s="136"/>
      <c r="P5102" s="238" t="str">
        <f t="shared" si="103"/>
        <v>Label.create(:concept_id =&gt; Concept.find_by_codelist_and_code(204, '00').id, :locale =&gt; 'fi', :preflabel =&gt; 'Määrittelemätön', :scopenote =&gt; 'Unspecified, contact supplier for details')</v>
      </c>
    </row>
    <row r="5103" spans="2:16" ht="75" hidden="1">
      <c r="B5103" s="118">
        <v>204</v>
      </c>
      <c r="C5103" s="118">
        <v>2</v>
      </c>
      <c r="D5103" s="111" t="s">
        <v>1557</v>
      </c>
      <c r="F5103" s="150"/>
      <c r="G5103" s="108" t="s">
        <v>4833</v>
      </c>
      <c r="H5103" s="108" t="s">
        <v>6953</v>
      </c>
      <c r="I5103" s="119">
        <v>19</v>
      </c>
      <c r="L5103" s="100"/>
      <c r="N5103" s="136" t="s">
        <v>12507</v>
      </c>
      <c r="O5103" s="136"/>
      <c r="P5103" s="238" t="str">
        <f t="shared" si="103"/>
        <v>Label.create(:concept_id =&gt; Concept.find_by_codelist_and_code(204, '01').id, :locale =&gt; 'fi', :preflabel =&gt; 'Konsignaatio', :scopenote =&gt; 'The retailer pays for goods only after they are sold by the retailer to an end consumer, and may return excess unsold inventory to the supplier at any time. The goods remain the property of the supplier until they are paid for, even while they are physically located at the retailer')</v>
      </c>
    </row>
    <row r="5104" spans="2:16" ht="60" hidden="1">
      <c r="B5104" s="118">
        <v>204</v>
      </c>
      <c r="C5104" s="118">
        <v>3</v>
      </c>
      <c r="D5104" s="111" t="s">
        <v>1556</v>
      </c>
      <c r="F5104" s="150"/>
      <c r="G5104" s="108" t="s">
        <v>4834</v>
      </c>
      <c r="H5104" s="108" t="s">
        <v>8439</v>
      </c>
      <c r="I5104" s="119">
        <v>19</v>
      </c>
      <c r="J5104" s="119">
        <v>47</v>
      </c>
      <c r="L5104" s="100"/>
      <c r="N5104" s="136" t="s">
        <v>10183</v>
      </c>
      <c r="O5104" s="136"/>
      <c r="P5104" s="238" t="str">
        <f t="shared" si="103"/>
        <v>Label.create(:concept_id =&gt; Concept.find_by_codelist_and_code(204, '02').id, :locale =&gt; 'fi', :preflabel =&gt; 'Ei palautusoikeutta', :scopenote =&gt; 'The retailer is invoiced for the goods immediately (or upon dispatch) and pays within the specified credit period, as in the sale or return model, but any excess unsold inventory cannot be returned to the supplier')</v>
      </c>
    </row>
    <row r="5105" spans="2:16" ht="150" hidden="1">
      <c r="B5105" s="118">
        <v>204</v>
      </c>
      <c r="C5105" s="118">
        <v>4</v>
      </c>
      <c r="D5105" s="111" t="s">
        <v>1931</v>
      </c>
      <c r="F5105" s="150"/>
      <c r="G5105" s="108" t="s">
        <v>4835</v>
      </c>
      <c r="H5105" s="108" t="s">
        <v>8440</v>
      </c>
      <c r="I5105" s="119">
        <v>19</v>
      </c>
      <c r="J5105" s="119">
        <v>47</v>
      </c>
      <c r="L5105" s="100"/>
      <c r="N5105" s="136" t="s">
        <v>12508</v>
      </c>
      <c r="O5105" s="136"/>
      <c r="P5105" s="238" t="str">
        <f t="shared" si="103"/>
        <v>Label.create(:concept_id =&gt; Concept.find_by_codelist_and_code(204, '03').id, :locale =&gt; 'fi', :preflabel =&gt; 'Palautuslupa pyydettävä', :scopenote =&gt; 'Contact supplier for applicable returns authorization process. The retailer is invoiced for the goods immediately (or upon dispatch) and pays within the specified credit period, but can return excess unsold inventory to the supplier for full credit at a later date. Some kind of returns authorisation process is normally required. Returns must be in saleable conditon, except when return of stripped covers or proof of destruction may be allowed instead. For more detail, use codes 05, 06 or 07')</v>
      </c>
    </row>
    <row r="5106" spans="2:16" ht="90" hidden="1">
      <c r="B5106" s="118">
        <v>204</v>
      </c>
      <c r="C5106" s="118">
        <v>5</v>
      </c>
      <c r="D5106" s="111" t="s">
        <v>2086</v>
      </c>
      <c r="F5106" s="150"/>
      <c r="G5106" s="108" t="s">
        <v>5434</v>
      </c>
      <c r="H5106" s="108" t="s">
        <v>8441</v>
      </c>
      <c r="I5106" s="119">
        <v>27</v>
      </c>
      <c r="J5106" s="119">
        <v>47</v>
      </c>
      <c r="L5106" s="100"/>
      <c r="N5106" s="136" t="s">
        <v>12509</v>
      </c>
      <c r="O5106" s="136"/>
      <c r="P5106" s="238" t="str">
        <f t="shared" si="103"/>
        <v>Label.create(:concept_id =&gt; Concept.find_by_codelist_and_code(204, '04').id, :locale =&gt; 'fi', :preflabel =&gt; 'Toimitus ulkopuolisesta varastosta', :scopenote =&gt; 'The retailer pays for goods only after they are sold by the retailer to an end consumer, but all inventory remains physically located at the supplier (thus there can be no retailer returns of unsold inventory). When ordered by the retailer, the goods are delivered direct to the end consumer')</v>
      </c>
    </row>
    <row r="5107" spans="2:16" ht="60" hidden="1">
      <c r="B5107" s="118">
        <v>204</v>
      </c>
      <c r="C5107" s="118">
        <v>7</v>
      </c>
      <c r="D5107" s="111" t="s">
        <v>1658</v>
      </c>
      <c r="F5107" s="111"/>
      <c r="G5107" s="61" t="s">
        <v>8391</v>
      </c>
      <c r="H5107" s="108" t="s">
        <v>14515</v>
      </c>
      <c r="I5107" s="119">
        <v>47</v>
      </c>
      <c r="L5107" s="100"/>
      <c r="N5107" s="136" t="s">
        <v>12510</v>
      </c>
      <c r="O5107" s="136"/>
      <c r="P5107" s="238" t="str">
        <f t="shared" si="103"/>
        <v>Label.create(:concept_id =&gt; Concept.find_by_codelist_and_code(204, '05').id, :locale =&gt; 'fi', :preflabel =&gt; 'Palautuslupa pyydettävä myyntikuntoisille kappaleille', :scopenote =&gt; 'Contact supplier for applicable returns authorization process. As for code 03, but only returns of saleable copies will be accepted. Only for use in ONIX 3.0 or later')</v>
      </c>
    </row>
    <row r="5108" spans="2:16" ht="60" hidden="1">
      <c r="B5108" s="118">
        <v>204</v>
      </c>
      <c r="C5108" s="118">
        <v>8</v>
      </c>
      <c r="D5108" s="111" t="s">
        <v>1247</v>
      </c>
      <c r="F5108" s="111"/>
      <c r="G5108" s="139" t="s">
        <v>8392</v>
      </c>
      <c r="H5108" s="108" t="s">
        <v>13510</v>
      </c>
      <c r="I5108" s="119">
        <v>47</v>
      </c>
      <c r="L5108" s="100"/>
      <c r="N5108" s="136" t="s">
        <v>12511</v>
      </c>
      <c r="O5108" s="136"/>
      <c r="P5108" s="238" t="str">
        <f t="shared" si="103"/>
        <v>Label.create(:concept_id =&gt; Concept.find_by_codelist_and_code(204, '06').id, :locale =&gt; 'fi', :preflabel =&gt; 'Palautuslupa pyydettävä, palautetaan irtirevityt kannet', :scopenote =&gt; 'Contact supplier for applicable cover returns authorization process. As for code 03, but only returns of stripped covers will be accepted. Only for use in ONIX 3.0 or later')</v>
      </c>
    </row>
    <row r="5109" spans="2:16" ht="45" hidden="1">
      <c r="B5109" s="118">
        <v>204</v>
      </c>
      <c r="C5109" s="118">
        <v>9</v>
      </c>
      <c r="D5109" s="111" t="s">
        <v>1248</v>
      </c>
      <c r="F5109" s="111"/>
      <c r="G5109" s="139" t="s">
        <v>8393</v>
      </c>
      <c r="H5109" s="139" t="s">
        <v>13511</v>
      </c>
      <c r="I5109" s="119">
        <v>47</v>
      </c>
      <c r="L5109" s="100"/>
      <c r="N5109" s="136" t="s">
        <v>12512</v>
      </c>
      <c r="O5109" s="136"/>
      <c r="P5109" s="238" t="str">
        <f t="shared" si="103"/>
        <v>Label.create(:concept_id =&gt; Concept.find_by_codelist_and_code(204, '07').id, :locale =&gt; 'fi', :preflabel =&gt; 'Palautuslupa pyydettävä, kirjat tuhotaan', :scopenote =&gt; 'Contact supplier for applicable destruction certification process. As for code 03, but only certified destruction will be accepted. Only for use in ONIX 3.0 or later')</v>
      </c>
    </row>
    <row r="5110" spans="2:16" ht="30" hidden="1">
      <c r="B5110" s="143">
        <v>215</v>
      </c>
      <c r="C5110" s="143">
        <v>0</v>
      </c>
      <c r="D5110" s="144"/>
      <c r="E5110" s="144"/>
      <c r="F5110" s="320"/>
      <c r="G5110" s="145" t="s">
        <v>5098</v>
      </c>
      <c r="H5110" s="146" t="s">
        <v>5665</v>
      </c>
      <c r="I5110" s="119">
        <v>24</v>
      </c>
      <c r="K5110" s="120">
        <v>3</v>
      </c>
      <c r="L5110" s="101" t="s">
        <v>7705</v>
      </c>
      <c r="N5110" s="136" t="s">
        <v>12513</v>
      </c>
      <c r="O5110" s="136"/>
      <c r="P5110" s="238" t="str">
        <f t="shared" si="103"/>
        <v>Label.create(:concept_id =&gt; Concept.find_by_codelist_and_code(215, nil).id, :locale =&gt; 'fi', :preflabel =&gt; 'Tarkkuus', :scopenote =&gt; 'Käytä yhdessä &amp;lt;Proximity&gt; &amp;lt;x502&gt;')</v>
      </c>
    </row>
    <row r="5111" spans="2:16" ht="15.75" hidden="1">
      <c r="B5111" s="118">
        <v>215</v>
      </c>
      <c r="C5111" s="118">
        <v>1</v>
      </c>
      <c r="D5111" s="111" t="s">
        <v>1557</v>
      </c>
      <c r="F5111" s="150"/>
      <c r="G5111" s="108" t="s">
        <v>5099</v>
      </c>
      <c r="H5111" s="108" t="s">
        <v>5665</v>
      </c>
      <c r="I5111" s="119">
        <v>24</v>
      </c>
      <c r="L5111" s="100"/>
      <c r="N5111" s="136" t="s">
        <v>12514</v>
      </c>
      <c r="O5111" s="136"/>
      <c r="P5111" s="238" t="str">
        <f t="shared" si="103"/>
        <v>Label.create(:concept_id =&gt; Concept.find_by_codelist_and_code(215, '01').id, :locale =&gt; 'fi', :preflabel =&gt; 'Vähemmän kuin', :scopenote =&gt; nil)</v>
      </c>
    </row>
    <row r="5112" spans="2:16" ht="15.75" hidden="1">
      <c r="B5112" s="118">
        <v>215</v>
      </c>
      <c r="C5112" s="118">
        <v>2</v>
      </c>
      <c r="D5112" s="111" t="s">
        <v>1556</v>
      </c>
      <c r="F5112" s="150"/>
      <c r="G5112" s="108" t="s">
        <v>5100</v>
      </c>
      <c r="H5112" s="108" t="s">
        <v>5665</v>
      </c>
      <c r="I5112" s="119">
        <v>24</v>
      </c>
      <c r="L5112" s="100"/>
      <c r="N5112" s="136" t="s">
        <v>12515</v>
      </c>
      <c r="O5112" s="136"/>
      <c r="P5112" s="238" t="str">
        <f t="shared" si="103"/>
        <v>Label.create(:concept_id =&gt; Concept.find_by_codelist_and_code(215, '02').id, :locale =&gt; 'fi', :preflabel =&gt; 'Ei enempää kuin', :scopenote =&gt; nil)</v>
      </c>
    </row>
    <row r="5113" spans="2:16" ht="60" hidden="1">
      <c r="B5113" s="118">
        <v>215</v>
      </c>
      <c r="C5113" s="118">
        <v>3</v>
      </c>
      <c r="D5113" s="111" t="s">
        <v>1931</v>
      </c>
      <c r="F5113" s="150"/>
      <c r="G5113" s="108" t="s">
        <v>5101</v>
      </c>
      <c r="H5113" s="108" t="s">
        <v>6954</v>
      </c>
      <c r="I5113" s="119">
        <v>24</v>
      </c>
      <c r="L5113" s="100"/>
      <c r="N5113" s="136" t="s">
        <v>12516</v>
      </c>
      <c r="O5113" s="136"/>
      <c r="P5113" s="238" t="str">
        <f t="shared" si="103"/>
        <v>Label.create(:concept_id =&gt; Concept.find_by_codelist_and_code(215, '03').id, :locale =&gt; 'fi', :preflabel =&gt; 'Täsmälleen', :scopenote =&gt; 'The supplier’s true figure, or at least a best estimate expected to be within 10% of the true figure (ie a quoted figure of 100 could in fact be anything between 91 and 111)')</v>
      </c>
    </row>
    <row r="5114" spans="2:16" ht="75" hidden="1">
      <c r="B5114" s="118">
        <v>215</v>
      </c>
      <c r="C5114" s="118">
        <v>4</v>
      </c>
      <c r="D5114" s="111" t="s">
        <v>2086</v>
      </c>
      <c r="F5114" s="150"/>
      <c r="G5114" s="108" t="s">
        <v>5384</v>
      </c>
      <c r="H5114" s="108" t="s">
        <v>6955</v>
      </c>
      <c r="I5114" s="119">
        <v>24</v>
      </c>
      <c r="L5114" s="100"/>
      <c r="N5114" s="136" t="s">
        <v>12517</v>
      </c>
      <c r="O5114" s="136"/>
      <c r="P5114" s="238" t="str">
        <f t="shared" si="103"/>
        <v>Label.create(:concept_id =&gt; Concept.find_by_codelist_and_code(215, '04').id, :locale =&gt; 'fi', :preflabel =&gt; 'Arviolta', :scopenote =&gt; 'Generally interpreted as within 25% of the true figure (ie a quoted figure of 100 could in fact be anything between 80 and 133). The supplier may introduce a deliberate approximation to reduce the commercial sensitivity of the figure')</v>
      </c>
    </row>
    <row r="5115" spans="2:16" ht="75" hidden="1">
      <c r="B5115" s="118">
        <v>215</v>
      </c>
      <c r="C5115" s="118">
        <v>5</v>
      </c>
      <c r="D5115" s="111" t="s">
        <v>1658</v>
      </c>
      <c r="F5115" s="150"/>
      <c r="G5115" s="108" t="s">
        <v>5102</v>
      </c>
      <c r="H5115" s="108" t="s">
        <v>6956</v>
      </c>
      <c r="I5115" s="119">
        <v>24</v>
      </c>
      <c r="L5115" s="100"/>
      <c r="N5115" s="136" t="s">
        <v>12518</v>
      </c>
      <c r="O5115" s="136"/>
      <c r="P5115" s="238" t="str">
        <f t="shared" si="103"/>
        <v>Label.create(:concept_id =&gt; Concept.find_by_codelist_and_code(215, '05').id, :locale =&gt; 'fi', :preflabel =&gt; 'Noin', :scopenote =&gt; 'Generally interpreted as within a factor of two of the true figure (ie a quoted figure of 100 could in fact be anything between 50 and 200). The supplier may introduce a deliberate approximation to reduce the commercial sensitivity of the figure')</v>
      </c>
    </row>
    <row r="5116" spans="2:16" ht="15.75" hidden="1">
      <c r="B5116" s="118">
        <v>215</v>
      </c>
      <c r="C5116" s="118">
        <v>6</v>
      </c>
      <c r="D5116" s="111" t="s">
        <v>1247</v>
      </c>
      <c r="F5116" s="150"/>
      <c r="G5116" s="108" t="s">
        <v>5103</v>
      </c>
      <c r="H5116" s="108" t="s">
        <v>5665</v>
      </c>
      <c r="I5116" s="119">
        <v>24</v>
      </c>
      <c r="L5116" s="100"/>
      <c r="N5116" s="136" t="s">
        <v>12519</v>
      </c>
      <c r="O5116" s="136"/>
      <c r="P5116" s="238" t="str">
        <f t="shared" si="103"/>
        <v>Label.create(:concept_id =&gt; Concept.find_by_codelist_and_code(215, '06').id, :locale =&gt; 'fi', :preflabel =&gt; 'Ei vähempää kuin', :scopenote =&gt; nil)</v>
      </c>
    </row>
    <row r="5117" spans="2:16" ht="15.75" hidden="1">
      <c r="B5117" s="118">
        <v>215</v>
      </c>
      <c r="C5117" s="118">
        <v>7</v>
      </c>
      <c r="D5117" s="111" t="s">
        <v>1248</v>
      </c>
      <c r="F5117" s="150"/>
      <c r="G5117" s="108" t="s">
        <v>5104</v>
      </c>
      <c r="H5117" s="108" t="s">
        <v>5665</v>
      </c>
      <c r="I5117" s="119">
        <v>24</v>
      </c>
      <c r="L5117" s="100"/>
      <c r="N5117" s="136" t="s">
        <v>12520</v>
      </c>
      <c r="O5117" s="136"/>
      <c r="P5117" s="238" t="str">
        <f t="shared" si="103"/>
        <v>Label.create(:concept_id =&gt; Concept.find_by_codelist_and_code(215, '07').id, :locale =&gt; 'fi', :preflabel =&gt; 'Enemmän kuin', :scopenote =&gt; nil)</v>
      </c>
    </row>
    <row r="5118" spans="2:16" ht="30" hidden="1">
      <c r="B5118" s="143">
        <v>216</v>
      </c>
      <c r="C5118" s="143">
        <v>0</v>
      </c>
      <c r="D5118" s="144"/>
      <c r="E5118" s="144"/>
      <c r="F5118" s="320"/>
      <c r="G5118" s="145" t="s">
        <v>7707</v>
      </c>
      <c r="H5118" s="146" t="s">
        <v>5665</v>
      </c>
      <c r="I5118" s="119">
        <v>24</v>
      </c>
      <c r="K5118" s="120">
        <v>3</v>
      </c>
      <c r="L5118" s="101" t="s">
        <v>7706</v>
      </c>
      <c r="N5118" s="136" t="s">
        <v>12521</v>
      </c>
      <c r="O5118" s="136"/>
      <c r="P5118" s="238" t="str">
        <f t="shared" si="103"/>
        <v>Label.create(:concept_id =&gt; Concept.find_by_codelist_and_code(216, nil).id, :locale =&gt; 'fi', :preflabel =&gt; 'Myyntimäärä', :scopenote =&gt; 'Käytä yhdessä &amp;lt;VelocityMetric&gt; &amp;lt;x504&gt;')</v>
      </c>
    </row>
    <row r="5119" spans="2:16" ht="15.75" hidden="1">
      <c r="B5119" s="118">
        <v>216</v>
      </c>
      <c r="C5119" s="118">
        <v>1</v>
      </c>
      <c r="D5119" s="111" t="s">
        <v>1557</v>
      </c>
      <c r="F5119" s="150"/>
      <c r="G5119" s="108" t="s">
        <v>5106</v>
      </c>
      <c r="H5119" s="108" t="s">
        <v>6957</v>
      </c>
      <c r="I5119" s="119">
        <v>24</v>
      </c>
      <c r="L5119" s="100"/>
      <c r="N5119" s="136" t="s">
        <v>12522</v>
      </c>
      <c r="O5119" s="136"/>
      <c r="P5119" s="238" t="str">
        <f t="shared" si="103"/>
        <v>Label.create(:concept_id =&gt; Concept.find_by_codelist_and_code(216, '01').id, :locale =&gt; 'fi', :preflabel =&gt; 'Päivämyynti keskimäärin', :scopenote =&gt; 'Typically measured over most recent 1 month period')</v>
      </c>
    </row>
    <row r="5120" spans="2:16" ht="15.75" hidden="1">
      <c r="B5120" s="118">
        <v>216</v>
      </c>
      <c r="C5120" s="118">
        <v>2</v>
      </c>
      <c r="D5120" s="111" t="s">
        <v>1556</v>
      </c>
      <c r="F5120" s="150"/>
      <c r="G5120" s="108" t="s">
        <v>5105</v>
      </c>
      <c r="H5120" s="108" t="s">
        <v>6957</v>
      </c>
      <c r="I5120" s="119">
        <v>24</v>
      </c>
      <c r="L5120" s="100"/>
      <c r="N5120" s="136" t="s">
        <v>12523</v>
      </c>
      <c r="O5120" s="136"/>
      <c r="P5120" s="238" t="str">
        <f t="shared" si="103"/>
        <v>Label.create(:concept_id =&gt; Concept.find_by_codelist_and_code(216, '02').id, :locale =&gt; 'fi', :preflabel =&gt; 'Päivämyynti enimmillään', :scopenote =&gt; 'Typically measured over most recent 1 month period')</v>
      </c>
    </row>
    <row r="5121" spans="2:16" ht="15.75" hidden="1">
      <c r="B5121" s="118">
        <v>216</v>
      </c>
      <c r="C5121" s="118">
        <v>3</v>
      </c>
      <c r="D5121" s="111" t="s">
        <v>1931</v>
      </c>
      <c r="F5121" s="150"/>
      <c r="G5121" s="108" t="s">
        <v>5107</v>
      </c>
      <c r="H5121" s="108" t="s">
        <v>6957</v>
      </c>
      <c r="I5121" s="119">
        <v>24</v>
      </c>
      <c r="L5121" s="100"/>
      <c r="N5121" s="136" t="s">
        <v>12524</v>
      </c>
      <c r="O5121" s="136"/>
      <c r="P5121" s="238" t="str">
        <f t="shared" si="103"/>
        <v>Label.create(:concept_id =&gt; Concept.find_by_codelist_and_code(216, '03').id, :locale =&gt; 'fi', :preflabel =&gt; 'Päivämyynti vähimmillään', :scopenote =&gt; 'Typically measured over most recent 1 month period')</v>
      </c>
    </row>
    <row r="5122" spans="2:16" ht="30" hidden="1">
      <c r="B5122" s="118">
        <v>216</v>
      </c>
      <c r="C5122" s="118">
        <v>4</v>
      </c>
      <c r="D5122" s="111" t="s">
        <v>2086</v>
      </c>
      <c r="F5122" s="150"/>
      <c r="G5122" s="108" t="s">
        <v>5386</v>
      </c>
      <c r="H5122" s="108" t="s">
        <v>6958</v>
      </c>
      <c r="I5122" s="119">
        <v>24</v>
      </c>
      <c r="L5122" s="100"/>
      <c r="N5122" s="136" t="s">
        <v>12525</v>
      </c>
      <c r="O5122" s="136"/>
      <c r="P5122" s="238" t="str">
        <f t="shared" si="103"/>
        <v>Label.create(:concept_id =&gt; Concept.find_by_codelist_and_code(216, '04').id, :locale =&gt; 'fi', :preflabel =&gt; 'Viikkomyynti keskimäärin', :scopenote =&gt; 'Typically measured over most recent rolling 12 week period')</v>
      </c>
    </row>
    <row r="5123" spans="2:16" ht="30" hidden="1">
      <c r="B5123" s="118">
        <v>216</v>
      </c>
      <c r="C5123" s="118">
        <v>5</v>
      </c>
      <c r="D5123" s="111" t="s">
        <v>1658</v>
      </c>
      <c r="F5123" s="150"/>
      <c r="G5123" s="108" t="s">
        <v>5385</v>
      </c>
      <c r="H5123" s="108" t="s">
        <v>6958</v>
      </c>
      <c r="I5123" s="119">
        <v>24</v>
      </c>
      <c r="L5123" s="100"/>
      <c r="N5123" s="136" t="s">
        <v>12526</v>
      </c>
      <c r="O5123" s="136"/>
      <c r="P5123" s="238" t="str">
        <f t="shared" si="103"/>
        <v>Label.create(:concept_id =&gt; Concept.find_by_codelist_and_code(216, '05').id, :locale =&gt; 'fi', :preflabel =&gt; 'Viikkomyynti enimmillään', :scopenote =&gt; 'Typically measured over most recent rolling 12 week period')</v>
      </c>
    </row>
    <row r="5124" spans="2:16" ht="30" hidden="1">
      <c r="B5124" s="118">
        <v>216</v>
      </c>
      <c r="C5124" s="118">
        <v>6</v>
      </c>
      <c r="D5124" s="111" t="s">
        <v>1247</v>
      </c>
      <c r="F5124" s="150"/>
      <c r="G5124" s="108" t="s">
        <v>5387</v>
      </c>
      <c r="H5124" s="108" t="s">
        <v>6958</v>
      </c>
      <c r="I5124" s="119">
        <v>24</v>
      </c>
      <c r="L5124" s="100"/>
      <c r="N5124" s="136" t="s">
        <v>12527</v>
      </c>
      <c r="O5124" s="136"/>
      <c r="P5124" s="238" t="str">
        <f t="shared" si="103"/>
        <v>Label.create(:concept_id =&gt; Concept.find_by_codelist_and_code(216, '06').id, :locale =&gt; 'fi', :preflabel =&gt; 'Viikkomyynti vähimmillään', :scopenote =&gt; 'Typically measured over most recent rolling 12 week period')</v>
      </c>
    </row>
    <row r="5125" spans="2:16" ht="30" hidden="1">
      <c r="B5125" s="118">
        <v>216</v>
      </c>
      <c r="C5125" s="118">
        <v>7</v>
      </c>
      <c r="D5125" s="111" t="s">
        <v>1248</v>
      </c>
      <c r="F5125" s="150"/>
      <c r="G5125" s="108" t="s">
        <v>5109</v>
      </c>
      <c r="H5125" s="108" t="s">
        <v>6959</v>
      </c>
      <c r="I5125" s="119">
        <v>24</v>
      </c>
      <c r="L5125" s="100"/>
      <c r="N5125" s="136" t="s">
        <v>12528</v>
      </c>
      <c r="O5125" s="136"/>
      <c r="P5125" s="238" t="str">
        <f t="shared" si="103"/>
        <v>Label.create(:concept_id =&gt; Concept.find_by_codelist_and_code(216, '07').id, :locale =&gt; 'fi', :preflabel =&gt; 'Kuukausimyynti keskimäärin', :scopenote =&gt; 'Typically measured over most recent rolling 6 month period')</v>
      </c>
    </row>
    <row r="5126" spans="2:16" ht="30" hidden="1">
      <c r="B5126" s="118">
        <v>216</v>
      </c>
      <c r="C5126" s="118">
        <v>8</v>
      </c>
      <c r="D5126" s="111" t="s">
        <v>4072</v>
      </c>
      <c r="F5126" s="150"/>
      <c r="G5126" s="108" t="s">
        <v>5108</v>
      </c>
      <c r="H5126" s="108" t="s">
        <v>6960</v>
      </c>
      <c r="I5126" s="119">
        <v>24</v>
      </c>
      <c r="L5126" s="100"/>
      <c r="N5126" s="136" t="s">
        <v>12529</v>
      </c>
      <c r="O5126" s="136"/>
      <c r="P5126" s="238" t="str">
        <f t="shared" si="103"/>
        <v>Label.create(:concept_id =&gt; Concept.find_by_codelist_and_code(216, '08').id, :locale =&gt; 'fi', :preflabel =&gt; 'Kuukausimyynti enimmillään', :scopenote =&gt; 'Typically measured over the most recent rolling 6 month period')</v>
      </c>
    </row>
    <row r="5127" spans="2:16" ht="30" hidden="1">
      <c r="B5127" s="118">
        <v>216</v>
      </c>
      <c r="C5127" s="118">
        <v>9</v>
      </c>
      <c r="D5127" s="111" t="s">
        <v>2961</v>
      </c>
      <c r="F5127" s="150"/>
      <c r="G5127" s="108" t="s">
        <v>5110</v>
      </c>
      <c r="H5127" s="108" t="s">
        <v>6960</v>
      </c>
      <c r="I5127" s="119">
        <v>24</v>
      </c>
      <c r="L5127" s="100"/>
      <c r="N5127" s="136" t="s">
        <v>12530</v>
      </c>
      <c r="O5127" s="136"/>
      <c r="P5127" s="238" t="str">
        <f t="shared" si="103"/>
        <v>Label.create(:concept_id =&gt; Concept.find_by_codelist_and_code(216, '09').id, :locale =&gt; 'fi', :preflabel =&gt; 'Kuukausimyynti vähimmillään', :scopenote =&gt; 'Typically measured over the most recent rolling 6 month period')</v>
      </c>
    </row>
    <row r="5128" spans="2:16" ht="30" hidden="1">
      <c r="B5128" s="143">
        <v>217</v>
      </c>
      <c r="C5128" s="143">
        <v>0</v>
      </c>
      <c r="D5128" s="144"/>
      <c r="E5128" s="144"/>
      <c r="F5128" s="320"/>
      <c r="G5128" s="145" t="s">
        <v>7622</v>
      </c>
      <c r="H5128" s="146" t="s">
        <v>5665</v>
      </c>
      <c r="I5128" s="119">
        <v>24</v>
      </c>
      <c r="K5128" s="120">
        <v>3</v>
      </c>
      <c r="L5128" s="101" t="s">
        <v>7709</v>
      </c>
      <c r="N5128" s="136" t="s">
        <v>12531</v>
      </c>
      <c r="O5128" s="136"/>
      <c r="P5128" s="238" t="str">
        <f t="shared" si="103"/>
        <v>Label.create(:concept_id =&gt; Concept.find_by_codelist_and_code(217, nil).id, :locale =&gt; 'fi', :preflabel =&gt; 'Hinnan tunnisteen tyyppi', :scopenote =&gt; 'Käytä yhdessä &amp;lt;PriceIDType&gt; &amp;lt;x506&gt;')</v>
      </c>
    </row>
    <row r="5129" spans="2:16" ht="30" hidden="1">
      <c r="B5129" s="118">
        <v>217</v>
      </c>
      <c r="C5129" s="118">
        <v>1</v>
      </c>
      <c r="D5129" s="111" t="s">
        <v>1557</v>
      </c>
      <c r="F5129" s="150"/>
      <c r="G5129" s="108" t="s">
        <v>2343</v>
      </c>
      <c r="H5129" s="108" t="s">
        <v>7251</v>
      </c>
      <c r="I5129" s="119">
        <v>24</v>
      </c>
      <c r="L5129" s="100"/>
      <c r="N5129" s="136" t="s">
        <v>9373</v>
      </c>
      <c r="O5129" s="136"/>
      <c r="P5129" s="238" t="str">
        <f t="shared" si="103"/>
        <v>Label.create(:concept_id =&gt; Concept.find_by_codelist_and_code(217, '01').id, :locale =&gt; 'fi', :preflabel =&gt; 'Järjestelmäkohtainen', :scopenote =&gt; 'Note that &amp;lt;IDTypeName&gt; is required for proprietary identifiers')</v>
      </c>
    </row>
    <row r="5130" spans="2:16" ht="60" hidden="1">
      <c r="B5130" s="118">
        <v>217</v>
      </c>
      <c r="C5130" s="118">
        <v>2</v>
      </c>
      <c r="D5130" s="111" t="s">
        <v>1556</v>
      </c>
      <c r="F5130" s="150"/>
      <c r="G5130" s="108" t="s">
        <v>5416</v>
      </c>
      <c r="H5130" s="108" t="s">
        <v>7245</v>
      </c>
      <c r="I5130" s="119">
        <v>33</v>
      </c>
      <c r="L5130" s="100"/>
      <c r="N5130" s="136" t="s">
        <v>12532</v>
      </c>
      <c r="O5130" s="136"/>
      <c r="P5130" s="238" t="str">
        <f t="shared" si="103"/>
        <v>Label.create(:concept_id =&gt; Concept.find_by_codelist_and_code(217, '02').id, :locale =&gt; 'fi', :preflabel =&gt; 'Järjestelmäkohtainen hinnan tunniste', :scopenote =&gt; 'Proprietary identifier uniquely identifies price amount and currency. Two unrelated products with the same price amount carry the same identifier, though their price types may be different')</v>
      </c>
    </row>
    <row r="5131" spans="2:16" ht="75" hidden="1">
      <c r="B5131" s="118">
        <v>217</v>
      </c>
      <c r="C5131" s="118">
        <v>3</v>
      </c>
      <c r="D5131" s="111" t="s">
        <v>1931</v>
      </c>
      <c r="F5131" s="150"/>
      <c r="G5131" s="108" t="s">
        <v>5414</v>
      </c>
      <c r="H5131" s="108" t="s">
        <v>7246</v>
      </c>
      <c r="I5131" s="119">
        <v>33</v>
      </c>
      <c r="L5131" s="100"/>
      <c r="N5131" s="136" t="s">
        <v>12533</v>
      </c>
      <c r="O5131" s="136"/>
      <c r="P5131" s="238" t="str">
        <f t="shared" ref="P5131:P5194" si="104">IF(OR(I5131="",IFERROR(FIND("-"&amp;B5131&amp;"-","-6-7-8-10-11-26-33-35-36-37-38-39-40-47-52-54-56-63-67-75-78-94-95-101-138-140-"),0)&gt;0,
AND(B5131=1,IFERROR(FIND("-"&amp;D5131&amp;"-","-12-13-14-"),0)&gt;0),
AND(B5131=22,IFERROR(FIND("-"&amp;D5131&amp;"-","-04-05-"),0)&gt;0),
AND(B5131=34,IFERROR(FIND("-"&amp;D5131&amp;"-","-00-01-04-08-09-10-11-12-13-14-15-"),0)&gt;0),
AND(B5131=45,IFERROR(FIND("-"&amp;D5131&amp;"-","-08-"),0)&gt;0),
AND(B5131=49,IFERROR(FIND("-"&amp;D5131&amp;"-","-ROW-"),0)&gt;0),
AND(B5131=51,IFERROR(FIND("-"&amp;D5131&amp;"-","-14-15-36-"),0)&gt;0),
AND(B5131=79,IFERROR(FIND("-"&amp;D5131&amp;"-","-11-"),0)&gt;0),
AND(B5131=102,IFERROR(FIND("-"&amp;D5131&amp;"-","-02-"),0)&gt;0)),"",
 IF(AND(N5131="",O5131=""),"",
  "Label.create(:concept_id =&gt; Concept.find_by_codelist_and_code("&amp;B5131&amp;", "&amp;IF(D5131="","nil","'"&amp;D5131&amp;"'")&amp;").id, "&amp;
  ":locale =&gt; '"&amp;M$2&amp;"'"&amp;", "&amp;
  ":preflabel =&gt; '"&amp;(IF(N5131="",G5131,N5131)&amp;"', "&amp;
  ":scopenote =&gt; "&amp;IF(AND(O5131="",H5131="",L5131=""),"nil","'"&amp; IF(L5131="", "",$M$3 &amp; IF(ISERROR(FIND("
", L5131))," ","&lt;br&gt;&amp;nbsp;&amp;nbsp;&amp;nbsp;&amp;nbsp;• ") &amp; SUBSTITUTE(SUBSTITUTE(SUBSTITUTE(L5131, "&amp;", "&amp;amp;"),"&lt;","&amp;lt;"),"
","&lt;br&gt;&amp;nbsp;&amp;nbsp;&amp;nbsp;&amp;nbsp;• ")) &amp; IF(OR(L5131="",H5131=""),"","&lt;br&gt;") &amp; SUBSTITUTE(SUBSTITUTE(IF(O5131="",H5131,O5131),"&amp;","&amp;amp;"),"&lt;","&amp;lt;")&amp;"'")&amp;")")
))</f>
        <v>Label.create(:concept_id =&gt; Concept.find_by_codelist_and_code(217, '03').id, :locale =&gt; 'fi', :preflabel =&gt; 'Järjestelmäkohtainen hinnan tyypin tunniste', :scopenote =&gt; 'Proprietary identifier uniquely identifies price type, qualifier and any constraints and conditions. Two unrelated products with the same price type carry the same identifier, though their price points may be different')</v>
      </c>
    </row>
    <row r="5132" spans="2:16" ht="60" hidden="1">
      <c r="B5132" s="118">
        <v>217</v>
      </c>
      <c r="C5132" s="118">
        <v>4</v>
      </c>
      <c r="D5132" s="111" t="s">
        <v>2086</v>
      </c>
      <c r="F5132" s="150"/>
      <c r="G5132" s="108" t="s">
        <v>5415</v>
      </c>
      <c r="H5132" s="108" t="s">
        <v>7202</v>
      </c>
      <c r="I5132" s="119">
        <v>33</v>
      </c>
      <c r="L5132" s="100"/>
      <c r="N5132" s="136" t="s">
        <v>12534</v>
      </c>
      <c r="O5132" s="136"/>
      <c r="P5132" s="238" t="str">
        <f t="shared" si="104"/>
        <v>Label.create(:concept_id =&gt; Concept.find_by_codelist_and_code(217, '04').id, :locale =&gt; 'fi', :preflabel =&gt; 'Järjestelmäkohtainen hinnan ja sen tyypin tunniste', :scopenote =&gt; 'Proprietary identifier identifies a unique combination of price point and type, though two unrelated products may carry the same identifier if all details of their prices are identical')</v>
      </c>
    </row>
    <row r="5133" spans="2:16" ht="60" hidden="1">
      <c r="B5133" s="118">
        <v>217</v>
      </c>
      <c r="C5133" s="118">
        <v>5</v>
      </c>
      <c r="D5133" s="111" t="s">
        <v>1658</v>
      </c>
      <c r="F5133" s="150"/>
      <c r="G5133" s="108" t="s">
        <v>5417</v>
      </c>
      <c r="H5133" s="108" t="s">
        <v>7244</v>
      </c>
      <c r="I5133" s="119">
        <v>33</v>
      </c>
      <c r="L5133" s="100"/>
      <c r="N5133" s="136" t="s">
        <v>12535</v>
      </c>
      <c r="O5133" s="136"/>
      <c r="P5133" s="238" t="str">
        <f t="shared" si="104"/>
        <v>Label.create(:concept_id =&gt; Concept.find_by_codelist_and_code(217, '05').id, :locale =&gt; 'fi', :preflabel =&gt; 'Järjestelmäkohtainen ainutkertainen hinnan tunniste', :scopenote =&gt; 'Proprietary identifier is unique to a single price point, price type and product. No two products can carry the same identifier, even if all details of their prices are identical')</v>
      </c>
    </row>
    <row r="5134" spans="2:16" ht="45" hidden="1">
      <c r="B5134" s="118">
        <v>217</v>
      </c>
      <c r="C5134" s="118">
        <v>6</v>
      </c>
      <c r="D5134" s="111" t="s">
        <v>1247</v>
      </c>
      <c r="F5134" s="150"/>
      <c r="G5134" s="108" t="s">
        <v>7248</v>
      </c>
      <c r="H5134" s="108" t="s">
        <v>7249</v>
      </c>
      <c r="I5134" s="119">
        <v>34</v>
      </c>
      <c r="L5134" s="100"/>
      <c r="N5134" s="136" t="s">
        <v>12536</v>
      </c>
      <c r="O5134" s="136"/>
      <c r="P5134" s="238" t="str">
        <f t="shared" si="104"/>
        <v>Label.create(:concept_id =&gt; Concept.find_by_codelist_and_code(217, '06').id, :locale =&gt; 'fi', :preflabel =&gt; 'Järjestelmäkohtainen tuotteen hinnan tunniste', :scopenote =&gt; 'Proprietary identifier uniquely identifies a specific combination of product, price amount and currency, independent of the price type')</v>
      </c>
    </row>
    <row r="5135" spans="2:16" ht="90" hidden="1">
      <c r="B5135" s="118">
        <v>217</v>
      </c>
      <c r="C5135" s="118">
        <v>7</v>
      </c>
      <c r="D5135" s="111" t="s">
        <v>1248</v>
      </c>
      <c r="F5135" s="150"/>
      <c r="G5135" s="108" t="s">
        <v>7247</v>
      </c>
      <c r="H5135" s="108" t="s">
        <v>7250</v>
      </c>
      <c r="I5135" s="119">
        <v>34</v>
      </c>
      <c r="L5135" s="100"/>
      <c r="N5135" s="136" t="s">
        <v>12537</v>
      </c>
      <c r="O5135" s="136"/>
      <c r="P5135" s="238" t="str">
        <f t="shared" si="104"/>
        <v>Label.create(:concept_id =&gt; Concept.find_by_codelist_and_code(217, '07').id, :locale =&gt; 'fi', :preflabel =&gt; 'Järjestelmäkohtainen tuotteen hinnan tyypin tunniste', :scopenote =&gt; 'Proprietary identifier uniquely identifies a specific combination of product, price type, qualifier and any constraints and conditions, independent of the price amount and currency. A product with the same product price type identififer may carry differing price amounts, currencies at different points in time')</v>
      </c>
    </row>
    <row r="5136" spans="2:16" ht="45" hidden="1">
      <c r="B5136" s="143">
        <v>218</v>
      </c>
      <c r="C5136" s="143">
        <v>0</v>
      </c>
      <c r="D5136" s="144"/>
      <c r="E5136" s="144"/>
      <c r="F5136" s="320"/>
      <c r="G5136" s="145" t="s">
        <v>7621</v>
      </c>
      <c r="H5136" s="146" t="s">
        <v>5665</v>
      </c>
      <c r="I5136" s="119">
        <v>24</v>
      </c>
      <c r="K5136" s="120">
        <v>3</v>
      </c>
      <c r="L5136" s="101" t="s">
        <v>7630</v>
      </c>
      <c r="N5136" s="136" t="s">
        <v>12538</v>
      </c>
      <c r="O5136" s="136"/>
      <c r="P5136" s="238" t="str">
        <f t="shared" si="104"/>
        <v>Label.create(:concept_id =&gt; Concept.find_by_codelist_and_code(218, nil).id, :locale =&gt; 'fi', :preflabel =&gt; 'Lisenssin ilmaisutapa', :scopenote =&gt; 'Käytä yhdessä &amp;lt;EpubLicenseExpressionType&gt; &amp;lt;x508&gt;')</v>
      </c>
    </row>
    <row r="5137" spans="2:16" ht="30" hidden="1">
      <c r="B5137" s="118">
        <v>218</v>
      </c>
      <c r="C5137" s="118">
        <v>1</v>
      </c>
      <c r="D5137" s="111" t="s">
        <v>1557</v>
      </c>
      <c r="F5137" s="150"/>
      <c r="G5137" s="108" t="s">
        <v>5127</v>
      </c>
      <c r="H5137" s="108" t="s">
        <v>6961</v>
      </c>
      <c r="I5137" s="119">
        <v>24</v>
      </c>
      <c r="L5137" s="100"/>
      <c r="N5137" s="136" t="s">
        <v>12539</v>
      </c>
      <c r="O5137" s="136" t="s">
        <v>12540</v>
      </c>
      <c r="P5137" s="238" t="str">
        <f t="shared" si="104"/>
        <v>Label.create(:concept_id =&gt; Concept.find_by_codelist_and_code(218, '01').id, :locale =&gt; 'fi', :preflabel =&gt; 'Ihmisluettava, maallikoille', :scopenote =&gt; 'tiivistelmä')</v>
      </c>
    </row>
    <row r="5138" spans="2:16" ht="30" hidden="1">
      <c r="B5138" s="118">
        <v>218</v>
      </c>
      <c r="C5138" s="118">
        <v>2</v>
      </c>
      <c r="D5138" s="111" t="s">
        <v>1556</v>
      </c>
      <c r="F5138" s="150"/>
      <c r="G5138" s="108" t="s">
        <v>5352</v>
      </c>
      <c r="H5138" s="108" t="s">
        <v>6962</v>
      </c>
      <c r="I5138" s="119">
        <v>24</v>
      </c>
      <c r="L5138" s="100"/>
      <c r="N5138" s="136" t="s">
        <v>12541</v>
      </c>
      <c r="O5138" s="136" t="s">
        <v>12542</v>
      </c>
      <c r="P5138" s="238" t="str">
        <f t="shared" si="104"/>
        <v>Label.create(:concept_id =&gt; Concept.find_by_codelist_and_code(218, '02').id, :locale =&gt; 'fi', :preflabel =&gt; 'Ihmisluettava, lakimiehille', :scopenote =&gt; 'koko teksti')</v>
      </c>
    </row>
    <row r="5139" spans="2:16" ht="15.75" hidden="1">
      <c r="B5139" s="118">
        <v>218</v>
      </c>
      <c r="C5139" s="118">
        <v>3</v>
      </c>
      <c r="D5139" s="111" t="s">
        <v>1581</v>
      </c>
      <c r="F5139" s="150"/>
      <c r="G5139" s="108" t="s">
        <v>5128</v>
      </c>
      <c r="H5139" s="108" t="s">
        <v>5665</v>
      </c>
      <c r="I5139" s="119">
        <v>24</v>
      </c>
      <c r="L5139" s="100"/>
      <c r="N5139" s="136" t="s">
        <v>5128</v>
      </c>
      <c r="O5139" s="136"/>
      <c r="P5139" s="238" t="str">
        <f t="shared" si="104"/>
        <v>Label.create(:concept_id =&gt; Concept.find_by_codelist_and_code(218, '10').id, :locale =&gt; 'fi', :preflabel =&gt; 'ONIX-PL', :scopenote =&gt; nil)</v>
      </c>
    </row>
    <row r="5140" spans="2:16" ht="30" hidden="1">
      <c r="B5140" s="143">
        <v>219</v>
      </c>
      <c r="C5140" s="143">
        <v>0</v>
      </c>
      <c r="D5140" s="144"/>
      <c r="E5140" s="144"/>
      <c r="F5140" s="320"/>
      <c r="G5140" s="145" t="s">
        <v>7620</v>
      </c>
      <c r="H5140" s="146" t="s">
        <v>5665</v>
      </c>
      <c r="I5140" s="119">
        <v>24</v>
      </c>
      <c r="K5140" s="120">
        <v>3</v>
      </c>
      <c r="L5140" s="101" t="s">
        <v>7691</v>
      </c>
      <c r="N5140" s="136" t="s">
        <v>12543</v>
      </c>
      <c r="O5140" s="136"/>
      <c r="P5140" s="238" t="str">
        <f t="shared" si="104"/>
        <v>Label.create(:concept_id =&gt; Concept.find_by_codelist_and_code(219, nil).id, :locale =&gt; 'fi', :preflabel =&gt; 'Oikeuksien tyyppi', :scopenote =&gt; 'Käytä yhdessä &amp;lt;CopyrightType&gt; &amp;lt;x512&gt;')</v>
      </c>
    </row>
    <row r="5141" spans="2:16" ht="30" hidden="1">
      <c r="B5141" s="118">
        <v>219</v>
      </c>
      <c r="C5141" s="118">
        <v>1</v>
      </c>
      <c r="D5141" s="111" t="s">
        <v>2435</v>
      </c>
      <c r="F5141" s="150"/>
      <c r="G5141" s="108" t="s">
        <v>5130</v>
      </c>
      <c r="H5141" s="108" t="s">
        <v>7823</v>
      </c>
      <c r="I5141" s="119">
        <v>24</v>
      </c>
      <c r="L5141" s="100"/>
      <c r="N5141" s="136" t="s">
        <v>12544</v>
      </c>
      <c r="O5141" s="136"/>
      <c r="P5141" s="238" t="str">
        <f t="shared" si="104"/>
        <v>Label.create(:concept_id =&gt; Concept.find_by_codelist_and_code(219, 'C').id, :locale =&gt; 'fi', :preflabel =&gt; 'Tekijänoikeus', :scopenote =&gt; 'Text or image copyright (normally indicated by the © symbol). The default if no &amp;lt;CopyrightType&gt; is specified')</v>
      </c>
    </row>
    <row r="5142" spans="2:16" ht="30" hidden="1">
      <c r="B5142" s="118">
        <v>219</v>
      </c>
      <c r="C5142" s="118">
        <v>2</v>
      </c>
      <c r="D5142" s="111" t="s">
        <v>2266</v>
      </c>
      <c r="F5142" s="150"/>
      <c r="G5142" s="108" t="s">
        <v>5131</v>
      </c>
      <c r="H5142" s="108" t="s">
        <v>6963</v>
      </c>
      <c r="I5142" s="119">
        <v>24</v>
      </c>
      <c r="L5142" s="100"/>
      <c r="N5142" s="136" t="s">
        <v>12545</v>
      </c>
      <c r="O5142" s="136"/>
      <c r="P5142" s="238" t="str">
        <f t="shared" si="104"/>
        <v>Label.create(:concept_id =&gt; Concept.find_by_codelist_and_code(219, 'P').id, :locale =&gt; 'fi', :preflabel =&gt; 'Lähioikeus', :scopenote =&gt; 'Phonogram copyright or neighbouring right (normally indicated by the ℗ symbol)')</v>
      </c>
    </row>
    <row r="5143" spans="2:16" ht="15.75" hidden="1">
      <c r="B5143" s="118">
        <v>219</v>
      </c>
      <c r="C5143" s="118">
        <v>3</v>
      </c>
      <c r="D5143" s="111" t="s">
        <v>3163</v>
      </c>
      <c r="F5143" s="150"/>
      <c r="G5143" s="108" t="s">
        <v>5129</v>
      </c>
      <c r="H5143" s="108" t="s">
        <v>6964</v>
      </c>
      <c r="I5143" s="119">
        <v>24</v>
      </c>
      <c r="L5143" s="100"/>
      <c r="N5143" s="136" t="s">
        <v>12546</v>
      </c>
      <c r="O5143" s="136"/>
      <c r="P5143" s="238" t="str">
        <f t="shared" si="104"/>
        <v>Label.create(:concept_id =&gt; Concept.find_by_codelist_and_code(219, 'D').id, :locale =&gt; 'fi', :preflabel =&gt; 'Tietokantaoikeus', :scopenote =&gt; 'Sui generis database right')</v>
      </c>
    </row>
    <row r="5144" spans="2:16" ht="45" hidden="1">
      <c r="B5144" s="143">
        <v>220</v>
      </c>
      <c r="C5144" s="143">
        <v>0</v>
      </c>
      <c r="D5144" s="144"/>
      <c r="E5144" s="144"/>
      <c r="F5144" s="320"/>
      <c r="G5144" s="145" t="s">
        <v>5371</v>
      </c>
      <c r="H5144" s="145" t="s">
        <v>13401</v>
      </c>
      <c r="I5144" s="119">
        <v>24</v>
      </c>
      <c r="K5144" s="120">
        <v>3</v>
      </c>
      <c r="L5144" s="101" t="s">
        <v>7563</v>
      </c>
      <c r="N5144" s="136" t="s">
        <v>12547</v>
      </c>
      <c r="O5144" s="136"/>
      <c r="P5144" s="238" t="str">
        <f t="shared" si="104"/>
        <v>Label.create(:concept_id =&gt; Concept.find_by_codelist_and_code(220, nil).id, :locale =&gt; 'fi', :preflabel =&gt; 'E-kirjan formaatin versio', :scopenote =&gt; 'Käytä yhdessä &amp;lt;ProductFormFeatureValue&gt; &amp;lt;b335&gt;&lt;br&gt;See List 79')</v>
      </c>
    </row>
    <row r="5145" spans="2:16" ht="30" hidden="1">
      <c r="B5145" s="118">
        <v>220</v>
      </c>
      <c r="C5145" s="118">
        <v>1</v>
      </c>
      <c r="D5145" s="111" t="s">
        <v>5359</v>
      </c>
      <c r="F5145" s="150"/>
      <c r="G5145" s="108" t="s">
        <v>5360</v>
      </c>
      <c r="H5145" s="108" t="s">
        <v>6965</v>
      </c>
      <c r="I5145" s="119">
        <v>24</v>
      </c>
      <c r="L5145" s="100"/>
      <c r="N5145" s="136" t="s">
        <v>5360</v>
      </c>
      <c r="O5145" s="136" t="s">
        <v>12548</v>
      </c>
      <c r="P5145" s="238" t="str">
        <f t="shared" si="104"/>
        <v>Label.create(:concept_id =&gt; Concept.find_by_codelist_and_code(220, '101A').id, :locale =&gt; 'fi', :preflabel =&gt; 'EPUB 2.0.1', :scopenote =&gt; 'Käytä vain &amp;lt;ProductFormDetail&gt; koodien E101 tai E102 kanssa')</v>
      </c>
    </row>
    <row r="5146" spans="2:16" ht="15.75" hidden="1">
      <c r="B5146" s="118">
        <v>220</v>
      </c>
      <c r="C5146" s="118">
        <v>2</v>
      </c>
      <c r="D5146" s="111" t="s">
        <v>5361</v>
      </c>
      <c r="F5146" s="150"/>
      <c r="G5146" s="108" t="s">
        <v>5362</v>
      </c>
      <c r="H5146" s="108" t="s">
        <v>6966</v>
      </c>
      <c r="I5146" s="119">
        <v>24</v>
      </c>
      <c r="L5146" s="100"/>
      <c r="N5146" s="136" t="s">
        <v>5362</v>
      </c>
      <c r="O5146" s="136" t="s">
        <v>12549</v>
      </c>
      <c r="P5146" s="238" t="str">
        <f t="shared" si="104"/>
        <v>Label.create(:concept_id =&gt; Concept.find_by_codelist_and_code(220, '101B').id, :locale =&gt; 'fi', :preflabel =&gt; 'EPUB 3.0', :scopenote =&gt; 'Käytä vain &amp;lt;ProductFormDetail&gt; koodin E101 kanssa')</v>
      </c>
    </row>
    <row r="5147" spans="2:16" ht="15.75" hidden="1">
      <c r="B5147" s="118">
        <v>220</v>
      </c>
      <c r="C5147" s="118">
        <v>3</v>
      </c>
      <c r="D5147" s="111" t="s">
        <v>5394</v>
      </c>
      <c r="F5147" s="150"/>
      <c r="G5147" s="108" t="s">
        <v>5395</v>
      </c>
      <c r="H5147" s="108" t="s">
        <v>6966</v>
      </c>
      <c r="I5147" s="119">
        <v>25</v>
      </c>
      <c r="L5147" s="100"/>
      <c r="N5147" s="136" t="s">
        <v>5395</v>
      </c>
      <c r="O5147" s="136" t="s">
        <v>12549</v>
      </c>
      <c r="P5147" s="238" t="str">
        <f t="shared" si="104"/>
        <v>Label.create(:concept_id =&gt; Concept.find_by_codelist_and_code(220, '101C').id, :locale =&gt; 'fi', :preflabel =&gt; 'EPUB 3.0.1', :scopenote =&gt; 'Käytä vain &amp;lt;ProductFormDetail&gt; koodin E101 kanssa')</v>
      </c>
    </row>
    <row r="5148" spans="2:16" ht="15.75" hidden="1">
      <c r="B5148" s="118">
        <v>220</v>
      </c>
      <c r="C5148" s="118">
        <v>4</v>
      </c>
      <c r="D5148" s="111" t="s">
        <v>7230</v>
      </c>
      <c r="F5148" s="150"/>
      <c r="G5148" s="108" t="s">
        <v>7231</v>
      </c>
      <c r="H5148" s="108" t="s">
        <v>6966</v>
      </c>
      <c r="I5148" s="119">
        <v>33</v>
      </c>
      <c r="L5148" s="100"/>
      <c r="N5148" s="136" t="s">
        <v>7231</v>
      </c>
      <c r="O5148" s="136" t="s">
        <v>12549</v>
      </c>
      <c r="P5148" s="238" t="str">
        <f t="shared" si="104"/>
        <v>Label.create(:concept_id =&gt; Concept.find_by_codelist_and_code(220, '101D').id, :locale =&gt; 'fi', :preflabel =&gt; 'EPUB 3.1', :scopenote =&gt; 'Käytä vain &amp;lt;ProductFormDetail&gt; koodin E101 kanssa')</v>
      </c>
    </row>
    <row r="5149" spans="2:16" ht="15.75" hidden="1">
      <c r="B5149" s="118">
        <v>220</v>
      </c>
      <c r="C5149" s="118">
        <v>5</v>
      </c>
      <c r="D5149" s="111" t="s">
        <v>8289</v>
      </c>
      <c r="F5149" s="150"/>
      <c r="G5149" s="108" t="s">
        <v>8290</v>
      </c>
      <c r="H5149" s="108" t="s">
        <v>6966</v>
      </c>
      <c r="I5149" s="119">
        <v>46</v>
      </c>
      <c r="L5149" s="100"/>
      <c r="N5149" s="136" t="s">
        <v>8290</v>
      </c>
      <c r="O5149" s="136" t="s">
        <v>12549</v>
      </c>
      <c r="P5149" s="238" t="str">
        <f t="shared" si="104"/>
        <v>Label.create(:concept_id =&gt; Concept.find_by_codelist_and_code(220, '101E').id, :locale =&gt; 'fi', :preflabel =&gt; 'EPUB 3.2', :scopenote =&gt; 'Käytä vain &amp;lt;ProductFormDetail&gt; koodin E101 kanssa')</v>
      </c>
    </row>
    <row r="5150" spans="2:16" hidden="1">
      <c r="B5150" s="118">
        <v>220</v>
      </c>
      <c r="C5150" s="118">
        <v>6</v>
      </c>
      <c r="D5150" s="111" t="s">
        <v>9331</v>
      </c>
      <c r="F5150" s="111"/>
      <c r="G5150" s="108" t="s">
        <v>9332</v>
      </c>
      <c r="H5150" s="108" t="s">
        <v>6966</v>
      </c>
      <c r="I5150" s="119">
        <v>59</v>
      </c>
      <c r="L5150" s="100"/>
      <c r="N5150" s="136" t="s">
        <v>9332</v>
      </c>
      <c r="O5150" s="136" t="s">
        <v>12549</v>
      </c>
      <c r="P5150" s="238" t="str">
        <f t="shared" si="104"/>
        <v>Label.create(:concept_id =&gt; Concept.find_by_codelist_and_code(220, '101F').id, :locale =&gt; 'fi', :preflabel =&gt; 'EPUB 3.3', :scopenote =&gt; 'Käytä vain &amp;lt;ProductFormDetail&gt; koodin E101 kanssa')</v>
      </c>
    </row>
    <row r="5151" spans="2:16" ht="30" hidden="1">
      <c r="B5151" s="118">
        <v>220</v>
      </c>
      <c r="C5151" s="118">
        <v>6</v>
      </c>
      <c r="D5151" s="111" t="s">
        <v>5366</v>
      </c>
      <c r="F5151" s="150"/>
      <c r="G5151" s="108" t="s">
        <v>5364</v>
      </c>
      <c r="H5151" s="108" t="s">
        <v>6967</v>
      </c>
      <c r="I5151" s="119">
        <v>24</v>
      </c>
      <c r="L5151" s="100"/>
      <c r="N5151" s="136" t="s">
        <v>5364</v>
      </c>
      <c r="O5151" s="136" t="s">
        <v>12550</v>
      </c>
      <c r="P5151" s="238" t="str">
        <f t="shared" si="104"/>
        <v>Label.create(:concept_id =&gt; Concept.find_by_codelist_and_code(220, '116A').id, :locale =&gt; 'fi', :preflabel =&gt; 'Kindle mobi 7', :scopenote =&gt; 'Käytä vain &amp;lt;ProductFormDetail&gt; koodien E116 tai E127 kanssa')</v>
      </c>
    </row>
    <row r="5152" spans="2:16" ht="15.75" hidden="1">
      <c r="B5152" s="118">
        <v>220</v>
      </c>
      <c r="C5152" s="118">
        <v>7</v>
      </c>
      <c r="D5152" s="111" t="s">
        <v>5367</v>
      </c>
      <c r="F5152" s="150"/>
      <c r="G5152" s="108" t="s">
        <v>5365</v>
      </c>
      <c r="H5152" s="108" t="s">
        <v>6968</v>
      </c>
      <c r="I5152" s="119">
        <v>24</v>
      </c>
      <c r="L5152" s="100"/>
      <c r="N5152" s="136" t="s">
        <v>5365</v>
      </c>
      <c r="O5152" s="136" t="s">
        <v>12549</v>
      </c>
      <c r="P5152" s="238" t="str">
        <f t="shared" si="104"/>
        <v>Label.create(:concept_id =&gt; Concept.find_by_codelist_and_code(220, '116B').id, :locale =&gt; 'fi', :preflabel =&gt; 'Kindle KF8', :scopenote =&gt; 'Käytä vain &amp;lt;ProductFormDetail&gt; koodin E101 kanssa')</v>
      </c>
    </row>
    <row r="5153" spans="2:16" ht="15.75" hidden="1">
      <c r="B5153" s="118">
        <v>220</v>
      </c>
      <c r="C5153" s="118">
        <v>8</v>
      </c>
      <c r="D5153" s="111" t="s">
        <v>7939</v>
      </c>
      <c r="F5153" s="150"/>
      <c r="G5153" s="108" t="s">
        <v>7940</v>
      </c>
      <c r="H5153" s="108" t="s">
        <v>6968</v>
      </c>
      <c r="I5153" s="119">
        <v>40</v>
      </c>
      <c r="L5153" s="100"/>
      <c r="N5153" s="136" t="s">
        <v>7940</v>
      </c>
      <c r="O5153" s="136" t="s">
        <v>12549</v>
      </c>
      <c r="P5153" s="238" t="str">
        <f t="shared" si="104"/>
        <v>Label.create(:concept_id =&gt; Concept.find_by_codelist_and_code(220, '116C').id, :locale =&gt; 'fi', :preflabel =&gt; 'Kindle KFX', :scopenote =&gt; 'Käytä vain &amp;lt;ProductFormDetail&gt; koodin E101 kanssa')</v>
      </c>
    </row>
    <row r="5154" spans="2:16" ht="30" hidden="1">
      <c r="B5154" s="143">
        <v>221</v>
      </c>
      <c r="C5154" s="143">
        <v>0</v>
      </c>
      <c r="D5154" s="144"/>
      <c r="E5154" s="144"/>
      <c r="F5154" s="320"/>
      <c r="G5154" s="145" t="s">
        <v>5468</v>
      </c>
      <c r="H5154" s="146" t="s">
        <v>5665</v>
      </c>
      <c r="I5154" s="119">
        <v>28</v>
      </c>
      <c r="K5154" s="120">
        <v>0</v>
      </c>
      <c r="L5154" s="101" t="s">
        <v>7731</v>
      </c>
      <c r="N5154" s="136" t="s">
        <v>12551</v>
      </c>
      <c r="O5154" s="136"/>
      <c r="P5154" s="238" t="str">
        <f t="shared" si="104"/>
        <v>Label.create(:concept_id =&gt; Concept.find_by_codelist_and_code(221, nil).id, :locale =&gt; 'fi', :preflabel =&gt; 'Viestin tila', :scopenote =&gt; 'Käytä yhdessä &amp;lt;MessageStatus&gt; &amp;lt;m489&gt;')</v>
      </c>
    </row>
    <row r="5155" spans="2:16" ht="150" hidden="1">
      <c r="B5155" s="118">
        <v>221</v>
      </c>
      <c r="C5155" s="118">
        <v>1</v>
      </c>
      <c r="D5155" s="111" t="s">
        <v>4291</v>
      </c>
      <c r="F5155" s="150"/>
      <c r="G5155" s="108" t="s">
        <v>5469</v>
      </c>
      <c r="H5155" s="108" t="s">
        <v>13512</v>
      </c>
      <c r="I5155" s="119">
        <v>28</v>
      </c>
      <c r="L5155" s="100"/>
      <c r="N5155" s="136" t="s">
        <v>12552</v>
      </c>
      <c r="O5155" s="136"/>
      <c r="P5155" s="238" t="str">
        <f t="shared" si="104"/>
        <v>Label.create(:concept_id =&gt; Concept.find_by_codelist_and_code(221, '00').id, :locale =&gt; 'fi', :preflabel =&gt; 'Viesti vastaanotettu', :scopenote =&gt; 'Message received but not yet parsed (Acknowledgement must contain neither &amp;lt;MessageStatusDetail&gt; nor &amp;lt;RecordStatusSummary&gt;, and should include &amp;lt;NoProduct/&gt;). There is no particular implication that the acknowledgement message is valid – the status is based solely on receipt of a file and minimal parsing of the original ONIX message header to ascertain &amp;lt;MessageNumber&gt; etc. The Acknowledgement message MAY give a date when parsing is planned')</v>
      </c>
    </row>
    <row r="5156" spans="2:16" ht="60" hidden="1">
      <c r="B5156" s="118">
        <v>221</v>
      </c>
      <c r="C5156" s="118">
        <v>2</v>
      </c>
      <c r="D5156" s="111" t="s">
        <v>1557</v>
      </c>
      <c r="F5156" s="150"/>
      <c r="G5156" s="108" t="s">
        <v>5470</v>
      </c>
      <c r="H5156" s="108" t="s">
        <v>6969</v>
      </c>
      <c r="I5156" s="119">
        <v>28</v>
      </c>
      <c r="L5156" s="100"/>
      <c r="N5156" s="136" t="s">
        <v>12553</v>
      </c>
      <c r="O5156" s="136"/>
      <c r="P5156" s="238" t="str">
        <f t="shared" si="104"/>
        <v>Label.create(:concept_id =&gt; Concept.find_by_codelist_and_code(221, '01').id, :locale =&gt; 'fi', :preflabel =&gt; 'Viesti hylätty', :scopenote =&gt; 'Entire original ONIX message rejected (ie NONE of the data records have been ingested). The status of any recognisable records MAY be summarised in the remainder of the Acknowledgement Message')</v>
      </c>
    </row>
    <row r="5157" spans="2:16" ht="75" hidden="1">
      <c r="B5157" s="118">
        <v>221</v>
      </c>
      <c r="C5157" s="118">
        <v>3</v>
      </c>
      <c r="D5157" s="111" t="s">
        <v>1556</v>
      </c>
      <c r="F5157" s="150"/>
      <c r="G5157" s="108" t="s">
        <v>5488</v>
      </c>
      <c r="H5157" s="108" t="s">
        <v>6970</v>
      </c>
      <c r="I5157" s="119">
        <v>28</v>
      </c>
      <c r="L5157" s="100"/>
      <c r="N5157" s="136" t="s">
        <v>12554</v>
      </c>
      <c r="O5157" s="136"/>
      <c r="P5157" s="238" t="str">
        <f t="shared" si="104"/>
        <v>Label.create(:concept_id =&gt; Concept.find_by_codelist_and_code(221, '02').id, :locale =&gt; 'fi', :preflabel =&gt; 'Viesti osittain käsitelty', :scopenote =&gt; 'Original ONIX message partially parsed (ie at least SOME of the data records have been ingested, in whole or in part). Records processed to date MUST be summarised in the remainder of the Acknowledgement Message')</v>
      </c>
    </row>
    <row r="5158" spans="2:16" ht="75" hidden="1">
      <c r="B5158" s="118">
        <v>221</v>
      </c>
      <c r="C5158" s="118">
        <v>4</v>
      </c>
      <c r="D5158" s="111" t="s">
        <v>1931</v>
      </c>
      <c r="F5158" s="150"/>
      <c r="G5158" s="108" t="s">
        <v>5471</v>
      </c>
      <c r="H5158" s="108" t="s">
        <v>6971</v>
      </c>
      <c r="I5158" s="119">
        <v>28</v>
      </c>
      <c r="L5158" s="100"/>
      <c r="N5158" s="136" t="s">
        <v>12555</v>
      </c>
      <c r="O5158" s="136"/>
      <c r="P5158" s="238" t="str">
        <f t="shared" si="104"/>
        <v>Label.create(:concept_id =&gt; Concept.find_by_codelist_and_code(221, '03').id, :locale =&gt; 'fi', :preflabel =&gt; 'Viesti käsitelty', :scopenote =&gt; 'Original ONIX message parsed and processed in full, and at least SOME of the data records have been ingested, in whole or in part), Results MUST be summarised in the remainder of the Acknowledgement Message')</v>
      </c>
    </row>
    <row r="5159" spans="2:16" ht="45" hidden="1">
      <c r="B5159" s="143">
        <v>222</v>
      </c>
      <c r="C5159" s="143">
        <v>0</v>
      </c>
      <c r="D5159" s="144"/>
      <c r="E5159" s="144"/>
      <c r="F5159" s="320"/>
      <c r="G5159" s="145" t="s">
        <v>5472</v>
      </c>
      <c r="H5159" s="146" t="s">
        <v>5665</v>
      </c>
      <c r="I5159" s="119">
        <v>28</v>
      </c>
      <c r="K5159" s="120">
        <v>0</v>
      </c>
      <c r="L5159" s="101" t="s">
        <v>7732</v>
      </c>
      <c r="N5159" s="136" t="s">
        <v>12556</v>
      </c>
      <c r="O5159" s="136"/>
      <c r="P5159" s="238" t="str">
        <f t="shared" si="104"/>
        <v>Label.create(:concept_id =&gt; Concept.find_by_codelist_and_code(222, nil).id, :locale =&gt; 'fi', :preflabel =&gt; 'Viestin päivämäärän rooli', :scopenote =&gt; 'Käytä yhdessä &amp;lt;MessageStatusDateRole&gt; &amp;lt;m490&gt;')</v>
      </c>
    </row>
    <row r="5160" spans="2:16" ht="30" hidden="1">
      <c r="B5160" s="118">
        <v>222</v>
      </c>
      <c r="C5160" s="118">
        <v>1</v>
      </c>
      <c r="D5160" s="111" t="s">
        <v>1557</v>
      </c>
      <c r="F5160" s="150"/>
      <c r="G5160" s="167" t="s">
        <v>5489</v>
      </c>
      <c r="H5160" s="108" t="s">
        <v>6972</v>
      </c>
      <c r="I5160" s="119">
        <v>28</v>
      </c>
      <c r="L5160" s="100"/>
      <c r="N5160" s="136" t="s">
        <v>12557</v>
      </c>
      <c r="O5160" s="136"/>
      <c r="P5160" s="238" t="str">
        <f t="shared" si="104"/>
        <v>Label.create(:concept_id =&gt; Concept.find_by_codelist_and_code(222, '01').id, :locale =&gt; 'fi', :preflabel =&gt; 'Käsittelypäivä', :scopenote =&gt; 'Expected or actual date of processing and ingestion of data to recipient’s system')</v>
      </c>
    </row>
    <row r="5161" spans="2:16" ht="60" hidden="1">
      <c r="B5161" s="118">
        <v>222</v>
      </c>
      <c r="C5161" s="118">
        <v>2</v>
      </c>
      <c r="D5161" s="111" t="s">
        <v>1556</v>
      </c>
      <c r="F5161" s="150"/>
      <c r="G5161" s="167" t="s">
        <v>5490</v>
      </c>
      <c r="H5161" s="108" t="s">
        <v>6973</v>
      </c>
      <c r="I5161" s="119">
        <v>28</v>
      </c>
      <c r="L5161" s="100"/>
      <c r="N5161" s="136" t="s">
        <v>12558</v>
      </c>
      <c r="O5161" s="136"/>
      <c r="P5161" s="238" t="str">
        <f t="shared" si="104"/>
        <v>Label.create(:concept_id =&gt; Concept.find_by_codelist_and_code(222, '02').id, :locale =&gt; 'fi', :preflabel =&gt; 'Toimituspäivä', :scopenote =&gt; 'Expected or actual date for data to be available from the recipient’s system to downstream supply chain partners (or where the recipient is a retailer, to consumers)')</v>
      </c>
    </row>
    <row r="5162" spans="2:16" ht="45" hidden="1">
      <c r="B5162" s="143">
        <v>223</v>
      </c>
      <c r="C5162" s="143">
        <v>0</v>
      </c>
      <c r="D5162" s="144"/>
      <c r="E5162" s="144"/>
      <c r="F5162" s="320"/>
      <c r="G5162" s="145" t="s">
        <v>5473</v>
      </c>
      <c r="H5162" s="146" t="s">
        <v>5665</v>
      </c>
      <c r="I5162" s="119">
        <v>28</v>
      </c>
      <c r="K5162" s="120">
        <v>0</v>
      </c>
      <c r="L5162" s="101" t="s">
        <v>7733</v>
      </c>
      <c r="N5162" s="136" t="s">
        <v>12559</v>
      </c>
      <c r="O5162" s="136"/>
      <c r="P5162" s="238" t="str">
        <f t="shared" si="104"/>
        <v>Label.create(:concept_id =&gt; Concept.find_by_codelist_and_code(223, nil).id, :locale =&gt; 'fi', :preflabel =&gt; 'Viestin statuskoodin tyyppi', :scopenote =&gt; 'Käytä yhdessä &amp;lt;StatusDetailCodeType&gt; &amp;lt;a492&gt;')</v>
      </c>
    </row>
    <row r="5163" spans="2:16" ht="15.75" hidden="1">
      <c r="B5163" s="118">
        <v>223</v>
      </c>
      <c r="C5163" s="118">
        <v>1</v>
      </c>
      <c r="D5163" s="111" t="s">
        <v>1557</v>
      </c>
      <c r="F5163" s="150"/>
      <c r="G5163" s="108" t="s">
        <v>2343</v>
      </c>
      <c r="H5163" s="108" t="s">
        <v>5665</v>
      </c>
      <c r="I5163" s="119">
        <v>28</v>
      </c>
      <c r="L5163" s="100"/>
      <c r="N5163" s="136" t="s">
        <v>9373</v>
      </c>
      <c r="O5163" s="136"/>
      <c r="P5163" s="238" t="str">
        <f t="shared" si="104"/>
        <v>Label.create(:concept_id =&gt; Concept.find_by_codelist_and_code(223, '01').id, :locale =&gt; 'fi', :preflabel =&gt; 'Järjestelmäkohtainen', :scopenote =&gt; nil)</v>
      </c>
    </row>
    <row r="5164" spans="2:16" ht="15.75" hidden="1">
      <c r="B5164" s="118">
        <v>223</v>
      </c>
      <c r="C5164" s="118">
        <v>2</v>
      </c>
      <c r="D5164" s="111" t="s">
        <v>1556</v>
      </c>
      <c r="F5164" s="150"/>
      <c r="G5164" s="108" t="s">
        <v>5474</v>
      </c>
      <c r="H5164" s="108" t="s">
        <v>5484</v>
      </c>
      <c r="I5164" s="119">
        <v>28</v>
      </c>
      <c r="L5164" s="100"/>
      <c r="N5164" s="136" t="s">
        <v>12560</v>
      </c>
      <c r="O5164" s="136" t="s">
        <v>12561</v>
      </c>
      <c r="P5164" s="238" t="str">
        <f t="shared" si="104"/>
        <v>Label.create(:concept_id =&gt; Concept.find_by_codelist_and_code(223, '02').id, :locale =&gt; 'fi', :preflabel =&gt; 'ONIX Status detail -koodi', :scopenote =&gt; 'Status detail -koodi otetaan listasta 225')</v>
      </c>
    </row>
    <row r="5165" spans="2:16" ht="30" hidden="1">
      <c r="B5165" s="143">
        <v>224</v>
      </c>
      <c r="C5165" s="143">
        <v>0</v>
      </c>
      <c r="D5165" s="144"/>
      <c r="E5165" s="144"/>
      <c r="F5165" s="320"/>
      <c r="G5165" s="145" t="s">
        <v>5492</v>
      </c>
      <c r="H5165" s="146" t="s">
        <v>5665</v>
      </c>
      <c r="I5165" s="119">
        <v>28</v>
      </c>
      <c r="K5165" s="120">
        <v>0</v>
      </c>
      <c r="L5165" s="101" t="s">
        <v>7734</v>
      </c>
      <c r="N5165" s="136" t="s">
        <v>12562</v>
      </c>
      <c r="O5165" s="136"/>
      <c r="P5165" s="238" t="str">
        <f t="shared" si="104"/>
        <v>Label.create(:concept_id =&gt; Concept.find_by_codelist_and_code(224, nil).id, :locale =&gt; 'fi', :preflabel =&gt; 'Viestin statuksen vakavuus', :scopenote =&gt; 'Käytä yhdessä &amp;lt;StatusDetailType&gt; &amp;lt;a494&gt;')</v>
      </c>
    </row>
    <row r="5166" spans="2:16" ht="45" hidden="1">
      <c r="B5166" s="118">
        <v>224</v>
      </c>
      <c r="C5166" s="118">
        <v>1</v>
      </c>
      <c r="D5166" s="111" t="s">
        <v>5485</v>
      </c>
      <c r="F5166" s="150"/>
      <c r="G5166" s="108" t="s">
        <v>5486</v>
      </c>
      <c r="H5166" s="108" t="s">
        <v>6974</v>
      </c>
      <c r="I5166" s="119">
        <v>28</v>
      </c>
      <c r="L5166" s="100"/>
      <c r="N5166" s="136" t="s">
        <v>12563</v>
      </c>
      <c r="O5166" s="136"/>
      <c r="P5166" s="238" t="str">
        <f t="shared" si="104"/>
        <v>Label.create(:concept_id =&gt; Concept.find_by_codelist_and_code(224, 'U').id, :locale =&gt; 'fi', :preflabel =&gt; 'Tunnistamaton', :scopenote =&gt; 'Use ONLY if the message severity cannot be determined (eg with a legacy system unable to provide detailed error codes)')</v>
      </c>
    </row>
    <row r="5167" spans="2:16" ht="75" hidden="1">
      <c r="B5167" s="118">
        <v>224</v>
      </c>
      <c r="C5167" s="118">
        <v>2</v>
      </c>
      <c r="D5167" s="111" t="s">
        <v>5476</v>
      </c>
      <c r="F5167" s="150"/>
      <c r="G5167" s="108" t="s">
        <v>5479</v>
      </c>
      <c r="H5167" s="108" t="s">
        <v>6975</v>
      </c>
      <c r="I5167" s="119">
        <v>28</v>
      </c>
      <c r="L5167" s="100"/>
      <c r="N5167" s="136" t="s">
        <v>12564</v>
      </c>
      <c r="O5167" s="136"/>
      <c r="P5167" s="238" t="str">
        <f t="shared" si="104"/>
        <v>Label.create(:concept_id =&gt; Concept.find_by_codelist_and_code(224, 'I').id, :locale =&gt; 'fi', :preflabel =&gt; 'Tiedoksi', :scopenote =&gt; 'For information only, provided to encourage the ONIX data supplier to improve the quality of their data (eg provision of a non-mandatory data element that is currently missing, better conformity with best practice, etc)')</v>
      </c>
    </row>
    <row r="5168" spans="2:16" ht="30" hidden="1">
      <c r="B5168" s="118">
        <v>224</v>
      </c>
      <c r="C5168" s="118">
        <v>3</v>
      </c>
      <c r="D5168" s="111" t="s">
        <v>5477</v>
      </c>
      <c r="F5168" s="150"/>
      <c r="G5168" s="108" t="s">
        <v>5480</v>
      </c>
      <c r="H5168" s="108" t="s">
        <v>6976</v>
      </c>
      <c r="I5168" s="119">
        <v>28</v>
      </c>
      <c r="L5168" s="100"/>
      <c r="N5168" s="136" t="s">
        <v>12565</v>
      </c>
      <c r="O5168" s="136"/>
      <c r="P5168" s="238" t="str">
        <f t="shared" si="104"/>
        <v>Label.create(:concept_id =&gt; Concept.find_by_codelist_and_code(224, 'Q').id, :locale =&gt; 'fi', :preflabel =&gt; 'Kysely', :scopenote =&gt; 'Request for clarification or further detail of the meaning of the data provided')</v>
      </c>
    </row>
    <row r="5169" spans="2:16" ht="30" hidden="1">
      <c r="B5169" s="118">
        <v>224</v>
      </c>
      <c r="C5169" s="118">
        <v>4</v>
      </c>
      <c r="D5169" s="111" t="s">
        <v>5478</v>
      </c>
      <c r="F5169" s="150"/>
      <c r="G5169" s="108" t="s">
        <v>5481</v>
      </c>
      <c r="H5169" s="108" t="s">
        <v>6977</v>
      </c>
      <c r="I5169" s="119">
        <v>28</v>
      </c>
      <c r="L5169" s="100"/>
      <c r="N5169" s="136" t="s">
        <v>12566</v>
      </c>
      <c r="O5169" s="136"/>
      <c r="P5169" s="238" t="str">
        <f t="shared" si="104"/>
        <v>Label.create(:concept_id =&gt; Concept.find_by_codelist_and_code(224, 'W').id, :locale =&gt; 'fi', :preflabel =&gt; 'Varoitus', :scopenote =&gt; 'The ONIX data has been accepted as provided, but there may be issues in the way it is supplied')</v>
      </c>
    </row>
    <row r="5170" spans="2:16" ht="105" hidden="1">
      <c r="B5170" s="118">
        <v>224</v>
      </c>
      <c r="C5170" s="118">
        <v>5</v>
      </c>
      <c r="D5170" s="111" t="s">
        <v>2610</v>
      </c>
      <c r="F5170" s="150"/>
      <c r="G5170" s="108" t="s">
        <v>5482</v>
      </c>
      <c r="H5170" s="108" t="s">
        <v>6978</v>
      </c>
      <c r="I5170" s="119">
        <v>28</v>
      </c>
      <c r="L5170" s="100"/>
      <c r="N5170" s="136" t="s">
        <v>12567</v>
      </c>
      <c r="O5170" s="136"/>
      <c r="P5170" s="238" t="str">
        <f t="shared" si="104"/>
        <v>Label.create(:concept_id =&gt; Concept.find_by_codelist_and_code(224, 'E').id, :locale =&gt; 'fi', :preflabel =&gt; 'Virhe', :scopenote =&gt; 'Some data in an ONIX data element or message structure caused an error due to not meeting the requirements of the standard. The data in question has been rejected, but processing of the remaining elements in the record (or the remain records in the message, if used within &amp;lt;MessageStatusDetail&gt;) has continued')</v>
      </c>
    </row>
    <row r="5171" spans="2:16" ht="75" hidden="1">
      <c r="B5171" s="118">
        <v>224</v>
      </c>
      <c r="C5171" s="118">
        <v>6</v>
      </c>
      <c r="D5171" s="111" t="s">
        <v>2330</v>
      </c>
      <c r="F5171" s="150"/>
      <c r="G5171" s="108" t="s">
        <v>5483</v>
      </c>
      <c r="H5171" s="108" t="s">
        <v>6979</v>
      </c>
      <c r="I5171" s="119">
        <v>28</v>
      </c>
      <c r="L5171" s="100"/>
      <c r="N5171" s="136" t="s">
        <v>12568</v>
      </c>
      <c r="O5171" s="136"/>
      <c r="P5171" s="238" t="str">
        <f t="shared" si="104"/>
        <v>Label.create(:concept_id =&gt; Concept.find_by_codelist_and_code(224, 'F').id, :locale =&gt; 'fi', :preflabel =&gt; 'Vakava virhe', :scopenote =&gt; 'Some data in an ONIX data element or message structure caused an unrecoverable error due to not meeting the requirements of the standard. The entire ONIX record has been rejected (or the entire message, if used within &amp;lt;MessageStatusDetail&gt;)')</v>
      </c>
    </row>
    <row r="5172" spans="2:16" ht="30" hidden="1">
      <c r="B5172" s="143">
        <v>225</v>
      </c>
      <c r="C5172" s="143">
        <v>0</v>
      </c>
      <c r="D5172" s="144"/>
      <c r="E5172" s="144"/>
      <c r="F5172" s="320"/>
      <c r="G5172" s="145" t="s">
        <v>7619</v>
      </c>
      <c r="H5172" s="146" t="s">
        <v>5665</v>
      </c>
      <c r="I5172" s="119">
        <v>28</v>
      </c>
      <c r="K5172" s="120">
        <v>0</v>
      </c>
      <c r="L5172" s="101" t="s">
        <v>7736</v>
      </c>
      <c r="N5172" s="136" t="s">
        <v>12569</v>
      </c>
      <c r="O5172" s="136"/>
      <c r="P5172" s="238" t="str">
        <f t="shared" si="104"/>
        <v>Label.create(:concept_id =&gt; Concept.find_by_codelist_and_code(225, nil).id, :locale =&gt; 'fi', :preflabel =&gt; 'Viestin tai tietueen statuksen tarkenne', :scopenote =&gt; 'Käytä yhdessä &amp;lt;StatusDetailCode&gt; &amp;lt;a495&gt;')</v>
      </c>
    </row>
    <row r="5173" spans="2:16" ht="15.75" hidden="1">
      <c r="B5173" s="118">
        <v>225</v>
      </c>
      <c r="C5173" s="118">
        <v>1</v>
      </c>
      <c r="D5173" s="111" t="s">
        <v>3176</v>
      </c>
      <c r="F5173" s="150"/>
      <c r="G5173" s="108" t="s">
        <v>5475</v>
      </c>
      <c r="H5173" s="108" t="s">
        <v>5665</v>
      </c>
      <c r="I5173" s="119">
        <v>28</v>
      </c>
      <c r="L5173" s="100"/>
      <c r="N5173" s="136" t="s">
        <v>12570</v>
      </c>
      <c r="O5173" s="136"/>
      <c r="P5173" s="238" t="str">
        <f t="shared" si="104"/>
        <v>Label.create(:concept_id =&gt; Concept.find_by_codelist_and_code(225, '000').id, :locale =&gt; 'fi', :preflabel =&gt; 'Tuntematon virhe', :scopenote =&gt; nil)</v>
      </c>
    </row>
    <row r="5174" spans="2:16" ht="15.75" hidden="1">
      <c r="B5174" s="118">
        <v>225</v>
      </c>
      <c r="C5174" s="118">
        <v>2</v>
      </c>
      <c r="D5174" s="111" t="s">
        <v>3021</v>
      </c>
      <c r="F5174" s="150"/>
      <c r="G5174" s="108" t="s">
        <v>5508</v>
      </c>
      <c r="H5174" s="108" t="s">
        <v>5665</v>
      </c>
      <c r="I5174" s="119">
        <v>28</v>
      </c>
      <c r="L5174" s="100"/>
      <c r="N5174" s="136" t="s">
        <v>12571</v>
      </c>
      <c r="O5174" s="136"/>
      <c r="P5174" s="238" t="str">
        <f t="shared" si="104"/>
        <v>Label.create(:concept_id =&gt; Concept.find_by_codelist_and_code(225, '001').id, :locale =&gt; 'fi', :preflabel =&gt; 'Tuntematon varoitus', :scopenote =&gt; nil)</v>
      </c>
    </row>
    <row r="5175" spans="2:16" ht="30" hidden="1">
      <c r="B5175" s="143">
        <v>226</v>
      </c>
      <c r="C5175" s="143">
        <v>0</v>
      </c>
      <c r="D5175" s="144"/>
      <c r="E5175" s="144"/>
      <c r="F5175" s="320"/>
      <c r="G5175" s="145" t="s">
        <v>5491</v>
      </c>
      <c r="H5175" s="146" t="s">
        <v>5665</v>
      </c>
      <c r="I5175" s="119">
        <v>28</v>
      </c>
      <c r="K5175" s="120">
        <v>0</v>
      </c>
      <c r="L5175" s="101" t="s">
        <v>7735</v>
      </c>
      <c r="N5175" s="136" t="s">
        <v>12572</v>
      </c>
      <c r="O5175" s="136"/>
      <c r="P5175" s="238" t="str">
        <f t="shared" si="104"/>
        <v>Label.create(:concept_id =&gt; Concept.find_by_codelist_and_code(226, nil).id, :locale =&gt; 'fi', :preflabel =&gt; 'Tietueen status', :scopenote =&gt; 'Käytä yhdessä &amp;lt;RecordStatus&gt; &amp;lt;a498&gt;')</v>
      </c>
    </row>
    <row r="5176" spans="2:16" ht="75" hidden="1">
      <c r="B5176" s="118">
        <v>226</v>
      </c>
      <c r="C5176" s="118">
        <v>1</v>
      </c>
      <c r="D5176" s="111" t="s">
        <v>4291</v>
      </c>
      <c r="F5176" s="150"/>
      <c r="G5176" s="108" t="s">
        <v>5493</v>
      </c>
      <c r="H5176" s="108" t="s">
        <v>6980</v>
      </c>
      <c r="I5176" s="119">
        <v>28</v>
      </c>
      <c r="L5176" s="100"/>
      <c r="N5176" s="136" t="s">
        <v>12573</v>
      </c>
      <c r="O5176" s="136"/>
      <c r="P5176" s="238" t="str">
        <f t="shared" si="104"/>
        <v>Label.create(:concept_id =&gt; Concept.find_by_codelist_and_code(226, '00').id, :locale =&gt; 'fi', :preflabel =&gt; 'Virheetön tietue', :scopenote =&gt; 'Entire record parsed and ingested without errors, record may have a Product record in the Acknowledgement which itself may have a &amp;lt;RecordStatusNote&gt; or &amp;lt;RecordStatusDetail&gt; to convey information, editorial queries or warnings')</v>
      </c>
    </row>
    <row r="5177" spans="2:16" ht="90" hidden="1">
      <c r="B5177" s="118">
        <v>226</v>
      </c>
      <c r="C5177" s="118">
        <v>2</v>
      </c>
      <c r="D5177" s="111" t="s">
        <v>1557</v>
      </c>
      <c r="F5177" s="150"/>
      <c r="G5177" s="108" t="s">
        <v>5494</v>
      </c>
      <c r="H5177" s="108" t="s">
        <v>6981</v>
      </c>
      <c r="I5177" s="119">
        <v>28</v>
      </c>
      <c r="L5177" s="100"/>
      <c r="N5177" s="136" t="s">
        <v>12751</v>
      </c>
      <c r="O5177" s="136"/>
      <c r="P5177" s="238" t="str">
        <f t="shared" si="104"/>
        <v>Label.create(:concept_id =&gt; Concept.find_by_codelist_and_code(226, '01').id, :locale =&gt; 'fi', :preflabel =&gt; 'Virheetön tietue – ongelmia liitännäistiedostoissa', :scopenote =&gt; 'Entire record parsed and ingested without errors, record MUST have a Product record in the Acknowledgement with a &amp;lt;RecordStatusNote&gt; or at least one &amp;lt;RecordStatusDetail&gt; to convey errors in associated media files (and possibly supplementary editorial queries)')</v>
      </c>
    </row>
    <row r="5178" spans="2:16" ht="120" hidden="1">
      <c r="B5178" s="118">
        <v>226</v>
      </c>
      <c r="C5178" s="118">
        <v>3</v>
      </c>
      <c r="D5178" s="111" t="s">
        <v>1556</v>
      </c>
      <c r="F5178" s="150"/>
      <c r="G5178" s="108" t="s">
        <v>5495</v>
      </c>
      <c r="H5178" s="108" t="s">
        <v>6982</v>
      </c>
      <c r="I5178" s="119">
        <v>28</v>
      </c>
      <c r="L5178" s="100"/>
      <c r="N5178" s="136" t="s">
        <v>12574</v>
      </c>
      <c r="O5178" s="136"/>
      <c r="P5178" s="238" t="str">
        <f t="shared" si="104"/>
        <v>Label.create(:concept_id =&gt; Concept.find_by_codelist_and_code(226, '02').id, :locale =&gt; 'fi', :preflabel =&gt; 'Virheellinen tietue', :scopenote =&gt; 'Record parsed and ingested with errors, record MUST have a Product record in the Acknowledgement with a &amp;lt;RecordStatusNote&gt; or at least one &amp;lt;RecordStatusDetail&gt; to convey errors (and possibly supplementary information, editorial queries or warnings). At least SOME of the data in the original Product record has been ingested. There may also be errors in associated media files')</v>
      </c>
    </row>
    <row r="5179" spans="2:16" ht="105" hidden="1">
      <c r="B5179" s="118">
        <v>226</v>
      </c>
      <c r="C5179" s="118">
        <v>4</v>
      </c>
      <c r="D5179" s="111" t="s">
        <v>1931</v>
      </c>
      <c r="F5179" s="150"/>
      <c r="G5179" s="108" t="s">
        <v>5496</v>
      </c>
      <c r="H5179" s="108" t="s">
        <v>6983</v>
      </c>
      <c r="I5179" s="119">
        <v>28</v>
      </c>
      <c r="L5179" s="100"/>
      <c r="N5179" s="136" t="s">
        <v>12575</v>
      </c>
      <c r="O5179" s="136"/>
      <c r="P5179" s="238" t="str">
        <f t="shared" si="104"/>
        <v>Label.create(:concept_id =&gt; Concept.find_by_codelist_and_code(226, '03').id, :locale =&gt; 'fi', :preflabel =&gt; 'Tietue hylätty', :scopenote =&gt; 'Entire record rejected, record MUST have a Product record in the Acknowedgemet, with a &amp;lt;RecordStatusNote&gt; or at least one &amp;lt;RecordStatusDetail&gt; to convey errors (and possibly supplementary information, editorial queries or warnings). NONE of the data in the original Product record has been ingested')</v>
      </c>
    </row>
    <row r="5180" spans="2:16" ht="75" hidden="1">
      <c r="B5180" s="118">
        <v>226</v>
      </c>
      <c r="C5180" s="118">
        <v>5</v>
      </c>
      <c r="D5180" s="111" t="s">
        <v>2961</v>
      </c>
      <c r="F5180" s="150"/>
      <c r="G5180" s="108" t="s">
        <v>5497</v>
      </c>
      <c r="H5180" s="108" t="s">
        <v>6984</v>
      </c>
      <c r="I5180" s="119">
        <v>28</v>
      </c>
      <c r="L5180" s="100"/>
      <c r="N5180" s="136" t="s">
        <v>12576</v>
      </c>
      <c r="O5180" s="136"/>
      <c r="P5180" s="238" t="str">
        <f t="shared" si="104"/>
        <v>Label.create(:concept_id =&gt; Concept.find_by_codelist_and_code(226, '09').id, :locale =&gt; 'fi', :preflabel =&gt; 'Raportoitu aiemmin', :scopenote =&gt; 'Record status reported in an earlier Acknowledgement message, based on partial processing of ONIX message. The record MUST NOT have a Product record in this Acknowledgement. Code not valid in &amp;lt;RecordStatusDetail&gt;')</v>
      </c>
    </row>
    <row r="5181" spans="2:16" ht="45" hidden="1">
      <c r="B5181" s="143">
        <v>227</v>
      </c>
      <c r="C5181" s="143">
        <v>0</v>
      </c>
      <c r="D5181" s="144"/>
      <c r="E5181" s="144"/>
      <c r="F5181" s="320"/>
      <c r="G5181" s="145" t="s">
        <v>7618</v>
      </c>
      <c r="H5181" s="146" t="s">
        <v>13402</v>
      </c>
      <c r="I5181" s="119">
        <v>30</v>
      </c>
      <c r="K5181" s="120">
        <v>1</v>
      </c>
      <c r="L5181" s="101" t="s">
        <v>7669</v>
      </c>
      <c r="N5181" s="136" t="s">
        <v>12752</v>
      </c>
      <c r="O5181" s="136"/>
      <c r="P5181" s="238" t="str">
        <f t="shared" si="104"/>
        <v>Label.create(:concept_id =&gt; Concept.find_by_codelist_and_code(227, nil).id, :locale =&gt; 'fi', :preflabel =&gt; 'Koulutusasteet – Kiina', :scopenote =&gt; 'Käytä yhdessä &amp;lt;AudienceRangeValue&gt; &amp;lt;b076&gt;&lt;br&gt;See List 30')</v>
      </c>
    </row>
    <row r="5182" spans="2:16" ht="15.75" hidden="1">
      <c r="B5182" s="118">
        <v>227</v>
      </c>
      <c r="C5182" s="118">
        <v>1</v>
      </c>
      <c r="D5182" s="111" t="s">
        <v>2266</v>
      </c>
      <c r="F5182" s="150"/>
      <c r="G5182" s="108" t="s">
        <v>4659</v>
      </c>
      <c r="H5182" s="108" t="s">
        <v>6985</v>
      </c>
      <c r="I5182" s="119">
        <v>30</v>
      </c>
      <c r="L5182" s="100"/>
      <c r="N5182" s="136"/>
      <c r="O5182" s="136"/>
      <c r="P5182" s="238" t="str">
        <f t="shared" si="104"/>
        <v/>
      </c>
    </row>
    <row r="5183" spans="2:16" ht="15.75" hidden="1">
      <c r="B5183" s="118">
        <v>227</v>
      </c>
      <c r="C5183" s="118">
        <v>2</v>
      </c>
      <c r="D5183" s="111" t="s">
        <v>2155</v>
      </c>
      <c r="F5183" s="150"/>
      <c r="G5183" s="108" t="s">
        <v>4660</v>
      </c>
      <c r="H5183" s="108" t="s">
        <v>6986</v>
      </c>
      <c r="I5183" s="119">
        <v>30</v>
      </c>
      <c r="L5183" s="100"/>
      <c r="N5183" s="136"/>
      <c r="O5183" s="136"/>
      <c r="P5183" s="238" t="str">
        <f t="shared" si="104"/>
        <v/>
      </c>
    </row>
    <row r="5184" spans="2:16" ht="15.75" hidden="1">
      <c r="B5184" s="118">
        <v>227</v>
      </c>
      <c r="C5184" s="118">
        <v>3</v>
      </c>
      <c r="D5184" s="111" t="s">
        <v>1616</v>
      </c>
      <c r="F5184" s="150"/>
      <c r="G5184" s="108" t="s">
        <v>5574</v>
      </c>
      <c r="H5184" s="108" t="s">
        <v>6987</v>
      </c>
      <c r="I5184" s="119">
        <v>30</v>
      </c>
      <c r="L5184" s="100"/>
      <c r="N5184" s="136"/>
      <c r="O5184" s="136"/>
      <c r="P5184" s="238" t="str">
        <f t="shared" si="104"/>
        <v/>
      </c>
    </row>
    <row r="5185" spans="2:16" ht="15.75" hidden="1">
      <c r="B5185" s="118">
        <v>227</v>
      </c>
      <c r="C5185" s="118">
        <v>4</v>
      </c>
      <c r="D5185" s="111" t="s">
        <v>1617</v>
      </c>
      <c r="F5185" s="150"/>
      <c r="G5185" s="108" t="s">
        <v>5575</v>
      </c>
      <c r="H5185" s="108" t="s">
        <v>6988</v>
      </c>
      <c r="I5185" s="119">
        <v>30</v>
      </c>
      <c r="L5185" s="100"/>
      <c r="N5185" s="136"/>
      <c r="O5185" s="136"/>
      <c r="P5185" s="238" t="str">
        <f t="shared" si="104"/>
        <v/>
      </c>
    </row>
    <row r="5186" spans="2:16" ht="15.75" hidden="1">
      <c r="B5186" s="118">
        <v>227</v>
      </c>
      <c r="C5186" s="118">
        <v>5</v>
      </c>
      <c r="D5186" s="111" t="s">
        <v>4653</v>
      </c>
      <c r="F5186" s="150"/>
      <c r="G5186" s="108" t="s">
        <v>5576</v>
      </c>
      <c r="H5186" s="108" t="s">
        <v>6989</v>
      </c>
      <c r="I5186" s="119">
        <v>30</v>
      </c>
      <c r="L5186" s="100"/>
      <c r="N5186" s="136"/>
      <c r="O5186" s="136"/>
      <c r="P5186" s="238" t="str">
        <f t="shared" si="104"/>
        <v/>
      </c>
    </row>
    <row r="5187" spans="2:16" ht="15.75" hidden="1">
      <c r="B5187" s="118">
        <v>227</v>
      </c>
      <c r="C5187" s="118">
        <v>6</v>
      </c>
      <c r="D5187" s="111" t="s">
        <v>4654</v>
      </c>
      <c r="F5187" s="150"/>
      <c r="G5187" s="108" t="s">
        <v>5577</v>
      </c>
      <c r="H5187" s="108" t="s">
        <v>6990</v>
      </c>
      <c r="I5187" s="119">
        <v>30</v>
      </c>
      <c r="L5187" s="100"/>
      <c r="N5187" s="136"/>
      <c r="O5187" s="136"/>
      <c r="P5187" s="238" t="str">
        <f t="shared" si="104"/>
        <v/>
      </c>
    </row>
    <row r="5188" spans="2:16" ht="15.75" hidden="1">
      <c r="B5188" s="118">
        <v>227</v>
      </c>
      <c r="C5188" s="118">
        <v>7</v>
      </c>
      <c r="D5188" s="111" t="s">
        <v>2076</v>
      </c>
      <c r="F5188" s="150"/>
      <c r="G5188" s="108" t="s">
        <v>5578</v>
      </c>
      <c r="H5188" s="108" t="s">
        <v>6991</v>
      </c>
      <c r="I5188" s="119">
        <v>30</v>
      </c>
      <c r="L5188" s="100"/>
      <c r="N5188" s="136"/>
      <c r="O5188" s="136"/>
      <c r="P5188" s="238" t="str">
        <f t="shared" si="104"/>
        <v/>
      </c>
    </row>
    <row r="5189" spans="2:16" ht="15.75" hidden="1">
      <c r="B5189" s="118">
        <v>227</v>
      </c>
      <c r="C5189" s="118">
        <v>8</v>
      </c>
      <c r="D5189" s="111" t="s">
        <v>4655</v>
      </c>
      <c r="F5189" s="150"/>
      <c r="G5189" s="108" t="s">
        <v>5579</v>
      </c>
      <c r="H5189" s="108" t="s">
        <v>6992</v>
      </c>
      <c r="I5189" s="119">
        <v>30</v>
      </c>
      <c r="L5189" s="100"/>
      <c r="N5189" s="136"/>
      <c r="O5189" s="136"/>
      <c r="P5189" s="238" t="str">
        <f t="shared" si="104"/>
        <v/>
      </c>
    </row>
    <row r="5190" spans="2:16" ht="30" hidden="1">
      <c r="B5190" s="118">
        <v>227</v>
      </c>
      <c r="C5190" s="118">
        <v>9</v>
      </c>
      <c r="D5190" s="111" t="s">
        <v>4656</v>
      </c>
      <c r="F5190" s="150"/>
      <c r="G5190" s="108" t="s">
        <v>5580</v>
      </c>
      <c r="H5190" s="108" t="s">
        <v>6993</v>
      </c>
      <c r="I5190" s="119">
        <v>30</v>
      </c>
      <c r="L5190" s="100"/>
      <c r="N5190" s="136"/>
      <c r="O5190" s="136"/>
      <c r="P5190" s="238" t="str">
        <f t="shared" si="104"/>
        <v/>
      </c>
    </row>
    <row r="5191" spans="2:16" ht="30" hidden="1">
      <c r="B5191" s="118">
        <v>227</v>
      </c>
      <c r="C5191" s="118">
        <v>10</v>
      </c>
      <c r="D5191" s="111" t="s">
        <v>4657</v>
      </c>
      <c r="F5191" s="150"/>
      <c r="G5191" s="108" t="s">
        <v>5581</v>
      </c>
      <c r="H5191" s="108" t="s">
        <v>6994</v>
      </c>
      <c r="I5191" s="119">
        <v>30</v>
      </c>
      <c r="L5191" s="100"/>
      <c r="N5191" s="136"/>
      <c r="O5191" s="136"/>
      <c r="P5191" s="238" t="str">
        <f t="shared" si="104"/>
        <v/>
      </c>
    </row>
    <row r="5192" spans="2:16" ht="15.75" hidden="1">
      <c r="B5192" s="118">
        <v>227</v>
      </c>
      <c r="C5192" s="118">
        <v>11</v>
      </c>
      <c r="D5192" s="111" t="s">
        <v>4658</v>
      </c>
      <c r="F5192" s="150"/>
      <c r="G5192" s="108" t="s">
        <v>5582</v>
      </c>
      <c r="H5192" s="108" t="s">
        <v>6995</v>
      </c>
      <c r="I5192" s="119">
        <v>30</v>
      </c>
      <c r="L5192" s="100"/>
      <c r="N5192" s="136"/>
      <c r="O5192" s="136"/>
      <c r="P5192" s="238" t="str">
        <f t="shared" si="104"/>
        <v/>
      </c>
    </row>
    <row r="5193" spans="2:16" ht="30" hidden="1">
      <c r="B5193" s="118">
        <v>227</v>
      </c>
      <c r="C5193" s="118">
        <v>12</v>
      </c>
      <c r="D5193" s="111" t="s">
        <v>1581</v>
      </c>
      <c r="F5193" s="150"/>
      <c r="G5193" s="108" t="s">
        <v>5583</v>
      </c>
      <c r="H5193" s="108" t="s">
        <v>6996</v>
      </c>
      <c r="I5193" s="119">
        <v>30</v>
      </c>
      <c r="L5193" s="100"/>
      <c r="N5193" s="136"/>
      <c r="O5193" s="136"/>
      <c r="P5193" s="238" t="str">
        <f t="shared" si="104"/>
        <v/>
      </c>
    </row>
    <row r="5194" spans="2:16" ht="30" hidden="1">
      <c r="B5194" s="118">
        <v>227</v>
      </c>
      <c r="C5194" s="118">
        <v>13</v>
      </c>
      <c r="D5194" s="111" t="s">
        <v>3312</v>
      </c>
      <c r="F5194" s="150"/>
      <c r="G5194" s="108" t="s">
        <v>5584</v>
      </c>
      <c r="H5194" s="108" t="s">
        <v>6997</v>
      </c>
      <c r="I5194" s="119">
        <v>30</v>
      </c>
      <c r="L5194" s="100"/>
      <c r="N5194" s="136"/>
      <c r="O5194" s="136"/>
      <c r="P5194" s="238" t="str">
        <f t="shared" si="104"/>
        <v/>
      </c>
    </row>
    <row r="5195" spans="2:16" ht="30" hidden="1">
      <c r="B5195" s="118">
        <v>227</v>
      </c>
      <c r="C5195" s="118">
        <v>14</v>
      </c>
      <c r="D5195" s="111" t="s">
        <v>1399</v>
      </c>
      <c r="F5195" s="150"/>
      <c r="G5195" s="108" t="s">
        <v>5585</v>
      </c>
      <c r="H5195" s="108" t="s">
        <v>6998</v>
      </c>
      <c r="I5195" s="119">
        <v>30</v>
      </c>
      <c r="L5195" s="100"/>
      <c r="N5195" s="136"/>
      <c r="O5195" s="136"/>
      <c r="P5195" s="238" t="str">
        <f t="shared" ref="P5195:P5258" si="105">IF(OR(I5195="",IFERROR(FIND("-"&amp;B5195&amp;"-","-6-7-8-10-11-26-33-35-36-37-38-39-40-47-52-54-56-63-67-75-78-94-95-101-138-140-"),0)&gt;0,
AND(B5195=1,IFERROR(FIND("-"&amp;D5195&amp;"-","-12-13-14-"),0)&gt;0),
AND(B5195=22,IFERROR(FIND("-"&amp;D5195&amp;"-","-04-05-"),0)&gt;0),
AND(B5195=34,IFERROR(FIND("-"&amp;D5195&amp;"-","-00-01-04-08-09-10-11-12-13-14-15-"),0)&gt;0),
AND(B5195=45,IFERROR(FIND("-"&amp;D5195&amp;"-","-08-"),0)&gt;0),
AND(B5195=49,IFERROR(FIND("-"&amp;D5195&amp;"-","-ROW-"),0)&gt;0),
AND(B5195=51,IFERROR(FIND("-"&amp;D5195&amp;"-","-14-15-36-"),0)&gt;0),
AND(B5195=79,IFERROR(FIND("-"&amp;D5195&amp;"-","-11-"),0)&gt;0),
AND(B5195=102,IFERROR(FIND("-"&amp;D5195&amp;"-","-02-"),0)&gt;0)),"",
 IF(AND(N5195="",O5195=""),"",
  "Label.create(:concept_id =&gt; Concept.find_by_codelist_and_code("&amp;B5195&amp;", "&amp;IF(D5195="","nil","'"&amp;D5195&amp;"'")&amp;").id, "&amp;
  ":locale =&gt; '"&amp;M$2&amp;"'"&amp;", "&amp;
  ":preflabel =&gt; '"&amp;(IF(N5195="",G5195,N5195)&amp;"', "&amp;
  ":scopenote =&gt; "&amp;IF(AND(O5195="",H5195="",L5195=""),"nil","'"&amp; IF(L5195="", "",$M$3 &amp; IF(ISERROR(FIND("
", L5195))," ","&lt;br&gt;&amp;nbsp;&amp;nbsp;&amp;nbsp;&amp;nbsp;• ") &amp; SUBSTITUTE(SUBSTITUTE(SUBSTITUTE(L5195, "&amp;", "&amp;amp;"),"&lt;","&amp;lt;"),"
","&lt;br&gt;&amp;nbsp;&amp;nbsp;&amp;nbsp;&amp;nbsp;• ")) &amp; IF(OR(L5195="",H5195=""),"","&lt;br&gt;") &amp; SUBSTITUTE(SUBSTITUTE(IF(O5195="",H5195,O5195),"&amp;","&amp;amp;"),"&lt;","&amp;lt;")&amp;"'")&amp;")")
))</f>
        <v/>
      </c>
    </row>
    <row r="5196" spans="2:16" ht="15.75" hidden="1">
      <c r="B5196" s="118">
        <v>227</v>
      </c>
      <c r="C5196" s="118">
        <v>15</v>
      </c>
      <c r="D5196" s="111" t="s">
        <v>1400</v>
      </c>
      <c r="F5196" s="150"/>
      <c r="G5196" s="108" t="s">
        <v>5573</v>
      </c>
      <c r="H5196" s="108" t="s">
        <v>6999</v>
      </c>
      <c r="I5196" s="119">
        <v>30</v>
      </c>
      <c r="L5196" s="100"/>
      <c r="N5196" s="136"/>
      <c r="O5196" s="136"/>
      <c r="P5196" s="238" t="str">
        <f t="shared" si="105"/>
        <v/>
      </c>
    </row>
    <row r="5197" spans="2:16" ht="15.75" hidden="1">
      <c r="B5197" s="118">
        <v>227</v>
      </c>
      <c r="C5197" s="118">
        <v>16</v>
      </c>
      <c r="D5197" s="111" t="s">
        <v>4001</v>
      </c>
      <c r="F5197" s="150"/>
      <c r="G5197" s="108" t="s">
        <v>5571</v>
      </c>
      <c r="H5197" s="108" t="s">
        <v>7000</v>
      </c>
      <c r="I5197" s="119">
        <v>30</v>
      </c>
      <c r="L5197" s="100"/>
      <c r="N5197" s="136"/>
      <c r="O5197" s="136"/>
      <c r="P5197" s="238" t="str">
        <f t="shared" si="105"/>
        <v/>
      </c>
    </row>
    <row r="5198" spans="2:16" ht="15.75" hidden="1">
      <c r="B5198" s="118">
        <v>227</v>
      </c>
      <c r="C5198" s="118">
        <v>17</v>
      </c>
      <c r="D5198" s="111" t="s">
        <v>495</v>
      </c>
      <c r="F5198" s="150"/>
      <c r="G5198" s="108" t="s">
        <v>5572</v>
      </c>
      <c r="H5198" s="108" t="s">
        <v>7001</v>
      </c>
      <c r="I5198" s="119">
        <v>30</v>
      </c>
      <c r="L5198" s="100"/>
      <c r="N5198" s="136"/>
      <c r="O5198" s="136"/>
      <c r="P5198" s="238" t="str">
        <f t="shared" si="105"/>
        <v/>
      </c>
    </row>
    <row r="5199" spans="2:16" ht="15.75" hidden="1">
      <c r="B5199" s="118">
        <v>227</v>
      </c>
      <c r="C5199" s="118">
        <v>18</v>
      </c>
      <c r="D5199" s="111" t="s">
        <v>205</v>
      </c>
      <c r="F5199" s="150"/>
      <c r="G5199" s="108" t="s">
        <v>5570</v>
      </c>
      <c r="H5199" s="108" t="s">
        <v>7002</v>
      </c>
      <c r="I5199" s="119">
        <v>30</v>
      </c>
      <c r="L5199" s="100"/>
      <c r="N5199" s="136"/>
      <c r="O5199" s="136"/>
      <c r="P5199" s="238" t="str">
        <f t="shared" si="105"/>
        <v/>
      </c>
    </row>
    <row r="5200" spans="2:16" ht="15.75" hidden="1">
      <c r="B5200" s="118">
        <v>227</v>
      </c>
      <c r="C5200" s="118">
        <v>19</v>
      </c>
      <c r="D5200" s="111" t="s">
        <v>3708</v>
      </c>
      <c r="F5200" s="150"/>
      <c r="G5200" s="108" t="s">
        <v>5569</v>
      </c>
      <c r="H5200" s="108" t="s">
        <v>7003</v>
      </c>
      <c r="I5200" s="119">
        <v>30</v>
      </c>
      <c r="L5200" s="100"/>
      <c r="N5200" s="136"/>
      <c r="O5200" s="136"/>
      <c r="P5200" s="238" t="str">
        <f t="shared" si="105"/>
        <v/>
      </c>
    </row>
    <row r="5201" spans="2:16" ht="30" hidden="1">
      <c r="B5201" s="143">
        <v>228</v>
      </c>
      <c r="C5201" s="143">
        <v>0</v>
      </c>
      <c r="D5201" s="144"/>
      <c r="E5201" s="144"/>
      <c r="F5201" s="320"/>
      <c r="G5201" s="145" t="s">
        <v>7617</v>
      </c>
      <c r="H5201" s="146" t="s">
        <v>5665</v>
      </c>
      <c r="I5201" s="119">
        <v>33</v>
      </c>
      <c r="K5201" s="120">
        <v>3</v>
      </c>
      <c r="L5201" s="101" t="s">
        <v>7687</v>
      </c>
      <c r="N5201" s="136" t="s">
        <v>12577</v>
      </c>
      <c r="O5201" s="136"/>
      <c r="P5201" s="238" t="str">
        <f t="shared" si="105"/>
        <v>Label.create(:concept_id =&gt; Concept.find_by_codelist_and_code(228, nil).id, :locale =&gt; 'fi', :preflabel =&gt; 'Apurahan tunnisteen tyyppi', :scopenote =&gt; 'Käytä yhdessä &amp;lt;FundingIDType&gt; &amp;lt;x523&gt;')</v>
      </c>
    </row>
    <row r="5202" spans="2:16" ht="30" hidden="1">
      <c r="B5202" s="118">
        <v>228</v>
      </c>
      <c r="C5202" s="118">
        <v>1</v>
      </c>
      <c r="D5202" s="111" t="s">
        <v>1557</v>
      </c>
      <c r="F5202" s="150"/>
      <c r="G5202" s="108" t="s">
        <v>2343</v>
      </c>
      <c r="H5202" s="108" t="s">
        <v>7252</v>
      </c>
      <c r="I5202" s="119">
        <v>33</v>
      </c>
      <c r="L5202" s="100"/>
      <c r="N5202" s="136" t="s">
        <v>9373</v>
      </c>
      <c r="O5202" s="136"/>
      <c r="P5202" s="238" t="str">
        <f t="shared" si="105"/>
        <v>Label.create(:concept_id =&gt; Concept.find_by_codelist_and_code(228, '01').id, :locale =&gt; 'fi', :preflabel =&gt; 'Järjestelmäkohtainen', :scopenote =&gt; 'Note that &amp;lt;IDTypeName&gt; is required with proprietary identifiers')</v>
      </c>
    </row>
    <row r="5203" spans="2:16" ht="30" hidden="1">
      <c r="B5203" s="143">
        <v>229</v>
      </c>
      <c r="C5203" s="143">
        <v>0</v>
      </c>
      <c r="D5203" s="144"/>
      <c r="E5203" s="144"/>
      <c r="F5203" s="320"/>
      <c r="G5203" s="145" t="s">
        <v>7639</v>
      </c>
      <c r="H5203" s="146">
        <v>0</v>
      </c>
      <c r="I5203" s="119">
        <v>33</v>
      </c>
      <c r="K5203" s="120">
        <v>3</v>
      </c>
      <c r="L5203" s="101" t="s">
        <v>8280</v>
      </c>
      <c r="N5203" s="136" t="s">
        <v>12578</v>
      </c>
      <c r="O5203" s="136"/>
      <c r="P5203" s="238" t="str">
        <f t="shared" si="105"/>
        <v>Label.create(:concept_id =&gt; Concept.find_by_codelist_and_code(229, nil).id, :locale =&gt; 'fi', :preflabel =&gt; 'Sukupuoli', :scopenote =&gt; 'Käytä yhdessä &amp;lt;Gender&gt; &amp;lt;x524&gt;&lt;br&gt;0')</v>
      </c>
    </row>
    <row r="5204" spans="2:16" ht="30" hidden="1">
      <c r="B5204" s="118">
        <v>229</v>
      </c>
      <c r="C5204" s="118">
        <v>1</v>
      </c>
      <c r="D5204" s="111" t="s">
        <v>7178</v>
      </c>
      <c r="F5204" s="150"/>
      <c r="G5204" s="108" t="s">
        <v>7046</v>
      </c>
      <c r="H5204" s="108" t="s">
        <v>7203</v>
      </c>
      <c r="I5204" s="119">
        <v>33</v>
      </c>
      <c r="L5204" s="100"/>
      <c r="N5204" s="136" t="s">
        <v>12579</v>
      </c>
      <c r="O5204" s="136"/>
      <c r="P5204" s="238" t="str">
        <f t="shared" si="105"/>
        <v>Label.create(:concept_id =&gt; Concept.find_by_codelist_and_code(229, 'u').id, :locale =&gt; 'fi', :preflabel =&gt; 'Tuntematon tai määrittelemätön', :scopenote =&gt; 'Provides positive indication that the gender is not known or is not specified by the sender for any reason')</v>
      </c>
    </row>
    <row r="5205" spans="2:16" ht="15.75" hidden="1">
      <c r="B5205" s="118">
        <v>229</v>
      </c>
      <c r="C5205" s="118">
        <v>2</v>
      </c>
      <c r="D5205" s="111" t="s">
        <v>7049</v>
      </c>
      <c r="F5205" s="150"/>
      <c r="G5205" s="108" t="s">
        <v>7047</v>
      </c>
      <c r="H5205" s="108">
        <v>0</v>
      </c>
      <c r="I5205" s="119">
        <v>33</v>
      </c>
      <c r="L5205" s="100"/>
      <c r="N5205" s="136" t="s">
        <v>12580</v>
      </c>
      <c r="O5205" s="136"/>
      <c r="P5205" s="238" t="str">
        <f t="shared" si="105"/>
        <v>Label.create(:concept_id =&gt; Concept.find_by_codelist_and_code(229, 'f').id, :locale =&gt; 'fi', :preflabel =&gt; 'Nainen', :scopenote =&gt; '0')</v>
      </c>
    </row>
    <row r="5206" spans="2:16" ht="15.75" hidden="1">
      <c r="B5206" s="118">
        <v>229</v>
      </c>
      <c r="C5206" s="118">
        <v>3</v>
      </c>
      <c r="D5206" s="111" t="s">
        <v>7050</v>
      </c>
      <c r="F5206" s="150"/>
      <c r="G5206" s="108" t="s">
        <v>7048</v>
      </c>
      <c r="H5206" s="108">
        <v>0</v>
      </c>
      <c r="I5206" s="119">
        <v>33</v>
      </c>
      <c r="L5206" s="100"/>
      <c r="N5206" s="136" t="s">
        <v>12581</v>
      </c>
      <c r="O5206" s="136"/>
      <c r="P5206" s="238" t="str">
        <f t="shared" si="105"/>
        <v>Label.create(:concept_id =&gt; Concept.find_by_codelist_and_code(229, 'm').id, :locale =&gt; 'fi', :preflabel =&gt; 'Mies', :scopenote =&gt; '0')</v>
      </c>
    </row>
    <row r="5207" spans="2:16" ht="30" hidden="1">
      <c r="B5207" s="143">
        <v>230</v>
      </c>
      <c r="C5207" s="143">
        <v>0</v>
      </c>
      <c r="D5207" s="144"/>
      <c r="E5207" s="144"/>
      <c r="F5207" s="320"/>
      <c r="G5207" s="145" t="s">
        <v>7225</v>
      </c>
      <c r="H5207" s="146">
        <v>0</v>
      </c>
      <c r="I5207" s="119">
        <v>33</v>
      </c>
      <c r="K5207" s="120">
        <v>3</v>
      </c>
      <c r="L5207" s="101" t="s">
        <v>7712</v>
      </c>
      <c r="N5207" s="136" t="s">
        <v>12582</v>
      </c>
      <c r="O5207" s="136"/>
      <c r="P5207" s="238" t="str">
        <f t="shared" si="105"/>
        <v>Label.create(:concept_id =&gt; Concept.find_by_codelist_and_code(230, nil).id, :locale =&gt; 'fi', :preflabel =&gt; 'Hintarajoituksen tyyppi', :scopenote =&gt; 'Käytä yhdessä &amp;lt;PriceConstraintType&gt; &amp;lt;x529&gt;&lt;br&gt;0')</v>
      </c>
    </row>
    <row r="5208" spans="2:16" ht="60" hidden="1">
      <c r="B5208" s="118">
        <v>230</v>
      </c>
      <c r="C5208" s="118">
        <v>1</v>
      </c>
      <c r="D5208" s="111" t="s">
        <v>4291</v>
      </c>
      <c r="F5208" s="150"/>
      <c r="G5208" s="108" t="s">
        <v>9238</v>
      </c>
      <c r="H5208" s="108" t="s">
        <v>9239</v>
      </c>
      <c r="I5208" s="119">
        <v>34</v>
      </c>
      <c r="J5208" s="119">
        <v>57</v>
      </c>
      <c r="L5208" s="100"/>
      <c r="N5208" s="136" t="s">
        <v>12583</v>
      </c>
      <c r="O5208" s="136"/>
      <c r="P5208" s="238" t="str">
        <f t="shared" si="105"/>
        <v>Label.create(:concept_id =&gt; Concept.find_by_codelist_and_code(230, '00').id, :locale =&gt; 'fi', :preflabel =&gt; 'Ei hintarajoituksia', :scopenote =&gt; 'Allows positive indication that there are no additional constraints (other than those specified in &amp;lt;EpubUsageConstraint&gt;). By convention, use 01 in &amp;lt;PriceConstraintStatus&gt;')</v>
      </c>
    </row>
    <row r="5209" spans="2:16" ht="120" hidden="1">
      <c r="B5209" s="118">
        <v>230</v>
      </c>
      <c r="C5209" s="118">
        <v>2</v>
      </c>
      <c r="D5209" s="111" t="s">
        <v>1557</v>
      </c>
      <c r="F5209" s="150"/>
      <c r="G5209" s="108" t="s">
        <v>906</v>
      </c>
      <c r="H5209" s="108" t="s">
        <v>9076</v>
      </c>
      <c r="I5209" s="119">
        <v>55</v>
      </c>
      <c r="L5209" s="100"/>
      <c r="N5209" s="136" t="s">
        <v>11622</v>
      </c>
      <c r="O5209" s="136"/>
      <c r="P5209" s="238" t="str">
        <f t="shared" si="105"/>
        <v>Label.create(:concept_id =&gt; Concept.find_by_codelist_and_code(230, '01').id, :locale =&gt; 'fi', :preflabel =&gt; 'Esikatselu', :scopenote =&gt; 'Preview before purchase. Allows a retail customer, account holder or patron to view or listen to a proportion of the book before purchase. Also applies to borrowers making use of ‘acquisition on demand’ models in libraries, and to ‘subscription’ models where the purchase is made on behalf of the reader. Generally used to specify different preview percentages across different customer types')</v>
      </c>
    </row>
    <row r="5210" spans="2:16" ht="105" hidden="1">
      <c r="B5210" s="118">
        <v>230</v>
      </c>
      <c r="C5210" s="118">
        <v>3</v>
      </c>
      <c r="D5210" s="111" t="s">
        <v>1247</v>
      </c>
      <c r="F5210" s="150"/>
      <c r="G5210" s="108" t="s">
        <v>7226</v>
      </c>
      <c r="H5210" s="108" t="s">
        <v>7227</v>
      </c>
      <c r="I5210" s="119">
        <v>33</v>
      </c>
      <c r="L5210" s="100"/>
      <c r="N5210" s="136" t="s">
        <v>12584</v>
      </c>
      <c r="O5210" s="136"/>
      <c r="P5210" s="238" t="str">
        <f t="shared" si="105"/>
        <v>Label.create(:concept_id =&gt; Concept.find_by_codelist_and_code(230, '06').id, :locale =&gt; 'fi', :preflabel =&gt; 'Lainattavissa', :scopenote =&gt; 'Lendable by the purchaser to other device owner, account holder or patron, eg library lending (use where the library product is not identified with a separate &amp;lt;ProductIdentifier&gt; from the consumer product). The ‘primary’ copy becomes unusable while the secondary copy is on loan, unless a number of concurrent borrowers is also specified')</v>
      </c>
    </row>
    <row r="5211" spans="2:16" ht="120" hidden="1">
      <c r="B5211" s="118">
        <v>230</v>
      </c>
      <c r="C5211" s="118">
        <v>4</v>
      </c>
      <c r="D5211" s="111" t="s">
        <v>1248</v>
      </c>
      <c r="F5211" s="150"/>
      <c r="G5211" s="108" t="s">
        <v>7228</v>
      </c>
      <c r="H5211" s="108" t="s">
        <v>13513</v>
      </c>
      <c r="I5211" s="119">
        <v>33</v>
      </c>
      <c r="L5211" s="100"/>
      <c r="N5211" s="136" t="s">
        <v>12585</v>
      </c>
      <c r="O5211" s="136"/>
      <c r="P5211" s="238" t="str">
        <f t="shared" si="105"/>
        <v>Label.create(:concept_id =&gt; Concept.find_by_codelist_and_code(230, '07').id, :locale =&gt; 'fi', :preflabel =&gt; 'Aikarajoitettu lisenssi', :scopenote =&gt; 'E-publication license is time-limited. Use with code 02 from List 146 and either a time period in days, weeks or months in &amp;lt;PriceConstraintLimit&gt;, or a Valid until date in &amp;lt;PriceConstraintLimit&gt;. The purchased copy becomes unusable when the license expires. For clarity, a perpetual license is the default, but may be specified explicitly with code 01 from list 146, or with code 02 and a limit &amp;lt;Quantity&gt; of 0 days')</v>
      </c>
    </row>
    <row r="5212" spans="2:16" ht="60" hidden="1">
      <c r="B5212" s="118">
        <v>230</v>
      </c>
      <c r="C5212" s="118">
        <v>5</v>
      </c>
      <c r="D5212" s="111" t="s">
        <v>4072</v>
      </c>
      <c r="F5212" s="150"/>
      <c r="G5212" s="108" t="s">
        <v>7124</v>
      </c>
      <c r="H5212" s="108" t="s">
        <v>7406</v>
      </c>
      <c r="I5212" s="119">
        <v>33</v>
      </c>
      <c r="J5212" s="119">
        <v>37</v>
      </c>
      <c r="L5212" s="100"/>
      <c r="N5212" s="136" t="s">
        <v>12586</v>
      </c>
      <c r="O5212" s="136"/>
      <c r="P5212" s="238" t="str">
        <f t="shared" si="105"/>
        <v>Label.create(:concept_id =&gt; Concept.find_by_codelist_and_code(230, '08').id, :locale =&gt; 'fi', :preflabel =&gt; 'Lainan uusinta', :scopenote =&gt; 'Maximum number of consecutive loans or loan extensions (eg from a library) to a single device owner, account holder or patron. Note that a limit of 1 indicates that a loan cannot be renewed or extended')</v>
      </c>
    </row>
    <row r="5213" spans="2:16" ht="90" hidden="1">
      <c r="B5213" s="118">
        <v>230</v>
      </c>
      <c r="C5213" s="118">
        <v>6</v>
      </c>
      <c r="D5213" s="111" t="s">
        <v>2961</v>
      </c>
      <c r="F5213" s="150"/>
      <c r="G5213" s="108" t="s">
        <v>7370</v>
      </c>
      <c r="H5213" s="108" t="s">
        <v>13514</v>
      </c>
      <c r="I5213" s="119">
        <v>36</v>
      </c>
      <c r="L5213" s="100"/>
      <c r="N5213" s="136" t="s">
        <v>11636</v>
      </c>
      <c r="O5213" s="136"/>
      <c r="P5213" s="238" t="str">
        <f t="shared" si="105"/>
        <v>Label.create(:concept_id =&gt; Concept.find_by_codelist_and_code(230, '09').id, :locale =&gt; 'fi', :preflabel =&gt; 'Monen käyttäjän lisenssi', :scopenote =&gt; 'E-publication license is multi-user. Maximum number of concurrent users licensed to use the product should be given in &amp;lt;PriceConstraintLimit&gt;. For clarity, unlimited concurrencyis the default, but may be specified explicitly with code 01 from list 146, or with code 02 and a limit &amp;lt;Quantity&gt; of 0 users')</v>
      </c>
    </row>
    <row r="5214" spans="2:16" ht="105" hidden="1">
      <c r="B5214" s="118">
        <v>230</v>
      </c>
      <c r="C5214" s="118">
        <v>7</v>
      </c>
      <c r="D5214" s="111" t="s">
        <v>1581</v>
      </c>
      <c r="F5214" s="150"/>
      <c r="G5214" s="108" t="s">
        <v>8137</v>
      </c>
      <c r="H5214" s="108" t="s">
        <v>8173</v>
      </c>
      <c r="I5214" s="119">
        <v>44</v>
      </c>
      <c r="L5214" s="41"/>
      <c r="N5214" s="136" t="s">
        <v>12587</v>
      </c>
      <c r="O5214" s="136"/>
      <c r="P5214" s="238" t="str">
        <f t="shared" si="105"/>
        <v>Label.create(:concept_id =&gt; Concept.find_by_codelist_and_code(230, '10').id, :locale =&gt; 'fi', :preflabel =&gt; 'Esikatselu liikkeessä', :scopenote =&gt; 'Preview locally before purchase. Allows a retail customer, account holder or patron to view a proportion of the book (or the whole book, if no proportion is specified) before purchase, but ONLY while located physically in the retailer’s store (eg while logged on to the store wifi). Also applies to borrowers making use of ‘acquisition on demand’ models in libraries')</v>
      </c>
    </row>
    <row r="5215" spans="2:16" ht="45" hidden="1">
      <c r="B5215" s="143">
        <v>238</v>
      </c>
      <c r="C5215" s="143">
        <v>0</v>
      </c>
      <c r="D5215" s="144"/>
      <c r="E5215" s="144"/>
      <c r="F5215" s="320"/>
      <c r="G5215" s="145" t="s">
        <v>7886</v>
      </c>
      <c r="H5215" s="146" t="s">
        <v>13402</v>
      </c>
      <c r="I5215" s="119">
        <v>39</v>
      </c>
      <c r="K5215" s="120">
        <v>3</v>
      </c>
      <c r="L5215" s="101" t="s">
        <v>7669</v>
      </c>
      <c r="N5215" s="136" t="s">
        <v>12753</v>
      </c>
      <c r="O5215" s="136"/>
      <c r="P5215" s="238" t="str">
        <f t="shared" si="105"/>
        <v>Label.create(:concept_id =&gt; Concept.find_by_codelist_and_code(238, nil).id, :locale =&gt; 'fi', :preflabel =&gt; 'Koulutusasteet ja luokat – Brasilia', :scopenote =&gt; 'Käytä yhdessä &amp;lt;AudienceRangeValue&gt; &amp;lt;b076&gt;&lt;br&gt;See List 30')</v>
      </c>
    </row>
    <row r="5216" spans="2:16" ht="15.75" hidden="1">
      <c r="B5216" s="118">
        <v>238</v>
      </c>
      <c r="C5216" s="118">
        <v>1</v>
      </c>
      <c r="D5216" s="111" t="s">
        <v>2155</v>
      </c>
      <c r="E5216" s="111" t="s">
        <v>7909</v>
      </c>
      <c r="F5216" s="150"/>
      <c r="G5216" s="108" t="s">
        <v>7887</v>
      </c>
      <c r="H5216" s="108" t="s">
        <v>7913</v>
      </c>
      <c r="I5216" s="119">
        <v>39</v>
      </c>
      <c r="N5216" s="136"/>
      <c r="O5216" s="136"/>
      <c r="P5216" s="238" t="str">
        <f t="shared" si="105"/>
        <v/>
      </c>
    </row>
    <row r="5217" spans="2:16" ht="15.75" hidden="1">
      <c r="B5217" s="118">
        <v>238</v>
      </c>
      <c r="C5217" s="118">
        <v>2</v>
      </c>
      <c r="D5217" s="111" t="s">
        <v>1616</v>
      </c>
      <c r="E5217" s="111" t="s">
        <v>7909</v>
      </c>
      <c r="F5217" s="150"/>
      <c r="G5217" s="108" t="s">
        <v>7888</v>
      </c>
      <c r="H5217" s="103" t="s">
        <v>7914</v>
      </c>
      <c r="I5217" s="119">
        <v>39</v>
      </c>
      <c r="N5217" s="136"/>
      <c r="O5217" s="136"/>
      <c r="P5217" s="238" t="str">
        <f t="shared" si="105"/>
        <v/>
      </c>
    </row>
    <row r="5218" spans="2:16" ht="15.75" hidden="1">
      <c r="B5218" s="118">
        <v>238</v>
      </c>
      <c r="C5218" s="118">
        <v>3</v>
      </c>
      <c r="D5218" s="111" t="s">
        <v>1617</v>
      </c>
      <c r="E5218" s="111" t="s">
        <v>7909</v>
      </c>
      <c r="F5218" s="150"/>
      <c r="G5218" s="108" t="s">
        <v>7889</v>
      </c>
      <c r="H5218" s="103">
        <v>0</v>
      </c>
      <c r="I5218" s="119">
        <v>39</v>
      </c>
      <c r="N5218" s="136"/>
      <c r="O5218" s="136"/>
      <c r="P5218" s="238" t="str">
        <f t="shared" si="105"/>
        <v/>
      </c>
    </row>
    <row r="5219" spans="2:16" ht="15.75" hidden="1">
      <c r="B5219" s="118">
        <v>238</v>
      </c>
      <c r="C5219" s="118">
        <v>4</v>
      </c>
      <c r="D5219" s="111" t="s">
        <v>4653</v>
      </c>
      <c r="E5219" s="111" t="s">
        <v>7909</v>
      </c>
      <c r="F5219" s="150"/>
      <c r="G5219" s="108" t="s">
        <v>7890</v>
      </c>
      <c r="H5219" s="103">
        <v>0</v>
      </c>
      <c r="I5219" s="119">
        <v>39</v>
      </c>
      <c r="N5219" s="136"/>
      <c r="O5219" s="136"/>
      <c r="P5219" s="238" t="str">
        <f t="shared" si="105"/>
        <v/>
      </c>
    </row>
    <row r="5220" spans="2:16" ht="15.75" hidden="1">
      <c r="B5220" s="118">
        <v>238</v>
      </c>
      <c r="C5220" s="118">
        <v>5</v>
      </c>
      <c r="D5220" s="111" t="s">
        <v>4654</v>
      </c>
      <c r="E5220" s="111" t="s">
        <v>7909</v>
      </c>
      <c r="F5220" s="150"/>
      <c r="G5220" s="108" t="s">
        <v>7891</v>
      </c>
      <c r="H5220" s="103">
        <v>0</v>
      </c>
      <c r="I5220" s="119">
        <v>39</v>
      </c>
      <c r="N5220" s="136"/>
      <c r="O5220" s="136"/>
      <c r="P5220" s="238" t="str">
        <f t="shared" si="105"/>
        <v/>
      </c>
    </row>
    <row r="5221" spans="2:16" ht="15.75" hidden="1">
      <c r="B5221" s="118">
        <v>238</v>
      </c>
      <c r="C5221" s="118">
        <v>6</v>
      </c>
      <c r="D5221" s="111" t="s">
        <v>2076</v>
      </c>
      <c r="E5221" s="111" t="s">
        <v>7909</v>
      </c>
      <c r="F5221" s="150"/>
      <c r="G5221" s="108" t="s">
        <v>7892</v>
      </c>
      <c r="H5221" s="103">
        <v>0</v>
      </c>
      <c r="I5221" s="119">
        <v>39</v>
      </c>
      <c r="N5221" s="136"/>
      <c r="O5221" s="136"/>
      <c r="P5221" s="238" t="str">
        <f t="shared" si="105"/>
        <v/>
      </c>
    </row>
    <row r="5222" spans="2:16" ht="15.75" hidden="1">
      <c r="B5222" s="118">
        <v>238</v>
      </c>
      <c r="C5222" s="118">
        <v>7</v>
      </c>
      <c r="D5222" s="111" t="s">
        <v>4655</v>
      </c>
      <c r="E5222" s="111" t="s">
        <v>7909</v>
      </c>
      <c r="F5222" s="150"/>
      <c r="G5222" s="108" t="s">
        <v>7893</v>
      </c>
      <c r="H5222" s="103">
        <v>0</v>
      </c>
      <c r="I5222" s="119">
        <v>39</v>
      </c>
      <c r="N5222" s="136"/>
      <c r="O5222" s="136"/>
      <c r="P5222" s="238" t="str">
        <f t="shared" si="105"/>
        <v/>
      </c>
    </row>
    <row r="5223" spans="2:16" ht="15.75" hidden="1">
      <c r="B5223" s="118">
        <v>238</v>
      </c>
      <c r="C5223" s="118">
        <v>8</v>
      </c>
      <c r="D5223" s="111" t="s">
        <v>4656</v>
      </c>
      <c r="E5223" s="111" t="s">
        <v>7909</v>
      </c>
      <c r="F5223" s="150"/>
      <c r="G5223" s="108" t="s">
        <v>7894</v>
      </c>
      <c r="H5223" s="103">
        <v>0</v>
      </c>
      <c r="I5223" s="119">
        <v>39</v>
      </c>
      <c r="N5223" s="136"/>
      <c r="O5223" s="136"/>
      <c r="P5223" s="238" t="str">
        <f t="shared" si="105"/>
        <v/>
      </c>
    </row>
    <row r="5224" spans="2:16" ht="15.75" hidden="1">
      <c r="B5224" s="118">
        <v>238</v>
      </c>
      <c r="C5224" s="118">
        <v>9</v>
      </c>
      <c r="D5224" s="111" t="s">
        <v>4657</v>
      </c>
      <c r="E5224" s="111" t="s">
        <v>7909</v>
      </c>
      <c r="F5224" s="150"/>
      <c r="G5224" s="108" t="s">
        <v>7895</v>
      </c>
      <c r="H5224" s="103">
        <v>0</v>
      </c>
      <c r="I5224" s="119">
        <v>39</v>
      </c>
      <c r="N5224" s="136"/>
      <c r="O5224" s="136"/>
      <c r="P5224" s="238" t="str">
        <f t="shared" si="105"/>
        <v/>
      </c>
    </row>
    <row r="5225" spans="2:16" ht="15.75" hidden="1">
      <c r="B5225" s="118">
        <v>238</v>
      </c>
      <c r="C5225" s="118">
        <v>10</v>
      </c>
      <c r="D5225" s="111" t="s">
        <v>4658</v>
      </c>
      <c r="E5225" s="111" t="s">
        <v>7909</v>
      </c>
      <c r="F5225" s="150"/>
      <c r="G5225" s="108" t="s">
        <v>7896</v>
      </c>
      <c r="H5225" s="103">
        <v>0</v>
      </c>
      <c r="I5225" s="119">
        <v>39</v>
      </c>
      <c r="N5225" s="136"/>
      <c r="O5225" s="136"/>
      <c r="P5225" s="238" t="str">
        <f t="shared" si="105"/>
        <v/>
      </c>
    </row>
    <row r="5226" spans="2:16" ht="15.75" hidden="1">
      <c r="B5226" s="118">
        <v>238</v>
      </c>
      <c r="C5226" s="118">
        <v>11</v>
      </c>
      <c r="D5226" s="111" t="s">
        <v>1581</v>
      </c>
      <c r="E5226" s="111" t="s">
        <v>7909</v>
      </c>
      <c r="F5226" s="150"/>
      <c r="G5226" s="108" t="s">
        <v>7897</v>
      </c>
      <c r="H5226" s="103" t="s">
        <v>7915</v>
      </c>
      <c r="I5226" s="119">
        <v>39</v>
      </c>
      <c r="N5226" s="136"/>
      <c r="O5226" s="136"/>
      <c r="P5226" s="238" t="str">
        <f t="shared" si="105"/>
        <v/>
      </c>
    </row>
    <row r="5227" spans="2:16" ht="15.75" hidden="1">
      <c r="B5227" s="118">
        <v>238</v>
      </c>
      <c r="C5227" s="118">
        <v>12</v>
      </c>
      <c r="D5227" s="111" t="s">
        <v>3312</v>
      </c>
      <c r="E5227" s="111" t="s">
        <v>7909</v>
      </c>
      <c r="F5227" s="150"/>
      <c r="G5227" s="108" t="s">
        <v>7898</v>
      </c>
      <c r="H5227" s="103">
        <v>0</v>
      </c>
      <c r="I5227" s="119">
        <v>39</v>
      </c>
      <c r="N5227" s="136"/>
      <c r="O5227" s="136"/>
      <c r="P5227" s="238" t="str">
        <f t="shared" si="105"/>
        <v/>
      </c>
    </row>
    <row r="5228" spans="2:16" ht="15.75" hidden="1">
      <c r="B5228" s="118">
        <v>238</v>
      </c>
      <c r="C5228" s="118">
        <v>13</v>
      </c>
      <c r="D5228" s="111" t="s">
        <v>1399</v>
      </c>
      <c r="E5228" s="111" t="s">
        <v>7909</v>
      </c>
      <c r="F5228" s="150"/>
      <c r="G5228" s="108" t="s">
        <v>7899</v>
      </c>
      <c r="H5228" s="103">
        <v>0</v>
      </c>
      <c r="I5228" s="119">
        <v>39</v>
      </c>
      <c r="N5228" s="136"/>
      <c r="O5228" s="136"/>
      <c r="P5228" s="238" t="str">
        <f t="shared" si="105"/>
        <v/>
      </c>
    </row>
    <row r="5229" spans="2:16" ht="30" hidden="1">
      <c r="B5229" s="118">
        <v>238</v>
      </c>
      <c r="C5229" s="118">
        <v>14</v>
      </c>
      <c r="D5229" s="111" t="s">
        <v>1400</v>
      </c>
      <c r="E5229" s="111" t="s">
        <v>7909</v>
      </c>
      <c r="F5229" s="150"/>
      <c r="G5229" s="108" t="s">
        <v>7900</v>
      </c>
      <c r="H5229" s="103" t="s">
        <v>7916</v>
      </c>
      <c r="I5229" s="119">
        <v>39</v>
      </c>
      <c r="N5229" s="136"/>
      <c r="O5229" s="136"/>
      <c r="P5229" s="238" t="str">
        <f t="shared" si="105"/>
        <v/>
      </c>
    </row>
    <row r="5230" spans="2:16" ht="30" hidden="1">
      <c r="B5230" s="118">
        <v>238</v>
      </c>
      <c r="C5230" s="118">
        <v>15</v>
      </c>
      <c r="D5230" s="111" t="s">
        <v>4001</v>
      </c>
      <c r="E5230" s="111" t="s">
        <v>7909</v>
      </c>
      <c r="F5230" s="150"/>
      <c r="G5230" s="108" t="s">
        <v>7901</v>
      </c>
      <c r="H5230" s="103" t="s">
        <v>7917</v>
      </c>
      <c r="I5230" s="119">
        <v>39</v>
      </c>
      <c r="N5230" s="136"/>
      <c r="O5230" s="136"/>
      <c r="P5230" s="238" t="str">
        <f t="shared" si="105"/>
        <v/>
      </c>
    </row>
    <row r="5231" spans="2:16" ht="15.75" hidden="1">
      <c r="B5231" s="118">
        <v>238</v>
      </c>
      <c r="C5231" s="118">
        <v>16</v>
      </c>
      <c r="D5231" s="111" t="s">
        <v>495</v>
      </c>
      <c r="E5231" s="111" t="s">
        <v>7909</v>
      </c>
      <c r="F5231" s="150"/>
      <c r="G5231" s="108" t="s">
        <v>7902</v>
      </c>
      <c r="H5231" s="103" t="s">
        <v>7918</v>
      </c>
      <c r="I5231" s="119">
        <v>39</v>
      </c>
      <c r="N5231" s="136"/>
      <c r="O5231" s="136"/>
      <c r="P5231" s="238" t="str">
        <f t="shared" si="105"/>
        <v/>
      </c>
    </row>
    <row r="5232" spans="2:16" ht="15.75" hidden="1">
      <c r="B5232" s="118">
        <v>238</v>
      </c>
      <c r="C5232" s="118">
        <v>17</v>
      </c>
      <c r="D5232" s="111" t="s">
        <v>2266</v>
      </c>
      <c r="E5232" s="111" t="s">
        <v>7909</v>
      </c>
      <c r="F5232" s="150"/>
      <c r="G5232" s="108" t="s">
        <v>7903</v>
      </c>
      <c r="H5232" s="103" t="s">
        <v>7919</v>
      </c>
      <c r="I5232" s="119">
        <v>39</v>
      </c>
      <c r="N5232" s="136"/>
      <c r="O5232" s="136"/>
      <c r="P5232" s="238" t="str">
        <f t="shared" si="105"/>
        <v/>
      </c>
    </row>
    <row r="5233" spans="2:16" ht="30" hidden="1">
      <c r="B5233" s="118">
        <v>238</v>
      </c>
      <c r="C5233" s="118">
        <v>18</v>
      </c>
      <c r="D5233" s="111" t="s">
        <v>3309</v>
      </c>
      <c r="E5233" s="111" t="s">
        <v>7909</v>
      </c>
      <c r="F5233" s="150"/>
      <c r="G5233" s="108" t="s">
        <v>7904</v>
      </c>
      <c r="H5233" s="103" t="s">
        <v>7920</v>
      </c>
      <c r="I5233" s="119">
        <v>39</v>
      </c>
      <c r="N5233" s="136"/>
      <c r="O5233" s="136"/>
      <c r="P5233" s="238" t="str">
        <f t="shared" si="105"/>
        <v/>
      </c>
    </row>
    <row r="5234" spans="2:16" ht="30" hidden="1">
      <c r="B5234" s="118">
        <v>238</v>
      </c>
      <c r="C5234" s="118">
        <v>19</v>
      </c>
      <c r="D5234" s="111" t="s">
        <v>3310</v>
      </c>
      <c r="E5234" s="111" t="s">
        <v>7909</v>
      </c>
      <c r="F5234" s="150"/>
      <c r="G5234" s="108" t="s">
        <v>7905</v>
      </c>
      <c r="H5234" s="103">
        <v>0</v>
      </c>
      <c r="I5234" s="119">
        <v>39</v>
      </c>
      <c r="N5234" s="136"/>
      <c r="O5234" s="136"/>
      <c r="P5234" s="238" t="str">
        <f t="shared" si="105"/>
        <v/>
      </c>
    </row>
    <row r="5235" spans="2:16" ht="30" hidden="1">
      <c r="B5235" s="118">
        <v>238</v>
      </c>
      <c r="C5235" s="118">
        <v>20</v>
      </c>
      <c r="D5235" s="111" t="s">
        <v>3163</v>
      </c>
      <c r="E5235" s="111" t="s">
        <v>7909</v>
      </c>
      <c r="F5235" s="150"/>
      <c r="G5235" s="108" t="s">
        <v>7906</v>
      </c>
      <c r="H5235" s="103" t="s">
        <v>7921</v>
      </c>
      <c r="I5235" s="119">
        <v>39</v>
      </c>
      <c r="N5235" s="136"/>
      <c r="O5235" s="136"/>
      <c r="P5235" s="238" t="str">
        <f t="shared" si="105"/>
        <v/>
      </c>
    </row>
    <row r="5236" spans="2:16" ht="30" hidden="1">
      <c r="B5236" s="118">
        <v>238</v>
      </c>
      <c r="C5236" s="118">
        <v>21</v>
      </c>
      <c r="D5236" s="111" t="s">
        <v>2330</v>
      </c>
      <c r="E5236" s="111" t="s">
        <v>7909</v>
      </c>
      <c r="F5236" s="150"/>
      <c r="G5236" s="108" t="s">
        <v>7907</v>
      </c>
      <c r="H5236" s="103" t="s">
        <v>7922</v>
      </c>
      <c r="I5236" s="119">
        <v>39</v>
      </c>
      <c r="N5236" s="136"/>
      <c r="O5236" s="136"/>
      <c r="P5236" s="238" t="str">
        <f t="shared" si="105"/>
        <v/>
      </c>
    </row>
    <row r="5237" spans="2:16" ht="30" hidden="1">
      <c r="B5237" s="143">
        <v>239</v>
      </c>
      <c r="C5237" s="143">
        <v>0</v>
      </c>
      <c r="D5237" s="144"/>
      <c r="E5237" s="144"/>
      <c r="F5237" s="320"/>
      <c r="G5237" s="145" t="s">
        <v>7908</v>
      </c>
      <c r="H5237" s="146">
        <v>0</v>
      </c>
      <c r="I5237" s="119">
        <v>39</v>
      </c>
      <c r="K5237" s="120">
        <v>3</v>
      </c>
      <c r="L5237" s="101" t="s">
        <v>7957</v>
      </c>
      <c r="N5237" s="136" t="s">
        <v>12588</v>
      </c>
      <c r="O5237" s="136"/>
      <c r="P5237" s="238" t="str">
        <f t="shared" si="105"/>
        <v>Label.create(:concept_id =&gt; Concept.find_by_codelist_and_code(239, nil).id, :locale =&gt; 'fi', :preflabel =&gt; 'Välittäjän yhteystietojen tyyppi', :scopenote =&gt; 'Käytä yhdessä &amp;lt;SupplyContactRole&gt; &amp;lt;x537&gt;&lt;br&gt;0')</v>
      </c>
    </row>
    <row r="5238" spans="2:16" ht="30" hidden="1">
      <c r="B5238" s="118">
        <v>239</v>
      </c>
      <c r="C5238" s="118">
        <v>1</v>
      </c>
      <c r="D5238" s="111" t="s">
        <v>1248</v>
      </c>
      <c r="F5238" s="150"/>
      <c r="G5238" s="108" t="s">
        <v>7426</v>
      </c>
      <c r="H5238" s="108" t="s">
        <v>7912</v>
      </c>
      <c r="I5238" s="119">
        <v>39</v>
      </c>
      <c r="N5238" s="136" t="s">
        <v>12493</v>
      </c>
      <c r="O5238" s="136"/>
      <c r="P5238" s="238" t="str">
        <f t="shared" si="105"/>
        <v>Label.create(:concept_id =&gt; Concept.find_by_codelist_and_code(239, '07').id, :locale =&gt; 'fi', :preflabel =&gt; 'Tuotteen palautuksen yhteystiedot', :scopenote =&gt; 'Eg for use where authorisation must be gained from the supplier (distributor or wholesaler)')</v>
      </c>
    </row>
    <row r="5239" spans="2:16" ht="15.75" hidden="1">
      <c r="B5239" s="118">
        <v>239</v>
      </c>
      <c r="C5239" s="118">
        <v>2</v>
      </c>
      <c r="D5239" s="111" t="s">
        <v>2220</v>
      </c>
      <c r="F5239" s="150"/>
      <c r="G5239" s="108" t="s">
        <v>7910</v>
      </c>
      <c r="H5239" s="108" t="s">
        <v>7911</v>
      </c>
      <c r="I5239" s="119">
        <v>39</v>
      </c>
      <c r="N5239" s="136" t="s">
        <v>12589</v>
      </c>
      <c r="O5239" s="136"/>
      <c r="P5239" s="238" t="str">
        <f t="shared" si="105"/>
        <v>Label.create(:concept_id =&gt; Concept.find_by_codelist_and_code(239, '99').id, :locale =&gt; 'fi', :preflabel =&gt; 'Asiakaspalvelun yhteystiedot', :scopenote =&gt; 'For general enquiries')</v>
      </c>
    </row>
    <row r="5240" spans="2:16" ht="30" hidden="1">
      <c r="B5240" s="143">
        <v>240</v>
      </c>
      <c r="C5240" s="143">
        <v>0</v>
      </c>
      <c r="D5240" s="144"/>
      <c r="E5240" s="144"/>
      <c r="F5240" s="320"/>
      <c r="G5240" s="145" t="s">
        <v>8068</v>
      </c>
      <c r="H5240" s="146">
        <v>0</v>
      </c>
      <c r="I5240" s="119">
        <v>43</v>
      </c>
      <c r="K5240" s="120">
        <v>3</v>
      </c>
      <c r="L5240" s="101" t="s">
        <v>8069</v>
      </c>
      <c r="N5240" s="136" t="s">
        <v>12590</v>
      </c>
      <c r="O5240" s="136"/>
      <c r="P5240" s="238" t="str">
        <f t="shared" si="105"/>
        <v>Label.create(:concept_id =&gt; Concept.find_by_codelist_and_code(240, nil).id, :locale =&gt; 'fi', :preflabel =&gt; 'AV-tuotteen osan tyyppi', :scopenote =&gt; 'Käytä yhdessä &amp;lt;AVItemType&gt; &amp;lt;x540&gt;&lt;br&gt;0')</v>
      </c>
    </row>
    <row r="5241" spans="2:16" ht="60" hidden="1">
      <c r="B5241" s="118">
        <v>240</v>
      </c>
      <c r="C5241" s="118">
        <v>1</v>
      </c>
      <c r="D5241" s="111" t="s">
        <v>1557</v>
      </c>
      <c r="F5241" s="150"/>
      <c r="G5241" s="108" t="s">
        <v>8071</v>
      </c>
      <c r="H5241" s="108" t="s">
        <v>8075</v>
      </c>
      <c r="I5241" s="119">
        <v>43</v>
      </c>
      <c r="N5241" s="136" t="s">
        <v>12591</v>
      </c>
      <c r="O5241" s="136"/>
      <c r="P5241" s="238" t="str">
        <f t="shared" si="105"/>
        <v>Label.create(:concept_id =&gt; Concept.find_by_codelist_and_code(240, '01').id, :locale =&gt; 'fi', :preflabel =&gt; 'Audiovisuaalinen teos', :scopenote =&gt; 'A complete audiovisual work which is published as a content item in a product which carries two or more such works, eg when two or three AV works are published in a single omnibus package')</v>
      </c>
    </row>
    <row r="5242" spans="2:16" ht="45" hidden="1">
      <c r="B5242" s="118">
        <v>240</v>
      </c>
      <c r="C5242" s="118">
        <v>2</v>
      </c>
      <c r="D5242" s="111" t="s">
        <v>1556</v>
      </c>
      <c r="F5242" s="150"/>
      <c r="G5242" s="108" t="s">
        <v>1017</v>
      </c>
      <c r="H5242" s="108" t="s">
        <v>8073</v>
      </c>
      <c r="I5242" s="119">
        <v>43</v>
      </c>
      <c r="N5242" s="136" t="s">
        <v>9871</v>
      </c>
      <c r="O5242" s="136"/>
      <c r="P5242" s="238" t="str">
        <f t="shared" si="105"/>
        <v>Label.create(:concept_id =&gt; Concept.find_by_codelist_and_code(240, '02').id, :locale =&gt; 'fi', :preflabel =&gt; 'Esiö', :scopenote =&gt; 'Audiovisual components such as a scene index or introduction which appear before the main content of the product')</v>
      </c>
    </row>
    <row r="5243" spans="2:16" ht="45" hidden="1">
      <c r="B5243" s="118">
        <v>240</v>
      </c>
      <c r="C5243" s="118">
        <v>3</v>
      </c>
      <c r="D5243" s="111" t="s">
        <v>1931</v>
      </c>
      <c r="F5243" s="150"/>
      <c r="G5243" s="108" t="s">
        <v>1274</v>
      </c>
      <c r="H5243" s="108" t="s">
        <v>8076</v>
      </c>
      <c r="I5243" s="119">
        <v>43</v>
      </c>
      <c r="N5243" s="136" t="s">
        <v>9873</v>
      </c>
      <c r="O5243" s="136"/>
      <c r="P5243" s="238" t="str">
        <f t="shared" si="105"/>
        <v>Label.create(:concept_id =&gt; Concept.find_by_codelist_and_code(240, '03').id, :locale =&gt; 'fi', :preflabel =&gt; 'Varsinainen sisältö', :scopenote =&gt; 'Audiovisual components such as scenes or ‘chapters’ which appear as part of the main body of the AV material in the product')</v>
      </c>
    </row>
    <row r="5244" spans="2:16" ht="30" hidden="1">
      <c r="B5244" s="118">
        <v>240</v>
      </c>
      <c r="C5244" s="118">
        <v>4</v>
      </c>
      <c r="D5244" s="111" t="s">
        <v>2086</v>
      </c>
      <c r="F5244" s="150"/>
      <c r="G5244" s="108" t="s">
        <v>8072</v>
      </c>
      <c r="H5244" s="108" t="s">
        <v>8074</v>
      </c>
      <c r="I5244" s="119">
        <v>43</v>
      </c>
      <c r="N5244" s="136" t="s">
        <v>12592</v>
      </c>
      <c r="O5244" s="136"/>
      <c r="P5244" s="238" t="str">
        <f t="shared" si="105"/>
        <v>Label.create(:concept_id =&gt; Concept.find_by_codelist_and_code(240, '04').id, :locale =&gt; 'fi', :preflabel =&gt; 'Loppusisältö', :scopenote =&gt; 'Audiovisual components such as advertising which appear after the main content of the product')</v>
      </c>
    </row>
    <row r="5245" spans="2:16" ht="30" hidden="1">
      <c r="B5245" s="143">
        <v>241</v>
      </c>
      <c r="C5245" s="143">
        <v>0</v>
      </c>
      <c r="D5245" s="144"/>
      <c r="E5245" s="144"/>
      <c r="F5245" s="320"/>
      <c r="G5245" s="145" t="s">
        <v>8070</v>
      </c>
      <c r="H5245" s="146">
        <v>0</v>
      </c>
      <c r="I5245" s="119">
        <v>43</v>
      </c>
      <c r="K5245" s="120">
        <v>3</v>
      </c>
      <c r="L5245" s="101" t="s">
        <v>8078</v>
      </c>
      <c r="N5245" s="136" t="s">
        <v>12593</v>
      </c>
      <c r="O5245" s="136"/>
      <c r="P5245" s="238" t="str">
        <f t="shared" si="105"/>
        <v>Label.create(:concept_id =&gt; Concept.find_by_codelist_and_code(241, nil).id, :locale =&gt; 'fi', :preflabel =&gt; 'AV-tuotteen tunnisteen tyyppi', :scopenote =&gt; 'Käytä yhdessä &amp;lt;AVItemIDType&gt; &amp;lt;x541&gt;&lt;br&gt;0')</v>
      </c>
    </row>
    <row r="5246" spans="2:16" ht="30" hidden="1">
      <c r="B5246" s="118">
        <v>241</v>
      </c>
      <c r="C5246" s="118">
        <v>1</v>
      </c>
      <c r="D5246" s="111" t="s">
        <v>1557</v>
      </c>
      <c r="F5246" s="150"/>
      <c r="G5246" s="108" t="s">
        <v>2343</v>
      </c>
      <c r="H5246" s="108" t="s">
        <v>8077</v>
      </c>
      <c r="I5246" s="119">
        <v>43</v>
      </c>
      <c r="N5246" s="136" t="s">
        <v>9373</v>
      </c>
      <c r="O5246" s="136"/>
      <c r="P5246" s="238" t="str">
        <f t="shared" si="105"/>
        <v>Label.create(:concept_id =&gt; Concept.find_by_codelist_and_code(241, '01').id, :locale =&gt; 'fi', :preflabel =&gt; 'Järjestelmäkohtainen', :scopenote =&gt; 'For example, a publisher’s own identifier. Note that &amp;lt;IDTypeName&gt; is required with proprietary identifiers')</v>
      </c>
    </row>
    <row r="5247" spans="2:16" ht="15.75" hidden="1">
      <c r="B5247" s="118">
        <v>241</v>
      </c>
      <c r="C5247" s="118">
        <v>2</v>
      </c>
      <c r="D5247" s="111" t="s">
        <v>1931</v>
      </c>
      <c r="F5247" s="150"/>
      <c r="G5247" s="108" t="s">
        <v>3731</v>
      </c>
      <c r="H5247" s="108" t="s">
        <v>6132</v>
      </c>
      <c r="I5247" s="119">
        <v>43</v>
      </c>
      <c r="N5247" s="136" t="s">
        <v>3731</v>
      </c>
      <c r="O5247" s="136"/>
      <c r="P5247" s="238" t="str">
        <f t="shared" si="105"/>
        <v>Label.create(:concept_id =&gt; Concept.find_by_codelist_and_code(241, '03').id, :locale =&gt; 'fi', :preflabel =&gt; 'GTIN-13', :scopenote =&gt; 'Formerly known as the EAN-13 (unhyphenated)')</v>
      </c>
    </row>
    <row r="5248" spans="2:16" ht="45" hidden="1">
      <c r="B5248" s="118">
        <v>241</v>
      </c>
      <c r="C5248" s="118">
        <v>3</v>
      </c>
      <c r="D5248" s="111" t="s">
        <v>1247</v>
      </c>
      <c r="F5248" s="150"/>
      <c r="G5248" s="108" t="s">
        <v>1865</v>
      </c>
      <c r="H5248" s="108" t="s">
        <v>8089</v>
      </c>
      <c r="I5248" s="119">
        <v>43</v>
      </c>
      <c r="N5248" s="136" t="s">
        <v>1865</v>
      </c>
      <c r="O5248" s="136"/>
      <c r="P5248" s="238" t="str">
        <f t="shared" si="105"/>
        <v>Label.create(:concept_id =&gt; Concept.find_by_codelist_and_code(241, '06').id, :locale =&gt; 'fi', :preflabel =&gt; 'DOI', :scopenote =&gt; 'Digital Object Identifier (variable length and character set beginning ‘10.’, and without https://doi.org/ or the older http://dx.doi.org/)')</v>
      </c>
    </row>
    <row r="5249" spans="2:16" ht="30" hidden="1">
      <c r="B5249" s="118">
        <v>241</v>
      </c>
      <c r="C5249" s="118">
        <v>4</v>
      </c>
      <c r="D5249" s="111" t="s">
        <v>1399</v>
      </c>
      <c r="F5249" s="150"/>
      <c r="G5249" s="108" t="s">
        <v>8079</v>
      </c>
      <c r="H5249" s="108" t="s">
        <v>4362</v>
      </c>
      <c r="I5249" s="119">
        <v>43</v>
      </c>
      <c r="N5249" s="136" t="s">
        <v>8079</v>
      </c>
      <c r="O5249" s="136"/>
      <c r="P5249" s="238" t="str">
        <f t="shared" si="105"/>
        <v>Label.create(:concept_id =&gt; Concept.find_by_codelist_and_code(241, '12').id, :locale =&gt; 'fi', :preflabel =&gt; 'IMDB', :scopenote =&gt; 'Motion picture work identifier from the International Movie Database')</v>
      </c>
    </row>
    <row r="5250" spans="2:16" ht="30" hidden="1">
      <c r="B5250" s="118">
        <v>241</v>
      </c>
      <c r="C5250" s="118">
        <v>5</v>
      </c>
      <c r="D5250" s="111" t="s">
        <v>95</v>
      </c>
      <c r="F5250" s="150"/>
      <c r="G5250" s="108" t="s">
        <v>2012</v>
      </c>
      <c r="H5250" s="108" t="s">
        <v>8082</v>
      </c>
      <c r="I5250" s="119">
        <v>43</v>
      </c>
      <c r="N5250" s="136" t="s">
        <v>2012</v>
      </c>
      <c r="O5250" s="136"/>
      <c r="P5250" s="238" t="str">
        <f t="shared" si="105"/>
        <v>Label.create(:concept_id =&gt; Concept.find_by_codelist_and_code(241, '18').id, :locale =&gt; 'fi', :preflabel =&gt; 'ISRC', :scopenote =&gt; 'International Standard Recording Code, 5 alphanumeric characters plus 7 digits')</v>
      </c>
    </row>
    <row r="5251" spans="2:16" ht="60" hidden="1">
      <c r="B5251" s="118">
        <v>241</v>
      </c>
      <c r="C5251" s="118">
        <v>6</v>
      </c>
      <c r="D5251" s="111" t="s">
        <v>247</v>
      </c>
      <c r="F5251" s="150"/>
      <c r="G5251" s="108" t="s">
        <v>2079</v>
      </c>
      <c r="H5251" s="108" t="s">
        <v>8306</v>
      </c>
      <c r="I5251" s="119">
        <v>43</v>
      </c>
      <c r="J5251" s="119">
        <v>46</v>
      </c>
      <c r="N5251" s="136" t="s">
        <v>2079</v>
      </c>
      <c r="O5251" s="136"/>
      <c r="P5251" s="238" t="str">
        <f t="shared" si="105"/>
        <v>Label.create(:concept_id =&gt; Concept.find_by_codelist_and_code(241, '19').id, :locale =&gt; 'fi', :preflabel =&gt; 'ISAN', :scopenote =&gt; 'International Standard Audiovisual Number (17 or 26 characters – 16 or 24 hexadecimal digits, plus one or two alphanumeric check characters, and without spaces or hyphens)')</v>
      </c>
    </row>
    <row r="5252" spans="2:16" ht="15.75" hidden="1">
      <c r="B5252" s="118">
        <v>241</v>
      </c>
      <c r="C5252" s="118">
        <v>7</v>
      </c>
      <c r="D5252" s="111" t="s">
        <v>294</v>
      </c>
      <c r="F5252" s="150"/>
      <c r="G5252" s="108" t="s">
        <v>8081</v>
      </c>
      <c r="H5252" s="108" t="s">
        <v>8080</v>
      </c>
      <c r="I5252" s="119">
        <v>43</v>
      </c>
      <c r="N5252" s="136" t="s">
        <v>8081</v>
      </c>
      <c r="O5252" s="136"/>
      <c r="P5252" s="238" t="str">
        <f t="shared" si="105"/>
        <v>Label.create(:concept_id =&gt; Concept.find_by_codelist_and_code(241, '31').id, :locale =&gt; 'fi', :preflabel =&gt; 'EIDR DOI', :scopenote =&gt; 'Entertainment Identifier Registry DOI')</v>
      </c>
    </row>
    <row r="5253" spans="2:16" ht="45" hidden="1">
      <c r="B5253" s="143">
        <v>242</v>
      </c>
      <c r="C5253" s="143">
        <v>0</v>
      </c>
      <c r="D5253" s="144"/>
      <c r="E5253" s="144"/>
      <c r="F5253" s="320"/>
      <c r="G5253" s="145" t="s">
        <v>8212</v>
      </c>
      <c r="H5253" s="146" t="s">
        <v>13401</v>
      </c>
      <c r="I5253" s="119">
        <v>45</v>
      </c>
      <c r="K5253" s="120">
        <v>3</v>
      </c>
      <c r="L5253" s="101" t="s">
        <v>8249</v>
      </c>
      <c r="N5253" s="136" t="s">
        <v>10839</v>
      </c>
      <c r="O5253" s="136"/>
      <c r="P5253" s="238" t="str">
        <f t="shared" si="105"/>
        <v>Label.create(:concept_id =&gt; Concept.find_by_codelist_and_code(242, nil).id, :locale =&gt; 'fi', :preflabel =&gt; 'Pariston tai akun tyyppi ja turvallisuus', :scopenote =&gt; 'Käytä yhdessä &amp;lt;ProductFormFeatureValue&gt; &amp;lt;x541&gt;&lt;br&gt;See List 79')</v>
      </c>
    </row>
    <row r="5254" spans="2:16" ht="30" hidden="1">
      <c r="B5254" s="118">
        <v>242</v>
      </c>
      <c r="C5254" s="118">
        <v>1</v>
      </c>
      <c r="D5254" s="111" t="s">
        <v>4291</v>
      </c>
      <c r="F5254" s="150"/>
      <c r="G5254" s="108" t="s">
        <v>8217</v>
      </c>
      <c r="H5254" s="108" t="s">
        <v>8218</v>
      </c>
      <c r="I5254" s="119">
        <v>45</v>
      </c>
      <c r="N5254" s="136" t="s">
        <v>12594</v>
      </c>
      <c r="O5254" s="136"/>
      <c r="P5254" s="238" t="str">
        <f t="shared" si="105"/>
        <v>Label.create(:concept_id =&gt; Concept.find_by_codelist_and_code(242, '00').id, :locale =&gt; 'fi', :preflabel =&gt; 'Paristoja ei tarvita', :scopenote =&gt; 'The default if battery type and safety information is omitted')</v>
      </c>
    </row>
    <row r="5255" spans="2:16" ht="60" hidden="1">
      <c r="B5255" s="118">
        <v>242</v>
      </c>
      <c r="C5255" s="118">
        <v>2</v>
      </c>
      <c r="D5255" s="111" t="s">
        <v>1557</v>
      </c>
      <c r="F5255" s="150"/>
      <c r="G5255" s="108" t="s">
        <v>8220</v>
      </c>
      <c r="H5255" s="108" t="s">
        <v>8219</v>
      </c>
      <c r="I5255" s="119">
        <v>45</v>
      </c>
      <c r="N5255" s="136" t="s">
        <v>12595</v>
      </c>
      <c r="O5255" s="136"/>
      <c r="P5255" s="238" t="str">
        <f t="shared" si="105"/>
        <v>Label.create(:concept_id =&gt; Concept.find_by_codelist_and_code(242, '01').id, :locale =&gt; 'fi', :preflabel =&gt; 'Sisäänrakennettu akku', :scopenote =&gt; 'Batteries built in or pre-installed in product, non-user replaceable. May use &amp;lt;ProductFormFeatureDesciption&gt; to provide further details')</v>
      </c>
    </row>
    <row r="5256" spans="2:16" ht="90" hidden="1">
      <c r="B5256" s="118">
        <v>242</v>
      </c>
      <c r="C5256" s="118">
        <v>3</v>
      </c>
      <c r="D5256" s="111" t="s">
        <v>1556</v>
      </c>
      <c r="F5256" s="150"/>
      <c r="G5256" s="108" t="s">
        <v>8221</v>
      </c>
      <c r="H5256" s="108" t="s">
        <v>8258</v>
      </c>
      <c r="I5256" s="119">
        <v>45</v>
      </c>
      <c r="N5256" s="136" t="s">
        <v>12596</v>
      </c>
      <c r="O5256" s="136"/>
      <c r="P5256" s="238" t="str">
        <f t="shared" si="105"/>
        <v>Label.create(:concept_id =&gt; Concept.find_by_codelist_and_code(242, '02').id, :locale =&gt; 'fi', :preflabel =&gt; 'Paristot asennettu', :scopenote =&gt; 'Batteries pre-installed, user replaceable. Use &amp;lt;ProductFormFeatureDescription&gt; to provide further details, eg ‘2 x 1.2V LR6/AA rechargeable’, with these details formatted as [integer] x [number]V [type or descriptive text] and usually taken from the outer packaging')</v>
      </c>
    </row>
    <row r="5257" spans="2:16" ht="90" hidden="1">
      <c r="B5257" s="118">
        <v>242</v>
      </c>
      <c r="C5257" s="118">
        <v>4</v>
      </c>
      <c r="D5257" s="111" t="s">
        <v>1931</v>
      </c>
      <c r="F5257" s="150"/>
      <c r="G5257" s="108" t="s">
        <v>8223</v>
      </c>
      <c r="H5257" s="108" t="s">
        <v>8259</v>
      </c>
      <c r="I5257" s="119">
        <v>45</v>
      </c>
      <c r="N5257" s="136" t="s">
        <v>12597</v>
      </c>
      <c r="O5257" s="136"/>
      <c r="P5257" s="238" t="str">
        <f t="shared" si="105"/>
        <v>Label.create(:concept_id =&gt; Concept.find_by_codelist_and_code(242, '03').id, :locale =&gt; 'fi', :preflabel =&gt; 'Paristot sisältyvät tuotteeseen', :scopenote =&gt; 'Batteries included with the product, but not pre-installed. Use &amp;lt;ProductFormFeatureDescription&gt; to provide further details, eg ‘2 x 1.2V LR6/AA rechargeable’, with these details formatted as [integer] x [number]V [type or descriptive text] and usually taken from the outer packaging')</v>
      </c>
    </row>
    <row r="5258" spans="2:16" ht="90" hidden="1">
      <c r="B5258" s="118">
        <v>242</v>
      </c>
      <c r="C5258" s="118">
        <v>5</v>
      </c>
      <c r="D5258" s="111" t="s">
        <v>2086</v>
      </c>
      <c r="F5258" s="150"/>
      <c r="G5258" s="108" t="s">
        <v>8222</v>
      </c>
      <c r="H5258" s="108" t="s">
        <v>8256</v>
      </c>
      <c r="I5258" s="119">
        <v>45</v>
      </c>
      <c r="N5258" s="136" t="s">
        <v>12598</v>
      </c>
      <c r="O5258" s="136"/>
      <c r="P5258" s="238" t="str">
        <f t="shared" si="105"/>
        <v>Label.create(:concept_id =&gt; Concept.find_by_codelist_and_code(242, '04').id, :locale =&gt; 'fi', :preflabel =&gt; 'Paristot asennettava', :scopenote =&gt; 'Batteries required for use, but not supplied with the product. May use &amp;lt;ProductFormFeatureDescription&gt; to provide further details, eg ‘2 x 1.2V LR6/AA rechargeable’, with these details formatted as [integer] x [number]V [type or descriptive text] and usually taken from the outer packaging')</v>
      </c>
    </row>
    <row r="5259" spans="2:16" ht="60" hidden="1">
      <c r="B5259" s="118">
        <v>242</v>
      </c>
      <c r="C5259" s="118">
        <v>6</v>
      </c>
      <c r="D5259" s="111" t="s">
        <v>1658</v>
      </c>
      <c r="F5259" s="150"/>
      <c r="G5259" s="108" t="s">
        <v>8224</v>
      </c>
      <c r="H5259" s="108" t="s">
        <v>8225</v>
      </c>
      <c r="I5259" s="119">
        <v>45</v>
      </c>
      <c r="N5259" s="136" t="s">
        <v>12599</v>
      </c>
      <c r="O5259" s="136"/>
      <c r="P5259" s="238" t="str">
        <f t="shared" ref="P5259:P5322" si="106">IF(OR(I5259="",IFERROR(FIND("-"&amp;B5259&amp;"-","-6-7-8-10-11-26-33-35-36-37-38-39-40-47-52-54-56-63-67-75-78-94-95-101-138-140-"),0)&gt;0,
AND(B5259=1,IFERROR(FIND("-"&amp;D5259&amp;"-","-12-13-14-"),0)&gt;0),
AND(B5259=22,IFERROR(FIND("-"&amp;D5259&amp;"-","-04-05-"),0)&gt;0),
AND(B5259=34,IFERROR(FIND("-"&amp;D5259&amp;"-","-00-01-04-08-09-10-11-12-13-14-15-"),0)&gt;0),
AND(B5259=45,IFERROR(FIND("-"&amp;D5259&amp;"-","-08-"),0)&gt;0),
AND(B5259=49,IFERROR(FIND("-"&amp;D5259&amp;"-","-ROW-"),0)&gt;0),
AND(B5259=51,IFERROR(FIND("-"&amp;D5259&amp;"-","-14-15-36-"),0)&gt;0),
AND(B5259=79,IFERROR(FIND("-"&amp;D5259&amp;"-","-11-"),0)&gt;0),
AND(B5259=102,IFERROR(FIND("-"&amp;D5259&amp;"-","-02-"),0)&gt;0)),"",
 IF(AND(N5259="",O5259=""),"",
  "Label.create(:concept_id =&gt; Concept.find_by_codelist_and_code("&amp;B5259&amp;", "&amp;IF(D5259="","nil","'"&amp;D5259&amp;"'")&amp;").id, "&amp;
  ":locale =&gt; '"&amp;M$2&amp;"'"&amp;", "&amp;
  ":preflabel =&gt; '"&amp;(IF(N5259="",G5259,N5259)&amp;"', "&amp;
  ":scopenote =&gt; "&amp;IF(AND(O5259="",H5259="",L5259=""),"nil","'"&amp; IF(L5259="", "",$M$3 &amp; IF(ISERROR(FIND("
", L5259))," ","&lt;br&gt;&amp;nbsp;&amp;nbsp;&amp;nbsp;&amp;nbsp;• ") &amp; SUBSTITUTE(SUBSTITUTE(SUBSTITUTE(L5259, "&amp;", "&amp;amp;"),"&lt;","&amp;lt;"),"
","&lt;br&gt;&amp;nbsp;&amp;nbsp;&amp;nbsp;&amp;nbsp;• ")) &amp; IF(OR(L5259="",H5259=""),"","&lt;br&gt;") &amp; SUBSTITUTE(SUBSTITUTE(IF(O5259="",H5259,O5259),"&amp;","&amp;amp;"),"&lt;","&amp;lt;")&amp;"'")&amp;")")
))</f>
        <v>Label.create(:concept_id =&gt; Concept.find_by_codelist_and_code(242, '05').id, :locale =&gt; 'fi', :preflabel =&gt; 'Varaparistot sisältyvät tuotteeseen', :scopenote =&gt; 'Spare batteries included with product, in addition to those specified using codes 02 or 03. May use &amp;lt;ProductFormFeatureDescription&gt; to provide further details')</v>
      </c>
    </row>
    <row r="5260" spans="2:16" ht="60" hidden="1">
      <c r="B5260" s="118">
        <v>242</v>
      </c>
      <c r="C5260" s="118">
        <v>7</v>
      </c>
      <c r="D5260" s="111" t="s">
        <v>1247</v>
      </c>
      <c r="F5260" s="150"/>
      <c r="G5260" s="108" t="s">
        <v>8226</v>
      </c>
      <c r="H5260" s="108" t="s">
        <v>8228</v>
      </c>
      <c r="I5260" s="119">
        <v>45</v>
      </c>
      <c r="N5260" s="136" t="s">
        <v>12600</v>
      </c>
      <c r="O5260" s="136"/>
      <c r="P5260" s="238" t="str">
        <f t="shared" si="106"/>
        <v>Label.create(:concept_id =&gt; Concept.find_by_codelist_and_code(242, '06').id, :locale =&gt; 'fi', :preflabel =&gt; 'Käyttöturvallisuustiedote saatavissa', :scopenote =&gt; '(Material) Safety Data Sheet available for the product (including its batteries). &amp;lt;ProductFormFeatureDescription&gt; must be used to supply URL of documentation')</v>
      </c>
    </row>
    <row r="5261" spans="2:16" ht="45" hidden="1">
      <c r="B5261" s="118">
        <v>242</v>
      </c>
      <c r="C5261" s="118">
        <v>8</v>
      </c>
      <c r="D5261" s="111" t="s">
        <v>1248</v>
      </c>
      <c r="F5261" s="150"/>
      <c r="G5261" s="108" t="s">
        <v>8227</v>
      </c>
      <c r="H5261" s="108" t="s">
        <v>8229</v>
      </c>
      <c r="I5261" s="119">
        <v>45</v>
      </c>
      <c r="N5261" s="136" t="s">
        <v>12601</v>
      </c>
      <c r="O5261" s="136"/>
      <c r="P5261" s="238" t="str">
        <f t="shared" si="106"/>
        <v>Label.create(:concept_id =&gt; Concept.find_by_codelist_and_code(242, '07').id, :locale =&gt; 'fi', :preflabel =&gt; 'Tekninen tiedote saatavissa', :scopenote =&gt; 'Battery manufacturer’s technical data sheet available. &amp;lt;ProductFormFeatureDescription&gt; must be used to supply URL of documentation')</v>
      </c>
    </row>
    <row r="5262" spans="2:16" ht="60" hidden="1">
      <c r="B5262" s="118">
        <v>242</v>
      </c>
      <c r="C5262" s="118">
        <v>9</v>
      </c>
      <c r="D5262" s="111" t="s">
        <v>4072</v>
      </c>
      <c r="F5262" s="150"/>
      <c r="G5262" s="108" t="s">
        <v>8230</v>
      </c>
      <c r="H5262" s="108" t="s">
        <v>8232</v>
      </c>
      <c r="I5262" s="119">
        <v>45</v>
      </c>
      <c r="N5262" s="136" t="s">
        <v>12602</v>
      </c>
      <c r="O5262" s="136"/>
      <c r="P5262" s="238" t="str">
        <f t="shared" si="106"/>
        <v>Label.create(:concept_id =&gt; Concept.find_by_codelist_and_code(242, '08').id, :locale =&gt; 'fi', :preflabel =&gt; 'Ladattavissa', :scopenote =&gt; 'Independent of whether charger is supplied as part of the product. Note that this is largely dependent on battery chemistry, but should be specified separately to avoid ambiguity')</v>
      </c>
    </row>
    <row r="5263" spans="2:16" ht="15.75" hidden="1">
      <c r="B5263" s="118">
        <v>242</v>
      </c>
      <c r="C5263" s="118">
        <v>10</v>
      </c>
      <c r="D5263" s="111" t="s">
        <v>2961</v>
      </c>
      <c r="F5263" s="150"/>
      <c r="G5263" s="108" t="s">
        <v>8231</v>
      </c>
      <c r="H5263" s="108">
        <v>0</v>
      </c>
      <c r="I5263" s="119">
        <v>45</v>
      </c>
      <c r="N5263" s="136" t="s">
        <v>12603</v>
      </c>
      <c r="O5263" s="136"/>
      <c r="P5263" s="238" t="str">
        <f t="shared" si="106"/>
        <v>Label.create(:concept_id =&gt; Concept.find_by_codelist_and_code(242, '09').id, :locale =&gt; 'fi', :preflabel =&gt; 'Ei ladattavissa', :scopenote =&gt; '0')</v>
      </c>
    </row>
    <row r="5264" spans="2:16" ht="60" hidden="1">
      <c r="B5264" s="118">
        <v>242</v>
      </c>
      <c r="C5264" s="118">
        <v>11</v>
      </c>
      <c r="D5264" s="111" t="s">
        <v>1581</v>
      </c>
      <c r="F5264" s="150"/>
      <c r="G5264" s="108" t="s">
        <v>8233</v>
      </c>
      <c r="H5264" s="108" t="s">
        <v>8257</v>
      </c>
      <c r="I5264" s="119">
        <v>45</v>
      </c>
      <c r="N5264" s="136" t="s">
        <v>12604</v>
      </c>
      <c r="O5264" s="136"/>
      <c r="P5264" s="238" t="str">
        <f t="shared" si="106"/>
        <v>Label.create(:concept_id =&gt; Concept.find_by_codelist_and_code(242, '10').id, :locale =&gt; 'fi', :preflabel =&gt; 'Akun varoitusteksti', :scopenote =&gt; '&amp;lt;ProductFormFeatureDescription&gt; contains battery safety-related warning text, generally taken from the outer packaging (eg ‘Warning – internal battery: product must not be pierced’)')</v>
      </c>
    </row>
    <row r="5265" spans="2:16" ht="60" hidden="1">
      <c r="B5265" s="118">
        <v>242</v>
      </c>
      <c r="C5265" s="118">
        <v>12</v>
      </c>
      <c r="D5265" s="111" t="s">
        <v>3253</v>
      </c>
      <c r="F5265" s="150"/>
      <c r="G5265" s="108" t="s">
        <v>8234</v>
      </c>
      <c r="H5265" s="108" t="s">
        <v>8266</v>
      </c>
      <c r="I5265" s="119">
        <v>45</v>
      </c>
      <c r="N5265" s="136" t="s">
        <v>12605</v>
      </c>
      <c r="O5265" s="136"/>
      <c r="P5265" s="238" t="str">
        <f t="shared" si="106"/>
        <v>Label.create(:concept_id =&gt; Concept.find_by_codelist_and_code(242, '20').id, :locale =&gt; 'fi', :preflabel =&gt; 'Akun rakenne', :scopenote =&gt; '&amp;lt;ProductFormFeatureDescription&gt; must provide details of the battery chemistry (eg ‘Sodium-Sulfur’). Use ONLY where no suitable code exists for the specific chemistry used')</v>
      </c>
    </row>
    <row r="5266" spans="2:16" ht="75" hidden="1">
      <c r="B5266" s="118">
        <v>242</v>
      </c>
      <c r="C5266" s="118">
        <v>13</v>
      </c>
      <c r="D5266" s="111" t="s">
        <v>3629</v>
      </c>
      <c r="F5266" s="150"/>
      <c r="G5266" s="108" t="s">
        <v>8235</v>
      </c>
      <c r="H5266" s="108" t="s">
        <v>8245</v>
      </c>
      <c r="I5266" s="119">
        <v>45</v>
      </c>
      <c r="N5266" s="136" t="s">
        <v>12606</v>
      </c>
      <c r="O5266" s="136"/>
      <c r="P5266" s="238" t="str">
        <f t="shared" si="106"/>
        <v>Label.create(:concept_id =&gt; Concept.find_by_codelist_and_code(242, '21').id, :locale =&gt; 'fi', :preflabel =&gt; 'Litium-ioni', :scopenote =&gt; 'For all specific battery chemistries, &amp;lt;ProductFormFeatureDescription&gt; may optionally describe the battery construction – for example the nunber of individual cells per battery and any other physical details, eg ‘4 x pouch cells’')</v>
      </c>
    </row>
    <row r="5267" spans="2:16" ht="15.75" hidden="1">
      <c r="B5267" s="118">
        <v>242</v>
      </c>
      <c r="C5267" s="118">
        <v>14</v>
      </c>
      <c r="D5267" s="111" t="s">
        <v>2962</v>
      </c>
      <c r="F5267" s="150"/>
      <c r="G5267" s="108" t="s">
        <v>8237</v>
      </c>
      <c r="H5267" s="108">
        <v>0</v>
      </c>
      <c r="I5267" s="119">
        <v>45</v>
      </c>
      <c r="N5267" s="136" t="s">
        <v>12607</v>
      </c>
      <c r="O5267" s="136"/>
      <c r="P5267" s="238" t="str">
        <f t="shared" si="106"/>
        <v>Label.create(:concept_id =&gt; Concept.find_by_codelist_and_code(242, '22').id, :locale =&gt; 'fi', :preflabel =&gt; 'Litium-polymeeri', :scopenote =&gt; '0')</v>
      </c>
    </row>
    <row r="5268" spans="2:16" ht="15.75" hidden="1">
      <c r="B5268" s="118">
        <v>242</v>
      </c>
      <c r="C5268" s="118">
        <v>15</v>
      </c>
      <c r="D5268" s="111" t="s">
        <v>769</v>
      </c>
      <c r="F5268" s="150"/>
      <c r="G5268" s="108" t="s">
        <v>8236</v>
      </c>
      <c r="H5268" s="108">
        <v>0</v>
      </c>
      <c r="I5268" s="119">
        <v>45</v>
      </c>
      <c r="N5268" s="136" t="s">
        <v>12608</v>
      </c>
      <c r="O5268" s="136"/>
      <c r="P5268" s="238" t="str">
        <f t="shared" si="106"/>
        <v>Label.create(:concept_id =&gt; Concept.find_by_codelist_and_code(242, '23').id, :locale =&gt; 'fi', :preflabel =&gt; 'Litium-metalli', :scopenote =&gt; '0')</v>
      </c>
    </row>
    <row r="5269" spans="2:16" ht="15.75" hidden="1">
      <c r="B5269" s="118">
        <v>242</v>
      </c>
      <c r="C5269" s="118">
        <v>16</v>
      </c>
      <c r="D5269" s="111" t="s">
        <v>203</v>
      </c>
      <c r="F5269" s="150"/>
      <c r="G5269" s="108" t="s">
        <v>8238</v>
      </c>
      <c r="H5269" s="108">
        <v>0</v>
      </c>
      <c r="I5269" s="119">
        <v>45</v>
      </c>
      <c r="N5269" s="136" t="s">
        <v>12609</v>
      </c>
      <c r="O5269" s="136"/>
      <c r="P5269" s="238" t="str">
        <f t="shared" si="106"/>
        <v>Label.create(:concept_id =&gt; Concept.find_by_codelist_and_code(242, '24').id, :locale =&gt; 'fi', :preflabel =&gt; 'Nikkeli-metallihydridi', :scopenote =&gt; '0')</v>
      </c>
    </row>
    <row r="5270" spans="2:16" ht="15.75" hidden="1">
      <c r="B5270" s="118">
        <v>242</v>
      </c>
      <c r="C5270" s="118">
        <v>17</v>
      </c>
      <c r="D5270" s="111" t="s">
        <v>3764</v>
      </c>
      <c r="F5270" s="150"/>
      <c r="G5270" s="108" t="s">
        <v>8239</v>
      </c>
      <c r="H5270" s="108">
        <v>0</v>
      </c>
      <c r="I5270" s="119">
        <v>45</v>
      </c>
      <c r="N5270" s="136" t="s">
        <v>12610</v>
      </c>
      <c r="O5270" s="136"/>
      <c r="P5270" s="238" t="str">
        <f t="shared" si="106"/>
        <v>Label.create(:concept_id =&gt; Concept.find_by_codelist_and_code(242, '25').id, :locale =&gt; 'fi', :preflabel =&gt; 'Nikkeli-kadmium', :scopenote =&gt; '0')</v>
      </c>
    </row>
    <row r="5271" spans="2:16" ht="15.75" hidden="1">
      <c r="B5271" s="118">
        <v>242</v>
      </c>
      <c r="C5271" s="118">
        <v>18</v>
      </c>
      <c r="D5271" s="111" t="s">
        <v>4193</v>
      </c>
      <c r="F5271" s="150"/>
      <c r="G5271" s="108" t="s">
        <v>8240</v>
      </c>
      <c r="H5271" s="108" t="s">
        <v>8241</v>
      </c>
      <c r="I5271" s="119">
        <v>45</v>
      </c>
      <c r="N5271" s="136" t="s">
        <v>12611</v>
      </c>
      <c r="O5271" s="136"/>
      <c r="P5271" s="238" t="str">
        <f t="shared" si="106"/>
        <v>Label.create(:concept_id =&gt; Concept.find_by_codelist_and_code(242, '26').id, :locale =&gt; 'fi', :preflabel =&gt; 'Sinkki-mangaanidioksidi', :scopenote =&gt; '‘Alkaline battery’')</v>
      </c>
    </row>
    <row r="5272" spans="2:16" ht="15.75" hidden="1">
      <c r="B5272" s="118">
        <v>242</v>
      </c>
      <c r="C5272" s="118">
        <v>19</v>
      </c>
      <c r="D5272" s="111" t="s">
        <v>848</v>
      </c>
      <c r="F5272" s="150"/>
      <c r="G5272" s="108" t="s">
        <v>8242</v>
      </c>
      <c r="H5272" s="108" t="s">
        <v>8260</v>
      </c>
      <c r="I5272" s="119">
        <v>45</v>
      </c>
      <c r="N5272" s="136" t="s">
        <v>12612</v>
      </c>
      <c r="O5272" s="136"/>
      <c r="P5272" s="238" t="str">
        <f t="shared" si="106"/>
        <v>Label.create(:concept_id =&gt; Concept.find_by_codelist_and_code(242, '27').id, :locale =&gt; 'fi', :preflabel =&gt; 'Sinkki-hiili', :scopenote =&gt; 'Common ‘dry cell’ battery')</v>
      </c>
    </row>
    <row r="5273" spans="2:16" ht="15.75" hidden="1">
      <c r="B5273" s="118">
        <v>242</v>
      </c>
      <c r="C5273" s="118">
        <v>20</v>
      </c>
      <c r="D5273" s="111" t="s">
        <v>4051</v>
      </c>
      <c r="F5273" s="150"/>
      <c r="G5273" s="108" t="s">
        <v>8243</v>
      </c>
      <c r="H5273" s="108">
        <v>0</v>
      </c>
      <c r="I5273" s="119">
        <v>45</v>
      </c>
      <c r="N5273" s="136" t="s">
        <v>12613</v>
      </c>
      <c r="O5273" s="136"/>
      <c r="P5273" s="238" t="str">
        <f t="shared" si="106"/>
        <v>Label.create(:concept_id =&gt; Concept.find_by_codelist_and_code(242, '28').id, :locale =&gt; 'fi', :preflabel =&gt; 'Sinkki-ilma', :scopenote =&gt; '0')</v>
      </c>
    </row>
    <row r="5274" spans="2:16" ht="15.75" hidden="1">
      <c r="B5274" s="118">
        <v>242</v>
      </c>
      <c r="C5274" s="118">
        <v>21</v>
      </c>
      <c r="D5274" s="111" t="s">
        <v>2237</v>
      </c>
      <c r="F5274" s="150"/>
      <c r="G5274" s="108" t="s">
        <v>8244</v>
      </c>
      <c r="H5274" s="108">
        <v>0</v>
      </c>
      <c r="I5274" s="119">
        <v>45</v>
      </c>
      <c r="N5274" s="136" t="s">
        <v>12614</v>
      </c>
      <c r="O5274" s="136"/>
      <c r="P5274" s="238" t="str">
        <f t="shared" si="106"/>
        <v>Label.create(:concept_id =&gt; Concept.find_by_codelist_and_code(242, '29').id, :locale =&gt; 'fi', :preflabel =&gt; 'Hopeaoksidi', :scopenote =&gt; '0')</v>
      </c>
    </row>
    <row r="5275" spans="2:16" ht="120" hidden="1">
      <c r="B5275" s="118">
        <v>242</v>
      </c>
      <c r="C5275" s="118">
        <v>22</v>
      </c>
      <c r="D5275" s="111" t="s">
        <v>2220</v>
      </c>
      <c r="F5275" s="150"/>
      <c r="G5275" s="108" t="s">
        <v>8246</v>
      </c>
      <c r="H5275" s="108" t="s">
        <v>8247</v>
      </c>
      <c r="I5275" s="119">
        <v>45</v>
      </c>
      <c r="N5275" s="136" t="s">
        <v>12615</v>
      </c>
      <c r="O5275" s="136"/>
      <c r="P5275" s="238" t="str">
        <f t="shared" si="106"/>
        <v>Label.create(:concept_id =&gt; Concept.find_by_codelist_and_code(242, '99').id, :locale =&gt; 'fi', :preflabel =&gt; 'Pariston tai akun kuvaus', :scopenote =&gt; '&amp;lt;ProductFormFeatureDescription&gt; may contain a full description of the batteries supplied (chemistry, cell structure, battery size and weight, number, capacity etc). Use ONLY if the product (or a product part) contains multiple different TYPES of battery that cannot be described with existing codes (eg a mix of battery chemistries or batteries of different sizes, within a single product part)')</v>
      </c>
    </row>
    <row r="5276" spans="2:16" ht="45" hidden="1">
      <c r="B5276" s="143">
        <v>243</v>
      </c>
      <c r="C5276" s="143">
        <v>0</v>
      </c>
      <c r="D5276" s="144"/>
      <c r="E5276" s="144"/>
      <c r="F5276" s="320"/>
      <c r="G5276" s="145" t="s">
        <v>8248</v>
      </c>
      <c r="H5276" s="146" t="s">
        <v>13401</v>
      </c>
      <c r="I5276" s="119">
        <v>45</v>
      </c>
      <c r="K5276" s="120">
        <v>3</v>
      </c>
      <c r="L5276" s="101" t="s">
        <v>8249</v>
      </c>
      <c r="N5276" s="136" t="s">
        <v>12616</v>
      </c>
      <c r="O5276" s="136"/>
      <c r="P5276" s="238" t="str">
        <f t="shared" si="106"/>
        <v>Label.create(:concept_id =&gt; Concept.find_by_codelist_and_code(243, nil).id, :locale =&gt; 'fi', :preflabel =&gt; 'Vaarallisten aineiden käsittelyä ohjaava säännös', :scopenote =&gt; 'Käytä yhdessä &amp;lt;ProductFormFeatureValue&gt; &amp;lt;x541&gt;&lt;br&gt;See List 79')</v>
      </c>
    </row>
    <row r="5277" spans="2:16" ht="30" hidden="1">
      <c r="B5277" s="118">
        <v>243</v>
      </c>
      <c r="C5277" s="118">
        <v>1</v>
      </c>
      <c r="D5277" s="111" t="s">
        <v>4291</v>
      </c>
      <c r="F5277" s="150"/>
      <c r="G5277" s="108" t="s">
        <v>8250</v>
      </c>
      <c r="H5277" s="108" t="s">
        <v>8251</v>
      </c>
      <c r="I5277" s="119">
        <v>45</v>
      </c>
      <c r="N5277" s="136" t="s">
        <v>12617</v>
      </c>
      <c r="O5277" s="136"/>
      <c r="P5277" s="238" t="str">
        <f t="shared" si="106"/>
        <v>Label.create(:concept_id =&gt; Concept.find_by_codelist_and_code(243, '00').id, :locale =&gt; 'fi', :preflabel =&gt; 'Ei sovellettavissa', :scopenote =&gt; 'The product is not classed as dangerous goods. The default if information is omitted')</v>
      </c>
    </row>
    <row r="5278" spans="2:16" ht="225" hidden="1">
      <c r="B5278" s="118">
        <v>243</v>
      </c>
      <c r="C5278" s="118">
        <v>2</v>
      </c>
      <c r="D5278" s="111" t="s">
        <v>1557</v>
      </c>
      <c r="F5278" s="150"/>
      <c r="G5278" s="108" t="s">
        <v>4754</v>
      </c>
      <c r="H5278" s="108" t="s">
        <v>13515</v>
      </c>
      <c r="I5278" s="119">
        <v>45</v>
      </c>
      <c r="J5278" s="119">
        <v>48</v>
      </c>
      <c r="N5278" s="136" t="s">
        <v>12618</v>
      </c>
      <c r="O5278" s="136"/>
      <c r="P5278" s="238" t="str">
        <f t="shared" si="106"/>
        <v>Label.create(:concept_id =&gt; Concept.find_by_codelist_and_code(243, '01').id, :locale =&gt; 'fi', :preflabel =&gt; 'GHS-merkintä', :scopenote =&gt; 'Indicates if the product is generally classed as a hazardous substance. &amp;lt;ProductFormFeatureDescription&gt; must contain a Hazard Class [eg “Irritant (Category 2)”] using the Globally Harmonized System of Classification and Labelling of Chemicals (http://www.unece.org/fileadmin/DAM/trans/danger/publi/ghs/ghs_rev08/ST-SG-AC10-30-Rev8e.pdf – Annex 1 contains a list of hazard classes and categories). The text is usually available on the Safety Data Sheet, along with equivalent GHS Hazard Pictograms, and may also be on the product or packaging. Must be accompanied by a Safety Data Sheet URL (see code 06), and is usually accompanied by one or more of codes 02–05 listing the specific chemlcal hazard')</v>
      </c>
    </row>
    <row r="5279" spans="2:16" ht="105" hidden="1">
      <c r="B5279" s="118">
        <v>243</v>
      </c>
      <c r="C5279" s="118">
        <v>3</v>
      </c>
      <c r="D5279" s="111" t="s">
        <v>1556</v>
      </c>
      <c r="F5279" s="150"/>
      <c r="G5279" s="108" t="s">
        <v>8254</v>
      </c>
      <c r="H5279" s="108" t="s">
        <v>8575</v>
      </c>
      <c r="I5279" s="119">
        <v>45</v>
      </c>
      <c r="J5279" s="119">
        <v>48</v>
      </c>
      <c r="N5279" s="136" t="s">
        <v>12619</v>
      </c>
      <c r="O5279" s="136"/>
      <c r="P5279" s="238" t="str">
        <f t="shared" si="106"/>
        <v>Label.create(:concept_id =&gt; Concept.find_by_codelist_and_code(243, '02').id, :locale =&gt; 'fi', :preflabel =&gt; 'Kuljetus', :scopenote =&gt; 'Indicates the product is classed as a hazardous substance for transportation purposes. &amp;lt;ProductFormFeatureDescription&gt; must contain a ‘UN number’ (or UNID, ‘UN’ plus four digits from the list of at http://www.unece.org/fileadmin/DAM/trans/danger/publi/unrec/English/index.pdf) specifying the specific chemical hazard, eg UN1203 is gasoline')</v>
      </c>
    </row>
    <row r="5280" spans="2:16" ht="105" hidden="1">
      <c r="B5280" s="118">
        <v>243</v>
      </c>
      <c r="C5280" s="118">
        <v>4</v>
      </c>
      <c r="D5280" s="111" t="s">
        <v>1931</v>
      </c>
      <c r="F5280" s="150"/>
      <c r="G5280" s="108" t="s">
        <v>8252</v>
      </c>
      <c r="H5280" s="108" t="s">
        <v>8576</v>
      </c>
      <c r="I5280" s="119">
        <v>45</v>
      </c>
      <c r="J5280" s="119">
        <v>48</v>
      </c>
      <c r="N5280" s="136" t="s">
        <v>12620</v>
      </c>
      <c r="O5280" s="136"/>
      <c r="P5280" s="238" t="str">
        <f t="shared" si="106"/>
        <v>Label.create(:concept_id =&gt; Concept.find_by_codelist_and_code(243, '03').id, :locale =&gt; 'fi', :preflabel =&gt; 'Varastointi', :scopenote =&gt; 'Indicates the product is classed as a hazardous substance for storage purposes. &amp;lt;ProductFormFeatureDescription&gt; must contain a ‘UN number’ (or UNID, ‘UN’ plus four digits from the list of at http://www.unece.org/fileadmin/DAM/trans/danger/publi/unrec/English/index.pdf) specifying the specific chemical hazard, eg UN1203 is gasoline')</v>
      </c>
    </row>
    <row r="5281" spans="2:16" ht="105" hidden="1">
      <c r="B5281" s="118">
        <v>243</v>
      </c>
      <c r="C5281" s="118">
        <v>5</v>
      </c>
      <c r="D5281" s="111" t="s">
        <v>2086</v>
      </c>
      <c r="F5281" s="150"/>
      <c r="G5281" s="108" t="s">
        <v>8253</v>
      </c>
      <c r="H5281" s="108" t="s">
        <v>8577</v>
      </c>
      <c r="I5281" s="119">
        <v>45</v>
      </c>
      <c r="J5281" s="119">
        <v>48</v>
      </c>
      <c r="N5281" s="136" t="s">
        <v>12621</v>
      </c>
      <c r="O5281" s="136"/>
      <c r="P5281" s="238" t="str">
        <f t="shared" si="106"/>
        <v>Label.create(:concept_id =&gt; Concept.find_by_codelist_and_code(243, '04').id, :locale =&gt; 'fi', :preflabel =&gt; 'Jäte', :scopenote =&gt; 'Indicates the product is classed as a hazardous substance for disposal purposes. &amp;lt;ProductFormFeatureDescription&gt; must contain a ‘UN number’ (or UNID, ‘UN’ plus four digits from the list of at http://www.unece.org/fileadmin/DAM/trans/danger/publi/unrec/English/index.pdf) specifying the specific chemical hazard, eg UN1203 is gasoline')</v>
      </c>
    </row>
    <row r="5282" spans="2:16" ht="135" hidden="1">
      <c r="B5282" s="118">
        <v>243</v>
      </c>
      <c r="C5282" s="118">
        <v>6</v>
      </c>
      <c r="D5282" s="111" t="s">
        <v>1658</v>
      </c>
      <c r="F5282" s="150"/>
      <c r="G5282" s="108" t="s">
        <v>1849</v>
      </c>
      <c r="H5282" s="108" t="s">
        <v>8578</v>
      </c>
      <c r="I5282" s="119">
        <v>46</v>
      </c>
      <c r="J5282" s="119">
        <v>48</v>
      </c>
      <c r="N5282" s="136" t="s">
        <v>9592</v>
      </c>
      <c r="O5282" s="136"/>
      <c r="P5282" s="238" t="str">
        <f t="shared" si="106"/>
        <v>Label.create(:concept_id =&gt; Concept.find_by_codelist_and_code(243, '05').id, :locale =&gt; 'fi', :preflabel =&gt; 'Muu', :scopenote =&gt; 'Indicates the product is classed as a hazardous substance for purposes not covered by other codes. &amp;lt;ProductFormFeatureDescription&gt; must contain a ‘UN number’ (or UNID, ‘UN’ plus four digits from the list of at http://www.unece.org/fileadmin/DAM/trans/danger/publi/unrec/English/index.pdf) specifying the specific chemical hazard, eg UN1203 is gasoline. Must be accompanied by a Safety Data Sheet URL (see code 06)')</v>
      </c>
    </row>
    <row r="5283" spans="2:16" ht="45" hidden="1">
      <c r="B5283" s="118">
        <v>243</v>
      </c>
      <c r="C5283" s="118">
        <v>7</v>
      </c>
      <c r="D5283" s="111" t="s">
        <v>1247</v>
      </c>
      <c r="F5283" s="150"/>
      <c r="G5283" s="108" t="s">
        <v>8226</v>
      </c>
      <c r="H5283" s="108" t="s">
        <v>8305</v>
      </c>
      <c r="I5283" s="119">
        <v>46</v>
      </c>
      <c r="N5283" s="136" t="s">
        <v>12600</v>
      </c>
      <c r="O5283" s="136"/>
      <c r="P5283" s="238" t="str">
        <f t="shared" si="106"/>
        <v>Label.create(:concept_id =&gt; Concept.find_by_codelist_and_code(243, '06').id, :locale =&gt; 'fi', :preflabel =&gt; 'Käyttöturvallisuustiedote saatavissa', :scopenote =&gt; '(Material) Safety Data Sheet available for the product. &amp;lt;ProductFormFeatureDescription&gt; must contain the URL of documentation')</v>
      </c>
    </row>
    <row r="5284" spans="2:16" ht="30" hidden="1">
      <c r="B5284" s="143">
        <v>244</v>
      </c>
      <c r="C5284" s="143">
        <v>0</v>
      </c>
      <c r="D5284" s="144"/>
      <c r="E5284" s="144"/>
      <c r="F5284" s="144"/>
      <c r="G5284" s="145" t="s">
        <v>8394</v>
      </c>
      <c r="H5284" s="146">
        <v>0</v>
      </c>
      <c r="I5284" s="119">
        <v>47</v>
      </c>
      <c r="L5284" s="101" t="s">
        <v>8405</v>
      </c>
      <c r="N5284" s="136" t="s">
        <v>12622</v>
      </c>
      <c r="O5284" s="136"/>
      <c r="P5284" s="238" t="str">
        <f t="shared" si="106"/>
        <v>Label.create(:concept_id =&gt; Concept.find_by_codelist_and_code(244, nil).id, :locale =&gt; 'fi', :preflabel =&gt; 'Tapahtuman tunnisteen tyyppi', :scopenote =&gt; 'Käytä yhdessä &amp;lt;EventIDType&gt; &amp;lt;x547&gt;&lt;br&gt;0')</v>
      </c>
    </row>
    <row r="5285" spans="2:16" hidden="1">
      <c r="B5285" s="118">
        <v>244</v>
      </c>
      <c r="C5285" s="118">
        <v>1</v>
      </c>
      <c r="D5285" s="111" t="s">
        <v>1557</v>
      </c>
      <c r="F5285" s="111"/>
      <c r="G5285" s="108" t="s">
        <v>2343</v>
      </c>
      <c r="H5285" s="108">
        <v>0</v>
      </c>
      <c r="I5285" s="119">
        <v>47</v>
      </c>
      <c r="N5285" s="136" t="s">
        <v>9373</v>
      </c>
      <c r="O5285" s="136"/>
      <c r="P5285" s="238" t="str">
        <f t="shared" si="106"/>
        <v>Label.create(:concept_id =&gt; Concept.find_by_codelist_and_code(244, '01').id, :locale =&gt; 'fi', :preflabel =&gt; 'Järjestelmäkohtainen', :scopenote =&gt; '0')</v>
      </c>
    </row>
    <row r="5286" spans="2:16" ht="30" hidden="1">
      <c r="B5286" s="143">
        <v>245</v>
      </c>
      <c r="C5286" s="143">
        <v>0</v>
      </c>
      <c r="D5286" s="144"/>
      <c r="E5286" s="144"/>
      <c r="F5286" s="144"/>
      <c r="G5286" s="145" t="s">
        <v>8395</v>
      </c>
      <c r="H5286" s="146">
        <v>0</v>
      </c>
      <c r="I5286" s="119">
        <v>47</v>
      </c>
      <c r="L5286" s="101" t="s">
        <v>8406</v>
      </c>
      <c r="N5286" s="136" t="s">
        <v>12623</v>
      </c>
      <c r="O5286" s="136"/>
      <c r="P5286" s="238" t="str">
        <f t="shared" si="106"/>
        <v>Label.create(:concept_id =&gt; Concept.find_by_codelist_and_code(245, nil).id, :locale =&gt; 'fi', :preflabel =&gt; 'Tapahtuman tyyppi', :scopenote =&gt; 'Käytä yhdessä &amp;lt;EventType&gt; &amp;lt;x548&gt;&lt;br&gt;0')</v>
      </c>
    </row>
    <row r="5287" spans="2:16" hidden="1">
      <c r="B5287" s="118">
        <v>245</v>
      </c>
      <c r="C5287" s="118">
        <v>1</v>
      </c>
      <c r="D5287" s="111" t="s">
        <v>4291</v>
      </c>
      <c r="F5287" s="111"/>
      <c r="G5287" s="108" t="s">
        <v>8396</v>
      </c>
      <c r="H5287" s="108">
        <v>0</v>
      </c>
      <c r="I5287" s="119">
        <v>47</v>
      </c>
      <c r="N5287" s="136" t="s">
        <v>12754</v>
      </c>
      <c r="O5287" s="136"/>
      <c r="P5287" s="238" t="str">
        <f t="shared" si="106"/>
        <v>Label.create(:concept_id =&gt; Concept.find_by_codelist_and_code(245, '00').id, :locale =&gt; 'fi', :preflabel =&gt; 'Määrittelemätön – katso tapahtuman kuvausta', :scopenote =&gt; '0')</v>
      </c>
    </row>
    <row r="5288" spans="2:16" hidden="1">
      <c r="B5288" s="118">
        <v>245</v>
      </c>
      <c r="C5288" s="118">
        <v>2</v>
      </c>
      <c r="D5288" s="111" t="s">
        <v>1557</v>
      </c>
      <c r="F5288" s="111"/>
      <c r="G5288" s="108" t="s">
        <v>8397</v>
      </c>
      <c r="H5288" s="108">
        <v>0</v>
      </c>
      <c r="I5288" s="119">
        <v>47</v>
      </c>
      <c r="N5288" s="136" t="s">
        <v>12624</v>
      </c>
      <c r="O5288" s="136"/>
      <c r="P5288" s="238" t="str">
        <f t="shared" si="106"/>
        <v>Label.create(:concept_id =&gt; Concept.find_by_codelist_and_code(245, '01').id, :locale =&gt; 'fi', :preflabel =&gt; 'Kirjan signeeraus', :scopenote =&gt; '0')</v>
      </c>
    </row>
    <row r="5289" spans="2:16" hidden="1">
      <c r="B5289" s="118">
        <v>245</v>
      </c>
      <c r="C5289" s="118">
        <v>3</v>
      </c>
      <c r="D5289" s="111" t="s">
        <v>1556</v>
      </c>
      <c r="F5289" s="111"/>
      <c r="G5289" s="108" t="s">
        <v>8398</v>
      </c>
      <c r="H5289" s="108">
        <v>0</v>
      </c>
      <c r="I5289" s="119">
        <v>47</v>
      </c>
      <c r="N5289" s="136" t="s">
        <v>12625</v>
      </c>
      <c r="O5289" s="136"/>
      <c r="P5289" s="238" t="str">
        <f t="shared" si="106"/>
        <v>Label.create(:concept_id =&gt; Concept.find_by_codelist_and_code(245, '02').id, :locale =&gt; 'fi', :preflabel =&gt; 'Lukutilaisuus', :scopenote =&gt; '0')</v>
      </c>
    </row>
    <row r="5290" spans="2:16" ht="30" hidden="1">
      <c r="B5290" s="143">
        <v>246</v>
      </c>
      <c r="C5290" s="143">
        <v>0</v>
      </c>
      <c r="D5290" s="144"/>
      <c r="E5290" s="144"/>
      <c r="F5290" s="144"/>
      <c r="G5290" s="145" t="s">
        <v>8399</v>
      </c>
      <c r="H5290" s="146">
        <v>0</v>
      </c>
      <c r="I5290" s="119">
        <v>47</v>
      </c>
      <c r="L5290" s="101" t="s">
        <v>8407</v>
      </c>
      <c r="N5290" s="136" t="s">
        <v>12626</v>
      </c>
      <c r="O5290" s="136"/>
      <c r="P5290" s="238" t="str">
        <f t="shared" si="106"/>
        <v>Label.create(:concept_id =&gt; Concept.find_by_codelist_and_code(246, nil).id, :locale =&gt; 'fi', :preflabel =&gt; 'Tapahtuman status', :scopenote =&gt; 'Käytä yhdessä &amp;lt;EventStatus&gt; &amp;lt;x549&gt;&lt;br&gt;0')</v>
      </c>
    </row>
    <row r="5291" spans="2:16" hidden="1">
      <c r="B5291" s="118">
        <v>246</v>
      </c>
      <c r="C5291" s="118">
        <v>1</v>
      </c>
      <c r="D5291" s="111" t="s">
        <v>3309</v>
      </c>
      <c r="F5291" s="111"/>
      <c r="G5291" s="108" t="s">
        <v>8400</v>
      </c>
      <c r="H5291" s="108">
        <v>0</v>
      </c>
      <c r="I5291" s="119">
        <v>47</v>
      </c>
      <c r="N5291" s="136" t="s">
        <v>12627</v>
      </c>
      <c r="O5291" s="136"/>
      <c r="P5291" s="238" t="str">
        <f t="shared" si="106"/>
        <v>Label.create(:concept_id =&gt; Concept.find_by_codelist_and_code(246, 'A').id, :locale =&gt; 'fi', :preflabel =&gt; 'Julkistettu', :scopenote =&gt; '0')</v>
      </c>
    </row>
    <row r="5292" spans="2:16" hidden="1">
      <c r="B5292" s="118">
        <v>246</v>
      </c>
      <c r="C5292" s="118">
        <v>2</v>
      </c>
      <c r="D5292" s="111" t="s">
        <v>2435</v>
      </c>
      <c r="F5292" s="111"/>
      <c r="G5292" s="108" t="s">
        <v>1061</v>
      </c>
      <c r="H5292" s="108" t="s">
        <v>8401</v>
      </c>
      <c r="I5292" s="119">
        <v>47</v>
      </c>
      <c r="N5292" s="136" t="s">
        <v>12628</v>
      </c>
      <c r="O5292" s="136"/>
      <c r="P5292" s="238" t="str">
        <f t="shared" si="106"/>
        <v>Label.create(:concept_id =&gt; Concept.find_by_codelist_and_code(246, 'C').id, :locale =&gt; 'fi', :preflabel =&gt; 'Peruttu', :scopenote =&gt; 'Abandoned after having previously been announced')</v>
      </c>
    </row>
    <row r="5293" spans="2:16" ht="30" hidden="1">
      <c r="B5293" s="143">
        <v>247</v>
      </c>
      <c r="C5293" s="143">
        <v>0</v>
      </c>
      <c r="D5293" s="144"/>
      <c r="E5293" s="144"/>
      <c r="F5293" s="144"/>
      <c r="G5293" s="145" t="s">
        <v>8402</v>
      </c>
      <c r="H5293" s="146">
        <v>0</v>
      </c>
      <c r="I5293" s="119">
        <v>47</v>
      </c>
      <c r="L5293" s="101" t="s">
        <v>8408</v>
      </c>
      <c r="N5293" s="136" t="s">
        <v>12629</v>
      </c>
      <c r="O5293" s="136"/>
      <c r="P5293" s="238" t="str">
        <f t="shared" si="106"/>
        <v>Label.create(:concept_id =&gt; Concept.find_by_codelist_and_code(247, nil).id, :locale =&gt; 'fi', :preflabel =&gt; 'Tapahtumapäivämäärän rooli', :scopenote =&gt; 'Käytä yhdessä &amp;lt;OccurrenceDateRole&gt; &amp;lt;x554&gt;&lt;br&gt;0')</v>
      </c>
    </row>
    <row r="5294" spans="2:16" ht="30" hidden="1">
      <c r="B5294" s="118">
        <v>247</v>
      </c>
      <c r="C5294" s="118">
        <v>1</v>
      </c>
      <c r="D5294" s="111" t="s">
        <v>1557</v>
      </c>
      <c r="F5294" s="111"/>
      <c r="G5294" s="108" t="s">
        <v>8403</v>
      </c>
      <c r="H5294" s="108" t="s">
        <v>8769</v>
      </c>
      <c r="I5294" s="119">
        <v>47</v>
      </c>
      <c r="J5294" s="119">
        <v>51</v>
      </c>
      <c r="N5294" s="136" t="s">
        <v>12630</v>
      </c>
      <c r="O5294" s="136"/>
      <c r="P5294" s="238" t="str">
        <f t="shared" si="106"/>
        <v>Label.create(:concept_id =&gt; Concept.find_by_codelist_and_code(247, '01').id, :locale =&gt; 'fi', :preflabel =&gt; 'Alkamisajankohta', :scopenote =&gt; 'Date and (with the default dateformat) time the event occurrence begins')</v>
      </c>
    </row>
    <row r="5295" spans="2:16" ht="30" hidden="1">
      <c r="B5295" s="118">
        <v>247</v>
      </c>
      <c r="C5295" s="118">
        <v>2</v>
      </c>
      <c r="D5295" s="111" t="s">
        <v>1556</v>
      </c>
      <c r="F5295" s="111"/>
      <c r="G5295" s="108" t="s">
        <v>8404</v>
      </c>
      <c r="H5295" s="108" t="s">
        <v>8770</v>
      </c>
      <c r="I5295" s="119">
        <v>47</v>
      </c>
      <c r="J5295" s="119">
        <v>51</v>
      </c>
      <c r="N5295" s="136" t="s">
        <v>12631</v>
      </c>
      <c r="O5295" s="136"/>
      <c r="P5295" s="238" t="str">
        <f t="shared" si="106"/>
        <v>Label.create(:concept_id =&gt; Concept.find_by_codelist_and_code(247, '02').id, :locale =&gt; 'fi', :preflabel =&gt; 'Päättymisajankohta', :scopenote =&gt; 'Date and (with the default dateformat) time the event occurrence ends')</v>
      </c>
    </row>
    <row r="5296" spans="2:16" ht="30" hidden="1">
      <c r="B5296" s="143">
        <v>248</v>
      </c>
      <c r="C5296" s="143">
        <v>0</v>
      </c>
      <c r="D5296" s="144"/>
      <c r="E5296" s="144"/>
      <c r="F5296" s="144"/>
      <c r="G5296" s="145" t="s">
        <v>8888</v>
      </c>
      <c r="H5296" s="146">
        <v>0</v>
      </c>
      <c r="I5296" s="119">
        <v>53</v>
      </c>
      <c r="L5296" s="101" t="s">
        <v>8906</v>
      </c>
      <c r="N5296" s="136" t="s">
        <v>12632</v>
      </c>
      <c r="O5296" s="136"/>
      <c r="P5296" s="238" t="str">
        <f t="shared" si="106"/>
        <v>Label.create(:concept_id =&gt; Concept.find_by_codelist_and_code(248, nil).id, :locale =&gt; 'fi', :preflabel =&gt; 'Tuotantospesifikaation tarkenne', :scopenote =&gt; 'Käytä yhdessä &amp;lt;SpecificationDetail&gt; &amp;lt;x560&gt;&lt;br&gt;0')</v>
      </c>
    </row>
    <row r="5297" spans="2:16" hidden="1">
      <c r="B5297" s="118">
        <v>248</v>
      </c>
      <c r="C5297" s="118">
        <v>1</v>
      </c>
      <c r="D5297" s="111" t="s">
        <v>8877</v>
      </c>
      <c r="F5297" s="111"/>
      <c r="G5297" s="66" t="s">
        <v>8889</v>
      </c>
      <c r="H5297" s="141">
        <v>0</v>
      </c>
      <c r="I5297" s="119">
        <v>53</v>
      </c>
      <c r="N5297" s="136" t="s">
        <v>8889</v>
      </c>
      <c r="O5297" s="136"/>
      <c r="P5297" s="238" t="str">
        <f t="shared" si="106"/>
        <v>Label.create(:concept_id =&gt; Concept.find_by_codelist_and_code(248, 'A411').id, :locale =&gt; 'fi', :preflabel =&gt; '22.05kHz', :scopenote =&gt; '0')</v>
      </c>
    </row>
    <row r="5298" spans="2:16" hidden="1">
      <c r="B5298" s="118">
        <v>248</v>
      </c>
      <c r="C5298" s="118">
        <v>2</v>
      </c>
      <c r="D5298" s="111" t="s">
        <v>8878</v>
      </c>
      <c r="F5298" s="111"/>
      <c r="G5298" s="66" t="s">
        <v>8890</v>
      </c>
      <c r="H5298" s="141" t="s">
        <v>13516</v>
      </c>
      <c r="I5298" s="119">
        <v>53</v>
      </c>
      <c r="N5298" s="136" t="s">
        <v>8890</v>
      </c>
      <c r="O5298" s="136"/>
      <c r="P5298" s="238" t="str">
        <f t="shared" si="106"/>
        <v>Label.create(:concept_id =&gt; Concept.find_by_codelist_and_code(248, 'A412').id, :locale =&gt; 'fi', :preflabel =&gt; '44.1kHz', :scopenote =&gt; '44,100 samples per channel per second (CD quality)')</v>
      </c>
    </row>
    <row r="5299" spans="2:16" hidden="1">
      <c r="B5299" s="118">
        <v>248</v>
      </c>
      <c r="C5299" s="118">
        <v>3</v>
      </c>
      <c r="D5299" s="111" t="s">
        <v>8879</v>
      </c>
      <c r="F5299" s="111"/>
      <c r="G5299" s="66" t="s">
        <v>8892</v>
      </c>
      <c r="H5299" s="141">
        <v>0</v>
      </c>
      <c r="I5299" s="119">
        <v>53</v>
      </c>
      <c r="N5299" s="136" t="s">
        <v>8892</v>
      </c>
      <c r="O5299" s="136"/>
      <c r="P5299" s="238" t="str">
        <f t="shared" si="106"/>
        <v>Label.create(:concept_id =&gt; Concept.find_by_codelist_and_code(248, 'A413').id, :locale =&gt; 'fi', :preflabel =&gt; '48kHz', :scopenote =&gt; '0')</v>
      </c>
    </row>
    <row r="5300" spans="2:16" hidden="1">
      <c r="B5300" s="118">
        <v>248</v>
      </c>
      <c r="C5300" s="118">
        <v>6</v>
      </c>
      <c r="D5300" s="111" t="s">
        <v>8880</v>
      </c>
      <c r="F5300" s="111"/>
      <c r="G5300" s="66" t="s">
        <v>8893</v>
      </c>
      <c r="H5300" s="141" t="s">
        <v>8894</v>
      </c>
      <c r="I5300" s="119">
        <v>53</v>
      </c>
      <c r="N5300" s="136" t="s">
        <v>12633</v>
      </c>
      <c r="O5300" s="136"/>
      <c r="P5300" s="238" t="str">
        <f t="shared" si="106"/>
        <v>Label.create(:concept_id =&gt; Concept.find_by_codelist_and_code(248, 'A416').id, :locale =&gt; 'fi', :preflabel =&gt; '16-bittinen audio', :scopenote =&gt; 'Bit depth, 16 bits per sample (CD-quality)')</v>
      </c>
    </row>
    <row r="5301" spans="2:16" hidden="1">
      <c r="B5301" s="118">
        <v>248</v>
      </c>
      <c r="C5301" s="118">
        <v>8</v>
      </c>
      <c r="D5301" s="111" t="s">
        <v>8881</v>
      </c>
      <c r="F5301" s="111"/>
      <c r="G5301" s="66" t="s">
        <v>8895</v>
      </c>
      <c r="H5301" s="141">
        <v>0</v>
      </c>
      <c r="I5301" s="119">
        <v>53</v>
      </c>
      <c r="N5301" s="136" t="s">
        <v>12634</v>
      </c>
      <c r="O5301" s="136"/>
      <c r="P5301" s="238" t="str">
        <f t="shared" si="106"/>
        <v>Label.create(:concept_id =&gt; Concept.find_by_codelist_and_code(248, 'A418').id, :locale =&gt; 'fi', :preflabel =&gt; '24-bittinen audio', :scopenote =&gt; '0')</v>
      </c>
    </row>
    <row r="5302" spans="2:16" hidden="1">
      <c r="B5302" s="118">
        <v>248</v>
      </c>
      <c r="C5302" s="118">
        <v>10</v>
      </c>
      <c r="D5302" s="111" t="s">
        <v>8882</v>
      </c>
      <c r="F5302" s="111"/>
      <c r="G5302" s="66" t="s">
        <v>8896</v>
      </c>
      <c r="H5302" s="141" t="s">
        <v>8897</v>
      </c>
      <c r="I5302" s="119">
        <v>53</v>
      </c>
      <c r="N5302" s="136" t="s">
        <v>8896</v>
      </c>
      <c r="O5302" s="136"/>
      <c r="P5302" s="238" t="str">
        <f t="shared" si="106"/>
        <v>Label.create(:concept_id =&gt; Concept.find_by_codelist_and_code(248, 'A424').id, :locale =&gt; 'fi', :preflabel =&gt; 'ID3v1', :scopenote =&gt; 'Includes v1.1')</v>
      </c>
    </row>
    <row r="5303" spans="2:16" hidden="1">
      <c r="B5303" s="118">
        <v>248</v>
      </c>
      <c r="C5303" s="118">
        <v>11</v>
      </c>
      <c r="D5303" s="111" t="s">
        <v>8883</v>
      </c>
      <c r="F5303" s="111"/>
      <c r="G5303" s="66" t="s">
        <v>8898</v>
      </c>
      <c r="H5303" s="141">
        <v>0</v>
      </c>
      <c r="I5303" s="119">
        <v>53</v>
      </c>
      <c r="N5303" s="136" t="s">
        <v>8898</v>
      </c>
      <c r="O5303" s="136"/>
      <c r="P5303" s="238" t="str">
        <f t="shared" si="106"/>
        <v>Label.create(:concept_id =&gt; Concept.find_by_codelist_and_code(248, 'A425').id, :locale =&gt; 'fi', :preflabel =&gt; 'ID3v2', :scopenote =&gt; '0')</v>
      </c>
    </row>
    <row r="5304" spans="2:16" hidden="1">
      <c r="B5304" s="118">
        <v>248</v>
      </c>
      <c r="C5304" s="118">
        <v>12</v>
      </c>
      <c r="D5304" s="111" t="s">
        <v>8884</v>
      </c>
      <c r="F5304" s="111"/>
      <c r="G5304" s="108" t="s">
        <v>8899</v>
      </c>
      <c r="H5304" s="108" t="s">
        <v>8900</v>
      </c>
      <c r="I5304" s="119">
        <v>53</v>
      </c>
      <c r="N5304" s="136" t="s">
        <v>12635</v>
      </c>
      <c r="O5304" s="136"/>
      <c r="P5304" s="238" t="str">
        <f t="shared" si="106"/>
        <v>Label.create(:concept_id =&gt; Concept.find_by_codelist_and_code(248, 'B001').id, :locale =&gt; 'fi', :preflabel =&gt; 'Pitkä kuitu', :scopenote =&gt; 'Grain of paper parallel to spine')</v>
      </c>
    </row>
    <row r="5305" spans="2:16" hidden="1">
      <c r="B5305" s="118">
        <v>248</v>
      </c>
      <c r="C5305" s="118">
        <v>13</v>
      </c>
      <c r="D5305" s="111" t="s">
        <v>8885</v>
      </c>
      <c r="F5305" s="111"/>
      <c r="G5305" s="108" t="s">
        <v>8901</v>
      </c>
      <c r="H5305" s="108" t="s">
        <v>8902</v>
      </c>
      <c r="I5305" s="119">
        <v>53</v>
      </c>
      <c r="N5305" s="136" t="s">
        <v>12636</v>
      </c>
      <c r="O5305" s="136"/>
      <c r="P5305" s="238" t="str">
        <f t="shared" si="106"/>
        <v>Label.create(:concept_id =&gt; Concept.find_by_codelist_and_code(248, 'B002').id, :locale =&gt; 'fi', :preflabel =&gt; 'Lyhyt kuitu', :scopenote =&gt; 'Grain of paper perpendicular to spine')</v>
      </c>
    </row>
    <row r="5306" spans="2:16" hidden="1">
      <c r="B5306" s="118">
        <v>248</v>
      </c>
      <c r="C5306" s="118">
        <v>14</v>
      </c>
      <c r="D5306" s="111" t="s">
        <v>8886</v>
      </c>
      <c r="F5306" s="111"/>
      <c r="G5306" s="66" t="s">
        <v>8903</v>
      </c>
      <c r="H5306" s="108" t="s">
        <v>8904</v>
      </c>
      <c r="I5306" s="119">
        <v>53</v>
      </c>
      <c r="N5306" s="136" t="s">
        <v>12637</v>
      </c>
      <c r="O5306" s="136"/>
      <c r="P5306" s="238" t="str">
        <f t="shared" si="106"/>
        <v>Label.create(:concept_id =&gt; Concept.find_by_codelist_and_code(248, 'B003').id, :locale =&gt; 'fi', :preflabel =&gt; 'Harmaasävykuva', :scopenote =&gt; 'Usually B/W')</v>
      </c>
    </row>
    <row r="5307" spans="2:16" hidden="1">
      <c r="B5307" s="118">
        <v>248</v>
      </c>
      <c r="C5307" s="118">
        <v>15</v>
      </c>
      <c r="D5307" s="111" t="s">
        <v>8887</v>
      </c>
      <c r="F5307" s="111"/>
      <c r="G5307" s="66" t="s">
        <v>8905</v>
      </c>
      <c r="H5307" s="108">
        <v>0</v>
      </c>
      <c r="I5307" s="119">
        <v>53</v>
      </c>
      <c r="N5307" s="136" t="s">
        <v>12638</v>
      </c>
      <c r="O5307" s="136"/>
      <c r="P5307" s="238" t="str">
        <f t="shared" si="106"/>
        <v>Label.create(:concept_id =&gt; Concept.find_by_codelist_and_code(248, 'B004').id, :locale =&gt; 'fi', :preflabel =&gt; 'CMYK-väripainatus', :scopenote =&gt; '0')</v>
      </c>
    </row>
    <row r="5308" spans="2:16" ht="45" hidden="1">
      <c r="B5308" s="118">
        <v>248</v>
      </c>
      <c r="C5308" s="118">
        <v>16</v>
      </c>
      <c r="D5308" s="111" t="s">
        <v>8943</v>
      </c>
      <c r="E5308" s="175"/>
      <c r="F5308" s="176"/>
      <c r="G5308" s="66" t="s">
        <v>9049</v>
      </c>
      <c r="H5308" s="108" t="s">
        <v>9050</v>
      </c>
      <c r="I5308" s="119">
        <v>54</v>
      </c>
      <c r="N5308" s="136" t="s">
        <v>12639</v>
      </c>
      <c r="O5308" s="136"/>
      <c r="P5308" s="238" t="str">
        <f t="shared" si="106"/>
        <v>Label.create(:concept_id =&gt; Concept.find_by_codelist_and_code(248, 'B005').id, :locale =&gt; 'fi', :preflabel =&gt; 'Korkealaatuinen CMYK-väripainatus', :scopenote =&gt; 'Printed ‘premium’ or high-fidelity / high resolution CMYK (where different from ‘Printed CMYK’, and the manufacturer offers two quality settings)')</v>
      </c>
    </row>
    <row r="5309" spans="2:16" ht="30" hidden="1">
      <c r="B5309" s="118">
        <v>248</v>
      </c>
      <c r="C5309" s="118">
        <v>17</v>
      </c>
      <c r="D5309" s="111" t="s">
        <v>9051</v>
      </c>
      <c r="E5309" s="175"/>
      <c r="F5309" s="176"/>
      <c r="G5309" s="66" t="s">
        <v>9052</v>
      </c>
      <c r="H5309" s="108" t="s">
        <v>9053</v>
      </c>
      <c r="I5309" s="119">
        <v>54</v>
      </c>
      <c r="N5309" s="136" t="s">
        <v>12640</v>
      </c>
      <c r="O5309" s="136"/>
      <c r="P5309" s="238" t="str">
        <f t="shared" si="106"/>
        <v>Label.create(:concept_id =&gt; Concept.find_by_codelist_and_code(248, 'B006').id, :locale =&gt; 'fi', :preflabel =&gt; 'Tulostus leikkuuvaralle tai sen yli', :scopenote =&gt; 'At least some content bleeds to or beyond trimmed page edge')</v>
      </c>
    </row>
    <row r="5310" spans="2:16" ht="45" hidden="1">
      <c r="B5310" s="143">
        <v>249</v>
      </c>
      <c r="C5310" s="143">
        <v>0</v>
      </c>
      <c r="D5310" s="144"/>
      <c r="E5310" s="144"/>
      <c r="F5310" s="144"/>
      <c r="G5310" s="145" t="s">
        <v>8907</v>
      </c>
      <c r="H5310" s="146">
        <v>0</v>
      </c>
      <c r="I5310" s="119">
        <v>53</v>
      </c>
      <c r="L5310" s="101" t="s">
        <v>8921</v>
      </c>
      <c r="N5310" s="136" t="s">
        <v>12641</v>
      </c>
      <c r="O5310" s="136"/>
      <c r="P5310" s="238" t="str">
        <f t="shared" si="106"/>
        <v>Label.create(:concept_id =&gt; Concept.find_by_codelist_and_code(249, nil).id, :locale =&gt; 'fi', :preflabel =&gt; 'Tuotantospesifikaation tyyppi', :scopenote =&gt; 'Käytä yhdessä &amp;lt;SpecificationFeatureType&gt; &amp;lt;x561&gt;&lt;br&gt;0')</v>
      </c>
    </row>
    <row r="5311" spans="2:16" ht="30" hidden="1">
      <c r="B5311" s="118">
        <v>249</v>
      </c>
      <c r="C5311" s="172">
        <v>1</v>
      </c>
      <c r="D5311" s="111" t="s">
        <v>2086</v>
      </c>
      <c r="F5311" s="111"/>
      <c r="G5311" s="108" t="s">
        <v>2618</v>
      </c>
      <c r="H5311" s="108" t="s">
        <v>8908</v>
      </c>
      <c r="I5311" s="119">
        <v>53</v>
      </c>
      <c r="N5311" s="136" t="s">
        <v>12043</v>
      </c>
      <c r="O5311" s="136"/>
      <c r="P5311" s="238" t="str">
        <f t="shared" si="106"/>
        <v>Label.create(:concept_id =&gt; Concept.find_by_codelist_and_code(249, '04').id, :locale =&gt; 'fi', :preflabel =&gt; 'Tiedoston nimi', :scopenote =&gt; 'Specification Feature Value carries the filename of the final product')</v>
      </c>
    </row>
    <row r="5312" spans="2:16" ht="45" hidden="1">
      <c r="B5312" s="118">
        <v>249</v>
      </c>
      <c r="C5312" s="172">
        <v>2</v>
      </c>
      <c r="D5312" s="111" t="s">
        <v>3629</v>
      </c>
      <c r="F5312" s="111"/>
      <c r="G5312" s="108" t="s">
        <v>8909</v>
      </c>
      <c r="H5312" s="108" t="s">
        <v>8910</v>
      </c>
      <c r="I5312" s="119">
        <v>53</v>
      </c>
      <c r="N5312" s="136" t="s">
        <v>12642</v>
      </c>
      <c r="O5312" s="136"/>
      <c r="P5312" s="238" t="str">
        <f t="shared" si="106"/>
        <v>Label.create(:concept_id =&gt; Concept.find_by_codelist_and_code(249, '21').id, :locale =&gt; 'fi', :preflabel =&gt; 'Äänityksen taso', :scopenote =&gt; 'Specification Feature Value is the target loudness in LKFS (LUFS) used for audio normalisation – see ITU-R BS.1770')</v>
      </c>
    </row>
    <row r="5313" spans="1:16" ht="30" hidden="1">
      <c r="B5313" s="118">
        <v>249</v>
      </c>
      <c r="C5313" s="172">
        <v>3</v>
      </c>
      <c r="D5313" s="111" t="s">
        <v>1545</v>
      </c>
      <c r="F5313" s="111"/>
      <c r="G5313" s="108" t="s">
        <v>8911</v>
      </c>
      <c r="H5313" s="108" t="s">
        <v>8912</v>
      </c>
      <c r="I5313" s="119">
        <v>53</v>
      </c>
      <c r="N5313" s="136" t="s">
        <v>12643</v>
      </c>
      <c r="O5313" s="136"/>
      <c r="P5313" s="238" t="str">
        <f t="shared" si="106"/>
        <v>Label.create(:concept_id =&gt; Concept.find_by_codelist_and_code(249, '41').id, :locale =&gt; 'fi', :preflabel =&gt; 'Paperityyppi', :scopenote =&gt; 'Specification Feature Description is the paper or card type, eg Coated, uncoated')</v>
      </c>
    </row>
    <row r="5314" spans="1:16" ht="30" hidden="1">
      <c r="B5314" s="118">
        <v>249</v>
      </c>
      <c r="C5314" s="172">
        <v>4</v>
      </c>
      <c r="D5314" s="111" t="s">
        <v>1566</v>
      </c>
      <c r="F5314" s="111"/>
      <c r="G5314" s="108" t="s">
        <v>8913</v>
      </c>
      <c r="H5314" s="108" t="s">
        <v>8914</v>
      </c>
      <c r="I5314" s="119">
        <v>53</v>
      </c>
      <c r="N5314" s="136" t="s">
        <v>12644</v>
      </c>
      <c r="O5314" s="136"/>
      <c r="P5314" s="238" t="str">
        <f t="shared" si="106"/>
        <v>Label.create(:concept_id =&gt; Concept.find_by_codelist_and_code(249, '42').id, :locale =&gt; 'fi', :preflabel =&gt; 'Paperin paino', :scopenote =&gt; 'Specification Feature Value is the paper or card weight in GSM')</v>
      </c>
    </row>
    <row r="5315" spans="1:16" ht="30" hidden="1">
      <c r="B5315" s="118">
        <v>249</v>
      </c>
      <c r="C5315" s="172">
        <v>5</v>
      </c>
      <c r="D5315" s="111" t="s">
        <v>2238</v>
      </c>
      <c r="F5315" s="111"/>
      <c r="G5315" s="108" t="s">
        <v>8915</v>
      </c>
      <c r="H5315" s="108" t="s">
        <v>8916</v>
      </c>
      <c r="I5315" s="119">
        <v>53</v>
      </c>
      <c r="N5315" s="136" t="s">
        <v>12645</v>
      </c>
      <c r="O5315" s="136"/>
      <c r="P5315" s="238" t="str">
        <f t="shared" si="106"/>
        <v>Label.create(:concept_id =&gt; Concept.find_by_codelist_and_code(249, '43').id, :locale =&gt; 'fi', :preflabel =&gt; 'Paperin väri', :scopenote =&gt; 'Specification Feature Value is the paper or card color code selected from List 257')</v>
      </c>
    </row>
    <row r="5316" spans="1:16" ht="30" hidden="1">
      <c r="B5316" s="118">
        <v>249</v>
      </c>
      <c r="C5316" s="172">
        <v>6</v>
      </c>
      <c r="D5316" s="111" t="s">
        <v>1569</v>
      </c>
      <c r="F5316" s="111"/>
      <c r="G5316" s="108" t="s">
        <v>8917</v>
      </c>
      <c r="H5316" s="108" t="s">
        <v>8918</v>
      </c>
      <c r="I5316" s="119">
        <v>53</v>
      </c>
      <c r="N5316" s="136" t="s">
        <v>12646</v>
      </c>
      <c r="O5316" s="136"/>
      <c r="P5316" s="238" t="str">
        <f t="shared" si="106"/>
        <v>Label.create(:concept_id =&gt; Concept.find_by_codelist_and_code(249, '44').id, :locale =&gt; 'fi', :preflabel =&gt; 'Musteen väri(t)', :scopenote =&gt; 'Specification Feature Description lists the ink color(s) required. Do not use if mono or conventional CMYK')</v>
      </c>
    </row>
    <row r="5317" spans="1:16" ht="30" hidden="1">
      <c r="B5317" s="118">
        <v>249</v>
      </c>
      <c r="C5317" s="172">
        <v>7</v>
      </c>
      <c r="D5317" s="111" t="s">
        <v>1570</v>
      </c>
      <c r="F5317" s="111"/>
      <c r="G5317" s="108" t="s">
        <v>8919</v>
      </c>
      <c r="H5317" s="108" t="s">
        <v>8920</v>
      </c>
      <c r="I5317" s="119">
        <v>53</v>
      </c>
      <c r="N5317" s="136" t="s">
        <v>12647</v>
      </c>
      <c r="O5317" s="136"/>
      <c r="P5317" s="238" t="str">
        <f t="shared" si="106"/>
        <v>Label.create(:concept_id =&gt; Concept.find_by_codelist_and_code(249, '45').id, :locale =&gt; 'fi', :preflabel =&gt; 'Pinnan viimeistely', :scopenote =&gt; 'Specification Feature Value lists a special finish required, from List 258')</v>
      </c>
    </row>
    <row r="5318" spans="1:16" ht="30" hidden="1">
      <c r="B5318" s="143">
        <v>250</v>
      </c>
      <c r="C5318" s="143">
        <v>0</v>
      </c>
      <c r="D5318" s="144"/>
      <c r="E5318" s="144"/>
      <c r="F5318" s="144"/>
      <c r="G5318" s="145" t="s">
        <v>8922</v>
      </c>
      <c r="H5318" s="146">
        <v>0</v>
      </c>
      <c r="I5318" s="119">
        <v>53</v>
      </c>
      <c r="L5318" s="101" t="s">
        <v>8924</v>
      </c>
      <c r="N5318" s="136" t="s">
        <v>12648</v>
      </c>
      <c r="O5318" s="136"/>
      <c r="P5318" s="238" t="str">
        <f t="shared" si="106"/>
        <v>Label.create(:concept_id =&gt; Concept.find_by_codelist_and_code(250, nil).id, :locale =&gt; 'fi', :preflabel =&gt; 'Resurssin tunnisteen tyyppi', :scopenote =&gt; 'Käytä yhdessä &amp;lt;ResourceIDType&gt; &amp;lt;x565&gt;&lt;br&gt;0')</v>
      </c>
    </row>
    <row r="5319" spans="1:16" ht="45" hidden="1">
      <c r="B5319" s="118">
        <v>250</v>
      </c>
      <c r="C5319" s="118">
        <v>1</v>
      </c>
      <c r="D5319" s="111" t="s">
        <v>1557</v>
      </c>
      <c r="F5319" s="111"/>
      <c r="G5319" s="108" t="s">
        <v>2343</v>
      </c>
      <c r="H5319" s="108" t="s">
        <v>8923</v>
      </c>
      <c r="I5319" s="119">
        <v>53</v>
      </c>
      <c r="N5319" s="136" t="s">
        <v>9373</v>
      </c>
      <c r="O5319" s="136"/>
      <c r="P5319" s="238" t="str">
        <f t="shared" si="106"/>
        <v>Label.create(:concept_id =&gt; Concept.find_by_codelist_and_code(250, '01').id, :locale =&gt; 'fi', :preflabel =&gt; 'Järjestelmäkohtainen', :scopenote =&gt; 'For example, a publisher’s internal digital asset ID. Note that &amp;lt;IDTypeName&gt; is required with proprietary identifiers')</v>
      </c>
    </row>
    <row r="5320" spans="1:16" s="246" customFormat="1" ht="150.75">
      <c r="A5320" s="246" t="s">
        <v>13124</v>
      </c>
      <c r="B5320" s="247">
        <v>250</v>
      </c>
      <c r="C5320" s="247">
        <v>2</v>
      </c>
      <c r="D5320" s="248" t="s">
        <v>2961</v>
      </c>
      <c r="E5320" s="248"/>
      <c r="F5320" s="248"/>
      <c r="G5320" s="258" t="s">
        <v>8618</v>
      </c>
      <c r="H5320" s="258" t="s">
        <v>14389</v>
      </c>
      <c r="I5320" s="247">
        <v>53</v>
      </c>
      <c r="J5320" s="247">
        <v>62</v>
      </c>
      <c r="K5320" s="303"/>
      <c r="L5320" s="321"/>
      <c r="M5320" s="253"/>
      <c r="N5320" s="254" t="s">
        <v>8618</v>
      </c>
      <c r="O5320" s="254"/>
      <c r="P5320" s="255" t="str">
        <f>IF(OR(I5320="",IFERROR(FIND("-"&amp;B5320&amp;"-","-6-7-8-10-11-26-33-35-36-37-38-39-40-47-52-54-56-63-67-75-78-94-95-101-138-140-"),0)&gt;0,
AND(B5320=1,IFERROR(FIND("-"&amp;D5320&amp;"-","-12-13-14-"),0)&gt;0),
AND(B5320=22,IFERROR(FIND("-"&amp;D5320&amp;"-","-04-05-"),0)&gt;0),
AND(B5320=34,IFERROR(FIND("-"&amp;D5320&amp;"-","-00-01-04-08-09-10-11-12-13-14-15-"),0)&gt;0),
AND(B5320=45,IFERROR(FIND("-"&amp;D5320&amp;"-","-08-"),0)&gt;0),
AND(B5320=49,IFERROR(FIND("-"&amp;D5320&amp;"-","-ROW-"),0)&gt;0),
AND(B5320=51,IFERROR(FIND("-"&amp;D5320&amp;"-","-14-15-36-"),0)&gt;0),
AND(B5320=79,IFERROR(FIND("-"&amp;D5320&amp;"-","-11-"),0)&gt;0),
AND(B5320=102,IFERROR(FIND("-"&amp;D5320&amp;"-","-02-"),0)&gt;0)),"",
 IF(AND(N5320="",O5320=""),"",
 "Label.create(:concept_id =&gt; Concept.find_by_codelist_and_code("&amp;B5320&amp;", "&amp;IF(D5320="","nil","'"&amp;D5320&amp;"'")&amp;").id, "&amp;
 ":locale =&gt; '"&amp;M$2&amp;"'"&amp;", "&amp;
 ":preflabel =&gt; '"&amp;(IF(N5320="",G5320,N5320)&amp;"', "&amp;
 ":scopenote =&gt; "&amp;IF(AND(O5320="",H5320="",L5320=""),"nil","'"&amp; IF(L5320="", "",$M$3 &amp; IF(ISERROR(FIND("
", L5320))," ","&lt;br&gt;&amp;nbsp;&amp;nbsp;&amp;nbsp;&amp;nbsp;• ") &amp; SUBSTITUTE(SUBSTITUTE(SUBSTITUTE(L5320, "&amp;", "&amp;amp;"),"&lt;","&amp;lt;"),"
","&lt;br&gt;&amp;nbsp;&amp;nbsp;&amp;nbsp;&amp;nbsp;• ")) &amp; IF(OR(L5320="",H5320=""),"","&lt;br&gt;") &amp; SUBSTITUTE(SUBSTITUTE(IF(O5320="",H5320,O5320),"&amp;","&amp;amp;"),"&lt;","&amp;lt;")&amp;"'")&amp;")")
))</f>
        <v>Label.create(:concept_id =&gt; Concept.find_by_codelist_and_code(250, '09').id, :locale =&gt; 'fi', :preflabel =&gt; 'ISCC', :scopenote =&gt; 'International Standard Content Code, a ‘similarity hash’ derived algorithmically from the resource content itself (see https://iscc.codes). &amp;lt;IDValue&gt; is the ISCC-CODE generated from a digital manifestation of the work, as a variable-length case-insensitive alphanumeric string (or 55 characters including three hyphens if using ISCC v1.0, but this is deprecated). Note alphabetic characters in v1.x ISCCs use Base32 encoding and are conventionally upper case. The ‘ISCC:’ prefix is omitted. Only for use in ONIX 3.0 or later')</v>
      </c>
    </row>
    <row r="5321" spans="1:16" ht="30" hidden="1">
      <c r="B5321" s="143">
        <v>251</v>
      </c>
      <c r="C5321" s="143">
        <v>0</v>
      </c>
      <c r="D5321" s="144"/>
      <c r="E5321" s="144"/>
      <c r="F5321" s="144"/>
      <c r="G5321" s="145" t="s">
        <v>8925</v>
      </c>
      <c r="H5321" s="144">
        <v>0</v>
      </c>
      <c r="I5321" s="119">
        <v>53</v>
      </c>
      <c r="L5321" s="101" t="s">
        <v>8926</v>
      </c>
      <c r="N5321" s="136" t="s">
        <v>12649</v>
      </c>
      <c r="O5321" s="136"/>
      <c r="P5321" s="238" t="str">
        <f t="shared" si="106"/>
        <v>Label.create(:concept_id =&gt; Concept.find_by_codelist_and_code(251, nil).id, :locale =&gt; 'fi', :preflabel =&gt; 'Resurssin rooli', :scopenote =&gt; 'Käytä yhdessä &amp;lt;ResourceRole&gt; &amp;lt;x566&gt;&lt;br&gt;0')</v>
      </c>
    </row>
    <row r="5322" spans="1:16" ht="30" hidden="1">
      <c r="B5322" s="143">
        <v>252</v>
      </c>
      <c r="C5322" s="143">
        <v>0</v>
      </c>
      <c r="D5322" s="144"/>
      <c r="E5322" s="144"/>
      <c r="F5322" s="144"/>
      <c r="G5322" s="145" t="s">
        <v>8927</v>
      </c>
      <c r="H5322" s="146">
        <v>0</v>
      </c>
      <c r="I5322" s="119">
        <v>53</v>
      </c>
      <c r="L5322" s="101" t="s">
        <v>8974</v>
      </c>
      <c r="N5322" s="136" t="s">
        <v>12650</v>
      </c>
      <c r="O5322" s="136"/>
      <c r="P5322" s="238" t="str">
        <f t="shared" si="106"/>
        <v>Label.create(:concept_id =&gt; Concept.find_by_codelist_and_code(252, nil).id, :locale =&gt; 'fi', :preflabel =&gt; 'Tiedoston tarkenne', :scopenote =&gt; 'Käytä yhdessä &amp;lt;ResourceFileDetail&gt; &amp;lt;x567&gt;&lt;br&gt;0')</v>
      </c>
    </row>
    <row r="5323" spans="1:16" hidden="1">
      <c r="B5323" s="118">
        <v>252</v>
      </c>
      <c r="C5323" s="118">
        <v>1</v>
      </c>
      <c r="D5323" s="111" t="s">
        <v>5540</v>
      </c>
      <c r="F5323" s="65"/>
      <c r="G5323" s="66" t="s">
        <v>5535</v>
      </c>
      <c r="H5323" s="141" t="s">
        <v>7547</v>
      </c>
      <c r="I5323" s="119">
        <v>53</v>
      </c>
      <c r="N5323" s="136" t="s">
        <v>5535</v>
      </c>
      <c r="O5323" s="136"/>
      <c r="P5323" s="238" t="str">
        <f t="shared" ref="P5323:P5386" si="107">IF(OR(I5323="",IFERROR(FIND("-"&amp;B5323&amp;"-","-6-7-8-10-11-26-33-35-36-37-38-39-40-47-52-54-56-63-67-75-78-94-95-101-138-140-"),0)&gt;0,
AND(B5323=1,IFERROR(FIND("-"&amp;D5323&amp;"-","-12-13-14-"),0)&gt;0),
AND(B5323=22,IFERROR(FIND("-"&amp;D5323&amp;"-","-04-05-"),0)&gt;0),
AND(B5323=34,IFERROR(FIND("-"&amp;D5323&amp;"-","-00-01-04-08-09-10-11-12-13-14-15-"),0)&gt;0),
AND(B5323=45,IFERROR(FIND("-"&amp;D5323&amp;"-","-08-"),0)&gt;0),
AND(B5323=49,IFERROR(FIND("-"&amp;D5323&amp;"-","-ROW-"),0)&gt;0),
AND(B5323=51,IFERROR(FIND("-"&amp;D5323&amp;"-","-14-15-36-"),0)&gt;0),
AND(B5323=79,IFERROR(FIND("-"&amp;D5323&amp;"-","-11-"),0)&gt;0),
AND(B5323=102,IFERROR(FIND("-"&amp;D5323&amp;"-","-02-"),0)&gt;0)),"",
 IF(AND(N5323="",O5323=""),"",
  "Label.create(:concept_id =&gt; Concept.find_by_codelist_and_code("&amp;B5323&amp;", "&amp;IF(D5323="","nil","'"&amp;D5323&amp;"'")&amp;").id, "&amp;
  ":locale =&gt; '"&amp;M$2&amp;"'"&amp;", "&amp;
  ":preflabel =&gt; '"&amp;(IF(N5323="",G5323,N5323)&amp;"', "&amp;
  ":scopenote =&gt; "&amp;IF(AND(O5323="",H5323="",L5323=""),"nil","'"&amp; IF(L5323="", "",$M$3 &amp; IF(ISERROR(FIND("
", L5323))," ","&lt;br&gt;&amp;nbsp;&amp;nbsp;&amp;nbsp;&amp;nbsp;• ") &amp; SUBSTITUTE(SUBSTITUTE(SUBSTITUTE(L5323, "&amp;", "&amp;amp;"),"&lt;","&amp;lt;"),"
","&lt;br&gt;&amp;nbsp;&amp;nbsp;&amp;nbsp;&amp;nbsp;• ")) &amp; IF(OR(L5323="",H5323=""),"","&lt;br&gt;") &amp; SUBSTITUTE(SUBSTITUTE(IF(O5323="",H5323,O5323),"&amp;","&amp;amp;"),"&lt;","&amp;lt;")&amp;"'")&amp;")")
))</f>
        <v>Label.create(:concept_id =&gt; Concept.find_by_codelist_and_code(252, 'A410').id, :locale =&gt; 'fi', :preflabel =&gt; 'Mono', :scopenote =&gt; 'Includes ‘stereo’ where channels are identical')</v>
      </c>
    </row>
    <row r="5324" spans="1:16" hidden="1">
      <c r="B5324" s="118">
        <v>252</v>
      </c>
      <c r="C5324" s="118">
        <v>2</v>
      </c>
      <c r="D5324" s="111" t="s">
        <v>8877</v>
      </c>
      <c r="F5324" s="65"/>
      <c r="G5324" s="66" t="s">
        <v>8889</v>
      </c>
      <c r="H5324" s="141">
        <v>0</v>
      </c>
      <c r="I5324" s="119">
        <v>53</v>
      </c>
      <c r="N5324" s="136" t="s">
        <v>8889</v>
      </c>
      <c r="O5324" s="136"/>
      <c r="P5324" s="238" t="str">
        <f t="shared" si="107"/>
        <v>Label.create(:concept_id =&gt; Concept.find_by_codelist_and_code(252, 'A411').id, :locale =&gt; 'fi', :preflabel =&gt; '22.05kHz', :scopenote =&gt; '0')</v>
      </c>
    </row>
    <row r="5325" spans="1:16" hidden="1">
      <c r="B5325" s="118">
        <v>252</v>
      </c>
      <c r="C5325" s="118">
        <v>3</v>
      </c>
      <c r="D5325" s="111" t="s">
        <v>8878</v>
      </c>
      <c r="F5325" s="65"/>
      <c r="G5325" s="66" t="s">
        <v>8890</v>
      </c>
      <c r="H5325" s="141" t="s">
        <v>8891</v>
      </c>
      <c r="I5325" s="119">
        <v>53</v>
      </c>
      <c r="N5325" s="136" t="s">
        <v>8890</v>
      </c>
      <c r="O5325" s="136"/>
      <c r="P5325" s="238" t="str">
        <f t="shared" si="107"/>
        <v>Label.create(:concept_id =&gt; Concept.find_by_codelist_and_code(252, 'A412').id, :locale =&gt; 'fi', :preflabel =&gt; '44.1kHz', :scopenote =&gt; '44,100 samples per channel per second (CD-quality)')</v>
      </c>
    </row>
    <row r="5326" spans="1:16" hidden="1">
      <c r="B5326" s="118">
        <v>252</v>
      </c>
      <c r="C5326" s="118">
        <v>4</v>
      </c>
      <c r="D5326" s="111" t="s">
        <v>8879</v>
      </c>
      <c r="F5326" s="65"/>
      <c r="G5326" s="66" t="s">
        <v>8892</v>
      </c>
      <c r="H5326" s="141">
        <v>0</v>
      </c>
      <c r="I5326" s="119">
        <v>53</v>
      </c>
      <c r="N5326" s="136" t="s">
        <v>8892</v>
      </c>
      <c r="O5326" s="136"/>
      <c r="P5326" s="238" t="str">
        <f t="shared" si="107"/>
        <v>Label.create(:concept_id =&gt; Concept.find_by_codelist_and_code(252, 'A413').id, :locale =&gt; 'fi', :preflabel =&gt; '48kHz', :scopenote =&gt; '0')</v>
      </c>
    </row>
    <row r="5327" spans="1:16" hidden="1">
      <c r="B5327" s="118">
        <v>252</v>
      </c>
      <c r="C5327" s="118">
        <v>5</v>
      </c>
      <c r="D5327" s="111" t="s">
        <v>8928</v>
      </c>
      <c r="F5327" s="65"/>
      <c r="G5327" s="66" t="s">
        <v>8929</v>
      </c>
      <c r="H5327" s="141">
        <v>0</v>
      </c>
      <c r="I5327" s="119">
        <v>53</v>
      </c>
      <c r="N5327" s="136" t="s">
        <v>8929</v>
      </c>
      <c r="O5327" s="136"/>
      <c r="P5327" s="238" t="str">
        <f t="shared" si="107"/>
        <v>Label.create(:concept_id =&gt; Concept.find_by_codelist_and_code(252, 'A414').id, :locale =&gt; 'fi', :preflabel =&gt; '88.2kHz', :scopenote =&gt; '0')</v>
      </c>
    </row>
    <row r="5328" spans="1:16" hidden="1">
      <c r="B5328" s="118">
        <v>252</v>
      </c>
      <c r="C5328" s="118">
        <v>6</v>
      </c>
      <c r="D5328" s="111" t="s">
        <v>8930</v>
      </c>
      <c r="F5328" s="65"/>
      <c r="G5328" s="66" t="s">
        <v>8931</v>
      </c>
      <c r="H5328" s="141">
        <v>0</v>
      </c>
      <c r="I5328" s="119">
        <v>53</v>
      </c>
      <c r="N5328" s="136" t="s">
        <v>8931</v>
      </c>
      <c r="O5328" s="136"/>
      <c r="P5328" s="238" t="str">
        <f t="shared" si="107"/>
        <v>Label.create(:concept_id =&gt; Concept.find_by_codelist_and_code(252, 'A415').id, :locale =&gt; 'fi', :preflabel =&gt; '96kHz', :scopenote =&gt; '0')</v>
      </c>
    </row>
    <row r="5329" spans="2:16" hidden="1">
      <c r="B5329" s="118">
        <v>252</v>
      </c>
      <c r="C5329" s="118">
        <v>7</v>
      </c>
      <c r="D5329" s="111" t="s">
        <v>8880</v>
      </c>
      <c r="F5329" s="65"/>
      <c r="G5329" s="66" t="s">
        <v>8893</v>
      </c>
      <c r="H5329" s="141" t="s">
        <v>8894</v>
      </c>
      <c r="I5329" s="119">
        <v>53</v>
      </c>
      <c r="N5329" s="136" t="s">
        <v>12633</v>
      </c>
      <c r="O5329" s="136"/>
      <c r="P5329" s="238" t="str">
        <f t="shared" si="107"/>
        <v>Label.create(:concept_id =&gt; Concept.find_by_codelist_and_code(252, 'A416').id, :locale =&gt; 'fi', :preflabel =&gt; '16-bittinen audio', :scopenote =&gt; 'Bit depth, 16 bits per sample (CD-quality)')</v>
      </c>
    </row>
    <row r="5330" spans="2:16" hidden="1">
      <c r="B5330" s="118">
        <v>252</v>
      </c>
      <c r="C5330" s="118">
        <v>8</v>
      </c>
      <c r="D5330" s="111" t="s">
        <v>8932</v>
      </c>
      <c r="F5330" s="65"/>
      <c r="G5330" s="66" t="s">
        <v>8933</v>
      </c>
      <c r="H5330" s="141">
        <v>0</v>
      </c>
      <c r="I5330" s="119">
        <v>53</v>
      </c>
      <c r="N5330" s="136" t="s">
        <v>12651</v>
      </c>
      <c r="O5330" s="136"/>
      <c r="P5330" s="238" t="str">
        <f t="shared" si="107"/>
        <v>Label.create(:concept_id =&gt; Concept.find_by_codelist_and_code(252, 'A417').id, :locale =&gt; 'fi', :preflabel =&gt; '20-bittinen audio', :scopenote =&gt; '0')</v>
      </c>
    </row>
    <row r="5331" spans="2:16" hidden="1">
      <c r="B5331" s="118">
        <v>252</v>
      </c>
      <c r="C5331" s="118">
        <v>9</v>
      </c>
      <c r="D5331" s="111" t="s">
        <v>8881</v>
      </c>
      <c r="F5331" s="65"/>
      <c r="G5331" s="66" t="s">
        <v>8895</v>
      </c>
      <c r="H5331" s="141">
        <v>0</v>
      </c>
      <c r="I5331" s="119">
        <v>53</v>
      </c>
      <c r="N5331" s="136" t="s">
        <v>12634</v>
      </c>
      <c r="O5331" s="136"/>
      <c r="P5331" s="238" t="str">
        <f t="shared" si="107"/>
        <v>Label.create(:concept_id =&gt; Concept.find_by_codelist_and_code(252, 'A418').id, :locale =&gt; 'fi', :preflabel =&gt; '24-bittinen audio', :scopenote =&gt; '0')</v>
      </c>
    </row>
    <row r="5332" spans="2:16" hidden="1">
      <c r="B5332" s="118">
        <v>252</v>
      </c>
      <c r="C5332" s="118">
        <v>10</v>
      </c>
      <c r="D5332" s="111" t="s">
        <v>8934</v>
      </c>
      <c r="F5332" s="65"/>
      <c r="G5332" s="66" t="s">
        <v>8935</v>
      </c>
      <c r="H5332" s="141">
        <v>0</v>
      </c>
      <c r="I5332" s="119">
        <v>53</v>
      </c>
      <c r="N5332" s="136" t="s">
        <v>12652</v>
      </c>
      <c r="O5332" s="136"/>
      <c r="P5332" s="238" t="str">
        <f t="shared" si="107"/>
        <v>Label.create(:concept_id =&gt; Concept.find_by_codelist_and_code(252, 'A419').id, :locale =&gt; 'fi', :preflabel =&gt; '32-bittinen audio (FP)', :scopenote =&gt; '0')</v>
      </c>
    </row>
    <row r="5333" spans="2:16" hidden="1">
      <c r="B5333" s="118">
        <v>252</v>
      </c>
      <c r="C5333" s="118">
        <v>11</v>
      </c>
      <c r="D5333" s="111" t="s">
        <v>5541</v>
      </c>
      <c r="F5333" s="65"/>
      <c r="G5333" s="66" t="s">
        <v>5536</v>
      </c>
      <c r="H5333" s="141" t="s">
        <v>8680</v>
      </c>
      <c r="I5333" s="119">
        <v>53</v>
      </c>
      <c r="N5333" s="136" t="s">
        <v>5536</v>
      </c>
      <c r="O5333" s="136"/>
      <c r="P5333" s="238" t="str">
        <f t="shared" si="107"/>
        <v>Label.create(:concept_id =&gt; Concept.find_by_codelist_and_code(252, 'A420').id, :locale =&gt; 'fi', :preflabel =&gt; 'Stereo', :scopenote =&gt; 'Includes ‘joint stereo’')</v>
      </c>
    </row>
    <row r="5334" spans="2:16" hidden="1">
      <c r="B5334" s="118">
        <v>252</v>
      </c>
      <c r="C5334" s="118">
        <v>12</v>
      </c>
      <c r="D5334" s="111" t="s">
        <v>5542</v>
      </c>
      <c r="F5334" s="65"/>
      <c r="G5334" s="66" t="s">
        <v>5538</v>
      </c>
      <c r="H5334" s="141">
        <v>0</v>
      </c>
      <c r="I5334" s="119">
        <v>53</v>
      </c>
      <c r="N5334" s="136" t="s">
        <v>5538</v>
      </c>
      <c r="O5334" s="136"/>
      <c r="P5334" s="238" t="str">
        <f t="shared" si="107"/>
        <v>Label.create(:concept_id =&gt; Concept.find_by_codelist_and_code(252, 'A421').id, :locale =&gt; 'fi', :preflabel =&gt; 'Stereo 2.1', :scopenote =&gt; '0')</v>
      </c>
    </row>
    <row r="5335" spans="2:16" hidden="1">
      <c r="B5335" s="118">
        <v>252</v>
      </c>
      <c r="C5335" s="118">
        <v>13</v>
      </c>
      <c r="D5335" s="111" t="s">
        <v>8936</v>
      </c>
      <c r="F5335" s="65"/>
      <c r="G5335" s="66" t="s">
        <v>8896</v>
      </c>
      <c r="H5335" s="141" t="s">
        <v>8897</v>
      </c>
      <c r="I5335" s="119">
        <v>53</v>
      </c>
      <c r="N5335" s="136" t="s">
        <v>8896</v>
      </c>
      <c r="O5335" s="136"/>
      <c r="P5335" s="238" t="str">
        <f t="shared" si="107"/>
        <v>Label.create(:concept_id =&gt; Concept.find_by_codelist_and_code(252, 'A422').id, :locale =&gt; 'fi', :preflabel =&gt; 'ID3v1', :scopenote =&gt; 'Includes v1.1')</v>
      </c>
    </row>
    <row r="5336" spans="2:16" hidden="1">
      <c r="B5336" s="118">
        <v>252</v>
      </c>
      <c r="C5336" s="118">
        <v>14</v>
      </c>
      <c r="D5336" s="111" t="s">
        <v>8937</v>
      </c>
      <c r="F5336" s="65"/>
      <c r="G5336" s="66" t="s">
        <v>8898</v>
      </c>
      <c r="H5336" s="141">
        <v>0</v>
      </c>
      <c r="I5336" s="119">
        <v>53</v>
      </c>
      <c r="N5336" s="136" t="s">
        <v>8898</v>
      </c>
      <c r="O5336" s="136"/>
      <c r="P5336" s="238" t="str">
        <f t="shared" si="107"/>
        <v>Label.create(:concept_id =&gt; Concept.find_by_codelist_and_code(252, 'A423').id, :locale =&gt; 'fi', :preflabel =&gt; 'ID3v2', :scopenote =&gt; '0')</v>
      </c>
    </row>
    <row r="5337" spans="2:16" hidden="1">
      <c r="B5337" s="118">
        <v>252</v>
      </c>
      <c r="C5337" s="118">
        <v>15</v>
      </c>
      <c r="D5337" s="111" t="s">
        <v>5543</v>
      </c>
      <c r="F5337" s="65"/>
      <c r="G5337" s="66" t="s">
        <v>5537</v>
      </c>
      <c r="H5337" s="141" t="s">
        <v>6365</v>
      </c>
      <c r="I5337" s="119">
        <v>53</v>
      </c>
      <c r="N5337" s="136" t="s">
        <v>12202</v>
      </c>
      <c r="O5337" s="136"/>
      <c r="P5337" s="238" t="str">
        <f t="shared" si="107"/>
        <v>Label.create(:concept_id =&gt; Concept.find_by_codelist_and_code(252, 'A441').id, :locale =&gt; 'fi', :preflabel =&gt; 'Tilaääni 4.1', :scopenote =&gt; 'Five-channel audio (including low-frequency channel)')</v>
      </c>
    </row>
    <row r="5338" spans="2:16" hidden="1">
      <c r="B5338" s="118">
        <v>252</v>
      </c>
      <c r="C5338" s="118">
        <v>16</v>
      </c>
      <c r="D5338" s="111" t="s">
        <v>5544</v>
      </c>
      <c r="F5338" s="65"/>
      <c r="G5338" s="66" t="s">
        <v>5539</v>
      </c>
      <c r="H5338" s="141" t="s">
        <v>6366</v>
      </c>
      <c r="I5338" s="119">
        <v>53</v>
      </c>
      <c r="N5338" s="136" t="s">
        <v>12203</v>
      </c>
      <c r="O5338" s="136"/>
      <c r="P5338" s="238" t="str">
        <f t="shared" si="107"/>
        <v>Label.create(:concept_id =&gt; Concept.find_by_codelist_and_code(252, 'A451').id, :locale =&gt; 'fi', :preflabel =&gt; 'Tilaääni 5.1', :scopenote =&gt; 'Six-channel audio (including low-frequency channel)')</v>
      </c>
    </row>
    <row r="5339" spans="2:16" hidden="1">
      <c r="B5339" s="118">
        <v>252</v>
      </c>
      <c r="C5339" s="118">
        <v>17</v>
      </c>
      <c r="D5339" s="111" t="s">
        <v>8884</v>
      </c>
      <c r="F5339" s="111"/>
      <c r="G5339" s="108" t="s">
        <v>8938</v>
      </c>
      <c r="H5339" s="108">
        <v>0</v>
      </c>
      <c r="I5339" s="119">
        <v>53</v>
      </c>
      <c r="N5339" s="136" t="s">
        <v>12653</v>
      </c>
      <c r="O5339" s="136"/>
      <c r="P5339" s="238" t="str">
        <f t="shared" si="107"/>
        <v>Label.create(:concept_id =&gt; Concept.find_by_codelist_and_code(252, 'B001').id, :locale =&gt; 'fi', :preflabel =&gt; 'Rajausmerkinnöin', :scopenote =&gt; '0')</v>
      </c>
    </row>
    <row r="5340" spans="2:16" ht="75" hidden="1">
      <c r="B5340" s="118">
        <v>252</v>
      </c>
      <c r="C5340" s="118">
        <v>18</v>
      </c>
      <c r="D5340" s="111" t="s">
        <v>8885</v>
      </c>
      <c r="F5340" s="111"/>
      <c r="G5340" s="108" t="s">
        <v>8939</v>
      </c>
      <c r="H5340" s="108" t="s">
        <v>8940</v>
      </c>
      <c r="I5340" s="119">
        <v>53</v>
      </c>
      <c r="N5340" s="136" t="s">
        <v>12654</v>
      </c>
      <c r="O5340" s="136"/>
      <c r="P5340" s="238" t="str">
        <f t="shared" si="107"/>
        <v>Label.create(:concept_id =&gt; Concept.find_by_codelist_and_code(252, 'B002').id, :locale =&gt; 'fi', :preflabel =&gt; 'Ilman rajausmerkintöjä', :scopenote =&gt; 'If page size of the resource file is not equal to final trimmed page size of the product (in &amp;lt;Measure&gt;, then text or image area should be centred on final pages. Note that content may not bleed to the trimmed page edge')</v>
      </c>
    </row>
    <row r="5341" spans="2:16" hidden="1">
      <c r="B5341" s="118">
        <v>252</v>
      </c>
      <c r="C5341" s="118">
        <v>19</v>
      </c>
      <c r="D5341" s="111" t="s">
        <v>8886</v>
      </c>
      <c r="F5341" s="111"/>
      <c r="G5341" s="108" t="s">
        <v>8903</v>
      </c>
      <c r="H5341" s="108">
        <v>0</v>
      </c>
      <c r="I5341" s="119">
        <v>53</v>
      </c>
      <c r="N5341" s="136" t="s">
        <v>12637</v>
      </c>
      <c r="O5341" s="136"/>
      <c r="P5341" s="238" t="str">
        <f t="shared" si="107"/>
        <v>Label.create(:concept_id =&gt; Concept.find_by_codelist_and_code(252, 'B003').id, :locale =&gt; 'fi', :preflabel =&gt; 'Harmaasävykuva', :scopenote =&gt; '0')</v>
      </c>
    </row>
    <row r="5342" spans="2:16" ht="30" hidden="1">
      <c r="B5342" s="118">
        <v>252</v>
      </c>
      <c r="C5342" s="118">
        <v>20</v>
      </c>
      <c r="D5342" s="111" t="s">
        <v>8887</v>
      </c>
      <c r="F5342" s="111"/>
      <c r="G5342" s="108" t="s">
        <v>8941</v>
      </c>
      <c r="H5342" s="108" t="s">
        <v>8942</v>
      </c>
      <c r="I5342" s="119">
        <v>53</v>
      </c>
      <c r="N5342" s="136" t="s">
        <v>12655</v>
      </c>
      <c r="O5342" s="136"/>
      <c r="P5342" s="238" t="str">
        <f t="shared" si="107"/>
        <v>Label.create(:concept_id =&gt; Concept.find_by_codelist_and_code(252, 'B004').id, :locale =&gt; 'fi', :preflabel =&gt; 'Värieroteltu – 2 kanavaa', :scopenote =&gt; 'Two pages in the resource file represent a single page in the product')</v>
      </c>
    </row>
    <row r="5343" spans="2:16" hidden="1">
      <c r="B5343" s="118">
        <v>252</v>
      </c>
      <c r="C5343" s="118">
        <v>21</v>
      </c>
      <c r="D5343" s="111" t="s">
        <v>8943</v>
      </c>
      <c r="F5343" s="111"/>
      <c r="G5343" s="108" t="s">
        <v>8944</v>
      </c>
      <c r="H5343" s="108">
        <v>0</v>
      </c>
      <c r="I5343" s="119">
        <v>53</v>
      </c>
      <c r="N5343" s="136" t="s">
        <v>12755</v>
      </c>
      <c r="O5343" s="136"/>
      <c r="P5343" s="238" t="str">
        <f t="shared" si="107"/>
        <v>Label.create(:concept_id =&gt; Concept.find_by_codelist_and_code(252, 'B005').id, :locale =&gt; 'fi', :preflabel =&gt; 'Värieroteltu – 3 kanavaa', :scopenote =&gt; '0')</v>
      </c>
    </row>
    <row r="5344" spans="2:16" hidden="1">
      <c r="B5344" s="118">
        <v>252</v>
      </c>
      <c r="C5344" s="118">
        <v>22</v>
      </c>
      <c r="D5344" s="111" t="s">
        <v>9051</v>
      </c>
      <c r="F5344" s="111"/>
      <c r="G5344" s="108" t="s">
        <v>9077</v>
      </c>
      <c r="H5344" s="108" t="s">
        <v>9078</v>
      </c>
      <c r="I5344" s="119">
        <v>55</v>
      </c>
      <c r="N5344" s="136" t="s">
        <v>12756</v>
      </c>
      <c r="O5344" s="136"/>
      <c r="P5344" s="238" t="str">
        <f t="shared" si="107"/>
        <v>Label.create(:concept_id =&gt; Concept.find_by_codelist_and_code(252, 'B006').id, :locale =&gt; 'fi', :preflabel =&gt; 'Värieroteltu – 4 kanavaa', :scopenote =&gt; 'For example, preseparated CMYK')</v>
      </c>
    </row>
    <row r="5345" spans="2:16" hidden="1">
      <c r="B5345" s="118">
        <v>252</v>
      </c>
      <c r="C5345" s="118">
        <v>22</v>
      </c>
      <c r="D5345" s="111" t="s">
        <v>8945</v>
      </c>
      <c r="F5345" s="111"/>
      <c r="G5345" s="108" t="s">
        <v>8946</v>
      </c>
      <c r="H5345" s="108">
        <v>0</v>
      </c>
      <c r="I5345" s="119">
        <v>53</v>
      </c>
      <c r="N5345" s="136" t="s">
        <v>12656</v>
      </c>
      <c r="O5345" s="136"/>
      <c r="P5345" s="238" t="str">
        <f t="shared" si="107"/>
        <v>Label.create(:concept_id =&gt; Concept.find_by_codelist_and_code(252, 'B010').id, :locale =&gt; 'fi', :preflabel =&gt; 'Komposiitti (CMYK)', :scopenote =&gt; '0')</v>
      </c>
    </row>
    <row r="5346" spans="2:16" hidden="1">
      <c r="B5346" s="118">
        <v>252</v>
      </c>
      <c r="C5346" s="118">
        <v>23</v>
      </c>
      <c r="D5346" s="111" t="s">
        <v>8947</v>
      </c>
      <c r="F5346" s="111"/>
      <c r="G5346" s="108" t="s">
        <v>8948</v>
      </c>
      <c r="H5346" s="108">
        <v>0</v>
      </c>
      <c r="I5346" s="119">
        <v>53</v>
      </c>
      <c r="N5346" s="136" t="s">
        <v>12657</v>
      </c>
      <c r="O5346" s="136"/>
      <c r="P5346" s="238" t="str">
        <f t="shared" si="107"/>
        <v>Label.create(:concept_id =&gt; Concept.find_by_codelist_and_code(252, 'B011').id, :locale =&gt; 'fi', :preflabel =&gt; 'Komposiitti (RGB)', :scopenote =&gt; '0')</v>
      </c>
    </row>
    <row r="5347" spans="2:16" ht="15.75" hidden="1">
      <c r="B5347" s="143">
        <v>253</v>
      </c>
      <c r="C5347" s="143">
        <v>0</v>
      </c>
      <c r="D5347" s="144"/>
      <c r="E5347" s="144"/>
      <c r="F5347" s="144"/>
      <c r="G5347" s="145" t="s">
        <v>8949</v>
      </c>
      <c r="H5347" s="146">
        <v>0</v>
      </c>
      <c r="I5347" s="119">
        <v>53</v>
      </c>
      <c r="N5347" s="136" t="s">
        <v>12658</v>
      </c>
      <c r="O5347" s="136"/>
      <c r="P5347" s="238" t="str">
        <f t="shared" si="107"/>
        <v>Label.create(:concept_id =&gt; Concept.find_by_codelist_and_code(253, nil).id, :locale =&gt; 'fi', :preflabel =&gt; 'Tiedoston lisäpiirteen tyyppi', :scopenote =&gt; '0')</v>
      </c>
    </row>
    <row r="5348" spans="2:16" ht="30" hidden="1">
      <c r="B5348" s="118">
        <v>253</v>
      </c>
      <c r="C5348" s="172">
        <v>1</v>
      </c>
      <c r="D5348" s="111" t="s">
        <v>1557</v>
      </c>
      <c r="F5348" s="111"/>
      <c r="G5348" s="108" t="s">
        <v>2506</v>
      </c>
      <c r="H5348" s="108" t="s">
        <v>8950</v>
      </c>
      <c r="I5348" s="119">
        <v>53</v>
      </c>
      <c r="N5348" s="136" t="s">
        <v>12040</v>
      </c>
      <c r="O5348" s="136"/>
      <c r="P5348" s="238" t="str">
        <f t="shared" si="107"/>
        <v>Label.create(:concept_id =&gt; Concept.find_by_codelist_and_code(253, '01').id, :locale =&gt; 'fi', :preflabel =&gt; 'Tiedostomuoto', :scopenote =&gt; 'Resource File Feature Value carries a code from List 178')</v>
      </c>
    </row>
    <row r="5349" spans="2:16" ht="60" hidden="1">
      <c r="B5349" s="118">
        <v>253</v>
      </c>
      <c r="C5349" s="172">
        <v>2</v>
      </c>
      <c r="D5349" s="111" t="s">
        <v>2086</v>
      </c>
      <c r="F5349" s="111"/>
      <c r="G5349" s="108" t="s">
        <v>2618</v>
      </c>
      <c r="H5349" s="108" t="s">
        <v>8951</v>
      </c>
      <c r="I5349" s="119">
        <v>53</v>
      </c>
      <c r="N5349" s="136" t="s">
        <v>12043</v>
      </c>
      <c r="O5349" s="136"/>
      <c r="P5349" s="238" t="str">
        <f t="shared" si="107"/>
        <v>Label.create(:concept_id =&gt; Concept.find_by_codelist_and_code(253, '04').id, :locale =&gt; 'fi', :preflabel =&gt; 'Tiedoston nimi', :scopenote =&gt; 'Resource File Feature Value carries the filename of the supporting resource, necessary only when it is different from the last part of the path provided in &amp;lt;ResourceFileLink&gt;')</v>
      </c>
    </row>
    <row r="5350" spans="2:16" ht="45" hidden="1">
      <c r="B5350" s="118">
        <v>253</v>
      </c>
      <c r="C5350" s="172">
        <v>3</v>
      </c>
      <c r="D5350" s="111" t="s">
        <v>1658</v>
      </c>
      <c r="F5350" s="111"/>
      <c r="G5350" s="108" t="s">
        <v>4775</v>
      </c>
      <c r="H5350" s="108" t="s">
        <v>8952</v>
      </c>
      <c r="I5350" s="119">
        <v>53</v>
      </c>
      <c r="N5350" s="136" t="s">
        <v>12659</v>
      </c>
      <c r="O5350" s="136"/>
      <c r="P5350" s="238" t="str">
        <f t="shared" si="107"/>
        <v>Label.create(:concept_id =&gt; Concept.find_by_codelist_and_code(253, '05').id, :locale =&gt; 'fi', :preflabel =&gt; 'Tiedoston koko megatavuina', :scopenote =&gt; 'Resource File Feature Value carries a decimal number only, suggested no more than 2 or 3 significant digits (eg 1.7, not 1.7462 or 1.75MB)')</v>
      </c>
    </row>
    <row r="5351" spans="2:16" ht="75" hidden="1">
      <c r="B5351" s="118">
        <v>253</v>
      </c>
      <c r="C5351" s="172">
        <v>4</v>
      </c>
      <c r="D5351" s="111" t="s">
        <v>1247</v>
      </c>
      <c r="F5351" s="111"/>
      <c r="G5351" s="108" t="s">
        <v>8953</v>
      </c>
      <c r="H5351" s="108" t="s">
        <v>8954</v>
      </c>
      <c r="I5351" s="119">
        <v>53</v>
      </c>
      <c r="N5351" s="136" t="s">
        <v>12045</v>
      </c>
      <c r="O5351" s="136"/>
      <c r="P5351" s="238" t="str">
        <f t="shared" si="107"/>
        <v>Label.create(:concept_id =&gt; Concept.find_by_codelist_and_code(253, '06').id, :locale =&gt; 'fi', :preflabel =&gt; 'MD5-tarkistussumma', :scopenote =&gt; 'MD5 hash value of the resource file. &amp;lt;ResourceFileFeatureValue&gt; should contain the 128-bit digest value (as 32 hexadecimal digits). Can be used as a cryptographic check on the integrity of a resource after it has been retrieved')</v>
      </c>
    </row>
    <row r="5352" spans="2:16" ht="30" hidden="1">
      <c r="B5352" s="118">
        <v>253</v>
      </c>
      <c r="C5352" s="172">
        <v>5</v>
      </c>
      <c r="D5352" s="111" t="s">
        <v>1248</v>
      </c>
      <c r="F5352" s="111"/>
      <c r="G5352" s="108" t="s">
        <v>4763</v>
      </c>
      <c r="H5352" s="108" t="s">
        <v>8955</v>
      </c>
      <c r="I5352" s="119">
        <v>53</v>
      </c>
      <c r="N5352" s="136" t="s">
        <v>12046</v>
      </c>
      <c r="O5352" s="136"/>
      <c r="P5352" s="238" t="str">
        <f t="shared" si="107"/>
        <v>Label.create(:concept_id =&gt; Concept.find_by_codelist_and_code(253, '07').id, :locale =&gt; 'fi', :preflabel =&gt; 'Tiedoston koko tavuina', :scopenote =&gt; 'Resource File Feature Value carries a integer number only (eg 1831023)')</v>
      </c>
    </row>
    <row r="5353" spans="2:16" ht="75" hidden="1">
      <c r="B5353" s="118">
        <v>253</v>
      </c>
      <c r="C5353" s="172">
        <v>6</v>
      </c>
      <c r="D5353" s="111" t="s">
        <v>4072</v>
      </c>
      <c r="F5353" s="111"/>
      <c r="G5353" s="108" t="s">
        <v>5498</v>
      </c>
      <c r="H5353" s="108" t="s">
        <v>8956</v>
      </c>
      <c r="I5353" s="119">
        <v>53</v>
      </c>
      <c r="N5353" s="136" t="s">
        <v>12660</v>
      </c>
      <c r="O5353" s="136"/>
      <c r="P5353" s="238" t="str">
        <f t="shared" si="107"/>
        <v>Label.create(:concept_id =&gt; Concept.find_by_codelist_and_code(253, '08').id, :locale =&gt; 'fi', :preflabel =&gt; 'SHA-256 -tarkistussumma', :scopenote =&gt; 'SHA-256 hash value of the resource file. &amp;lt;ResourceFileFeatureValue&gt; should contain the 256-bit digest value (as 64 hexadecimal digits). Can be used as a cryptographic check on the integrity of a resource after it has been retrieved')</v>
      </c>
    </row>
    <row r="5354" spans="2:16" ht="45" hidden="1">
      <c r="B5354" s="118">
        <v>253</v>
      </c>
      <c r="C5354" s="172">
        <v>7</v>
      </c>
      <c r="D5354" s="111" t="s">
        <v>294</v>
      </c>
      <c r="F5354" s="111"/>
      <c r="G5354" s="108" t="s">
        <v>8909</v>
      </c>
      <c r="H5354" s="108" t="s">
        <v>8957</v>
      </c>
      <c r="I5354" s="119">
        <v>53</v>
      </c>
      <c r="N5354" s="136" t="s">
        <v>12642</v>
      </c>
      <c r="O5354" s="136"/>
      <c r="P5354" s="238" t="str">
        <f t="shared" si="107"/>
        <v>Label.create(:concept_id =&gt; Concept.find_by_codelist_and_code(253, '31').id, :locale =&gt; 'fi', :preflabel =&gt; 'Äänityksen taso', :scopenote =&gt; 'Resource File Feature Value is the loudness in LKFS (LUFS) used for audio normalisation – see ITU-R BS.1770')</v>
      </c>
    </row>
    <row r="5355" spans="2:16" ht="15.75" hidden="1">
      <c r="B5355" s="143">
        <v>254</v>
      </c>
      <c r="C5355" s="143">
        <v>0</v>
      </c>
      <c r="D5355" s="144"/>
      <c r="E5355" s="144"/>
      <c r="F5355" s="144"/>
      <c r="G5355" s="145" t="s">
        <v>8958</v>
      </c>
      <c r="H5355" s="146">
        <v>0</v>
      </c>
      <c r="I5355" s="119">
        <v>53</v>
      </c>
      <c r="N5355" s="136" t="s">
        <v>12661</v>
      </c>
      <c r="O5355" s="136"/>
      <c r="P5355" s="238" t="str">
        <f t="shared" si="107"/>
        <v>Label.create(:concept_id =&gt; Concept.find_by_codelist_and_code(254, nil).id, :locale =&gt; 'fi', :preflabel =&gt; 'Tiedoston päivämäärän rooli', :scopenote =&gt; '0')</v>
      </c>
    </row>
    <row r="5356" spans="2:16" hidden="1">
      <c r="B5356" s="118">
        <v>254</v>
      </c>
      <c r="C5356" s="118">
        <v>1</v>
      </c>
      <c r="D5356" s="111" t="s">
        <v>3708</v>
      </c>
      <c r="F5356" s="111"/>
      <c r="G5356" s="108" t="s">
        <v>2502</v>
      </c>
      <c r="H5356" s="108" t="s">
        <v>2503</v>
      </c>
      <c r="I5356" s="119">
        <v>53</v>
      </c>
      <c r="N5356" s="136" t="s">
        <v>11942</v>
      </c>
      <c r="O5356" s="136"/>
      <c r="P5356" s="238" t="str">
        <f t="shared" si="107"/>
        <v>Label.create(:concept_id =&gt; Concept.find_by_codelist_and_code(254, '17').id, :locale =&gt; 'fi', :preflabel =&gt; 'Päivitysaika', :scopenote =&gt; 'Date when a resource was last changed or updated')</v>
      </c>
    </row>
    <row r="5357" spans="2:16" hidden="1">
      <c r="B5357" s="118">
        <v>254</v>
      </c>
      <c r="C5357" s="118">
        <v>2</v>
      </c>
      <c r="D5357" s="111" t="s">
        <v>848</v>
      </c>
      <c r="F5357" s="111"/>
      <c r="G5357" s="108" t="s">
        <v>4861</v>
      </c>
      <c r="H5357" s="108" t="s">
        <v>8959</v>
      </c>
      <c r="I5357" s="119">
        <v>53</v>
      </c>
      <c r="N5357" s="136" t="s">
        <v>12662</v>
      </c>
      <c r="O5357" s="136"/>
      <c r="P5357" s="238" t="str">
        <f t="shared" si="107"/>
        <v>Label.create(:concept_id =&gt; Concept.find_by_codelist_and_code(254, '27').id, :locale =&gt; 'fi', :preflabel =&gt; 'Saatavissa alkaen', :scopenote =&gt; 'Date from which a resource is available for download')</v>
      </c>
    </row>
    <row r="5358" spans="2:16" hidden="1">
      <c r="B5358" s="118">
        <v>254</v>
      </c>
      <c r="C5358" s="118">
        <v>3</v>
      </c>
      <c r="D5358" s="111" t="s">
        <v>4051</v>
      </c>
      <c r="F5358" s="111"/>
      <c r="G5358" s="108" t="s">
        <v>4862</v>
      </c>
      <c r="H5358" s="108" t="s">
        <v>8960</v>
      </c>
      <c r="I5358" s="119">
        <v>53</v>
      </c>
      <c r="N5358" s="136" t="s">
        <v>12663</v>
      </c>
      <c r="O5358" s="136"/>
      <c r="P5358" s="238" t="str">
        <f t="shared" si="107"/>
        <v>Label.create(:concept_id =&gt; Concept.find_by_codelist_and_code(254, '28').id, :locale =&gt; 'fi', :preflabel =&gt; 'Viimeinen saatavuuspäivä', :scopenote =&gt; 'Date until which a resource is available for download')</v>
      </c>
    </row>
    <row r="5359" spans="2:16" ht="15.75" hidden="1">
      <c r="B5359" s="143">
        <v>255</v>
      </c>
      <c r="C5359" s="143">
        <v>0</v>
      </c>
      <c r="D5359" s="144"/>
      <c r="E5359" s="144"/>
      <c r="F5359" s="144"/>
      <c r="G5359" s="145" t="s">
        <v>8961</v>
      </c>
      <c r="H5359" s="146">
        <v>0</v>
      </c>
      <c r="I5359" s="119">
        <v>53</v>
      </c>
      <c r="N5359" s="136" t="s">
        <v>12664</v>
      </c>
      <c r="O5359" s="136"/>
      <c r="P5359" s="238" t="str">
        <f t="shared" si="107"/>
        <v>Label.create(:concept_id =&gt; Concept.find_by_codelist_and_code(255, nil).id, :locale =&gt; 'fi', :preflabel =&gt; 'Lisäyskohdan tyyppi', :scopenote =&gt; '0')</v>
      </c>
    </row>
    <row r="5360" spans="2:16" ht="45" hidden="1">
      <c r="B5360" s="118">
        <v>255</v>
      </c>
      <c r="C5360" s="118">
        <v>1</v>
      </c>
      <c r="D5360" s="111" t="s">
        <v>8962</v>
      </c>
      <c r="F5360" s="111"/>
      <c r="G5360" s="108" t="s">
        <v>8963</v>
      </c>
      <c r="H5360" s="108" t="s">
        <v>8964</v>
      </c>
      <c r="I5360" s="119">
        <v>53</v>
      </c>
      <c r="N5360" s="136" t="s">
        <v>12665</v>
      </c>
      <c r="O5360" s="136"/>
      <c r="P5360" s="238" t="str">
        <f t="shared" si="107"/>
        <v>Label.create(:concept_id =&gt; Concept.find_by_codelist_and_code(255, 'ALP').id, :locale =&gt; 'fi', :preflabel =&gt; 'Looginen sivunumerointi', :scopenote =&gt; 'Insert appears after an even numbered or before an odd numbered logical page. &amp;lt;InsertPointValue&gt; is an integer page number')</v>
      </c>
    </row>
    <row r="5361" spans="2:16" ht="45" hidden="1">
      <c r="B5361" s="118">
        <v>255</v>
      </c>
      <c r="C5361" s="118">
        <v>2</v>
      </c>
      <c r="D5361" s="111" t="s">
        <v>8965</v>
      </c>
      <c r="F5361" s="111"/>
      <c r="G5361" s="108" t="s">
        <v>8966</v>
      </c>
      <c r="H5361" s="108" t="s">
        <v>8967</v>
      </c>
      <c r="I5361" s="119">
        <v>53</v>
      </c>
      <c r="N5361" s="136" t="s">
        <v>12666</v>
      </c>
      <c r="O5361" s="136"/>
      <c r="P5361" s="238" t="str">
        <f t="shared" si="107"/>
        <v>Label.create(:concept_id =&gt; Concept.find_by_codelist_and_code(255, 'APP').id, :locale =&gt; 'fi', :preflabel =&gt; 'Painetun kirjan sivunumero', :scopenote =&gt; 'Insert appears after an even numbered or before an odd numbered printed page number. &amp;lt;InsertPointValue&gt; is an integer page number')</v>
      </c>
    </row>
    <row r="5362" spans="2:16" ht="90" hidden="1">
      <c r="B5362" s="118">
        <v>255</v>
      </c>
      <c r="C5362" s="118">
        <v>3</v>
      </c>
      <c r="D5362" s="111" t="s">
        <v>8968</v>
      </c>
      <c r="F5362" s="111"/>
      <c r="G5362" s="108" t="s">
        <v>8969</v>
      </c>
      <c r="H5362" s="108" t="s">
        <v>8970</v>
      </c>
      <c r="I5362" s="119">
        <v>53</v>
      </c>
      <c r="N5362" s="136" t="s">
        <v>12667</v>
      </c>
      <c r="O5362" s="136"/>
      <c r="P5362" s="238" t="str">
        <f t="shared" si="107"/>
        <v>Label.create(:concept_id =&gt; Concept.find_by_codelist_and_code(255, 'ATC').id, :locale =&gt; 'fi', :preflabel =&gt; 'Aikaleima', :scopenote =&gt; 'Insert appears in the body at a specific timecode (hours, minutes, seconds, counted from the beginning of the product before any inserts are added). &amp;lt;InsertPointValue&gt; is in the format HHHMMSS. Fill with leading zeroes if any elements are missing. If centisecond precision is required, use HHHMMSScc')</v>
      </c>
    </row>
    <row r="5363" spans="2:16" ht="60" hidden="1">
      <c r="B5363" s="118">
        <v>255</v>
      </c>
      <c r="C5363" s="118">
        <v>4</v>
      </c>
      <c r="D5363" s="111" t="s">
        <v>8971</v>
      </c>
      <c r="F5363" s="111"/>
      <c r="G5363" s="108" t="s">
        <v>8972</v>
      </c>
      <c r="H5363" s="108" t="s">
        <v>8973</v>
      </c>
      <c r="I5363" s="119">
        <v>53</v>
      </c>
      <c r="N5363" s="136" t="s">
        <v>12668</v>
      </c>
      <c r="O5363" s="136"/>
      <c r="P5363" s="238" t="str">
        <f t="shared" si="107"/>
        <v>Label.create(:concept_id =&gt; Concept.find_by_codelist_and_code(255, 'AHL').id, :locale =&gt; 'fi', :preflabel =&gt; 'HTML-elementti', :scopenote =&gt; 'Insert appears before the block-level HTML element – &amp;amp;lt;InsertPointValue&gt; is the value of the id or name attribute of the block-level element (which must be unique within the body of the product)')</v>
      </c>
    </row>
    <row r="5364" spans="2:16" ht="30" hidden="1">
      <c r="B5364" s="143">
        <v>256</v>
      </c>
      <c r="C5364" s="143">
        <v>0</v>
      </c>
      <c r="D5364" s="144"/>
      <c r="E5364" s="144"/>
      <c r="F5364" s="144"/>
      <c r="G5364" s="145" t="s">
        <v>8821</v>
      </c>
      <c r="H5364" s="145" t="s">
        <v>13517</v>
      </c>
      <c r="I5364" s="119">
        <v>52</v>
      </c>
      <c r="K5364" s="120">
        <v>3</v>
      </c>
      <c r="L5364" s="101" t="s">
        <v>7723</v>
      </c>
      <c r="N5364" s="136" t="s">
        <v>12669</v>
      </c>
      <c r="O5364" s="136"/>
      <c r="P5364" s="238" t="str">
        <f t="shared" si="107"/>
        <v>Label.create(:concept_id =&gt; Concept.find_by_codelist_and_code(256, nil).id, :locale =&gt; 'fi', :preflabel =&gt; 'Tuotekuvan ominaisuudet', :scopenote =&gt; 'Käytä yhdessä &amp;lt;FeatureValue&gt; &amp;lt;x439&gt;&lt;br&gt;See List 160')</v>
      </c>
    </row>
    <row r="5365" spans="2:16" hidden="1">
      <c r="B5365" s="118">
        <v>256</v>
      </c>
      <c r="C5365" s="118">
        <v>1</v>
      </c>
      <c r="D5365" s="111" t="s">
        <v>1557</v>
      </c>
      <c r="F5365" s="111"/>
      <c r="G5365" s="108" t="s">
        <v>8822</v>
      </c>
      <c r="H5365" s="108" t="s">
        <v>8823</v>
      </c>
      <c r="I5365" s="119">
        <v>52</v>
      </c>
      <c r="N5365" s="136" t="s">
        <v>12670</v>
      </c>
      <c r="O5365" s="136" t="s">
        <v>12671</v>
      </c>
      <c r="P5365" s="238" t="str">
        <f t="shared" si="107"/>
        <v>Label.create(:concept_id =&gt; Concept.find_by_codelist_and_code(256, '01').id, :locale =&gt; 'fi', :preflabel =&gt; 'Kuva tuotteesta pakkauksessa', :scopenote =&gt; 'Kuvassa tuote myyntipakkauksessa')</v>
      </c>
    </row>
    <row r="5366" spans="2:16" ht="30" hidden="1">
      <c r="B5366" s="118">
        <v>256</v>
      </c>
      <c r="C5366" s="118">
        <v>2</v>
      </c>
      <c r="D5366" s="111" t="s">
        <v>1556</v>
      </c>
      <c r="F5366" s="111"/>
      <c r="G5366" s="108" t="s">
        <v>8824</v>
      </c>
      <c r="H5366" s="108" t="s">
        <v>8825</v>
      </c>
      <c r="I5366" s="119">
        <v>52</v>
      </c>
      <c r="N5366" s="136" t="s">
        <v>12672</v>
      </c>
      <c r="O5366" s="136" t="s">
        <v>12673</v>
      </c>
      <c r="P5366" s="238" t="str">
        <f t="shared" si="107"/>
        <v>Label.create(:concept_id =&gt; Concept.find_by_codelist_and_code(256, '02').id, :locale =&gt; 'fi', :preflabel =&gt; 'Kuva tuotteesta (ilman pakkausta)', :scopenote =&gt; 'Kuvassa tuote ilman myyntipakkusta')</v>
      </c>
    </row>
    <row r="5367" spans="2:16" ht="30" hidden="1">
      <c r="B5367" s="118">
        <v>256</v>
      </c>
      <c r="C5367" s="118">
        <v>3</v>
      </c>
      <c r="D5367" s="111" t="s">
        <v>1931</v>
      </c>
      <c r="F5367" s="111"/>
      <c r="G5367" s="108" t="s">
        <v>8826</v>
      </c>
      <c r="H5367" s="108" t="s">
        <v>8827</v>
      </c>
      <c r="I5367" s="119">
        <v>52</v>
      </c>
      <c r="N5367" s="136" t="s">
        <v>12674</v>
      </c>
      <c r="O5367" s="136" t="s">
        <v>12675</v>
      </c>
      <c r="P5367" s="238" t="str">
        <f t="shared" si="107"/>
        <v>Label.create(:concept_id =&gt; Concept.find_by_codelist_and_code(256, '03').id, :locale =&gt; 'fi', :preflabel =&gt; 'Kuva tuotteesta ja oheistuotteista', :scopenote =&gt; 'Kuvassa tuote (myyntipakkauksessa tai ilman) ja oheistuotteista, jotka eivät sisälly tuotteeseen')</v>
      </c>
    </row>
    <row r="5368" spans="2:16" ht="30" hidden="1">
      <c r="B5368" s="118">
        <v>256</v>
      </c>
      <c r="C5368" s="118">
        <v>4</v>
      </c>
      <c r="D5368" s="111" t="s">
        <v>2086</v>
      </c>
      <c r="F5368" s="111"/>
      <c r="G5368" s="108" t="s">
        <v>8828</v>
      </c>
      <c r="H5368" s="108" t="s">
        <v>13518</v>
      </c>
      <c r="I5368" s="119">
        <v>52</v>
      </c>
      <c r="N5368" s="136" t="s">
        <v>12676</v>
      </c>
      <c r="O5368" s="136" t="s">
        <v>12677</v>
      </c>
      <c r="P5368" s="238" t="str">
        <f t="shared" si="107"/>
        <v>Label.create(:concept_id =&gt; Concept.find_by_codelist_and_code(256, '04').id, :locale =&gt; 'fi', :preflabel =&gt; 'Kuva kootusta tuotteesta', :scopenote =&gt; 'Kuvassa valmis tuote (esim. koottu lelu, malli tai palapeli)')</v>
      </c>
    </row>
    <row r="5369" spans="2:16" hidden="1">
      <c r="B5369" s="118">
        <v>256</v>
      </c>
      <c r="C5369" s="118">
        <v>5</v>
      </c>
      <c r="D5369" s="111" t="s">
        <v>1658</v>
      </c>
      <c r="F5369" s="111"/>
      <c r="G5369" s="108" t="s">
        <v>8829</v>
      </c>
      <c r="H5369" s="108" t="s">
        <v>8830</v>
      </c>
      <c r="I5369" s="119">
        <v>52</v>
      </c>
      <c r="N5369" s="136" t="s">
        <v>12678</v>
      </c>
      <c r="O5369" s="136" t="s">
        <v>12679</v>
      </c>
      <c r="P5369" s="238" t="str">
        <f t="shared" si="107"/>
        <v>Label.create(:concept_id =&gt; Concept.find_by_codelist_and_code(256, '05').id, :locale =&gt; 'fi', :preflabel =&gt; 'Kuva tuotteesta käytössä', :scopenote =&gt; 'Kuvassa tuote ihmisen tai ihmisten käytössä')</v>
      </c>
    </row>
    <row r="5370" spans="2:16" ht="30" hidden="1">
      <c r="B5370" s="118">
        <v>256</v>
      </c>
      <c r="C5370" s="118">
        <v>6</v>
      </c>
      <c r="D5370" s="111" t="s">
        <v>1247</v>
      </c>
      <c r="F5370" s="111"/>
      <c r="G5370" s="108" t="s">
        <v>8831</v>
      </c>
      <c r="H5370" s="108" t="s">
        <v>8832</v>
      </c>
      <c r="I5370" s="119">
        <v>52</v>
      </c>
      <c r="N5370" s="136" t="s">
        <v>12680</v>
      </c>
      <c r="O5370" s="136" t="s">
        <v>12681</v>
      </c>
      <c r="P5370" s="238" t="str">
        <f t="shared" si="107"/>
        <v>Label.create(:concept_id =&gt; Concept.find_by_codelist_and_code(256, '06').id, :locale =&gt; 'fi', :preflabel =&gt; 'Kuvassa useita tuotteita', :scopenote =&gt; 'Kuvassa useita kopioita tuotteesta tai siihen liittyvistä tuotteista')</v>
      </c>
    </row>
    <row r="5371" spans="2:16" ht="30" hidden="1">
      <c r="B5371" s="118">
        <v>256</v>
      </c>
      <c r="C5371" s="118">
        <v>7</v>
      </c>
      <c r="D5371" s="111" t="s">
        <v>1248</v>
      </c>
      <c r="F5371" s="111"/>
      <c r="G5371" s="108" t="s">
        <v>8833</v>
      </c>
      <c r="H5371" s="108" t="s">
        <v>8834</v>
      </c>
      <c r="I5371" s="119">
        <v>52</v>
      </c>
      <c r="N5371" s="136" t="s">
        <v>12682</v>
      </c>
      <c r="O5371" s="136" t="s">
        <v>12683</v>
      </c>
      <c r="P5371" s="238" t="str">
        <f t="shared" si="107"/>
        <v>Label.create(:concept_id =&gt; Concept.find_by_codelist_and_code(256, '07').id, :locale =&gt; 'fi', :preflabel =&gt; 'Kuva tuotteen yksityiskohdasta', :scopenote =&gt; 'Kuvassa osa tuotteesta, esim. kirjan sisäsivuista tai lelun yksityiskohta')</v>
      </c>
    </row>
    <row r="5372" spans="2:16" ht="30" hidden="1">
      <c r="B5372" s="118">
        <v>256</v>
      </c>
      <c r="C5372" s="118">
        <v>8</v>
      </c>
      <c r="D5372" s="111" t="s">
        <v>3629</v>
      </c>
      <c r="F5372" s="111"/>
      <c r="G5372" s="108" t="s">
        <v>8835</v>
      </c>
      <c r="H5372" s="108" t="s">
        <v>8843</v>
      </c>
      <c r="I5372" s="119">
        <v>52</v>
      </c>
      <c r="N5372" s="136" t="s">
        <v>12684</v>
      </c>
      <c r="O5372" s="136" t="s">
        <v>12685</v>
      </c>
      <c r="P5372" s="238" t="str">
        <f t="shared" si="107"/>
        <v>Label.create(:concept_id =&gt; Concept.find_by_codelist_and_code(256, '21').id, :locale =&gt; 'fi', :preflabel =&gt; '3D-perspektiivi edestä', :scopenote =&gt; 'Vasen kuvakulma edestä')</v>
      </c>
    </row>
    <row r="5373" spans="2:16" ht="30" hidden="1">
      <c r="B5373" s="118">
        <v>256</v>
      </c>
      <c r="C5373" s="118">
        <v>9</v>
      </c>
      <c r="D5373" s="111" t="s">
        <v>2962</v>
      </c>
      <c r="F5373" s="111"/>
      <c r="G5373" s="108" t="s">
        <v>8836</v>
      </c>
      <c r="H5373" s="108" t="s">
        <v>8844</v>
      </c>
      <c r="I5373" s="119">
        <v>52</v>
      </c>
      <c r="N5373" s="136" t="s">
        <v>12686</v>
      </c>
      <c r="O5373" s="136" t="s">
        <v>12687</v>
      </c>
      <c r="P5373" s="238" t="str">
        <f t="shared" si="107"/>
        <v>Label.create(:concept_id =&gt; Concept.find_by_codelist_and_code(256, '22').id, :locale =&gt; 'fi', :preflabel =&gt; '3D-perspektiivi takaa', :scopenote =&gt; 'Oikea kuvakulma takaa')</v>
      </c>
    </row>
    <row r="5374" spans="2:16" ht="30" hidden="1">
      <c r="B5374" s="118">
        <v>256</v>
      </c>
      <c r="C5374" s="118">
        <v>10</v>
      </c>
      <c r="D5374" s="111" t="s">
        <v>769</v>
      </c>
      <c r="F5374" s="111"/>
      <c r="G5374" s="108" t="s">
        <v>8837</v>
      </c>
      <c r="H5374" s="108" t="s">
        <v>8845</v>
      </c>
      <c r="I5374" s="119">
        <v>52</v>
      </c>
      <c r="N5374" s="136" t="s">
        <v>12688</v>
      </c>
      <c r="O5374" s="136" t="s">
        <v>12689</v>
      </c>
      <c r="P5374" s="238" t="str">
        <f t="shared" si="107"/>
        <v>Label.create(:concept_id =&gt; Concept.find_by_codelist_and_code(256, '23').id, :locale =&gt; 'fi', :preflabel =&gt; '3D-perspektiivi oikea edestä', :scopenote =&gt; 'Oikea kuvakulma edestä yläviistosta')</v>
      </c>
    </row>
    <row r="5375" spans="2:16" ht="30" hidden="1">
      <c r="B5375" s="118">
        <v>256</v>
      </c>
      <c r="C5375" s="118">
        <v>11</v>
      </c>
      <c r="D5375" s="111" t="s">
        <v>203</v>
      </c>
      <c r="F5375" s="111"/>
      <c r="G5375" s="108" t="s">
        <v>8838</v>
      </c>
      <c r="H5375" s="108" t="s">
        <v>8846</v>
      </c>
      <c r="I5375" s="119">
        <v>52</v>
      </c>
      <c r="N5375" s="136" t="s">
        <v>12690</v>
      </c>
      <c r="O5375" s="136" t="s">
        <v>12691</v>
      </c>
      <c r="P5375" s="238" t="str">
        <f t="shared" si="107"/>
        <v>Label.create(:concept_id =&gt; Concept.find_by_codelist_and_code(256, '24').id, :locale =&gt; 'fi', :preflabel =&gt; '3D-perspektiivi vasen takaa', :scopenote =&gt; 'Vasen kuvakulma takaa yläviistosta')</v>
      </c>
    </row>
    <row r="5376" spans="2:16" ht="30" hidden="1">
      <c r="B5376" s="118">
        <v>256</v>
      </c>
      <c r="C5376" s="118">
        <v>13</v>
      </c>
      <c r="D5376" s="111" t="s">
        <v>908</v>
      </c>
      <c r="F5376" s="111"/>
      <c r="G5376" s="108" t="s">
        <v>8975</v>
      </c>
      <c r="H5376" s="108" t="s">
        <v>8976</v>
      </c>
      <c r="I5376" s="119">
        <v>53</v>
      </c>
      <c r="N5376" s="136" t="s">
        <v>12692</v>
      </c>
      <c r="O5376" s="136" t="s">
        <v>12693</v>
      </c>
      <c r="P5376" s="238" t="str">
        <f t="shared" si="107"/>
        <v>Label.create(:concept_id =&gt; Concept.find_by_codelist_and_code(256, '33').id, :locale =&gt; 'fi', :preflabel =&gt; '3D-perspektiivi vasen edestä alaviistosta', :scopenote =&gt; 'Vasen kuvakulma edestä alaviistosta')</v>
      </c>
    </row>
    <row r="5377" spans="2:16" ht="30" hidden="1">
      <c r="B5377" s="118">
        <v>256</v>
      </c>
      <c r="C5377" s="118">
        <v>14</v>
      </c>
      <c r="D5377" s="111" t="s">
        <v>3602</v>
      </c>
      <c r="F5377" s="111"/>
      <c r="G5377" s="108" t="s">
        <v>8977</v>
      </c>
      <c r="H5377" s="108" t="s">
        <v>8978</v>
      </c>
      <c r="I5377" s="119">
        <v>53</v>
      </c>
      <c r="N5377" s="136" t="s">
        <v>12694</v>
      </c>
      <c r="O5377" s="136" t="s">
        <v>12695</v>
      </c>
      <c r="P5377" s="238" t="str">
        <f t="shared" si="107"/>
        <v>Label.create(:concept_id =&gt; Concept.find_by_codelist_and_code(256, '34').id, :locale =&gt; 'fi', :preflabel =&gt; '3D-perspektiivi oikea takaa alaviistosta', :scopenote =&gt; 'Oikea kuvakulma takaa alaviistosta')</v>
      </c>
    </row>
    <row r="5378" spans="2:16" ht="30" hidden="1">
      <c r="B5378" s="118">
        <v>256</v>
      </c>
      <c r="C5378" s="118">
        <v>15</v>
      </c>
      <c r="D5378" s="111" t="s">
        <v>2788</v>
      </c>
      <c r="F5378" s="111"/>
      <c r="G5378" s="108" t="s">
        <v>8979</v>
      </c>
      <c r="H5378" s="108" t="s">
        <v>8980</v>
      </c>
      <c r="I5378" s="119">
        <v>53</v>
      </c>
      <c r="N5378" s="136" t="s">
        <v>12696</v>
      </c>
      <c r="O5378" s="136" t="s">
        <v>12697</v>
      </c>
      <c r="P5378" s="238" t="str">
        <f t="shared" si="107"/>
        <v>Label.create(:concept_id =&gt; Concept.find_by_codelist_and_code(256, '35').id, :locale =&gt; 'fi', :preflabel =&gt; '3D-perspektiivi oikea edestä alaviistosta', :scopenote =&gt; 'Oikea kuvakulma edestä alaviistosta')</v>
      </c>
    </row>
    <row r="5379" spans="2:16" ht="30" hidden="1">
      <c r="B5379" s="118">
        <v>256</v>
      </c>
      <c r="C5379" s="118">
        <v>16</v>
      </c>
      <c r="D5379" s="111" t="s">
        <v>2143</v>
      </c>
      <c r="F5379" s="111"/>
      <c r="G5379" s="108" t="s">
        <v>8981</v>
      </c>
      <c r="H5379" s="108" t="s">
        <v>8982</v>
      </c>
      <c r="I5379" s="119">
        <v>53</v>
      </c>
      <c r="N5379" s="136" t="s">
        <v>12698</v>
      </c>
      <c r="O5379" s="136" t="s">
        <v>12699</v>
      </c>
      <c r="P5379" s="238" t="str">
        <f t="shared" si="107"/>
        <v>Label.create(:concept_id =&gt; Concept.find_by_codelist_and_code(256, '36').id, :locale =&gt; 'fi', :preflabel =&gt; '3D-perspektiivi vasen takaa alaviistosta', :scopenote =&gt; 'Vasen kuvakulma takaa alaviistosta')</v>
      </c>
    </row>
    <row r="5380" spans="2:16" ht="30" hidden="1">
      <c r="B5380" s="118">
        <v>256</v>
      </c>
      <c r="C5380" s="118">
        <v>18</v>
      </c>
      <c r="D5380" s="111" t="s">
        <v>1545</v>
      </c>
      <c r="F5380" s="111"/>
      <c r="G5380" s="108" t="s">
        <v>8983</v>
      </c>
      <c r="H5380" s="108" t="s">
        <v>8984</v>
      </c>
      <c r="I5380" s="119">
        <v>52</v>
      </c>
      <c r="N5380" s="136" t="s">
        <v>12700</v>
      </c>
      <c r="O5380" s="136" t="s">
        <v>12701</v>
      </c>
      <c r="P5380" s="238" t="str">
        <f t="shared" si="107"/>
        <v>Label.create(:concept_id =&gt; Concept.find_by_codelist_and_code(256, '41').id, :locale =&gt; 'fi', :preflabel =&gt; '2D edestä', :scopenote =&gt; 'Kuva suoraan edestä')</v>
      </c>
    </row>
    <row r="5381" spans="2:16" ht="30" hidden="1">
      <c r="B5381" s="118">
        <v>256</v>
      </c>
      <c r="C5381" s="118">
        <v>19</v>
      </c>
      <c r="D5381" s="111" t="s">
        <v>1566</v>
      </c>
      <c r="F5381" s="111"/>
      <c r="G5381" s="108" t="s">
        <v>8985</v>
      </c>
      <c r="H5381" s="108" t="s">
        <v>8986</v>
      </c>
      <c r="I5381" s="119">
        <v>52</v>
      </c>
      <c r="N5381" s="136" t="s">
        <v>12702</v>
      </c>
      <c r="O5381" s="136" t="s">
        <v>12703</v>
      </c>
      <c r="P5381" s="238" t="str">
        <f t="shared" si="107"/>
        <v>Label.create(:concept_id =&gt; Concept.find_by_codelist_and_code(256, '42').id, :locale =&gt; 'fi', :preflabel =&gt; '2D takaa', :scopenote =&gt; 'Kuva suoraan takaa')</v>
      </c>
    </row>
    <row r="5382" spans="2:16" ht="30" hidden="1">
      <c r="B5382" s="118">
        <v>256</v>
      </c>
      <c r="C5382" s="118">
        <v>20</v>
      </c>
      <c r="D5382" s="111" t="s">
        <v>2238</v>
      </c>
      <c r="F5382" s="111"/>
      <c r="G5382" s="108" t="s">
        <v>8987</v>
      </c>
      <c r="H5382" s="108" t="s">
        <v>8988</v>
      </c>
      <c r="I5382" s="119">
        <v>53</v>
      </c>
      <c r="N5382" s="136" t="s">
        <v>12704</v>
      </c>
      <c r="O5382" s="136" t="s">
        <v>12705</v>
      </c>
      <c r="P5382" s="238" t="str">
        <f t="shared" si="107"/>
        <v>Label.create(:concept_id =&gt; Concept.find_by_codelist_and_code(256, '43').id, :locale =&gt; 'fi', :preflabel =&gt; '2D selkä', :scopenote =&gt; 'Kuvassa vain selkä (tai vastaava näkymä muusta tuotteesta)')</v>
      </c>
    </row>
    <row r="5383" spans="2:16" hidden="1">
      <c r="B5383" s="118">
        <v>256</v>
      </c>
      <c r="C5383" s="118">
        <v>12</v>
      </c>
      <c r="D5383" s="111" t="s">
        <v>2219</v>
      </c>
      <c r="F5383" s="111"/>
      <c r="G5383" s="108" t="s">
        <v>8839</v>
      </c>
      <c r="H5383" s="108" t="s">
        <v>8840</v>
      </c>
      <c r="I5383" s="119">
        <v>52</v>
      </c>
      <c r="N5383" s="136" t="s">
        <v>12706</v>
      </c>
      <c r="O5383" s="136" t="s">
        <v>12707</v>
      </c>
      <c r="P5383" s="238" t="str">
        <f t="shared" si="107"/>
        <v>Label.create(:concept_id =&gt; Concept.find_by_codelist_and_code(256, '47').id, :locale =&gt; 'fi', :preflabel =&gt; '3D-perspektiivi vaaka', :scopenote =&gt; 'Tuote on vaakatasossa (esim. vaakatasossa pöydällä)')</v>
      </c>
    </row>
    <row r="5384" spans="2:16" hidden="1">
      <c r="B5384" s="118">
        <v>256</v>
      </c>
      <c r="C5384" s="118">
        <v>13</v>
      </c>
      <c r="D5384" s="111" t="s">
        <v>988</v>
      </c>
      <c r="F5384" s="111"/>
      <c r="G5384" s="108" t="s">
        <v>8841</v>
      </c>
      <c r="H5384" s="108" t="s">
        <v>8842</v>
      </c>
      <c r="I5384" s="119">
        <v>52</v>
      </c>
      <c r="N5384" s="136" t="s">
        <v>12708</v>
      </c>
      <c r="O5384" s="136" t="s">
        <v>12709</v>
      </c>
      <c r="P5384" s="238" t="str">
        <f t="shared" si="107"/>
        <v>Label.create(:concept_id =&gt; Concept.find_by_codelist_and_code(256, '48').id, :locale =&gt; 'fi', :preflabel =&gt; '3D-perspektiivi pysty', :scopenote =&gt; 'Tuote on pystysuorassa (esim. pystyssä pöydällä)')</v>
      </c>
    </row>
    <row r="5385" spans="2:16" ht="45" hidden="1">
      <c r="B5385" s="143">
        <v>257</v>
      </c>
      <c r="C5385" s="143">
        <v>0</v>
      </c>
      <c r="D5385" s="144"/>
      <c r="E5385" s="144"/>
      <c r="F5385" s="144"/>
      <c r="G5385" s="145" t="s">
        <v>8915</v>
      </c>
      <c r="H5385" s="144" t="s">
        <v>13519</v>
      </c>
      <c r="I5385" s="119">
        <v>53</v>
      </c>
      <c r="L5385" s="101" t="s">
        <v>8995</v>
      </c>
      <c r="N5385" s="136" t="s">
        <v>12645</v>
      </c>
      <c r="O5385" s="136"/>
      <c r="P5385" s="238" t="str">
        <f t="shared" si="107"/>
        <v>Label.create(:concept_id =&gt; Concept.find_by_codelist_and_code(257, nil).id, :locale =&gt; 'fi', :preflabel =&gt; 'Paperin väri', :scopenote =&gt; 'Käytä yhdessä &amp;lt;SpecificationFeatureValue&gt; &amp;lt;x562&gt;&lt;br&gt;See List 249')</v>
      </c>
    </row>
    <row r="5386" spans="2:16" hidden="1">
      <c r="B5386" s="118">
        <v>257</v>
      </c>
      <c r="C5386" s="118">
        <v>1</v>
      </c>
      <c r="D5386" s="111" t="s">
        <v>8989</v>
      </c>
      <c r="F5386" s="111"/>
      <c r="G5386" s="108" t="s">
        <v>8990</v>
      </c>
      <c r="H5386" s="108">
        <v>0</v>
      </c>
      <c r="I5386" s="119">
        <v>53</v>
      </c>
      <c r="N5386" s="136" t="s">
        <v>12710</v>
      </c>
      <c r="O5386" s="136"/>
      <c r="P5386" s="238" t="str">
        <f t="shared" si="107"/>
        <v>Label.create(:concept_id =&gt; Concept.find_by_codelist_and_code(257, 'BRW').id, :locale =&gt; 'fi', :preflabel =&gt; 'Kirkas valkoinen', :scopenote =&gt; '0')</v>
      </c>
    </row>
    <row r="5387" spans="2:16" hidden="1">
      <c r="B5387" s="118">
        <v>257</v>
      </c>
      <c r="C5387" s="118">
        <v>2</v>
      </c>
      <c r="D5387" s="111" t="s">
        <v>1302</v>
      </c>
      <c r="F5387" s="111"/>
      <c r="G5387" s="108" t="s">
        <v>1303</v>
      </c>
      <c r="H5387" s="108">
        <v>0</v>
      </c>
      <c r="I5387" s="119">
        <v>53</v>
      </c>
      <c r="N5387" s="136" t="s">
        <v>11393</v>
      </c>
      <c r="O5387" s="136"/>
      <c r="P5387" s="238" t="str">
        <f t="shared" ref="P5387:P5410" si="108">IF(OR(I5387="",IFERROR(FIND("-"&amp;B5387&amp;"-","-6-7-8-10-11-26-33-35-36-37-38-39-40-47-52-54-56-63-67-75-78-94-95-101-138-140-"),0)&gt;0,
AND(B5387=1,IFERROR(FIND("-"&amp;D5387&amp;"-","-12-13-14-"),0)&gt;0),
AND(B5387=22,IFERROR(FIND("-"&amp;D5387&amp;"-","-04-05-"),0)&gt;0),
AND(B5387=34,IFERROR(FIND("-"&amp;D5387&amp;"-","-00-01-04-08-09-10-11-12-13-14-15-"),0)&gt;0),
AND(B5387=45,IFERROR(FIND("-"&amp;D5387&amp;"-","-08-"),0)&gt;0),
AND(B5387=49,IFERROR(FIND("-"&amp;D5387&amp;"-","-ROW-"),0)&gt;0),
AND(B5387=51,IFERROR(FIND("-"&amp;D5387&amp;"-","-14-15-36-"),0)&gt;0),
AND(B5387=79,IFERROR(FIND("-"&amp;D5387&amp;"-","-11-"),0)&gt;0),
AND(B5387=102,IFERROR(FIND("-"&amp;D5387&amp;"-","-02-"),0)&gt;0)),"",
 IF(AND(N5387="",O5387=""),"",
  "Label.create(:concept_id =&gt; Concept.find_by_codelist_and_code("&amp;B5387&amp;", "&amp;IF(D5387="","nil","'"&amp;D5387&amp;"'")&amp;").id, "&amp;
  ":locale =&gt; '"&amp;M$2&amp;"'"&amp;", "&amp;
  ":preflabel =&gt; '"&amp;(IF(N5387="",G5387,N5387)&amp;"', "&amp;
  ":scopenote =&gt; "&amp;IF(AND(O5387="",H5387="",L5387=""),"nil","'"&amp; IF(L5387="", "",$M$3 &amp; IF(ISERROR(FIND("
", L5387))," ","&lt;br&gt;&amp;nbsp;&amp;nbsp;&amp;nbsp;&amp;nbsp;• ") &amp; SUBSTITUTE(SUBSTITUTE(SUBSTITUTE(L5387, "&amp;", "&amp;amp;"),"&lt;","&amp;lt;"),"
","&lt;br&gt;&amp;nbsp;&amp;nbsp;&amp;nbsp;&amp;nbsp;• ")) &amp; IF(OR(L5387="",H5387=""),"","&lt;br&gt;") &amp; SUBSTITUTE(SUBSTITUTE(IF(O5387="",H5387,O5387),"&amp;","&amp;amp;"),"&lt;","&amp;lt;")&amp;"'")&amp;")")
))</f>
        <v>Label.create(:concept_id =&gt; Concept.find_by_codelist_and_code(257, 'WHI').id, :locale =&gt; 'fi', :preflabel =&gt; 'Valkoinen', :scopenote =&gt; '0')</v>
      </c>
    </row>
    <row r="5388" spans="2:16" hidden="1">
      <c r="B5388" s="118">
        <v>257</v>
      </c>
      <c r="C5388" s="118">
        <v>3</v>
      </c>
      <c r="D5388" s="111" t="s">
        <v>8991</v>
      </c>
      <c r="F5388" s="111"/>
      <c r="G5388" s="108" t="s">
        <v>8992</v>
      </c>
      <c r="H5388" s="108">
        <v>0</v>
      </c>
      <c r="I5388" s="119">
        <v>53</v>
      </c>
      <c r="N5388" s="136" t="s">
        <v>12711</v>
      </c>
      <c r="O5388" s="136"/>
      <c r="P5388" s="238" t="str">
        <f t="shared" si="108"/>
        <v>Label.create(:concept_id =&gt; Concept.find_by_codelist_and_code(257, 'OFW').id, :locale =&gt; 'fi', :preflabel =&gt; 'Luonnonvalkoinen', :scopenote =&gt; '0')</v>
      </c>
    </row>
    <row r="5389" spans="2:16" hidden="1">
      <c r="B5389" s="118">
        <v>257</v>
      </c>
      <c r="C5389" s="118">
        <v>4</v>
      </c>
      <c r="D5389" s="111" t="s">
        <v>1229</v>
      </c>
      <c r="F5389" s="111"/>
      <c r="G5389" s="108" t="s">
        <v>1230</v>
      </c>
      <c r="H5389" s="108">
        <v>0</v>
      </c>
      <c r="I5389" s="119">
        <v>53</v>
      </c>
      <c r="N5389" s="136" t="s">
        <v>12712</v>
      </c>
      <c r="O5389" s="136"/>
      <c r="P5389" s="238" t="str">
        <f t="shared" si="108"/>
        <v>Label.create(:concept_id =&gt; Concept.find_by_codelist_and_code(257, 'CRE').id, :locale =&gt; 'fi', :preflabel =&gt; 'Kerma', :scopenote =&gt; '0')</v>
      </c>
    </row>
    <row r="5390" spans="2:16" ht="45" hidden="1">
      <c r="B5390" s="143">
        <v>258</v>
      </c>
      <c r="C5390" s="143">
        <v>0</v>
      </c>
      <c r="D5390" s="144"/>
      <c r="E5390" s="144"/>
      <c r="F5390" s="144"/>
      <c r="G5390" s="145" t="s">
        <v>8919</v>
      </c>
      <c r="H5390" s="144" t="s">
        <v>13519</v>
      </c>
      <c r="I5390" s="119">
        <v>53</v>
      </c>
      <c r="L5390" s="101" t="s">
        <v>8995</v>
      </c>
      <c r="N5390" s="136" t="s">
        <v>12647</v>
      </c>
      <c r="O5390" s="136"/>
      <c r="P5390" s="238" t="str">
        <f t="shared" si="108"/>
        <v>Label.create(:concept_id =&gt; Concept.find_by_codelist_and_code(258, nil).id, :locale =&gt; 'fi', :preflabel =&gt; 'Pinnan viimeistely', :scopenote =&gt; 'Käytä yhdessä &amp;lt;SpecificationFeatureValue&gt; &amp;lt;x562&gt;&lt;br&gt;See List 249')</v>
      </c>
    </row>
    <row r="5391" spans="2:16" hidden="1">
      <c r="B5391" s="118">
        <v>258</v>
      </c>
      <c r="C5391" s="118">
        <v>1</v>
      </c>
      <c r="D5391" s="111" t="s">
        <v>1557</v>
      </c>
      <c r="F5391" s="111"/>
      <c r="G5391" s="108" t="s">
        <v>8993</v>
      </c>
      <c r="H5391" s="108">
        <v>0</v>
      </c>
      <c r="I5391" s="119">
        <v>53</v>
      </c>
      <c r="N5391" s="136" t="s">
        <v>12713</v>
      </c>
      <c r="O5391" s="136"/>
      <c r="P5391" s="238" t="str">
        <f t="shared" si="108"/>
        <v>Label.create(:concept_id =&gt; Concept.find_by_codelist_and_code(258, '01').id, :locale =&gt; 'fi', :preflabel =&gt; 'Matta laminointi', :scopenote =&gt; '0')</v>
      </c>
    </row>
    <row r="5392" spans="2:16" hidden="1">
      <c r="B5392" s="118">
        <v>258</v>
      </c>
      <c r="C5392" s="118">
        <v>2</v>
      </c>
      <c r="D5392" s="111" t="s">
        <v>1556</v>
      </c>
      <c r="F5392" s="111"/>
      <c r="G5392" s="108" t="s">
        <v>8994</v>
      </c>
      <c r="H5392" s="108">
        <v>0</v>
      </c>
      <c r="I5392" s="119">
        <v>53</v>
      </c>
      <c r="N5392" s="136" t="s">
        <v>12714</v>
      </c>
      <c r="O5392" s="136"/>
      <c r="P5392" s="238" t="str">
        <f t="shared" si="108"/>
        <v>Label.create(:concept_id =&gt; Concept.find_by_codelist_and_code(258, '02').id, :locale =&gt; 'fi', :preflabel =&gt; 'Kiiltävä laminointi', :scopenote =&gt; '0')</v>
      </c>
    </row>
    <row r="5393" spans="2:16" ht="30" hidden="1">
      <c r="B5393" s="145">
        <v>259</v>
      </c>
      <c r="C5393" s="145">
        <v>0</v>
      </c>
      <c r="D5393" s="145"/>
      <c r="E5393" s="145"/>
      <c r="F5393" s="145"/>
      <c r="G5393" s="145" t="s">
        <v>13093</v>
      </c>
      <c r="H5393" s="145">
        <v>0</v>
      </c>
      <c r="I5393" s="119">
        <v>60</v>
      </c>
      <c r="L5393" s="101" t="s">
        <v>13132</v>
      </c>
      <c r="N5393" s="136" t="s">
        <v>13139</v>
      </c>
      <c r="O5393" s="136"/>
      <c r="P5393" s="238" t="str">
        <f t="shared" si="108"/>
        <v>Label.create(:concept_id =&gt; Concept.find_by_codelist_and_code(259, nil).id, :locale =&gt; 'fi', :preflabel =&gt; 'Julkaisuväli', :scopenote =&gt; 'Käytä yhdessä &amp;lt;CollectionFrequency&gt; &amp;lt;x582&gt;&lt;br&gt;0')</v>
      </c>
    </row>
    <row r="5394" spans="2:16" hidden="1">
      <c r="B5394" s="118">
        <v>259</v>
      </c>
      <c r="C5394" s="118">
        <f t="shared" ref="C5394:C5424" si="109">IF(B5394=B5393,C5393+1,0)</f>
        <v>1</v>
      </c>
      <c r="D5394" s="111" t="s">
        <v>7178</v>
      </c>
      <c r="F5394" s="111"/>
      <c r="G5394" s="108" t="s">
        <v>3298</v>
      </c>
      <c r="H5394" s="108">
        <v>0</v>
      </c>
      <c r="I5394" s="119">
        <v>60</v>
      </c>
      <c r="N5394" s="136" t="s">
        <v>9603</v>
      </c>
      <c r="O5394" s="136"/>
      <c r="P5394" s="238" t="str">
        <f t="shared" si="108"/>
        <v>Label.create(:concept_id =&gt; Concept.find_by_codelist_and_code(259, 'u').id, :locale =&gt; 'fi', :preflabel =&gt; 'Tuntematon', :scopenote =&gt; '0')</v>
      </c>
    </row>
    <row r="5395" spans="2:16" hidden="1">
      <c r="B5395" s="118">
        <v>259</v>
      </c>
      <c r="C5395" s="118">
        <f t="shared" si="109"/>
        <v>2</v>
      </c>
      <c r="D5395" s="111" t="s">
        <v>13094</v>
      </c>
      <c r="F5395" s="111"/>
      <c r="G5395" s="108" t="s">
        <v>13095</v>
      </c>
      <c r="H5395" s="108" t="s">
        <v>13096</v>
      </c>
      <c r="I5395" s="119">
        <v>60</v>
      </c>
      <c r="N5395" s="136" t="s">
        <v>13140</v>
      </c>
      <c r="O5395" s="136"/>
      <c r="P5395" s="238" t="str">
        <f t="shared" si="108"/>
        <v>Label.create(:concept_id =&gt; Concept.find_by_codelist_and_code(259, 'i').id, :locale =&gt; 'fi', :preflabel =&gt; 'Epäsäännöllinen', :scopenote =&gt; 'No fixed publication schedule')</v>
      </c>
    </row>
    <row r="5396" spans="2:16" hidden="1">
      <c r="B5396" s="118">
        <v>259</v>
      </c>
      <c r="C5396" s="118">
        <f t="shared" si="109"/>
        <v>3</v>
      </c>
      <c r="D5396" s="111" t="s">
        <v>13097</v>
      </c>
      <c r="F5396" s="111"/>
      <c r="G5396" s="108" t="s">
        <v>13098</v>
      </c>
      <c r="H5396" s="108" t="s">
        <v>13099</v>
      </c>
      <c r="I5396" s="119">
        <v>60</v>
      </c>
      <c r="N5396" s="136" t="s">
        <v>13141</v>
      </c>
      <c r="O5396" s="136"/>
      <c r="P5396" s="238" t="str">
        <f t="shared" si="108"/>
        <v>Label.create(:concept_id =&gt; Concept.find_by_codelist_and_code(259, 'e').id, :locale =&gt; 'fi', :preflabel =&gt; 'Joka toinen vuosi', :scopenote =&gt; 'Once every two years')</v>
      </c>
    </row>
    <row r="5397" spans="2:16" hidden="1">
      <c r="B5397" s="118">
        <v>259</v>
      </c>
      <c r="C5397" s="118">
        <f t="shared" si="109"/>
        <v>4</v>
      </c>
      <c r="D5397" s="111" t="s">
        <v>13100</v>
      </c>
      <c r="F5397" s="111"/>
      <c r="G5397" s="108" t="s">
        <v>13101</v>
      </c>
      <c r="H5397" s="108" t="s">
        <v>13102</v>
      </c>
      <c r="I5397" s="119">
        <v>60</v>
      </c>
      <c r="N5397" s="136" t="s">
        <v>13142</v>
      </c>
      <c r="O5397" s="136"/>
      <c r="P5397" s="238" t="str">
        <f t="shared" si="108"/>
        <v>Label.create(:concept_id =&gt; Concept.find_by_codelist_and_code(259, 'a').id, :locale =&gt; 'fi', :preflabel =&gt; 'Kerran vuodessa', :scopenote =&gt; 'Yearly')</v>
      </c>
    </row>
    <row r="5398" spans="2:16" hidden="1">
      <c r="B5398" s="118">
        <v>259</v>
      </c>
      <c r="C5398" s="118">
        <f t="shared" si="109"/>
        <v>5</v>
      </c>
      <c r="D5398" s="111" t="s">
        <v>13103</v>
      </c>
      <c r="F5398" s="111"/>
      <c r="G5398" s="108" t="s">
        <v>13104</v>
      </c>
      <c r="H5398" s="108" t="s">
        <v>13105</v>
      </c>
      <c r="I5398" s="119">
        <v>60</v>
      </c>
      <c r="N5398" s="136" t="s">
        <v>13143</v>
      </c>
      <c r="O5398" s="136"/>
      <c r="P5398" s="238" t="str">
        <f t="shared" si="108"/>
        <v>Label.create(:concept_id =&gt; Concept.find_by_codelist_and_code(259, 'b').id, :locale =&gt; 'fi', :preflabel =&gt; 'Kaksi kertaa vuodessa', :scopenote =&gt; 'Twice a year, or once per academic semester')</v>
      </c>
    </row>
    <row r="5399" spans="2:16" hidden="1">
      <c r="B5399" s="118">
        <v>259</v>
      </c>
      <c r="C5399" s="118">
        <f t="shared" si="109"/>
        <v>6</v>
      </c>
      <c r="D5399" s="111" t="s">
        <v>13106</v>
      </c>
      <c r="F5399" s="111"/>
      <c r="G5399" s="108" t="s">
        <v>13107</v>
      </c>
      <c r="H5399" s="108" t="s">
        <v>13108</v>
      </c>
      <c r="I5399" s="119">
        <v>60</v>
      </c>
      <c r="N5399" s="136" t="s">
        <v>13144</v>
      </c>
      <c r="O5399" s="136"/>
      <c r="P5399" s="238" t="str">
        <f t="shared" si="108"/>
        <v>Label.create(:concept_id =&gt; Concept.find_by_codelist_and_code(259, 't').id, :locale =&gt; 'fi', :preflabel =&gt; 'Kolme kertaa vuodessa', :scopenote =&gt; 'Three times a year, or once per academic term')</v>
      </c>
    </row>
    <row r="5400" spans="2:16" hidden="1">
      <c r="B5400" s="118">
        <v>259</v>
      </c>
      <c r="C5400" s="118">
        <f t="shared" si="109"/>
        <v>7</v>
      </c>
      <c r="D5400" s="111" t="s">
        <v>13109</v>
      </c>
      <c r="F5400" s="111"/>
      <c r="G5400" s="108" t="s">
        <v>13110</v>
      </c>
      <c r="H5400" s="108" t="s">
        <v>13111</v>
      </c>
      <c r="I5400" s="119">
        <v>60</v>
      </c>
      <c r="N5400" s="136" t="s">
        <v>13145</v>
      </c>
      <c r="O5400" s="136"/>
      <c r="P5400" s="238" t="str">
        <f t="shared" si="108"/>
        <v>Label.create(:concept_id =&gt; Concept.find_by_codelist_and_code(259, 'q').id, :locale =&gt; 'fi', :preflabel =&gt; 'Neljä kertaa vuodessa', :scopenote =&gt; 'Four times a year')</v>
      </c>
    </row>
    <row r="5401" spans="2:16" hidden="1">
      <c r="B5401" s="118">
        <v>259</v>
      </c>
      <c r="C5401" s="118">
        <f t="shared" si="109"/>
        <v>8</v>
      </c>
      <c r="D5401" s="111" t="s">
        <v>13112</v>
      </c>
      <c r="F5401" s="111"/>
      <c r="G5401" s="108" t="s">
        <v>13113</v>
      </c>
      <c r="H5401" s="108" t="s">
        <v>13114</v>
      </c>
      <c r="I5401" s="119">
        <v>60</v>
      </c>
      <c r="N5401" s="136" t="s">
        <v>13146</v>
      </c>
      <c r="O5401" s="136"/>
      <c r="P5401" s="238" t="str">
        <f t="shared" si="108"/>
        <v>Label.create(:concept_id =&gt; Concept.find_by_codelist_and_code(259, 's').id, :locale =&gt; 'fi', :preflabel =&gt; 'Joka toinen kuukausi', :scopenote =&gt; 'Six times per year')</v>
      </c>
    </row>
    <row r="5402" spans="2:16" ht="30" hidden="1">
      <c r="B5402" s="118">
        <v>259</v>
      </c>
      <c r="C5402" s="118">
        <f t="shared" si="109"/>
        <v>9</v>
      </c>
      <c r="D5402" s="111" t="s">
        <v>7050</v>
      </c>
      <c r="F5402" s="111"/>
      <c r="G5402" s="108" t="s">
        <v>13115</v>
      </c>
      <c r="H5402" s="108" t="s">
        <v>13116</v>
      </c>
      <c r="I5402" s="119">
        <v>60</v>
      </c>
      <c r="N5402" s="136" t="s">
        <v>13147</v>
      </c>
      <c r="O5402" s="136"/>
      <c r="P5402" s="238" t="str">
        <f t="shared" si="108"/>
        <v>Label.create(:concept_id =&gt; Concept.find_by_codelist_and_code(259, 'm').id, :locale =&gt; 'fi', :preflabel =&gt; 'Kuukausittain', :scopenote =&gt; 'Once every month, or approximately twelve times per year')</v>
      </c>
    </row>
    <row r="5403" spans="2:16" ht="30" hidden="1">
      <c r="B5403" s="118">
        <v>259</v>
      </c>
      <c r="C5403" s="118">
        <f t="shared" si="109"/>
        <v>10</v>
      </c>
      <c r="D5403" s="111" t="s">
        <v>7049</v>
      </c>
      <c r="F5403" s="111"/>
      <c r="G5403" s="108" t="s">
        <v>13117</v>
      </c>
      <c r="H5403" s="108" t="s">
        <v>13118</v>
      </c>
      <c r="I5403" s="119">
        <v>60</v>
      </c>
      <c r="N5403" s="136" t="s">
        <v>13148</v>
      </c>
      <c r="O5403" s="136"/>
      <c r="P5403" s="238" t="str">
        <f t="shared" si="108"/>
        <v>Label.create(:concept_id =&gt; Concept.find_by_codelist_and_code(259, 'f').id, :locale =&gt; 'fi', :preflabel =&gt; 'Kerran kahdessa viikossa', :scopenote =&gt; 'Once every two weeks, or approximately twenty five times per year')</v>
      </c>
    </row>
    <row r="5404" spans="2:16" hidden="1">
      <c r="B5404" s="118">
        <v>259</v>
      </c>
      <c r="C5404" s="118">
        <f t="shared" si="109"/>
        <v>11</v>
      </c>
      <c r="D5404" s="111" t="s">
        <v>13119</v>
      </c>
      <c r="F5404" s="111"/>
      <c r="G5404" s="108" t="s">
        <v>13120</v>
      </c>
      <c r="H5404" s="108" t="s">
        <v>13121</v>
      </c>
      <c r="I5404" s="119">
        <v>60</v>
      </c>
      <c r="N5404" s="136" t="s">
        <v>13149</v>
      </c>
      <c r="O5404" s="136"/>
      <c r="P5404" s="238" t="str">
        <f t="shared" si="108"/>
        <v>Label.create(:concept_id =&gt; Concept.find_by_codelist_and_code(259, 'w').id, :locale =&gt; 'fi', :preflabel =&gt; 'Viikoittain', :scopenote =&gt; 'Or approximately fifty times per year')</v>
      </c>
    </row>
    <row r="5405" spans="2:16" hidden="1">
      <c r="B5405" s="118">
        <v>259</v>
      </c>
      <c r="C5405" s="118">
        <f t="shared" si="109"/>
        <v>12</v>
      </c>
      <c r="D5405" s="111" t="s">
        <v>13122</v>
      </c>
      <c r="F5405" s="111"/>
      <c r="G5405" s="108" t="s">
        <v>13123</v>
      </c>
      <c r="H5405" s="108">
        <v>0</v>
      </c>
      <c r="I5405" s="119">
        <v>60</v>
      </c>
      <c r="N5405" s="136" t="s">
        <v>13150</v>
      </c>
      <c r="O5405" s="136"/>
      <c r="P5405" s="238" t="str">
        <f t="shared" si="108"/>
        <v>Label.create(:concept_id =&gt; Concept.find_by_codelist_and_code(259, 'd').id, :locale =&gt; 'fi', :preflabel =&gt; 'Useita kertoja viikossa', :scopenote =&gt; '0')</v>
      </c>
    </row>
    <row r="5406" spans="2:16" ht="45" hidden="1">
      <c r="B5406" s="118">
        <v>259</v>
      </c>
      <c r="C5406" s="118">
        <v>13</v>
      </c>
      <c r="D5406" s="111" t="s">
        <v>13124</v>
      </c>
      <c r="F5406" s="111"/>
      <c r="G5406" s="108" t="s">
        <v>13125</v>
      </c>
      <c r="H5406" s="108" t="s">
        <v>13126</v>
      </c>
      <c r="I5406" s="119">
        <v>60</v>
      </c>
      <c r="N5406" s="136" t="s">
        <v>13151</v>
      </c>
      <c r="O5406" s="136"/>
      <c r="P5406" s="238" t="str">
        <f t="shared" si="108"/>
        <v>Label.create(:concept_id =&gt; Concept.find_by_codelist_and_code(259, 'x').id, :locale =&gt; 'fi', :preflabel =&gt; 'Ilmestyminen päättynyt', :scopenote =&gt; 'Positive indication that the product is the last to be published in the collection, or that no further publications are planned')</v>
      </c>
    </row>
    <row r="5407" spans="2:16" ht="45" hidden="1">
      <c r="B5407" s="145">
        <v>260</v>
      </c>
      <c r="C5407" s="145">
        <f t="shared" si="109"/>
        <v>0</v>
      </c>
      <c r="D5407" s="145"/>
      <c r="E5407" s="145"/>
      <c r="F5407" s="145"/>
      <c r="G5407" s="145" t="s">
        <v>13127</v>
      </c>
      <c r="H5407" s="145">
        <v>0</v>
      </c>
      <c r="I5407" s="119">
        <v>60</v>
      </c>
      <c r="L5407" s="101" t="s">
        <v>13131</v>
      </c>
      <c r="N5407" s="136" t="s">
        <v>13152</v>
      </c>
      <c r="O5407" s="136"/>
      <c r="P5407" s="238" t="str">
        <f t="shared" si="108"/>
        <v>Label.create(:concept_id =&gt; Concept.find_by_codelist_and_code(260, nil).id, :locale =&gt; 'fi', :preflabel =&gt; 'Lisenssin voimassaolo', :scopenote =&gt; 'Käytä yhdessä &amp;lt;EpubLicenseDateRole&gt; &amp;lt;x585&gt;&lt;br&gt;0')</v>
      </c>
    </row>
    <row r="5408" spans="2:16" hidden="1">
      <c r="B5408" s="118">
        <v>260</v>
      </c>
      <c r="C5408" s="118">
        <f t="shared" si="109"/>
        <v>1</v>
      </c>
      <c r="D5408" s="111" t="s">
        <v>4001</v>
      </c>
      <c r="F5408" s="111"/>
      <c r="G5408" s="61" t="s">
        <v>8283</v>
      </c>
      <c r="H5408" s="108" t="s">
        <v>13128</v>
      </c>
      <c r="I5408" s="119">
        <v>60</v>
      </c>
      <c r="N5408" s="136" t="s">
        <v>11939</v>
      </c>
      <c r="O5408" s="136" t="s">
        <v>13153</v>
      </c>
      <c r="P5408" s="238" t="str">
        <f t="shared" si="108"/>
        <v>Label.create(:concept_id =&gt; Concept.find_by_codelist_and_code(260, '14').id, :locale =&gt; 'fi', :preflabel =&gt; 'Alkaen', :scopenote =&gt; 'Päivämäärä, jolloin lisenssin voimassaolo alkaa')</v>
      </c>
    </row>
    <row r="5409" spans="1:16" hidden="1">
      <c r="B5409" s="118">
        <v>260</v>
      </c>
      <c r="C5409" s="118">
        <f t="shared" si="109"/>
        <v>2</v>
      </c>
      <c r="D5409" s="111" t="s">
        <v>495</v>
      </c>
      <c r="F5409" s="111"/>
      <c r="G5409" s="108" t="s">
        <v>13129</v>
      </c>
      <c r="H5409" s="108" t="s">
        <v>13130</v>
      </c>
      <c r="I5409" s="119">
        <v>60</v>
      </c>
      <c r="N5409" s="136" t="s">
        <v>5145</v>
      </c>
      <c r="O5409" s="136" t="s">
        <v>13154</v>
      </c>
      <c r="P5409" s="238" t="str">
        <f t="shared" si="108"/>
        <v>Label.create(:concept_id =&gt; Concept.find_by_codelist_and_code(260, '15').id, :locale =&gt; 'fi', :preflabel =&gt; 'Asti', :scopenote =&gt; 'Päivämäärä, jolloin lisenssin voimassaolo päättyy')</v>
      </c>
    </row>
    <row r="5410" spans="1:16" ht="45" hidden="1">
      <c r="B5410" s="118">
        <v>260</v>
      </c>
      <c r="C5410" s="118">
        <f t="shared" si="109"/>
        <v>3</v>
      </c>
      <c r="D5410" s="111" t="s">
        <v>203</v>
      </c>
      <c r="F5410" s="111"/>
      <c r="G5410" s="108" t="s">
        <v>4718</v>
      </c>
      <c r="H5410" s="108" t="s">
        <v>13487</v>
      </c>
      <c r="I5410" s="119">
        <v>60</v>
      </c>
      <c r="N5410" s="136" t="s">
        <v>11944</v>
      </c>
      <c r="O5410" s="136" t="s">
        <v>13155</v>
      </c>
      <c r="P5410" s="238" t="str">
        <f t="shared" si="108"/>
        <v>Label.create(:concept_id =&gt; Concept.find_by_codelist_and_code(260, '24').id, :locale =&gt; 'fi', :preflabel =&gt; 'Aikaväli', :scopenote =&gt; 'Voimassaolon alku- ja päättymispäivä. Käytä esim. aikamääreen muoto 06 kanssa (VVVVKKPPVVVVKKPP).')</v>
      </c>
    </row>
    <row r="5411" spans="1:16" s="246" customFormat="1" ht="31.5">
      <c r="A5411" s="246" t="s">
        <v>13124</v>
      </c>
      <c r="B5411" s="322">
        <v>261</v>
      </c>
      <c r="C5411" s="323">
        <f t="shared" si="109"/>
        <v>0</v>
      </c>
      <c r="D5411" s="322"/>
      <c r="E5411" s="322"/>
      <c r="F5411" s="322"/>
      <c r="G5411" s="289" t="s">
        <v>14028</v>
      </c>
      <c r="H5411" s="289"/>
      <c r="I5411" s="247">
        <v>62</v>
      </c>
      <c r="J5411" s="247"/>
      <c r="K5411" s="303"/>
      <c r="L5411" s="321"/>
      <c r="M5411" s="253"/>
      <c r="N5411" s="324" t="s">
        <v>14516</v>
      </c>
      <c r="O5411" s="254"/>
      <c r="P5411" s="255"/>
    </row>
    <row r="5412" spans="1:16" s="246" customFormat="1" ht="45">
      <c r="A5412" s="246" t="s">
        <v>13124</v>
      </c>
      <c r="B5412" s="247">
        <v>261</v>
      </c>
      <c r="C5412" s="247">
        <f t="shared" si="109"/>
        <v>1</v>
      </c>
      <c r="D5412" s="248" t="s">
        <v>7178</v>
      </c>
      <c r="E5412" s="248"/>
      <c r="F5412" s="248"/>
      <c r="G5412" s="249" t="s">
        <v>5486</v>
      </c>
      <c r="H5412" s="249" t="s">
        <v>14029</v>
      </c>
      <c r="I5412" s="247">
        <v>62</v>
      </c>
      <c r="J5412" s="247"/>
      <c r="K5412" s="303"/>
      <c r="L5412" s="321"/>
      <c r="M5412" s="253"/>
      <c r="N5412" s="259" t="s">
        <v>14517</v>
      </c>
      <c r="O5412" s="254"/>
      <c r="P5412" s="255"/>
    </row>
    <row r="5413" spans="1:16" s="246" customFormat="1" ht="60">
      <c r="A5413" s="246" t="s">
        <v>13124</v>
      </c>
      <c r="B5413" s="247">
        <v>261</v>
      </c>
      <c r="C5413" s="247">
        <f t="shared" si="109"/>
        <v>2</v>
      </c>
      <c r="D5413" s="248" t="s">
        <v>13094</v>
      </c>
      <c r="E5413" s="248"/>
      <c r="F5413" s="248"/>
      <c r="G5413" s="249" t="s">
        <v>5479</v>
      </c>
      <c r="H5413" s="249" t="s">
        <v>14030</v>
      </c>
      <c r="I5413" s="247">
        <v>62</v>
      </c>
      <c r="J5413" s="247"/>
      <c r="K5413" s="303"/>
      <c r="L5413" s="321"/>
      <c r="M5413" s="253"/>
      <c r="N5413" s="259" t="s">
        <v>5479</v>
      </c>
      <c r="O5413" s="254"/>
      <c r="P5413" s="255"/>
    </row>
    <row r="5414" spans="1:16" s="246" customFormat="1" ht="30">
      <c r="A5414" s="246" t="s">
        <v>13124</v>
      </c>
      <c r="B5414" s="247">
        <v>261</v>
      </c>
      <c r="C5414" s="247">
        <f t="shared" si="109"/>
        <v>3</v>
      </c>
      <c r="D5414" s="248" t="s">
        <v>13109</v>
      </c>
      <c r="E5414" s="248"/>
      <c r="F5414" s="248"/>
      <c r="G5414" s="249" t="s">
        <v>5480</v>
      </c>
      <c r="H5414" s="249" t="s">
        <v>14031</v>
      </c>
      <c r="I5414" s="247">
        <v>62</v>
      </c>
      <c r="J5414" s="247"/>
      <c r="K5414" s="303"/>
      <c r="L5414" s="321"/>
      <c r="M5414" s="253"/>
      <c r="N5414" s="259" t="s">
        <v>14518</v>
      </c>
      <c r="O5414" s="254"/>
      <c r="P5414" s="255"/>
    </row>
    <row r="5415" spans="1:16" s="246" customFormat="1" ht="30">
      <c r="A5415" s="246" t="s">
        <v>13124</v>
      </c>
      <c r="B5415" s="247">
        <v>261</v>
      </c>
      <c r="C5415" s="247">
        <f t="shared" si="109"/>
        <v>4</v>
      </c>
      <c r="D5415" s="248" t="s">
        <v>13119</v>
      </c>
      <c r="E5415" s="248"/>
      <c r="F5415" s="248"/>
      <c r="G5415" s="249" t="s">
        <v>5481</v>
      </c>
      <c r="H5415" s="249" t="s">
        <v>14032</v>
      </c>
      <c r="I5415" s="247">
        <v>62</v>
      </c>
      <c r="J5415" s="247"/>
      <c r="K5415" s="303"/>
      <c r="L5415" s="321"/>
      <c r="M5415" s="253"/>
      <c r="N5415" s="259" t="s">
        <v>12566</v>
      </c>
      <c r="O5415" s="254"/>
      <c r="P5415" s="255"/>
    </row>
    <row r="5416" spans="1:16" s="246" customFormat="1" ht="75">
      <c r="A5416" s="246" t="s">
        <v>13124</v>
      </c>
      <c r="B5416" s="247">
        <v>261</v>
      </c>
      <c r="C5416" s="247">
        <f t="shared" si="109"/>
        <v>5</v>
      </c>
      <c r="D5416" s="248" t="s">
        <v>13097</v>
      </c>
      <c r="E5416" s="248"/>
      <c r="F5416" s="248"/>
      <c r="G5416" s="249" t="s">
        <v>5482</v>
      </c>
      <c r="H5416" s="249" t="s">
        <v>14033</v>
      </c>
      <c r="I5416" s="247">
        <v>62</v>
      </c>
      <c r="J5416" s="247"/>
      <c r="K5416" s="303"/>
      <c r="L5416" s="321"/>
      <c r="M5416" s="253"/>
      <c r="N5416" s="259" t="s">
        <v>12567</v>
      </c>
      <c r="O5416" s="254"/>
      <c r="P5416" s="255"/>
    </row>
    <row r="5417" spans="1:16" s="246" customFormat="1" ht="60">
      <c r="A5417" s="246" t="s">
        <v>13124</v>
      </c>
      <c r="B5417" s="247">
        <v>261</v>
      </c>
      <c r="C5417" s="247">
        <f t="shared" si="109"/>
        <v>6</v>
      </c>
      <c r="D5417" s="248" t="s">
        <v>7049</v>
      </c>
      <c r="E5417" s="248"/>
      <c r="F5417" s="248"/>
      <c r="G5417" s="249" t="s">
        <v>5483</v>
      </c>
      <c r="H5417" s="249" t="s">
        <v>14034</v>
      </c>
      <c r="I5417" s="247">
        <v>62</v>
      </c>
      <c r="J5417" s="247"/>
      <c r="K5417" s="303"/>
      <c r="L5417" s="321"/>
      <c r="M5417" s="253"/>
      <c r="N5417" s="259" t="s">
        <v>14519</v>
      </c>
      <c r="O5417" s="254"/>
      <c r="P5417" s="255"/>
    </row>
    <row r="5418" spans="1:16" s="246" customFormat="1" ht="31.5">
      <c r="A5418" s="246" t="s">
        <v>13124</v>
      </c>
      <c r="B5418" s="322">
        <v>262</v>
      </c>
      <c r="C5418" s="323">
        <f t="shared" si="109"/>
        <v>0</v>
      </c>
      <c r="D5418" s="322"/>
      <c r="E5418" s="322"/>
      <c r="F5418" s="322"/>
      <c r="G5418" s="289" t="s">
        <v>14035</v>
      </c>
      <c r="H5418" s="289" t="s">
        <v>13401</v>
      </c>
      <c r="I5418" s="247">
        <v>62</v>
      </c>
      <c r="J5418" s="247"/>
      <c r="K5418" s="303"/>
      <c r="L5418" s="321"/>
      <c r="M5418" s="253"/>
      <c r="N5418" s="324" t="s">
        <v>14321</v>
      </c>
      <c r="O5418" s="259" t="s">
        <v>14520</v>
      </c>
      <c r="P5418" s="255"/>
    </row>
    <row r="5419" spans="1:16" s="246" customFormat="1" ht="30">
      <c r="A5419" s="246" t="s">
        <v>13124</v>
      </c>
      <c r="B5419" s="247">
        <v>262</v>
      </c>
      <c r="C5419" s="247">
        <f t="shared" si="109"/>
        <v>1</v>
      </c>
      <c r="D5419" s="248" t="s">
        <v>14036</v>
      </c>
      <c r="E5419" s="248"/>
      <c r="F5419" s="248"/>
      <c r="G5419" s="249" t="s">
        <v>14037</v>
      </c>
      <c r="H5419" s="249" t="s">
        <v>14038</v>
      </c>
      <c r="I5419" s="247">
        <v>62</v>
      </c>
      <c r="J5419" s="247"/>
      <c r="K5419" s="303"/>
      <c r="L5419" s="321"/>
      <c r="M5419" s="253"/>
      <c r="N5419" s="249" t="s">
        <v>14037</v>
      </c>
      <c r="O5419" s="254"/>
      <c r="P5419" s="255"/>
    </row>
    <row r="5420" spans="1:16" s="246" customFormat="1" ht="45">
      <c r="A5420" s="246" t="s">
        <v>13124</v>
      </c>
      <c r="B5420" s="247">
        <v>262</v>
      </c>
      <c r="C5420" s="247">
        <f t="shared" si="109"/>
        <v>2</v>
      </c>
      <c r="D5420" s="248" t="s">
        <v>14039</v>
      </c>
      <c r="E5420" s="248"/>
      <c r="F5420" s="248"/>
      <c r="G5420" s="249" t="s">
        <v>14040</v>
      </c>
      <c r="H5420" s="249" t="s">
        <v>14041</v>
      </c>
      <c r="I5420" s="247">
        <v>62</v>
      </c>
      <c r="J5420" s="247"/>
      <c r="K5420" s="303"/>
      <c r="L5420" s="321"/>
      <c r="M5420" s="253"/>
      <c r="N5420" s="249" t="s">
        <v>14040</v>
      </c>
      <c r="O5420" s="259"/>
      <c r="P5420" s="255"/>
    </row>
    <row r="5421" spans="1:16" s="246" customFormat="1">
      <c r="A5421" s="246" t="s">
        <v>13124</v>
      </c>
      <c r="B5421" s="247">
        <v>262</v>
      </c>
      <c r="C5421" s="247">
        <f t="shared" si="109"/>
        <v>3</v>
      </c>
      <c r="D5421" s="248" t="s">
        <v>14042</v>
      </c>
      <c r="E5421" s="248"/>
      <c r="F5421" s="248"/>
      <c r="G5421" s="249" t="s">
        <v>14043</v>
      </c>
      <c r="H5421" s="249" t="s">
        <v>14044</v>
      </c>
      <c r="I5421" s="247">
        <v>62</v>
      </c>
      <c r="J5421" s="247"/>
      <c r="K5421" s="303"/>
      <c r="L5421" s="321"/>
      <c r="M5421" s="253"/>
      <c r="N5421" s="259" t="s">
        <v>14521</v>
      </c>
      <c r="O5421" s="259" t="s">
        <v>14522</v>
      </c>
      <c r="P5421" s="255"/>
    </row>
    <row r="5422" spans="1:16" s="246" customFormat="1">
      <c r="A5422" s="246" t="s">
        <v>13124</v>
      </c>
      <c r="B5422" s="247">
        <v>262</v>
      </c>
      <c r="C5422" s="247">
        <f t="shared" si="109"/>
        <v>4</v>
      </c>
      <c r="D5422" s="248" t="s">
        <v>14045</v>
      </c>
      <c r="E5422" s="248"/>
      <c r="F5422" s="248"/>
      <c r="G5422" s="249" t="s">
        <v>14523</v>
      </c>
      <c r="H5422" s="249" t="s">
        <v>14524</v>
      </c>
      <c r="I5422" s="247">
        <v>62</v>
      </c>
      <c r="J5422" s="247"/>
      <c r="K5422" s="303"/>
      <c r="L5422" s="321"/>
      <c r="M5422" s="253"/>
      <c r="N5422" s="249" t="s">
        <v>14523</v>
      </c>
      <c r="O5422" s="249"/>
      <c r="P5422" s="255"/>
    </row>
    <row r="5423" spans="1:16" s="246" customFormat="1">
      <c r="A5423" s="246" t="s">
        <v>13124</v>
      </c>
      <c r="B5423" s="247">
        <v>262</v>
      </c>
      <c r="C5423" s="247">
        <f t="shared" si="109"/>
        <v>5</v>
      </c>
      <c r="D5423" s="248" t="s">
        <v>14046</v>
      </c>
      <c r="E5423" s="248"/>
      <c r="F5423" s="248"/>
      <c r="G5423" s="249" t="s">
        <v>14047</v>
      </c>
      <c r="H5423" s="249" t="s">
        <v>14048</v>
      </c>
      <c r="I5423" s="247">
        <v>62</v>
      </c>
      <c r="J5423" s="247"/>
      <c r="K5423" s="303"/>
      <c r="L5423" s="321"/>
      <c r="M5423" s="253"/>
      <c r="N5423" s="259" t="s">
        <v>14525</v>
      </c>
      <c r="O5423" s="259" t="s">
        <v>14526</v>
      </c>
      <c r="P5423" s="255"/>
    </row>
    <row r="5424" spans="1:16" s="246" customFormat="1" ht="45">
      <c r="A5424" s="246" t="s">
        <v>13124</v>
      </c>
      <c r="B5424" s="247">
        <v>262</v>
      </c>
      <c r="C5424" s="247">
        <f t="shared" si="109"/>
        <v>6</v>
      </c>
      <c r="D5424" s="248" t="s">
        <v>14049</v>
      </c>
      <c r="E5424" s="248"/>
      <c r="F5424" s="248"/>
      <c r="G5424" s="249" t="s">
        <v>14050</v>
      </c>
      <c r="H5424" s="249" t="s">
        <v>14051</v>
      </c>
      <c r="I5424" s="247">
        <v>62</v>
      </c>
      <c r="J5424" s="247"/>
      <c r="K5424" s="303"/>
      <c r="L5424" s="321"/>
      <c r="M5424" s="253"/>
      <c r="N5424" s="249" t="s">
        <v>14050</v>
      </c>
      <c r="O5424" s="259" t="s">
        <v>14527</v>
      </c>
      <c r="P5424" s="255"/>
    </row>
  </sheetData>
  <autoFilter ref="A1:P5424" xr:uid="{64CAC628-9044-4D45-9990-E5B35B6C8687}">
    <filterColumn colId="0">
      <customFilters>
        <customFilter operator="notEqual" val=" "/>
      </customFilters>
    </filterColumn>
  </autoFilter>
  <conditionalFormatting sqref="B5411 D5411:H5411">
    <cfRule type="endsWith" dxfId="823" priority="146" operator="endsWith" text=" ">
      <formula>RIGHT(B5411,LEN(" "))=" "</formula>
    </cfRule>
    <cfRule type="beginsWith" dxfId="822" priority="147" operator="beginsWith" text=" ">
      <formula>LEFT(B5411,LEN(" "))=" "</formula>
    </cfRule>
    <cfRule type="containsText" dxfId="821" priority="148" operator="containsText" text="  ">
      <formula>NOT(ISERROR(SEARCH("  ",B5411)))</formula>
    </cfRule>
    <cfRule type="containsText" dxfId="820" priority="149" operator="containsText" text="&quot;">
      <formula>NOT(ISERROR(SEARCH("""",B5411)))</formula>
    </cfRule>
  </conditionalFormatting>
  <conditionalFormatting sqref="B5418">
    <cfRule type="endsWith" dxfId="819" priority="150" operator="endsWith" text=" ">
      <formula>RIGHT(B5418,LEN(" "))=" "</formula>
    </cfRule>
    <cfRule type="beginsWith" dxfId="818" priority="151" operator="beginsWith" text=" ">
      <formula>LEFT(B5418,LEN(" "))=" "</formula>
    </cfRule>
    <cfRule type="containsText" dxfId="817" priority="152" operator="containsText" text="  ">
      <formula>NOT(ISERROR(SEARCH("  ",B5418)))</formula>
    </cfRule>
    <cfRule type="containsText" dxfId="816" priority="153" operator="containsText" text="&quot;">
      <formula>NOT(ISERROR(SEARCH("""",B5418)))</formula>
    </cfRule>
  </conditionalFormatting>
  <conditionalFormatting sqref="B5393:H5393 G5394:H5406 B5407:H5407 H5408 G5409:H5410">
    <cfRule type="endsWith" dxfId="815" priority="432" operator="endsWith" text=" ">
      <formula>RIGHT(B5393,LEN(" "))=" "</formula>
    </cfRule>
    <cfRule type="beginsWith" dxfId="814" priority="433" operator="beginsWith" text=" ">
      <formula>LEFT(B5393,LEN(" "))=" "</formula>
    </cfRule>
    <cfRule type="containsText" dxfId="813" priority="434" operator="containsText" text="  ">
      <formula>NOT(ISERROR(SEARCH("  ",B5393)))</formula>
    </cfRule>
    <cfRule type="containsText" dxfId="812" priority="435" operator="containsText" text="&quot;">
      <formula>NOT(ISERROR(SEARCH("""",B5393)))</formula>
    </cfRule>
  </conditionalFormatting>
  <conditionalFormatting sqref="D3839:D3840">
    <cfRule type="duplicateValues" dxfId="811" priority="444"/>
  </conditionalFormatting>
  <conditionalFormatting sqref="D3862">
    <cfRule type="duplicateValues" dxfId="810" priority="215"/>
  </conditionalFormatting>
  <conditionalFormatting sqref="D3890">
    <cfRule type="duplicateValues" dxfId="809" priority="210"/>
  </conditionalFormatting>
  <conditionalFormatting sqref="D4035">
    <cfRule type="duplicateValues" dxfId="808" priority="507"/>
  </conditionalFormatting>
  <conditionalFormatting sqref="D4036">
    <cfRule type="duplicateValues" dxfId="807" priority="506"/>
  </conditionalFormatting>
  <conditionalFormatting sqref="D4037">
    <cfRule type="duplicateValues" dxfId="806" priority="505"/>
  </conditionalFormatting>
  <conditionalFormatting sqref="D4038">
    <cfRule type="duplicateValues" dxfId="805" priority="504"/>
  </conditionalFormatting>
  <conditionalFormatting sqref="D4039:D4040">
    <cfRule type="duplicateValues" dxfId="804" priority="503"/>
  </conditionalFormatting>
  <conditionalFormatting sqref="D4041:D4042">
    <cfRule type="duplicateValues" dxfId="803" priority="502"/>
  </conditionalFormatting>
  <conditionalFormatting sqref="D4043">
    <cfRule type="duplicateValues" dxfId="802" priority="501"/>
  </conditionalFormatting>
  <conditionalFormatting sqref="D4044">
    <cfRule type="duplicateValues" dxfId="801" priority="500"/>
  </conditionalFormatting>
  <conditionalFormatting sqref="D4045">
    <cfRule type="duplicateValues" dxfId="800" priority="499"/>
  </conditionalFormatting>
  <conditionalFormatting sqref="D4046">
    <cfRule type="duplicateValues" dxfId="799" priority="498"/>
  </conditionalFormatting>
  <conditionalFormatting sqref="D4047">
    <cfRule type="duplicateValues" dxfId="798" priority="493"/>
  </conditionalFormatting>
  <conditionalFormatting sqref="D5418:H5418">
    <cfRule type="endsWith" dxfId="797" priority="138" operator="endsWith" text=" ">
      <formula>RIGHT(D5418,LEN(" "))=" "</formula>
    </cfRule>
    <cfRule type="beginsWith" dxfId="796" priority="139" operator="beginsWith" text=" ">
      <formula>LEFT(D5418,LEN(" "))=" "</formula>
    </cfRule>
    <cfRule type="containsText" dxfId="795" priority="140" operator="containsText" text="  ">
      <formula>NOT(ISERROR(SEARCH("  ",D5418)))</formula>
    </cfRule>
    <cfRule type="containsText" dxfId="794" priority="141" operator="containsText" text="&quot;">
      <formula>NOT(ISERROR(SEARCH("""",D5418)))</formula>
    </cfRule>
  </conditionalFormatting>
  <conditionalFormatting sqref="G378">
    <cfRule type="endsWith" dxfId="793" priority="272" operator="endsWith" text=" ">
      <formula>RIGHT(G378,LEN(" "))=" "</formula>
    </cfRule>
    <cfRule type="beginsWith" dxfId="792" priority="273" operator="beginsWith" text=" ">
      <formula>LEFT(G378,LEN(" "))=" "</formula>
    </cfRule>
    <cfRule type="containsText" dxfId="791" priority="274" operator="containsText" text="  ">
      <formula>NOT(ISERROR(SEARCH("  ",G378)))</formula>
    </cfRule>
    <cfRule type="containsText" dxfId="790" priority="275" operator="containsText" text="&quot;">
      <formula>NOT(ISERROR(SEARCH("""",G378)))</formula>
    </cfRule>
  </conditionalFormatting>
  <conditionalFormatting sqref="G1321">
    <cfRule type="endsWith" dxfId="789" priority="744" operator="endsWith" text=" ">
      <formula>RIGHT(G1321,LEN(" "))=" "</formula>
    </cfRule>
    <cfRule type="beginsWith" dxfId="788" priority="745" operator="beginsWith" text=" ">
      <formula>LEFT(G1321,LEN(" "))=" "</formula>
    </cfRule>
    <cfRule type="containsText" dxfId="787" priority="746" operator="containsText" text="  ">
      <formula>NOT(ISERROR(SEARCH("  ",G1321)))</formula>
    </cfRule>
    <cfRule type="containsText" dxfId="786" priority="747" operator="containsText" text="&quot;">
      <formula>NOT(ISERROR(SEARCH("""",G1321)))</formula>
    </cfRule>
  </conditionalFormatting>
  <conditionalFormatting sqref="G1336">
    <cfRule type="endsWith" dxfId="785" priority="740" operator="endsWith" text=" ">
      <formula>RIGHT(G1336,LEN(" "))=" "</formula>
    </cfRule>
    <cfRule type="beginsWith" dxfId="784" priority="741" operator="beginsWith" text=" ">
      <formula>LEFT(G1336,LEN(" "))=" "</formula>
    </cfRule>
    <cfRule type="containsText" dxfId="783" priority="742" operator="containsText" text="  ">
      <formula>NOT(ISERROR(SEARCH("  ",G1336)))</formula>
    </cfRule>
    <cfRule type="containsText" dxfId="782" priority="743" operator="containsText" text="&quot;">
      <formula>NOT(ISERROR(SEARCH("""",G1336)))</formula>
    </cfRule>
  </conditionalFormatting>
  <conditionalFormatting sqref="G1346:G1347">
    <cfRule type="endsWith" dxfId="781" priority="736" operator="endsWith" text=" ">
      <formula>RIGHT(G1346,LEN(" "))=" "</formula>
    </cfRule>
    <cfRule type="beginsWith" dxfId="780" priority="737" operator="beginsWith" text=" ">
      <formula>LEFT(G1346,LEN(" "))=" "</formula>
    </cfRule>
    <cfRule type="containsText" dxfId="779" priority="738" operator="containsText" text="  ">
      <formula>NOT(ISERROR(SEARCH("  ",G1346)))</formula>
    </cfRule>
    <cfRule type="containsText" dxfId="778" priority="739" operator="containsText" text="&quot;">
      <formula>NOT(ISERROR(SEARCH("""",G1346)))</formula>
    </cfRule>
  </conditionalFormatting>
  <conditionalFormatting sqref="G1826">
    <cfRule type="endsWith" dxfId="777" priority="728" operator="endsWith" text=" ">
      <formula>RIGHT(G1826,LEN(" "))=" "</formula>
    </cfRule>
    <cfRule type="beginsWith" dxfId="776" priority="729" operator="beginsWith" text=" ">
      <formula>LEFT(G1826,LEN(" "))=" "</formula>
    </cfRule>
    <cfRule type="containsText" dxfId="775" priority="730" operator="containsText" text="  ">
      <formula>NOT(ISERROR(SEARCH("  ",G1826)))</formula>
    </cfRule>
    <cfRule type="containsText" dxfId="774" priority="731" operator="containsText" text="&quot;">
      <formula>NOT(ISERROR(SEARCH("""",G1826)))</formula>
    </cfRule>
  </conditionalFormatting>
  <conditionalFormatting sqref="G3880">
    <cfRule type="endsWith" dxfId="773" priority="684" operator="endsWith" text=" ">
      <formula>RIGHT(G3880,LEN(" "))=" "</formula>
    </cfRule>
    <cfRule type="beginsWith" dxfId="772" priority="685" operator="beginsWith" text=" ">
      <formula>LEFT(G3880,LEN(" "))=" "</formula>
    </cfRule>
    <cfRule type="containsText" dxfId="771" priority="686" operator="containsText" text="  ">
      <formula>NOT(ISERROR(SEARCH("  ",G3880)))</formula>
    </cfRule>
    <cfRule type="containsText" dxfId="770" priority="687" operator="containsText" text="&quot;">
      <formula>NOT(ISERROR(SEARCH("""",G3880)))</formula>
    </cfRule>
  </conditionalFormatting>
  <conditionalFormatting sqref="G3890">
    <cfRule type="endsWith" dxfId="769" priority="211" operator="endsWith" text=" ">
      <formula>RIGHT(G3890,LEN(" "))=" "</formula>
    </cfRule>
    <cfRule type="beginsWith" dxfId="768" priority="212" operator="beginsWith" text=" ">
      <formula>LEFT(G3890,LEN(" "))=" "</formula>
    </cfRule>
    <cfRule type="containsText" dxfId="767" priority="213" operator="containsText" text="  ">
      <formula>NOT(ISERROR(SEARCH("  ",G3890)))</formula>
    </cfRule>
    <cfRule type="containsText" dxfId="766" priority="214" operator="containsText" text="&quot;">
      <formula>NOT(ISERROR(SEARCH("""",G3890)))</formula>
    </cfRule>
  </conditionalFormatting>
  <conditionalFormatting sqref="G4584">
    <cfRule type="endsWith" dxfId="765" priority="316" operator="endsWith" text=" ">
      <formula>RIGHT(G4584,LEN(" "))=" "</formula>
    </cfRule>
    <cfRule type="beginsWith" dxfId="764" priority="317" operator="beginsWith" text=" ">
      <formula>LEFT(G4584,LEN(" "))=" "</formula>
    </cfRule>
    <cfRule type="containsText" dxfId="763" priority="318" operator="containsText" text="  ">
      <formula>NOT(ISERROR(SEARCH("  ",G4584)))</formula>
    </cfRule>
    <cfRule type="containsText" dxfId="762" priority="319" operator="containsText" text="&quot;">
      <formula>NOT(ISERROR(SEARCH("""",G4584)))</formula>
    </cfRule>
  </conditionalFormatting>
  <conditionalFormatting sqref="G5042">
    <cfRule type="endsWith" dxfId="761" priority="26" operator="endsWith" text=" ">
      <formula>RIGHT(G5042,LEN(" "))=" "</formula>
    </cfRule>
    <cfRule type="beginsWith" dxfId="760" priority="27" operator="beginsWith" text=" ">
      <formula>LEFT(G5042,LEN(" "))=" "</formula>
    </cfRule>
    <cfRule type="containsText" dxfId="759" priority="28" operator="containsText" text="  ">
      <formula>NOT(ISERROR(SEARCH("  ",G5042)))</formula>
    </cfRule>
    <cfRule type="containsText" dxfId="758" priority="29" operator="containsText" text="&quot;">
      <formula>NOT(ISERROR(SEARCH("""",G5042)))</formula>
    </cfRule>
  </conditionalFormatting>
  <conditionalFormatting sqref="G292:H292">
    <cfRule type="endsWith" dxfId="757" priority="644" operator="endsWith" text=" ">
      <formula>RIGHT(G292,LEN(" "))=" "</formula>
    </cfRule>
    <cfRule type="beginsWith" dxfId="756" priority="645" operator="beginsWith" text=" ">
      <formula>LEFT(G292,LEN(" "))=" "</formula>
    </cfRule>
    <cfRule type="containsText" dxfId="755" priority="646" operator="containsText" text="  ">
      <formula>NOT(ISERROR(SEARCH("  ",G292)))</formula>
    </cfRule>
    <cfRule type="containsText" dxfId="754" priority="647" operator="containsText" text="&quot;">
      <formula>NOT(ISERROR(SEARCH("""",G292)))</formula>
    </cfRule>
  </conditionalFormatting>
  <conditionalFormatting sqref="G376:H377">
    <cfRule type="endsWith" dxfId="753" priority="453" operator="endsWith" text=" ">
      <formula>RIGHT(G376,LEN(" "))=" "</formula>
    </cfRule>
    <cfRule type="beginsWith" dxfId="752" priority="454" operator="beginsWith" text=" ">
      <formula>LEFT(G376,LEN(" "))=" "</formula>
    </cfRule>
    <cfRule type="containsText" dxfId="751" priority="455" operator="containsText" text="  ">
      <formula>NOT(ISERROR(SEARCH("  ",G376)))</formula>
    </cfRule>
    <cfRule type="containsText" dxfId="750" priority="456" operator="containsText" text="&quot;">
      <formula>NOT(ISERROR(SEARCH("""",G376)))</formula>
    </cfRule>
  </conditionalFormatting>
  <conditionalFormatting sqref="G387:H387">
    <cfRule type="endsWith" dxfId="749" priority="268" operator="endsWith" text=" ">
      <formula>RIGHT(G387,LEN(" "))=" "</formula>
    </cfRule>
    <cfRule type="beginsWith" dxfId="748" priority="269" operator="beginsWith" text=" ">
      <formula>LEFT(G387,LEN(" "))=" "</formula>
    </cfRule>
    <cfRule type="containsText" dxfId="747" priority="270" operator="containsText" text="  ">
      <formula>NOT(ISERROR(SEARCH("  ",G387)))</formula>
    </cfRule>
    <cfRule type="containsText" dxfId="746" priority="271" operator="containsText" text="&quot;">
      <formula>NOT(ISERROR(SEARCH("""",G387)))</formula>
    </cfRule>
  </conditionalFormatting>
  <conditionalFormatting sqref="G411:H411">
    <cfRule type="endsWith" dxfId="745" priority="368" operator="endsWith" text=" ">
      <formula>RIGHT(G411,LEN(" "))=" "</formula>
    </cfRule>
    <cfRule type="beginsWith" dxfId="744" priority="369" operator="beginsWith" text=" ">
      <formula>LEFT(G411,LEN(" "))=" "</formula>
    </cfRule>
    <cfRule type="containsText" dxfId="743" priority="370" operator="containsText" text="  ">
      <formula>NOT(ISERROR(SEARCH("  ",G411)))</formula>
    </cfRule>
    <cfRule type="containsText" dxfId="742" priority="371" operator="containsText" text="&quot;">
      <formula>NOT(ISERROR(SEARCH("""",G411)))</formula>
    </cfRule>
  </conditionalFormatting>
  <conditionalFormatting sqref="G525:H525">
    <cfRule type="endsWith" dxfId="741" priority="264" operator="endsWith" text=" ">
      <formula>RIGHT(G525,LEN(" "))=" "</formula>
    </cfRule>
    <cfRule type="beginsWith" dxfId="740" priority="265" operator="beginsWith" text=" ">
      <formula>LEFT(G525,LEN(" "))=" "</formula>
    </cfRule>
    <cfRule type="containsText" dxfId="739" priority="266" operator="containsText" text="  ">
      <formula>NOT(ISERROR(SEARCH("  ",G525)))</formula>
    </cfRule>
    <cfRule type="containsText" dxfId="738" priority="267" operator="containsText" text="&quot;">
      <formula>NOT(ISERROR(SEARCH("""",G525)))</formula>
    </cfRule>
  </conditionalFormatting>
  <conditionalFormatting sqref="G554:H554">
    <cfRule type="endsWith" dxfId="737" priority="260" operator="endsWith" text=" ">
      <formula>RIGHT(G554,LEN(" "))=" "</formula>
    </cfRule>
    <cfRule type="beginsWith" dxfId="736" priority="261" operator="beginsWith" text=" ">
      <formula>LEFT(G554,LEN(" "))=" "</formula>
    </cfRule>
    <cfRule type="containsText" dxfId="735" priority="262" operator="containsText" text="  ">
      <formula>NOT(ISERROR(SEARCH("  ",G554)))</formula>
    </cfRule>
    <cfRule type="containsText" dxfId="734" priority="263" operator="containsText" text="&quot;">
      <formula>NOT(ISERROR(SEARCH("""",G554)))</formula>
    </cfRule>
  </conditionalFormatting>
  <conditionalFormatting sqref="G574:H574">
    <cfRule type="endsWith" dxfId="733" priority="256" operator="endsWith" text=" ">
      <formula>RIGHT(G574,LEN(" "))=" "</formula>
    </cfRule>
    <cfRule type="beginsWith" dxfId="732" priority="257" operator="beginsWith" text=" ">
      <formula>LEFT(G574,LEN(" "))=" "</formula>
    </cfRule>
    <cfRule type="containsText" dxfId="731" priority="258" operator="containsText" text="  ">
      <formula>NOT(ISERROR(SEARCH("  ",G574)))</formula>
    </cfRule>
    <cfRule type="containsText" dxfId="730" priority="259" operator="containsText" text="&quot;">
      <formula>NOT(ISERROR(SEARCH("""",G574)))</formula>
    </cfRule>
  </conditionalFormatting>
  <conditionalFormatting sqref="G581:H581">
    <cfRule type="endsWith" dxfId="729" priority="640" operator="endsWith" text=" ">
      <formula>RIGHT(G581,LEN(" "))=" "</formula>
    </cfRule>
    <cfRule type="beginsWith" dxfId="728" priority="641" operator="beginsWith" text=" ">
      <formula>LEFT(G581,LEN(" "))=" "</formula>
    </cfRule>
    <cfRule type="containsText" dxfId="727" priority="642" operator="containsText" text="  ">
      <formula>NOT(ISERROR(SEARCH("  ",G581)))</formula>
    </cfRule>
    <cfRule type="containsText" dxfId="726" priority="643" operator="containsText" text="&quot;">
      <formula>NOT(ISERROR(SEARCH("""",G581)))</formula>
    </cfRule>
  </conditionalFormatting>
  <conditionalFormatting sqref="G608:H608">
    <cfRule type="endsWith" dxfId="725" priority="776" operator="endsWith" text=" ">
      <formula>RIGHT(G608,LEN(" "))=" "</formula>
    </cfRule>
    <cfRule type="beginsWith" dxfId="724" priority="777" operator="beginsWith" text=" ">
      <formula>LEFT(G608,LEN(" "))=" "</formula>
    </cfRule>
    <cfRule type="containsText" dxfId="723" priority="778" operator="containsText" text="  ">
      <formula>NOT(ISERROR(SEARCH("  ",G608)))</formula>
    </cfRule>
    <cfRule type="containsText" dxfId="722" priority="779" operator="containsText" text="&quot;">
      <formula>NOT(ISERROR(SEARCH("""",G608)))</formula>
    </cfRule>
  </conditionalFormatting>
  <conditionalFormatting sqref="G622:H624">
    <cfRule type="endsWith" dxfId="721" priority="636" operator="endsWith" text=" ">
      <formula>RIGHT(G622,LEN(" "))=" "</formula>
    </cfRule>
    <cfRule type="beginsWith" dxfId="720" priority="637" operator="beginsWith" text=" ">
      <formula>LEFT(G622,LEN(" "))=" "</formula>
    </cfRule>
    <cfRule type="containsText" dxfId="719" priority="638" operator="containsText" text="  ">
      <formula>NOT(ISERROR(SEARCH("  ",G622)))</formula>
    </cfRule>
    <cfRule type="containsText" dxfId="718" priority="639" operator="containsText" text="&quot;">
      <formula>NOT(ISERROR(SEARCH("""",G622)))</formula>
    </cfRule>
  </conditionalFormatting>
  <conditionalFormatting sqref="G643:H643">
    <cfRule type="endsWith" dxfId="717" priority="364" operator="endsWith" text=" ">
      <formula>RIGHT(G643,LEN(" "))=" "</formula>
    </cfRule>
    <cfRule type="beginsWith" dxfId="716" priority="365" operator="beginsWith" text=" ">
      <formula>LEFT(G643,LEN(" "))=" "</formula>
    </cfRule>
    <cfRule type="containsText" dxfId="715" priority="366" operator="containsText" text="  ">
      <formula>NOT(ISERROR(SEARCH("  ",G643)))</formula>
    </cfRule>
    <cfRule type="containsText" dxfId="714" priority="367" operator="containsText" text="&quot;">
      <formula>NOT(ISERROR(SEARCH("""",G643)))</formula>
    </cfRule>
  </conditionalFormatting>
  <conditionalFormatting sqref="G694:H694">
    <cfRule type="endsWith" dxfId="713" priority="704" operator="endsWith" text=" ">
      <formula>RIGHT(G694,LEN(" "))=" "</formula>
    </cfRule>
    <cfRule type="beginsWith" dxfId="712" priority="705" operator="beginsWith" text=" ">
      <formula>LEFT(G694,LEN(" "))=" "</formula>
    </cfRule>
    <cfRule type="containsText" dxfId="711" priority="706" operator="containsText" text="  ">
      <formula>NOT(ISERROR(SEARCH("  ",G694)))</formula>
    </cfRule>
    <cfRule type="containsText" dxfId="710" priority="707" operator="containsText" text="&quot;">
      <formula>NOT(ISERROR(SEARCH("""",G694)))</formula>
    </cfRule>
  </conditionalFormatting>
  <conditionalFormatting sqref="G941:H942">
    <cfRule type="endsWith" dxfId="709" priority="560" operator="endsWith" text=" ">
      <formula>RIGHT(G941,LEN(" "))=" "</formula>
    </cfRule>
    <cfRule type="beginsWith" dxfId="708" priority="561" operator="beginsWith" text=" ">
      <formula>LEFT(G941,LEN(" "))=" "</formula>
    </cfRule>
    <cfRule type="containsText" dxfId="707" priority="562" operator="containsText" text="  ">
      <formula>NOT(ISERROR(SEARCH("  ",G941)))</formula>
    </cfRule>
    <cfRule type="containsText" dxfId="706" priority="563" operator="containsText" text="&quot;">
      <formula>NOT(ISERROR(SEARCH("""",G941)))</formula>
    </cfRule>
  </conditionalFormatting>
  <conditionalFormatting sqref="G992:H992">
    <cfRule type="endsWith" dxfId="705" priority="652" operator="endsWith" text=" ">
      <formula>RIGHT(G992,LEN(" "))=" "</formula>
    </cfRule>
    <cfRule type="beginsWith" dxfId="704" priority="653" operator="beginsWith" text=" ">
      <formula>LEFT(G992,LEN(" "))=" "</formula>
    </cfRule>
    <cfRule type="containsText" dxfId="703" priority="654" operator="containsText" text="  ">
      <formula>NOT(ISERROR(SEARCH("  ",G992)))</formula>
    </cfRule>
    <cfRule type="containsText" dxfId="702" priority="655" operator="containsText" text="&quot;">
      <formula>NOT(ISERROR(SEARCH("""",G992)))</formula>
    </cfRule>
  </conditionalFormatting>
  <conditionalFormatting sqref="G994:H994">
    <cfRule type="endsWith" dxfId="701" priority="748" operator="endsWith" text=" ">
      <formula>RIGHT(G994,LEN(" "))=" "</formula>
    </cfRule>
    <cfRule type="beginsWith" dxfId="700" priority="749" operator="beginsWith" text=" ">
      <formula>LEFT(G994,LEN(" "))=" "</formula>
    </cfRule>
    <cfRule type="containsText" dxfId="699" priority="750" operator="containsText" text="  ">
      <formula>NOT(ISERROR(SEARCH("  ",G994)))</formula>
    </cfRule>
    <cfRule type="containsText" dxfId="698" priority="751" operator="containsText" text="&quot;">
      <formula>NOT(ISERROR(SEARCH("""",G994)))</formula>
    </cfRule>
  </conditionalFormatting>
  <conditionalFormatting sqref="G996:H996">
    <cfRule type="endsWith" dxfId="697" priority="648" operator="endsWith" text=" ">
      <formula>RIGHT(G996,LEN(" "))=" "</formula>
    </cfRule>
    <cfRule type="beginsWith" dxfId="696" priority="649" operator="beginsWith" text=" ">
      <formula>LEFT(G996,LEN(" "))=" "</formula>
    </cfRule>
    <cfRule type="containsText" dxfId="695" priority="650" operator="containsText" text="  ">
      <formula>NOT(ISERROR(SEARCH("  ",G996)))</formula>
    </cfRule>
    <cfRule type="containsText" dxfId="694" priority="651" operator="containsText" text="&quot;">
      <formula>NOT(ISERROR(SEARCH("""",G996)))</formula>
    </cfRule>
  </conditionalFormatting>
  <conditionalFormatting sqref="G1013:H1013">
    <cfRule type="endsWith" dxfId="693" priority="772" operator="endsWith" text=" ">
      <formula>RIGHT(G1013,LEN(" "))=" "</formula>
    </cfRule>
    <cfRule type="beginsWith" dxfId="692" priority="773" operator="beginsWith" text=" ">
      <formula>LEFT(G1013,LEN(" "))=" "</formula>
    </cfRule>
    <cfRule type="containsText" dxfId="691" priority="774" operator="containsText" text="  ">
      <formula>NOT(ISERROR(SEARCH("  ",G1013)))</formula>
    </cfRule>
    <cfRule type="containsText" dxfId="690" priority="775" operator="containsText" text="&quot;">
      <formula>NOT(ISERROR(SEARCH("""",G1013)))</formula>
    </cfRule>
  </conditionalFormatting>
  <conditionalFormatting sqref="G1222:H1224">
    <cfRule type="endsWith" dxfId="689" priority="520" operator="endsWith" text=" ">
      <formula>RIGHT(G1222,LEN(" "))=" "</formula>
    </cfRule>
    <cfRule type="beginsWith" dxfId="688" priority="521" operator="beginsWith" text=" ">
      <formula>LEFT(G1222,LEN(" "))=" "</formula>
    </cfRule>
    <cfRule type="containsText" dxfId="687" priority="522" operator="containsText" text="  ">
      <formula>NOT(ISERROR(SEARCH("  ",G1222)))</formula>
    </cfRule>
    <cfRule type="containsText" dxfId="686" priority="523" operator="containsText" text="&quot;">
      <formula>NOT(ISERROR(SEARCH("""",G1222)))</formula>
    </cfRule>
  </conditionalFormatting>
  <conditionalFormatting sqref="G1283:H1283">
    <cfRule type="endsWith" dxfId="685" priority="360" operator="endsWith" text=" ">
      <formula>RIGHT(G1283,LEN(" "))=" "</formula>
    </cfRule>
    <cfRule type="beginsWith" dxfId="684" priority="361" operator="beginsWith" text=" ">
      <formula>LEFT(G1283,LEN(" "))=" "</formula>
    </cfRule>
    <cfRule type="containsText" dxfId="683" priority="362" operator="containsText" text="  ">
      <formula>NOT(ISERROR(SEARCH("  ",G1283)))</formula>
    </cfRule>
    <cfRule type="containsText" dxfId="682" priority="363" operator="containsText" text="&quot;">
      <formula>NOT(ISERROR(SEARCH("""",G1283)))</formula>
    </cfRule>
  </conditionalFormatting>
  <conditionalFormatting sqref="G1701:H1704">
    <cfRule type="endsWith" dxfId="681" priority="284" operator="endsWith" text=" ">
      <formula>RIGHT(G1701,LEN(" "))=" "</formula>
    </cfRule>
    <cfRule type="beginsWith" dxfId="680" priority="285" operator="beginsWith" text=" ">
      <formula>LEFT(G1701,LEN(" "))=" "</formula>
    </cfRule>
    <cfRule type="containsText" dxfId="679" priority="286" operator="containsText" text="  ">
      <formula>NOT(ISERROR(SEARCH("  ",G1701)))</formula>
    </cfRule>
    <cfRule type="containsText" dxfId="678" priority="287" operator="containsText" text="&quot;">
      <formula>NOT(ISERROR(SEARCH("""",G1701)))</formula>
    </cfRule>
  </conditionalFormatting>
  <conditionalFormatting sqref="G1768:H1768">
    <cfRule type="endsWith" dxfId="677" priority="768" operator="endsWith" text=" ">
      <formula>RIGHT(G1768,LEN(" "))=" "</formula>
    </cfRule>
    <cfRule type="beginsWith" dxfId="676" priority="769" operator="beginsWith" text=" ">
      <formula>LEFT(G1768,LEN(" "))=" "</formula>
    </cfRule>
    <cfRule type="containsText" dxfId="675" priority="770" operator="containsText" text="  ">
      <formula>NOT(ISERROR(SEARCH("  ",G1768)))</formula>
    </cfRule>
    <cfRule type="containsText" dxfId="674" priority="771" operator="containsText" text="&quot;">
      <formula>NOT(ISERROR(SEARCH("""",G1768)))</formula>
    </cfRule>
  </conditionalFormatting>
  <conditionalFormatting sqref="G1795:H1796">
    <cfRule type="endsWith" dxfId="673" priority="516" operator="endsWith" text=" ">
      <formula>RIGHT(G1795,LEN(" "))=" "</formula>
    </cfRule>
    <cfRule type="beginsWith" dxfId="672" priority="517" operator="beginsWith" text=" ">
      <formula>LEFT(G1795,LEN(" "))=" "</formula>
    </cfRule>
    <cfRule type="containsText" dxfId="671" priority="518" operator="containsText" text="  ">
      <formula>NOT(ISERROR(SEARCH("  ",G1795)))</formula>
    </cfRule>
    <cfRule type="containsText" dxfId="670" priority="519" operator="containsText" text="&quot;">
      <formula>NOT(ISERROR(SEARCH("""",G1795)))</formula>
    </cfRule>
  </conditionalFormatting>
  <conditionalFormatting sqref="G1819:H1819">
    <cfRule type="endsWith" dxfId="669" priority="356" operator="endsWith" text=" ">
      <formula>RIGHT(G1819,LEN(" "))=" "</formula>
    </cfRule>
    <cfRule type="beginsWith" dxfId="668" priority="357" operator="beginsWith" text=" ">
      <formula>LEFT(G1819,LEN(" "))=" "</formula>
    </cfRule>
    <cfRule type="containsText" dxfId="667" priority="358" operator="containsText" text="  ">
      <formula>NOT(ISERROR(SEARCH("  ",G1819)))</formula>
    </cfRule>
    <cfRule type="containsText" dxfId="666" priority="359" operator="containsText" text="&quot;">
      <formula>NOT(ISERROR(SEARCH("""",G1819)))</formula>
    </cfRule>
  </conditionalFormatting>
  <conditionalFormatting sqref="G1853:H1853">
    <cfRule type="endsWith" dxfId="665" priority="628" operator="endsWith" text=" ">
      <formula>RIGHT(G1853,LEN(" "))=" "</formula>
    </cfRule>
    <cfRule type="beginsWith" dxfId="664" priority="629" operator="beginsWith" text=" ">
      <formula>LEFT(G1853,LEN(" "))=" "</formula>
    </cfRule>
    <cfRule type="containsText" dxfId="663" priority="630" operator="containsText" text="  ">
      <formula>NOT(ISERROR(SEARCH("  ",G1853)))</formula>
    </cfRule>
    <cfRule type="containsText" dxfId="662" priority="631" operator="containsText" text="&quot;">
      <formula>NOT(ISERROR(SEARCH("""",G1853)))</formula>
    </cfRule>
  </conditionalFormatting>
  <conditionalFormatting sqref="G1911:H1912">
    <cfRule type="endsWith" dxfId="661" priority="624" operator="endsWith" text=" ">
      <formula>RIGHT(G1911,LEN(" "))=" "</formula>
    </cfRule>
    <cfRule type="beginsWith" dxfId="660" priority="625" operator="beginsWith" text=" ">
      <formula>LEFT(G1911,LEN(" "))=" "</formula>
    </cfRule>
    <cfRule type="containsText" dxfId="659" priority="626" operator="containsText" text="  ">
      <formula>NOT(ISERROR(SEARCH("  ",G1911)))</formula>
    </cfRule>
    <cfRule type="containsText" dxfId="658" priority="627" operator="containsText" text="&quot;">
      <formula>NOT(ISERROR(SEARCH("""",G1911)))</formula>
    </cfRule>
  </conditionalFormatting>
  <conditionalFormatting sqref="G2001:H2011">
    <cfRule type="endsWith" dxfId="657" priority="449" operator="endsWith" text=" ">
      <formula>RIGHT(G2001,LEN(" "))=" "</formula>
    </cfRule>
    <cfRule type="beginsWith" dxfId="656" priority="450" operator="beginsWith" text=" ">
      <formula>LEFT(G2001,LEN(" "))=" "</formula>
    </cfRule>
    <cfRule type="containsText" dxfId="655" priority="451" operator="containsText" text="  ">
      <formula>NOT(ISERROR(SEARCH("  ",G2001)))</formula>
    </cfRule>
    <cfRule type="containsText" dxfId="654" priority="452" operator="containsText" text="&quot;">
      <formula>NOT(ISERROR(SEARCH("""",G2001)))</formula>
    </cfRule>
  </conditionalFormatting>
  <conditionalFormatting sqref="G2077:H2077">
    <cfRule type="endsWith" dxfId="653" priority="512" operator="endsWith" text=" ">
      <formula>RIGHT(G2077,LEN(" "))=" "</formula>
    </cfRule>
    <cfRule type="beginsWith" dxfId="652" priority="513" operator="beginsWith" text=" ">
      <formula>LEFT(G2077,LEN(" "))=" "</formula>
    </cfRule>
    <cfRule type="containsText" dxfId="651" priority="514" operator="containsText" text="  ">
      <formula>NOT(ISERROR(SEARCH("  ",G2077)))</formula>
    </cfRule>
    <cfRule type="containsText" dxfId="650" priority="515" operator="containsText" text="&quot;">
      <formula>NOT(ISERROR(SEARCH("""",G2077)))</formula>
    </cfRule>
  </conditionalFormatting>
  <conditionalFormatting sqref="G2223:H2223">
    <cfRule type="endsWith" dxfId="649" priority="696" operator="endsWith" text=" ">
      <formula>RIGHT(G2223,LEN(" "))=" "</formula>
    </cfRule>
    <cfRule type="beginsWith" dxfId="648" priority="697" operator="beginsWith" text=" ">
      <formula>LEFT(G2223,LEN(" "))=" "</formula>
    </cfRule>
    <cfRule type="containsText" dxfId="647" priority="698" operator="containsText" text="  ">
      <formula>NOT(ISERROR(SEARCH("  ",G2223)))</formula>
    </cfRule>
    <cfRule type="containsText" dxfId="646" priority="699" operator="containsText" text="&quot;">
      <formula>NOT(ISERROR(SEARCH("""",G2223)))</formula>
    </cfRule>
  </conditionalFormatting>
  <conditionalFormatting sqref="G2385:H2386">
    <cfRule type="endsWith" dxfId="645" priority="252" operator="endsWith" text=" ">
      <formula>RIGHT(G2385,LEN(" "))=" "</formula>
    </cfRule>
    <cfRule type="beginsWith" dxfId="644" priority="253" operator="beginsWith" text=" ">
      <formula>LEFT(G2385,LEN(" "))=" "</formula>
    </cfRule>
    <cfRule type="containsText" dxfId="643" priority="254" operator="containsText" text="  ">
      <formula>NOT(ISERROR(SEARCH("  ",G2385)))</formula>
    </cfRule>
    <cfRule type="containsText" dxfId="642" priority="255" operator="containsText" text="&quot;">
      <formula>NOT(ISERROR(SEARCH("""",G2385)))</formula>
    </cfRule>
  </conditionalFormatting>
  <conditionalFormatting sqref="G2419:H2419">
    <cfRule type="endsWith" dxfId="641" priority="764" operator="endsWith" text=" ">
      <formula>RIGHT(G2419,LEN(" "))=" "</formula>
    </cfRule>
    <cfRule type="beginsWith" dxfId="640" priority="765" operator="beginsWith" text=" ">
      <formula>LEFT(G2419,LEN(" "))=" "</formula>
    </cfRule>
    <cfRule type="containsText" dxfId="639" priority="766" operator="containsText" text="  ">
      <formula>NOT(ISERROR(SEARCH("  ",G2419)))</formula>
    </cfRule>
    <cfRule type="containsText" dxfId="638" priority="767" operator="containsText" text="&quot;">
      <formula>NOT(ISERROR(SEARCH("""",G2419)))</formula>
    </cfRule>
  </conditionalFormatting>
  <conditionalFormatting sqref="G2492:H2492">
    <cfRule type="endsWith" dxfId="637" priority="760" operator="endsWith" text=" ">
      <formula>RIGHT(G2492,LEN(" "))=" "</formula>
    </cfRule>
    <cfRule type="beginsWith" dxfId="636" priority="761" operator="beginsWith" text=" ">
      <formula>LEFT(G2492,LEN(" "))=" "</formula>
    </cfRule>
    <cfRule type="containsText" dxfId="635" priority="762" operator="containsText" text="  ">
      <formula>NOT(ISERROR(SEARCH("  ",G2492)))</formula>
    </cfRule>
    <cfRule type="containsText" dxfId="634" priority="763" operator="containsText" text="&quot;">
      <formula>NOT(ISERROR(SEARCH("""",G2492)))</formula>
    </cfRule>
  </conditionalFormatting>
  <conditionalFormatting sqref="G2514:H2514">
    <cfRule type="endsWith" dxfId="633" priority="620" operator="endsWith" text=" ">
      <formula>RIGHT(G2514,LEN(" "))=" "</formula>
    </cfRule>
    <cfRule type="beginsWith" dxfId="632" priority="621" operator="beginsWith" text=" ">
      <formula>LEFT(G2514,LEN(" "))=" "</formula>
    </cfRule>
    <cfRule type="containsText" dxfId="631" priority="622" operator="containsText" text="  ">
      <formula>NOT(ISERROR(SEARCH("  ",G2514)))</formula>
    </cfRule>
    <cfRule type="containsText" dxfId="630" priority="623" operator="containsText" text="&quot;">
      <formula>NOT(ISERROR(SEARCH("""",G2514)))</formula>
    </cfRule>
  </conditionalFormatting>
  <conditionalFormatting sqref="G2520:H2520">
    <cfRule type="endsWith" dxfId="629" priority="352" operator="endsWith" text=" ">
      <formula>RIGHT(G2520,LEN(" "))=" "</formula>
    </cfRule>
    <cfRule type="beginsWith" dxfId="628" priority="353" operator="beginsWith" text=" ">
      <formula>LEFT(G2520,LEN(" "))=" "</formula>
    </cfRule>
    <cfRule type="containsText" dxfId="627" priority="354" operator="containsText" text="  ">
      <formula>NOT(ISERROR(SEARCH("  ",G2520)))</formula>
    </cfRule>
    <cfRule type="containsText" dxfId="626" priority="355" operator="containsText" text="&quot;">
      <formula>NOT(ISERROR(SEARCH("""",G2520)))</formula>
    </cfRule>
  </conditionalFormatting>
  <conditionalFormatting sqref="G2523:H2523">
    <cfRule type="endsWith" dxfId="625" priority="248" operator="endsWith" text=" ">
      <formula>RIGHT(G2523,LEN(" "))=" "</formula>
    </cfRule>
    <cfRule type="beginsWith" dxfId="624" priority="249" operator="beginsWith" text=" ">
      <formula>LEFT(G2523,LEN(" "))=" "</formula>
    </cfRule>
    <cfRule type="containsText" dxfId="623" priority="250" operator="containsText" text="  ">
      <formula>NOT(ISERROR(SEARCH("  ",G2523)))</formula>
    </cfRule>
    <cfRule type="containsText" dxfId="622" priority="251" operator="containsText" text="&quot;">
      <formula>NOT(ISERROR(SEARCH("""",G2523)))</formula>
    </cfRule>
  </conditionalFormatting>
  <conditionalFormatting sqref="G2537:H2540">
    <cfRule type="endsWith" dxfId="621" priority="508" operator="endsWith" text=" ">
      <formula>RIGHT(G2537,LEN(" "))=" "</formula>
    </cfRule>
    <cfRule type="beginsWith" dxfId="620" priority="509" operator="beginsWith" text=" ">
      <formula>LEFT(G2537,LEN(" "))=" "</formula>
    </cfRule>
    <cfRule type="containsText" dxfId="619" priority="510" operator="containsText" text="  ">
      <formula>NOT(ISERROR(SEARCH("  ",G2537)))</formula>
    </cfRule>
    <cfRule type="containsText" dxfId="618" priority="511" operator="containsText" text="&quot;">
      <formula>NOT(ISERROR(SEARCH("""",G2537)))</formula>
    </cfRule>
  </conditionalFormatting>
  <conditionalFormatting sqref="G2788:H2789">
    <cfRule type="endsWith" dxfId="617" priority="348" operator="endsWith" text=" ">
      <formula>RIGHT(G2788,LEN(" "))=" "</formula>
    </cfRule>
    <cfRule type="beginsWith" dxfId="616" priority="349" operator="beginsWith" text=" ">
      <formula>LEFT(G2788,LEN(" "))=" "</formula>
    </cfRule>
    <cfRule type="containsText" dxfId="615" priority="350" operator="containsText" text="  ">
      <formula>NOT(ISERROR(SEARCH("  ",G2788)))</formula>
    </cfRule>
    <cfRule type="containsText" dxfId="614" priority="351" operator="containsText" text="&quot;">
      <formula>NOT(ISERROR(SEARCH("""",G2788)))</formula>
    </cfRule>
  </conditionalFormatting>
  <conditionalFormatting sqref="G2807:H2807">
    <cfRule type="endsWith" dxfId="613" priority="540" operator="endsWith" text=" ">
      <formula>RIGHT(G2807,LEN(" "))=" "</formula>
    </cfRule>
    <cfRule type="beginsWith" dxfId="612" priority="541" operator="beginsWith" text=" ">
      <formula>LEFT(G2807,LEN(" "))=" "</formula>
    </cfRule>
    <cfRule type="containsText" dxfId="611" priority="542" operator="containsText" text="  ">
      <formula>NOT(ISERROR(SEARCH("  ",G2807)))</formula>
    </cfRule>
    <cfRule type="containsText" dxfId="610" priority="543" operator="containsText" text="&quot;">
      <formula>NOT(ISERROR(SEARCH("""",G2807)))</formula>
    </cfRule>
  </conditionalFormatting>
  <conditionalFormatting sqref="G2825:H2830">
    <cfRule type="endsWith" dxfId="609" priority="244" operator="endsWith" text=" ">
      <formula>RIGHT(G2825,LEN(" "))=" "</formula>
    </cfRule>
    <cfRule type="beginsWith" dxfId="608" priority="245" operator="beginsWith" text=" ">
      <formula>LEFT(G2825,LEN(" "))=" "</formula>
    </cfRule>
    <cfRule type="containsText" dxfId="607" priority="246" operator="containsText" text="  ">
      <formula>NOT(ISERROR(SEARCH("  ",G2825)))</formula>
    </cfRule>
    <cfRule type="containsText" dxfId="606" priority="247" operator="containsText" text="&quot;">
      <formula>NOT(ISERROR(SEARCH("""",G2825)))</formula>
    </cfRule>
  </conditionalFormatting>
  <conditionalFormatting sqref="G2838:H2838">
    <cfRule type="endsWith" dxfId="605" priority="110" operator="endsWith" text=" ">
      <formula>RIGHT(G2838,LEN(" "))=" "</formula>
    </cfRule>
    <cfRule type="beginsWith" dxfId="604" priority="111" operator="beginsWith" text=" ">
      <formula>LEFT(G2838,LEN(" "))=" "</formula>
    </cfRule>
    <cfRule type="containsText" dxfId="603" priority="112" operator="containsText" text="  ">
      <formula>NOT(ISERROR(SEARCH("  ",G2838)))</formula>
    </cfRule>
    <cfRule type="containsText" dxfId="602" priority="113" operator="containsText" text="&quot;">
      <formula>NOT(ISERROR(SEARCH("""",G2838)))</formula>
    </cfRule>
  </conditionalFormatting>
  <conditionalFormatting sqref="G2854:H2854">
    <cfRule type="endsWith" dxfId="601" priority="240" operator="endsWith" text=" ">
      <formula>RIGHT(G2854,LEN(" "))=" "</formula>
    </cfRule>
    <cfRule type="beginsWith" dxfId="600" priority="241" operator="beginsWith" text=" ">
      <formula>LEFT(G2854,LEN(" "))=" "</formula>
    </cfRule>
    <cfRule type="containsText" dxfId="599" priority="242" operator="containsText" text="  ">
      <formula>NOT(ISERROR(SEARCH("  ",G2854)))</formula>
    </cfRule>
    <cfRule type="containsText" dxfId="598" priority="243" operator="containsText" text="&quot;">
      <formula>NOT(ISERROR(SEARCH("""",G2854)))</formula>
    </cfRule>
  </conditionalFormatting>
  <conditionalFormatting sqref="G2856:H2856">
    <cfRule type="endsWith" dxfId="597" priority="106" operator="endsWith" text=" ">
      <formula>RIGHT(G2856,LEN(" "))=" "</formula>
    </cfRule>
    <cfRule type="beginsWith" dxfId="596" priority="107" operator="beginsWith" text=" ">
      <formula>LEFT(G2856,LEN(" "))=" "</formula>
    </cfRule>
    <cfRule type="containsText" dxfId="595" priority="108" operator="containsText" text="  ">
      <formula>NOT(ISERROR(SEARCH("  ",G2856)))</formula>
    </cfRule>
    <cfRule type="containsText" dxfId="594" priority="109" operator="containsText" text="&quot;">
      <formula>NOT(ISERROR(SEARCH("""",G2856)))</formula>
    </cfRule>
  </conditionalFormatting>
  <conditionalFormatting sqref="G2858:H2860">
    <cfRule type="endsWith" dxfId="593" priority="102" operator="endsWith" text=" ">
      <formula>RIGHT(G2858,LEN(" "))=" "</formula>
    </cfRule>
    <cfRule type="beginsWith" dxfId="592" priority="103" operator="beginsWith" text=" ">
      <formula>LEFT(G2858,LEN(" "))=" "</formula>
    </cfRule>
    <cfRule type="containsText" dxfId="591" priority="104" operator="containsText" text="  ">
      <formula>NOT(ISERROR(SEARCH("  ",G2858)))</formula>
    </cfRule>
    <cfRule type="containsText" dxfId="590" priority="105" operator="containsText" text="&quot;">
      <formula>NOT(ISERROR(SEARCH("""",G2858)))</formula>
    </cfRule>
  </conditionalFormatting>
  <conditionalFormatting sqref="G2870:H2872">
    <cfRule type="endsWith" dxfId="589" priority="232" operator="endsWith" text=" ">
      <formula>RIGHT(G2870,LEN(" "))=" "</formula>
    </cfRule>
    <cfRule type="beginsWith" dxfId="588" priority="233" operator="beginsWith" text=" ">
      <formula>LEFT(G2870,LEN(" "))=" "</formula>
    </cfRule>
    <cfRule type="containsText" dxfId="587" priority="234" operator="containsText" text="  ">
      <formula>NOT(ISERROR(SEARCH("  ",G2870)))</formula>
    </cfRule>
    <cfRule type="containsText" dxfId="586" priority="235" operator="containsText" text="&quot;">
      <formula>NOT(ISERROR(SEARCH("""",G2870)))</formula>
    </cfRule>
  </conditionalFormatting>
  <conditionalFormatting sqref="G2879:H2879">
    <cfRule type="endsWith" dxfId="585" priority="228" operator="endsWith" text=" ">
      <formula>RIGHT(G2879,LEN(" "))=" "</formula>
    </cfRule>
    <cfRule type="beginsWith" dxfId="584" priority="229" operator="beginsWith" text=" ">
      <formula>LEFT(G2879,LEN(" "))=" "</formula>
    </cfRule>
    <cfRule type="containsText" dxfId="583" priority="230" operator="containsText" text="  ">
      <formula>NOT(ISERROR(SEARCH("  ",G2879)))</formula>
    </cfRule>
    <cfRule type="containsText" dxfId="582" priority="231" operator="containsText" text="&quot;">
      <formula>NOT(ISERROR(SEARCH("""",G2879)))</formula>
    </cfRule>
  </conditionalFormatting>
  <conditionalFormatting sqref="G2881:H2881">
    <cfRule type="endsWith" dxfId="581" priority="86" operator="endsWith" text=" ">
      <formula>RIGHT(G2881,LEN(" "))=" "</formula>
    </cfRule>
    <cfRule type="beginsWith" dxfId="580" priority="87" operator="beginsWith" text=" ">
      <formula>LEFT(G2881,LEN(" "))=" "</formula>
    </cfRule>
    <cfRule type="containsText" dxfId="579" priority="88" operator="containsText" text="  ">
      <formula>NOT(ISERROR(SEARCH("  ",G2881)))</formula>
    </cfRule>
    <cfRule type="containsText" dxfId="578" priority="89" operator="containsText" text="&quot;">
      <formula>NOT(ISERROR(SEARCH("""",G2881)))</formula>
    </cfRule>
  </conditionalFormatting>
  <conditionalFormatting sqref="G2885:H2885">
    <cfRule type="endsWith" dxfId="577" priority="224" operator="endsWith" text=" ">
      <formula>RIGHT(G2885,LEN(" "))=" "</formula>
    </cfRule>
    <cfRule type="beginsWith" dxfId="576" priority="225" operator="beginsWith" text=" ">
      <formula>LEFT(G2885,LEN(" "))=" "</formula>
    </cfRule>
    <cfRule type="containsText" dxfId="575" priority="226" operator="containsText" text="  ">
      <formula>NOT(ISERROR(SEARCH("  ",G2885)))</formula>
    </cfRule>
    <cfRule type="containsText" dxfId="574" priority="227" operator="containsText" text="&quot;">
      <formula>NOT(ISERROR(SEARCH("""",G2885)))</formula>
    </cfRule>
  </conditionalFormatting>
  <conditionalFormatting sqref="G2906:H2906">
    <cfRule type="endsWith" dxfId="573" priority="344" operator="endsWith" text=" ">
      <formula>RIGHT(G2906,LEN(" "))=" "</formula>
    </cfRule>
    <cfRule type="beginsWith" dxfId="572" priority="345" operator="beginsWith" text=" ">
      <formula>LEFT(G2906,LEN(" "))=" "</formula>
    </cfRule>
    <cfRule type="containsText" dxfId="571" priority="346" operator="containsText" text="  ">
      <formula>NOT(ISERROR(SEARCH("  ",G2906)))</formula>
    </cfRule>
    <cfRule type="containsText" dxfId="570" priority="347" operator="containsText" text="&quot;">
      <formula>NOT(ISERROR(SEARCH("""",G2906)))</formula>
    </cfRule>
  </conditionalFormatting>
  <conditionalFormatting sqref="G3286:H3286">
    <cfRule type="endsWith" dxfId="569" priority="532" operator="endsWith" text=" ">
      <formula>RIGHT(G3286,LEN(" "))=" "</formula>
    </cfRule>
    <cfRule type="beginsWith" dxfId="568" priority="533" operator="beginsWith" text=" ">
      <formula>LEFT(G3286,LEN(" "))=" "</formula>
    </cfRule>
    <cfRule type="containsText" dxfId="567" priority="534" operator="containsText" text="  ">
      <formula>NOT(ISERROR(SEARCH("  ",G3286)))</formula>
    </cfRule>
    <cfRule type="containsText" dxfId="566" priority="535" operator="containsText" text="&quot;">
      <formula>NOT(ISERROR(SEARCH("""",G3286)))</formula>
    </cfRule>
  </conditionalFormatting>
  <conditionalFormatting sqref="G3321:H3321">
    <cfRule type="endsWith" dxfId="565" priority="656" operator="endsWith" text=" ">
      <formula>RIGHT(G3321,LEN(" "))=" "</formula>
    </cfRule>
    <cfRule type="beginsWith" dxfId="564" priority="657" operator="beginsWith" text=" ">
      <formula>LEFT(G3321,LEN(" "))=" "</formula>
    </cfRule>
    <cfRule type="containsText" dxfId="563" priority="658" operator="containsText" text="  ">
      <formula>NOT(ISERROR(SEARCH("  ",G3321)))</formula>
    </cfRule>
    <cfRule type="containsText" dxfId="562" priority="659" operator="containsText" text="&quot;">
      <formula>NOT(ISERROR(SEARCH("""",G3321)))</formula>
    </cfRule>
  </conditionalFormatting>
  <conditionalFormatting sqref="G3502:H3502">
    <cfRule type="endsWith" dxfId="561" priority="692" operator="endsWith" text=" ">
      <formula>RIGHT(G3502,LEN(" "))=" "</formula>
    </cfRule>
    <cfRule type="beginsWith" dxfId="560" priority="693" operator="beginsWith" text=" ">
      <formula>LEFT(G3502,LEN(" "))=" "</formula>
    </cfRule>
    <cfRule type="containsText" dxfId="559" priority="694" operator="containsText" text="  ">
      <formula>NOT(ISERROR(SEARCH("  ",G3502)))</formula>
    </cfRule>
    <cfRule type="containsText" dxfId="558" priority="695" operator="containsText" text="&quot;">
      <formula>NOT(ISERROR(SEARCH("""",G3502)))</formula>
    </cfRule>
  </conditionalFormatting>
  <conditionalFormatting sqref="G3554:H3554">
    <cfRule type="endsWith" dxfId="557" priority="340" operator="endsWith" text=" ">
      <formula>RIGHT(G3554,LEN(" "))=" "</formula>
    </cfRule>
    <cfRule type="beginsWith" dxfId="556" priority="341" operator="beginsWith" text=" ">
      <formula>LEFT(G3554,LEN(" "))=" "</formula>
    </cfRule>
    <cfRule type="containsText" dxfId="555" priority="342" operator="containsText" text="  ">
      <formula>NOT(ISERROR(SEARCH("  ",G3554)))</formula>
    </cfRule>
    <cfRule type="containsText" dxfId="554" priority="343" operator="containsText" text="&quot;">
      <formula>NOT(ISERROR(SEARCH("""",G3554)))</formula>
    </cfRule>
  </conditionalFormatting>
  <conditionalFormatting sqref="G3624:H3634 G3635:G3639">
    <cfRule type="endsWith" dxfId="553" priority="336" operator="endsWith" text=" ">
      <formula>RIGHT(G3624,LEN(" "))=" "</formula>
    </cfRule>
    <cfRule type="beginsWith" dxfId="552" priority="337" operator="beginsWith" text=" ">
      <formula>LEFT(G3624,LEN(" "))=" "</formula>
    </cfRule>
    <cfRule type="containsText" dxfId="551" priority="338" operator="containsText" text="  ">
      <formula>NOT(ISERROR(SEARCH("  ",G3624)))</formula>
    </cfRule>
    <cfRule type="containsText" dxfId="550" priority="339" operator="containsText" text="&quot;">
      <formula>NOT(ISERROR(SEARCH("""",G3624)))</formula>
    </cfRule>
  </conditionalFormatting>
  <conditionalFormatting sqref="G3768:H3769">
    <cfRule type="endsWith" dxfId="549" priority="220" operator="endsWith" text=" ">
      <formula>RIGHT(G3768,LEN(" "))=" "</formula>
    </cfRule>
    <cfRule type="beginsWith" dxfId="548" priority="221" operator="beginsWith" text=" ">
      <formula>LEFT(G3768,LEN(" "))=" "</formula>
    </cfRule>
    <cfRule type="containsText" dxfId="547" priority="222" operator="containsText" text="  ">
      <formula>NOT(ISERROR(SEARCH("  ",G3768)))</formula>
    </cfRule>
    <cfRule type="containsText" dxfId="546" priority="223" operator="containsText" text="&quot;">
      <formula>NOT(ISERROR(SEARCH("""",G3768)))</formula>
    </cfRule>
  </conditionalFormatting>
  <conditionalFormatting sqref="G3839:H3840">
    <cfRule type="endsWith" dxfId="545" priority="445" operator="endsWith" text=" ">
      <formula>RIGHT(G3839,LEN(" "))=" "</formula>
    </cfRule>
    <cfRule type="beginsWith" dxfId="544" priority="446" operator="beginsWith" text=" ">
      <formula>LEFT(G3839,LEN(" "))=" "</formula>
    </cfRule>
    <cfRule type="containsText" dxfId="543" priority="447" operator="containsText" text="  ">
      <formula>NOT(ISERROR(SEARCH("  ",G3839)))</formula>
    </cfRule>
    <cfRule type="containsText" dxfId="542" priority="448" operator="containsText" text="&quot;">
      <formula>NOT(ISERROR(SEARCH("""",G3839)))</formula>
    </cfRule>
  </conditionalFormatting>
  <conditionalFormatting sqref="G3874:H3874">
    <cfRule type="endsWith" dxfId="541" priority="616" operator="endsWith" text=" ">
      <formula>RIGHT(G3874,LEN(" "))=" "</formula>
    </cfRule>
    <cfRule type="beginsWith" dxfId="540" priority="617" operator="beginsWith" text=" ">
      <formula>LEFT(G3874,LEN(" "))=" "</formula>
    </cfRule>
    <cfRule type="containsText" dxfId="539" priority="618" operator="containsText" text="  ">
      <formula>NOT(ISERROR(SEARCH("  ",G3874)))</formula>
    </cfRule>
    <cfRule type="containsText" dxfId="538" priority="619" operator="containsText" text="&quot;">
      <formula>NOT(ISERROR(SEARCH("""",G3874)))</formula>
    </cfRule>
  </conditionalFormatting>
  <conditionalFormatting sqref="G3916:H3916">
    <cfRule type="endsWith" dxfId="537" priority="756" operator="endsWith" text=" ">
      <formula>RIGHT(G3916,LEN(" "))=" "</formula>
    </cfRule>
    <cfRule type="beginsWith" dxfId="536" priority="757" operator="beginsWith" text=" ">
      <formula>LEFT(G3916,LEN(" "))=" "</formula>
    </cfRule>
    <cfRule type="containsText" dxfId="535" priority="758" operator="containsText" text="  ">
      <formula>NOT(ISERROR(SEARCH("  ",G3916)))</formula>
    </cfRule>
    <cfRule type="containsText" dxfId="534" priority="759" operator="containsText" text="&quot;">
      <formula>NOT(ISERROR(SEARCH("""",G3916)))</formula>
    </cfRule>
  </conditionalFormatting>
  <conditionalFormatting sqref="G3920:H3920">
    <cfRule type="endsWith" dxfId="533" priority="612" operator="endsWith" text=" ">
      <formula>RIGHT(G3920,LEN(" "))=" "</formula>
    </cfRule>
    <cfRule type="beginsWith" dxfId="532" priority="613" operator="beginsWith" text=" ">
      <formula>LEFT(G3920,LEN(" "))=" "</formula>
    </cfRule>
    <cfRule type="containsText" dxfId="531" priority="614" operator="containsText" text="  ">
      <formula>NOT(ISERROR(SEARCH("  ",G3920)))</formula>
    </cfRule>
    <cfRule type="containsText" dxfId="530" priority="615" operator="containsText" text="&quot;">
      <formula>NOT(ISERROR(SEARCH("""",G3920)))</formula>
    </cfRule>
  </conditionalFormatting>
  <conditionalFormatting sqref="G3928:H3928">
    <cfRule type="endsWith" dxfId="529" priority="680" operator="endsWith" text=" ">
      <formula>RIGHT(G3928,LEN(" "))=" "</formula>
    </cfRule>
    <cfRule type="beginsWith" dxfId="528" priority="681" operator="beginsWith" text=" ">
      <formula>LEFT(G3928,LEN(" "))=" "</formula>
    </cfRule>
    <cfRule type="containsText" dxfId="527" priority="682" operator="containsText" text="  ">
      <formula>NOT(ISERROR(SEARCH("  ",G3928)))</formula>
    </cfRule>
    <cfRule type="containsText" dxfId="526" priority="683" operator="containsText" text="&quot;">
      <formula>NOT(ISERROR(SEARCH("""",G3928)))</formula>
    </cfRule>
  </conditionalFormatting>
  <conditionalFormatting sqref="G3937:H3937">
    <cfRule type="endsWith" dxfId="525" priority="608" operator="endsWith" text=" ">
      <formula>RIGHT(G3937,LEN(" "))=" "</formula>
    </cfRule>
    <cfRule type="beginsWith" dxfId="524" priority="609" operator="beginsWith" text=" ">
      <formula>LEFT(G3937,LEN(" "))=" "</formula>
    </cfRule>
    <cfRule type="containsText" dxfId="523" priority="610" operator="containsText" text="  ">
      <formula>NOT(ISERROR(SEARCH("  ",G3937)))</formula>
    </cfRule>
    <cfRule type="containsText" dxfId="522" priority="611" operator="containsText" text="&quot;">
      <formula>NOT(ISERROR(SEARCH("""",G3937)))</formula>
    </cfRule>
  </conditionalFormatting>
  <conditionalFormatting sqref="G3941:H3941">
    <cfRule type="endsWith" dxfId="521" priority="604" operator="endsWith" text=" ">
      <formula>RIGHT(G3941,LEN(" "))=" "</formula>
    </cfRule>
    <cfRule type="beginsWith" dxfId="520" priority="605" operator="beginsWith" text=" ">
      <formula>LEFT(G3941,LEN(" "))=" "</formula>
    </cfRule>
    <cfRule type="containsText" dxfId="519" priority="606" operator="containsText" text="  ">
      <formula>NOT(ISERROR(SEARCH("  ",G3941)))</formula>
    </cfRule>
    <cfRule type="containsText" dxfId="518" priority="607" operator="containsText" text="&quot;">
      <formula>NOT(ISERROR(SEARCH("""",G3941)))</formula>
    </cfRule>
  </conditionalFormatting>
  <conditionalFormatting sqref="G3945:H3945">
    <cfRule type="endsWith" dxfId="517" priority="600" operator="endsWith" text=" ">
      <formula>RIGHT(G3945,LEN(" "))=" "</formula>
    </cfRule>
    <cfRule type="beginsWith" dxfId="516" priority="601" operator="beginsWith" text=" ">
      <formula>LEFT(G3945,LEN(" "))=" "</formula>
    </cfRule>
    <cfRule type="containsText" dxfId="515" priority="602" operator="containsText" text="  ">
      <formula>NOT(ISERROR(SEARCH("  ",G3945)))</formula>
    </cfRule>
    <cfRule type="containsText" dxfId="514" priority="603" operator="containsText" text="&quot;">
      <formula>NOT(ISERROR(SEARCH("""",G3945)))</formula>
    </cfRule>
  </conditionalFormatting>
  <conditionalFormatting sqref="G3956:H3956">
    <cfRule type="endsWith" dxfId="513" priority="596" operator="endsWith" text=" ">
      <formula>RIGHT(G3956,LEN(" "))=" "</formula>
    </cfRule>
    <cfRule type="beginsWith" dxfId="512" priority="597" operator="beginsWith" text=" ">
      <formula>LEFT(G3956,LEN(" "))=" "</formula>
    </cfRule>
    <cfRule type="containsText" dxfId="511" priority="598" operator="containsText" text="  ">
      <formula>NOT(ISERROR(SEARCH("  ",G3956)))</formula>
    </cfRule>
    <cfRule type="containsText" dxfId="510" priority="599" operator="containsText" text="&quot;">
      <formula>NOT(ISERROR(SEARCH("""",G3956)))</formula>
    </cfRule>
  </conditionalFormatting>
  <conditionalFormatting sqref="G3984:H3984">
    <cfRule type="endsWith" dxfId="509" priority="592" operator="endsWith" text=" ">
      <formula>RIGHT(G3984,LEN(" "))=" "</formula>
    </cfRule>
    <cfRule type="beginsWith" dxfId="508" priority="593" operator="beginsWith" text=" ">
      <formula>LEFT(G3984,LEN(" "))=" "</formula>
    </cfRule>
    <cfRule type="containsText" dxfId="507" priority="594" operator="containsText" text="  ">
      <formula>NOT(ISERROR(SEARCH("  ",G3984)))</formula>
    </cfRule>
    <cfRule type="containsText" dxfId="506" priority="595" operator="containsText" text="&quot;">
      <formula>NOT(ISERROR(SEARCH("""",G3984)))</formula>
    </cfRule>
  </conditionalFormatting>
  <conditionalFormatting sqref="G3997:H3997">
    <cfRule type="endsWith" dxfId="505" priority="588" operator="endsWith" text=" ">
      <formula>RIGHT(G3997,LEN(" "))=" "</formula>
    </cfRule>
    <cfRule type="beginsWith" dxfId="504" priority="589" operator="beginsWith" text=" ">
      <formula>LEFT(G3997,LEN(" "))=" "</formula>
    </cfRule>
    <cfRule type="containsText" dxfId="503" priority="590" operator="containsText" text="  ">
      <formula>NOT(ISERROR(SEARCH("  ",G3997)))</formula>
    </cfRule>
    <cfRule type="containsText" dxfId="502" priority="591" operator="containsText" text="&quot;">
      <formula>NOT(ISERROR(SEARCH("""",G3997)))</formula>
    </cfRule>
  </conditionalFormatting>
  <conditionalFormatting sqref="G4018:H4019">
    <cfRule type="endsWith" dxfId="501" priority="584" operator="endsWith" text=" ">
      <formula>RIGHT(G4018,LEN(" "))=" "</formula>
    </cfRule>
    <cfRule type="beginsWith" dxfId="500" priority="585" operator="beginsWith" text=" ">
      <formula>LEFT(G4018,LEN(" "))=" "</formula>
    </cfRule>
    <cfRule type="containsText" dxfId="499" priority="586" operator="containsText" text="  ">
      <formula>NOT(ISERROR(SEARCH("  ",G4018)))</formula>
    </cfRule>
    <cfRule type="containsText" dxfId="498" priority="587" operator="containsText" text="&quot;">
      <formula>NOT(ISERROR(SEARCH("""",G4018)))</formula>
    </cfRule>
  </conditionalFormatting>
  <conditionalFormatting sqref="G4035:H4047">
    <cfRule type="endsWith" dxfId="497" priority="494" operator="endsWith" text=" ">
      <formula>RIGHT(G4035,LEN(" "))=" "</formula>
    </cfRule>
    <cfRule type="beginsWith" dxfId="496" priority="495" operator="beginsWith" text=" ">
      <formula>LEFT(G4035,LEN(" "))=" "</formula>
    </cfRule>
    <cfRule type="containsText" dxfId="495" priority="496" operator="containsText" text="  ">
      <formula>NOT(ISERROR(SEARCH("  ",G4035)))</formula>
    </cfRule>
    <cfRule type="containsText" dxfId="494" priority="497" operator="containsText" text="&quot;">
      <formula>NOT(ISERROR(SEARCH("""",G4035)))</formula>
    </cfRule>
  </conditionalFormatting>
  <conditionalFormatting sqref="G4069:H4071">
    <cfRule type="endsWith" dxfId="493" priority="206" operator="endsWith" text=" ">
      <formula>RIGHT(G4069,LEN(" "))=" "</formula>
    </cfRule>
    <cfRule type="beginsWith" dxfId="492" priority="207" operator="beginsWith" text=" ">
      <formula>LEFT(G4069,LEN(" "))=" "</formula>
    </cfRule>
    <cfRule type="containsText" dxfId="491" priority="208" operator="containsText" text="  ">
      <formula>NOT(ISERROR(SEARCH("  ",G4069)))</formula>
    </cfRule>
    <cfRule type="containsText" dxfId="490" priority="209" operator="containsText" text="&quot;">
      <formula>NOT(ISERROR(SEARCH("""",G4069)))</formula>
    </cfRule>
  </conditionalFormatting>
  <conditionalFormatting sqref="G4093:H4094">
    <cfRule type="endsWith" dxfId="489" priority="672" operator="endsWith" text=" ">
      <formula>RIGHT(G4093,LEN(" "))=" "</formula>
    </cfRule>
    <cfRule type="beginsWith" dxfId="488" priority="673" operator="beginsWith" text=" ">
      <formula>LEFT(G4093,LEN(" "))=" "</formula>
    </cfRule>
    <cfRule type="containsText" dxfId="487" priority="674" operator="containsText" text="  ">
      <formula>NOT(ISERROR(SEARCH("  ",G4093)))</formula>
    </cfRule>
    <cfRule type="containsText" dxfId="486" priority="675" operator="containsText" text="&quot;">
      <formula>NOT(ISERROR(SEARCH("""",G4093)))</formula>
    </cfRule>
  </conditionalFormatting>
  <conditionalFormatting sqref="G4275:H4275">
    <cfRule type="endsWith" dxfId="485" priority="440" operator="endsWith" text=" ">
      <formula>RIGHT(G4275,LEN(" "))=" "</formula>
    </cfRule>
    <cfRule type="beginsWith" dxfId="484" priority="441" operator="beginsWith" text=" ">
      <formula>LEFT(G4275,LEN(" "))=" "</formula>
    </cfRule>
    <cfRule type="containsText" dxfId="483" priority="442" operator="containsText" text="  ">
      <formula>NOT(ISERROR(SEARCH("  ",G4275)))</formula>
    </cfRule>
    <cfRule type="containsText" dxfId="482" priority="443" operator="containsText" text="&quot;">
      <formula>NOT(ISERROR(SEARCH("""",G4275)))</formula>
    </cfRule>
  </conditionalFormatting>
  <conditionalFormatting sqref="G4320:H4320">
    <cfRule type="endsWith" dxfId="481" priority="436" operator="endsWith" text=" ">
      <formula>RIGHT(G4320,LEN(" "))=" "</formula>
    </cfRule>
    <cfRule type="beginsWith" dxfId="480" priority="437" operator="beginsWith" text=" ">
      <formula>LEFT(G4320,LEN(" "))=" "</formula>
    </cfRule>
    <cfRule type="containsText" dxfId="479" priority="438" operator="containsText" text="  ">
      <formula>NOT(ISERROR(SEARCH("  ",G4320)))</formula>
    </cfRule>
    <cfRule type="containsText" dxfId="478" priority="439" operator="containsText" text="&quot;">
      <formula>NOT(ISERROR(SEARCH("""",G4320)))</formula>
    </cfRule>
  </conditionalFormatting>
  <conditionalFormatting sqref="G4336:H4336">
    <cfRule type="endsWith" dxfId="477" priority="489" operator="endsWith" text=" ">
      <formula>RIGHT(G4336,LEN(" "))=" "</formula>
    </cfRule>
    <cfRule type="beginsWith" dxfId="476" priority="490" operator="beginsWith" text=" ">
      <formula>LEFT(G4336,LEN(" "))=" "</formula>
    </cfRule>
    <cfRule type="containsText" dxfId="475" priority="491" operator="containsText" text="  ">
      <formula>NOT(ISERROR(SEARCH("  ",G4336)))</formula>
    </cfRule>
    <cfRule type="containsText" dxfId="474" priority="492" operator="containsText" text="&quot;">
      <formula>NOT(ISERROR(SEARCH("""",G4336)))</formula>
    </cfRule>
  </conditionalFormatting>
  <conditionalFormatting sqref="G4373:H4377">
    <cfRule type="endsWith" dxfId="473" priority="324" operator="endsWith" text=" ">
      <formula>RIGHT(G4373,LEN(" "))=" "</formula>
    </cfRule>
    <cfRule type="beginsWith" dxfId="472" priority="325" operator="beginsWith" text=" ">
      <formula>LEFT(G4373,LEN(" "))=" "</formula>
    </cfRule>
    <cfRule type="containsText" dxfId="471" priority="326" operator="containsText" text="  ">
      <formula>NOT(ISERROR(SEARCH("  ",G4373)))</formula>
    </cfRule>
    <cfRule type="containsText" dxfId="470" priority="327" operator="containsText" text="&quot;">
      <formula>NOT(ISERROR(SEARCH("""",G4373)))</formula>
    </cfRule>
  </conditionalFormatting>
  <conditionalFormatting sqref="G4461:H4461">
    <cfRule type="endsWith" dxfId="469" priority="668" operator="endsWith" text=" ">
      <formula>RIGHT(G4461,LEN(" "))=" "</formula>
    </cfRule>
    <cfRule type="beginsWith" dxfId="468" priority="669" operator="beginsWith" text=" ">
      <formula>LEFT(G4461,LEN(" "))=" "</formula>
    </cfRule>
    <cfRule type="containsText" dxfId="467" priority="670" operator="containsText" text="  ">
      <formula>NOT(ISERROR(SEARCH("  ",G4461)))</formula>
    </cfRule>
    <cfRule type="containsText" dxfId="466" priority="671" operator="containsText" text="&quot;">
      <formula>NOT(ISERROR(SEARCH("""",G4461)))</formula>
    </cfRule>
  </conditionalFormatting>
  <conditionalFormatting sqref="G4463:H4463">
    <cfRule type="endsWith" dxfId="465" priority="202" operator="endsWith" text=" ">
      <formula>RIGHT(G4463,LEN(" "))=" "</formula>
    </cfRule>
    <cfRule type="beginsWith" dxfId="464" priority="203" operator="beginsWith" text=" ">
      <formula>LEFT(G4463,LEN(" "))=" "</formula>
    </cfRule>
    <cfRule type="containsText" dxfId="463" priority="204" operator="containsText" text="  ">
      <formula>NOT(ISERROR(SEARCH("  ",G4463)))</formula>
    </cfRule>
    <cfRule type="containsText" dxfId="462" priority="205" operator="containsText" text="&quot;">
      <formula>NOT(ISERROR(SEARCH("""",G4463)))</formula>
    </cfRule>
  </conditionalFormatting>
  <conditionalFormatting sqref="G4503:H4503">
    <cfRule type="endsWith" dxfId="461" priority="524" operator="endsWith" text=" ">
      <formula>RIGHT(G4503,LEN(" "))=" "</formula>
    </cfRule>
    <cfRule type="beginsWith" dxfId="460" priority="525" operator="beginsWith" text=" ">
      <formula>LEFT(G4503,LEN(" "))=" "</formula>
    </cfRule>
    <cfRule type="containsText" dxfId="459" priority="526" operator="containsText" text="  ">
      <formula>NOT(ISERROR(SEARCH("  ",G4503)))</formula>
    </cfRule>
    <cfRule type="containsText" dxfId="458" priority="527" operator="containsText" text="&quot;">
      <formula>NOT(ISERROR(SEARCH("""",G4503)))</formula>
    </cfRule>
  </conditionalFormatting>
  <conditionalFormatting sqref="G4525:H4546">
    <cfRule type="endsWith" dxfId="457" priority="481" operator="endsWith" text=" ">
      <formula>RIGHT(G4525,LEN(" "))=" "</formula>
    </cfRule>
    <cfRule type="beginsWith" dxfId="456" priority="482" operator="beginsWith" text=" ">
      <formula>LEFT(G4525,LEN(" "))=" "</formula>
    </cfRule>
    <cfRule type="containsText" dxfId="455" priority="483" operator="containsText" text="  ">
      <formula>NOT(ISERROR(SEARCH("  ",G4525)))</formula>
    </cfRule>
    <cfRule type="containsText" dxfId="454" priority="484" operator="containsText" text="&quot;">
      <formula>NOT(ISERROR(SEARCH("""",G4525)))</formula>
    </cfRule>
  </conditionalFormatting>
  <conditionalFormatting sqref="G4583:H4583">
    <cfRule type="endsWith" dxfId="453" priority="320" operator="endsWith" text=" ">
      <formula>RIGHT(G4583,LEN(" "))=" "</formula>
    </cfRule>
    <cfRule type="beginsWith" dxfId="452" priority="321" operator="beginsWith" text=" ">
      <formula>LEFT(G4583,LEN(" "))=" "</formula>
    </cfRule>
    <cfRule type="containsText" dxfId="451" priority="322" operator="containsText" text="  ">
      <formula>NOT(ISERROR(SEARCH("  ",G4583)))</formula>
    </cfRule>
    <cfRule type="containsText" dxfId="450" priority="323" operator="containsText" text="&quot;">
      <formula>NOT(ISERROR(SEARCH("""",G4583)))</formula>
    </cfRule>
  </conditionalFormatting>
  <conditionalFormatting sqref="G4591:H4591">
    <cfRule type="endsWith" dxfId="449" priority="312" operator="endsWith" text=" ">
      <formula>RIGHT(G4591,LEN(" "))=" "</formula>
    </cfRule>
    <cfRule type="beginsWith" dxfId="448" priority="313" operator="beginsWith" text=" ">
      <formula>LEFT(G4591,LEN(" "))=" "</formula>
    </cfRule>
    <cfRule type="containsText" dxfId="447" priority="314" operator="containsText" text="  ">
      <formula>NOT(ISERROR(SEARCH("  ",G4591)))</formula>
    </cfRule>
    <cfRule type="containsText" dxfId="446" priority="315" operator="containsText" text="&quot;">
      <formula>NOT(ISERROR(SEARCH("""",G4591)))</formula>
    </cfRule>
  </conditionalFormatting>
  <conditionalFormatting sqref="G4643:H4643">
    <cfRule type="endsWith" dxfId="445" priority="198" operator="endsWith" text=" ">
      <formula>RIGHT(G4643,LEN(" "))=" "</formula>
    </cfRule>
    <cfRule type="beginsWith" dxfId="444" priority="199" operator="beginsWith" text=" ">
      <formula>LEFT(G4643,LEN(" "))=" "</formula>
    </cfRule>
    <cfRule type="containsText" dxfId="443" priority="200" operator="containsText" text="  ">
      <formula>NOT(ISERROR(SEARCH("  ",G4643)))</formula>
    </cfRule>
    <cfRule type="containsText" dxfId="442" priority="201" operator="containsText" text="&quot;">
      <formula>NOT(ISERROR(SEARCH("""",G4643)))</formula>
    </cfRule>
  </conditionalFormatting>
  <conditionalFormatting sqref="G4654:H4654">
    <cfRule type="endsWith" dxfId="441" priority="194" operator="endsWith" text=" ">
      <formula>RIGHT(G4654,LEN(" "))=" "</formula>
    </cfRule>
    <cfRule type="beginsWith" dxfId="440" priority="195" operator="beginsWith" text=" ">
      <formula>LEFT(G4654,LEN(" "))=" "</formula>
    </cfRule>
    <cfRule type="containsText" dxfId="439" priority="196" operator="containsText" text="  ">
      <formula>NOT(ISERROR(SEARCH("  ",G4654)))</formula>
    </cfRule>
    <cfRule type="containsText" dxfId="438" priority="197" operator="containsText" text="&quot;">
      <formula>NOT(ISERROR(SEARCH("""",G4654)))</formula>
    </cfRule>
  </conditionalFormatting>
  <conditionalFormatting sqref="G4707:H4707">
    <cfRule type="endsWith" dxfId="437" priority="190" operator="endsWith" text=" ">
      <formula>RIGHT(G4707,LEN(" "))=" "</formula>
    </cfRule>
    <cfRule type="beginsWith" dxfId="436" priority="191" operator="beginsWith" text=" ">
      <formula>LEFT(G4707,LEN(" "))=" "</formula>
    </cfRule>
    <cfRule type="containsText" dxfId="435" priority="192" operator="containsText" text="  ">
      <formula>NOT(ISERROR(SEARCH("  ",G4707)))</formula>
    </cfRule>
    <cfRule type="containsText" dxfId="434" priority="193" operator="containsText" text="&quot;">
      <formula>NOT(ISERROR(SEARCH("""",G4707)))</formula>
    </cfRule>
  </conditionalFormatting>
  <conditionalFormatting sqref="G4725:H4725">
    <cfRule type="endsWith" dxfId="433" priority="664" operator="endsWith" text=" ">
      <formula>RIGHT(G4725,LEN(" "))=" "</formula>
    </cfRule>
    <cfRule type="beginsWith" dxfId="432" priority="665" operator="beginsWith" text=" ">
      <formula>LEFT(G4725,LEN(" "))=" "</formula>
    </cfRule>
    <cfRule type="containsText" dxfId="431" priority="666" operator="containsText" text="  ">
      <formula>NOT(ISERROR(SEARCH("  ",G4725)))</formula>
    </cfRule>
    <cfRule type="containsText" dxfId="430" priority="667" operator="containsText" text="&quot;">
      <formula>NOT(ISERROR(SEARCH("""",G4725)))</formula>
    </cfRule>
  </conditionalFormatting>
  <conditionalFormatting sqref="G4763:H4763">
    <cfRule type="endsWith" dxfId="429" priority="469" operator="endsWith" text=" ">
      <formula>RIGHT(G4763,LEN(" "))=" "</formula>
    </cfRule>
    <cfRule type="beginsWith" dxfId="428" priority="470" operator="beginsWith" text=" ">
      <formula>LEFT(G4763,LEN(" "))=" "</formula>
    </cfRule>
    <cfRule type="containsText" dxfId="427" priority="471" operator="containsText" text="  ">
      <formula>NOT(ISERROR(SEARCH("  ",G4763)))</formula>
    </cfRule>
    <cfRule type="containsText" dxfId="426" priority="472" operator="containsText" text="&quot;">
      <formula>NOT(ISERROR(SEARCH("""",G4763)))</formula>
    </cfRule>
  </conditionalFormatting>
  <conditionalFormatting sqref="G4767:H4772">
    <cfRule type="endsWith" dxfId="425" priority="186" operator="endsWith" text=" ">
      <formula>RIGHT(G4767,LEN(" "))=" "</formula>
    </cfRule>
    <cfRule type="beginsWith" dxfId="424" priority="187" operator="beginsWith" text=" ">
      <formula>LEFT(G4767,LEN(" "))=" "</formula>
    </cfRule>
    <cfRule type="containsText" dxfId="423" priority="188" operator="containsText" text="  ">
      <formula>NOT(ISERROR(SEARCH("  ",G4767)))</formula>
    </cfRule>
    <cfRule type="containsText" dxfId="422" priority="189" operator="containsText" text="&quot;">
      <formula>NOT(ISERROR(SEARCH("""",G4767)))</formula>
    </cfRule>
  </conditionalFormatting>
  <conditionalFormatting sqref="G4774:H4774">
    <cfRule type="endsWith" dxfId="421" priority="182" operator="endsWith" text=" ">
      <formula>RIGHT(G4774,LEN(" "))=" "</formula>
    </cfRule>
    <cfRule type="beginsWith" dxfId="420" priority="183" operator="beginsWith" text=" ">
      <formula>LEFT(G4774,LEN(" "))=" "</formula>
    </cfRule>
    <cfRule type="containsText" dxfId="419" priority="184" operator="containsText" text="  ">
      <formula>NOT(ISERROR(SEARCH("  ",G4774)))</formula>
    </cfRule>
    <cfRule type="containsText" dxfId="418" priority="185" operator="containsText" text="&quot;">
      <formula>NOT(ISERROR(SEARCH("""",G4774)))</formula>
    </cfRule>
  </conditionalFormatting>
  <conditionalFormatting sqref="G4784:H4787">
    <cfRule type="endsWith" dxfId="417" priority="477" operator="endsWith" text=" ">
      <formula>RIGHT(G4784,LEN(" "))=" "</formula>
    </cfRule>
    <cfRule type="beginsWith" dxfId="416" priority="478" operator="beginsWith" text=" ">
      <formula>LEFT(G4784,LEN(" "))=" "</formula>
    </cfRule>
    <cfRule type="containsText" dxfId="415" priority="479" operator="containsText" text="  ">
      <formula>NOT(ISERROR(SEARCH("  ",G4784)))</formula>
    </cfRule>
    <cfRule type="containsText" dxfId="414" priority="480" operator="containsText" text="&quot;">
      <formula>NOT(ISERROR(SEARCH("""",G4784)))</formula>
    </cfRule>
  </conditionalFormatting>
  <conditionalFormatting sqref="G4877:H4878">
    <cfRule type="endsWith" dxfId="413" priority="178" operator="endsWith" text=" ">
      <formula>RIGHT(G4877,LEN(" "))=" "</formula>
    </cfRule>
    <cfRule type="beginsWith" dxfId="412" priority="179" operator="beginsWith" text=" ">
      <formula>LEFT(G4877,LEN(" "))=" "</formula>
    </cfRule>
    <cfRule type="containsText" dxfId="411" priority="180" operator="containsText" text="  ">
      <formula>NOT(ISERROR(SEARCH("  ",G4877)))</formula>
    </cfRule>
    <cfRule type="containsText" dxfId="410" priority="181" operator="containsText" text="&quot;">
      <formula>NOT(ISERROR(SEARCH("""",G4877)))</formula>
    </cfRule>
  </conditionalFormatting>
  <conditionalFormatting sqref="G4882:H4882">
    <cfRule type="endsWith" dxfId="409" priority="174" operator="endsWith" text=" ">
      <formula>RIGHT(G4882,LEN(" "))=" "</formula>
    </cfRule>
    <cfRule type="beginsWith" dxfId="408" priority="175" operator="beginsWith" text=" ">
      <formula>LEFT(G4882,LEN(" "))=" "</formula>
    </cfRule>
    <cfRule type="containsText" dxfId="407" priority="176" operator="containsText" text="  ">
      <formula>NOT(ISERROR(SEARCH("  ",G4882)))</formula>
    </cfRule>
    <cfRule type="containsText" dxfId="406" priority="177" operator="containsText" text="&quot;">
      <formula>NOT(ISERROR(SEARCH("""",G4882)))</formula>
    </cfRule>
  </conditionalFormatting>
  <conditionalFormatting sqref="G4891:H4896">
    <cfRule type="endsWith" dxfId="405" priority="170" operator="endsWith" text=" ">
      <formula>RIGHT(G4891,LEN(" "))=" "</formula>
    </cfRule>
    <cfRule type="beginsWith" dxfId="404" priority="171" operator="beginsWith" text=" ">
      <formula>LEFT(G4891,LEN(" "))=" "</formula>
    </cfRule>
    <cfRule type="containsText" dxfId="403" priority="172" operator="containsText" text="  ">
      <formula>NOT(ISERROR(SEARCH("  ",G4891)))</formula>
    </cfRule>
    <cfRule type="containsText" dxfId="402" priority="173" operator="containsText" text="&quot;">
      <formula>NOT(ISERROR(SEARCH("""",G4891)))</formula>
    </cfRule>
  </conditionalFormatting>
  <conditionalFormatting sqref="G4913:H4915">
    <cfRule type="endsWith" dxfId="401" priority="166" operator="endsWith" text=" ">
      <formula>RIGHT(G4913,LEN(" "))=" "</formula>
    </cfRule>
    <cfRule type="beginsWith" dxfId="400" priority="167" operator="beginsWith" text=" ">
      <formula>LEFT(G4913,LEN(" "))=" "</formula>
    </cfRule>
    <cfRule type="containsText" dxfId="399" priority="168" operator="containsText" text="  ">
      <formula>NOT(ISERROR(SEARCH("  ",G4913)))</formula>
    </cfRule>
    <cfRule type="containsText" dxfId="398" priority="169" operator="containsText" text="&quot;">
      <formula>NOT(ISERROR(SEARCH("""",G4913)))</formula>
    </cfRule>
  </conditionalFormatting>
  <conditionalFormatting sqref="G4923:H4923">
    <cfRule type="endsWith" dxfId="397" priority="580" operator="endsWith" text=" ">
      <formula>RIGHT(G4923,LEN(" "))=" "</formula>
    </cfRule>
    <cfRule type="beginsWith" dxfId="396" priority="581" operator="beginsWith" text=" ">
      <formula>LEFT(G4923,LEN(" "))=" "</formula>
    </cfRule>
    <cfRule type="containsText" dxfId="395" priority="582" operator="containsText" text="  ">
      <formula>NOT(ISERROR(SEARCH("  ",G4923)))</formula>
    </cfRule>
    <cfRule type="containsText" dxfId="394" priority="583" operator="containsText" text="&quot;">
      <formula>NOT(ISERROR(SEARCH("""",G4923)))</formula>
    </cfRule>
  </conditionalFormatting>
  <conditionalFormatting sqref="G4929:H4930">
    <cfRule type="endsWith" dxfId="393" priority="660" operator="endsWith" text=" ">
      <formula>RIGHT(G4929,LEN(" "))=" "</formula>
    </cfRule>
    <cfRule type="beginsWith" dxfId="392" priority="661" operator="beginsWith" text=" ">
      <formula>LEFT(G4929,LEN(" "))=" "</formula>
    </cfRule>
    <cfRule type="containsText" dxfId="391" priority="662" operator="containsText" text="  ">
      <formula>NOT(ISERROR(SEARCH("  ",G4929)))</formula>
    </cfRule>
    <cfRule type="containsText" dxfId="390" priority="663" operator="containsText" text="&quot;">
      <formula>NOT(ISERROR(SEARCH("""",G4929)))</formula>
    </cfRule>
  </conditionalFormatting>
  <conditionalFormatting sqref="G5020:H5020">
    <cfRule type="endsWith" dxfId="389" priority="162" operator="endsWith" text=" ">
      <formula>RIGHT(G5020,LEN(" "))=" "</formula>
    </cfRule>
    <cfRule type="beginsWith" dxfId="388" priority="163" operator="beginsWith" text=" ">
      <formula>LEFT(G5020,LEN(" "))=" "</formula>
    </cfRule>
    <cfRule type="containsText" dxfId="387" priority="164" operator="containsText" text="  ">
      <formula>NOT(ISERROR(SEARCH("  ",G5020)))</formula>
    </cfRule>
    <cfRule type="containsText" dxfId="386" priority="165" operator="containsText" text="&quot;">
      <formula>NOT(ISERROR(SEARCH("""",G5020)))</formula>
    </cfRule>
  </conditionalFormatting>
  <conditionalFormatting sqref="G5022:H5024">
    <cfRule type="endsWith" dxfId="385" priority="50" operator="endsWith" text=" ">
      <formula>RIGHT(G5022,LEN(" "))=" "</formula>
    </cfRule>
    <cfRule type="beginsWith" dxfId="384" priority="51" operator="beginsWith" text=" ">
      <formula>LEFT(G5022,LEN(" "))=" "</formula>
    </cfRule>
    <cfRule type="containsText" dxfId="383" priority="52" operator="containsText" text="  ">
      <formula>NOT(ISERROR(SEARCH("  ",G5022)))</formula>
    </cfRule>
    <cfRule type="containsText" dxfId="382" priority="53" operator="containsText" text="&quot;">
      <formula>NOT(ISERROR(SEARCH("""",G5022)))</formula>
    </cfRule>
  </conditionalFormatting>
  <conditionalFormatting sqref="G5027:H5029">
    <cfRule type="endsWith" dxfId="381" priority="46" operator="endsWith" text=" ">
      <formula>RIGHT(G5027,LEN(" "))=" "</formula>
    </cfRule>
    <cfRule type="beginsWith" dxfId="380" priority="47" operator="beginsWith" text=" ">
      <formula>LEFT(G5027,LEN(" "))=" "</formula>
    </cfRule>
    <cfRule type="containsText" dxfId="379" priority="48" operator="containsText" text="  ">
      <formula>NOT(ISERROR(SEARCH("  ",G5027)))</formula>
    </cfRule>
    <cfRule type="containsText" dxfId="378" priority="49" operator="containsText" text="&quot;">
      <formula>NOT(ISERROR(SEARCH("""",G5027)))</formula>
    </cfRule>
  </conditionalFormatting>
  <conditionalFormatting sqref="G5031:H5032">
    <cfRule type="endsWith" dxfId="377" priority="42" operator="endsWith" text=" ">
      <formula>RIGHT(G5031,LEN(" "))=" "</formula>
    </cfRule>
    <cfRule type="beginsWith" dxfId="376" priority="43" operator="beginsWith" text=" ">
      <formula>LEFT(G5031,LEN(" "))=" "</formula>
    </cfRule>
    <cfRule type="containsText" dxfId="375" priority="44" operator="containsText" text="  ">
      <formula>NOT(ISERROR(SEARCH("  ",G5031)))</formula>
    </cfRule>
    <cfRule type="containsText" dxfId="374" priority="45" operator="containsText" text="&quot;">
      <formula>NOT(ISERROR(SEARCH("""",G5031)))</formula>
    </cfRule>
  </conditionalFormatting>
  <conditionalFormatting sqref="G5038:H5040">
    <cfRule type="endsWith" dxfId="373" priority="30" operator="endsWith" text=" ">
      <formula>RIGHT(G5038,LEN(" "))=" "</formula>
    </cfRule>
    <cfRule type="beginsWith" dxfId="372" priority="31" operator="beginsWith" text=" ">
      <formula>LEFT(G5038,LEN(" "))=" "</formula>
    </cfRule>
    <cfRule type="containsText" dxfId="371" priority="32" operator="containsText" text="  ">
      <formula>NOT(ISERROR(SEARCH("  ",G5038)))</formula>
    </cfRule>
    <cfRule type="containsText" dxfId="370" priority="33" operator="containsText" text="&quot;">
      <formula>NOT(ISERROR(SEARCH("""",G5038)))</formula>
    </cfRule>
  </conditionalFormatting>
  <conditionalFormatting sqref="G5043:H5062">
    <cfRule type="endsWith" dxfId="369" priority="158" operator="endsWith" text=" ">
      <formula>RIGHT(G5043,LEN(" "))=" "</formula>
    </cfRule>
    <cfRule type="beginsWith" dxfId="368" priority="159" operator="beginsWith" text=" ">
      <formula>LEFT(G5043,LEN(" "))=" "</formula>
    </cfRule>
    <cfRule type="containsText" dxfId="367" priority="160" operator="containsText" text="  ">
      <formula>NOT(ISERROR(SEARCH("  ",G5043)))</formula>
    </cfRule>
    <cfRule type="containsText" dxfId="366" priority="161" operator="containsText" text="&quot;">
      <formula>NOT(ISERROR(SEARCH("""",G5043)))</formula>
    </cfRule>
  </conditionalFormatting>
  <conditionalFormatting sqref="G5088:H5088">
    <cfRule type="endsWith" dxfId="365" priority="154" operator="endsWith" text=" ">
      <formula>RIGHT(G5088,LEN(" "))=" "</formula>
    </cfRule>
    <cfRule type="beginsWith" dxfId="364" priority="155" operator="beginsWith" text=" ">
      <formula>LEFT(G5088,LEN(" "))=" "</formula>
    </cfRule>
    <cfRule type="containsText" dxfId="363" priority="156" operator="containsText" text="  ">
      <formula>NOT(ISERROR(SEARCH("  ",G5088)))</formula>
    </cfRule>
    <cfRule type="containsText" dxfId="362" priority="157" operator="containsText" text="&quot;">
      <formula>NOT(ISERROR(SEARCH("""",G5088)))</formula>
    </cfRule>
  </conditionalFormatting>
  <conditionalFormatting sqref="G5100:H5100">
    <cfRule type="endsWith" dxfId="361" priority="18" operator="endsWith" text=" ">
      <formula>RIGHT(G5100,LEN(" "))=" "</formula>
    </cfRule>
    <cfRule type="beginsWith" dxfId="360" priority="19" operator="beginsWith" text=" ">
      <formula>LEFT(G5100,LEN(" "))=" "</formula>
    </cfRule>
    <cfRule type="containsText" dxfId="359" priority="20" operator="containsText" text="  ">
      <formula>NOT(ISERROR(SEARCH("  ",G5100)))</formula>
    </cfRule>
    <cfRule type="containsText" dxfId="358" priority="21" operator="containsText" text="&quot;">
      <formula>NOT(ISERROR(SEARCH("""",G5100)))</formula>
    </cfRule>
  </conditionalFormatting>
  <conditionalFormatting sqref="G5150:H5150">
    <cfRule type="endsWith" dxfId="357" priority="473" operator="endsWith" text=" ">
      <formula>RIGHT(G5150,LEN(" "))=" "</formula>
    </cfRule>
    <cfRule type="beginsWith" dxfId="356" priority="474" operator="beginsWith" text=" ">
      <formula>LEFT(G5150,LEN(" "))=" "</formula>
    </cfRule>
    <cfRule type="containsText" dxfId="355" priority="475" operator="containsText" text="  ">
      <formula>NOT(ISERROR(SEARCH("  ",G5150)))</formula>
    </cfRule>
    <cfRule type="containsText" dxfId="354" priority="476" operator="containsText" text="&quot;">
      <formula>NOT(ISERROR(SEARCH("""",G5150)))</formula>
    </cfRule>
  </conditionalFormatting>
  <conditionalFormatting sqref="G5208:H5208">
    <cfRule type="endsWith" dxfId="353" priority="708" operator="endsWith" text=" ">
      <formula>RIGHT(G5208,LEN(" "))=" "</formula>
    </cfRule>
    <cfRule type="beginsWith" dxfId="352" priority="709" operator="beginsWith" text=" ">
      <formula>LEFT(G5208,LEN(" "))=" "</formula>
    </cfRule>
    <cfRule type="containsText" dxfId="351" priority="710" operator="containsText" text="  ">
      <formula>NOT(ISERROR(SEARCH("  ",G5208)))</formula>
    </cfRule>
    <cfRule type="containsText" dxfId="350" priority="711" operator="containsText" text="&quot;">
      <formula>NOT(ISERROR(SEARCH("""",G5208)))</formula>
    </cfRule>
  </conditionalFormatting>
  <conditionalFormatting sqref="G5412:H5417 G5419:H5421 G5422 G5423:H5424">
    <cfRule type="endsWith" dxfId="349" priority="142" operator="endsWith" text=" ">
      <formula>RIGHT(G5412,LEN(" "))=" "</formula>
    </cfRule>
    <cfRule type="beginsWith" dxfId="348" priority="143" operator="beginsWith" text=" ">
      <formula>LEFT(G5412,LEN(" "))=" "</formula>
    </cfRule>
    <cfRule type="containsText" dxfId="347" priority="144" operator="containsText" text="  ">
      <formula>NOT(ISERROR(SEARCH("  ",G5412)))</formula>
    </cfRule>
    <cfRule type="containsText" dxfId="346" priority="145" operator="containsText" text="&quot;">
      <formula>NOT(ISERROR(SEARCH("""",G5412)))</formula>
    </cfRule>
  </conditionalFormatting>
  <conditionalFormatting sqref="H278">
    <cfRule type="endsWith" dxfId="345" priority="576" operator="endsWith" text=" ">
      <formula>RIGHT(H278,LEN(" "))=" "</formula>
    </cfRule>
    <cfRule type="beginsWith" dxfId="344" priority="577" operator="beginsWith" text=" ">
      <formula>LEFT(H278,LEN(" "))=" "</formula>
    </cfRule>
    <cfRule type="containsText" dxfId="343" priority="578" operator="containsText" text="  ">
      <formula>NOT(ISERROR(SEARCH("  ",H278)))</formula>
    </cfRule>
    <cfRule type="containsText" dxfId="342" priority="579" operator="containsText" text="&quot;">
      <formula>NOT(ISERROR(SEARCH("""",H278)))</formula>
    </cfRule>
  </conditionalFormatting>
  <conditionalFormatting sqref="H403">
    <cfRule type="endsWith" dxfId="341" priority="428" operator="endsWith" text=" ">
      <formula>RIGHT(H403,LEN(" "))=" "</formula>
    </cfRule>
    <cfRule type="beginsWith" dxfId="340" priority="429" operator="beginsWith" text=" ">
      <formula>LEFT(H403,LEN(" "))=" "</formula>
    </cfRule>
    <cfRule type="containsText" dxfId="339" priority="430" operator="containsText" text="  ">
      <formula>NOT(ISERROR(SEARCH("  ",H403)))</formula>
    </cfRule>
    <cfRule type="containsText" dxfId="338" priority="431" operator="containsText" text="&quot;">
      <formula>NOT(ISERROR(SEARCH("""",H403)))</formula>
    </cfRule>
  </conditionalFormatting>
  <conditionalFormatting sqref="H410">
    <cfRule type="endsWith" dxfId="337" priority="424" operator="endsWith" text=" ">
      <formula>RIGHT(H410,LEN(" "))=" "</formula>
    </cfRule>
    <cfRule type="beginsWith" dxfId="336" priority="425" operator="beginsWith" text=" ">
      <formula>LEFT(H410,LEN(" "))=" "</formula>
    </cfRule>
    <cfRule type="containsText" dxfId="335" priority="426" operator="containsText" text="  ">
      <formula>NOT(ISERROR(SEARCH("  ",H410)))</formula>
    </cfRule>
    <cfRule type="containsText" dxfId="334" priority="427" operator="containsText" text="&quot;">
      <formula>NOT(ISERROR(SEARCH("""",H410)))</formula>
    </cfRule>
  </conditionalFormatting>
  <conditionalFormatting sqref="H421">
    <cfRule type="endsWith" dxfId="333" priority="134" operator="endsWith" text=" ">
      <formula>RIGHT(H421,LEN(" "))=" "</formula>
    </cfRule>
    <cfRule type="beginsWith" dxfId="332" priority="135" operator="beginsWith" text=" ">
      <formula>LEFT(H421,LEN(" "))=" "</formula>
    </cfRule>
    <cfRule type="containsText" dxfId="331" priority="136" operator="containsText" text="  ">
      <formula>NOT(ISERROR(SEARCH("  ",H421)))</formula>
    </cfRule>
    <cfRule type="containsText" dxfId="330" priority="137" operator="containsText" text="&quot;">
      <formula>NOT(ISERROR(SEARCH("""",H421)))</formula>
    </cfRule>
  </conditionalFormatting>
  <conditionalFormatting sqref="H575">
    <cfRule type="endsWith" dxfId="329" priority="308" operator="endsWith" text=" ">
      <formula>RIGHT(H575,LEN(" "))=" "</formula>
    </cfRule>
    <cfRule type="beginsWith" dxfId="328" priority="309" operator="beginsWith" text=" ">
      <formula>LEFT(H575,LEN(" "))=" "</formula>
    </cfRule>
    <cfRule type="containsText" dxfId="327" priority="310" operator="containsText" text="  ">
      <formula>NOT(ISERROR(SEARCH("  ",H575)))</formula>
    </cfRule>
    <cfRule type="containsText" dxfId="326" priority="311" operator="containsText" text="&quot;">
      <formula>NOT(ISERROR(SEARCH("""",H575)))</formula>
    </cfRule>
  </conditionalFormatting>
  <conditionalFormatting sqref="H599">
    <cfRule type="endsWith" dxfId="325" priority="465" operator="endsWith" text=" ">
      <formula>RIGHT(H599,LEN(" "))=" "</formula>
    </cfRule>
    <cfRule type="beginsWith" dxfId="324" priority="466" operator="beginsWith" text=" ">
      <formula>LEFT(H599,LEN(" "))=" "</formula>
    </cfRule>
    <cfRule type="containsText" dxfId="323" priority="467" operator="containsText" text="  ">
      <formula>NOT(ISERROR(SEARCH("  ",H599)))</formula>
    </cfRule>
    <cfRule type="containsText" dxfId="322" priority="468" operator="containsText" text="&quot;">
      <formula>NOT(ISERROR(SEARCH("""",H599)))</formula>
    </cfRule>
  </conditionalFormatting>
  <conditionalFormatting sqref="H621">
    <cfRule type="endsWith" dxfId="321" priority="572" operator="endsWith" text=" ">
      <formula>RIGHT(H621,LEN(" "))=" "</formula>
    </cfRule>
    <cfRule type="beginsWith" dxfId="320" priority="573" operator="beginsWith" text=" ">
      <formula>LEFT(H621,LEN(" "))=" "</formula>
    </cfRule>
    <cfRule type="containsText" dxfId="319" priority="574" operator="containsText" text="  ">
      <formula>NOT(ISERROR(SEARCH("  ",H621)))</formula>
    </cfRule>
    <cfRule type="containsText" dxfId="318" priority="575" operator="containsText" text="&quot;">
      <formula>NOT(ISERROR(SEARCH("""",H621)))</formula>
    </cfRule>
  </conditionalFormatting>
  <conditionalFormatting sqref="H759:H760">
    <cfRule type="endsWith" dxfId="317" priority="752" operator="endsWith" text=" ">
      <formula>RIGHT(H759,LEN(" "))=" "</formula>
    </cfRule>
    <cfRule type="beginsWith" dxfId="316" priority="753" operator="beginsWith" text=" ">
      <formula>LEFT(H759,LEN(" "))=" "</formula>
    </cfRule>
    <cfRule type="containsText" dxfId="315" priority="754" operator="containsText" text="  ">
      <formula>NOT(ISERROR(SEARCH("  ",H759)))</formula>
    </cfRule>
    <cfRule type="containsText" dxfId="314" priority="755" operator="containsText" text="&quot;">
      <formula>NOT(ISERROR(SEARCH("""",H759)))</formula>
    </cfRule>
  </conditionalFormatting>
  <conditionalFormatting sqref="H808">
    <cfRule type="endsWith" dxfId="313" priority="420" operator="endsWith" text=" ">
      <formula>RIGHT(H808,LEN(" "))=" "</formula>
    </cfRule>
    <cfRule type="beginsWith" dxfId="312" priority="421" operator="beginsWith" text=" ">
      <formula>LEFT(H808,LEN(" "))=" "</formula>
    </cfRule>
    <cfRule type="containsText" dxfId="311" priority="422" operator="containsText" text="  ">
      <formula>NOT(ISERROR(SEARCH("  ",H808)))</formula>
    </cfRule>
    <cfRule type="containsText" dxfId="310" priority="423" operator="containsText" text="&quot;">
      <formula>NOT(ISERROR(SEARCH("""",H808)))</formula>
    </cfRule>
  </conditionalFormatting>
  <conditionalFormatting sqref="H810">
    <cfRule type="endsWith" dxfId="309" priority="304" operator="endsWith" text=" ">
      <formula>RIGHT(H810,LEN(" "))=" "</formula>
    </cfRule>
    <cfRule type="beginsWith" dxfId="308" priority="305" operator="beginsWith" text=" ">
      <formula>LEFT(H810,LEN(" "))=" "</formula>
    </cfRule>
    <cfRule type="containsText" dxfId="307" priority="306" operator="containsText" text="  ">
      <formula>NOT(ISERROR(SEARCH("  ",H810)))</formula>
    </cfRule>
    <cfRule type="containsText" dxfId="306" priority="307" operator="containsText" text="&quot;">
      <formula>NOT(ISERROR(SEARCH("""",H810)))</formula>
    </cfRule>
  </conditionalFormatting>
  <conditionalFormatting sqref="H819">
    <cfRule type="endsWith" dxfId="305" priority="300" operator="endsWith" text=" ">
      <formula>RIGHT(H819,LEN(" "))=" "</formula>
    </cfRule>
    <cfRule type="beginsWith" dxfId="304" priority="301" operator="beginsWith" text=" ">
      <formula>LEFT(H819,LEN(" "))=" "</formula>
    </cfRule>
    <cfRule type="containsText" dxfId="303" priority="302" operator="containsText" text="  ">
      <formula>NOT(ISERROR(SEARCH("  ",H819)))</formula>
    </cfRule>
    <cfRule type="containsText" dxfId="302" priority="303" operator="containsText" text="&quot;">
      <formula>NOT(ISERROR(SEARCH("""",H819)))</formula>
    </cfRule>
  </conditionalFormatting>
  <conditionalFormatting sqref="H831">
    <cfRule type="endsWith" dxfId="301" priority="416" operator="endsWith" text=" ">
      <formula>RIGHT(H831,LEN(" "))=" "</formula>
    </cfRule>
    <cfRule type="beginsWith" dxfId="300" priority="417" operator="beginsWith" text=" ">
      <formula>LEFT(H831,LEN(" "))=" "</formula>
    </cfRule>
    <cfRule type="containsText" dxfId="299" priority="418" operator="containsText" text="  ">
      <formula>NOT(ISERROR(SEARCH("  ",H831)))</formula>
    </cfRule>
    <cfRule type="containsText" dxfId="298" priority="419" operator="containsText" text="&quot;">
      <formula>NOT(ISERROR(SEARCH("""",H831)))</formula>
    </cfRule>
  </conditionalFormatting>
  <conditionalFormatting sqref="H857">
    <cfRule type="endsWith" dxfId="297" priority="412" operator="endsWith" text=" ">
      <formula>RIGHT(H857,LEN(" "))=" "</formula>
    </cfRule>
    <cfRule type="beginsWith" dxfId="296" priority="413" operator="beginsWith" text=" ">
      <formula>LEFT(H857,LEN(" "))=" "</formula>
    </cfRule>
    <cfRule type="containsText" dxfId="295" priority="414" operator="containsText" text="  ">
      <formula>NOT(ISERROR(SEARCH("  ",H857)))</formula>
    </cfRule>
    <cfRule type="containsText" dxfId="294" priority="415" operator="containsText" text="&quot;">
      <formula>NOT(ISERROR(SEARCH("""",H857)))</formula>
    </cfRule>
  </conditionalFormatting>
  <conditionalFormatting sqref="H862:H870">
    <cfRule type="endsWith" dxfId="293" priority="568" operator="endsWith" text=" ">
      <formula>RIGHT(H862,LEN(" "))=" "</formula>
    </cfRule>
    <cfRule type="beginsWith" dxfId="292" priority="569" operator="beginsWith" text=" ">
      <formula>LEFT(H862,LEN(" "))=" "</formula>
    </cfRule>
    <cfRule type="containsText" dxfId="291" priority="570" operator="containsText" text="  ">
      <formula>NOT(ISERROR(SEARCH("  ",H862)))</formula>
    </cfRule>
    <cfRule type="containsText" dxfId="290" priority="571" operator="containsText" text="&quot;">
      <formula>NOT(ISERROR(SEARCH("""",H862)))</formula>
    </cfRule>
  </conditionalFormatting>
  <conditionalFormatting sqref="H873">
    <cfRule type="endsWith" dxfId="289" priority="296" operator="endsWith" text=" ">
      <formula>RIGHT(H873,LEN(" "))=" "</formula>
    </cfRule>
    <cfRule type="beginsWith" dxfId="288" priority="297" operator="beginsWith" text=" ">
      <formula>LEFT(H873,LEN(" "))=" "</formula>
    </cfRule>
    <cfRule type="containsText" dxfId="287" priority="298" operator="containsText" text="  ">
      <formula>NOT(ISERROR(SEARCH("  ",H873)))</formula>
    </cfRule>
    <cfRule type="containsText" dxfId="286" priority="299" operator="containsText" text="&quot;">
      <formula>NOT(ISERROR(SEARCH("""",H873)))</formula>
    </cfRule>
  </conditionalFormatting>
  <conditionalFormatting sqref="H875">
    <cfRule type="endsWith" dxfId="285" priority="408" operator="endsWith" text=" ">
      <formula>RIGHT(H875,LEN(" "))=" "</formula>
    </cfRule>
    <cfRule type="beginsWith" dxfId="284" priority="409" operator="beginsWith" text=" ">
      <formula>LEFT(H875,LEN(" "))=" "</formula>
    </cfRule>
    <cfRule type="containsText" dxfId="283" priority="410" operator="containsText" text="  ">
      <formula>NOT(ISERROR(SEARCH("  ",H875)))</formula>
    </cfRule>
    <cfRule type="containsText" dxfId="282" priority="411" operator="containsText" text="&quot;">
      <formula>NOT(ISERROR(SEARCH("""",H875)))</formula>
    </cfRule>
  </conditionalFormatting>
  <conditionalFormatting sqref="H878">
    <cfRule type="endsWith" dxfId="281" priority="564" operator="endsWith" text=" ">
      <formula>RIGHT(H878,LEN(" "))=" "</formula>
    </cfRule>
    <cfRule type="beginsWith" dxfId="280" priority="565" operator="beginsWith" text=" ">
      <formula>LEFT(H878,LEN(" "))=" "</formula>
    </cfRule>
    <cfRule type="containsText" dxfId="279" priority="566" operator="containsText" text="  ">
      <formula>NOT(ISERROR(SEARCH("  ",H878)))</formula>
    </cfRule>
    <cfRule type="containsText" dxfId="278" priority="567" operator="containsText" text="&quot;">
      <formula>NOT(ISERROR(SEARCH("""",H878)))</formula>
    </cfRule>
  </conditionalFormatting>
  <conditionalFormatting sqref="H890">
    <cfRule type="endsWith" dxfId="277" priority="292" operator="endsWith" text=" ">
      <formula>RIGHT(H890,LEN(" "))=" "</formula>
    </cfRule>
    <cfRule type="beginsWith" dxfId="276" priority="293" operator="beginsWith" text=" ">
      <formula>LEFT(H890,LEN(" "))=" "</formula>
    </cfRule>
    <cfRule type="containsText" dxfId="275" priority="294" operator="containsText" text="  ">
      <formula>NOT(ISERROR(SEARCH("  ",H890)))</formula>
    </cfRule>
    <cfRule type="containsText" dxfId="274" priority="295" operator="containsText" text="&quot;">
      <formula>NOT(ISERROR(SEARCH("""",H890)))</formula>
    </cfRule>
  </conditionalFormatting>
  <conditionalFormatting sqref="H907">
    <cfRule type="endsWith" dxfId="273" priority="404" operator="endsWith" text=" ">
      <formula>RIGHT(H907,LEN(" "))=" "</formula>
    </cfRule>
    <cfRule type="beginsWith" dxfId="272" priority="405" operator="beginsWith" text=" ">
      <formula>LEFT(H907,LEN(" "))=" "</formula>
    </cfRule>
    <cfRule type="containsText" dxfId="271" priority="406" operator="containsText" text="  ">
      <formula>NOT(ISERROR(SEARCH("  ",H907)))</formula>
    </cfRule>
    <cfRule type="containsText" dxfId="270" priority="407" operator="containsText" text="&quot;">
      <formula>NOT(ISERROR(SEARCH("""",H907)))</formula>
    </cfRule>
  </conditionalFormatting>
  <conditionalFormatting sqref="H923:H927">
    <cfRule type="endsWith" dxfId="269" priority="632" operator="endsWith" text=" ">
      <formula>RIGHT(H923,LEN(" "))=" "</formula>
    </cfRule>
    <cfRule type="beginsWith" dxfId="268" priority="633" operator="beginsWith" text=" ">
      <formula>LEFT(H923,LEN(" "))=" "</formula>
    </cfRule>
    <cfRule type="containsText" dxfId="267" priority="634" operator="containsText" text="  ">
      <formula>NOT(ISERROR(SEARCH("  ",H923)))</formula>
    </cfRule>
    <cfRule type="containsText" dxfId="266" priority="635" operator="containsText" text="&quot;">
      <formula>NOT(ISERROR(SEARCH("""",H923)))</formula>
    </cfRule>
  </conditionalFormatting>
  <conditionalFormatting sqref="H955:H957">
    <cfRule type="endsWith" dxfId="265" priority="400" operator="endsWith" text=" ">
      <formula>RIGHT(H955,LEN(" "))=" "</formula>
    </cfRule>
    <cfRule type="beginsWith" dxfId="264" priority="401" operator="beginsWith" text=" ">
      <formula>LEFT(H955,LEN(" "))=" "</formula>
    </cfRule>
    <cfRule type="containsText" dxfId="263" priority="402" operator="containsText" text="  ">
      <formula>NOT(ISERROR(SEARCH("  ",H955)))</formula>
    </cfRule>
    <cfRule type="containsText" dxfId="262" priority="403" operator="containsText" text="&quot;">
      <formula>NOT(ISERROR(SEARCH("""",H955)))</formula>
    </cfRule>
  </conditionalFormatting>
  <conditionalFormatting sqref="H978">
    <cfRule type="endsWith" dxfId="261" priority="130" operator="endsWith" text=" ">
      <formula>RIGHT(H978,LEN(" "))=" "</formula>
    </cfRule>
    <cfRule type="beginsWith" dxfId="260" priority="131" operator="beginsWith" text=" ">
      <formula>LEFT(H978,LEN(" "))=" "</formula>
    </cfRule>
    <cfRule type="containsText" dxfId="259" priority="132" operator="containsText" text="  ">
      <formula>NOT(ISERROR(SEARCH("  ",H978)))</formula>
    </cfRule>
    <cfRule type="containsText" dxfId="258" priority="133" operator="containsText" text="&quot;">
      <formula>NOT(ISERROR(SEARCH("""",H978)))</formula>
    </cfRule>
  </conditionalFormatting>
  <conditionalFormatting sqref="H998:H1000">
    <cfRule type="endsWith" dxfId="257" priority="126" operator="endsWith" text=" ">
      <formula>RIGHT(H998,LEN(" "))=" "</formula>
    </cfRule>
    <cfRule type="beginsWith" dxfId="256" priority="127" operator="beginsWith" text=" ">
      <formula>LEFT(H998,LEN(" "))=" "</formula>
    </cfRule>
    <cfRule type="containsText" dxfId="255" priority="128" operator="containsText" text="  ">
      <formula>NOT(ISERROR(SEARCH("  ",H998)))</formula>
    </cfRule>
    <cfRule type="containsText" dxfId="254" priority="129" operator="containsText" text="&quot;">
      <formula>NOT(ISERROR(SEARCH("""",H998)))</formula>
    </cfRule>
  </conditionalFormatting>
  <conditionalFormatting sqref="H1185">
    <cfRule type="endsWith" dxfId="253" priority="122" operator="endsWith" text=" ">
      <formula>RIGHT(H1185,LEN(" "))=" "</formula>
    </cfRule>
    <cfRule type="beginsWith" dxfId="252" priority="123" operator="beginsWith" text=" ">
      <formula>LEFT(H1185,LEN(" "))=" "</formula>
    </cfRule>
    <cfRule type="containsText" dxfId="251" priority="124" operator="containsText" text="  ">
      <formula>NOT(ISERROR(SEARCH("  ",H1185)))</formula>
    </cfRule>
    <cfRule type="containsText" dxfId="250" priority="125" operator="containsText" text="&quot;">
      <formula>NOT(ISERROR(SEARCH("""",H1185)))</formula>
    </cfRule>
  </conditionalFormatting>
  <conditionalFormatting sqref="H1220">
    <cfRule type="endsWith" dxfId="249" priority="396" operator="endsWith" text=" ">
      <formula>RIGHT(H1220,LEN(" "))=" "</formula>
    </cfRule>
    <cfRule type="beginsWith" dxfId="248" priority="397" operator="beginsWith" text=" ">
      <formula>LEFT(H1220,LEN(" "))=" "</formula>
    </cfRule>
    <cfRule type="containsText" dxfId="247" priority="398" operator="containsText" text="  ">
      <formula>NOT(ISERROR(SEARCH("  ",H1220)))</formula>
    </cfRule>
    <cfRule type="containsText" dxfId="246" priority="399" operator="containsText" text="&quot;">
      <formula>NOT(ISERROR(SEARCH("""",H1220)))</formula>
    </cfRule>
  </conditionalFormatting>
  <conditionalFormatting sqref="H1265:H1268">
    <cfRule type="endsWith" dxfId="245" priority="288" operator="endsWith" text=" ">
      <formula>RIGHT(H1265,LEN(" "))=" "</formula>
    </cfRule>
    <cfRule type="beginsWith" dxfId="244" priority="289" operator="beginsWith" text=" ">
      <formula>LEFT(H1265,LEN(" "))=" "</formula>
    </cfRule>
    <cfRule type="containsText" dxfId="243" priority="290" operator="containsText" text="  ">
      <formula>NOT(ISERROR(SEARCH("  ",H1265)))</formula>
    </cfRule>
    <cfRule type="containsText" dxfId="242" priority="291" operator="containsText" text="&quot;">
      <formula>NOT(ISERROR(SEARCH("""",H1265)))</formula>
    </cfRule>
  </conditionalFormatting>
  <conditionalFormatting sqref="H1750">
    <cfRule type="endsWith" dxfId="241" priority="118" operator="endsWith" text=" ">
      <formula>RIGHT(H1750,LEN(" "))=" "</formula>
    </cfRule>
    <cfRule type="beginsWith" dxfId="240" priority="119" operator="beginsWith" text=" ">
      <formula>LEFT(H1750,LEN(" "))=" "</formula>
    </cfRule>
    <cfRule type="containsText" dxfId="239" priority="120" operator="containsText" text="  ">
      <formula>NOT(ISERROR(SEARCH("  ",H1750)))</formula>
    </cfRule>
    <cfRule type="containsText" dxfId="238" priority="121" operator="containsText" text="&quot;">
      <formula>NOT(ISERROR(SEARCH("""",H1750)))</formula>
    </cfRule>
  </conditionalFormatting>
  <conditionalFormatting sqref="H1772:H1773">
    <cfRule type="endsWith" dxfId="237" priority="732" operator="endsWith" text=" ">
      <formula>RIGHT(H1772,LEN(" "))=" "</formula>
    </cfRule>
    <cfRule type="beginsWith" dxfId="236" priority="733" operator="beginsWith" text=" ">
      <formula>LEFT(H1772,LEN(" "))=" "</formula>
    </cfRule>
    <cfRule type="containsText" dxfId="235" priority="734" operator="containsText" text="  ">
      <formula>NOT(ISERROR(SEARCH("  ",H1772)))</formula>
    </cfRule>
    <cfRule type="containsText" dxfId="234" priority="735" operator="containsText" text="&quot;">
      <formula>NOT(ISERROR(SEARCH("""",H1772)))</formula>
    </cfRule>
  </conditionalFormatting>
  <conditionalFormatting sqref="H1821">
    <cfRule type="endsWith" dxfId="233" priority="392" operator="endsWith" text=" ">
      <formula>RIGHT(H1821,LEN(" "))=" "</formula>
    </cfRule>
    <cfRule type="beginsWith" dxfId="232" priority="393" operator="beginsWith" text=" ">
      <formula>LEFT(H1821,LEN(" "))=" "</formula>
    </cfRule>
    <cfRule type="containsText" dxfId="231" priority="394" operator="containsText" text="  ">
      <formula>NOT(ISERROR(SEARCH("  ",H1821)))</formula>
    </cfRule>
    <cfRule type="containsText" dxfId="230" priority="395" operator="containsText" text="&quot;">
      <formula>NOT(ISERROR(SEARCH("""",H1821)))</formula>
    </cfRule>
  </conditionalFormatting>
  <conditionalFormatting sqref="H1849">
    <cfRule type="endsWith" dxfId="229" priority="556" operator="endsWith" text=" ">
      <formula>RIGHT(H1849,LEN(" "))=" "</formula>
    </cfRule>
    <cfRule type="beginsWith" dxfId="228" priority="557" operator="beginsWith" text=" ">
      <formula>LEFT(H1849,LEN(" "))=" "</formula>
    </cfRule>
    <cfRule type="containsText" dxfId="227" priority="558" operator="containsText" text="  ">
      <formula>NOT(ISERROR(SEARCH("  ",H1849)))</formula>
    </cfRule>
    <cfRule type="containsText" dxfId="226" priority="559" operator="containsText" text="&quot;">
      <formula>NOT(ISERROR(SEARCH("""",H1849)))</formula>
    </cfRule>
  </conditionalFormatting>
  <conditionalFormatting sqref="H1874">
    <cfRule type="endsWith" dxfId="225" priority="552" operator="endsWith" text=" ">
      <formula>RIGHT(H1874,LEN(" "))=" "</formula>
    </cfRule>
    <cfRule type="beginsWith" dxfId="224" priority="553" operator="beginsWith" text=" ">
      <formula>LEFT(H1874,LEN(" "))=" "</formula>
    </cfRule>
    <cfRule type="containsText" dxfId="223" priority="554" operator="containsText" text="  ">
      <formula>NOT(ISERROR(SEARCH("  ",H1874)))</formula>
    </cfRule>
    <cfRule type="containsText" dxfId="222" priority="555" operator="containsText" text="&quot;">
      <formula>NOT(ISERROR(SEARCH("""",H1874)))</formula>
    </cfRule>
  </conditionalFormatting>
  <conditionalFormatting sqref="H1879">
    <cfRule type="endsWith" dxfId="221" priority="548" operator="endsWith" text=" ">
      <formula>RIGHT(H1879,LEN(" "))=" "</formula>
    </cfRule>
    <cfRule type="beginsWith" dxfId="220" priority="549" operator="beginsWith" text=" ">
      <formula>LEFT(H1879,LEN(" "))=" "</formula>
    </cfRule>
    <cfRule type="containsText" dxfId="219" priority="550" operator="containsText" text="  ">
      <formula>NOT(ISERROR(SEARCH("  ",H1879)))</formula>
    </cfRule>
    <cfRule type="containsText" dxfId="218" priority="551" operator="containsText" text="&quot;">
      <formula>NOT(ISERROR(SEARCH("""",H1879)))</formula>
    </cfRule>
  </conditionalFormatting>
  <conditionalFormatting sqref="H1907">
    <cfRule type="endsWith" dxfId="217" priority="544" operator="endsWith" text=" ">
      <formula>RIGHT(H1907,LEN(" "))=" "</formula>
    </cfRule>
    <cfRule type="beginsWith" dxfId="216" priority="545" operator="beginsWith" text=" ">
      <formula>LEFT(H1907,LEN(" "))=" "</formula>
    </cfRule>
    <cfRule type="containsText" dxfId="215" priority="546" operator="containsText" text="  ">
      <formula>NOT(ISERROR(SEARCH("  ",H1907)))</formula>
    </cfRule>
    <cfRule type="containsText" dxfId="214" priority="547" operator="containsText" text="&quot;">
      <formula>NOT(ISERROR(SEARCH("""",H1907)))</formula>
    </cfRule>
  </conditionalFormatting>
  <conditionalFormatting sqref="H1995:H1996">
    <cfRule type="endsWith" dxfId="213" priority="114" operator="endsWith" text=" ">
      <formula>RIGHT(H1995,LEN(" "))=" "</formula>
    </cfRule>
    <cfRule type="beginsWith" dxfId="212" priority="115" operator="beginsWith" text=" ">
      <formula>LEFT(H1995,LEN(" "))=" "</formula>
    </cfRule>
    <cfRule type="containsText" dxfId="211" priority="116" operator="containsText" text="  ">
      <formula>NOT(ISERROR(SEARCH("  ",H1995)))</formula>
    </cfRule>
    <cfRule type="containsText" dxfId="210" priority="117" operator="containsText" text="&quot;">
      <formula>NOT(ISERROR(SEARCH("""",H1995)))</formula>
    </cfRule>
  </conditionalFormatting>
  <conditionalFormatting sqref="H2818:H2820">
    <cfRule type="endsWith" dxfId="209" priority="536" operator="endsWith" text=" ">
      <formula>RIGHT(H2818,LEN(" "))=" "</formula>
    </cfRule>
    <cfRule type="beginsWith" dxfId="208" priority="537" operator="beginsWith" text=" ">
      <formula>LEFT(H2818,LEN(" "))=" "</formula>
    </cfRule>
    <cfRule type="containsText" dxfId="207" priority="538" operator="containsText" text="  ">
      <formula>NOT(ISERROR(SEARCH("  ",H2818)))</formula>
    </cfRule>
    <cfRule type="containsText" dxfId="206" priority="539" operator="containsText" text="&quot;">
      <formula>NOT(ISERROR(SEARCH("""",H2818)))</formula>
    </cfRule>
  </conditionalFormatting>
  <conditionalFormatting sqref="H2861">
    <cfRule type="endsWith" dxfId="205" priority="236" operator="endsWith" text=" ">
      <formula>RIGHT(H2861,LEN(" "))=" "</formula>
    </cfRule>
    <cfRule type="beginsWith" dxfId="204" priority="237" operator="beginsWith" text=" ">
      <formula>LEFT(H2861,LEN(" "))=" "</formula>
    </cfRule>
    <cfRule type="containsText" dxfId="203" priority="238" operator="containsText" text="  ">
      <formula>NOT(ISERROR(SEARCH("  ",H2861)))</formula>
    </cfRule>
    <cfRule type="containsText" dxfId="202" priority="239" operator="containsText" text="&quot;">
      <formula>NOT(ISERROR(SEARCH("""",H2861)))</formula>
    </cfRule>
  </conditionalFormatting>
  <conditionalFormatting sqref="H2863">
    <cfRule type="endsWith" dxfId="201" priority="98" operator="endsWith" text=" ">
      <formula>RIGHT(H2863,LEN(" "))=" "</formula>
    </cfRule>
    <cfRule type="beginsWith" dxfId="200" priority="99" operator="beginsWith" text=" ">
      <formula>LEFT(H2863,LEN(" "))=" "</formula>
    </cfRule>
    <cfRule type="containsText" dxfId="199" priority="100" operator="containsText" text="  ">
      <formula>NOT(ISERROR(SEARCH("  ",H2863)))</formula>
    </cfRule>
    <cfRule type="containsText" dxfId="198" priority="101" operator="containsText" text="&quot;">
      <formula>NOT(ISERROR(SEARCH("""",H2863)))</formula>
    </cfRule>
  </conditionalFormatting>
  <conditionalFormatting sqref="H2865">
    <cfRule type="endsWith" dxfId="197" priority="94" operator="endsWith" text=" ">
      <formula>RIGHT(H2865,LEN(" "))=" "</formula>
    </cfRule>
    <cfRule type="beginsWith" dxfId="196" priority="95" operator="beginsWith" text=" ">
      <formula>LEFT(H2865,LEN(" "))=" "</formula>
    </cfRule>
    <cfRule type="containsText" dxfId="195" priority="96" operator="containsText" text="  ">
      <formula>NOT(ISERROR(SEARCH("  ",H2865)))</formula>
    </cfRule>
    <cfRule type="containsText" dxfId="194" priority="97" operator="containsText" text="&quot;">
      <formula>NOT(ISERROR(SEARCH("""",H2865)))</formula>
    </cfRule>
  </conditionalFormatting>
  <conditionalFormatting sqref="H2878">
    <cfRule type="endsWith" dxfId="193" priority="90" operator="endsWith" text=" ">
      <formula>RIGHT(H2878,LEN(" "))=" "</formula>
    </cfRule>
    <cfRule type="beginsWith" dxfId="192" priority="91" operator="beginsWith" text=" ">
      <formula>LEFT(H2878,LEN(" "))=" "</formula>
    </cfRule>
    <cfRule type="containsText" dxfId="191" priority="92" operator="containsText" text="  ">
      <formula>NOT(ISERROR(SEARCH("  ",H2878)))</formula>
    </cfRule>
    <cfRule type="containsText" dxfId="190" priority="93" operator="containsText" text="&quot;">
      <formula>NOT(ISERROR(SEARCH("""",H2878)))</formula>
    </cfRule>
  </conditionalFormatting>
  <conditionalFormatting sqref="H2898">
    <cfRule type="endsWith" dxfId="189" priority="82" operator="endsWith" text=" ">
      <formula>RIGHT(H2898,LEN(" "))=" "</formula>
    </cfRule>
    <cfRule type="beginsWith" dxfId="188" priority="83" operator="beginsWith" text=" ">
      <formula>LEFT(H2898,LEN(" "))=" "</formula>
    </cfRule>
    <cfRule type="containsText" dxfId="187" priority="84" operator="containsText" text="  ">
      <formula>NOT(ISERROR(SEARCH("  ",H2898)))</formula>
    </cfRule>
    <cfRule type="containsText" dxfId="186" priority="85" operator="containsText" text="&quot;">
      <formula>NOT(ISERROR(SEARCH("""",H2898)))</formula>
    </cfRule>
  </conditionalFormatting>
  <conditionalFormatting sqref="H2900">
    <cfRule type="endsWith" dxfId="185" priority="78" operator="endsWith" text=" ">
      <formula>RIGHT(H2900,LEN(" "))=" "</formula>
    </cfRule>
    <cfRule type="beginsWith" dxfId="184" priority="79" operator="beginsWith" text=" ">
      <formula>LEFT(H2900,LEN(" "))=" "</formula>
    </cfRule>
    <cfRule type="containsText" dxfId="183" priority="80" operator="containsText" text="  ">
      <formula>NOT(ISERROR(SEARCH("  ",H2900)))</formula>
    </cfRule>
    <cfRule type="containsText" dxfId="182" priority="81" operator="containsText" text="&quot;">
      <formula>NOT(ISERROR(SEARCH("""",H2900)))</formula>
    </cfRule>
  </conditionalFormatting>
  <conditionalFormatting sqref="H3402">
    <cfRule type="endsWith" dxfId="181" priority="388" operator="endsWith" text=" ">
      <formula>RIGHT(H3402,LEN(" "))=" "</formula>
    </cfRule>
    <cfRule type="beginsWith" dxfId="180" priority="389" operator="beginsWith" text=" ">
      <formula>LEFT(H3402,LEN(" "))=" "</formula>
    </cfRule>
    <cfRule type="containsText" dxfId="179" priority="390" operator="containsText" text="  ">
      <formula>NOT(ISERROR(SEARCH("  ",H3402)))</formula>
    </cfRule>
    <cfRule type="containsText" dxfId="178" priority="391" operator="containsText" text="&quot;">
      <formula>NOT(ISERROR(SEARCH("""",H3402)))</formula>
    </cfRule>
  </conditionalFormatting>
  <conditionalFormatting sqref="H3420">
    <cfRule type="endsWith" dxfId="177" priority="384" operator="endsWith" text=" ">
      <formula>RIGHT(H3420,LEN(" "))=" "</formula>
    </cfRule>
    <cfRule type="beginsWith" dxfId="176" priority="385" operator="beginsWith" text=" ">
      <formula>LEFT(H3420,LEN(" "))=" "</formula>
    </cfRule>
    <cfRule type="containsText" dxfId="175" priority="386" operator="containsText" text="  ">
      <formula>NOT(ISERROR(SEARCH("  ",H3420)))</formula>
    </cfRule>
    <cfRule type="containsText" dxfId="174" priority="387" operator="containsText" text="&quot;">
      <formula>NOT(ISERROR(SEARCH("""",H3420)))</formula>
    </cfRule>
  </conditionalFormatting>
  <conditionalFormatting sqref="H3503">
    <cfRule type="endsWith" dxfId="173" priority="461" operator="endsWith" text=" ">
      <formula>RIGHT(H3503,LEN(" "))=" "</formula>
    </cfRule>
    <cfRule type="beginsWith" dxfId="172" priority="462" operator="beginsWith" text=" ">
      <formula>LEFT(H3503,LEN(" "))=" "</formula>
    </cfRule>
    <cfRule type="containsText" dxfId="171" priority="463" operator="containsText" text="  ">
      <formula>NOT(ISERROR(SEARCH("  ",H3503)))</formula>
    </cfRule>
    <cfRule type="containsText" dxfId="170" priority="464" operator="containsText" text="&quot;">
      <formula>NOT(ISERROR(SEARCH("""",H3503)))</formula>
    </cfRule>
  </conditionalFormatting>
  <conditionalFormatting sqref="H3603">
    <cfRule type="endsWith" dxfId="169" priority="74" operator="endsWith" text=" ">
      <formula>RIGHT(H3603,LEN(" "))=" "</formula>
    </cfRule>
    <cfRule type="beginsWith" dxfId="168" priority="75" operator="beginsWith" text=" ">
      <formula>LEFT(H3603,LEN(" "))=" "</formula>
    </cfRule>
    <cfRule type="containsText" dxfId="167" priority="76" operator="containsText" text="  ">
      <formula>NOT(ISERROR(SEARCH("  ",H3603)))</formula>
    </cfRule>
    <cfRule type="containsText" dxfId="166" priority="77" operator="containsText" text="&quot;">
      <formula>NOT(ISERROR(SEARCH("""",H3603)))</formula>
    </cfRule>
  </conditionalFormatting>
  <conditionalFormatting sqref="H3635:H3637">
    <cfRule type="endsWith" dxfId="165" priority="332" operator="endsWith" text=" ">
      <formula>RIGHT(H3635,LEN(" "))=" "</formula>
    </cfRule>
    <cfRule type="beginsWith" dxfId="164" priority="333" operator="beginsWith" text=" ">
      <formula>LEFT(H3635,LEN(" "))=" "</formula>
    </cfRule>
    <cfRule type="containsText" dxfId="163" priority="334" operator="containsText" text="  ">
      <formula>NOT(ISERROR(SEARCH("  ",H3635)))</formula>
    </cfRule>
    <cfRule type="containsText" dxfId="162" priority="335" operator="containsText" text="&quot;">
      <formula>NOT(ISERROR(SEARCH("""",H3635)))</formula>
    </cfRule>
  </conditionalFormatting>
  <conditionalFormatting sqref="H3639">
    <cfRule type="endsWith" dxfId="161" priority="328" operator="endsWith" text=" ">
      <formula>RIGHT(H3639,LEN(" "))=" "</formula>
    </cfRule>
    <cfRule type="beginsWith" dxfId="160" priority="329" operator="beginsWith" text=" ">
      <formula>LEFT(H3639,LEN(" "))=" "</formula>
    </cfRule>
    <cfRule type="containsText" dxfId="159" priority="330" operator="containsText" text="  ">
      <formula>NOT(ISERROR(SEARCH("  ",H3639)))</formula>
    </cfRule>
    <cfRule type="containsText" dxfId="158" priority="331" operator="containsText" text="&quot;">
      <formula>NOT(ISERROR(SEARCH("""",H3639)))</formula>
    </cfRule>
  </conditionalFormatting>
  <conditionalFormatting sqref="H3862">
    <cfRule type="endsWith" dxfId="157" priority="216" operator="endsWith" text=" ">
      <formula>RIGHT(H3862,LEN(" "))=" "</formula>
    </cfRule>
    <cfRule type="beginsWith" dxfId="156" priority="217" operator="beginsWith" text=" ">
      <formula>LEFT(H3862,LEN(" "))=" "</formula>
    </cfRule>
    <cfRule type="containsText" dxfId="155" priority="218" operator="containsText" text="  ">
      <formula>NOT(ISERROR(SEARCH("  ",H3862)))</formula>
    </cfRule>
    <cfRule type="containsText" dxfId="154" priority="219" operator="containsText" text="&quot;">
      <formula>NOT(ISERROR(SEARCH("""",H3862)))</formula>
    </cfRule>
  </conditionalFormatting>
  <conditionalFormatting sqref="H3880:H3881">
    <cfRule type="endsWith" dxfId="153" priority="688" operator="endsWith" text=" ">
      <formula>RIGHT(H3880,LEN(" "))=" "</formula>
    </cfRule>
    <cfRule type="beginsWith" dxfId="152" priority="689" operator="beginsWith" text=" ">
      <formula>LEFT(H3880,LEN(" "))=" "</formula>
    </cfRule>
    <cfRule type="containsText" dxfId="151" priority="690" operator="containsText" text="  ">
      <formula>NOT(ISERROR(SEARCH("  ",H3880)))</formula>
    </cfRule>
    <cfRule type="containsText" dxfId="150" priority="691" operator="containsText" text="&quot;">
      <formula>NOT(ISERROR(SEARCH("""",H3880)))</formula>
    </cfRule>
  </conditionalFormatting>
  <conditionalFormatting sqref="H3983">
    <cfRule type="endsWith" dxfId="149" priority="676" operator="endsWith" text=" ">
      <formula>RIGHT(H3983,LEN(" "))=" "</formula>
    </cfRule>
    <cfRule type="beginsWith" dxfId="148" priority="677" operator="beginsWith" text=" ">
      <formula>LEFT(H3983,LEN(" "))=" "</formula>
    </cfRule>
    <cfRule type="containsText" dxfId="147" priority="678" operator="containsText" text="  ">
      <formula>NOT(ISERROR(SEARCH("  ",H3983)))</formula>
    </cfRule>
    <cfRule type="containsText" dxfId="146" priority="679" operator="containsText" text="&quot;">
      <formula>NOT(ISERROR(SEARCH("""",H3983)))</formula>
    </cfRule>
  </conditionalFormatting>
  <conditionalFormatting sqref="H3986">
    <cfRule type="endsWith" dxfId="145" priority="528" operator="endsWith" text=" ">
      <formula>RIGHT(H3986,LEN(" "))=" "</formula>
    </cfRule>
    <cfRule type="beginsWith" dxfId="144" priority="529" operator="beginsWith" text=" ">
      <formula>LEFT(H3986,LEN(" "))=" "</formula>
    </cfRule>
    <cfRule type="containsText" dxfId="143" priority="530" operator="containsText" text="  ">
      <formula>NOT(ISERROR(SEARCH("  ",H3986)))</formula>
    </cfRule>
    <cfRule type="containsText" dxfId="142" priority="531" operator="containsText" text="&quot;">
      <formula>NOT(ISERROR(SEARCH("""",H3986)))</formula>
    </cfRule>
  </conditionalFormatting>
  <conditionalFormatting sqref="H4061:H4064">
    <cfRule type="endsWith" dxfId="141" priority="457" operator="endsWith" text=" ">
      <formula>RIGHT(H4061,LEN(" "))=" "</formula>
    </cfRule>
    <cfRule type="beginsWith" dxfId="140" priority="458" operator="beginsWith" text=" ">
      <formula>LEFT(H4061,LEN(" "))=" "</formula>
    </cfRule>
    <cfRule type="containsText" dxfId="139" priority="459" operator="containsText" text="  ">
      <formula>NOT(ISERROR(SEARCH("  ",H4061)))</formula>
    </cfRule>
    <cfRule type="containsText" dxfId="138" priority="460" operator="containsText" text="&quot;">
      <formula>NOT(ISERROR(SEARCH("""",H4061)))</formula>
    </cfRule>
  </conditionalFormatting>
  <conditionalFormatting sqref="H4116">
    <cfRule type="endsWith" dxfId="137" priority="724" operator="endsWith" text=" ">
      <formula>RIGHT(H4116,LEN(" "))=" "</formula>
    </cfRule>
    <cfRule type="beginsWith" dxfId="136" priority="725" operator="beginsWith" text=" ">
      <formula>LEFT(H4116,LEN(" "))=" "</formula>
    </cfRule>
    <cfRule type="containsText" dxfId="135" priority="726" operator="containsText" text="  ">
      <formula>NOT(ISERROR(SEARCH("  ",H4116)))</formula>
    </cfRule>
    <cfRule type="containsText" dxfId="134" priority="727" operator="containsText" text="&quot;">
      <formula>NOT(ISERROR(SEARCH("""",H4116)))</formula>
    </cfRule>
  </conditionalFormatting>
  <conditionalFormatting sqref="H4173">
    <cfRule type="endsWith" dxfId="133" priority="380" operator="endsWith" text=" ">
      <formula>RIGHT(H4173,LEN(" "))=" "</formula>
    </cfRule>
    <cfRule type="beginsWith" dxfId="132" priority="381" operator="beginsWith" text=" ">
      <formula>LEFT(H4173,LEN(" "))=" "</formula>
    </cfRule>
    <cfRule type="containsText" dxfId="131" priority="382" operator="containsText" text="  ">
      <formula>NOT(ISERROR(SEARCH("  ",H4173)))</formula>
    </cfRule>
    <cfRule type="containsText" dxfId="130" priority="383" operator="containsText" text="&quot;">
      <formula>NOT(ISERROR(SEARCH("""",H4173)))</formula>
    </cfRule>
  </conditionalFormatting>
  <conditionalFormatting sqref="H4198">
    <cfRule type="endsWith" dxfId="129" priority="280" operator="endsWith" text=" ">
      <formula>RIGHT(H4198,LEN(" "))=" "</formula>
    </cfRule>
    <cfRule type="beginsWith" dxfId="128" priority="281" operator="beginsWith" text=" ">
      <formula>LEFT(H4198,LEN(" "))=" "</formula>
    </cfRule>
    <cfRule type="containsText" dxfId="127" priority="282" operator="containsText" text="  ">
      <formula>NOT(ISERROR(SEARCH("  ",H4198)))</formula>
    </cfRule>
    <cfRule type="containsText" dxfId="126" priority="283" operator="containsText" text="&quot;">
      <formula>NOT(ISERROR(SEARCH("""",H4198)))</formula>
    </cfRule>
  </conditionalFormatting>
  <conditionalFormatting sqref="H4305">
    <cfRule type="endsWith" dxfId="125" priority="70" operator="endsWith" text=" ">
      <formula>RIGHT(H4305,LEN(" "))=" "</formula>
    </cfRule>
    <cfRule type="beginsWith" dxfId="124" priority="71" operator="beginsWith" text=" ">
      <formula>LEFT(H4305,LEN(" "))=" "</formula>
    </cfRule>
    <cfRule type="containsText" dxfId="123" priority="72" operator="containsText" text="  ">
      <formula>NOT(ISERROR(SEARCH("  ",H4305)))</formula>
    </cfRule>
    <cfRule type="containsText" dxfId="122" priority="73" operator="containsText" text="&quot;">
      <formula>NOT(ISERROR(SEARCH("""",H4305)))</formula>
    </cfRule>
  </conditionalFormatting>
  <conditionalFormatting sqref="H4323">
    <cfRule type="endsWith" dxfId="121" priority="66" operator="endsWith" text=" ">
      <formula>RIGHT(H4323,LEN(" "))=" "</formula>
    </cfRule>
    <cfRule type="beginsWith" dxfId="120" priority="67" operator="beginsWith" text=" ">
      <formula>LEFT(H4323,LEN(" "))=" "</formula>
    </cfRule>
    <cfRule type="containsText" dxfId="119" priority="68" operator="containsText" text="  ">
      <formula>NOT(ISERROR(SEARCH("  ",H4323)))</formula>
    </cfRule>
    <cfRule type="containsText" dxfId="118" priority="69" operator="containsText" text="&quot;">
      <formula>NOT(ISERROR(SEARCH("""",H4323)))</formula>
    </cfRule>
  </conditionalFormatting>
  <conditionalFormatting sqref="H4342:H4343">
    <cfRule type="endsWith" dxfId="117" priority="376" operator="endsWith" text=" ">
      <formula>RIGHT(H4342,LEN(" "))=" "</formula>
    </cfRule>
    <cfRule type="beginsWith" dxfId="116" priority="377" operator="beginsWith" text=" ">
      <formula>LEFT(H4342,LEN(" "))=" "</formula>
    </cfRule>
    <cfRule type="containsText" dxfId="115" priority="378" operator="containsText" text="  ">
      <formula>NOT(ISERROR(SEARCH("  ",H4342)))</formula>
    </cfRule>
    <cfRule type="containsText" dxfId="114" priority="379" operator="containsText" text="&quot;">
      <formula>NOT(ISERROR(SEARCH("""",H4342)))</formula>
    </cfRule>
  </conditionalFormatting>
  <conditionalFormatting sqref="H4451">
    <cfRule type="endsWith" dxfId="113" priority="720" operator="endsWith" text=" ">
      <formula>RIGHT(H4451,LEN(" "))=" "</formula>
    </cfRule>
    <cfRule type="beginsWith" dxfId="112" priority="721" operator="beginsWith" text=" ">
      <formula>LEFT(H4451,LEN(" "))=" "</formula>
    </cfRule>
    <cfRule type="containsText" dxfId="111" priority="722" operator="containsText" text="  ">
      <formula>NOT(ISERROR(SEARCH("  ",H4451)))</formula>
    </cfRule>
    <cfRule type="containsText" dxfId="110" priority="723" operator="containsText" text="&quot;">
      <formula>NOT(ISERROR(SEARCH("""",H4451)))</formula>
    </cfRule>
  </conditionalFormatting>
  <conditionalFormatting sqref="H4495">
    <cfRule type="endsWith" dxfId="109" priority="62" operator="endsWith" text=" ">
      <formula>RIGHT(H4495,LEN(" "))=" "</formula>
    </cfRule>
    <cfRule type="beginsWith" dxfId="108" priority="63" operator="beginsWith" text=" ">
      <formula>LEFT(H4495,LEN(" "))=" "</formula>
    </cfRule>
    <cfRule type="containsText" dxfId="107" priority="64" operator="containsText" text="  ">
      <formula>NOT(ISERROR(SEARCH("  ",H4495)))</formula>
    </cfRule>
    <cfRule type="containsText" dxfId="106" priority="65" operator="containsText" text="&quot;">
      <formula>NOT(ISERROR(SEARCH("""",H4495)))</formula>
    </cfRule>
  </conditionalFormatting>
  <conditionalFormatting sqref="H4524">
    <cfRule type="endsWith" dxfId="105" priority="485" operator="endsWith" text=" ">
      <formula>RIGHT(H4524,LEN(" "))=" "</formula>
    </cfRule>
    <cfRule type="beginsWith" dxfId="104" priority="486" operator="beginsWith" text=" ">
      <formula>LEFT(H4524,LEN(" "))=" "</formula>
    </cfRule>
    <cfRule type="containsText" dxfId="103" priority="487" operator="containsText" text="  ">
      <formula>NOT(ISERROR(SEARCH("  ",H4524)))</formula>
    </cfRule>
    <cfRule type="containsText" dxfId="102" priority="488" operator="containsText" text="&quot;">
      <formula>NOT(ISERROR(SEARCH("""",H4524)))</formula>
    </cfRule>
  </conditionalFormatting>
  <conditionalFormatting sqref="H4570:H4572">
    <cfRule type="endsWith" dxfId="101" priority="716" operator="endsWith" text=" ">
      <formula>RIGHT(H4570,LEN(" "))=" "</formula>
    </cfRule>
    <cfRule type="beginsWith" dxfId="100" priority="717" operator="beginsWith" text=" ">
      <formula>LEFT(H4570,LEN(" "))=" "</formula>
    </cfRule>
    <cfRule type="containsText" dxfId="99" priority="718" operator="containsText" text="  ">
      <formula>NOT(ISERROR(SEARCH("  ",H4570)))</formula>
    </cfRule>
    <cfRule type="containsText" dxfId="98" priority="719" operator="containsText" text="&quot;">
      <formula>NOT(ISERROR(SEARCH("""",H4570)))</formula>
    </cfRule>
  </conditionalFormatting>
  <conditionalFormatting sqref="H4687">
    <cfRule type="endsWith" dxfId="97" priority="276" operator="endsWith" text=" ">
      <formula>RIGHT(H4687,LEN(" "))=" "</formula>
    </cfRule>
    <cfRule type="beginsWith" dxfId="96" priority="277" operator="beginsWith" text=" ">
      <formula>LEFT(H4687,LEN(" "))=" "</formula>
    </cfRule>
    <cfRule type="containsText" dxfId="95" priority="278" operator="containsText" text="  ">
      <formula>NOT(ISERROR(SEARCH("  ",H4687)))</formula>
    </cfRule>
    <cfRule type="containsText" dxfId="94" priority="279" operator="containsText" text="&quot;">
      <formula>NOT(ISERROR(SEARCH("""",H4687)))</formula>
    </cfRule>
  </conditionalFormatting>
  <conditionalFormatting sqref="H4704">
    <cfRule type="endsWith" dxfId="93" priority="58" operator="endsWith" text=" ">
      <formula>RIGHT(H4704,LEN(" "))=" "</formula>
    </cfRule>
    <cfRule type="beginsWith" dxfId="92" priority="59" operator="beginsWith" text=" ">
      <formula>LEFT(H4704,LEN(" "))=" "</formula>
    </cfRule>
    <cfRule type="containsText" dxfId="91" priority="60" operator="containsText" text="  ">
      <formula>NOT(ISERROR(SEARCH("  ",H4704)))</formula>
    </cfRule>
    <cfRule type="containsText" dxfId="90" priority="61" operator="containsText" text="&quot;">
      <formula>NOT(ISERROR(SEARCH("""",H4704)))</formula>
    </cfRule>
  </conditionalFormatting>
  <conditionalFormatting sqref="H4737:H4738">
    <cfRule type="endsWith" dxfId="89" priority="712" operator="endsWith" text=" ">
      <formula>RIGHT(H4737,LEN(" "))=" "</formula>
    </cfRule>
    <cfRule type="beginsWith" dxfId="88" priority="713" operator="beginsWith" text=" ">
      <formula>LEFT(H4737,LEN(" "))=" "</formula>
    </cfRule>
    <cfRule type="containsText" dxfId="87" priority="714" operator="containsText" text="  ">
      <formula>NOT(ISERROR(SEARCH("  ",H4737)))</formula>
    </cfRule>
    <cfRule type="containsText" dxfId="86" priority="715" operator="containsText" text="&quot;">
      <formula>NOT(ISERROR(SEARCH("""",H4737)))</formula>
    </cfRule>
  </conditionalFormatting>
  <conditionalFormatting sqref="H4765">
    <cfRule type="endsWith" dxfId="85" priority="372" operator="endsWith" text=" ">
      <formula>RIGHT(H4765,LEN(" "))=" "</formula>
    </cfRule>
    <cfRule type="beginsWith" dxfId="84" priority="373" operator="beginsWith" text=" ">
      <formula>LEFT(H4765,LEN(" "))=" "</formula>
    </cfRule>
    <cfRule type="containsText" dxfId="83" priority="374" operator="containsText" text="  ">
      <formula>NOT(ISERROR(SEARCH("  ",H4765)))</formula>
    </cfRule>
    <cfRule type="containsText" dxfId="82" priority="375" operator="containsText" text="&quot;">
      <formula>NOT(ISERROR(SEARCH("""",H4765)))</formula>
    </cfRule>
  </conditionalFormatting>
  <conditionalFormatting sqref="H5021">
    <cfRule type="endsWith" dxfId="81" priority="54" operator="endsWith" text=" ">
      <formula>RIGHT(H5021,LEN(" "))=" "</formula>
    </cfRule>
    <cfRule type="beginsWith" dxfId="80" priority="55" operator="beginsWith" text=" ">
      <formula>LEFT(H5021,LEN(" "))=" "</formula>
    </cfRule>
    <cfRule type="containsText" dxfId="79" priority="56" operator="containsText" text="  ">
      <formula>NOT(ISERROR(SEARCH("  ",H5021)))</formula>
    </cfRule>
    <cfRule type="containsText" dxfId="78" priority="57" operator="containsText" text="&quot;">
      <formula>NOT(ISERROR(SEARCH("""",H5021)))</formula>
    </cfRule>
  </conditionalFormatting>
  <conditionalFormatting sqref="H5034:H5035">
    <cfRule type="endsWith" dxfId="77" priority="38" operator="endsWith" text=" ">
      <formula>RIGHT(H5034,LEN(" "))=" "</formula>
    </cfRule>
    <cfRule type="beginsWith" dxfId="76" priority="39" operator="beginsWith" text=" ">
      <formula>LEFT(H5034,LEN(" "))=" "</formula>
    </cfRule>
    <cfRule type="containsText" dxfId="75" priority="40" operator="containsText" text="  ">
      <formula>NOT(ISERROR(SEARCH("  ",H5034)))</formula>
    </cfRule>
    <cfRule type="containsText" dxfId="74" priority="41" operator="containsText" text="&quot;">
      <formula>NOT(ISERROR(SEARCH("""",H5034)))</formula>
    </cfRule>
  </conditionalFormatting>
  <conditionalFormatting sqref="H5037">
    <cfRule type="endsWith" dxfId="73" priority="34" operator="endsWith" text=" ">
      <formula>RIGHT(H5037,LEN(" "))=" "</formula>
    </cfRule>
    <cfRule type="beginsWith" dxfId="72" priority="35" operator="beginsWith" text=" ">
      <formula>LEFT(H5037,LEN(" "))=" "</formula>
    </cfRule>
    <cfRule type="containsText" dxfId="71" priority="36" operator="containsText" text="  ">
      <formula>NOT(ISERROR(SEARCH("  ",H5037)))</formula>
    </cfRule>
    <cfRule type="containsText" dxfId="70" priority="37" operator="containsText" text="&quot;">
      <formula>NOT(ISERROR(SEARCH("""",H5037)))</formula>
    </cfRule>
  </conditionalFormatting>
  <conditionalFormatting sqref="H5087">
    <cfRule type="endsWith" dxfId="69" priority="22" operator="endsWith" text=" ">
      <formula>RIGHT(H5087,LEN(" "))=" "</formula>
    </cfRule>
    <cfRule type="beginsWith" dxfId="68" priority="23" operator="beginsWith" text=" ">
      <formula>LEFT(H5087,LEN(" "))=" "</formula>
    </cfRule>
    <cfRule type="containsText" dxfId="67" priority="24" operator="containsText" text="  ">
      <formula>NOT(ISERROR(SEARCH("  ",H5087)))</formula>
    </cfRule>
    <cfRule type="containsText" dxfId="66" priority="25" operator="containsText" text="&quot;">
      <formula>NOT(ISERROR(SEARCH("""",H5087)))</formula>
    </cfRule>
  </conditionalFormatting>
  <conditionalFormatting sqref="H5320">
    <cfRule type="endsWith" dxfId="65" priority="14" operator="endsWith" text=" ">
      <formula>RIGHT(H5320,LEN(" "))=" "</formula>
    </cfRule>
    <cfRule type="beginsWith" dxfId="64" priority="15" operator="beginsWith" text=" ">
      <formula>LEFT(H5320,LEN(" "))=" "</formula>
    </cfRule>
    <cfRule type="containsText" dxfId="63" priority="16" operator="containsText" text="  ">
      <formula>NOT(ISERROR(SEARCH("  ",H5320)))</formula>
    </cfRule>
    <cfRule type="containsText" dxfId="62" priority="17" operator="containsText" text="&quot;">
      <formula>NOT(ISERROR(SEARCH("""",H5320)))</formula>
    </cfRule>
  </conditionalFormatting>
  <conditionalFormatting sqref="L1909">
    <cfRule type="endsWith" dxfId="61" priority="700" operator="endsWith" text=" ">
      <formula>RIGHT(L1909,LEN(" "))=" "</formula>
    </cfRule>
    <cfRule type="beginsWith" dxfId="60" priority="701" operator="beginsWith" text=" ">
      <formula>LEFT(L1909,LEN(" "))=" "</formula>
    </cfRule>
    <cfRule type="containsText" dxfId="59" priority="702" operator="containsText" text="  ">
      <formula>NOT(ISERROR(SEARCH("  ",L1909)))</formula>
    </cfRule>
    <cfRule type="containsText" dxfId="58" priority="703" operator="containsText" text="&quot;">
      <formula>NOT(ISERROR(SEARCH("""",L1909)))</formula>
    </cfRule>
  </conditionalFormatting>
  <conditionalFormatting sqref="N5422">
    <cfRule type="endsWith" dxfId="57" priority="5" operator="endsWith" text=" ">
      <formula>RIGHT(N5422,LEN(" "))=" "</formula>
    </cfRule>
    <cfRule type="beginsWith" dxfId="56" priority="6" operator="beginsWith" text=" ">
      <formula>LEFT(N5422,LEN(" "))=" "</formula>
    </cfRule>
    <cfRule type="containsText" dxfId="55" priority="7" operator="containsText" text="  ">
      <formula>NOT(ISERROR(SEARCH("  ",N5422)))</formula>
    </cfRule>
    <cfRule type="containsText" dxfId="54" priority="8" operator="containsText" text="&quot;">
      <formula>NOT(ISERROR(SEARCH("""",N5422)))</formula>
    </cfRule>
  </conditionalFormatting>
  <conditionalFormatting sqref="N1:O386 O387 N388:O5418 O5419:O5420 N5421:O5421 N5423:O5423 O5424 N5425:O1048576">
    <cfRule type="containsText" dxfId="53" priority="13" operator="containsText" text="'">
      <formula>NOT(ISERROR(SEARCH("'",N1)))</formula>
    </cfRule>
  </conditionalFormatting>
  <conditionalFormatting sqref="N1:O5421">
    <cfRule type="endsWith" dxfId="52" priority="9" operator="endsWith" text=" ">
      <formula>RIGHT(N1,LEN(" "))=" "</formula>
    </cfRule>
    <cfRule type="beginsWith" dxfId="51" priority="10" operator="beginsWith" text=" ">
      <formula>LEFT(N1,LEN(" "))=" "</formula>
    </cfRule>
    <cfRule type="containsText" dxfId="50" priority="11" operator="containsText" text="  ">
      <formula>NOT(ISERROR(SEARCH("  ",N1)))</formula>
    </cfRule>
    <cfRule type="containsText" dxfId="49" priority="12" operator="containsText" text="&quot;">
      <formula>NOT(ISERROR(SEARCH("""",N1)))</formula>
    </cfRule>
  </conditionalFormatting>
  <conditionalFormatting sqref="N5423:O1048576">
    <cfRule type="endsWith" dxfId="48" priority="1" operator="endsWith" text=" ">
      <formula>RIGHT(N5423,LEN(" "))=" "</formula>
    </cfRule>
    <cfRule type="beginsWith" dxfId="47" priority="2" operator="beginsWith" text=" ">
      <formula>LEFT(N5423,LEN(" "))=" "</formula>
    </cfRule>
    <cfRule type="containsText" dxfId="46" priority="3" operator="containsText" text="  ">
      <formula>NOT(ISERROR(SEARCH("  ",N5423)))</formula>
    </cfRule>
    <cfRule type="containsText" dxfId="45" priority="4" operator="containsText" text="&quot;">
      <formula>NOT(ISERROR(SEARCH("""",N5423)))</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96421-CAFA-46BF-A6D3-CD91BE01B5B5}">
  <dimension ref="A1:O56"/>
  <sheetViews>
    <sheetView topLeftCell="A38" workbookViewId="0">
      <selection activeCell="M2" sqref="M2:O56"/>
    </sheetView>
  </sheetViews>
  <sheetFormatPr defaultColWidth="10.6640625" defaultRowHeight="11.25"/>
  <cols>
    <col min="1" max="1" width="10.6640625" style="328"/>
    <col min="2" max="2" width="0" style="328" hidden="1" customWidth="1"/>
    <col min="3" max="3" width="10.6640625" style="328"/>
    <col min="4" max="5" width="0" style="328" hidden="1" customWidth="1"/>
    <col min="6" max="6" width="41.6640625" style="328" customWidth="1"/>
    <col min="7" max="7" width="66.83203125" style="328" customWidth="1"/>
    <col min="8" max="9" width="10.6640625" style="328"/>
    <col min="10" max="12" width="0" style="328" hidden="1" customWidth="1"/>
    <col min="13" max="13" width="50.5" style="328" customWidth="1"/>
    <col min="14" max="14" width="76.1640625" style="328" customWidth="1"/>
    <col min="15" max="15" width="53.6640625" style="328" customWidth="1"/>
    <col min="16" max="16384" width="10.6640625" style="328"/>
  </cols>
  <sheetData>
    <row r="1" spans="1:15" ht="156">
      <c r="A1" s="233" t="s">
        <v>14581</v>
      </c>
      <c r="B1" s="233" t="s">
        <v>14582</v>
      </c>
      <c r="C1" s="233" t="s">
        <v>14583</v>
      </c>
      <c r="D1" s="233" t="s">
        <v>4595</v>
      </c>
      <c r="E1" s="233" t="s">
        <v>7544</v>
      </c>
      <c r="F1" s="233" t="s">
        <v>8314</v>
      </c>
      <c r="G1" s="233" t="s">
        <v>8315</v>
      </c>
      <c r="H1" s="234" t="s">
        <v>14584</v>
      </c>
      <c r="I1" s="234" t="s">
        <v>14585</v>
      </c>
      <c r="J1" s="234" t="s">
        <v>14586</v>
      </c>
      <c r="K1" s="233" t="s">
        <v>7730</v>
      </c>
      <c r="L1" s="132"/>
      <c r="M1" s="135" t="s">
        <v>8316</v>
      </c>
      <c r="N1" s="135" t="s">
        <v>8317</v>
      </c>
    </row>
    <row r="2" spans="1:15" ht="75">
      <c r="A2" s="143">
        <v>196</v>
      </c>
      <c r="B2" s="143">
        <v>0</v>
      </c>
      <c r="C2" s="144"/>
      <c r="D2" s="144"/>
      <c r="E2" s="235"/>
      <c r="F2" s="145" t="s">
        <v>4710</v>
      </c>
      <c r="G2" s="145" t="s">
        <v>13401</v>
      </c>
      <c r="H2" s="301">
        <v>15</v>
      </c>
      <c r="I2" s="301"/>
      <c r="J2" s="302">
        <v>1</v>
      </c>
      <c r="K2" s="101" t="s">
        <v>7563</v>
      </c>
      <c r="L2"/>
      <c r="M2" s="136" t="s">
        <v>12445</v>
      </c>
      <c r="N2" s="136"/>
    </row>
    <row r="3" spans="1:15" ht="120">
      <c r="A3" s="118">
        <v>196</v>
      </c>
      <c r="B3" s="118">
        <v>1</v>
      </c>
      <c r="C3" s="111" t="s">
        <v>4291</v>
      </c>
      <c r="D3" s="111"/>
      <c r="E3" s="150"/>
      <c r="F3" s="108" t="s">
        <v>7413</v>
      </c>
      <c r="G3" s="108" t="s">
        <v>13507</v>
      </c>
      <c r="H3" s="119">
        <v>37</v>
      </c>
      <c r="I3" s="119">
        <v>46</v>
      </c>
      <c r="J3" s="120">
        <v>3</v>
      </c>
      <c r="K3" s="100"/>
      <c r="L3"/>
      <c r="M3" s="136" t="s">
        <v>12446</v>
      </c>
      <c r="N3" s="136" t="s">
        <v>13795</v>
      </c>
    </row>
    <row r="4" spans="1:15" ht="15.75">
      <c r="A4" s="118">
        <v>196</v>
      </c>
      <c r="B4" s="118">
        <v>2</v>
      </c>
      <c r="C4" s="111" t="s">
        <v>1557</v>
      </c>
      <c r="D4" s="111"/>
      <c r="E4" s="150"/>
      <c r="F4" s="108" t="s">
        <v>4707</v>
      </c>
      <c r="G4" s="108" t="s">
        <v>5665</v>
      </c>
      <c r="H4" s="119">
        <v>16</v>
      </c>
      <c r="I4" s="119"/>
      <c r="J4" s="120"/>
      <c r="K4" s="100"/>
      <c r="L4"/>
      <c r="M4" s="136" t="s">
        <v>12447</v>
      </c>
      <c r="N4" s="136" t="s">
        <v>14587</v>
      </c>
    </row>
    <row r="5" spans="1:15" ht="120">
      <c r="A5" s="118">
        <v>196</v>
      </c>
      <c r="B5" s="118">
        <v>3</v>
      </c>
      <c r="C5" s="111" t="s">
        <v>1556</v>
      </c>
      <c r="D5" s="111"/>
      <c r="E5" s="150"/>
      <c r="F5" s="326" t="s">
        <v>8307</v>
      </c>
      <c r="G5" s="108" t="s">
        <v>7391</v>
      </c>
      <c r="H5" s="119">
        <v>36</v>
      </c>
      <c r="I5" s="119">
        <v>46</v>
      </c>
      <c r="J5" s="120"/>
      <c r="K5" s="100"/>
      <c r="L5"/>
      <c r="M5" s="136" t="s">
        <v>12449</v>
      </c>
      <c r="N5" s="136" t="s">
        <v>14588</v>
      </c>
      <c r="O5" s="329" t="s">
        <v>14589</v>
      </c>
    </row>
    <row r="6" spans="1:15" ht="120">
      <c r="A6" s="118">
        <v>196</v>
      </c>
      <c r="B6" s="118">
        <v>4</v>
      </c>
      <c r="C6" s="111" t="s">
        <v>1931</v>
      </c>
      <c r="D6" s="111"/>
      <c r="E6" s="150"/>
      <c r="F6" s="326" t="s">
        <v>13741</v>
      </c>
      <c r="G6" s="108" t="s">
        <v>7392</v>
      </c>
      <c r="H6" s="119">
        <v>36</v>
      </c>
      <c r="I6" s="119">
        <v>46</v>
      </c>
      <c r="J6" s="120"/>
      <c r="K6" s="100"/>
      <c r="L6"/>
      <c r="M6" s="136" t="s">
        <v>12450</v>
      </c>
      <c r="N6" s="136" t="s">
        <v>14590</v>
      </c>
      <c r="O6" s="330" t="s">
        <v>14591</v>
      </c>
    </row>
    <row r="7" spans="1:15" ht="151.5">
      <c r="A7" s="247">
        <v>196</v>
      </c>
      <c r="B7" s="247">
        <v>6</v>
      </c>
      <c r="C7" s="248" t="s">
        <v>2086</v>
      </c>
      <c r="D7" s="248"/>
      <c r="E7" s="248"/>
      <c r="F7" s="331" t="s">
        <v>13998</v>
      </c>
      <c r="G7" s="249" t="s">
        <v>14427</v>
      </c>
      <c r="H7" s="247">
        <v>62</v>
      </c>
      <c r="I7" s="247"/>
      <c r="J7" s="303"/>
      <c r="K7" s="252"/>
      <c r="L7" s="253"/>
      <c r="M7" s="259" t="s">
        <v>13998</v>
      </c>
      <c r="N7" s="259" t="s">
        <v>14592</v>
      </c>
    </row>
    <row r="8" spans="1:15" ht="105">
      <c r="A8" s="247">
        <v>196</v>
      </c>
      <c r="B8" s="247">
        <v>7</v>
      </c>
      <c r="C8" s="248" t="s">
        <v>1658</v>
      </c>
      <c r="D8" s="248"/>
      <c r="E8" s="257"/>
      <c r="F8" s="332" t="s">
        <v>8276</v>
      </c>
      <c r="G8" s="258" t="s">
        <v>14429</v>
      </c>
      <c r="H8" s="247">
        <v>46</v>
      </c>
      <c r="I8" s="247">
        <v>62</v>
      </c>
      <c r="J8" s="303">
        <v>3</v>
      </c>
      <c r="K8" s="252"/>
      <c r="L8" s="253"/>
      <c r="M8" s="254" t="s">
        <v>8276</v>
      </c>
      <c r="N8" s="254" t="s">
        <v>14593</v>
      </c>
    </row>
    <row r="9" spans="1:15" ht="106.5">
      <c r="A9" s="247">
        <v>196</v>
      </c>
      <c r="B9" s="247">
        <v>8</v>
      </c>
      <c r="C9" s="248" t="s">
        <v>4072</v>
      </c>
      <c r="D9" s="248"/>
      <c r="E9" s="248"/>
      <c r="F9" s="331" t="s">
        <v>13999</v>
      </c>
      <c r="G9" s="249" t="s">
        <v>14431</v>
      </c>
      <c r="H9" s="247">
        <v>62</v>
      </c>
      <c r="I9" s="247"/>
      <c r="J9" s="303"/>
      <c r="K9" s="252"/>
      <c r="L9" s="253"/>
      <c r="M9" s="259" t="s">
        <v>14432</v>
      </c>
      <c r="N9" s="259" t="s">
        <v>14594</v>
      </c>
    </row>
    <row r="10" spans="1:15" ht="105">
      <c r="A10" s="247">
        <v>196</v>
      </c>
      <c r="B10" s="247">
        <v>9</v>
      </c>
      <c r="C10" s="248" t="s">
        <v>2961</v>
      </c>
      <c r="D10" s="248"/>
      <c r="E10" s="257"/>
      <c r="F10" s="258" t="s">
        <v>14434</v>
      </c>
      <c r="G10" s="258" t="s">
        <v>14435</v>
      </c>
      <c r="H10" s="247">
        <v>40</v>
      </c>
      <c r="I10" s="247">
        <v>62</v>
      </c>
      <c r="J10" s="303">
        <v>3</v>
      </c>
      <c r="K10" s="252"/>
      <c r="L10" s="253"/>
      <c r="M10" s="254" t="s">
        <v>14595</v>
      </c>
      <c r="N10" s="254" t="s">
        <v>14596</v>
      </c>
    </row>
    <row r="11" spans="1:15" ht="390">
      <c r="A11" s="247">
        <v>196</v>
      </c>
      <c r="B11" s="247">
        <v>10</v>
      </c>
      <c r="C11" s="248" t="s">
        <v>1581</v>
      </c>
      <c r="D11" s="248"/>
      <c r="E11" s="257"/>
      <c r="F11" s="258" t="s">
        <v>14438</v>
      </c>
      <c r="G11" s="258" t="s">
        <v>14439</v>
      </c>
      <c r="H11" s="247">
        <v>15</v>
      </c>
      <c r="I11" s="247">
        <v>62</v>
      </c>
      <c r="J11" s="303"/>
      <c r="K11" s="252"/>
      <c r="L11" s="253"/>
      <c r="M11" s="254" t="s">
        <v>14440</v>
      </c>
      <c r="N11" s="254" t="s">
        <v>14597</v>
      </c>
      <c r="O11" s="333" t="s">
        <v>14598</v>
      </c>
    </row>
    <row r="12" spans="1:15" ht="120">
      <c r="A12" s="118">
        <v>196</v>
      </c>
      <c r="B12" s="118">
        <v>11</v>
      </c>
      <c r="C12" s="111" t="s">
        <v>3312</v>
      </c>
      <c r="D12" s="111"/>
      <c r="E12" s="150"/>
      <c r="F12" s="108" t="s">
        <v>4555</v>
      </c>
      <c r="G12" s="108" t="s">
        <v>6931</v>
      </c>
      <c r="H12" s="119">
        <v>15</v>
      </c>
      <c r="I12" s="119"/>
      <c r="J12" s="120"/>
      <c r="K12" s="100"/>
      <c r="L12"/>
      <c r="M12" s="136" t="s">
        <v>12451</v>
      </c>
      <c r="N12" s="136" t="s">
        <v>14599</v>
      </c>
      <c r="O12" s="333" t="s">
        <v>14600</v>
      </c>
    </row>
    <row r="13" spans="1:15" ht="30">
      <c r="A13" s="118">
        <v>196</v>
      </c>
      <c r="B13" s="118">
        <v>12</v>
      </c>
      <c r="C13" s="111" t="s">
        <v>1399</v>
      </c>
      <c r="D13" s="111"/>
      <c r="E13" s="150"/>
      <c r="F13" s="108" t="s">
        <v>4556</v>
      </c>
      <c r="G13" s="108" t="s">
        <v>6932</v>
      </c>
      <c r="H13" s="119">
        <v>15</v>
      </c>
      <c r="I13" s="119"/>
      <c r="J13" s="120"/>
      <c r="K13" s="100"/>
      <c r="L13"/>
      <c r="M13" s="136" t="s">
        <v>12452</v>
      </c>
      <c r="N13" s="136" t="s">
        <v>13032</v>
      </c>
    </row>
    <row r="14" spans="1:15" ht="153.75">
      <c r="A14" s="247">
        <v>196</v>
      </c>
      <c r="B14" s="247">
        <v>13</v>
      </c>
      <c r="C14" s="248" t="s">
        <v>1400</v>
      </c>
      <c r="D14" s="248"/>
      <c r="E14" s="257"/>
      <c r="F14" s="258" t="s">
        <v>14442</v>
      </c>
      <c r="G14" s="258" t="s">
        <v>14443</v>
      </c>
      <c r="H14" s="247">
        <v>15</v>
      </c>
      <c r="I14" s="247">
        <v>62</v>
      </c>
      <c r="J14" s="303"/>
      <c r="K14" s="252"/>
      <c r="L14" s="253"/>
      <c r="M14" s="259" t="s">
        <v>14601</v>
      </c>
      <c r="N14" s="259" t="s">
        <v>14602</v>
      </c>
      <c r="O14" s="333" t="s">
        <v>14603</v>
      </c>
    </row>
    <row r="15" spans="1:15" ht="165">
      <c r="A15" s="247">
        <v>196</v>
      </c>
      <c r="B15" s="247">
        <v>14</v>
      </c>
      <c r="C15" s="248" t="s">
        <v>4001</v>
      </c>
      <c r="D15" s="248"/>
      <c r="E15" s="257"/>
      <c r="F15" s="258" t="s">
        <v>14446</v>
      </c>
      <c r="G15" s="258" t="s">
        <v>8792</v>
      </c>
      <c r="H15" s="247">
        <v>15</v>
      </c>
      <c r="I15" s="247">
        <v>62</v>
      </c>
      <c r="J15" s="303"/>
      <c r="K15" s="252"/>
      <c r="L15" s="253"/>
      <c r="M15" s="254" t="s">
        <v>14447</v>
      </c>
      <c r="N15" s="254" t="s">
        <v>14604</v>
      </c>
      <c r="O15" s="333" t="s">
        <v>14605</v>
      </c>
    </row>
    <row r="16" spans="1:15" ht="180">
      <c r="A16" s="247">
        <v>196</v>
      </c>
      <c r="B16" s="247">
        <v>15</v>
      </c>
      <c r="C16" s="248" t="s">
        <v>495</v>
      </c>
      <c r="D16" s="248"/>
      <c r="E16" s="257"/>
      <c r="F16" s="258" t="s">
        <v>14448</v>
      </c>
      <c r="G16" s="258" t="s">
        <v>8793</v>
      </c>
      <c r="H16" s="247">
        <v>15</v>
      </c>
      <c r="I16" s="247">
        <v>62</v>
      </c>
      <c r="J16" s="303"/>
      <c r="K16" s="252"/>
      <c r="L16" s="253"/>
      <c r="M16" s="254" t="s">
        <v>14449</v>
      </c>
      <c r="N16" s="254" t="s">
        <v>14606</v>
      </c>
    </row>
    <row r="17" spans="1:15" ht="45">
      <c r="A17" s="118">
        <v>196</v>
      </c>
      <c r="B17" s="118">
        <v>16</v>
      </c>
      <c r="C17" s="111" t="s">
        <v>205</v>
      </c>
      <c r="D17" s="111"/>
      <c r="E17" s="150"/>
      <c r="F17" s="108" t="s">
        <v>4557</v>
      </c>
      <c r="G17" s="108" t="s">
        <v>6933</v>
      </c>
      <c r="H17" s="119">
        <v>15</v>
      </c>
      <c r="I17" s="119"/>
      <c r="J17" s="120"/>
      <c r="K17" s="100"/>
      <c r="L17"/>
      <c r="M17" s="136" t="s">
        <v>12457</v>
      </c>
      <c r="N17" s="136" t="s">
        <v>13033</v>
      </c>
    </row>
    <row r="18" spans="1:15" ht="60">
      <c r="A18" s="247">
        <v>196</v>
      </c>
      <c r="B18" s="247">
        <v>17</v>
      </c>
      <c r="C18" s="248" t="s">
        <v>3708</v>
      </c>
      <c r="D18" s="248"/>
      <c r="E18" s="257"/>
      <c r="F18" s="258" t="s">
        <v>14450</v>
      </c>
      <c r="G18" s="258" t="s">
        <v>14056</v>
      </c>
      <c r="H18" s="247">
        <v>15</v>
      </c>
      <c r="I18" s="247">
        <v>62</v>
      </c>
      <c r="J18" s="303"/>
      <c r="K18" s="252"/>
      <c r="L18" s="253"/>
      <c r="M18" s="254" t="s">
        <v>14528</v>
      </c>
      <c r="N18" s="254" t="s">
        <v>13034</v>
      </c>
    </row>
    <row r="19" spans="1:15" ht="30">
      <c r="A19" s="247">
        <v>196</v>
      </c>
      <c r="B19" s="247">
        <v>18</v>
      </c>
      <c r="C19" s="248" t="s">
        <v>95</v>
      </c>
      <c r="D19" s="248"/>
      <c r="E19" s="257"/>
      <c r="F19" s="258" t="s">
        <v>14452</v>
      </c>
      <c r="G19" s="258" t="s">
        <v>14057</v>
      </c>
      <c r="H19" s="247">
        <v>15</v>
      </c>
      <c r="I19" s="247">
        <v>62</v>
      </c>
      <c r="J19" s="303"/>
      <c r="K19" s="252"/>
      <c r="L19" s="253"/>
      <c r="M19" s="254" t="s">
        <v>14529</v>
      </c>
      <c r="N19" s="254" t="s">
        <v>13035</v>
      </c>
    </row>
    <row r="20" spans="1:15" ht="60">
      <c r="A20" s="118">
        <v>196</v>
      </c>
      <c r="B20" s="118">
        <v>19</v>
      </c>
      <c r="C20" s="111" t="s">
        <v>247</v>
      </c>
      <c r="D20" s="111"/>
      <c r="E20" s="150"/>
      <c r="F20" s="108" t="s">
        <v>8573</v>
      </c>
      <c r="G20" s="108" t="s">
        <v>8277</v>
      </c>
      <c r="H20" s="119">
        <v>15</v>
      </c>
      <c r="I20" s="119">
        <v>46</v>
      </c>
      <c r="J20" s="120"/>
      <c r="K20" s="100"/>
      <c r="L20"/>
      <c r="M20" s="136" t="s">
        <v>12458</v>
      </c>
      <c r="N20" s="136" t="s">
        <v>13036</v>
      </c>
    </row>
    <row r="21" spans="1:15" ht="60">
      <c r="A21" s="247">
        <v>196</v>
      </c>
      <c r="B21" s="247">
        <v>20</v>
      </c>
      <c r="C21" s="248" t="s">
        <v>3253</v>
      </c>
      <c r="D21" s="248"/>
      <c r="E21" s="257"/>
      <c r="F21" s="258" t="s">
        <v>4571</v>
      </c>
      <c r="G21" s="258" t="s">
        <v>14454</v>
      </c>
      <c r="H21" s="247">
        <v>15</v>
      </c>
      <c r="I21" s="247">
        <v>62</v>
      </c>
      <c r="J21" s="303"/>
      <c r="K21" s="252"/>
      <c r="L21" s="253"/>
      <c r="M21" s="254" t="s">
        <v>12459</v>
      </c>
      <c r="N21" s="254" t="s">
        <v>14455</v>
      </c>
    </row>
    <row r="22" spans="1:15" ht="45">
      <c r="A22" s="247">
        <v>196</v>
      </c>
      <c r="B22" s="247">
        <v>22</v>
      </c>
      <c r="C22" s="248" t="s">
        <v>3629</v>
      </c>
      <c r="D22" s="248"/>
      <c r="E22" s="257"/>
      <c r="F22" s="258" t="s">
        <v>4826</v>
      </c>
      <c r="G22" s="258" t="s">
        <v>14456</v>
      </c>
      <c r="H22" s="247">
        <v>19</v>
      </c>
      <c r="I22" s="247">
        <v>62</v>
      </c>
      <c r="J22" s="303"/>
      <c r="K22" s="252"/>
      <c r="L22" s="253"/>
      <c r="M22" s="254" t="s">
        <v>12460</v>
      </c>
      <c r="N22" s="254" t="s">
        <v>14607</v>
      </c>
    </row>
    <row r="23" spans="1:15" ht="75">
      <c r="A23" s="118">
        <v>196</v>
      </c>
      <c r="B23" s="118">
        <v>23</v>
      </c>
      <c r="C23" s="111" t="s">
        <v>2962</v>
      </c>
      <c r="D23" s="111"/>
      <c r="E23" s="150"/>
      <c r="F23" s="108" t="s">
        <v>4858</v>
      </c>
      <c r="G23" s="108" t="s">
        <v>6934</v>
      </c>
      <c r="H23" s="119">
        <v>20</v>
      </c>
      <c r="I23" s="119"/>
      <c r="J23" s="120"/>
      <c r="K23" s="100"/>
      <c r="L23"/>
      <c r="M23" s="136" t="s">
        <v>12461</v>
      </c>
      <c r="N23" s="136" t="s">
        <v>13037</v>
      </c>
    </row>
    <row r="24" spans="1:15" ht="105">
      <c r="A24" s="247">
        <v>196</v>
      </c>
      <c r="B24" s="247">
        <v>24</v>
      </c>
      <c r="C24" s="248" t="s">
        <v>203</v>
      </c>
      <c r="D24" s="248"/>
      <c r="E24" s="257"/>
      <c r="F24" s="258" t="s">
        <v>7224</v>
      </c>
      <c r="G24" s="258" t="s">
        <v>14458</v>
      </c>
      <c r="H24" s="247">
        <v>33</v>
      </c>
      <c r="I24" s="247">
        <v>62</v>
      </c>
      <c r="J24" s="303"/>
      <c r="K24" s="252"/>
      <c r="L24" s="253"/>
      <c r="M24" s="254" t="s">
        <v>12766</v>
      </c>
      <c r="N24" s="254" t="s">
        <v>14459</v>
      </c>
    </row>
    <row r="25" spans="1:15" ht="60">
      <c r="A25" s="247">
        <v>196</v>
      </c>
      <c r="B25" s="247">
        <v>25</v>
      </c>
      <c r="C25" s="248" t="s">
        <v>3764</v>
      </c>
      <c r="D25" s="248"/>
      <c r="E25" s="257"/>
      <c r="F25" s="258" t="s">
        <v>14460</v>
      </c>
      <c r="G25" s="258" t="s">
        <v>14461</v>
      </c>
      <c r="H25" s="247">
        <v>48</v>
      </c>
      <c r="I25" s="247">
        <v>62</v>
      </c>
      <c r="J25" s="303"/>
      <c r="K25" s="252"/>
      <c r="L25" s="253"/>
      <c r="M25" s="254" t="s">
        <v>14462</v>
      </c>
      <c r="N25" s="254" t="s">
        <v>14608</v>
      </c>
    </row>
    <row r="26" spans="1:15" ht="30">
      <c r="A26" s="247">
        <v>196</v>
      </c>
      <c r="B26" s="247">
        <v>26</v>
      </c>
      <c r="C26" s="248" t="s">
        <v>4193</v>
      </c>
      <c r="D26" s="248"/>
      <c r="E26" s="257"/>
      <c r="F26" s="258" t="s">
        <v>14464</v>
      </c>
      <c r="G26" s="258" t="s">
        <v>8425</v>
      </c>
      <c r="H26" s="247">
        <v>48</v>
      </c>
      <c r="I26" s="247">
        <v>62</v>
      </c>
      <c r="J26" s="303"/>
      <c r="K26" s="252"/>
      <c r="L26" s="253"/>
      <c r="M26" s="254" t="s">
        <v>14465</v>
      </c>
      <c r="N26" s="254" t="s">
        <v>12462</v>
      </c>
    </row>
    <row r="27" spans="1:15" ht="105">
      <c r="A27" s="247">
        <v>196</v>
      </c>
      <c r="B27" s="247">
        <v>27</v>
      </c>
      <c r="C27" s="248" t="s">
        <v>848</v>
      </c>
      <c r="D27" s="248"/>
      <c r="E27" s="248"/>
      <c r="F27" s="258" t="s">
        <v>14466</v>
      </c>
      <c r="G27" s="258" t="s">
        <v>14467</v>
      </c>
      <c r="H27" s="247">
        <v>51</v>
      </c>
      <c r="I27" s="247">
        <v>62</v>
      </c>
      <c r="J27" s="303"/>
      <c r="K27" s="252"/>
      <c r="L27" s="253"/>
      <c r="M27" s="254" t="s">
        <v>14609</v>
      </c>
      <c r="N27" s="254" t="s">
        <v>14610</v>
      </c>
    </row>
    <row r="28" spans="1:15" ht="180">
      <c r="A28" s="118">
        <v>196</v>
      </c>
      <c r="B28" s="118">
        <v>28</v>
      </c>
      <c r="C28" s="111" t="s">
        <v>4051</v>
      </c>
      <c r="D28" s="111"/>
      <c r="E28" s="111"/>
      <c r="F28" s="108" t="s">
        <v>8764</v>
      </c>
      <c r="G28" s="108" t="s">
        <v>8765</v>
      </c>
      <c r="H28" s="119">
        <v>51</v>
      </c>
      <c r="I28" s="119"/>
      <c r="J28" s="120"/>
      <c r="K28" s="100"/>
      <c r="L28"/>
      <c r="M28" s="136" t="s">
        <v>12463</v>
      </c>
      <c r="N28" s="136" t="s">
        <v>14611</v>
      </c>
    </row>
    <row r="29" spans="1:15" ht="75">
      <c r="A29" s="247">
        <v>196</v>
      </c>
      <c r="B29" s="247">
        <v>25</v>
      </c>
      <c r="C29" s="248" t="s">
        <v>2237</v>
      </c>
      <c r="D29" s="248"/>
      <c r="E29" s="248"/>
      <c r="F29" s="258" t="s">
        <v>14470</v>
      </c>
      <c r="G29" s="258" t="s">
        <v>8766</v>
      </c>
      <c r="H29" s="247">
        <v>51</v>
      </c>
      <c r="I29" s="247">
        <v>62</v>
      </c>
      <c r="J29" s="303"/>
      <c r="K29" s="252"/>
      <c r="L29" s="253"/>
      <c r="M29" s="254" t="s">
        <v>12464</v>
      </c>
      <c r="N29" s="254" t="s">
        <v>12465</v>
      </c>
    </row>
    <row r="30" spans="1:15" ht="75.75">
      <c r="A30" s="247">
        <v>196</v>
      </c>
      <c r="B30" s="247">
        <v>26</v>
      </c>
      <c r="C30" s="248" t="s">
        <v>507</v>
      </c>
      <c r="D30" s="248"/>
      <c r="E30" s="248"/>
      <c r="F30" s="249" t="s">
        <v>14000</v>
      </c>
      <c r="G30" s="249" t="s">
        <v>14471</v>
      </c>
      <c r="H30" s="247">
        <v>62</v>
      </c>
      <c r="I30" s="247"/>
      <c r="J30" s="303"/>
      <c r="K30" s="252"/>
      <c r="L30" s="253"/>
      <c r="M30" s="259" t="s">
        <v>14472</v>
      </c>
      <c r="N30" s="259" t="s">
        <v>14612</v>
      </c>
      <c r="O30" s="333" t="s">
        <v>14613</v>
      </c>
    </row>
    <row r="31" spans="1:15" ht="46.5">
      <c r="A31" s="247">
        <v>196</v>
      </c>
      <c r="B31" s="247">
        <v>27</v>
      </c>
      <c r="C31" s="248" t="s">
        <v>294</v>
      </c>
      <c r="D31" s="248"/>
      <c r="E31" s="248"/>
      <c r="F31" s="249" t="s">
        <v>14001</v>
      </c>
      <c r="G31" s="249" t="s">
        <v>14474</v>
      </c>
      <c r="H31" s="247">
        <v>62</v>
      </c>
      <c r="I31" s="247"/>
      <c r="J31" s="303"/>
      <c r="K31" s="252"/>
      <c r="L31" s="253"/>
      <c r="M31" s="259" t="s">
        <v>14475</v>
      </c>
      <c r="N31" s="259" t="s">
        <v>14614</v>
      </c>
      <c r="O31" s="333" t="s">
        <v>14615</v>
      </c>
    </row>
    <row r="32" spans="1:15" ht="60">
      <c r="A32" s="247">
        <v>196</v>
      </c>
      <c r="B32" s="247">
        <v>28</v>
      </c>
      <c r="C32" s="248" t="s">
        <v>723</v>
      </c>
      <c r="D32" s="248"/>
      <c r="E32" s="248"/>
      <c r="F32" s="249" t="s">
        <v>14002</v>
      </c>
      <c r="G32" s="249" t="s">
        <v>14477</v>
      </c>
      <c r="H32" s="247">
        <v>62</v>
      </c>
      <c r="I32" s="247"/>
      <c r="J32" s="303"/>
      <c r="K32" s="252"/>
      <c r="L32" s="253"/>
      <c r="M32" s="259" t="s">
        <v>14616</v>
      </c>
      <c r="N32" s="259" t="s">
        <v>14617</v>
      </c>
      <c r="O32" s="333" t="s">
        <v>14618</v>
      </c>
    </row>
    <row r="33" spans="1:15" ht="30">
      <c r="A33" s="247">
        <v>196</v>
      </c>
      <c r="B33" s="247">
        <v>29</v>
      </c>
      <c r="C33" s="248" t="s">
        <v>3602</v>
      </c>
      <c r="D33" s="248"/>
      <c r="E33" s="248"/>
      <c r="F33" s="249" t="s">
        <v>14003</v>
      </c>
      <c r="G33" s="289" t="s">
        <v>13203</v>
      </c>
      <c r="H33" s="247">
        <v>62</v>
      </c>
      <c r="I33" s="247"/>
      <c r="J33" s="303"/>
      <c r="K33" s="252"/>
      <c r="L33" s="253"/>
      <c r="M33" s="259" t="s">
        <v>14530</v>
      </c>
      <c r="N33" s="259" t="s">
        <v>13857</v>
      </c>
      <c r="O33" s="333" t="s">
        <v>14619</v>
      </c>
    </row>
    <row r="34" spans="1:15" ht="30">
      <c r="A34" s="247">
        <v>196</v>
      </c>
      <c r="B34" s="247">
        <v>30</v>
      </c>
      <c r="C34" s="248" t="s">
        <v>2788</v>
      </c>
      <c r="D34" s="248"/>
      <c r="E34" s="248"/>
      <c r="F34" s="249" t="s">
        <v>14004</v>
      </c>
      <c r="G34" s="289" t="s">
        <v>13203</v>
      </c>
      <c r="H34" s="247">
        <v>62</v>
      </c>
      <c r="I34" s="247"/>
      <c r="J34" s="303"/>
      <c r="K34" s="252"/>
      <c r="L34" s="253"/>
      <c r="M34" s="259" t="s">
        <v>14531</v>
      </c>
      <c r="N34" s="259" t="s">
        <v>13857</v>
      </c>
    </row>
    <row r="35" spans="1:15" ht="150">
      <c r="A35" s="247">
        <v>196</v>
      </c>
      <c r="B35" s="247">
        <v>31</v>
      </c>
      <c r="C35" s="248" t="s">
        <v>2143</v>
      </c>
      <c r="D35" s="248"/>
      <c r="E35" s="248"/>
      <c r="F35" s="249" t="s">
        <v>14005</v>
      </c>
      <c r="G35" s="249" t="s">
        <v>14482</v>
      </c>
      <c r="H35" s="247">
        <v>62</v>
      </c>
      <c r="I35" s="247"/>
      <c r="J35" s="303"/>
      <c r="K35" s="252"/>
      <c r="L35" s="253"/>
      <c r="M35" s="259" t="s">
        <v>14483</v>
      </c>
      <c r="N35" s="259" t="s">
        <v>14620</v>
      </c>
    </row>
    <row r="36" spans="1:15" ht="46.5">
      <c r="A36" s="247">
        <v>196</v>
      </c>
      <c r="B36" s="247">
        <v>32</v>
      </c>
      <c r="C36" s="248" t="s">
        <v>2868</v>
      </c>
      <c r="D36" s="248"/>
      <c r="E36" s="248"/>
      <c r="F36" s="249" t="s">
        <v>14006</v>
      </c>
      <c r="G36" s="289" t="s">
        <v>14485</v>
      </c>
      <c r="H36" s="247">
        <v>62</v>
      </c>
      <c r="I36" s="247"/>
      <c r="J36" s="303"/>
      <c r="K36" s="252"/>
      <c r="L36" s="253"/>
      <c r="M36" s="254" t="s">
        <v>14486</v>
      </c>
      <c r="N36" s="259" t="s">
        <v>14487</v>
      </c>
    </row>
    <row r="37" spans="1:15" ht="75">
      <c r="A37" s="247">
        <v>196</v>
      </c>
      <c r="B37" s="247">
        <v>33</v>
      </c>
      <c r="C37" s="248" t="s">
        <v>1760</v>
      </c>
      <c r="D37" s="248"/>
      <c r="E37" s="248"/>
      <c r="F37" s="249" t="s">
        <v>14007</v>
      </c>
      <c r="G37" s="289" t="s">
        <v>14488</v>
      </c>
      <c r="H37" s="247">
        <v>62</v>
      </c>
      <c r="I37" s="247"/>
      <c r="J37" s="303"/>
      <c r="K37" s="252"/>
      <c r="L37" s="253"/>
      <c r="M37" s="259" t="s">
        <v>14489</v>
      </c>
      <c r="N37" s="259" t="s">
        <v>14621</v>
      </c>
    </row>
    <row r="38" spans="1:15" ht="76.5">
      <c r="A38" s="247">
        <v>196</v>
      </c>
      <c r="B38" s="247">
        <v>34</v>
      </c>
      <c r="C38" s="248" t="s">
        <v>2072</v>
      </c>
      <c r="D38" s="248"/>
      <c r="E38" s="248"/>
      <c r="F38" s="249" t="s">
        <v>14008</v>
      </c>
      <c r="G38" s="289" t="s">
        <v>14491</v>
      </c>
      <c r="H38" s="247">
        <v>62</v>
      </c>
      <c r="I38" s="247"/>
      <c r="J38" s="303"/>
      <c r="K38" s="252"/>
      <c r="L38" s="253"/>
      <c r="M38" s="259" t="s">
        <v>14492</v>
      </c>
      <c r="N38" s="259" t="s">
        <v>14622</v>
      </c>
    </row>
    <row r="39" spans="1:15" ht="76.5">
      <c r="A39" s="247">
        <v>196</v>
      </c>
      <c r="B39" s="247">
        <v>35</v>
      </c>
      <c r="C39" s="248" t="s">
        <v>1544</v>
      </c>
      <c r="D39" s="248"/>
      <c r="E39" s="248"/>
      <c r="F39" s="249" t="s">
        <v>14009</v>
      </c>
      <c r="G39" s="289" t="s">
        <v>14494</v>
      </c>
      <c r="H39" s="247">
        <v>62</v>
      </c>
      <c r="I39" s="247"/>
      <c r="J39" s="303"/>
      <c r="K39" s="252"/>
      <c r="L39" s="253"/>
      <c r="M39" s="259" t="s">
        <v>14495</v>
      </c>
      <c r="N39" s="259" t="s">
        <v>14623</v>
      </c>
      <c r="O39" s="333" t="s">
        <v>14624</v>
      </c>
    </row>
    <row r="40" spans="1:15" ht="195.75">
      <c r="A40" s="247">
        <v>196</v>
      </c>
      <c r="B40" s="247">
        <v>36</v>
      </c>
      <c r="C40" s="248" t="s">
        <v>3437</v>
      </c>
      <c r="D40" s="248"/>
      <c r="E40" s="248"/>
      <c r="F40" s="249" t="s">
        <v>14010</v>
      </c>
      <c r="G40" s="289" t="s">
        <v>14497</v>
      </c>
      <c r="H40" s="247">
        <v>62</v>
      </c>
      <c r="I40" s="247"/>
      <c r="J40" s="303"/>
      <c r="K40" s="252"/>
      <c r="L40" s="253"/>
      <c r="M40" s="259" t="s">
        <v>14498</v>
      </c>
      <c r="N40" s="259" t="s">
        <v>14532</v>
      </c>
    </row>
    <row r="41" spans="1:15" ht="121.5">
      <c r="A41" s="247">
        <v>196</v>
      </c>
      <c r="B41" s="247">
        <v>37</v>
      </c>
      <c r="C41" s="248" t="s">
        <v>1179</v>
      </c>
      <c r="D41" s="248"/>
      <c r="E41" s="248"/>
      <c r="F41" s="249" t="s">
        <v>14011</v>
      </c>
      <c r="G41" s="249" t="s">
        <v>14500</v>
      </c>
      <c r="H41" s="247">
        <v>62</v>
      </c>
      <c r="I41" s="247"/>
      <c r="J41" s="303"/>
      <c r="K41" s="252"/>
      <c r="L41" s="253"/>
      <c r="M41" s="259" t="s">
        <v>14501</v>
      </c>
      <c r="N41" s="259" t="s">
        <v>14533</v>
      </c>
    </row>
    <row r="42" spans="1:15" ht="120.75">
      <c r="A42" s="247">
        <v>196</v>
      </c>
      <c r="B42" s="247">
        <v>38</v>
      </c>
      <c r="C42" s="248" t="s">
        <v>2895</v>
      </c>
      <c r="D42" s="248"/>
      <c r="E42" s="248"/>
      <c r="F42" s="249" t="s">
        <v>14012</v>
      </c>
      <c r="G42" s="249" t="s">
        <v>14503</v>
      </c>
      <c r="H42" s="247">
        <v>62</v>
      </c>
      <c r="I42" s="247"/>
      <c r="J42" s="303"/>
      <c r="K42" s="252"/>
      <c r="L42" s="253"/>
      <c r="M42" s="259" t="s">
        <v>14504</v>
      </c>
      <c r="N42" s="259" t="s">
        <v>14534</v>
      </c>
    </row>
    <row r="43" spans="1:15" ht="136.5">
      <c r="A43" s="247">
        <v>196</v>
      </c>
      <c r="B43" s="247">
        <v>39</v>
      </c>
      <c r="C43" s="248" t="s">
        <v>688</v>
      </c>
      <c r="D43" s="248"/>
      <c r="E43" s="248"/>
      <c r="F43" s="249" t="s">
        <v>14013</v>
      </c>
      <c r="G43" s="249" t="s">
        <v>14506</v>
      </c>
      <c r="H43" s="247">
        <v>62</v>
      </c>
      <c r="I43" s="247"/>
      <c r="J43" s="303"/>
      <c r="K43" s="252"/>
      <c r="L43" s="253"/>
      <c r="M43" s="259" t="s">
        <v>14507</v>
      </c>
      <c r="N43" s="259" t="s">
        <v>14535</v>
      </c>
    </row>
    <row r="44" spans="1:15" ht="150">
      <c r="A44" s="247">
        <v>196</v>
      </c>
      <c r="B44" s="247">
        <v>40</v>
      </c>
      <c r="C44" s="248" t="s">
        <v>14014</v>
      </c>
      <c r="D44" s="248"/>
      <c r="E44" s="248"/>
      <c r="F44" s="249" t="s">
        <v>14015</v>
      </c>
      <c r="G44" s="289" t="s">
        <v>14509</v>
      </c>
      <c r="H44" s="247">
        <v>62</v>
      </c>
      <c r="I44" s="247"/>
      <c r="J44" s="303"/>
      <c r="K44" s="252"/>
      <c r="L44" s="253"/>
      <c r="M44" s="259" t="s">
        <v>14015</v>
      </c>
      <c r="N44" s="259" t="s">
        <v>14510</v>
      </c>
      <c r="O44" s="333" t="s">
        <v>14625</v>
      </c>
    </row>
    <row r="45" spans="1:15" ht="30">
      <c r="A45" s="247">
        <v>196</v>
      </c>
      <c r="B45" s="247">
        <v>41</v>
      </c>
      <c r="C45" s="248" t="s">
        <v>14016</v>
      </c>
      <c r="D45" s="248"/>
      <c r="E45" s="248"/>
      <c r="F45" s="249" t="s">
        <v>14017</v>
      </c>
      <c r="G45" s="289" t="s">
        <v>13203</v>
      </c>
      <c r="H45" s="247">
        <v>62</v>
      </c>
      <c r="I45" s="247"/>
      <c r="J45" s="303"/>
      <c r="K45" s="252"/>
      <c r="L45" s="253"/>
      <c r="M45" s="259" t="s">
        <v>14017</v>
      </c>
      <c r="N45" s="259" t="s">
        <v>13857</v>
      </c>
    </row>
    <row r="46" spans="1:15" ht="30">
      <c r="A46" s="247">
        <v>196</v>
      </c>
      <c r="B46" s="247">
        <v>42</v>
      </c>
      <c r="C46" s="248" t="s">
        <v>14018</v>
      </c>
      <c r="D46" s="248"/>
      <c r="E46" s="248"/>
      <c r="F46" s="249" t="s">
        <v>14019</v>
      </c>
      <c r="G46" s="289" t="s">
        <v>13203</v>
      </c>
      <c r="H46" s="247">
        <v>62</v>
      </c>
      <c r="I46" s="247"/>
      <c r="J46" s="303"/>
      <c r="K46" s="252"/>
      <c r="L46" s="253"/>
      <c r="M46" s="259" t="s">
        <v>14019</v>
      </c>
      <c r="N46" s="259" t="s">
        <v>13857</v>
      </c>
    </row>
    <row r="47" spans="1:15" ht="150">
      <c r="A47" s="247">
        <v>196</v>
      </c>
      <c r="B47" s="247">
        <v>43</v>
      </c>
      <c r="C47" s="248" t="s">
        <v>14020</v>
      </c>
      <c r="D47" s="248"/>
      <c r="E47" s="248"/>
      <c r="F47" s="249" t="s">
        <v>14021</v>
      </c>
      <c r="G47" s="289" t="s">
        <v>14511</v>
      </c>
      <c r="H47" s="247">
        <v>62</v>
      </c>
      <c r="I47" s="247"/>
      <c r="J47" s="303"/>
      <c r="K47" s="252"/>
      <c r="L47" s="253"/>
      <c r="M47" s="259" t="s">
        <v>14021</v>
      </c>
      <c r="N47" s="259" t="s">
        <v>14512</v>
      </c>
      <c r="O47" s="333" t="s">
        <v>14626</v>
      </c>
    </row>
    <row r="48" spans="1:15" ht="30">
      <c r="A48" s="247">
        <v>196</v>
      </c>
      <c r="B48" s="247">
        <v>44</v>
      </c>
      <c r="C48" s="248" t="s">
        <v>14022</v>
      </c>
      <c r="D48" s="248"/>
      <c r="E48" s="248"/>
      <c r="F48" s="249" t="s">
        <v>14023</v>
      </c>
      <c r="G48" s="289" t="s">
        <v>13203</v>
      </c>
      <c r="H48" s="247">
        <v>62</v>
      </c>
      <c r="I48" s="247"/>
      <c r="J48" s="303"/>
      <c r="K48" s="252"/>
      <c r="L48" s="253"/>
      <c r="M48" s="259" t="s">
        <v>14023</v>
      </c>
      <c r="N48" s="259" t="s">
        <v>13857</v>
      </c>
      <c r="O48" s="333" t="s">
        <v>14627</v>
      </c>
    </row>
    <row r="49" spans="1:15" ht="30">
      <c r="A49" s="247">
        <v>196</v>
      </c>
      <c r="B49" s="247">
        <v>45</v>
      </c>
      <c r="C49" s="248" t="s">
        <v>14024</v>
      </c>
      <c r="D49" s="248"/>
      <c r="E49" s="248"/>
      <c r="F49" s="249" t="s">
        <v>14025</v>
      </c>
      <c r="G49" s="289" t="s">
        <v>13203</v>
      </c>
      <c r="H49" s="247">
        <v>62</v>
      </c>
      <c r="I49" s="247"/>
      <c r="J49" s="303"/>
      <c r="K49" s="252"/>
      <c r="L49" s="253"/>
      <c r="M49" s="259" t="s">
        <v>14025</v>
      </c>
      <c r="N49" s="259" t="s">
        <v>13857</v>
      </c>
      <c r="O49" s="333" t="s">
        <v>14627</v>
      </c>
    </row>
    <row r="50" spans="1:15" ht="90">
      <c r="A50" s="118">
        <v>196</v>
      </c>
      <c r="B50" s="118">
        <v>46</v>
      </c>
      <c r="C50" s="111" t="s">
        <v>4851</v>
      </c>
      <c r="D50" s="111"/>
      <c r="E50" s="111"/>
      <c r="F50" s="108" t="s">
        <v>8767</v>
      </c>
      <c r="G50" s="108" t="s">
        <v>13508</v>
      </c>
      <c r="H50" s="119">
        <v>51</v>
      </c>
      <c r="I50" s="119">
        <v>55</v>
      </c>
      <c r="J50" s="120"/>
      <c r="K50" s="100"/>
      <c r="L50"/>
      <c r="M50" s="136" t="s">
        <v>12466</v>
      </c>
      <c r="N50" s="136" t="s">
        <v>13796</v>
      </c>
    </row>
    <row r="51" spans="1:15" ht="90">
      <c r="A51" s="118">
        <v>196</v>
      </c>
      <c r="B51" s="118">
        <v>47</v>
      </c>
      <c r="C51" s="111" t="s">
        <v>4837</v>
      </c>
      <c r="D51" s="111"/>
      <c r="E51" s="150"/>
      <c r="F51" s="108" t="s">
        <v>4832</v>
      </c>
      <c r="G51" s="108" t="s">
        <v>9107</v>
      </c>
      <c r="H51" s="119">
        <v>19</v>
      </c>
      <c r="I51" s="119">
        <v>55</v>
      </c>
      <c r="J51" s="120"/>
      <c r="K51" s="100"/>
      <c r="L51"/>
      <c r="M51" s="136" t="s">
        <v>12761</v>
      </c>
      <c r="N51" s="136" t="s">
        <v>12467</v>
      </c>
    </row>
    <row r="52" spans="1:15" ht="90">
      <c r="A52" s="118">
        <v>196</v>
      </c>
      <c r="B52" s="118">
        <v>48</v>
      </c>
      <c r="C52" s="111" t="s">
        <v>4831</v>
      </c>
      <c r="D52" s="111"/>
      <c r="E52" s="150"/>
      <c r="F52" s="108" t="s">
        <v>4838</v>
      </c>
      <c r="G52" s="108" t="s">
        <v>9108</v>
      </c>
      <c r="H52" s="119">
        <v>19</v>
      </c>
      <c r="I52" s="119">
        <v>55</v>
      </c>
      <c r="J52" s="120"/>
      <c r="K52" s="100"/>
      <c r="L52"/>
      <c r="M52" s="136" t="s">
        <v>12762</v>
      </c>
      <c r="N52" s="136" t="s">
        <v>12468</v>
      </c>
    </row>
    <row r="53" spans="1:15" ht="75">
      <c r="A53" s="118">
        <v>196</v>
      </c>
      <c r="B53" s="118">
        <v>49</v>
      </c>
      <c r="C53" s="111" t="s">
        <v>4827</v>
      </c>
      <c r="D53" s="111"/>
      <c r="E53" s="150"/>
      <c r="F53" s="108" t="s">
        <v>4830</v>
      </c>
      <c r="G53" s="108" t="s">
        <v>9109</v>
      </c>
      <c r="H53" s="119">
        <v>19</v>
      </c>
      <c r="I53" s="119">
        <v>55</v>
      </c>
      <c r="J53" s="120"/>
      <c r="K53" s="100"/>
      <c r="L53"/>
      <c r="M53" s="136" t="s">
        <v>12763</v>
      </c>
      <c r="N53" s="136" t="s">
        <v>12469</v>
      </c>
    </row>
    <row r="54" spans="1:15" ht="105">
      <c r="A54" s="118">
        <v>196</v>
      </c>
      <c r="B54" s="118">
        <v>50</v>
      </c>
      <c r="C54" s="111" t="s">
        <v>1535</v>
      </c>
      <c r="D54" s="111"/>
      <c r="E54" s="150"/>
      <c r="F54" s="108" t="s">
        <v>4558</v>
      </c>
      <c r="G54" s="108" t="s">
        <v>8000</v>
      </c>
      <c r="H54" s="119">
        <v>15</v>
      </c>
      <c r="I54" s="119"/>
      <c r="J54" s="120"/>
      <c r="K54" s="100"/>
      <c r="L54"/>
      <c r="M54" s="136" t="s">
        <v>12470</v>
      </c>
      <c r="N54" s="136" t="s">
        <v>12471</v>
      </c>
    </row>
    <row r="55" spans="1:15" ht="60">
      <c r="A55" s="118">
        <v>196</v>
      </c>
      <c r="B55" s="118">
        <v>51</v>
      </c>
      <c r="C55" s="111" t="s">
        <v>115</v>
      </c>
      <c r="D55" s="111"/>
      <c r="E55" s="150"/>
      <c r="F55" s="108" t="s">
        <v>4559</v>
      </c>
      <c r="G55" s="108" t="s">
        <v>6935</v>
      </c>
      <c r="H55" s="119">
        <v>15</v>
      </c>
      <c r="I55" s="119"/>
      <c r="J55" s="120"/>
      <c r="K55" s="100"/>
      <c r="L55"/>
      <c r="M55" s="136" t="s">
        <v>12472</v>
      </c>
      <c r="N55" s="136" t="s">
        <v>12736</v>
      </c>
    </row>
    <row r="56" spans="1:15" ht="60">
      <c r="A56" s="118">
        <v>196</v>
      </c>
      <c r="B56" s="118">
        <v>52</v>
      </c>
      <c r="C56" s="111" t="s">
        <v>2220</v>
      </c>
      <c r="D56" s="111"/>
      <c r="E56" s="150"/>
      <c r="F56" s="108" t="s">
        <v>8574</v>
      </c>
      <c r="G56" s="108" t="s">
        <v>6936</v>
      </c>
      <c r="H56" s="119">
        <v>15</v>
      </c>
      <c r="I56" s="119"/>
      <c r="J56" s="120"/>
      <c r="K56" s="100"/>
      <c r="L56"/>
      <c r="M56" s="136" t="s">
        <v>12767</v>
      </c>
      <c r="N56" s="136" t="s">
        <v>12737</v>
      </c>
    </row>
  </sheetData>
  <conditionalFormatting sqref="F29">
    <cfRule type="endsWith" dxfId="44" priority="1" operator="endsWith" text=" ">
      <formula>RIGHT(F29,LEN(" "))=" "</formula>
    </cfRule>
    <cfRule type="beginsWith" dxfId="43" priority="2" operator="beginsWith" text=" ">
      <formula>LEFT(F29,LEN(" "))=" "</formula>
    </cfRule>
    <cfRule type="containsText" dxfId="42" priority="3" operator="containsText" text="  ">
      <formula>NOT(ISERROR(SEARCH("  ",F29)))</formula>
    </cfRule>
    <cfRule type="containsText" dxfId="41" priority="4" operator="containsText" text="&quot;">
      <formula>NOT(ISERROR(SEARCH("""",F29)))</formula>
    </cfRule>
  </conditionalFormatting>
  <conditionalFormatting sqref="F7:G7">
    <cfRule type="endsWith" dxfId="40" priority="37" operator="endsWith" text=" ">
      <formula>RIGHT(F7,LEN(" "))=" "</formula>
    </cfRule>
    <cfRule type="beginsWith" dxfId="39" priority="38" operator="beginsWith" text=" ">
      <formula>LEFT(F7,LEN(" "))=" "</formula>
    </cfRule>
    <cfRule type="containsText" dxfId="38" priority="39" operator="containsText" text="  ">
      <formula>NOT(ISERROR(SEARCH("  ",F7)))</formula>
    </cfRule>
    <cfRule type="containsText" dxfId="37" priority="40" operator="containsText" text="&quot;">
      <formula>NOT(ISERROR(SEARCH("""",F7)))</formula>
    </cfRule>
  </conditionalFormatting>
  <conditionalFormatting sqref="F9:G11">
    <cfRule type="endsWith" dxfId="36" priority="25" operator="endsWith" text=" ">
      <formula>RIGHT(F9,LEN(" "))=" "</formula>
    </cfRule>
    <cfRule type="beginsWith" dxfId="35" priority="26" operator="beginsWith" text=" ">
      <formula>LEFT(F9,LEN(" "))=" "</formula>
    </cfRule>
    <cfRule type="containsText" dxfId="34" priority="27" operator="containsText" text="  ">
      <formula>NOT(ISERROR(SEARCH("  ",F9)))</formula>
    </cfRule>
    <cfRule type="containsText" dxfId="33" priority="28" operator="containsText" text="&quot;">
      <formula>NOT(ISERROR(SEARCH("""",F9)))</formula>
    </cfRule>
  </conditionalFormatting>
  <conditionalFormatting sqref="F14:G16">
    <cfRule type="endsWith" dxfId="32" priority="21" operator="endsWith" text=" ">
      <formula>RIGHT(F14,LEN(" "))=" "</formula>
    </cfRule>
    <cfRule type="beginsWith" dxfId="31" priority="22" operator="beginsWith" text=" ">
      <formula>LEFT(F14,LEN(" "))=" "</formula>
    </cfRule>
    <cfRule type="containsText" dxfId="30" priority="23" operator="containsText" text="  ">
      <formula>NOT(ISERROR(SEARCH("  ",F14)))</formula>
    </cfRule>
    <cfRule type="containsText" dxfId="29" priority="24" operator="containsText" text="&quot;">
      <formula>NOT(ISERROR(SEARCH("""",F14)))</formula>
    </cfRule>
  </conditionalFormatting>
  <conditionalFormatting sqref="F18:G19">
    <cfRule type="endsWith" dxfId="28" priority="17" operator="endsWith" text=" ">
      <formula>RIGHT(F18,LEN(" "))=" "</formula>
    </cfRule>
    <cfRule type="beginsWith" dxfId="27" priority="18" operator="beginsWith" text=" ">
      <formula>LEFT(F18,LEN(" "))=" "</formula>
    </cfRule>
    <cfRule type="containsText" dxfId="26" priority="19" operator="containsText" text="  ">
      <formula>NOT(ISERROR(SEARCH("  ",F18)))</formula>
    </cfRule>
    <cfRule type="containsText" dxfId="25" priority="20" operator="containsText" text="&quot;">
      <formula>NOT(ISERROR(SEARCH("""",F18)))</formula>
    </cfRule>
  </conditionalFormatting>
  <conditionalFormatting sqref="F25:G27">
    <cfRule type="endsWith" dxfId="24" priority="5" operator="endsWith" text=" ">
      <formula>RIGHT(F25,LEN(" "))=" "</formula>
    </cfRule>
    <cfRule type="beginsWith" dxfId="23" priority="6" operator="beginsWith" text=" ">
      <formula>LEFT(F25,LEN(" "))=" "</formula>
    </cfRule>
    <cfRule type="containsText" dxfId="22" priority="7" operator="containsText" text="  ">
      <formula>NOT(ISERROR(SEARCH("  ",F25)))</formula>
    </cfRule>
    <cfRule type="containsText" dxfId="21" priority="8" operator="containsText" text="&quot;">
      <formula>NOT(ISERROR(SEARCH("""",F25)))</formula>
    </cfRule>
  </conditionalFormatting>
  <conditionalFormatting sqref="F30:G49">
    <cfRule type="endsWith" dxfId="20" priority="33" operator="endsWith" text=" ">
      <formula>RIGHT(F30,LEN(" "))=" "</formula>
    </cfRule>
    <cfRule type="beginsWith" dxfId="19" priority="34" operator="beginsWith" text=" ">
      <formula>LEFT(F30,LEN(" "))=" "</formula>
    </cfRule>
    <cfRule type="containsText" dxfId="18" priority="35" operator="containsText" text="  ">
      <formula>NOT(ISERROR(SEARCH("  ",F30)))</formula>
    </cfRule>
    <cfRule type="containsText" dxfId="17" priority="36" operator="containsText" text="&quot;">
      <formula>NOT(ISERROR(SEARCH("""",F30)))</formula>
    </cfRule>
  </conditionalFormatting>
  <conditionalFormatting sqref="G8">
    <cfRule type="endsWith" dxfId="16" priority="29" operator="endsWith" text=" ">
      <formula>RIGHT(G8,LEN(" "))=" "</formula>
    </cfRule>
    <cfRule type="beginsWith" dxfId="15" priority="30" operator="beginsWith" text=" ">
      <formula>LEFT(G8,LEN(" "))=" "</formula>
    </cfRule>
    <cfRule type="containsText" dxfId="14" priority="31" operator="containsText" text="  ">
      <formula>NOT(ISERROR(SEARCH("  ",G8)))</formula>
    </cfRule>
    <cfRule type="containsText" dxfId="13" priority="32" operator="containsText" text="&quot;">
      <formula>NOT(ISERROR(SEARCH("""",G8)))</formula>
    </cfRule>
  </conditionalFormatting>
  <conditionalFormatting sqref="G21:G22">
    <cfRule type="endsWith" dxfId="12" priority="13" operator="endsWith" text=" ">
      <formula>RIGHT(G21,LEN(" "))=" "</formula>
    </cfRule>
    <cfRule type="beginsWith" dxfId="11" priority="14" operator="beginsWith" text=" ">
      <formula>LEFT(G21,LEN(" "))=" "</formula>
    </cfRule>
    <cfRule type="containsText" dxfId="10" priority="15" operator="containsText" text="  ">
      <formula>NOT(ISERROR(SEARCH("  ",G21)))</formula>
    </cfRule>
    <cfRule type="containsText" dxfId="9" priority="16" operator="containsText" text="&quot;">
      <formula>NOT(ISERROR(SEARCH("""",G21)))</formula>
    </cfRule>
  </conditionalFormatting>
  <conditionalFormatting sqref="G24">
    <cfRule type="endsWith" dxfId="8" priority="9" operator="endsWith" text=" ">
      <formula>RIGHT(G24,LEN(" "))=" "</formula>
    </cfRule>
    <cfRule type="beginsWith" dxfId="7" priority="10" operator="beginsWith" text=" ">
      <formula>LEFT(G24,LEN(" "))=" "</formula>
    </cfRule>
    <cfRule type="containsText" dxfId="6" priority="11" operator="containsText" text="  ">
      <formula>NOT(ISERROR(SEARCH("  ",G24)))</formula>
    </cfRule>
    <cfRule type="containsText" dxfId="5" priority="12" operator="containsText" text="&quot;">
      <formula>NOT(ISERROR(SEARCH("""",G24)))</formula>
    </cfRule>
  </conditionalFormatting>
  <conditionalFormatting sqref="M1:N56">
    <cfRule type="endsWith" dxfId="4" priority="41" operator="endsWith" text=" ">
      <formula>RIGHT(M1,LEN(" "))=" "</formula>
    </cfRule>
    <cfRule type="beginsWith" dxfId="3" priority="42" operator="beginsWith" text=" ">
      <formula>LEFT(M1,LEN(" "))=" "</formula>
    </cfRule>
    <cfRule type="containsText" dxfId="2" priority="43" operator="containsText" text="  ">
      <formula>NOT(ISERROR(SEARCH("  ",M1)))</formula>
    </cfRule>
    <cfRule type="containsText" dxfId="1" priority="44" operator="containsText" text="&quot;">
      <formula>NOT(ISERROR(SEARCH("""",M1)))</formula>
    </cfRule>
    <cfRule type="containsText" dxfId="0" priority="45" operator="containsText" text="'">
      <formula>NOT(ISERROR(SEARCH("'",M1)))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Laskentataulukot</vt:lpstr>
      </vt:variant>
      <vt:variant>
        <vt:i4>3</vt:i4>
      </vt:variant>
      <vt:variant>
        <vt:lpstr>Nimetyt alueet</vt:lpstr>
      </vt:variant>
      <vt:variant>
        <vt:i4>3</vt:i4>
      </vt:variant>
    </vt:vector>
  </HeadingPairs>
  <TitlesOfParts>
    <vt:vector size="6" baseType="lpstr">
      <vt:lpstr>Issue 63</vt:lpstr>
      <vt:lpstr>62</vt:lpstr>
      <vt:lpstr>Celia</vt:lpstr>
      <vt:lpstr>'Issue 63'!_Hlk222724804</vt:lpstr>
      <vt:lpstr>'Issue 63'!OLE_LINK3</vt:lpstr>
      <vt:lpstr>'Issue 63'!Tulostusotsikot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ausub</dc:title>
  <dc:creator>David Martin</dc:creator>
  <cp:lastModifiedBy>Inari Haapaniemi</cp:lastModifiedBy>
  <cp:lastPrinted>2018-05-21T12:08:16Z</cp:lastPrinted>
  <dcterms:created xsi:type="dcterms:W3CDTF">2001-10-29T18:29:52Z</dcterms:created>
  <dcterms:modified xsi:type="dcterms:W3CDTF">2023-11-23T13:18:47Z</dcterms:modified>
</cp:coreProperties>
</file>